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1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900206\Desktop\"/>
    </mc:Choice>
  </mc:AlternateContent>
  <xr:revisionPtr revIDLastSave="0" documentId="8_{7453B6F7-5471-401B-8605-AEE7379AFAD3}" xr6:coauthVersionLast="31" xr6:coauthVersionMax="31" xr10:uidLastSave="{00000000-0000-0000-0000-000000000000}"/>
  <bookViews>
    <workbookView xWindow="120" yWindow="15" windowWidth="14940" windowHeight="9450" xr2:uid="{00000000-000D-0000-FFFF-FFFF00000000}"/>
  </bookViews>
  <sheets>
    <sheet name="106号様式" sheetId="1" r:id="rId1"/>
    <sheet name="第７号様式" sheetId="3" r:id="rId2"/>
    <sheet name="鹿児島" sheetId="4" r:id="rId3"/>
    <sheet name="南薩" sheetId="5" r:id="rId4"/>
    <sheet name="北薩" sheetId="6" r:id="rId5"/>
    <sheet name="姶良・伊佐" sheetId="7" r:id="rId6"/>
    <sheet name="大隅" sheetId="8" r:id="rId7"/>
    <sheet name="熊毛" sheetId="9" r:id="rId8"/>
    <sheet name="大島" sheetId="10" r:id="rId9"/>
    <sheet name="データ" sheetId="11" state="hidden" r:id="rId10"/>
  </sheets>
  <definedNames>
    <definedName name="_xlnm.Print_Area" localSheetId="0">'106号様式'!$A$1:$BA$62</definedName>
    <definedName name="_xlnm.Print_Area" localSheetId="5">姶良・伊佐!$B$3:$S$242</definedName>
    <definedName name="_xlnm.Print_Area" localSheetId="7">熊毛!$B$3:$S$82</definedName>
    <definedName name="_xlnm.Print_Area" localSheetId="2">鹿児島!$B$3:$S$562</definedName>
    <definedName name="_xlnm.Print_Area" localSheetId="6">大隅!$B$3:$S$242</definedName>
    <definedName name="_xlnm.Print_Area" localSheetId="8">大島!$B$3:$S$202</definedName>
    <definedName name="_xlnm.Print_Area" localSheetId="3">南薩!$B$3:$S$242</definedName>
    <definedName name="_xlnm.Print_Area" localSheetId="4">北薩!$B$3:$S$202</definedName>
  </definedNames>
  <calcPr calcId="162913"/>
</workbook>
</file>

<file path=xl/calcChain.xml><?xml version="1.0" encoding="utf-8"?>
<calcChain xmlns="http://schemas.openxmlformats.org/spreadsheetml/2006/main">
  <c r="BC30" i="1" l="1"/>
  <c r="BC19" i="1"/>
  <c r="BC12" i="1"/>
  <c r="K182" i="10"/>
  <c r="A182" i="10"/>
  <c r="K142" i="10"/>
  <c r="A142" i="10"/>
  <c r="K102" i="10"/>
  <c r="A102" i="10"/>
  <c r="K62" i="10"/>
  <c r="A62" i="10"/>
  <c r="K22" i="10"/>
  <c r="A22" i="10"/>
  <c r="K62" i="9"/>
  <c r="A62" i="9"/>
  <c r="K22" i="9"/>
  <c r="A22" i="9"/>
  <c r="A222" i="8"/>
  <c r="K182" i="8"/>
  <c r="A182" i="8"/>
  <c r="K142" i="8"/>
  <c r="A142" i="8"/>
  <c r="K102" i="8"/>
  <c r="A102" i="8"/>
  <c r="K62" i="8"/>
  <c r="A62" i="8"/>
  <c r="K22" i="8"/>
  <c r="A22" i="8"/>
  <c r="K222" i="7"/>
  <c r="A222" i="7"/>
  <c r="K182" i="7"/>
  <c r="A182" i="7"/>
  <c r="K142" i="7"/>
  <c r="A142" i="7"/>
  <c r="K102" i="7"/>
  <c r="A102" i="7"/>
  <c r="K62" i="7"/>
  <c r="A62" i="7"/>
  <c r="K22" i="7"/>
  <c r="A22" i="7"/>
  <c r="K182" i="6"/>
  <c r="A182" i="6"/>
  <c r="K142" i="6"/>
  <c r="A142" i="6"/>
  <c r="K102" i="6"/>
  <c r="A102" i="6"/>
  <c r="K62" i="6"/>
  <c r="A62" i="6"/>
  <c r="K22" i="6"/>
  <c r="A22" i="6"/>
  <c r="K222" i="5"/>
  <c r="A222" i="5"/>
  <c r="K182" i="5"/>
  <c r="A182" i="5"/>
  <c r="K142" i="5"/>
  <c r="A142" i="5"/>
  <c r="K102" i="5"/>
  <c r="A102" i="5"/>
  <c r="K62" i="5"/>
  <c r="A62" i="5"/>
  <c r="K22" i="5"/>
  <c r="A22" i="5"/>
  <c r="K542" i="4"/>
  <c r="A542" i="4"/>
  <c r="K502" i="4"/>
  <c r="A502" i="4"/>
  <c r="K462" i="4"/>
  <c r="A462" i="4"/>
  <c r="K422" i="4"/>
  <c r="A422" i="4"/>
  <c r="K382" i="4"/>
  <c r="A382" i="4"/>
  <c r="K342" i="4"/>
  <c r="A342" i="4"/>
  <c r="K302" i="4"/>
  <c r="A302" i="4"/>
  <c r="K262" i="4"/>
  <c r="A262" i="4"/>
  <c r="K222" i="4"/>
  <c r="A222" i="4"/>
  <c r="K182" i="4"/>
  <c r="A182" i="4"/>
  <c r="K142" i="4"/>
  <c r="A142" i="4"/>
  <c r="K102" i="4"/>
  <c r="A102" i="4"/>
  <c r="K62" i="4"/>
  <c r="A62" i="4"/>
  <c r="A62" i="11" s="1"/>
  <c r="I661" i="4"/>
  <c r="H661" i="4"/>
  <c r="G661" i="4"/>
  <c r="F661" i="4"/>
  <c r="F661" i="11" s="1"/>
  <c r="E661" i="4"/>
  <c r="D661" i="4"/>
  <c r="C661" i="4"/>
  <c r="B661" i="4"/>
  <c r="B661" i="11" s="1"/>
  <c r="A661" i="4"/>
  <c r="K102" i="11"/>
  <c r="K22" i="4"/>
  <c r="K22" i="11" s="1"/>
  <c r="A22" i="4"/>
  <c r="A4" i="11"/>
  <c r="B4" i="11"/>
  <c r="C4" i="11"/>
  <c r="D4" i="11"/>
  <c r="E4" i="11"/>
  <c r="F4" i="11"/>
  <c r="G4" i="11"/>
  <c r="H4" i="11"/>
  <c r="I4" i="11"/>
  <c r="J4" i="11"/>
  <c r="K4" i="11"/>
  <c r="L4" i="11"/>
  <c r="M4" i="11"/>
  <c r="N4" i="11"/>
  <c r="O4" i="11"/>
  <c r="P4" i="11"/>
  <c r="Q4" i="11"/>
  <c r="R4" i="11"/>
  <c r="S4" i="11"/>
  <c r="A5" i="11"/>
  <c r="B5" i="11"/>
  <c r="C5" i="11"/>
  <c r="D5" i="11"/>
  <c r="E5" i="11"/>
  <c r="F5" i="11"/>
  <c r="G5" i="11"/>
  <c r="H5" i="11"/>
  <c r="I5" i="11"/>
  <c r="J5" i="11"/>
  <c r="K5" i="11"/>
  <c r="L5" i="11"/>
  <c r="M5" i="11"/>
  <c r="N5" i="11"/>
  <c r="O5" i="11"/>
  <c r="P5" i="11"/>
  <c r="Q5" i="11"/>
  <c r="R5" i="11"/>
  <c r="S5" i="11"/>
  <c r="A6" i="11"/>
  <c r="B6" i="11"/>
  <c r="C6" i="11"/>
  <c r="D6" i="11"/>
  <c r="E6" i="11"/>
  <c r="F6" i="11"/>
  <c r="G6" i="11"/>
  <c r="H6" i="11"/>
  <c r="I6" i="11"/>
  <c r="J6" i="11"/>
  <c r="K6" i="11"/>
  <c r="L6" i="11"/>
  <c r="M6" i="11"/>
  <c r="N6" i="11"/>
  <c r="O6" i="11"/>
  <c r="P6" i="11"/>
  <c r="Q6" i="11"/>
  <c r="R6" i="11"/>
  <c r="S6" i="11"/>
  <c r="A7" i="11"/>
  <c r="B7" i="11"/>
  <c r="C7" i="11"/>
  <c r="D7" i="11"/>
  <c r="E7" i="11"/>
  <c r="F7" i="11"/>
  <c r="G7" i="11"/>
  <c r="H7" i="11"/>
  <c r="I7" i="11"/>
  <c r="J7" i="11"/>
  <c r="K7" i="11"/>
  <c r="L7" i="11"/>
  <c r="M7" i="11"/>
  <c r="N7" i="11"/>
  <c r="O7" i="11"/>
  <c r="P7" i="11"/>
  <c r="Q7" i="11"/>
  <c r="R7" i="11"/>
  <c r="S7" i="11"/>
  <c r="A8" i="11"/>
  <c r="B8" i="11"/>
  <c r="C8" i="11"/>
  <c r="D8" i="11"/>
  <c r="E8" i="11"/>
  <c r="F8" i="11"/>
  <c r="G8" i="11"/>
  <c r="H8" i="11"/>
  <c r="I8" i="11"/>
  <c r="J8" i="11"/>
  <c r="K8" i="11"/>
  <c r="L8" i="11"/>
  <c r="M8" i="11"/>
  <c r="N8" i="11"/>
  <c r="O8" i="11"/>
  <c r="P8" i="11"/>
  <c r="Q8" i="11"/>
  <c r="R8" i="11"/>
  <c r="S8" i="11"/>
  <c r="A9" i="11"/>
  <c r="B9" i="11"/>
  <c r="C9" i="11"/>
  <c r="D9" i="11"/>
  <c r="E9" i="11"/>
  <c r="F9" i="11"/>
  <c r="G9" i="11"/>
  <c r="H9" i="11"/>
  <c r="I9" i="11"/>
  <c r="J9" i="11"/>
  <c r="K9" i="11"/>
  <c r="L9" i="11"/>
  <c r="M9" i="11"/>
  <c r="N9" i="11"/>
  <c r="O9" i="11"/>
  <c r="P9" i="11"/>
  <c r="Q9" i="11"/>
  <c r="R9" i="11"/>
  <c r="S9" i="11"/>
  <c r="A10" i="11"/>
  <c r="B10" i="11"/>
  <c r="C10" i="11"/>
  <c r="D10" i="11"/>
  <c r="E10" i="11"/>
  <c r="F10" i="11"/>
  <c r="G10" i="11"/>
  <c r="H10" i="11"/>
  <c r="I10" i="11"/>
  <c r="J10" i="11"/>
  <c r="K10" i="11"/>
  <c r="L10" i="11"/>
  <c r="M10" i="11"/>
  <c r="N10" i="11"/>
  <c r="O10" i="11"/>
  <c r="P10" i="11"/>
  <c r="Q10" i="11"/>
  <c r="R10" i="11"/>
  <c r="S10" i="11"/>
  <c r="A11" i="11"/>
  <c r="B11" i="11"/>
  <c r="C11" i="11"/>
  <c r="D11" i="11"/>
  <c r="E11" i="11"/>
  <c r="F11" i="11"/>
  <c r="G11" i="11"/>
  <c r="H11" i="11"/>
  <c r="I11" i="11"/>
  <c r="J11" i="11"/>
  <c r="K11" i="11"/>
  <c r="L11" i="11"/>
  <c r="M11" i="11"/>
  <c r="N11" i="11"/>
  <c r="O11" i="11"/>
  <c r="P11" i="11"/>
  <c r="Q11" i="11"/>
  <c r="R11" i="11"/>
  <c r="S11" i="11"/>
  <c r="A12" i="11"/>
  <c r="B12" i="11"/>
  <c r="C12" i="11"/>
  <c r="D12" i="11"/>
  <c r="E12" i="11"/>
  <c r="F12" i="11"/>
  <c r="G12" i="11"/>
  <c r="H12" i="11"/>
  <c r="I12" i="11"/>
  <c r="J12" i="11"/>
  <c r="K12" i="11"/>
  <c r="L12" i="11"/>
  <c r="M12" i="11"/>
  <c r="N12" i="11"/>
  <c r="O12" i="11"/>
  <c r="P12" i="11"/>
  <c r="Q12" i="11"/>
  <c r="R12" i="11"/>
  <c r="S12" i="11"/>
  <c r="A13" i="11"/>
  <c r="B13" i="11"/>
  <c r="C13" i="11"/>
  <c r="D13" i="11"/>
  <c r="E13" i="11"/>
  <c r="F13" i="11"/>
  <c r="G13" i="11"/>
  <c r="H13" i="11"/>
  <c r="I13" i="11"/>
  <c r="J13" i="11"/>
  <c r="K13" i="11"/>
  <c r="L13" i="11"/>
  <c r="M13" i="11"/>
  <c r="N13" i="11"/>
  <c r="O13" i="11"/>
  <c r="P13" i="11"/>
  <c r="Q13" i="11"/>
  <c r="R13" i="11"/>
  <c r="S13" i="11"/>
  <c r="A14" i="11"/>
  <c r="B14" i="11"/>
  <c r="C14" i="11"/>
  <c r="D14" i="11"/>
  <c r="E14" i="11"/>
  <c r="F14" i="11"/>
  <c r="G14" i="11"/>
  <c r="H14" i="11"/>
  <c r="I14" i="11"/>
  <c r="J14" i="11"/>
  <c r="K14" i="11"/>
  <c r="L14" i="11"/>
  <c r="M14" i="11"/>
  <c r="N14" i="11"/>
  <c r="O14" i="11"/>
  <c r="P14" i="11"/>
  <c r="Q14" i="11"/>
  <c r="R14" i="11"/>
  <c r="S14" i="11"/>
  <c r="A15" i="11"/>
  <c r="B15" i="11"/>
  <c r="C15" i="11"/>
  <c r="D15" i="11"/>
  <c r="E15" i="11"/>
  <c r="F15" i="11"/>
  <c r="G15" i="11"/>
  <c r="H15" i="11"/>
  <c r="I15" i="11"/>
  <c r="J15" i="11"/>
  <c r="K15" i="11"/>
  <c r="L15" i="11"/>
  <c r="M15" i="11"/>
  <c r="N15" i="11"/>
  <c r="O15" i="11"/>
  <c r="P15" i="11"/>
  <c r="Q15" i="11"/>
  <c r="R15" i="11"/>
  <c r="S15" i="11"/>
  <c r="A16" i="11"/>
  <c r="B16" i="11"/>
  <c r="C16" i="11"/>
  <c r="D16" i="11"/>
  <c r="E16" i="11"/>
  <c r="F16" i="11"/>
  <c r="G16" i="11"/>
  <c r="H16" i="11"/>
  <c r="I16" i="11"/>
  <c r="J16" i="11"/>
  <c r="K16" i="11"/>
  <c r="L16" i="11"/>
  <c r="M16" i="11"/>
  <c r="N16" i="11"/>
  <c r="O16" i="11"/>
  <c r="P16" i="11"/>
  <c r="Q16" i="11"/>
  <c r="R16" i="11"/>
  <c r="S16" i="11"/>
  <c r="A17" i="11"/>
  <c r="B17" i="11"/>
  <c r="C17" i="11"/>
  <c r="D17" i="11"/>
  <c r="E17" i="11"/>
  <c r="F17" i="11"/>
  <c r="G17" i="11"/>
  <c r="H17" i="11"/>
  <c r="I17" i="11"/>
  <c r="J17" i="11"/>
  <c r="K17" i="11"/>
  <c r="L17" i="11"/>
  <c r="M17" i="11"/>
  <c r="N17" i="11"/>
  <c r="O17" i="11"/>
  <c r="P17" i="11"/>
  <c r="Q17" i="11"/>
  <c r="R17" i="11"/>
  <c r="S17" i="11"/>
  <c r="A18" i="11"/>
  <c r="B18" i="11"/>
  <c r="C18" i="11"/>
  <c r="D18" i="11"/>
  <c r="E18" i="11"/>
  <c r="F18" i="11"/>
  <c r="G18" i="11"/>
  <c r="H18" i="11"/>
  <c r="I18" i="11"/>
  <c r="J18" i="11"/>
  <c r="K18" i="11"/>
  <c r="L18" i="11"/>
  <c r="M18" i="11"/>
  <c r="N18" i="11"/>
  <c r="O18" i="11"/>
  <c r="P18" i="11"/>
  <c r="Q18" i="11"/>
  <c r="R18" i="11"/>
  <c r="S18" i="11"/>
  <c r="A19" i="11"/>
  <c r="B19" i="11"/>
  <c r="C19" i="11"/>
  <c r="D19" i="11"/>
  <c r="E19" i="11"/>
  <c r="F19" i="11"/>
  <c r="G19" i="11"/>
  <c r="H19" i="11"/>
  <c r="I19" i="11"/>
  <c r="J19" i="11"/>
  <c r="K19" i="11"/>
  <c r="L19" i="11"/>
  <c r="M19" i="11"/>
  <c r="N19" i="11"/>
  <c r="O19" i="11"/>
  <c r="P19" i="11"/>
  <c r="Q19" i="11"/>
  <c r="R19" i="11"/>
  <c r="S19" i="11"/>
  <c r="A20" i="11"/>
  <c r="B20" i="11"/>
  <c r="C20" i="11"/>
  <c r="D20" i="11"/>
  <c r="E20" i="11"/>
  <c r="F20" i="11"/>
  <c r="G20" i="11"/>
  <c r="H20" i="11"/>
  <c r="I20" i="11"/>
  <c r="J20" i="11"/>
  <c r="K20" i="11"/>
  <c r="L20" i="11"/>
  <c r="M20" i="11"/>
  <c r="N20" i="11"/>
  <c r="O20" i="11"/>
  <c r="P20" i="11"/>
  <c r="Q20" i="11"/>
  <c r="R20" i="11"/>
  <c r="S20" i="11"/>
  <c r="A21" i="11"/>
  <c r="B21" i="11"/>
  <c r="C21" i="11"/>
  <c r="D21" i="11"/>
  <c r="E21" i="11"/>
  <c r="F21" i="11"/>
  <c r="G21" i="11"/>
  <c r="H21" i="11"/>
  <c r="I21" i="11"/>
  <c r="J21" i="11"/>
  <c r="K21" i="11"/>
  <c r="L21" i="11"/>
  <c r="M21" i="11"/>
  <c r="N21" i="11"/>
  <c r="O21" i="11"/>
  <c r="P21" i="11"/>
  <c r="Q21" i="11"/>
  <c r="R21" i="11"/>
  <c r="S21" i="11"/>
  <c r="A22" i="11"/>
  <c r="B22" i="11"/>
  <c r="C22" i="11"/>
  <c r="D22" i="11"/>
  <c r="E22" i="11"/>
  <c r="F22" i="11"/>
  <c r="G22" i="11"/>
  <c r="H22" i="11"/>
  <c r="I22" i="11"/>
  <c r="J22" i="11"/>
  <c r="L22" i="11"/>
  <c r="M22" i="11"/>
  <c r="N22" i="11"/>
  <c r="O22" i="11"/>
  <c r="P22" i="11"/>
  <c r="Q22" i="11"/>
  <c r="R22" i="11"/>
  <c r="S22" i="11"/>
  <c r="A23" i="11"/>
  <c r="B23" i="11"/>
  <c r="C23" i="11"/>
  <c r="D23" i="11"/>
  <c r="E23" i="11"/>
  <c r="F23" i="11"/>
  <c r="G23" i="11"/>
  <c r="H23" i="11"/>
  <c r="I23" i="11"/>
  <c r="J23" i="11"/>
  <c r="K23" i="11"/>
  <c r="L23" i="11"/>
  <c r="M23" i="11"/>
  <c r="N23" i="11"/>
  <c r="O23" i="11"/>
  <c r="P23" i="11"/>
  <c r="Q23" i="11"/>
  <c r="R23" i="11"/>
  <c r="S23" i="11"/>
  <c r="A24" i="11"/>
  <c r="B24" i="11"/>
  <c r="C24" i="11"/>
  <c r="D24" i="11"/>
  <c r="E24" i="11"/>
  <c r="F24" i="11"/>
  <c r="G24" i="11"/>
  <c r="H24" i="11"/>
  <c r="I24" i="11"/>
  <c r="J24" i="11"/>
  <c r="K24" i="11"/>
  <c r="L24" i="11"/>
  <c r="M24" i="11"/>
  <c r="N24" i="11"/>
  <c r="O24" i="11"/>
  <c r="P24" i="11"/>
  <c r="Q24" i="11"/>
  <c r="R24" i="11"/>
  <c r="S24" i="11"/>
  <c r="B25" i="11"/>
  <c r="C25" i="11"/>
  <c r="D25" i="11"/>
  <c r="E25" i="11"/>
  <c r="F25" i="11"/>
  <c r="G25" i="11"/>
  <c r="H25" i="11"/>
  <c r="I25" i="11"/>
  <c r="J25" i="11"/>
  <c r="L25" i="11"/>
  <c r="M25" i="11"/>
  <c r="N25" i="11"/>
  <c r="O25" i="11"/>
  <c r="P25" i="11"/>
  <c r="Q25" i="11"/>
  <c r="R25" i="11"/>
  <c r="S25" i="11"/>
  <c r="B26" i="11"/>
  <c r="C26" i="11"/>
  <c r="D26" i="11"/>
  <c r="E26" i="11"/>
  <c r="F26" i="11"/>
  <c r="G26" i="11"/>
  <c r="H26" i="11"/>
  <c r="I26" i="11"/>
  <c r="J26" i="11"/>
  <c r="L26" i="11"/>
  <c r="M26" i="11"/>
  <c r="N26" i="11"/>
  <c r="O26" i="11"/>
  <c r="P26" i="11"/>
  <c r="Q26" i="11"/>
  <c r="R26" i="11"/>
  <c r="S26" i="11"/>
  <c r="B27" i="11"/>
  <c r="C27" i="11"/>
  <c r="D27" i="11"/>
  <c r="E27" i="11"/>
  <c r="F27" i="11"/>
  <c r="G27" i="11"/>
  <c r="H27" i="11"/>
  <c r="I27" i="11"/>
  <c r="J27" i="11"/>
  <c r="L27" i="11"/>
  <c r="M27" i="11"/>
  <c r="N27" i="11"/>
  <c r="O27" i="11"/>
  <c r="P27" i="11"/>
  <c r="Q27" i="11"/>
  <c r="R27" i="11"/>
  <c r="S27" i="11"/>
  <c r="B28" i="11"/>
  <c r="C28" i="11"/>
  <c r="D28" i="11"/>
  <c r="E28" i="11"/>
  <c r="F28" i="11"/>
  <c r="G28" i="11"/>
  <c r="H28" i="11"/>
  <c r="I28" i="11"/>
  <c r="J28" i="11"/>
  <c r="L28" i="11"/>
  <c r="M28" i="11"/>
  <c r="N28" i="11"/>
  <c r="O28" i="11"/>
  <c r="P28" i="11"/>
  <c r="Q28" i="11"/>
  <c r="R28" i="11"/>
  <c r="S28" i="11"/>
  <c r="B29" i="11"/>
  <c r="C29" i="11"/>
  <c r="D29" i="11"/>
  <c r="E29" i="11"/>
  <c r="F29" i="11"/>
  <c r="G29" i="11"/>
  <c r="H29" i="11"/>
  <c r="I29" i="11"/>
  <c r="J29" i="11"/>
  <c r="L29" i="11"/>
  <c r="M29" i="11"/>
  <c r="N29" i="11"/>
  <c r="O29" i="11"/>
  <c r="P29" i="11"/>
  <c r="Q29" i="11"/>
  <c r="R29" i="11"/>
  <c r="S29" i="11"/>
  <c r="B30" i="11"/>
  <c r="C30" i="11"/>
  <c r="D30" i="11"/>
  <c r="E30" i="11"/>
  <c r="F30" i="11"/>
  <c r="G30" i="11"/>
  <c r="H30" i="11"/>
  <c r="I30" i="11"/>
  <c r="J30" i="11"/>
  <c r="L30" i="11"/>
  <c r="M30" i="11"/>
  <c r="N30" i="11"/>
  <c r="O30" i="11"/>
  <c r="P30" i="11"/>
  <c r="Q30" i="11"/>
  <c r="R30" i="11"/>
  <c r="S30" i="11"/>
  <c r="B31" i="11"/>
  <c r="C31" i="11"/>
  <c r="D31" i="11"/>
  <c r="E31" i="11"/>
  <c r="F31" i="11"/>
  <c r="G31" i="11"/>
  <c r="H31" i="11"/>
  <c r="I31" i="11"/>
  <c r="J31" i="11"/>
  <c r="L31" i="11"/>
  <c r="M31" i="11"/>
  <c r="N31" i="11"/>
  <c r="O31" i="11"/>
  <c r="P31" i="11"/>
  <c r="Q31" i="11"/>
  <c r="R31" i="11"/>
  <c r="S31" i="11"/>
  <c r="B32" i="11"/>
  <c r="C32" i="11"/>
  <c r="D32" i="11"/>
  <c r="E32" i="11"/>
  <c r="F32" i="11"/>
  <c r="G32" i="11"/>
  <c r="H32" i="11"/>
  <c r="I32" i="11"/>
  <c r="J32" i="11"/>
  <c r="L32" i="11"/>
  <c r="M32" i="11"/>
  <c r="N32" i="11"/>
  <c r="O32" i="11"/>
  <c r="P32" i="11"/>
  <c r="Q32" i="11"/>
  <c r="R32" i="11"/>
  <c r="S32" i="11"/>
  <c r="B33" i="11"/>
  <c r="C33" i="11"/>
  <c r="D33" i="11"/>
  <c r="E33" i="11"/>
  <c r="F33" i="11"/>
  <c r="G33" i="11"/>
  <c r="H33" i="11"/>
  <c r="I33" i="11"/>
  <c r="J33" i="11"/>
  <c r="L33" i="11"/>
  <c r="M33" i="11"/>
  <c r="N33" i="11"/>
  <c r="O33" i="11"/>
  <c r="P33" i="11"/>
  <c r="Q33" i="11"/>
  <c r="R33" i="11"/>
  <c r="S33" i="11"/>
  <c r="B34" i="11"/>
  <c r="C34" i="11"/>
  <c r="D34" i="11"/>
  <c r="E34" i="11"/>
  <c r="F34" i="11"/>
  <c r="G34" i="11"/>
  <c r="H34" i="11"/>
  <c r="I34" i="11"/>
  <c r="J34" i="11"/>
  <c r="L34" i="11"/>
  <c r="M34" i="11"/>
  <c r="N34" i="11"/>
  <c r="O34" i="11"/>
  <c r="P34" i="11"/>
  <c r="Q34" i="11"/>
  <c r="R34" i="11"/>
  <c r="S34" i="11"/>
  <c r="B35" i="11"/>
  <c r="C35" i="11"/>
  <c r="D35" i="11"/>
  <c r="E35" i="11"/>
  <c r="F35" i="11"/>
  <c r="G35" i="11"/>
  <c r="H35" i="11"/>
  <c r="I35" i="11"/>
  <c r="J35" i="11"/>
  <c r="L35" i="11"/>
  <c r="M35" i="11"/>
  <c r="N35" i="11"/>
  <c r="O35" i="11"/>
  <c r="P35" i="11"/>
  <c r="Q35" i="11"/>
  <c r="R35" i="11"/>
  <c r="S35" i="11"/>
  <c r="B36" i="11"/>
  <c r="C36" i="11"/>
  <c r="D36" i="11"/>
  <c r="E36" i="11"/>
  <c r="F36" i="11"/>
  <c r="G36" i="11"/>
  <c r="H36" i="11"/>
  <c r="I36" i="11"/>
  <c r="J36" i="11"/>
  <c r="L36" i="11"/>
  <c r="M36" i="11"/>
  <c r="N36" i="11"/>
  <c r="O36" i="11"/>
  <c r="P36" i="11"/>
  <c r="Q36" i="11"/>
  <c r="R36" i="11"/>
  <c r="S36" i="11"/>
  <c r="B37" i="11"/>
  <c r="C37" i="11"/>
  <c r="D37" i="11"/>
  <c r="E37" i="11"/>
  <c r="F37" i="11"/>
  <c r="G37" i="11"/>
  <c r="H37" i="11"/>
  <c r="I37" i="11"/>
  <c r="J37" i="11"/>
  <c r="L37" i="11"/>
  <c r="M37" i="11"/>
  <c r="N37" i="11"/>
  <c r="O37" i="11"/>
  <c r="P37" i="11"/>
  <c r="Q37" i="11"/>
  <c r="R37" i="11"/>
  <c r="S37" i="11"/>
  <c r="B38" i="11"/>
  <c r="C38" i="11"/>
  <c r="D38" i="11"/>
  <c r="E38" i="11"/>
  <c r="F38" i="11"/>
  <c r="G38" i="11"/>
  <c r="H38" i="11"/>
  <c r="I38" i="11"/>
  <c r="J38" i="11"/>
  <c r="L38" i="11"/>
  <c r="M38" i="11"/>
  <c r="N38" i="11"/>
  <c r="O38" i="11"/>
  <c r="P38" i="11"/>
  <c r="Q38" i="11"/>
  <c r="R38" i="11"/>
  <c r="S38" i="11"/>
  <c r="B39" i="11"/>
  <c r="C39" i="11"/>
  <c r="D39" i="11"/>
  <c r="E39" i="11"/>
  <c r="F39" i="11"/>
  <c r="G39" i="11"/>
  <c r="H39" i="11"/>
  <c r="I39" i="11"/>
  <c r="J39" i="11"/>
  <c r="L39" i="11"/>
  <c r="M39" i="11"/>
  <c r="N39" i="11"/>
  <c r="O39" i="11"/>
  <c r="P39" i="11"/>
  <c r="Q39" i="11"/>
  <c r="R39" i="11"/>
  <c r="S39" i="11"/>
  <c r="B40" i="11"/>
  <c r="C40" i="11"/>
  <c r="D40" i="11"/>
  <c r="E40" i="11"/>
  <c r="F40" i="11"/>
  <c r="G40" i="11"/>
  <c r="H40" i="11"/>
  <c r="I40" i="11"/>
  <c r="J40" i="11"/>
  <c r="L40" i="11"/>
  <c r="M40" i="11"/>
  <c r="N40" i="11"/>
  <c r="O40" i="11"/>
  <c r="P40" i="11"/>
  <c r="Q40" i="11"/>
  <c r="R40" i="11"/>
  <c r="S40" i="11"/>
  <c r="B41" i="11"/>
  <c r="C41" i="11"/>
  <c r="D41" i="11"/>
  <c r="E41" i="11"/>
  <c r="F41" i="11"/>
  <c r="G41" i="11"/>
  <c r="H41" i="11"/>
  <c r="I41" i="11"/>
  <c r="J41" i="11"/>
  <c r="L41" i="11"/>
  <c r="M41" i="11"/>
  <c r="N41" i="11"/>
  <c r="O41" i="11"/>
  <c r="P41" i="11"/>
  <c r="Q41" i="11"/>
  <c r="R41" i="11"/>
  <c r="S41" i="11"/>
  <c r="B42" i="11"/>
  <c r="C42" i="11"/>
  <c r="D42" i="11"/>
  <c r="E42" i="11"/>
  <c r="F42" i="11"/>
  <c r="G42" i="11"/>
  <c r="H42" i="11"/>
  <c r="I42" i="11"/>
  <c r="J42" i="11"/>
  <c r="L42" i="11"/>
  <c r="M42" i="11"/>
  <c r="N42" i="11"/>
  <c r="O42" i="11"/>
  <c r="P42" i="11"/>
  <c r="Q42" i="11"/>
  <c r="R42" i="11"/>
  <c r="S42" i="11"/>
  <c r="A43" i="11"/>
  <c r="B43" i="11"/>
  <c r="C43" i="11"/>
  <c r="D43" i="11"/>
  <c r="E43" i="11"/>
  <c r="F43" i="11"/>
  <c r="G43" i="11"/>
  <c r="H43" i="11"/>
  <c r="I43" i="11"/>
  <c r="J43" i="11"/>
  <c r="K43" i="11"/>
  <c r="L43" i="11"/>
  <c r="M43" i="11"/>
  <c r="N43" i="11"/>
  <c r="O43" i="11"/>
  <c r="P43" i="11"/>
  <c r="Q43" i="11"/>
  <c r="R43" i="11"/>
  <c r="S43" i="11"/>
  <c r="A44" i="11"/>
  <c r="B44" i="11"/>
  <c r="C44" i="11"/>
  <c r="D44" i="11"/>
  <c r="E44" i="11"/>
  <c r="F44" i="11"/>
  <c r="G44" i="11"/>
  <c r="H44" i="11"/>
  <c r="I44" i="11"/>
  <c r="J44" i="11"/>
  <c r="K44" i="11"/>
  <c r="L44" i="11"/>
  <c r="M44" i="11"/>
  <c r="N44" i="11"/>
  <c r="O44" i="11"/>
  <c r="P44" i="11"/>
  <c r="Q44" i="11"/>
  <c r="R44" i="11"/>
  <c r="S44" i="11"/>
  <c r="A45" i="11"/>
  <c r="B45" i="11"/>
  <c r="C45" i="11"/>
  <c r="D45" i="11"/>
  <c r="E45" i="11"/>
  <c r="F45" i="11"/>
  <c r="G45" i="11"/>
  <c r="H45" i="11"/>
  <c r="I45" i="11"/>
  <c r="J45" i="11"/>
  <c r="K45" i="11"/>
  <c r="L45" i="11"/>
  <c r="M45" i="11"/>
  <c r="N45" i="11"/>
  <c r="O45" i="11"/>
  <c r="P45" i="11"/>
  <c r="Q45" i="11"/>
  <c r="R45" i="11"/>
  <c r="S45" i="11"/>
  <c r="A46" i="11"/>
  <c r="B46" i="11"/>
  <c r="C46" i="11"/>
  <c r="D46" i="11"/>
  <c r="E46" i="11"/>
  <c r="F46" i="11"/>
  <c r="G46" i="11"/>
  <c r="H46" i="11"/>
  <c r="I46" i="11"/>
  <c r="J46" i="11"/>
  <c r="K46" i="11"/>
  <c r="L46" i="11"/>
  <c r="M46" i="11"/>
  <c r="N46" i="11"/>
  <c r="O46" i="11"/>
  <c r="P46" i="11"/>
  <c r="Q46" i="11"/>
  <c r="R46" i="11"/>
  <c r="S46" i="11"/>
  <c r="A47" i="11"/>
  <c r="B47" i="11"/>
  <c r="C47" i="11"/>
  <c r="D47" i="11"/>
  <c r="E47" i="11"/>
  <c r="F47" i="11"/>
  <c r="G47" i="11"/>
  <c r="H47" i="11"/>
  <c r="I47" i="11"/>
  <c r="J47" i="11"/>
  <c r="K47" i="11"/>
  <c r="L47" i="11"/>
  <c r="M47" i="11"/>
  <c r="N47" i="11"/>
  <c r="O47" i="11"/>
  <c r="P47" i="11"/>
  <c r="Q47" i="11"/>
  <c r="R47" i="11"/>
  <c r="S47" i="11"/>
  <c r="A48" i="11"/>
  <c r="B48" i="11"/>
  <c r="C48" i="11"/>
  <c r="D48" i="11"/>
  <c r="E48" i="11"/>
  <c r="F48" i="11"/>
  <c r="G48" i="11"/>
  <c r="H48" i="11"/>
  <c r="I48" i="11"/>
  <c r="J48" i="11"/>
  <c r="K48" i="11"/>
  <c r="L48" i="11"/>
  <c r="M48" i="11"/>
  <c r="N48" i="11"/>
  <c r="O48" i="11"/>
  <c r="P48" i="11"/>
  <c r="Q48" i="11"/>
  <c r="R48" i="11"/>
  <c r="S48" i="11"/>
  <c r="A49" i="11"/>
  <c r="B49" i="11"/>
  <c r="C49" i="11"/>
  <c r="D49" i="11"/>
  <c r="E49" i="11"/>
  <c r="F49" i="11"/>
  <c r="G49" i="11"/>
  <c r="H49" i="11"/>
  <c r="I49" i="11"/>
  <c r="J49" i="11"/>
  <c r="K49" i="11"/>
  <c r="L49" i="11"/>
  <c r="M49" i="11"/>
  <c r="N49" i="11"/>
  <c r="O49" i="11"/>
  <c r="P49" i="11"/>
  <c r="Q49" i="11"/>
  <c r="R49" i="11"/>
  <c r="S49" i="11"/>
  <c r="A50" i="11"/>
  <c r="B50" i="11"/>
  <c r="C50" i="11"/>
  <c r="D50" i="11"/>
  <c r="E50" i="11"/>
  <c r="F50" i="11"/>
  <c r="G50" i="11"/>
  <c r="H50" i="11"/>
  <c r="I50" i="11"/>
  <c r="J50" i="11"/>
  <c r="K50" i="11"/>
  <c r="L50" i="11"/>
  <c r="M50" i="11"/>
  <c r="N50" i="11"/>
  <c r="O50" i="11"/>
  <c r="P50" i="11"/>
  <c r="Q50" i="11"/>
  <c r="R50" i="11"/>
  <c r="S50" i="11"/>
  <c r="A51" i="11"/>
  <c r="B51" i="11"/>
  <c r="C51" i="11"/>
  <c r="D51" i="11"/>
  <c r="E51" i="11"/>
  <c r="F51" i="11"/>
  <c r="G51" i="11"/>
  <c r="H51" i="11"/>
  <c r="I51" i="11"/>
  <c r="J51" i="11"/>
  <c r="K51" i="11"/>
  <c r="L51" i="11"/>
  <c r="M51" i="11"/>
  <c r="N51" i="11"/>
  <c r="O51" i="11"/>
  <c r="P51" i="11"/>
  <c r="Q51" i="11"/>
  <c r="R51" i="11"/>
  <c r="S51" i="11"/>
  <c r="A52" i="11"/>
  <c r="B52" i="11"/>
  <c r="C52" i="11"/>
  <c r="D52" i="11"/>
  <c r="E52" i="11"/>
  <c r="F52" i="11"/>
  <c r="G52" i="11"/>
  <c r="H52" i="11"/>
  <c r="I52" i="11"/>
  <c r="J52" i="11"/>
  <c r="K52" i="11"/>
  <c r="L52" i="11"/>
  <c r="M52" i="11"/>
  <c r="N52" i="11"/>
  <c r="O52" i="11"/>
  <c r="P52" i="11"/>
  <c r="Q52" i="11"/>
  <c r="R52" i="11"/>
  <c r="S52" i="11"/>
  <c r="A53" i="11"/>
  <c r="B53" i="11"/>
  <c r="C53" i="11"/>
  <c r="D53" i="11"/>
  <c r="E53" i="11"/>
  <c r="F53" i="11"/>
  <c r="G53" i="11"/>
  <c r="H53" i="11"/>
  <c r="I53" i="11"/>
  <c r="J53" i="11"/>
  <c r="K53" i="11"/>
  <c r="L53" i="11"/>
  <c r="M53" i="11"/>
  <c r="N53" i="11"/>
  <c r="O53" i="11"/>
  <c r="P53" i="11"/>
  <c r="Q53" i="11"/>
  <c r="R53" i="11"/>
  <c r="S53" i="11"/>
  <c r="A54" i="11"/>
  <c r="B54" i="11"/>
  <c r="C54" i="11"/>
  <c r="D54" i="11"/>
  <c r="E54" i="11"/>
  <c r="F54" i="11"/>
  <c r="G54" i="11"/>
  <c r="H54" i="11"/>
  <c r="I54" i="11"/>
  <c r="J54" i="11"/>
  <c r="K54" i="11"/>
  <c r="L54" i="11"/>
  <c r="M54" i="11"/>
  <c r="N54" i="11"/>
  <c r="O54" i="11"/>
  <c r="P54" i="11"/>
  <c r="Q54" i="11"/>
  <c r="R54" i="11"/>
  <c r="S54" i="11"/>
  <c r="A55" i="11"/>
  <c r="B55" i="11"/>
  <c r="C55" i="11"/>
  <c r="D55" i="11"/>
  <c r="E55" i="11"/>
  <c r="F55" i="11"/>
  <c r="G55" i="11"/>
  <c r="H55" i="11"/>
  <c r="I55" i="11"/>
  <c r="J55" i="11"/>
  <c r="K55" i="11"/>
  <c r="L55" i="11"/>
  <c r="M55" i="11"/>
  <c r="N55" i="11"/>
  <c r="O55" i="11"/>
  <c r="P55" i="11"/>
  <c r="Q55" i="11"/>
  <c r="R55" i="11"/>
  <c r="S55" i="11"/>
  <c r="A56" i="11"/>
  <c r="B56" i="11"/>
  <c r="C56" i="11"/>
  <c r="D56" i="11"/>
  <c r="E56" i="11"/>
  <c r="F56" i="11"/>
  <c r="G56" i="11"/>
  <c r="H56" i="11"/>
  <c r="I56" i="11"/>
  <c r="J56" i="11"/>
  <c r="K56" i="11"/>
  <c r="L56" i="11"/>
  <c r="M56" i="11"/>
  <c r="N56" i="11"/>
  <c r="O56" i="11"/>
  <c r="P56" i="11"/>
  <c r="Q56" i="11"/>
  <c r="R56" i="11"/>
  <c r="S56" i="11"/>
  <c r="A57" i="11"/>
  <c r="B57" i="11"/>
  <c r="C57" i="11"/>
  <c r="D57" i="11"/>
  <c r="E57" i="11"/>
  <c r="F57" i="11"/>
  <c r="G57" i="11"/>
  <c r="H57" i="11"/>
  <c r="I57" i="11"/>
  <c r="J57" i="11"/>
  <c r="K57" i="11"/>
  <c r="L57" i="11"/>
  <c r="M57" i="11"/>
  <c r="N57" i="11"/>
  <c r="O57" i="11"/>
  <c r="P57" i="11"/>
  <c r="Q57" i="11"/>
  <c r="R57" i="11"/>
  <c r="S57" i="11"/>
  <c r="A58" i="11"/>
  <c r="B58" i="11"/>
  <c r="C58" i="11"/>
  <c r="D58" i="11"/>
  <c r="E58" i="11"/>
  <c r="F58" i="11"/>
  <c r="G58" i="11"/>
  <c r="H58" i="11"/>
  <c r="I58" i="11"/>
  <c r="J58" i="11"/>
  <c r="K58" i="11"/>
  <c r="L58" i="11"/>
  <c r="M58" i="11"/>
  <c r="N58" i="11"/>
  <c r="O58" i="11"/>
  <c r="P58" i="11"/>
  <c r="Q58" i="11"/>
  <c r="R58" i="11"/>
  <c r="S58" i="11"/>
  <c r="A59" i="11"/>
  <c r="B59" i="11"/>
  <c r="C59" i="11"/>
  <c r="D59" i="11"/>
  <c r="E59" i="11"/>
  <c r="F59" i="11"/>
  <c r="G59" i="11"/>
  <c r="H59" i="11"/>
  <c r="I59" i="11"/>
  <c r="J59" i="11"/>
  <c r="K59" i="11"/>
  <c r="L59" i="11"/>
  <c r="M59" i="11"/>
  <c r="N59" i="11"/>
  <c r="O59" i="11"/>
  <c r="P59" i="11"/>
  <c r="Q59" i="11"/>
  <c r="R59" i="11"/>
  <c r="S59" i="11"/>
  <c r="A60" i="11"/>
  <c r="B60" i="11"/>
  <c r="C60" i="11"/>
  <c r="D60" i="11"/>
  <c r="E60" i="11"/>
  <c r="F60" i="11"/>
  <c r="G60" i="11"/>
  <c r="H60" i="11"/>
  <c r="I60" i="11"/>
  <c r="J60" i="11"/>
  <c r="K60" i="11"/>
  <c r="L60" i="11"/>
  <c r="M60" i="11"/>
  <c r="N60" i="11"/>
  <c r="O60" i="11"/>
  <c r="P60" i="11"/>
  <c r="Q60" i="11"/>
  <c r="R60" i="11"/>
  <c r="S60" i="11"/>
  <c r="A61" i="11"/>
  <c r="B61" i="11"/>
  <c r="C61" i="11"/>
  <c r="D61" i="11"/>
  <c r="E61" i="11"/>
  <c r="F61" i="11"/>
  <c r="G61" i="11"/>
  <c r="H61" i="11"/>
  <c r="I61" i="11"/>
  <c r="J61" i="11"/>
  <c r="K61" i="11"/>
  <c r="L61" i="11"/>
  <c r="M61" i="11"/>
  <c r="N61" i="11"/>
  <c r="O61" i="11"/>
  <c r="P61" i="11"/>
  <c r="Q61" i="11"/>
  <c r="R61" i="11"/>
  <c r="S61" i="11"/>
  <c r="B62" i="11"/>
  <c r="C62" i="11"/>
  <c r="D62" i="11"/>
  <c r="E62" i="11"/>
  <c r="F62" i="11"/>
  <c r="G62" i="11"/>
  <c r="H62" i="11"/>
  <c r="I62" i="11"/>
  <c r="J62" i="11"/>
  <c r="K62" i="11"/>
  <c r="L62" i="11"/>
  <c r="M62" i="11"/>
  <c r="N62" i="11"/>
  <c r="O62" i="11"/>
  <c r="P62" i="11"/>
  <c r="Q62" i="11"/>
  <c r="R62" i="11"/>
  <c r="S62" i="11"/>
  <c r="A63" i="11"/>
  <c r="B63" i="11"/>
  <c r="C63" i="11"/>
  <c r="D63" i="11"/>
  <c r="E63" i="11"/>
  <c r="F63" i="11"/>
  <c r="G63" i="11"/>
  <c r="H63" i="11"/>
  <c r="I63" i="11"/>
  <c r="J63" i="11"/>
  <c r="K63" i="11"/>
  <c r="L63" i="11"/>
  <c r="M63" i="11"/>
  <c r="N63" i="11"/>
  <c r="O63" i="11"/>
  <c r="P63" i="11"/>
  <c r="Q63" i="11"/>
  <c r="R63" i="11"/>
  <c r="S63" i="11"/>
  <c r="A64" i="11"/>
  <c r="B64" i="11"/>
  <c r="C64" i="11"/>
  <c r="D64" i="11"/>
  <c r="E64" i="11"/>
  <c r="F64" i="11"/>
  <c r="G64" i="11"/>
  <c r="H64" i="11"/>
  <c r="I64" i="11"/>
  <c r="J64" i="11"/>
  <c r="K64" i="11"/>
  <c r="L64" i="11"/>
  <c r="M64" i="11"/>
  <c r="N64" i="11"/>
  <c r="O64" i="11"/>
  <c r="P64" i="11"/>
  <c r="Q64" i="11"/>
  <c r="R64" i="11"/>
  <c r="S64" i="11"/>
  <c r="B65" i="11"/>
  <c r="C65" i="11"/>
  <c r="D65" i="11"/>
  <c r="E65" i="11"/>
  <c r="F65" i="11"/>
  <c r="G65" i="11"/>
  <c r="H65" i="11"/>
  <c r="I65" i="11"/>
  <c r="J65" i="11"/>
  <c r="L65" i="11"/>
  <c r="M65" i="11"/>
  <c r="N65" i="11"/>
  <c r="O65" i="11"/>
  <c r="P65" i="11"/>
  <c r="Q65" i="11"/>
  <c r="R65" i="11"/>
  <c r="S65" i="11"/>
  <c r="B66" i="11"/>
  <c r="C66" i="11"/>
  <c r="D66" i="11"/>
  <c r="E66" i="11"/>
  <c r="F66" i="11"/>
  <c r="G66" i="11"/>
  <c r="H66" i="11"/>
  <c r="I66" i="11"/>
  <c r="J66" i="11"/>
  <c r="L66" i="11"/>
  <c r="M66" i="11"/>
  <c r="N66" i="11"/>
  <c r="O66" i="11"/>
  <c r="P66" i="11"/>
  <c r="Q66" i="11"/>
  <c r="R66" i="11"/>
  <c r="S66" i="11"/>
  <c r="B67" i="11"/>
  <c r="C67" i="11"/>
  <c r="D67" i="11"/>
  <c r="E67" i="11"/>
  <c r="F67" i="11"/>
  <c r="G67" i="11"/>
  <c r="H67" i="11"/>
  <c r="I67" i="11"/>
  <c r="J67" i="11"/>
  <c r="L67" i="11"/>
  <c r="M67" i="11"/>
  <c r="N67" i="11"/>
  <c r="O67" i="11"/>
  <c r="P67" i="11"/>
  <c r="Q67" i="11"/>
  <c r="R67" i="11"/>
  <c r="S67" i="11"/>
  <c r="B68" i="11"/>
  <c r="C68" i="11"/>
  <c r="D68" i="11"/>
  <c r="E68" i="11"/>
  <c r="F68" i="11"/>
  <c r="G68" i="11"/>
  <c r="H68" i="11"/>
  <c r="I68" i="11"/>
  <c r="J68" i="11"/>
  <c r="L68" i="11"/>
  <c r="M68" i="11"/>
  <c r="N68" i="11"/>
  <c r="O68" i="11"/>
  <c r="P68" i="11"/>
  <c r="Q68" i="11"/>
  <c r="R68" i="11"/>
  <c r="S68" i="11"/>
  <c r="B69" i="11"/>
  <c r="C69" i="11"/>
  <c r="D69" i="11"/>
  <c r="E69" i="11"/>
  <c r="F69" i="11"/>
  <c r="G69" i="11"/>
  <c r="H69" i="11"/>
  <c r="I69" i="11"/>
  <c r="J69" i="11"/>
  <c r="L69" i="11"/>
  <c r="M69" i="11"/>
  <c r="N69" i="11"/>
  <c r="O69" i="11"/>
  <c r="P69" i="11"/>
  <c r="Q69" i="11"/>
  <c r="R69" i="11"/>
  <c r="S69" i="11"/>
  <c r="B70" i="11"/>
  <c r="C70" i="11"/>
  <c r="D70" i="11"/>
  <c r="E70" i="11"/>
  <c r="F70" i="11"/>
  <c r="G70" i="11"/>
  <c r="H70" i="11"/>
  <c r="I70" i="11"/>
  <c r="J70" i="11"/>
  <c r="L70" i="11"/>
  <c r="M70" i="11"/>
  <c r="N70" i="11"/>
  <c r="O70" i="11"/>
  <c r="P70" i="11"/>
  <c r="Q70" i="11"/>
  <c r="R70" i="11"/>
  <c r="S70" i="11"/>
  <c r="B71" i="11"/>
  <c r="C71" i="11"/>
  <c r="D71" i="11"/>
  <c r="E71" i="11"/>
  <c r="F71" i="11"/>
  <c r="G71" i="11"/>
  <c r="H71" i="11"/>
  <c r="I71" i="11"/>
  <c r="J71" i="11"/>
  <c r="L71" i="11"/>
  <c r="M71" i="11"/>
  <c r="N71" i="11"/>
  <c r="O71" i="11"/>
  <c r="P71" i="11"/>
  <c r="Q71" i="11"/>
  <c r="R71" i="11"/>
  <c r="S71" i="11"/>
  <c r="B72" i="11"/>
  <c r="C72" i="11"/>
  <c r="D72" i="11"/>
  <c r="E72" i="11"/>
  <c r="F72" i="11"/>
  <c r="G72" i="11"/>
  <c r="H72" i="11"/>
  <c r="I72" i="11"/>
  <c r="J72" i="11"/>
  <c r="L72" i="11"/>
  <c r="M72" i="11"/>
  <c r="N72" i="11"/>
  <c r="O72" i="11"/>
  <c r="P72" i="11"/>
  <c r="Q72" i="11"/>
  <c r="R72" i="11"/>
  <c r="S72" i="11"/>
  <c r="B73" i="11"/>
  <c r="C73" i="11"/>
  <c r="D73" i="11"/>
  <c r="E73" i="11"/>
  <c r="F73" i="11"/>
  <c r="G73" i="11"/>
  <c r="H73" i="11"/>
  <c r="I73" i="11"/>
  <c r="J73" i="11"/>
  <c r="L73" i="11"/>
  <c r="M73" i="11"/>
  <c r="N73" i="11"/>
  <c r="O73" i="11"/>
  <c r="P73" i="11"/>
  <c r="Q73" i="11"/>
  <c r="R73" i="11"/>
  <c r="S73" i="11"/>
  <c r="B74" i="11"/>
  <c r="C74" i="11"/>
  <c r="D74" i="11"/>
  <c r="E74" i="11"/>
  <c r="F74" i="11"/>
  <c r="G74" i="11"/>
  <c r="H74" i="11"/>
  <c r="I74" i="11"/>
  <c r="J74" i="11"/>
  <c r="L74" i="11"/>
  <c r="M74" i="11"/>
  <c r="N74" i="11"/>
  <c r="O74" i="11"/>
  <c r="P74" i="11"/>
  <c r="Q74" i="11"/>
  <c r="R74" i="11"/>
  <c r="S74" i="11"/>
  <c r="B75" i="11"/>
  <c r="C75" i="11"/>
  <c r="D75" i="11"/>
  <c r="E75" i="11"/>
  <c r="F75" i="11"/>
  <c r="G75" i="11"/>
  <c r="H75" i="11"/>
  <c r="I75" i="11"/>
  <c r="J75" i="11"/>
  <c r="L75" i="11"/>
  <c r="M75" i="11"/>
  <c r="N75" i="11"/>
  <c r="O75" i="11"/>
  <c r="P75" i="11"/>
  <c r="Q75" i="11"/>
  <c r="R75" i="11"/>
  <c r="S75" i="11"/>
  <c r="B76" i="11"/>
  <c r="C76" i="11"/>
  <c r="D76" i="11"/>
  <c r="E76" i="11"/>
  <c r="F76" i="11"/>
  <c r="G76" i="11"/>
  <c r="H76" i="11"/>
  <c r="I76" i="11"/>
  <c r="J76" i="11"/>
  <c r="L76" i="11"/>
  <c r="M76" i="11"/>
  <c r="N76" i="11"/>
  <c r="O76" i="11"/>
  <c r="P76" i="11"/>
  <c r="Q76" i="11"/>
  <c r="R76" i="11"/>
  <c r="S76" i="11"/>
  <c r="B77" i="11"/>
  <c r="C77" i="11"/>
  <c r="D77" i="11"/>
  <c r="E77" i="11"/>
  <c r="F77" i="11"/>
  <c r="G77" i="11"/>
  <c r="H77" i="11"/>
  <c r="I77" i="11"/>
  <c r="J77" i="11"/>
  <c r="L77" i="11"/>
  <c r="M77" i="11"/>
  <c r="N77" i="11"/>
  <c r="O77" i="11"/>
  <c r="P77" i="11"/>
  <c r="Q77" i="11"/>
  <c r="R77" i="11"/>
  <c r="S77" i="11"/>
  <c r="B78" i="11"/>
  <c r="C78" i="11"/>
  <c r="D78" i="11"/>
  <c r="E78" i="11"/>
  <c r="F78" i="11"/>
  <c r="G78" i="11"/>
  <c r="H78" i="11"/>
  <c r="I78" i="11"/>
  <c r="J78" i="11"/>
  <c r="L78" i="11"/>
  <c r="M78" i="11"/>
  <c r="N78" i="11"/>
  <c r="O78" i="11"/>
  <c r="P78" i="11"/>
  <c r="Q78" i="11"/>
  <c r="R78" i="11"/>
  <c r="S78" i="11"/>
  <c r="B79" i="11"/>
  <c r="C79" i="11"/>
  <c r="D79" i="11"/>
  <c r="E79" i="11"/>
  <c r="F79" i="11"/>
  <c r="G79" i="11"/>
  <c r="H79" i="11"/>
  <c r="I79" i="11"/>
  <c r="J79" i="11"/>
  <c r="L79" i="11"/>
  <c r="M79" i="11"/>
  <c r="N79" i="11"/>
  <c r="O79" i="11"/>
  <c r="P79" i="11"/>
  <c r="Q79" i="11"/>
  <c r="R79" i="11"/>
  <c r="S79" i="11"/>
  <c r="B80" i="11"/>
  <c r="C80" i="11"/>
  <c r="D80" i="11"/>
  <c r="E80" i="11"/>
  <c r="F80" i="11"/>
  <c r="G80" i="11"/>
  <c r="H80" i="11"/>
  <c r="I80" i="11"/>
  <c r="J80" i="11"/>
  <c r="L80" i="11"/>
  <c r="M80" i="11"/>
  <c r="N80" i="11"/>
  <c r="O80" i="11"/>
  <c r="P80" i="11"/>
  <c r="Q80" i="11"/>
  <c r="R80" i="11"/>
  <c r="S80" i="11"/>
  <c r="B81" i="11"/>
  <c r="C81" i="11"/>
  <c r="D81" i="11"/>
  <c r="E81" i="11"/>
  <c r="F81" i="11"/>
  <c r="G81" i="11"/>
  <c r="H81" i="11"/>
  <c r="I81" i="11"/>
  <c r="J81" i="11"/>
  <c r="L81" i="11"/>
  <c r="M81" i="11"/>
  <c r="N81" i="11"/>
  <c r="O81" i="11"/>
  <c r="P81" i="11"/>
  <c r="Q81" i="11"/>
  <c r="R81" i="11"/>
  <c r="S81" i="11"/>
  <c r="B82" i="11"/>
  <c r="C82" i="11"/>
  <c r="D82" i="11"/>
  <c r="E82" i="11"/>
  <c r="F82" i="11"/>
  <c r="G82" i="11"/>
  <c r="H82" i="11"/>
  <c r="I82" i="11"/>
  <c r="J82" i="11"/>
  <c r="L82" i="11"/>
  <c r="M82" i="11"/>
  <c r="N82" i="11"/>
  <c r="O82" i="11"/>
  <c r="P82" i="11"/>
  <c r="Q82" i="11"/>
  <c r="R82" i="11"/>
  <c r="S82" i="11"/>
  <c r="A83" i="11"/>
  <c r="B83" i="11"/>
  <c r="C83" i="11"/>
  <c r="D83" i="11"/>
  <c r="E83" i="11"/>
  <c r="F83" i="11"/>
  <c r="G83" i="11"/>
  <c r="H83" i="11"/>
  <c r="I83" i="11"/>
  <c r="J83" i="11"/>
  <c r="K83" i="11"/>
  <c r="L83" i="11"/>
  <c r="M83" i="11"/>
  <c r="N83" i="11"/>
  <c r="O83" i="11"/>
  <c r="P83" i="11"/>
  <c r="Q83" i="11"/>
  <c r="R83" i="11"/>
  <c r="S83" i="11"/>
  <c r="A84" i="11"/>
  <c r="B84" i="11"/>
  <c r="C84" i="11"/>
  <c r="D84" i="11"/>
  <c r="E84" i="11"/>
  <c r="F84" i="11"/>
  <c r="G84" i="11"/>
  <c r="H84" i="11"/>
  <c r="I84" i="11"/>
  <c r="J84" i="11"/>
  <c r="K84" i="11"/>
  <c r="L84" i="11"/>
  <c r="M84" i="11"/>
  <c r="N84" i="11"/>
  <c r="O84" i="11"/>
  <c r="P84" i="11"/>
  <c r="Q84" i="11"/>
  <c r="R84" i="11"/>
  <c r="S84" i="11"/>
  <c r="A85" i="11"/>
  <c r="B85" i="11"/>
  <c r="C85" i="11"/>
  <c r="D85" i="11"/>
  <c r="E85" i="11"/>
  <c r="F85" i="11"/>
  <c r="G85" i="11"/>
  <c r="H85" i="11"/>
  <c r="I85" i="11"/>
  <c r="J85" i="11"/>
  <c r="K85" i="11"/>
  <c r="L85" i="11"/>
  <c r="M85" i="11"/>
  <c r="N85" i="11"/>
  <c r="O85" i="11"/>
  <c r="P85" i="11"/>
  <c r="Q85" i="11"/>
  <c r="R85" i="11"/>
  <c r="S85" i="11"/>
  <c r="A86" i="11"/>
  <c r="B86" i="11"/>
  <c r="C86" i="11"/>
  <c r="D86" i="11"/>
  <c r="E86" i="11"/>
  <c r="F86" i="11"/>
  <c r="G86" i="11"/>
  <c r="H86" i="11"/>
  <c r="I86" i="11"/>
  <c r="J86" i="11"/>
  <c r="K86" i="11"/>
  <c r="L86" i="11"/>
  <c r="M86" i="11"/>
  <c r="N86" i="11"/>
  <c r="O86" i="11"/>
  <c r="P86" i="11"/>
  <c r="Q86" i="11"/>
  <c r="R86" i="11"/>
  <c r="S86" i="11"/>
  <c r="A87" i="11"/>
  <c r="B87" i="11"/>
  <c r="C87" i="11"/>
  <c r="D87" i="11"/>
  <c r="E87" i="11"/>
  <c r="F87" i="11"/>
  <c r="G87" i="11"/>
  <c r="H87" i="11"/>
  <c r="I87" i="11"/>
  <c r="J87" i="11"/>
  <c r="K87" i="11"/>
  <c r="L87" i="11"/>
  <c r="M87" i="11"/>
  <c r="N87" i="11"/>
  <c r="O87" i="11"/>
  <c r="P87" i="11"/>
  <c r="Q87" i="11"/>
  <c r="R87" i="11"/>
  <c r="S87" i="11"/>
  <c r="A88" i="11"/>
  <c r="B88" i="11"/>
  <c r="C88" i="11"/>
  <c r="D88" i="11"/>
  <c r="E88" i="11"/>
  <c r="F88" i="11"/>
  <c r="G88" i="11"/>
  <c r="H88" i="11"/>
  <c r="I88" i="11"/>
  <c r="J88" i="11"/>
  <c r="K88" i="11"/>
  <c r="L88" i="11"/>
  <c r="M88" i="11"/>
  <c r="N88" i="11"/>
  <c r="O88" i="11"/>
  <c r="P88" i="11"/>
  <c r="Q88" i="11"/>
  <c r="R88" i="11"/>
  <c r="S88" i="11"/>
  <c r="A89" i="11"/>
  <c r="B89" i="11"/>
  <c r="C89" i="11"/>
  <c r="D89" i="11"/>
  <c r="E89" i="11"/>
  <c r="F89" i="11"/>
  <c r="G89" i="11"/>
  <c r="H89" i="11"/>
  <c r="I89" i="11"/>
  <c r="J89" i="11"/>
  <c r="K89" i="11"/>
  <c r="L89" i="11"/>
  <c r="M89" i="11"/>
  <c r="N89" i="11"/>
  <c r="O89" i="11"/>
  <c r="P89" i="11"/>
  <c r="Q89" i="11"/>
  <c r="R89" i="11"/>
  <c r="S89" i="11"/>
  <c r="A90" i="11"/>
  <c r="B90" i="11"/>
  <c r="C90" i="11"/>
  <c r="D90" i="11"/>
  <c r="E90" i="11"/>
  <c r="F90" i="11"/>
  <c r="G90" i="11"/>
  <c r="H90" i="11"/>
  <c r="I90" i="11"/>
  <c r="J90" i="11"/>
  <c r="K90" i="11"/>
  <c r="L90" i="11"/>
  <c r="M90" i="11"/>
  <c r="N90" i="11"/>
  <c r="O90" i="11"/>
  <c r="P90" i="11"/>
  <c r="Q90" i="11"/>
  <c r="R90" i="11"/>
  <c r="S90" i="11"/>
  <c r="A91" i="11"/>
  <c r="B91" i="11"/>
  <c r="C91" i="11"/>
  <c r="D91" i="11"/>
  <c r="E91" i="11"/>
  <c r="F91" i="11"/>
  <c r="G91" i="11"/>
  <c r="H91" i="11"/>
  <c r="I91" i="11"/>
  <c r="J91" i="11"/>
  <c r="K91" i="11"/>
  <c r="L91" i="11"/>
  <c r="M91" i="11"/>
  <c r="N91" i="11"/>
  <c r="O91" i="11"/>
  <c r="P91" i="11"/>
  <c r="Q91" i="11"/>
  <c r="R91" i="11"/>
  <c r="S91" i="11"/>
  <c r="A92" i="11"/>
  <c r="B92" i="11"/>
  <c r="C92" i="11"/>
  <c r="D92" i="11"/>
  <c r="E92" i="11"/>
  <c r="F92" i="11"/>
  <c r="G92" i="11"/>
  <c r="H92" i="11"/>
  <c r="I92" i="11"/>
  <c r="J92" i="11"/>
  <c r="K92" i="11"/>
  <c r="L92" i="11"/>
  <c r="M92" i="11"/>
  <c r="N92" i="11"/>
  <c r="O92" i="11"/>
  <c r="P92" i="11"/>
  <c r="Q92" i="11"/>
  <c r="R92" i="11"/>
  <c r="S92" i="11"/>
  <c r="A93" i="11"/>
  <c r="B93" i="11"/>
  <c r="C93" i="11"/>
  <c r="D93" i="11"/>
  <c r="E93" i="11"/>
  <c r="F93" i="11"/>
  <c r="G93" i="11"/>
  <c r="H93" i="11"/>
  <c r="I93" i="11"/>
  <c r="J93" i="11"/>
  <c r="K93" i="11"/>
  <c r="L93" i="11"/>
  <c r="M93" i="11"/>
  <c r="N93" i="11"/>
  <c r="O93" i="11"/>
  <c r="P93" i="11"/>
  <c r="Q93" i="11"/>
  <c r="R93" i="11"/>
  <c r="S93" i="11"/>
  <c r="A94" i="11"/>
  <c r="B94" i="11"/>
  <c r="C94" i="11"/>
  <c r="D94" i="11"/>
  <c r="E94" i="11"/>
  <c r="F94" i="11"/>
  <c r="G94" i="11"/>
  <c r="H94" i="11"/>
  <c r="I94" i="11"/>
  <c r="J94" i="11"/>
  <c r="K94" i="11"/>
  <c r="L94" i="11"/>
  <c r="M94" i="11"/>
  <c r="N94" i="11"/>
  <c r="O94" i="11"/>
  <c r="P94" i="11"/>
  <c r="Q94" i="11"/>
  <c r="R94" i="11"/>
  <c r="S94" i="11"/>
  <c r="A95" i="11"/>
  <c r="B95" i="11"/>
  <c r="C95" i="11"/>
  <c r="D95" i="11"/>
  <c r="E95" i="11"/>
  <c r="F95" i="11"/>
  <c r="G95" i="11"/>
  <c r="H95" i="11"/>
  <c r="I95" i="11"/>
  <c r="J95" i="11"/>
  <c r="K95" i="11"/>
  <c r="L95" i="11"/>
  <c r="M95" i="11"/>
  <c r="N95" i="11"/>
  <c r="O95" i="11"/>
  <c r="P95" i="11"/>
  <c r="Q95" i="11"/>
  <c r="R95" i="11"/>
  <c r="S95" i="11"/>
  <c r="A96" i="11"/>
  <c r="B96" i="11"/>
  <c r="C96" i="11"/>
  <c r="D96" i="11"/>
  <c r="E96" i="11"/>
  <c r="F96" i="11"/>
  <c r="G96" i="11"/>
  <c r="H96" i="11"/>
  <c r="I96" i="11"/>
  <c r="J96" i="11"/>
  <c r="K96" i="11"/>
  <c r="L96" i="11"/>
  <c r="M96" i="11"/>
  <c r="N96" i="11"/>
  <c r="O96" i="11"/>
  <c r="P96" i="11"/>
  <c r="Q96" i="11"/>
  <c r="R96" i="11"/>
  <c r="S96" i="11"/>
  <c r="A97" i="11"/>
  <c r="B97" i="11"/>
  <c r="C97" i="11"/>
  <c r="D97" i="11"/>
  <c r="E97" i="11"/>
  <c r="F97" i="11"/>
  <c r="G97" i="11"/>
  <c r="H97" i="11"/>
  <c r="I97" i="11"/>
  <c r="J97" i="11"/>
  <c r="K97" i="11"/>
  <c r="L97" i="11"/>
  <c r="M97" i="11"/>
  <c r="N97" i="11"/>
  <c r="O97" i="11"/>
  <c r="P97" i="11"/>
  <c r="Q97" i="11"/>
  <c r="R97" i="11"/>
  <c r="S97" i="11"/>
  <c r="A98" i="11"/>
  <c r="B98" i="11"/>
  <c r="C98" i="11"/>
  <c r="D98" i="11"/>
  <c r="E98" i="11"/>
  <c r="F98" i="11"/>
  <c r="G98" i="11"/>
  <c r="H98" i="11"/>
  <c r="I98" i="11"/>
  <c r="J98" i="11"/>
  <c r="K98" i="11"/>
  <c r="L98" i="11"/>
  <c r="M98" i="11"/>
  <c r="N98" i="11"/>
  <c r="O98" i="11"/>
  <c r="P98" i="11"/>
  <c r="Q98" i="11"/>
  <c r="R98" i="11"/>
  <c r="S98" i="11"/>
  <c r="A99" i="11"/>
  <c r="B99" i="11"/>
  <c r="C99" i="11"/>
  <c r="D99" i="11"/>
  <c r="E99" i="11"/>
  <c r="F99" i="11"/>
  <c r="G99" i="11"/>
  <c r="H99" i="11"/>
  <c r="I99" i="11"/>
  <c r="J99" i="11"/>
  <c r="K99" i="11"/>
  <c r="L99" i="11"/>
  <c r="M99" i="11"/>
  <c r="N99" i="11"/>
  <c r="O99" i="11"/>
  <c r="P99" i="11"/>
  <c r="Q99" i="11"/>
  <c r="R99" i="11"/>
  <c r="S99" i="11"/>
  <c r="A100" i="11"/>
  <c r="B100" i="11"/>
  <c r="C100" i="11"/>
  <c r="D100" i="11"/>
  <c r="E100" i="11"/>
  <c r="F100" i="11"/>
  <c r="G100" i="11"/>
  <c r="H100" i="11"/>
  <c r="I100" i="11"/>
  <c r="J100" i="11"/>
  <c r="K100" i="11"/>
  <c r="L100" i="11"/>
  <c r="M100" i="11"/>
  <c r="N100" i="11"/>
  <c r="O100" i="11"/>
  <c r="P100" i="11"/>
  <c r="Q100" i="11"/>
  <c r="R100" i="11"/>
  <c r="S100" i="11"/>
  <c r="A101" i="11"/>
  <c r="B101" i="11"/>
  <c r="C101" i="11"/>
  <c r="D101" i="11"/>
  <c r="E101" i="11"/>
  <c r="F101" i="11"/>
  <c r="G101" i="11"/>
  <c r="H101" i="11"/>
  <c r="I101" i="11"/>
  <c r="J101" i="11"/>
  <c r="K101" i="11"/>
  <c r="L101" i="11"/>
  <c r="M101" i="11"/>
  <c r="N101" i="11"/>
  <c r="O101" i="11"/>
  <c r="P101" i="11"/>
  <c r="Q101" i="11"/>
  <c r="R101" i="11"/>
  <c r="S101" i="11"/>
  <c r="A102" i="11"/>
  <c r="B102" i="11"/>
  <c r="C102" i="11"/>
  <c r="D102" i="11"/>
  <c r="E102" i="11"/>
  <c r="F102" i="11"/>
  <c r="G102" i="11"/>
  <c r="H102" i="11"/>
  <c r="I102" i="11"/>
  <c r="J102" i="11"/>
  <c r="L102" i="11"/>
  <c r="M102" i="11"/>
  <c r="N102" i="11"/>
  <c r="O102" i="11"/>
  <c r="P102" i="11"/>
  <c r="Q102" i="11"/>
  <c r="R102" i="11"/>
  <c r="S102" i="11"/>
  <c r="A103" i="11"/>
  <c r="B103" i="11"/>
  <c r="C103" i="11"/>
  <c r="D103" i="11"/>
  <c r="E103" i="11"/>
  <c r="F103" i="11"/>
  <c r="G103" i="11"/>
  <c r="H103" i="11"/>
  <c r="I103" i="11"/>
  <c r="J103" i="11"/>
  <c r="K103" i="11"/>
  <c r="L103" i="11"/>
  <c r="M103" i="11"/>
  <c r="N103" i="11"/>
  <c r="O103" i="11"/>
  <c r="P103" i="11"/>
  <c r="Q103" i="11"/>
  <c r="R103" i="11"/>
  <c r="S103" i="11"/>
  <c r="A104" i="11"/>
  <c r="B104" i="11"/>
  <c r="C104" i="11"/>
  <c r="D104" i="11"/>
  <c r="E104" i="11"/>
  <c r="F104" i="11"/>
  <c r="G104" i="11"/>
  <c r="H104" i="11"/>
  <c r="I104" i="11"/>
  <c r="J104" i="11"/>
  <c r="K104" i="11"/>
  <c r="L104" i="11"/>
  <c r="M104" i="11"/>
  <c r="N104" i="11"/>
  <c r="O104" i="11"/>
  <c r="P104" i="11"/>
  <c r="Q104" i="11"/>
  <c r="R104" i="11"/>
  <c r="S104" i="11"/>
  <c r="B105" i="11"/>
  <c r="C105" i="11"/>
  <c r="D105" i="11"/>
  <c r="E105" i="11"/>
  <c r="F105" i="11"/>
  <c r="G105" i="11"/>
  <c r="H105" i="11"/>
  <c r="I105" i="11"/>
  <c r="J105" i="11"/>
  <c r="L105" i="11"/>
  <c r="M105" i="11"/>
  <c r="N105" i="11"/>
  <c r="O105" i="11"/>
  <c r="P105" i="11"/>
  <c r="Q105" i="11"/>
  <c r="R105" i="11"/>
  <c r="S105" i="11"/>
  <c r="B106" i="11"/>
  <c r="C106" i="11"/>
  <c r="D106" i="11"/>
  <c r="E106" i="11"/>
  <c r="F106" i="11"/>
  <c r="G106" i="11"/>
  <c r="H106" i="11"/>
  <c r="I106" i="11"/>
  <c r="J106" i="11"/>
  <c r="L106" i="11"/>
  <c r="M106" i="11"/>
  <c r="N106" i="11"/>
  <c r="O106" i="11"/>
  <c r="P106" i="11"/>
  <c r="Q106" i="11"/>
  <c r="R106" i="11"/>
  <c r="S106" i="11"/>
  <c r="B107" i="11"/>
  <c r="C107" i="11"/>
  <c r="D107" i="11"/>
  <c r="E107" i="11"/>
  <c r="F107" i="11"/>
  <c r="G107" i="11"/>
  <c r="H107" i="11"/>
  <c r="I107" i="11"/>
  <c r="J107" i="11"/>
  <c r="L107" i="11"/>
  <c r="M107" i="11"/>
  <c r="N107" i="11"/>
  <c r="O107" i="11"/>
  <c r="P107" i="11"/>
  <c r="Q107" i="11"/>
  <c r="R107" i="11"/>
  <c r="S107" i="11"/>
  <c r="B108" i="11"/>
  <c r="C108" i="11"/>
  <c r="D108" i="11"/>
  <c r="E108" i="11"/>
  <c r="F108" i="11"/>
  <c r="G108" i="11"/>
  <c r="H108" i="11"/>
  <c r="I108" i="11"/>
  <c r="J108" i="11"/>
  <c r="L108" i="11"/>
  <c r="M108" i="11"/>
  <c r="N108" i="11"/>
  <c r="O108" i="11"/>
  <c r="P108" i="11"/>
  <c r="Q108" i="11"/>
  <c r="R108" i="11"/>
  <c r="S108" i="11"/>
  <c r="B109" i="11"/>
  <c r="C109" i="11"/>
  <c r="D109" i="11"/>
  <c r="E109" i="11"/>
  <c r="F109" i="11"/>
  <c r="G109" i="11"/>
  <c r="H109" i="11"/>
  <c r="I109" i="11"/>
  <c r="J109" i="11"/>
  <c r="L109" i="11"/>
  <c r="M109" i="11"/>
  <c r="N109" i="11"/>
  <c r="O109" i="11"/>
  <c r="P109" i="11"/>
  <c r="Q109" i="11"/>
  <c r="R109" i="11"/>
  <c r="S109" i="11"/>
  <c r="B110" i="11"/>
  <c r="C110" i="11"/>
  <c r="D110" i="11"/>
  <c r="E110" i="11"/>
  <c r="F110" i="11"/>
  <c r="G110" i="11"/>
  <c r="H110" i="11"/>
  <c r="I110" i="11"/>
  <c r="J110" i="11"/>
  <c r="L110" i="11"/>
  <c r="M110" i="11"/>
  <c r="N110" i="11"/>
  <c r="O110" i="11"/>
  <c r="P110" i="11"/>
  <c r="Q110" i="11"/>
  <c r="R110" i="11"/>
  <c r="S110" i="11"/>
  <c r="B111" i="11"/>
  <c r="C111" i="11"/>
  <c r="D111" i="11"/>
  <c r="E111" i="11"/>
  <c r="F111" i="11"/>
  <c r="G111" i="11"/>
  <c r="H111" i="11"/>
  <c r="I111" i="11"/>
  <c r="J111" i="11"/>
  <c r="L111" i="11"/>
  <c r="M111" i="11"/>
  <c r="N111" i="11"/>
  <c r="O111" i="11"/>
  <c r="P111" i="11"/>
  <c r="Q111" i="11"/>
  <c r="R111" i="11"/>
  <c r="S111" i="11"/>
  <c r="B112" i="11"/>
  <c r="C112" i="11"/>
  <c r="D112" i="11"/>
  <c r="E112" i="11"/>
  <c r="F112" i="11"/>
  <c r="G112" i="11"/>
  <c r="H112" i="11"/>
  <c r="I112" i="11"/>
  <c r="J112" i="11"/>
  <c r="L112" i="11"/>
  <c r="M112" i="11"/>
  <c r="N112" i="11"/>
  <c r="O112" i="11"/>
  <c r="P112" i="11"/>
  <c r="Q112" i="11"/>
  <c r="R112" i="11"/>
  <c r="S112" i="11"/>
  <c r="B113" i="11"/>
  <c r="C113" i="11"/>
  <c r="D113" i="11"/>
  <c r="E113" i="11"/>
  <c r="F113" i="11"/>
  <c r="G113" i="11"/>
  <c r="H113" i="11"/>
  <c r="I113" i="11"/>
  <c r="J113" i="11"/>
  <c r="L113" i="11"/>
  <c r="M113" i="11"/>
  <c r="N113" i="11"/>
  <c r="O113" i="11"/>
  <c r="P113" i="11"/>
  <c r="Q113" i="11"/>
  <c r="R113" i="11"/>
  <c r="S113" i="11"/>
  <c r="B114" i="11"/>
  <c r="C114" i="11"/>
  <c r="D114" i="11"/>
  <c r="E114" i="11"/>
  <c r="F114" i="11"/>
  <c r="G114" i="11"/>
  <c r="H114" i="11"/>
  <c r="I114" i="11"/>
  <c r="J114" i="11"/>
  <c r="L114" i="11"/>
  <c r="M114" i="11"/>
  <c r="N114" i="11"/>
  <c r="O114" i="11"/>
  <c r="P114" i="11"/>
  <c r="Q114" i="11"/>
  <c r="R114" i="11"/>
  <c r="S114" i="11"/>
  <c r="B115" i="11"/>
  <c r="C115" i="11"/>
  <c r="D115" i="11"/>
  <c r="E115" i="11"/>
  <c r="F115" i="11"/>
  <c r="G115" i="11"/>
  <c r="H115" i="11"/>
  <c r="I115" i="11"/>
  <c r="J115" i="11"/>
  <c r="L115" i="11"/>
  <c r="M115" i="11"/>
  <c r="N115" i="11"/>
  <c r="O115" i="11"/>
  <c r="P115" i="11"/>
  <c r="Q115" i="11"/>
  <c r="R115" i="11"/>
  <c r="S115" i="11"/>
  <c r="B116" i="11"/>
  <c r="C116" i="11"/>
  <c r="D116" i="11"/>
  <c r="E116" i="11"/>
  <c r="F116" i="11"/>
  <c r="G116" i="11"/>
  <c r="H116" i="11"/>
  <c r="I116" i="11"/>
  <c r="J116" i="11"/>
  <c r="L116" i="11"/>
  <c r="M116" i="11"/>
  <c r="N116" i="11"/>
  <c r="O116" i="11"/>
  <c r="P116" i="11"/>
  <c r="Q116" i="11"/>
  <c r="R116" i="11"/>
  <c r="S116" i="11"/>
  <c r="B117" i="11"/>
  <c r="C117" i="11"/>
  <c r="D117" i="11"/>
  <c r="E117" i="11"/>
  <c r="F117" i="11"/>
  <c r="G117" i="11"/>
  <c r="H117" i="11"/>
  <c r="I117" i="11"/>
  <c r="J117" i="11"/>
  <c r="L117" i="11"/>
  <c r="M117" i="11"/>
  <c r="N117" i="11"/>
  <c r="O117" i="11"/>
  <c r="P117" i="11"/>
  <c r="Q117" i="11"/>
  <c r="R117" i="11"/>
  <c r="S117" i="11"/>
  <c r="B118" i="11"/>
  <c r="C118" i="11"/>
  <c r="D118" i="11"/>
  <c r="E118" i="11"/>
  <c r="F118" i="11"/>
  <c r="G118" i="11"/>
  <c r="H118" i="11"/>
  <c r="I118" i="11"/>
  <c r="J118" i="11"/>
  <c r="L118" i="11"/>
  <c r="M118" i="11"/>
  <c r="N118" i="11"/>
  <c r="O118" i="11"/>
  <c r="P118" i="11"/>
  <c r="Q118" i="11"/>
  <c r="R118" i="11"/>
  <c r="S118" i="11"/>
  <c r="B119" i="11"/>
  <c r="C119" i="11"/>
  <c r="D119" i="11"/>
  <c r="E119" i="11"/>
  <c r="F119" i="11"/>
  <c r="G119" i="11"/>
  <c r="H119" i="11"/>
  <c r="I119" i="11"/>
  <c r="J119" i="11"/>
  <c r="L119" i="11"/>
  <c r="M119" i="11"/>
  <c r="N119" i="11"/>
  <c r="O119" i="11"/>
  <c r="P119" i="11"/>
  <c r="Q119" i="11"/>
  <c r="R119" i="11"/>
  <c r="S119" i="11"/>
  <c r="B120" i="11"/>
  <c r="C120" i="11"/>
  <c r="D120" i="11"/>
  <c r="E120" i="11"/>
  <c r="F120" i="11"/>
  <c r="G120" i="11"/>
  <c r="H120" i="11"/>
  <c r="I120" i="11"/>
  <c r="J120" i="11"/>
  <c r="L120" i="11"/>
  <c r="M120" i="11"/>
  <c r="N120" i="11"/>
  <c r="O120" i="11"/>
  <c r="P120" i="11"/>
  <c r="Q120" i="11"/>
  <c r="R120" i="11"/>
  <c r="S120" i="11"/>
  <c r="B121" i="11"/>
  <c r="C121" i="11"/>
  <c r="D121" i="11"/>
  <c r="E121" i="11"/>
  <c r="F121" i="11"/>
  <c r="G121" i="11"/>
  <c r="H121" i="11"/>
  <c r="I121" i="11"/>
  <c r="J121" i="11"/>
  <c r="L121" i="11"/>
  <c r="M121" i="11"/>
  <c r="N121" i="11"/>
  <c r="O121" i="11"/>
  <c r="P121" i="11"/>
  <c r="Q121" i="11"/>
  <c r="R121" i="11"/>
  <c r="S121" i="11"/>
  <c r="B122" i="11"/>
  <c r="C122" i="11"/>
  <c r="D122" i="11"/>
  <c r="E122" i="11"/>
  <c r="F122" i="11"/>
  <c r="G122" i="11"/>
  <c r="H122" i="11"/>
  <c r="I122" i="11"/>
  <c r="J122" i="11"/>
  <c r="L122" i="11"/>
  <c r="M122" i="11"/>
  <c r="N122" i="11"/>
  <c r="O122" i="11"/>
  <c r="P122" i="11"/>
  <c r="Q122" i="11"/>
  <c r="R122" i="11"/>
  <c r="S122" i="11"/>
  <c r="A123" i="11"/>
  <c r="B123" i="11"/>
  <c r="C123" i="11"/>
  <c r="D123" i="11"/>
  <c r="E123" i="11"/>
  <c r="F123" i="11"/>
  <c r="G123" i="11"/>
  <c r="H123" i="11"/>
  <c r="I123" i="11"/>
  <c r="J123" i="11"/>
  <c r="K123" i="11"/>
  <c r="L123" i="11"/>
  <c r="M123" i="11"/>
  <c r="N123" i="11"/>
  <c r="O123" i="11"/>
  <c r="P123" i="11"/>
  <c r="Q123" i="11"/>
  <c r="R123" i="11"/>
  <c r="S123" i="11"/>
  <c r="A124" i="11"/>
  <c r="B124" i="11"/>
  <c r="C124" i="11"/>
  <c r="D124" i="11"/>
  <c r="E124" i="11"/>
  <c r="F124" i="11"/>
  <c r="G124" i="11"/>
  <c r="H124" i="11"/>
  <c r="I124" i="11"/>
  <c r="J124" i="11"/>
  <c r="K124" i="11"/>
  <c r="L124" i="11"/>
  <c r="M124" i="11"/>
  <c r="N124" i="11"/>
  <c r="O124" i="11"/>
  <c r="P124" i="11"/>
  <c r="Q124" i="11"/>
  <c r="R124" i="11"/>
  <c r="S124" i="11"/>
  <c r="A125" i="11"/>
  <c r="B125" i="11"/>
  <c r="C125" i="11"/>
  <c r="D125" i="11"/>
  <c r="E125" i="11"/>
  <c r="F125" i="11"/>
  <c r="G125" i="11"/>
  <c r="H125" i="11"/>
  <c r="I125" i="11"/>
  <c r="J125" i="11"/>
  <c r="K125" i="11"/>
  <c r="L125" i="11"/>
  <c r="M125" i="11"/>
  <c r="N125" i="11"/>
  <c r="O125" i="11"/>
  <c r="P125" i="11"/>
  <c r="Q125" i="11"/>
  <c r="R125" i="11"/>
  <c r="S125" i="11"/>
  <c r="A126" i="11"/>
  <c r="B126" i="11"/>
  <c r="C126" i="11"/>
  <c r="D126" i="11"/>
  <c r="E126" i="11"/>
  <c r="F126" i="11"/>
  <c r="G126" i="11"/>
  <c r="H126" i="11"/>
  <c r="I126" i="11"/>
  <c r="J126" i="11"/>
  <c r="K126" i="11"/>
  <c r="L126" i="11"/>
  <c r="M126" i="11"/>
  <c r="N126" i="11"/>
  <c r="O126" i="11"/>
  <c r="P126" i="11"/>
  <c r="Q126" i="11"/>
  <c r="R126" i="11"/>
  <c r="S126" i="11"/>
  <c r="A127" i="11"/>
  <c r="B127" i="11"/>
  <c r="C127" i="11"/>
  <c r="D127" i="11"/>
  <c r="E127" i="11"/>
  <c r="F127" i="11"/>
  <c r="G127" i="11"/>
  <c r="H127" i="11"/>
  <c r="I127" i="11"/>
  <c r="J127" i="11"/>
  <c r="K127" i="11"/>
  <c r="L127" i="11"/>
  <c r="M127" i="11"/>
  <c r="N127" i="11"/>
  <c r="O127" i="11"/>
  <c r="P127" i="11"/>
  <c r="Q127" i="11"/>
  <c r="R127" i="11"/>
  <c r="S127" i="11"/>
  <c r="A128" i="11"/>
  <c r="B128" i="11"/>
  <c r="C128" i="11"/>
  <c r="D128" i="11"/>
  <c r="E128" i="11"/>
  <c r="F128" i="11"/>
  <c r="G128" i="11"/>
  <c r="H128" i="11"/>
  <c r="I128" i="11"/>
  <c r="J128" i="11"/>
  <c r="K128" i="11"/>
  <c r="L128" i="11"/>
  <c r="M128" i="11"/>
  <c r="N128" i="11"/>
  <c r="O128" i="11"/>
  <c r="P128" i="11"/>
  <c r="Q128" i="11"/>
  <c r="R128" i="11"/>
  <c r="S128" i="11"/>
  <c r="A129" i="11"/>
  <c r="B129" i="11"/>
  <c r="C129" i="11"/>
  <c r="D129" i="11"/>
  <c r="E129" i="11"/>
  <c r="F129" i="11"/>
  <c r="G129" i="11"/>
  <c r="H129" i="11"/>
  <c r="I129" i="11"/>
  <c r="J129" i="11"/>
  <c r="K129" i="11"/>
  <c r="L129" i="11"/>
  <c r="M129" i="11"/>
  <c r="N129" i="11"/>
  <c r="O129" i="11"/>
  <c r="P129" i="11"/>
  <c r="Q129" i="11"/>
  <c r="R129" i="11"/>
  <c r="S129" i="11"/>
  <c r="A130" i="11"/>
  <c r="B130" i="11"/>
  <c r="C130" i="11"/>
  <c r="D130" i="11"/>
  <c r="E130" i="11"/>
  <c r="F130" i="11"/>
  <c r="G130" i="11"/>
  <c r="H130" i="11"/>
  <c r="I130" i="11"/>
  <c r="J130" i="11"/>
  <c r="K130" i="11"/>
  <c r="L130" i="11"/>
  <c r="M130" i="11"/>
  <c r="N130" i="11"/>
  <c r="O130" i="11"/>
  <c r="P130" i="11"/>
  <c r="Q130" i="11"/>
  <c r="R130" i="11"/>
  <c r="S130" i="11"/>
  <c r="A131" i="11"/>
  <c r="B131" i="11"/>
  <c r="C131" i="11"/>
  <c r="D131" i="11"/>
  <c r="E131" i="11"/>
  <c r="F131" i="11"/>
  <c r="G131" i="11"/>
  <c r="H131" i="11"/>
  <c r="I131" i="11"/>
  <c r="J131" i="11"/>
  <c r="K131" i="11"/>
  <c r="L131" i="11"/>
  <c r="M131" i="11"/>
  <c r="N131" i="11"/>
  <c r="O131" i="11"/>
  <c r="P131" i="11"/>
  <c r="Q131" i="11"/>
  <c r="R131" i="11"/>
  <c r="S131" i="11"/>
  <c r="A132" i="11"/>
  <c r="B132" i="11"/>
  <c r="C132" i="11"/>
  <c r="D132" i="11"/>
  <c r="E132" i="11"/>
  <c r="F132" i="11"/>
  <c r="G132" i="11"/>
  <c r="H132" i="11"/>
  <c r="I132" i="11"/>
  <c r="J132" i="11"/>
  <c r="K132" i="11"/>
  <c r="L132" i="11"/>
  <c r="M132" i="11"/>
  <c r="N132" i="11"/>
  <c r="O132" i="11"/>
  <c r="P132" i="11"/>
  <c r="Q132" i="11"/>
  <c r="R132" i="11"/>
  <c r="S132" i="11"/>
  <c r="A133" i="11"/>
  <c r="B133" i="11"/>
  <c r="C133" i="11"/>
  <c r="D133" i="11"/>
  <c r="E133" i="11"/>
  <c r="F133" i="11"/>
  <c r="G133" i="11"/>
  <c r="H133" i="11"/>
  <c r="I133" i="11"/>
  <c r="J133" i="11"/>
  <c r="K133" i="11"/>
  <c r="L133" i="11"/>
  <c r="M133" i="11"/>
  <c r="N133" i="11"/>
  <c r="O133" i="11"/>
  <c r="P133" i="11"/>
  <c r="Q133" i="11"/>
  <c r="R133" i="11"/>
  <c r="S133" i="11"/>
  <c r="A134" i="11"/>
  <c r="B134" i="11"/>
  <c r="C134" i="11"/>
  <c r="D134" i="11"/>
  <c r="E134" i="11"/>
  <c r="F134" i="11"/>
  <c r="G134" i="11"/>
  <c r="H134" i="11"/>
  <c r="I134" i="11"/>
  <c r="J134" i="11"/>
  <c r="K134" i="11"/>
  <c r="L134" i="11"/>
  <c r="M134" i="11"/>
  <c r="N134" i="11"/>
  <c r="O134" i="11"/>
  <c r="P134" i="11"/>
  <c r="Q134" i="11"/>
  <c r="R134" i="11"/>
  <c r="S134" i="11"/>
  <c r="A135" i="11"/>
  <c r="B135" i="11"/>
  <c r="C135" i="11"/>
  <c r="D135" i="11"/>
  <c r="E135" i="11"/>
  <c r="F135" i="11"/>
  <c r="G135" i="11"/>
  <c r="H135" i="11"/>
  <c r="I135" i="11"/>
  <c r="J135" i="11"/>
  <c r="K135" i="11"/>
  <c r="L135" i="11"/>
  <c r="M135" i="11"/>
  <c r="N135" i="11"/>
  <c r="O135" i="11"/>
  <c r="P135" i="11"/>
  <c r="Q135" i="11"/>
  <c r="R135" i="11"/>
  <c r="S135" i="11"/>
  <c r="A136" i="11"/>
  <c r="B136" i="11"/>
  <c r="C136" i="11"/>
  <c r="D136" i="11"/>
  <c r="E136" i="11"/>
  <c r="F136" i="11"/>
  <c r="G136" i="11"/>
  <c r="H136" i="11"/>
  <c r="I136" i="11"/>
  <c r="J136" i="11"/>
  <c r="K136" i="11"/>
  <c r="L136" i="11"/>
  <c r="M136" i="11"/>
  <c r="N136" i="11"/>
  <c r="O136" i="11"/>
  <c r="P136" i="11"/>
  <c r="Q136" i="11"/>
  <c r="R136" i="11"/>
  <c r="S136" i="11"/>
  <c r="A137" i="11"/>
  <c r="B137" i="11"/>
  <c r="C137" i="11"/>
  <c r="D137" i="11"/>
  <c r="E137" i="11"/>
  <c r="F137" i="11"/>
  <c r="G137" i="11"/>
  <c r="H137" i="11"/>
  <c r="I137" i="11"/>
  <c r="J137" i="11"/>
  <c r="K137" i="11"/>
  <c r="L137" i="11"/>
  <c r="M137" i="11"/>
  <c r="N137" i="11"/>
  <c r="O137" i="11"/>
  <c r="P137" i="11"/>
  <c r="Q137" i="11"/>
  <c r="R137" i="11"/>
  <c r="S137" i="11"/>
  <c r="A138" i="11"/>
  <c r="B138" i="11"/>
  <c r="C138" i="11"/>
  <c r="D138" i="11"/>
  <c r="E138" i="11"/>
  <c r="F138" i="11"/>
  <c r="G138" i="11"/>
  <c r="H138" i="11"/>
  <c r="I138" i="11"/>
  <c r="J138" i="11"/>
  <c r="K138" i="11"/>
  <c r="L138" i="11"/>
  <c r="M138" i="11"/>
  <c r="N138" i="11"/>
  <c r="O138" i="11"/>
  <c r="P138" i="11"/>
  <c r="Q138" i="11"/>
  <c r="R138" i="11"/>
  <c r="S138" i="11"/>
  <c r="A139" i="11"/>
  <c r="B139" i="11"/>
  <c r="C139" i="11"/>
  <c r="D139" i="11"/>
  <c r="E139" i="11"/>
  <c r="F139" i="11"/>
  <c r="G139" i="11"/>
  <c r="H139" i="11"/>
  <c r="I139" i="11"/>
  <c r="J139" i="11"/>
  <c r="K139" i="11"/>
  <c r="L139" i="11"/>
  <c r="M139" i="11"/>
  <c r="N139" i="11"/>
  <c r="O139" i="11"/>
  <c r="P139" i="11"/>
  <c r="Q139" i="11"/>
  <c r="R139" i="11"/>
  <c r="S139" i="11"/>
  <c r="A140" i="11"/>
  <c r="B140" i="11"/>
  <c r="C140" i="11"/>
  <c r="D140" i="11"/>
  <c r="E140" i="11"/>
  <c r="F140" i="11"/>
  <c r="G140" i="11"/>
  <c r="H140" i="11"/>
  <c r="I140" i="11"/>
  <c r="J140" i="11"/>
  <c r="K140" i="11"/>
  <c r="L140" i="11"/>
  <c r="M140" i="11"/>
  <c r="N140" i="11"/>
  <c r="O140" i="11"/>
  <c r="P140" i="11"/>
  <c r="Q140" i="11"/>
  <c r="R140" i="11"/>
  <c r="S140" i="11"/>
  <c r="A141" i="11"/>
  <c r="B141" i="11"/>
  <c r="C141" i="11"/>
  <c r="D141" i="11"/>
  <c r="E141" i="11"/>
  <c r="F141" i="11"/>
  <c r="G141" i="11"/>
  <c r="H141" i="11"/>
  <c r="I141" i="11"/>
  <c r="J141" i="11"/>
  <c r="K141" i="11"/>
  <c r="L141" i="11"/>
  <c r="M141" i="11"/>
  <c r="N141" i="11"/>
  <c r="O141" i="11"/>
  <c r="P141" i="11"/>
  <c r="Q141" i="11"/>
  <c r="R141" i="11"/>
  <c r="S141" i="11"/>
  <c r="A142" i="11"/>
  <c r="B142" i="11"/>
  <c r="C142" i="11"/>
  <c r="D142" i="11"/>
  <c r="E142" i="11"/>
  <c r="F142" i="11"/>
  <c r="G142" i="11"/>
  <c r="H142" i="11"/>
  <c r="I142" i="11"/>
  <c r="J142" i="11"/>
  <c r="K142" i="11"/>
  <c r="L142" i="11"/>
  <c r="M142" i="11"/>
  <c r="N142" i="11"/>
  <c r="O142" i="11"/>
  <c r="P142" i="11"/>
  <c r="Q142" i="11"/>
  <c r="R142" i="11"/>
  <c r="S142" i="11"/>
  <c r="A143" i="11"/>
  <c r="B143" i="11"/>
  <c r="C143" i="11"/>
  <c r="D143" i="11"/>
  <c r="E143" i="11"/>
  <c r="F143" i="11"/>
  <c r="G143" i="11"/>
  <c r="H143" i="11"/>
  <c r="I143" i="11"/>
  <c r="J143" i="11"/>
  <c r="K143" i="11"/>
  <c r="L143" i="11"/>
  <c r="M143" i="11"/>
  <c r="N143" i="11"/>
  <c r="O143" i="11"/>
  <c r="P143" i="11"/>
  <c r="Q143" i="11"/>
  <c r="R143" i="11"/>
  <c r="S143" i="11"/>
  <c r="A144" i="11"/>
  <c r="B144" i="11"/>
  <c r="C144" i="11"/>
  <c r="D144" i="11"/>
  <c r="E144" i="11"/>
  <c r="F144" i="11"/>
  <c r="G144" i="11"/>
  <c r="H144" i="11"/>
  <c r="I144" i="11"/>
  <c r="J144" i="11"/>
  <c r="K144" i="11"/>
  <c r="L144" i="11"/>
  <c r="M144" i="11"/>
  <c r="N144" i="11"/>
  <c r="O144" i="11"/>
  <c r="P144" i="11"/>
  <c r="Q144" i="11"/>
  <c r="R144" i="11"/>
  <c r="S144" i="11"/>
  <c r="A145" i="11"/>
  <c r="B145" i="11"/>
  <c r="C145" i="11"/>
  <c r="D145" i="11"/>
  <c r="E145" i="11"/>
  <c r="F145" i="11"/>
  <c r="G145" i="11"/>
  <c r="H145" i="11"/>
  <c r="I145" i="11"/>
  <c r="J145" i="11"/>
  <c r="K145" i="11"/>
  <c r="L145" i="11"/>
  <c r="M145" i="11"/>
  <c r="N145" i="11"/>
  <c r="O145" i="11"/>
  <c r="P145" i="11"/>
  <c r="Q145" i="11"/>
  <c r="R145" i="11"/>
  <c r="S145" i="11"/>
  <c r="B146" i="11"/>
  <c r="C146" i="11"/>
  <c r="D146" i="11"/>
  <c r="E146" i="11"/>
  <c r="F146" i="11"/>
  <c r="G146" i="11"/>
  <c r="H146" i="11"/>
  <c r="I146" i="11"/>
  <c r="J146" i="11"/>
  <c r="L146" i="11"/>
  <c r="M146" i="11"/>
  <c r="N146" i="11"/>
  <c r="O146" i="11"/>
  <c r="P146" i="11"/>
  <c r="Q146" i="11"/>
  <c r="R146" i="11"/>
  <c r="S146" i="11"/>
  <c r="B147" i="11"/>
  <c r="C147" i="11"/>
  <c r="D147" i="11"/>
  <c r="E147" i="11"/>
  <c r="F147" i="11"/>
  <c r="G147" i="11"/>
  <c r="H147" i="11"/>
  <c r="I147" i="11"/>
  <c r="J147" i="11"/>
  <c r="L147" i="11"/>
  <c r="M147" i="11"/>
  <c r="N147" i="11"/>
  <c r="O147" i="11"/>
  <c r="P147" i="11"/>
  <c r="Q147" i="11"/>
  <c r="R147" i="11"/>
  <c r="S147" i="11"/>
  <c r="B148" i="11"/>
  <c r="C148" i="11"/>
  <c r="D148" i="11"/>
  <c r="E148" i="11"/>
  <c r="F148" i="11"/>
  <c r="G148" i="11"/>
  <c r="H148" i="11"/>
  <c r="I148" i="11"/>
  <c r="J148" i="11"/>
  <c r="L148" i="11"/>
  <c r="M148" i="11"/>
  <c r="N148" i="11"/>
  <c r="O148" i="11"/>
  <c r="P148" i="11"/>
  <c r="Q148" i="11"/>
  <c r="R148" i="11"/>
  <c r="S148" i="11"/>
  <c r="B149" i="11"/>
  <c r="C149" i="11"/>
  <c r="D149" i="11"/>
  <c r="E149" i="11"/>
  <c r="F149" i="11"/>
  <c r="G149" i="11"/>
  <c r="H149" i="11"/>
  <c r="I149" i="11"/>
  <c r="J149" i="11"/>
  <c r="L149" i="11"/>
  <c r="M149" i="11"/>
  <c r="N149" i="11"/>
  <c r="O149" i="11"/>
  <c r="P149" i="11"/>
  <c r="Q149" i="11"/>
  <c r="R149" i="11"/>
  <c r="S149" i="11"/>
  <c r="B150" i="11"/>
  <c r="C150" i="11"/>
  <c r="D150" i="11"/>
  <c r="E150" i="11"/>
  <c r="F150" i="11"/>
  <c r="G150" i="11"/>
  <c r="H150" i="11"/>
  <c r="I150" i="11"/>
  <c r="J150" i="11"/>
  <c r="L150" i="11"/>
  <c r="M150" i="11"/>
  <c r="N150" i="11"/>
  <c r="O150" i="11"/>
  <c r="P150" i="11"/>
  <c r="Q150" i="11"/>
  <c r="R150" i="11"/>
  <c r="S150" i="11"/>
  <c r="B151" i="11"/>
  <c r="C151" i="11"/>
  <c r="D151" i="11"/>
  <c r="E151" i="11"/>
  <c r="F151" i="11"/>
  <c r="G151" i="11"/>
  <c r="H151" i="11"/>
  <c r="I151" i="11"/>
  <c r="J151" i="11"/>
  <c r="L151" i="11"/>
  <c r="M151" i="11"/>
  <c r="N151" i="11"/>
  <c r="O151" i="11"/>
  <c r="P151" i="11"/>
  <c r="Q151" i="11"/>
  <c r="R151" i="11"/>
  <c r="S151" i="11"/>
  <c r="B152" i="11"/>
  <c r="C152" i="11"/>
  <c r="D152" i="11"/>
  <c r="E152" i="11"/>
  <c r="F152" i="11"/>
  <c r="G152" i="11"/>
  <c r="H152" i="11"/>
  <c r="I152" i="11"/>
  <c r="J152" i="11"/>
  <c r="L152" i="11"/>
  <c r="M152" i="11"/>
  <c r="N152" i="11"/>
  <c r="O152" i="11"/>
  <c r="P152" i="11"/>
  <c r="Q152" i="11"/>
  <c r="R152" i="11"/>
  <c r="S152" i="11"/>
  <c r="B153" i="11"/>
  <c r="C153" i="11"/>
  <c r="D153" i="11"/>
  <c r="E153" i="11"/>
  <c r="F153" i="11"/>
  <c r="G153" i="11"/>
  <c r="H153" i="11"/>
  <c r="I153" i="11"/>
  <c r="J153" i="11"/>
  <c r="L153" i="11"/>
  <c r="M153" i="11"/>
  <c r="N153" i="11"/>
  <c r="O153" i="11"/>
  <c r="P153" i="11"/>
  <c r="Q153" i="11"/>
  <c r="R153" i="11"/>
  <c r="S153" i="11"/>
  <c r="B154" i="11"/>
  <c r="C154" i="11"/>
  <c r="D154" i="11"/>
  <c r="E154" i="11"/>
  <c r="F154" i="11"/>
  <c r="G154" i="11"/>
  <c r="H154" i="11"/>
  <c r="I154" i="11"/>
  <c r="J154" i="11"/>
  <c r="L154" i="11"/>
  <c r="M154" i="11"/>
  <c r="N154" i="11"/>
  <c r="O154" i="11"/>
  <c r="P154" i="11"/>
  <c r="Q154" i="11"/>
  <c r="R154" i="11"/>
  <c r="S154" i="11"/>
  <c r="B155" i="11"/>
  <c r="C155" i="11"/>
  <c r="D155" i="11"/>
  <c r="E155" i="11"/>
  <c r="F155" i="11"/>
  <c r="G155" i="11"/>
  <c r="H155" i="11"/>
  <c r="I155" i="11"/>
  <c r="J155" i="11"/>
  <c r="L155" i="11"/>
  <c r="M155" i="11"/>
  <c r="N155" i="11"/>
  <c r="O155" i="11"/>
  <c r="P155" i="11"/>
  <c r="Q155" i="11"/>
  <c r="R155" i="11"/>
  <c r="S155" i="11"/>
  <c r="B156" i="11"/>
  <c r="C156" i="11"/>
  <c r="D156" i="11"/>
  <c r="E156" i="11"/>
  <c r="F156" i="11"/>
  <c r="G156" i="11"/>
  <c r="H156" i="11"/>
  <c r="I156" i="11"/>
  <c r="J156" i="11"/>
  <c r="L156" i="11"/>
  <c r="M156" i="11"/>
  <c r="N156" i="11"/>
  <c r="O156" i="11"/>
  <c r="P156" i="11"/>
  <c r="Q156" i="11"/>
  <c r="R156" i="11"/>
  <c r="S156" i="11"/>
  <c r="B157" i="11"/>
  <c r="C157" i="11"/>
  <c r="D157" i="11"/>
  <c r="E157" i="11"/>
  <c r="F157" i="11"/>
  <c r="G157" i="11"/>
  <c r="H157" i="11"/>
  <c r="I157" i="11"/>
  <c r="J157" i="11"/>
  <c r="L157" i="11"/>
  <c r="M157" i="11"/>
  <c r="N157" i="11"/>
  <c r="O157" i="11"/>
  <c r="P157" i="11"/>
  <c r="Q157" i="11"/>
  <c r="R157" i="11"/>
  <c r="S157" i="11"/>
  <c r="B158" i="11"/>
  <c r="C158" i="11"/>
  <c r="D158" i="11"/>
  <c r="E158" i="11"/>
  <c r="F158" i="11"/>
  <c r="G158" i="11"/>
  <c r="H158" i="11"/>
  <c r="I158" i="11"/>
  <c r="J158" i="11"/>
  <c r="L158" i="11"/>
  <c r="M158" i="11"/>
  <c r="N158" i="11"/>
  <c r="O158" i="11"/>
  <c r="P158" i="11"/>
  <c r="Q158" i="11"/>
  <c r="R158" i="11"/>
  <c r="S158" i="11"/>
  <c r="B159" i="11"/>
  <c r="C159" i="11"/>
  <c r="D159" i="11"/>
  <c r="E159" i="11"/>
  <c r="F159" i="11"/>
  <c r="G159" i="11"/>
  <c r="H159" i="11"/>
  <c r="I159" i="11"/>
  <c r="J159" i="11"/>
  <c r="L159" i="11"/>
  <c r="M159" i="11"/>
  <c r="N159" i="11"/>
  <c r="O159" i="11"/>
  <c r="P159" i="11"/>
  <c r="Q159" i="11"/>
  <c r="R159" i="11"/>
  <c r="S159" i="11"/>
  <c r="B160" i="11"/>
  <c r="C160" i="11"/>
  <c r="D160" i="11"/>
  <c r="E160" i="11"/>
  <c r="F160" i="11"/>
  <c r="G160" i="11"/>
  <c r="H160" i="11"/>
  <c r="I160" i="11"/>
  <c r="J160" i="11"/>
  <c r="L160" i="11"/>
  <c r="M160" i="11"/>
  <c r="N160" i="11"/>
  <c r="O160" i="11"/>
  <c r="P160" i="11"/>
  <c r="Q160" i="11"/>
  <c r="R160" i="11"/>
  <c r="S160" i="11"/>
  <c r="B161" i="11"/>
  <c r="C161" i="11"/>
  <c r="D161" i="11"/>
  <c r="E161" i="11"/>
  <c r="F161" i="11"/>
  <c r="G161" i="11"/>
  <c r="H161" i="11"/>
  <c r="I161" i="11"/>
  <c r="J161" i="11"/>
  <c r="L161" i="11"/>
  <c r="M161" i="11"/>
  <c r="N161" i="11"/>
  <c r="O161" i="11"/>
  <c r="P161" i="11"/>
  <c r="Q161" i="11"/>
  <c r="R161" i="11"/>
  <c r="S161" i="11"/>
  <c r="B162" i="11"/>
  <c r="C162" i="11"/>
  <c r="D162" i="11"/>
  <c r="E162" i="11"/>
  <c r="F162" i="11"/>
  <c r="G162" i="11"/>
  <c r="H162" i="11"/>
  <c r="I162" i="11"/>
  <c r="J162" i="11"/>
  <c r="L162" i="11"/>
  <c r="M162" i="11"/>
  <c r="N162" i="11"/>
  <c r="O162" i="11"/>
  <c r="P162" i="11"/>
  <c r="Q162" i="11"/>
  <c r="R162" i="11"/>
  <c r="S162" i="11"/>
  <c r="A163" i="11"/>
  <c r="B163" i="11"/>
  <c r="C163" i="11"/>
  <c r="D163" i="11"/>
  <c r="E163" i="11"/>
  <c r="F163" i="11"/>
  <c r="G163" i="11"/>
  <c r="H163" i="11"/>
  <c r="I163" i="11"/>
  <c r="J163" i="11"/>
  <c r="K163" i="11"/>
  <c r="L163" i="11"/>
  <c r="M163" i="11"/>
  <c r="N163" i="11"/>
  <c r="O163" i="11"/>
  <c r="P163" i="11"/>
  <c r="Q163" i="11"/>
  <c r="R163" i="11"/>
  <c r="S163" i="11"/>
  <c r="A164" i="11"/>
  <c r="B164" i="11"/>
  <c r="C164" i="11"/>
  <c r="D164" i="11"/>
  <c r="E164" i="11"/>
  <c r="F164" i="11"/>
  <c r="G164" i="11"/>
  <c r="H164" i="11"/>
  <c r="I164" i="11"/>
  <c r="J164" i="11"/>
  <c r="K164" i="11"/>
  <c r="L164" i="11"/>
  <c r="M164" i="11"/>
  <c r="N164" i="11"/>
  <c r="O164" i="11"/>
  <c r="P164" i="11"/>
  <c r="Q164" i="11"/>
  <c r="R164" i="11"/>
  <c r="S164" i="11"/>
  <c r="A165" i="11"/>
  <c r="B165" i="11"/>
  <c r="C165" i="11"/>
  <c r="D165" i="11"/>
  <c r="E165" i="11"/>
  <c r="F165" i="11"/>
  <c r="G165" i="11"/>
  <c r="H165" i="11"/>
  <c r="I165" i="11"/>
  <c r="J165" i="11"/>
  <c r="K165" i="11"/>
  <c r="L165" i="11"/>
  <c r="M165" i="11"/>
  <c r="N165" i="11"/>
  <c r="O165" i="11"/>
  <c r="P165" i="11"/>
  <c r="Q165" i="11"/>
  <c r="R165" i="11"/>
  <c r="S165" i="11"/>
  <c r="A166" i="11"/>
  <c r="B166" i="11"/>
  <c r="C166" i="11"/>
  <c r="D166" i="11"/>
  <c r="E166" i="11"/>
  <c r="F166" i="11"/>
  <c r="G166" i="11"/>
  <c r="H166" i="11"/>
  <c r="I166" i="11"/>
  <c r="J166" i="11"/>
  <c r="K166" i="11"/>
  <c r="L166" i="11"/>
  <c r="M166" i="11"/>
  <c r="N166" i="11"/>
  <c r="O166" i="11"/>
  <c r="P166" i="11"/>
  <c r="Q166" i="11"/>
  <c r="R166" i="11"/>
  <c r="S166" i="11"/>
  <c r="A167" i="11"/>
  <c r="B167" i="11"/>
  <c r="C167" i="11"/>
  <c r="D167" i="11"/>
  <c r="E167" i="11"/>
  <c r="F167" i="11"/>
  <c r="G167" i="11"/>
  <c r="H167" i="11"/>
  <c r="I167" i="11"/>
  <c r="J167" i="11"/>
  <c r="K167" i="11"/>
  <c r="L167" i="11"/>
  <c r="M167" i="11"/>
  <c r="N167" i="11"/>
  <c r="O167" i="11"/>
  <c r="P167" i="11"/>
  <c r="Q167" i="11"/>
  <c r="R167" i="11"/>
  <c r="S167" i="11"/>
  <c r="A168" i="11"/>
  <c r="B168" i="11"/>
  <c r="C168" i="11"/>
  <c r="D168" i="11"/>
  <c r="E168" i="11"/>
  <c r="F168" i="11"/>
  <c r="G168" i="11"/>
  <c r="H168" i="11"/>
  <c r="I168" i="11"/>
  <c r="J168" i="11"/>
  <c r="K168" i="11"/>
  <c r="L168" i="11"/>
  <c r="M168" i="11"/>
  <c r="N168" i="11"/>
  <c r="O168" i="11"/>
  <c r="P168" i="11"/>
  <c r="Q168" i="11"/>
  <c r="R168" i="11"/>
  <c r="S168" i="11"/>
  <c r="A169" i="11"/>
  <c r="B169" i="11"/>
  <c r="C169" i="11"/>
  <c r="D169" i="11"/>
  <c r="E169" i="11"/>
  <c r="F169" i="11"/>
  <c r="G169" i="11"/>
  <c r="H169" i="11"/>
  <c r="I169" i="11"/>
  <c r="J169" i="11"/>
  <c r="K169" i="11"/>
  <c r="L169" i="11"/>
  <c r="M169" i="11"/>
  <c r="N169" i="11"/>
  <c r="O169" i="11"/>
  <c r="P169" i="11"/>
  <c r="Q169" i="11"/>
  <c r="R169" i="11"/>
  <c r="S169" i="11"/>
  <c r="A170" i="11"/>
  <c r="B170" i="11"/>
  <c r="C170" i="11"/>
  <c r="D170" i="11"/>
  <c r="E170" i="11"/>
  <c r="F170" i="11"/>
  <c r="G170" i="11"/>
  <c r="H170" i="11"/>
  <c r="I170" i="11"/>
  <c r="J170" i="11"/>
  <c r="K170" i="11"/>
  <c r="L170" i="11"/>
  <c r="M170" i="11"/>
  <c r="N170" i="11"/>
  <c r="O170" i="11"/>
  <c r="P170" i="11"/>
  <c r="Q170" i="11"/>
  <c r="R170" i="11"/>
  <c r="S170" i="11"/>
  <c r="A171" i="11"/>
  <c r="B171" i="11"/>
  <c r="C171" i="11"/>
  <c r="D171" i="11"/>
  <c r="E171" i="11"/>
  <c r="F171" i="11"/>
  <c r="G171" i="11"/>
  <c r="H171" i="11"/>
  <c r="I171" i="11"/>
  <c r="J171" i="11"/>
  <c r="K171" i="11"/>
  <c r="L171" i="11"/>
  <c r="M171" i="11"/>
  <c r="N171" i="11"/>
  <c r="O171" i="11"/>
  <c r="P171" i="11"/>
  <c r="Q171" i="11"/>
  <c r="R171" i="11"/>
  <c r="S171" i="11"/>
  <c r="A172" i="11"/>
  <c r="B172" i="11"/>
  <c r="C172" i="11"/>
  <c r="D172" i="11"/>
  <c r="E172" i="11"/>
  <c r="F172" i="11"/>
  <c r="G172" i="11"/>
  <c r="H172" i="11"/>
  <c r="I172" i="11"/>
  <c r="J172" i="11"/>
  <c r="K172" i="11"/>
  <c r="L172" i="11"/>
  <c r="M172" i="11"/>
  <c r="N172" i="11"/>
  <c r="O172" i="11"/>
  <c r="P172" i="11"/>
  <c r="Q172" i="11"/>
  <c r="R172" i="11"/>
  <c r="S172" i="11"/>
  <c r="A173" i="11"/>
  <c r="B173" i="11"/>
  <c r="C173" i="11"/>
  <c r="D173" i="11"/>
  <c r="E173" i="11"/>
  <c r="F173" i="11"/>
  <c r="G173" i="11"/>
  <c r="H173" i="11"/>
  <c r="I173" i="11"/>
  <c r="J173" i="11"/>
  <c r="K173" i="11"/>
  <c r="L173" i="11"/>
  <c r="M173" i="11"/>
  <c r="N173" i="11"/>
  <c r="O173" i="11"/>
  <c r="P173" i="11"/>
  <c r="Q173" i="11"/>
  <c r="R173" i="11"/>
  <c r="S173" i="11"/>
  <c r="A174" i="11"/>
  <c r="B174" i="11"/>
  <c r="C174" i="11"/>
  <c r="D174" i="11"/>
  <c r="E174" i="11"/>
  <c r="F174" i="11"/>
  <c r="G174" i="11"/>
  <c r="H174" i="11"/>
  <c r="I174" i="11"/>
  <c r="J174" i="11"/>
  <c r="K174" i="11"/>
  <c r="L174" i="11"/>
  <c r="M174" i="11"/>
  <c r="N174" i="11"/>
  <c r="O174" i="11"/>
  <c r="P174" i="11"/>
  <c r="Q174" i="11"/>
  <c r="R174" i="11"/>
  <c r="S174" i="11"/>
  <c r="A175" i="11"/>
  <c r="B175" i="11"/>
  <c r="C175" i="11"/>
  <c r="D175" i="11"/>
  <c r="E175" i="11"/>
  <c r="F175" i="11"/>
  <c r="G175" i="11"/>
  <c r="H175" i="11"/>
  <c r="I175" i="11"/>
  <c r="J175" i="11"/>
  <c r="K175" i="11"/>
  <c r="L175" i="11"/>
  <c r="M175" i="11"/>
  <c r="N175" i="11"/>
  <c r="O175" i="11"/>
  <c r="P175" i="11"/>
  <c r="Q175" i="11"/>
  <c r="R175" i="11"/>
  <c r="S175" i="11"/>
  <c r="A176" i="11"/>
  <c r="B176" i="11"/>
  <c r="C176" i="11"/>
  <c r="D176" i="11"/>
  <c r="E176" i="11"/>
  <c r="F176" i="11"/>
  <c r="G176" i="11"/>
  <c r="H176" i="11"/>
  <c r="I176" i="11"/>
  <c r="J176" i="11"/>
  <c r="K176" i="11"/>
  <c r="L176" i="11"/>
  <c r="M176" i="11"/>
  <c r="N176" i="11"/>
  <c r="O176" i="11"/>
  <c r="P176" i="11"/>
  <c r="Q176" i="11"/>
  <c r="R176" i="11"/>
  <c r="S176" i="11"/>
  <c r="A177" i="11"/>
  <c r="B177" i="11"/>
  <c r="C177" i="11"/>
  <c r="D177" i="11"/>
  <c r="E177" i="11"/>
  <c r="F177" i="11"/>
  <c r="G177" i="11"/>
  <c r="H177" i="11"/>
  <c r="I177" i="11"/>
  <c r="J177" i="11"/>
  <c r="K177" i="11"/>
  <c r="L177" i="11"/>
  <c r="M177" i="11"/>
  <c r="N177" i="11"/>
  <c r="O177" i="11"/>
  <c r="P177" i="11"/>
  <c r="Q177" i="11"/>
  <c r="R177" i="11"/>
  <c r="S177" i="11"/>
  <c r="A178" i="11"/>
  <c r="B178" i="11"/>
  <c r="C178" i="11"/>
  <c r="D178" i="11"/>
  <c r="E178" i="11"/>
  <c r="F178" i="11"/>
  <c r="G178" i="11"/>
  <c r="H178" i="11"/>
  <c r="I178" i="11"/>
  <c r="J178" i="11"/>
  <c r="K178" i="11"/>
  <c r="L178" i="11"/>
  <c r="M178" i="11"/>
  <c r="N178" i="11"/>
  <c r="O178" i="11"/>
  <c r="P178" i="11"/>
  <c r="Q178" i="11"/>
  <c r="R178" i="11"/>
  <c r="S178" i="11"/>
  <c r="A179" i="11"/>
  <c r="B179" i="11"/>
  <c r="C179" i="11"/>
  <c r="D179" i="11"/>
  <c r="E179" i="11"/>
  <c r="F179" i="11"/>
  <c r="G179" i="11"/>
  <c r="H179" i="11"/>
  <c r="I179" i="11"/>
  <c r="J179" i="11"/>
  <c r="K179" i="11"/>
  <c r="L179" i="11"/>
  <c r="M179" i="11"/>
  <c r="N179" i="11"/>
  <c r="O179" i="11"/>
  <c r="P179" i="11"/>
  <c r="Q179" i="11"/>
  <c r="R179" i="11"/>
  <c r="S179" i="11"/>
  <c r="A180" i="11"/>
  <c r="B180" i="11"/>
  <c r="C180" i="11"/>
  <c r="D180" i="11"/>
  <c r="E180" i="11"/>
  <c r="F180" i="11"/>
  <c r="G180" i="11"/>
  <c r="H180" i="11"/>
  <c r="I180" i="11"/>
  <c r="J180" i="11"/>
  <c r="K180" i="11"/>
  <c r="L180" i="11"/>
  <c r="M180" i="11"/>
  <c r="N180" i="11"/>
  <c r="O180" i="11"/>
  <c r="P180" i="11"/>
  <c r="Q180" i="11"/>
  <c r="R180" i="11"/>
  <c r="S180" i="11"/>
  <c r="A181" i="11"/>
  <c r="B181" i="11"/>
  <c r="C181" i="11"/>
  <c r="D181" i="11"/>
  <c r="E181" i="11"/>
  <c r="F181" i="11"/>
  <c r="G181" i="11"/>
  <c r="H181" i="11"/>
  <c r="I181" i="11"/>
  <c r="J181" i="11"/>
  <c r="K181" i="11"/>
  <c r="L181" i="11"/>
  <c r="M181" i="11"/>
  <c r="N181" i="11"/>
  <c r="O181" i="11"/>
  <c r="P181" i="11"/>
  <c r="Q181" i="11"/>
  <c r="R181" i="11"/>
  <c r="S181" i="11"/>
  <c r="A182" i="11"/>
  <c r="B182" i="11"/>
  <c r="C182" i="11"/>
  <c r="D182" i="11"/>
  <c r="E182" i="11"/>
  <c r="F182" i="11"/>
  <c r="G182" i="11"/>
  <c r="H182" i="11"/>
  <c r="I182" i="11"/>
  <c r="J182" i="11"/>
  <c r="K182" i="11"/>
  <c r="L182" i="11"/>
  <c r="M182" i="11"/>
  <c r="N182" i="11"/>
  <c r="O182" i="11"/>
  <c r="P182" i="11"/>
  <c r="Q182" i="11"/>
  <c r="R182" i="11"/>
  <c r="S182" i="11"/>
  <c r="A183" i="11"/>
  <c r="B183" i="11"/>
  <c r="C183" i="11"/>
  <c r="D183" i="11"/>
  <c r="E183" i="11"/>
  <c r="F183" i="11"/>
  <c r="G183" i="11"/>
  <c r="H183" i="11"/>
  <c r="I183" i="11"/>
  <c r="J183" i="11"/>
  <c r="K183" i="11"/>
  <c r="L183" i="11"/>
  <c r="M183" i="11"/>
  <c r="N183" i="11"/>
  <c r="O183" i="11"/>
  <c r="P183" i="11"/>
  <c r="Q183" i="11"/>
  <c r="R183" i="11"/>
  <c r="S183" i="11"/>
  <c r="A184" i="11"/>
  <c r="B184" i="11"/>
  <c r="C184" i="11"/>
  <c r="D184" i="11"/>
  <c r="E184" i="11"/>
  <c r="F184" i="11"/>
  <c r="G184" i="11"/>
  <c r="H184" i="11"/>
  <c r="I184" i="11"/>
  <c r="J184" i="11"/>
  <c r="K184" i="11"/>
  <c r="L184" i="11"/>
  <c r="M184" i="11"/>
  <c r="N184" i="11"/>
  <c r="O184" i="11"/>
  <c r="P184" i="11"/>
  <c r="Q184" i="11"/>
  <c r="R184" i="11"/>
  <c r="S184" i="11"/>
  <c r="B185" i="11"/>
  <c r="C185" i="11"/>
  <c r="D185" i="11"/>
  <c r="E185" i="11"/>
  <c r="F185" i="11"/>
  <c r="G185" i="11"/>
  <c r="H185" i="11"/>
  <c r="I185" i="11"/>
  <c r="J185" i="11"/>
  <c r="L185" i="11"/>
  <c r="M185" i="11"/>
  <c r="N185" i="11"/>
  <c r="O185" i="11"/>
  <c r="P185" i="11"/>
  <c r="Q185" i="11"/>
  <c r="R185" i="11"/>
  <c r="S185" i="11"/>
  <c r="B186" i="11"/>
  <c r="C186" i="11"/>
  <c r="D186" i="11"/>
  <c r="E186" i="11"/>
  <c r="F186" i="11"/>
  <c r="G186" i="11"/>
  <c r="H186" i="11"/>
  <c r="I186" i="11"/>
  <c r="J186" i="11"/>
  <c r="L186" i="11"/>
  <c r="M186" i="11"/>
  <c r="N186" i="11"/>
  <c r="O186" i="11"/>
  <c r="P186" i="11"/>
  <c r="Q186" i="11"/>
  <c r="R186" i="11"/>
  <c r="S186" i="11"/>
  <c r="B187" i="11"/>
  <c r="C187" i="11"/>
  <c r="D187" i="11"/>
  <c r="E187" i="11"/>
  <c r="F187" i="11"/>
  <c r="G187" i="11"/>
  <c r="H187" i="11"/>
  <c r="I187" i="11"/>
  <c r="J187" i="11"/>
  <c r="L187" i="11"/>
  <c r="M187" i="11"/>
  <c r="N187" i="11"/>
  <c r="O187" i="11"/>
  <c r="P187" i="11"/>
  <c r="Q187" i="11"/>
  <c r="R187" i="11"/>
  <c r="S187" i="11"/>
  <c r="B188" i="11"/>
  <c r="C188" i="11"/>
  <c r="D188" i="11"/>
  <c r="E188" i="11"/>
  <c r="F188" i="11"/>
  <c r="G188" i="11"/>
  <c r="H188" i="11"/>
  <c r="I188" i="11"/>
  <c r="J188" i="11"/>
  <c r="L188" i="11"/>
  <c r="M188" i="11"/>
  <c r="N188" i="11"/>
  <c r="O188" i="11"/>
  <c r="P188" i="11"/>
  <c r="Q188" i="11"/>
  <c r="R188" i="11"/>
  <c r="S188" i="11"/>
  <c r="B189" i="11"/>
  <c r="C189" i="11"/>
  <c r="D189" i="11"/>
  <c r="E189" i="11"/>
  <c r="F189" i="11"/>
  <c r="G189" i="11"/>
  <c r="H189" i="11"/>
  <c r="I189" i="11"/>
  <c r="J189" i="11"/>
  <c r="L189" i="11"/>
  <c r="M189" i="11"/>
  <c r="N189" i="11"/>
  <c r="O189" i="11"/>
  <c r="P189" i="11"/>
  <c r="Q189" i="11"/>
  <c r="R189" i="11"/>
  <c r="S189" i="11"/>
  <c r="B190" i="11"/>
  <c r="C190" i="11"/>
  <c r="D190" i="11"/>
  <c r="E190" i="11"/>
  <c r="F190" i="11"/>
  <c r="G190" i="11"/>
  <c r="H190" i="11"/>
  <c r="I190" i="11"/>
  <c r="J190" i="11"/>
  <c r="L190" i="11"/>
  <c r="M190" i="11"/>
  <c r="N190" i="11"/>
  <c r="O190" i="11"/>
  <c r="P190" i="11"/>
  <c r="Q190" i="11"/>
  <c r="R190" i="11"/>
  <c r="S190" i="11"/>
  <c r="B191" i="11"/>
  <c r="C191" i="11"/>
  <c r="D191" i="11"/>
  <c r="E191" i="11"/>
  <c r="F191" i="11"/>
  <c r="G191" i="11"/>
  <c r="H191" i="11"/>
  <c r="I191" i="11"/>
  <c r="J191" i="11"/>
  <c r="L191" i="11"/>
  <c r="M191" i="11"/>
  <c r="N191" i="11"/>
  <c r="O191" i="11"/>
  <c r="P191" i="11"/>
  <c r="Q191" i="11"/>
  <c r="R191" i="11"/>
  <c r="S191" i="11"/>
  <c r="B192" i="11"/>
  <c r="C192" i="11"/>
  <c r="D192" i="11"/>
  <c r="E192" i="11"/>
  <c r="F192" i="11"/>
  <c r="G192" i="11"/>
  <c r="H192" i="11"/>
  <c r="I192" i="11"/>
  <c r="J192" i="11"/>
  <c r="L192" i="11"/>
  <c r="M192" i="11"/>
  <c r="N192" i="11"/>
  <c r="O192" i="11"/>
  <c r="P192" i="11"/>
  <c r="Q192" i="11"/>
  <c r="R192" i="11"/>
  <c r="S192" i="11"/>
  <c r="B193" i="11"/>
  <c r="C193" i="11"/>
  <c r="D193" i="11"/>
  <c r="E193" i="11"/>
  <c r="F193" i="11"/>
  <c r="G193" i="11"/>
  <c r="H193" i="11"/>
  <c r="I193" i="11"/>
  <c r="J193" i="11"/>
  <c r="L193" i="11"/>
  <c r="M193" i="11"/>
  <c r="N193" i="11"/>
  <c r="O193" i="11"/>
  <c r="P193" i="11"/>
  <c r="Q193" i="11"/>
  <c r="R193" i="11"/>
  <c r="S193" i="11"/>
  <c r="B194" i="11"/>
  <c r="C194" i="11"/>
  <c r="D194" i="11"/>
  <c r="E194" i="11"/>
  <c r="F194" i="11"/>
  <c r="G194" i="11"/>
  <c r="H194" i="11"/>
  <c r="I194" i="11"/>
  <c r="J194" i="11"/>
  <c r="L194" i="11"/>
  <c r="M194" i="11"/>
  <c r="N194" i="11"/>
  <c r="O194" i="11"/>
  <c r="P194" i="11"/>
  <c r="Q194" i="11"/>
  <c r="R194" i="11"/>
  <c r="S194" i="11"/>
  <c r="B195" i="11"/>
  <c r="C195" i="11"/>
  <c r="D195" i="11"/>
  <c r="E195" i="11"/>
  <c r="F195" i="11"/>
  <c r="G195" i="11"/>
  <c r="H195" i="11"/>
  <c r="I195" i="11"/>
  <c r="J195" i="11"/>
  <c r="L195" i="11"/>
  <c r="M195" i="11"/>
  <c r="N195" i="11"/>
  <c r="O195" i="11"/>
  <c r="P195" i="11"/>
  <c r="Q195" i="11"/>
  <c r="R195" i="11"/>
  <c r="S195" i="11"/>
  <c r="B196" i="11"/>
  <c r="C196" i="11"/>
  <c r="D196" i="11"/>
  <c r="E196" i="11"/>
  <c r="F196" i="11"/>
  <c r="G196" i="11"/>
  <c r="H196" i="11"/>
  <c r="I196" i="11"/>
  <c r="J196" i="11"/>
  <c r="L196" i="11"/>
  <c r="M196" i="11"/>
  <c r="N196" i="11"/>
  <c r="O196" i="11"/>
  <c r="P196" i="11"/>
  <c r="Q196" i="11"/>
  <c r="R196" i="11"/>
  <c r="S196" i="11"/>
  <c r="B197" i="11"/>
  <c r="C197" i="11"/>
  <c r="D197" i="11"/>
  <c r="E197" i="11"/>
  <c r="F197" i="11"/>
  <c r="G197" i="11"/>
  <c r="H197" i="11"/>
  <c r="I197" i="11"/>
  <c r="J197" i="11"/>
  <c r="L197" i="11"/>
  <c r="M197" i="11"/>
  <c r="N197" i="11"/>
  <c r="O197" i="11"/>
  <c r="P197" i="11"/>
  <c r="Q197" i="11"/>
  <c r="R197" i="11"/>
  <c r="S197" i="11"/>
  <c r="B198" i="11"/>
  <c r="C198" i="11"/>
  <c r="D198" i="11"/>
  <c r="E198" i="11"/>
  <c r="F198" i="11"/>
  <c r="G198" i="11"/>
  <c r="H198" i="11"/>
  <c r="I198" i="11"/>
  <c r="J198" i="11"/>
  <c r="L198" i="11"/>
  <c r="M198" i="11"/>
  <c r="N198" i="11"/>
  <c r="O198" i="11"/>
  <c r="P198" i="11"/>
  <c r="Q198" i="11"/>
  <c r="R198" i="11"/>
  <c r="S198" i="11"/>
  <c r="B199" i="11"/>
  <c r="C199" i="11"/>
  <c r="D199" i="11"/>
  <c r="E199" i="11"/>
  <c r="F199" i="11"/>
  <c r="G199" i="11"/>
  <c r="H199" i="11"/>
  <c r="I199" i="11"/>
  <c r="J199" i="11"/>
  <c r="L199" i="11"/>
  <c r="M199" i="11"/>
  <c r="N199" i="11"/>
  <c r="O199" i="11"/>
  <c r="P199" i="11"/>
  <c r="Q199" i="11"/>
  <c r="R199" i="11"/>
  <c r="S199" i="11"/>
  <c r="B200" i="11"/>
  <c r="C200" i="11"/>
  <c r="D200" i="11"/>
  <c r="E200" i="11"/>
  <c r="F200" i="11"/>
  <c r="G200" i="11"/>
  <c r="H200" i="11"/>
  <c r="I200" i="11"/>
  <c r="J200" i="11"/>
  <c r="L200" i="11"/>
  <c r="M200" i="11"/>
  <c r="N200" i="11"/>
  <c r="O200" i="11"/>
  <c r="P200" i="11"/>
  <c r="Q200" i="11"/>
  <c r="R200" i="11"/>
  <c r="S200" i="11"/>
  <c r="B201" i="11"/>
  <c r="C201" i="11"/>
  <c r="D201" i="11"/>
  <c r="E201" i="11"/>
  <c r="F201" i="11"/>
  <c r="G201" i="11"/>
  <c r="H201" i="11"/>
  <c r="I201" i="11"/>
  <c r="J201" i="11"/>
  <c r="L201" i="11"/>
  <c r="M201" i="11"/>
  <c r="N201" i="11"/>
  <c r="O201" i="11"/>
  <c r="P201" i="11"/>
  <c r="Q201" i="11"/>
  <c r="R201" i="11"/>
  <c r="S201" i="11"/>
  <c r="B202" i="11"/>
  <c r="C202" i="11"/>
  <c r="D202" i="11"/>
  <c r="E202" i="11"/>
  <c r="F202" i="11"/>
  <c r="G202" i="11"/>
  <c r="H202" i="11"/>
  <c r="I202" i="11"/>
  <c r="J202" i="11"/>
  <c r="L202" i="11"/>
  <c r="M202" i="11"/>
  <c r="N202" i="11"/>
  <c r="O202" i="11"/>
  <c r="P202" i="11"/>
  <c r="Q202" i="11"/>
  <c r="R202" i="11"/>
  <c r="S202" i="11"/>
  <c r="A203" i="11"/>
  <c r="B203" i="11"/>
  <c r="C203" i="11"/>
  <c r="D203" i="11"/>
  <c r="E203" i="11"/>
  <c r="F203" i="11"/>
  <c r="G203" i="11"/>
  <c r="H203" i="11"/>
  <c r="I203" i="11"/>
  <c r="J203" i="11"/>
  <c r="K203" i="11"/>
  <c r="L203" i="11"/>
  <c r="M203" i="11"/>
  <c r="N203" i="11"/>
  <c r="O203" i="11"/>
  <c r="P203" i="11"/>
  <c r="Q203" i="11"/>
  <c r="R203" i="11"/>
  <c r="S203" i="11"/>
  <c r="A204" i="11"/>
  <c r="B204" i="11"/>
  <c r="C204" i="11"/>
  <c r="D204" i="11"/>
  <c r="E204" i="11"/>
  <c r="F204" i="11"/>
  <c r="G204" i="11"/>
  <c r="H204" i="11"/>
  <c r="I204" i="11"/>
  <c r="J204" i="11"/>
  <c r="K204" i="11"/>
  <c r="L204" i="11"/>
  <c r="M204" i="11"/>
  <c r="N204" i="11"/>
  <c r="O204" i="11"/>
  <c r="P204" i="11"/>
  <c r="Q204" i="11"/>
  <c r="R204" i="11"/>
  <c r="S204" i="11"/>
  <c r="A205" i="11"/>
  <c r="B205" i="11"/>
  <c r="C205" i="11"/>
  <c r="D205" i="11"/>
  <c r="E205" i="11"/>
  <c r="F205" i="11"/>
  <c r="G205" i="11"/>
  <c r="H205" i="11"/>
  <c r="I205" i="11"/>
  <c r="J205" i="11"/>
  <c r="K205" i="11"/>
  <c r="L205" i="11"/>
  <c r="M205" i="11"/>
  <c r="N205" i="11"/>
  <c r="O205" i="11"/>
  <c r="P205" i="11"/>
  <c r="Q205" i="11"/>
  <c r="R205" i="11"/>
  <c r="S205" i="11"/>
  <c r="A206" i="11"/>
  <c r="B206" i="11"/>
  <c r="C206" i="11"/>
  <c r="D206" i="11"/>
  <c r="E206" i="11"/>
  <c r="F206" i="11"/>
  <c r="G206" i="11"/>
  <c r="H206" i="11"/>
  <c r="I206" i="11"/>
  <c r="J206" i="11"/>
  <c r="K206" i="11"/>
  <c r="L206" i="11"/>
  <c r="M206" i="11"/>
  <c r="N206" i="11"/>
  <c r="O206" i="11"/>
  <c r="P206" i="11"/>
  <c r="Q206" i="11"/>
  <c r="R206" i="11"/>
  <c r="S206" i="11"/>
  <c r="A207" i="11"/>
  <c r="B207" i="11"/>
  <c r="C207" i="11"/>
  <c r="D207" i="11"/>
  <c r="E207" i="11"/>
  <c r="F207" i="11"/>
  <c r="G207" i="11"/>
  <c r="H207" i="11"/>
  <c r="I207" i="11"/>
  <c r="J207" i="11"/>
  <c r="K207" i="11"/>
  <c r="L207" i="11"/>
  <c r="M207" i="11"/>
  <c r="N207" i="11"/>
  <c r="O207" i="11"/>
  <c r="P207" i="11"/>
  <c r="Q207" i="11"/>
  <c r="R207" i="11"/>
  <c r="S207" i="11"/>
  <c r="A208" i="11"/>
  <c r="B208" i="11"/>
  <c r="C208" i="11"/>
  <c r="D208" i="11"/>
  <c r="E208" i="11"/>
  <c r="F208" i="11"/>
  <c r="G208" i="11"/>
  <c r="H208" i="11"/>
  <c r="I208" i="11"/>
  <c r="J208" i="11"/>
  <c r="K208" i="11"/>
  <c r="L208" i="11"/>
  <c r="M208" i="11"/>
  <c r="N208" i="11"/>
  <c r="O208" i="11"/>
  <c r="P208" i="11"/>
  <c r="Q208" i="11"/>
  <c r="R208" i="11"/>
  <c r="S208" i="11"/>
  <c r="A209" i="11"/>
  <c r="B209" i="11"/>
  <c r="C209" i="11"/>
  <c r="D209" i="11"/>
  <c r="E209" i="11"/>
  <c r="F209" i="11"/>
  <c r="G209" i="11"/>
  <c r="H209" i="11"/>
  <c r="I209" i="11"/>
  <c r="J209" i="11"/>
  <c r="K209" i="11"/>
  <c r="L209" i="11"/>
  <c r="M209" i="11"/>
  <c r="N209" i="11"/>
  <c r="O209" i="11"/>
  <c r="P209" i="11"/>
  <c r="Q209" i="11"/>
  <c r="R209" i="11"/>
  <c r="S209" i="11"/>
  <c r="A210" i="11"/>
  <c r="B210" i="11"/>
  <c r="C210" i="11"/>
  <c r="D210" i="11"/>
  <c r="E210" i="11"/>
  <c r="F210" i="11"/>
  <c r="G210" i="11"/>
  <c r="H210" i="11"/>
  <c r="I210" i="11"/>
  <c r="J210" i="11"/>
  <c r="K210" i="11"/>
  <c r="L210" i="11"/>
  <c r="M210" i="11"/>
  <c r="N210" i="11"/>
  <c r="O210" i="11"/>
  <c r="P210" i="11"/>
  <c r="Q210" i="11"/>
  <c r="R210" i="11"/>
  <c r="S210" i="11"/>
  <c r="A211" i="11"/>
  <c r="B211" i="11"/>
  <c r="C211" i="11"/>
  <c r="D211" i="11"/>
  <c r="E211" i="11"/>
  <c r="F211" i="11"/>
  <c r="G211" i="11"/>
  <c r="H211" i="11"/>
  <c r="I211" i="11"/>
  <c r="J211" i="11"/>
  <c r="K211" i="11"/>
  <c r="L211" i="11"/>
  <c r="M211" i="11"/>
  <c r="N211" i="11"/>
  <c r="O211" i="11"/>
  <c r="P211" i="11"/>
  <c r="Q211" i="11"/>
  <c r="R211" i="11"/>
  <c r="S211" i="11"/>
  <c r="A212" i="11"/>
  <c r="B212" i="11"/>
  <c r="C212" i="11"/>
  <c r="D212" i="11"/>
  <c r="E212" i="11"/>
  <c r="F212" i="11"/>
  <c r="G212" i="11"/>
  <c r="H212" i="11"/>
  <c r="I212" i="11"/>
  <c r="J212" i="11"/>
  <c r="K212" i="11"/>
  <c r="L212" i="11"/>
  <c r="M212" i="11"/>
  <c r="N212" i="11"/>
  <c r="O212" i="11"/>
  <c r="P212" i="11"/>
  <c r="Q212" i="11"/>
  <c r="R212" i="11"/>
  <c r="S212" i="11"/>
  <c r="A213" i="11"/>
  <c r="B213" i="11"/>
  <c r="C213" i="11"/>
  <c r="D213" i="11"/>
  <c r="E213" i="11"/>
  <c r="F213" i="11"/>
  <c r="G213" i="11"/>
  <c r="H213" i="11"/>
  <c r="I213" i="11"/>
  <c r="J213" i="11"/>
  <c r="K213" i="11"/>
  <c r="L213" i="11"/>
  <c r="M213" i="11"/>
  <c r="N213" i="11"/>
  <c r="O213" i="11"/>
  <c r="P213" i="11"/>
  <c r="Q213" i="11"/>
  <c r="R213" i="11"/>
  <c r="S213" i="11"/>
  <c r="A214" i="11"/>
  <c r="B214" i="11"/>
  <c r="C214" i="11"/>
  <c r="D214" i="11"/>
  <c r="E214" i="11"/>
  <c r="F214" i="11"/>
  <c r="G214" i="11"/>
  <c r="H214" i="11"/>
  <c r="I214" i="11"/>
  <c r="J214" i="11"/>
  <c r="K214" i="11"/>
  <c r="L214" i="11"/>
  <c r="M214" i="11"/>
  <c r="N214" i="11"/>
  <c r="O214" i="11"/>
  <c r="P214" i="11"/>
  <c r="Q214" i="11"/>
  <c r="R214" i="11"/>
  <c r="S214" i="11"/>
  <c r="A215" i="11"/>
  <c r="B215" i="11"/>
  <c r="C215" i="11"/>
  <c r="D215" i="11"/>
  <c r="E215" i="11"/>
  <c r="F215" i="11"/>
  <c r="G215" i="11"/>
  <c r="H215" i="11"/>
  <c r="I215" i="11"/>
  <c r="J215" i="11"/>
  <c r="K215" i="11"/>
  <c r="L215" i="11"/>
  <c r="M215" i="11"/>
  <c r="N215" i="11"/>
  <c r="O215" i="11"/>
  <c r="P215" i="11"/>
  <c r="Q215" i="11"/>
  <c r="R215" i="11"/>
  <c r="S215" i="11"/>
  <c r="A216" i="11"/>
  <c r="B216" i="11"/>
  <c r="C216" i="11"/>
  <c r="D216" i="11"/>
  <c r="E216" i="11"/>
  <c r="F216" i="11"/>
  <c r="G216" i="11"/>
  <c r="H216" i="11"/>
  <c r="I216" i="11"/>
  <c r="J216" i="11"/>
  <c r="K216" i="11"/>
  <c r="L216" i="11"/>
  <c r="M216" i="11"/>
  <c r="N216" i="11"/>
  <c r="O216" i="11"/>
  <c r="P216" i="11"/>
  <c r="Q216" i="11"/>
  <c r="R216" i="11"/>
  <c r="S216" i="11"/>
  <c r="A217" i="11"/>
  <c r="B217" i="11"/>
  <c r="C217" i="11"/>
  <c r="D217" i="11"/>
  <c r="E217" i="11"/>
  <c r="F217" i="11"/>
  <c r="G217" i="11"/>
  <c r="H217" i="11"/>
  <c r="I217" i="11"/>
  <c r="J217" i="11"/>
  <c r="K217" i="11"/>
  <c r="L217" i="11"/>
  <c r="M217" i="11"/>
  <c r="N217" i="11"/>
  <c r="O217" i="11"/>
  <c r="P217" i="11"/>
  <c r="Q217" i="11"/>
  <c r="R217" i="11"/>
  <c r="S217" i="11"/>
  <c r="A218" i="11"/>
  <c r="B218" i="11"/>
  <c r="C218" i="11"/>
  <c r="D218" i="11"/>
  <c r="E218" i="11"/>
  <c r="F218" i="11"/>
  <c r="G218" i="11"/>
  <c r="H218" i="11"/>
  <c r="I218" i="11"/>
  <c r="J218" i="11"/>
  <c r="K218" i="11"/>
  <c r="L218" i="11"/>
  <c r="M218" i="11"/>
  <c r="N218" i="11"/>
  <c r="O218" i="11"/>
  <c r="P218" i="11"/>
  <c r="Q218" i="11"/>
  <c r="R218" i="11"/>
  <c r="S218" i="11"/>
  <c r="A219" i="11"/>
  <c r="B219" i="11"/>
  <c r="C219" i="11"/>
  <c r="D219" i="11"/>
  <c r="E219" i="11"/>
  <c r="F219" i="11"/>
  <c r="G219" i="11"/>
  <c r="H219" i="11"/>
  <c r="I219" i="11"/>
  <c r="J219" i="11"/>
  <c r="K219" i="11"/>
  <c r="L219" i="11"/>
  <c r="M219" i="11"/>
  <c r="N219" i="11"/>
  <c r="O219" i="11"/>
  <c r="P219" i="11"/>
  <c r="Q219" i="11"/>
  <c r="R219" i="11"/>
  <c r="S219" i="11"/>
  <c r="A220" i="11"/>
  <c r="B220" i="11"/>
  <c r="C220" i="11"/>
  <c r="D220" i="11"/>
  <c r="E220" i="11"/>
  <c r="F220" i="11"/>
  <c r="G220" i="11"/>
  <c r="H220" i="11"/>
  <c r="I220" i="11"/>
  <c r="J220" i="11"/>
  <c r="K220" i="11"/>
  <c r="L220" i="11"/>
  <c r="M220" i="11"/>
  <c r="N220" i="11"/>
  <c r="O220" i="11"/>
  <c r="P220" i="11"/>
  <c r="Q220" i="11"/>
  <c r="R220" i="11"/>
  <c r="S220" i="11"/>
  <c r="A221" i="11"/>
  <c r="B221" i="11"/>
  <c r="C221" i="11"/>
  <c r="D221" i="11"/>
  <c r="E221" i="11"/>
  <c r="F221" i="11"/>
  <c r="G221" i="11"/>
  <c r="H221" i="11"/>
  <c r="I221" i="11"/>
  <c r="J221" i="11"/>
  <c r="K221" i="11"/>
  <c r="L221" i="11"/>
  <c r="M221" i="11"/>
  <c r="N221" i="11"/>
  <c r="O221" i="11"/>
  <c r="P221" i="11"/>
  <c r="Q221" i="11"/>
  <c r="R221" i="11"/>
  <c r="S221" i="11"/>
  <c r="A222" i="11"/>
  <c r="B222" i="11"/>
  <c r="C222" i="11"/>
  <c r="D222" i="11"/>
  <c r="E222" i="11"/>
  <c r="F222" i="11"/>
  <c r="G222" i="11"/>
  <c r="H222" i="11"/>
  <c r="I222" i="11"/>
  <c r="J222" i="11"/>
  <c r="K222" i="11"/>
  <c r="L222" i="11"/>
  <c r="M222" i="11"/>
  <c r="N222" i="11"/>
  <c r="O222" i="11"/>
  <c r="P222" i="11"/>
  <c r="Q222" i="11"/>
  <c r="R222" i="11"/>
  <c r="S222" i="11"/>
  <c r="A223" i="11"/>
  <c r="B223" i="11"/>
  <c r="C223" i="11"/>
  <c r="D223" i="11"/>
  <c r="E223" i="11"/>
  <c r="F223" i="11"/>
  <c r="G223" i="11"/>
  <c r="H223" i="11"/>
  <c r="I223" i="11"/>
  <c r="J223" i="11"/>
  <c r="K223" i="11"/>
  <c r="L223" i="11"/>
  <c r="M223" i="11"/>
  <c r="N223" i="11"/>
  <c r="O223" i="11"/>
  <c r="P223" i="11"/>
  <c r="Q223" i="11"/>
  <c r="R223" i="11"/>
  <c r="S223" i="11"/>
  <c r="A224" i="11"/>
  <c r="B224" i="11"/>
  <c r="C224" i="11"/>
  <c r="D224" i="11"/>
  <c r="E224" i="11"/>
  <c r="F224" i="11"/>
  <c r="G224" i="11"/>
  <c r="H224" i="11"/>
  <c r="I224" i="11"/>
  <c r="J224" i="11"/>
  <c r="K224" i="11"/>
  <c r="L224" i="11"/>
  <c r="M224" i="11"/>
  <c r="N224" i="11"/>
  <c r="O224" i="11"/>
  <c r="P224" i="11"/>
  <c r="Q224" i="11"/>
  <c r="R224" i="11"/>
  <c r="S224" i="11"/>
  <c r="B225" i="11"/>
  <c r="C225" i="11"/>
  <c r="D225" i="11"/>
  <c r="E225" i="11"/>
  <c r="F225" i="11"/>
  <c r="G225" i="11"/>
  <c r="H225" i="11"/>
  <c r="I225" i="11"/>
  <c r="J225" i="11"/>
  <c r="L225" i="11"/>
  <c r="M225" i="11"/>
  <c r="N225" i="11"/>
  <c r="O225" i="11"/>
  <c r="P225" i="11"/>
  <c r="Q225" i="11"/>
  <c r="R225" i="11"/>
  <c r="S225" i="11"/>
  <c r="B226" i="11"/>
  <c r="C226" i="11"/>
  <c r="D226" i="11"/>
  <c r="E226" i="11"/>
  <c r="F226" i="11"/>
  <c r="G226" i="11"/>
  <c r="H226" i="11"/>
  <c r="I226" i="11"/>
  <c r="J226" i="11"/>
  <c r="L226" i="11"/>
  <c r="M226" i="11"/>
  <c r="N226" i="11"/>
  <c r="O226" i="11"/>
  <c r="P226" i="11"/>
  <c r="Q226" i="11"/>
  <c r="R226" i="11"/>
  <c r="S226" i="11"/>
  <c r="B227" i="11"/>
  <c r="C227" i="11"/>
  <c r="D227" i="11"/>
  <c r="E227" i="11"/>
  <c r="F227" i="11"/>
  <c r="G227" i="11"/>
  <c r="H227" i="11"/>
  <c r="I227" i="11"/>
  <c r="J227" i="11"/>
  <c r="L227" i="11"/>
  <c r="M227" i="11"/>
  <c r="N227" i="11"/>
  <c r="O227" i="11"/>
  <c r="P227" i="11"/>
  <c r="Q227" i="11"/>
  <c r="R227" i="11"/>
  <c r="S227" i="11"/>
  <c r="B228" i="11"/>
  <c r="C228" i="11"/>
  <c r="D228" i="11"/>
  <c r="E228" i="11"/>
  <c r="F228" i="11"/>
  <c r="G228" i="11"/>
  <c r="H228" i="11"/>
  <c r="I228" i="11"/>
  <c r="J228" i="11"/>
  <c r="L228" i="11"/>
  <c r="M228" i="11"/>
  <c r="N228" i="11"/>
  <c r="O228" i="11"/>
  <c r="P228" i="11"/>
  <c r="Q228" i="11"/>
  <c r="R228" i="11"/>
  <c r="S228" i="11"/>
  <c r="B229" i="11"/>
  <c r="C229" i="11"/>
  <c r="D229" i="11"/>
  <c r="E229" i="11"/>
  <c r="F229" i="11"/>
  <c r="G229" i="11"/>
  <c r="H229" i="11"/>
  <c r="I229" i="11"/>
  <c r="J229" i="11"/>
  <c r="L229" i="11"/>
  <c r="M229" i="11"/>
  <c r="N229" i="11"/>
  <c r="O229" i="11"/>
  <c r="P229" i="11"/>
  <c r="Q229" i="11"/>
  <c r="R229" i="11"/>
  <c r="S229" i="11"/>
  <c r="B230" i="11"/>
  <c r="C230" i="11"/>
  <c r="D230" i="11"/>
  <c r="E230" i="11"/>
  <c r="F230" i="11"/>
  <c r="G230" i="11"/>
  <c r="H230" i="11"/>
  <c r="I230" i="11"/>
  <c r="J230" i="11"/>
  <c r="L230" i="11"/>
  <c r="M230" i="11"/>
  <c r="N230" i="11"/>
  <c r="O230" i="11"/>
  <c r="P230" i="11"/>
  <c r="Q230" i="11"/>
  <c r="R230" i="11"/>
  <c r="S230" i="11"/>
  <c r="B231" i="11"/>
  <c r="C231" i="11"/>
  <c r="D231" i="11"/>
  <c r="E231" i="11"/>
  <c r="F231" i="11"/>
  <c r="G231" i="11"/>
  <c r="H231" i="11"/>
  <c r="I231" i="11"/>
  <c r="J231" i="11"/>
  <c r="L231" i="11"/>
  <c r="M231" i="11"/>
  <c r="N231" i="11"/>
  <c r="O231" i="11"/>
  <c r="P231" i="11"/>
  <c r="Q231" i="11"/>
  <c r="R231" i="11"/>
  <c r="S231" i="11"/>
  <c r="B232" i="11"/>
  <c r="C232" i="11"/>
  <c r="D232" i="11"/>
  <c r="E232" i="11"/>
  <c r="F232" i="11"/>
  <c r="G232" i="11"/>
  <c r="H232" i="11"/>
  <c r="I232" i="11"/>
  <c r="J232" i="11"/>
  <c r="L232" i="11"/>
  <c r="M232" i="11"/>
  <c r="N232" i="11"/>
  <c r="O232" i="11"/>
  <c r="P232" i="11"/>
  <c r="Q232" i="11"/>
  <c r="R232" i="11"/>
  <c r="S232" i="11"/>
  <c r="B233" i="11"/>
  <c r="C233" i="11"/>
  <c r="D233" i="11"/>
  <c r="E233" i="11"/>
  <c r="F233" i="11"/>
  <c r="G233" i="11"/>
  <c r="H233" i="11"/>
  <c r="I233" i="11"/>
  <c r="J233" i="11"/>
  <c r="L233" i="11"/>
  <c r="M233" i="11"/>
  <c r="N233" i="11"/>
  <c r="O233" i="11"/>
  <c r="P233" i="11"/>
  <c r="Q233" i="11"/>
  <c r="R233" i="11"/>
  <c r="S233" i="11"/>
  <c r="B234" i="11"/>
  <c r="C234" i="11"/>
  <c r="D234" i="11"/>
  <c r="E234" i="11"/>
  <c r="F234" i="11"/>
  <c r="G234" i="11"/>
  <c r="H234" i="11"/>
  <c r="I234" i="11"/>
  <c r="J234" i="11"/>
  <c r="L234" i="11"/>
  <c r="M234" i="11"/>
  <c r="N234" i="11"/>
  <c r="O234" i="11"/>
  <c r="P234" i="11"/>
  <c r="Q234" i="11"/>
  <c r="R234" i="11"/>
  <c r="S234" i="11"/>
  <c r="B235" i="11"/>
  <c r="C235" i="11"/>
  <c r="D235" i="11"/>
  <c r="E235" i="11"/>
  <c r="F235" i="11"/>
  <c r="G235" i="11"/>
  <c r="H235" i="11"/>
  <c r="I235" i="11"/>
  <c r="J235" i="11"/>
  <c r="L235" i="11"/>
  <c r="M235" i="11"/>
  <c r="N235" i="11"/>
  <c r="O235" i="11"/>
  <c r="P235" i="11"/>
  <c r="Q235" i="11"/>
  <c r="R235" i="11"/>
  <c r="S235" i="11"/>
  <c r="B236" i="11"/>
  <c r="C236" i="11"/>
  <c r="D236" i="11"/>
  <c r="E236" i="11"/>
  <c r="F236" i="11"/>
  <c r="G236" i="11"/>
  <c r="H236" i="11"/>
  <c r="I236" i="11"/>
  <c r="J236" i="11"/>
  <c r="L236" i="11"/>
  <c r="M236" i="11"/>
  <c r="N236" i="11"/>
  <c r="O236" i="11"/>
  <c r="P236" i="11"/>
  <c r="Q236" i="11"/>
  <c r="R236" i="11"/>
  <c r="S236" i="11"/>
  <c r="B237" i="11"/>
  <c r="C237" i="11"/>
  <c r="D237" i="11"/>
  <c r="E237" i="11"/>
  <c r="F237" i="11"/>
  <c r="G237" i="11"/>
  <c r="H237" i="11"/>
  <c r="I237" i="11"/>
  <c r="J237" i="11"/>
  <c r="L237" i="11"/>
  <c r="M237" i="11"/>
  <c r="N237" i="11"/>
  <c r="O237" i="11"/>
  <c r="P237" i="11"/>
  <c r="Q237" i="11"/>
  <c r="R237" i="11"/>
  <c r="S237" i="11"/>
  <c r="B238" i="11"/>
  <c r="C238" i="11"/>
  <c r="D238" i="11"/>
  <c r="E238" i="11"/>
  <c r="F238" i="11"/>
  <c r="G238" i="11"/>
  <c r="H238" i="11"/>
  <c r="I238" i="11"/>
  <c r="J238" i="11"/>
  <c r="L238" i="11"/>
  <c r="M238" i="11"/>
  <c r="N238" i="11"/>
  <c r="O238" i="11"/>
  <c r="P238" i="11"/>
  <c r="Q238" i="11"/>
  <c r="R238" i="11"/>
  <c r="S238" i="11"/>
  <c r="B239" i="11"/>
  <c r="C239" i="11"/>
  <c r="D239" i="11"/>
  <c r="E239" i="11"/>
  <c r="F239" i="11"/>
  <c r="G239" i="11"/>
  <c r="H239" i="11"/>
  <c r="I239" i="11"/>
  <c r="J239" i="11"/>
  <c r="L239" i="11"/>
  <c r="M239" i="11"/>
  <c r="N239" i="11"/>
  <c r="O239" i="11"/>
  <c r="P239" i="11"/>
  <c r="Q239" i="11"/>
  <c r="R239" i="11"/>
  <c r="S239" i="11"/>
  <c r="B240" i="11"/>
  <c r="C240" i="11"/>
  <c r="D240" i="11"/>
  <c r="E240" i="11"/>
  <c r="F240" i="11"/>
  <c r="G240" i="11"/>
  <c r="H240" i="11"/>
  <c r="I240" i="11"/>
  <c r="J240" i="11"/>
  <c r="L240" i="11"/>
  <c r="M240" i="11"/>
  <c r="N240" i="11"/>
  <c r="O240" i="11"/>
  <c r="P240" i="11"/>
  <c r="Q240" i="11"/>
  <c r="R240" i="11"/>
  <c r="S240" i="11"/>
  <c r="B241" i="11"/>
  <c r="C241" i="11"/>
  <c r="D241" i="11"/>
  <c r="E241" i="11"/>
  <c r="F241" i="11"/>
  <c r="G241" i="11"/>
  <c r="H241" i="11"/>
  <c r="I241" i="11"/>
  <c r="J241" i="11"/>
  <c r="L241" i="11"/>
  <c r="M241" i="11"/>
  <c r="N241" i="11"/>
  <c r="O241" i="11"/>
  <c r="P241" i="11"/>
  <c r="Q241" i="11"/>
  <c r="R241" i="11"/>
  <c r="S241" i="11"/>
  <c r="B242" i="11"/>
  <c r="C242" i="11"/>
  <c r="D242" i="11"/>
  <c r="E242" i="11"/>
  <c r="F242" i="11"/>
  <c r="G242" i="11"/>
  <c r="H242" i="11"/>
  <c r="I242" i="11"/>
  <c r="J242" i="11"/>
  <c r="L242" i="11"/>
  <c r="M242" i="11"/>
  <c r="N242" i="11"/>
  <c r="O242" i="11"/>
  <c r="P242" i="11"/>
  <c r="Q242" i="11"/>
  <c r="R242" i="11"/>
  <c r="S242" i="11"/>
  <c r="A243" i="11"/>
  <c r="B243" i="11"/>
  <c r="C243" i="11"/>
  <c r="D243" i="11"/>
  <c r="E243" i="11"/>
  <c r="F243" i="11"/>
  <c r="G243" i="11"/>
  <c r="H243" i="11"/>
  <c r="I243" i="11"/>
  <c r="J243" i="11"/>
  <c r="K243" i="11"/>
  <c r="L243" i="11"/>
  <c r="M243" i="11"/>
  <c r="N243" i="11"/>
  <c r="O243" i="11"/>
  <c r="P243" i="11"/>
  <c r="Q243" i="11"/>
  <c r="R243" i="11"/>
  <c r="S243" i="11"/>
  <c r="A244" i="11"/>
  <c r="B244" i="11"/>
  <c r="C244" i="11"/>
  <c r="D244" i="11"/>
  <c r="E244" i="11"/>
  <c r="F244" i="11"/>
  <c r="G244" i="11"/>
  <c r="H244" i="11"/>
  <c r="I244" i="11"/>
  <c r="J244" i="11"/>
  <c r="K244" i="11"/>
  <c r="L244" i="11"/>
  <c r="M244" i="11"/>
  <c r="N244" i="11"/>
  <c r="O244" i="11"/>
  <c r="P244" i="11"/>
  <c r="Q244" i="11"/>
  <c r="R244" i="11"/>
  <c r="S244" i="11"/>
  <c r="A245" i="11"/>
  <c r="B245" i="11"/>
  <c r="C245" i="11"/>
  <c r="D245" i="11"/>
  <c r="E245" i="11"/>
  <c r="F245" i="11"/>
  <c r="G245" i="11"/>
  <c r="H245" i="11"/>
  <c r="I245" i="11"/>
  <c r="J245" i="11"/>
  <c r="K245" i="11"/>
  <c r="L245" i="11"/>
  <c r="M245" i="11"/>
  <c r="N245" i="11"/>
  <c r="O245" i="11"/>
  <c r="P245" i="11"/>
  <c r="Q245" i="11"/>
  <c r="R245" i="11"/>
  <c r="S245" i="11"/>
  <c r="A246" i="11"/>
  <c r="B246" i="11"/>
  <c r="C246" i="11"/>
  <c r="D246" i="11"/>
  <c r="E246" i="11"/>
  <c r="F246" i="11"/>
  <c r="G246" i="11"/>
  <c r="H246" i="11"/>
  <c r="I246" i="11"/>
  <c r="J246" i="11"/>
  <c r="K246" i="11"/>
  <c r="L246" i="11"/>
  <c r="M246" i="11"/>
  <c r="N246" i="11"/>
  <c r="O246" i="11"/>
  <c r="P246" i="11"/>
  <c r="Q246" i="11"/>
  <c r="R246" i="11"/>
  <c r="S246" i="11"/>
  <c r="A247" i="11"/>
  <c r="B247" i="11"/>
  <c r="C247" i="11"/>
  <c r="D247" i="11"/>
  <c r="E247" i="11"/>
  <c r="F247" i="11"/>
  <c r="G247" i="11"/>
  <c r="H247" i="11"/>
  <c r="I247" i="11"/>
  <c r="J247" i="11"/>
  <c r="K247" i="11"/>
  <c r="L247" i="11"/>
  <c r="M247" i="11"/>
  <c r="N247" i="11"/>
  <c r="O247" i="11"/>
  <c r="P247" i="11"/>
  <c r="Q247" i="11"/>
  <c r="R247" i="11"/>
  <c r="S247" i="11"/>
  <c r="A248" i="11"/>
  <c r="B248" i="11"/>
  <c r="C248" i="11"/>
  <c r="D248" i="11"/>
  <c r="E248" i="11"/>
  <c r="F248" i="11"/>
  <c r="G248" i="11"/>
  <c r="H248" i="11"/>
  <c r="I248" i="11"/>
  <c r="J248" i="11"/>
  <c r="K248" i="11"/>
  <c r="L248" i="11"/>
  <c r="M248" i="11"/>
  <c r="N248" i="11"/>
  <c r="O248" i="11"/>
  <c r="P248" i="11"/>
  <c r="Q248" i="11"/>
  <c r="R248" i="11"/>
  <c r="S248" i="11"/>
  <c r="A249" i="11"/>
  <c r="B249" i="11"/>
  <c r="C249" i="11"/>
  <c r="D249" i="11"/>
  <c r="E249" i="11"/>
  <c r="F249" i="11"/>
  <c r="G249" i="11"/>
  <c r="H249" i="11"/>
  <c r="I249" i="11"/>
  <c r="J249" i="11"/>
  <c r="K249" i="11"/>
  <c r="L249" i="11"/>
  <c r="M249" i="11"/>
  <c r="N249" i="11"/>
  <c r="O249" i="11"/>
  <c r="P249" i="11"/>
  <c r="Q249" i="11"/>
  <c r="R249" i="11"/>
  <c r="S249" i="11"/>
  <c r="A250" i="11"/>
  <c r="B250" i="11"/>
  <c r="C250" i="11"/>
  <c r="D250" i="11"/>
  <c r="E250" i="11"/>
  <c r="F250" i="11"/>
  <c r="G250" i="11"/>
  <c r="H250" i="11"/>
  <c r="I250" i="11"/>
  <c r="J250" i="11"/>
  <c r="K250" i="11"/>
  <c r="L250" i="11"/>
  <c r="M250" i="11"/>
  <c r="N250" i="11"/>
  <c r="O250" i="11"/>
  <c r="P250" i="11"/>
  <c r="Q250" i="11"/>
  <c r="R250" i="11"/>
  <c r="S250" i="11"/>
  <c r="A251" i="11"/>
  <c r="B251" i="11"/>
  <c r="C251" i="11"/>
  <c r="D251" i="11"/>
  <c r="E251" i="11"/>
  <c r="F251" i="11"/>
  <c r="G251" i="11"/>
  <c r="H251" i="11"/>
  <c r="I251" i="11"/>
  <c r="J251" i="11"/>
  <c r="K251" i="11"/>
  <c r="L251" i="11"/>
  <c r="M251" i="11"/>
  <c r="N251" i="11"/>
  <c r="O251" i="11"/>
  <c r="P251" i="11"/>
  <c r="Q251" i="11"/>
  <c r="R251" i="11"/>
  <c r="S251" i="11"/>
  <c r="A252" i="11"/>
  <c r="B252" i="11"/>
  <c r="C252" i="11"/>
  <c r="D252" i="11"/>
  <c r="E252" i="11"/>
  <c r="F252" i="11"/>
  <c r="G252" i="11"/>
  <c r="H252" i="11"/>
  <c r="I252" i="11"/>
  <c r="J252" i="11"/>
  <c r="K252" i="11"/>
  <c r="L252" i="11"/>
  <c r="M252" i="11"/>
  <c r="N252" i="11"/>
  <c r="O252" i="11"/>
  <c r="P252" i="11"/>
  <c r="Q252" i="11"/>
  <c r="R252" i="11"/>
  <c r="S252" i="11"/>
  <c r="A253" i="11"/>
  <c r="B253" i="11"/>
  <c r="C253" i="11"/>
  <c r="D253" i="11"/>
  <c r="E253" i="11"/>
  <c r="F253" i="11"/>
  <c r="G253" i="11"/>
  <c r="H253" i="11"/>
  <c r="I253" i="11"/>
  <c r="J253" i="11"/>
  <c r="K253" i="11"/>
  <c r="L253" i="11"/>
  <c r="M253" i="11"/>
  <c r="N253" i="11"/>
  <c r="O253" i="11"/>
  <c r="P253" i="11"/>
  <c r="Q253" i="11"/>
  <c r="R253" i="11"/>
  <c r="S253" i="11"/>
  <c r="A254" i="11"/>
  <c r="B254" i="11"/>
  <c r="C254" i="11"/>
  <c r="D254" i="11"/>
  <c r="E254" i="11"/>
  <c r="F254" i="11"/>
  <c r="G254" i="11"/>
  <c r="H254" i="11"/>
  <c r="I254" i="11"/>
  <c r="J254" i="11"/>
  <c r="K254" i="11"/>
  <c r="L254" i="11"/>
  <c r="M254" i="11"/>
  <c r="N254" i="11"/>
  <c r="O254" i="11"/>
  <c r="P254" i="11"/>
  <c r="Q254" i="11"/>
  <c r="R254" i="11"/>
  <c r="S254" i="11"/>
  <c r="A255" i="11"/>
  <c r="B255" i="11"/>
  <c r="C255" i="11"/>
  <c r="D255" i="11"/>
  <c r="E255" i="11"/>
  <c r="F255" i="11"/>
  <c r="G255" i="11"/>
  <c r="H255" i="11"/>
  <c r="I255" i="11"/>
  <c r="J255" i="11"/>
  <c r="K255" i="11"/>
  <c r="L255" i="11"/>
  <c r="M255" i="11"/>
  <c r="N255" i="11"/>
  <c r="O255" i="11"/>
  <c r="P255" i="11"/>
  <c r="Q255" i="11"/>
  <c r="R255" i="11"/>
  <c r="S255" i="11"/>
  <c r="A256" i="11"/>
  <c r="B256" i="11"/>
  <c r="C256" i="11"/>
  <c r="D256" i="11"/>
  <c r="E256" i="11"/>
  <c r="F256" i="11"/>
  <c r="G256" i="11"/>
  <c r="H256" i="11"/>
  <c r="I256" i="11"/>
  <c r="J256" i="11"/>
  <c r="K256" i="11"/>
  <c r="L256" i="11"/>
  <c r="M256" i="11"/>
  <c r="N256" i="11"/>
  <c r="O256" i="11"/>
  <c r="P256" i="11"/>
  <c r="Q256" i="11"/>
  <c r="R256" i="11"/>
  <c r="S256" i="11"/>
  <c r="A257" i="11"/>
  <c r="B257" i="11"/>
  <c r="C257" i="11"/>
  <c r="D257" i="11"/>
  <c r="E257" i="11"/>
  <c r="F257" i="11"/>
  <c r="G257" i="11"/>
  <c r="H257" i="11"/>
  <c r="I257" i="11"/>
  <c r="J257" i="11"/>
  <c r="K257" i="11"/>
  <c r="L257" i="11"/>
  <c r="M257" i="11"/>
  <c r="N257" i="11"/>
  <c r="O257" i="11"/>
  <c r="P257" i="11"/>
  <c r="Q257" i="11"/>
  <c r="R257" i="11"/>
  <c r="S257" i="11"/>
  <c r="A258" i="11"/>
  <c r="B258" i="11"/>
  <c r="C258" i="11"/>
  <c r="D258" i="11"/>
  <c r="E258" i="11"/>
  <c r="F258" i="11"/>
  <c r="G258" i="11"/>
  <c r="H258" i="11"/>
  <c r="I258" i="11"/>
  <c r="J258" i="11"/>
  <c r="K258" i="11"/>
  <c r="L258" i="11"/>
  <c r="M258" i="11"/>
  <c r="N258" i="11"/>
  <c r="O258" i="11"/>
  <c r="P258" i="11"/>
  <c r="Q258" i="11"/>
  <c r="R258" i="11"/>
  <c r="S258" i="11"/>
  <c r="A259" i="11"/>
  <c r="B259" i="11"/>
  <c r="C259" i="11"/>
  <c r="D259" i="11"/>
  <c r="E259" i="11"/>
  <c r="F259" i="11"/>
  <c r="G259" i="11"/>
  <c r="H259" i="11"/>
  <c r="I259" i="11"/>
  <c r="J259" i="11"/>
  <c r="K259" i="11"/>
  <c r="L259" i="11"/>
  <c r="M259" i="11"/>
  <c r="N259" i="11"/>
  <c r="O259" i="11"/>
  <c r="P259" i="11"/>
  <c r="Q259" i="11"/>
  <c r="R259" i="11"/>
  <c r="S259" i="11"/>
  <c r="A260" i="11"/>
  <c r="B260" i="11"/>
  <c r="C260" i="11"/>
  <c r="D260" i="11"/>
  <c r="E260" i="11"/>
  <c r="F260" i="11"/>
  <c r="G260" i="11"/>
  <c r="H260" i="11"/>
  <c r="I260" i="11"/>
  <c r="J260" i="11"/>
  <c r="K260" i="11"/>
  <c r="L260" i="11"/>
  <c r="M260" i="11"/>
  <c r="N260" i="11"/>
  <c r="O260" i="11"/>
  <c r="P260" i="11"/>
  <c r="Q260" i="11"/>
  <c r="R260" i="11"/>
  <c r="S260" i="11"/>
  <c r="A261" i="11"/>
  <c r="B261" i="11"/>
  <c r="C261" i="11"/>
  <c r="D261" i="11"/>
  <c r="E261" i="11"/>
  <c r="F261" i="11"/>
  <c r="G261" i="11"/>
  <c r="H261" i="11"/>
  <c r="I261" i="11"/>
  <c r="J261" i="11"/>
  <c r="K261" i="11"/>
  <c r="L261" i="11"/>
  <c r="M261" i="11"/>
  <c r="N261" i="11"/>
  <c r="O261" i="11"/>
  <c r="P261" i="11"/>
  <c r="Q261" i="11"/>
  <c r="R261" i="11"/>
  <c r="S261" i="11"/>
  <c r="A262" i="11"/>
  <c r="B262" i="11"/>
  <c r="C262" i="11"/>
  <c r="D262" i="11"/>
  <c r="E262" i="11"/>
  <c r="F262" i="11"/>
  <c r="G262" i="11"/>
  <c r="H262" i="11"/>
  <c r="I262" i="11"/>
  <c r="J262" i="11"/>
  <c r="K262" i="11"/>
  <c r="L262" i="11"/>
  <c r="M262" i="11"/>
  <c r="N262" i="11"/>
  <c r="O262" i="11"/>
  <c r="P262" i="11"/>
  <c r="Q262" i="11"/>
  <c r="R262" i="11"/>
  <c r="S262" i="11"/>
  <c r="A263" i="11"/>
  <c r="B263" i="11"/>
  <c r="C263" i="11"/>
  <c r="D263" i="11"/>
  <c r="E263" i="11"/>
  <c r="F263" i="11"/>
  <c r="G263" i="11"/>
  <c r="H263" i="11"/>
  <c r="I263" i="11"/>
  <c r="J263" i="11"/>
  <c r="K263" i="11"/>
  <c r="L263" i="11"/>
  <c r="M263" i="11"/>
  <c r="N263" i="11"/>
  <c r="O263" i="11"/>
  <c r="P263" i="11"/>
  <c r="Q263" i="11"/>
  <c r="R263" i="11"/>
  <c r="S263" i="11"/>
  <c r="A264" i="11"/>
  <c r="B264" i="11"/>
  <c r="C264" i="11"/>
  <c r="D264" i="11"/>
  <c r="E264" i="11"/>
  <c r="F264" i="11"/>
  <c r="G264" i="11"/>
  <c r="H264" i="11"/>
  <c r="I264" i="11"/>
  <c r="J264" i="11"/>
  <c r="K264" i="11"/>
  <c r="L264" i="11"/>
  <c r="M264" i="11"/>
  <c r="N264" i="11"/>
  <c r="O264" i="11"/>
  <c r="P264" i="11"/>
  <c r="Q264" i="11"/>
  <c r="R264" i="11"/>
  <c r="S264" i="11"/>
  <c r="B265" i="11"/>
  <c r="C265" i="11"/>
  <c r="D265" i="11"/>
  <c r="E265" i="11"/>
  <c r="F265" i="11"/>
  <c r="G265" i="11"/>
  <c r="H265" i="11"/>
  <c r="I265" i="11"/>
  <c r="J265" i="11"/>
  <c r="L265" i="11"/>
  <c r="M265" i="11"/>
  <c r="N265" i="11"/>
  <c r="O265" i="11"/>
  <c r="P265" i="11"/>
  <c r="Q265" i="11"/>
  <c r="R265" i="11"/>
  <c r="S265" i="11"/>
  <c r="B266" i="11"/>
  <c r="C266" i="11"/>
  <c r="D266" i="11"/>
  <c r="E266" i="11"/>
  <c r="F266" i="11"/>
  <c r="G266" i="11"/>
  <c r="H266" i="11"/>
  <c r="I266" i="11"/>
  <c r="J266" i="11"/>
  <c r="L266" i="11"/>
  <c r="M266" i="11"/>
  <c r="N266" i="11"/>
  <c r="O266" i="11"/>
  <c r="P266" i="11"/>
  <c r="Q266" i="11"/>
  <c r="R266" i="11"/>
  <c r="S266" i="11"/>
  <c r="B267" i="11"/>
  <c r="C267" i="11"/>
  <c r="D267" i="11"/>
  <c r="E267" i="11"/>
  <c r="F267" i="11"/>
  <c r="G267" i="11"/>
  <c r="H267" i="11"/>
  <c r="I267" i="11"/>
  <c r="J267" i="11"/>
  <c r="L267" i="11"/>
  <c r="M267" i="11"/>
  <c r="N267" i="11"/>
  <c r="O267" i="11"/>
  <c r="P267" i="11"/>
  <c r="Q267" i="11"/>
  <c r="R267" i="11"/>
  <c r="S267" i="11"/>
  <c r="B268" i="11"/>
  <c r="C268" i="11"/>
  <c r="D268" i="11"/>
  <c r="E268" i="11"/>
  <c r="F268" i="11"/>
  <c r="G268" i="11"/>
  <c r="H268" i="11"/>
  <c r="I268" i="11"/>
  <c r="J268" i="11"/>
  <c r="L268" i="11"/>
  <c r="M268" i="11"/>
  <c r="N268" i="11"/>
  <c r="O268" i="11"/>
  <c r="P268" i="11"/>
  <c r="Q268" i="11"/>
  <c r="R268" i="11"/>
  <c r="S268" i="11"/>
  <c r="B269" i="11"/>
  <c r="C269" i="11"/>
  <c r="D269" i="11"/>
  <c r="E269" i="11"/>
  <c r="F269" i="11"/>
  <c r="G269" i="11"/>
  <c r="H269" i="11"/>
  <c r="I269" i="11"/>
  <c r="J269" i="11"/>
  <c r="L269" i="11"/>
  <c r="M269" i="11"/>
  <c r="N269" i="11"/>
  <c r="O269" i="11"/>
  <c r="P269" i="11"/>
  <c r="Q269" i="11"/>
  <c r="R269" i="11"/>
  <c r="S269" i="11"/>
  <c r="B270" i="11"/>
  <c r="C270" i="11"/>
  <c r="D270" i="11"/>
  <c r="E270" i="11"/>
  <c r="F270" i="11"/>
  <c r="G270" i="11"/>
  <c r="H270" i="11"/>
  <c r="I270" i="11"/>
  <c r="J270" i="11"/>
  <c r="L270" i="11"/>
  <c r="M270" i="11"/>
  <c r="N270" i="11"/>
  <c r="O270" i="11"/>
  <c r="P270" i="11"/>
  <c r="Q270" i="11"/>
  <c r="R270" i="11"/>
  <c r="S270" i="11"/>
  <c r="B271" i="11"/>
  <c r="C271" i="11"/>
  <c r="D271" i="11"/>
  <c r="E271" i="11"/>
  <c r="F271" i="11"/>
  <c r="G271" i="11"/>
  <c r="H271" i="11"/>
  <c r="I271" i="11"/>
  <c r="J271" i="11"/>
  <c r="L271" i="11"/>
  <c r="M271" i="11"/>
  <c r="N271" i="11"/>
  <c r="O271" i="11"/>
  <c r="P271" i="11"/>
  <c r="Q271" i="11"/>
  <c r="R271" i="11"/>
  <c r="S271" i="11"/>
  <c r="B272" i="11"/>
  <c r="C272" i="11"/>
  <c r="D272" i="11"/>
  <c r="E272" i="11"/>
  <c r="F272" i="11"/>
  <c r="G272" i="11"/>
  <c r="H272" i="11"/>
  <c r="I272" i="11"/>
  <c r="J272" i="11"/>
  <c r="L272" i="11"/>
  <c r="M272" i="11"/>
  <c r="N272" i="11"/>
  <c r="O272" i="11"/>
  <c r="P272" i="11"/>
  <c r="Q272" i="11"/>
  <c r="R272" i="11"/>
  <c r="S272" i="11"/>
  <c r="B273" i="11"/>
  <c r="C273" i="11"/>
  <c r="D273" i="11"/>
  <c r="E273" i="11"/>
  <c r="F273" i="11"/>
  <c r="G273" i="11"/>
  <c r="H273" i="11"/>
  <c r="I273" i="11"/>
  <c r="J273" i="11"/>
  <c r="L273" i="11"/>
  <c r="M273" i="11"/>
  <c r="N273" i="11"/>
  <c r="O273" i="11"/>
  <c r="P273" i="11"/>
  <c r="Q273" i="11"/>
  <c r="R273" i="11"/>
  <c r="S273" i="11"/>
  <c r="B274" i="11"/>
  <c r="C274" i="11"/>
  <c r="D274" i="11"/>
  <c r="E274" i="11"/>
  <c r="F274" i="11"/>
  <c r="G274" i="11"/>
  <c r="H274" i="11"/>
  <c r="I274" i="11"/>
  <c r="J274" i="11"/>
  <c r="L274" i="11"/>
  <c r="M274" i="11"/>
  <c r="N274" i="11"/>
  <c r="O274" i="11"/>
  <c r="P274" i="11"/>
  <c r="Q274" i="11"/>
  <c r="R274" i="11"/>
  <c r="S274" i="11"/>
  <c r="B275" i="11"/>
  <c r="C275" i="11"/>
  <c r="D275" i="11"/>
  <c r="E275" i="11"/>
  <c r="F275" i="11"/>
  <c r="G275" i="11"/>
  <c r="H275" i="11"/>
  <c r="I275" i="11"/>
  <c r="J275" i="11"/>
  <c r="L275" i="11"/>
  <c r="M275" i="11"/>
  <c r="N275" i="11"/>
  <c r="O275" i="11"/>
  <c r="P275" i="11"/>
  <c r="Q275" i="11"/>
  <c r="R275" i="11"/>
  <c r="S275" i="11"/>
  <c r="B276" i="11"/>
  <c r="C276" i="11"/>
  <c r="D276" i="11"/>
  <c r="E276" i="11"/>
  <c r="F276" i="11"/>
  <c r="G276" i="11"/>
  <c r="H276" i="11"/>
  <c r="I276" i="11"/>
  <c r="J276" i="11"/>
  <c r="L276" i="11"/>
  <c r="M276" i="11"/>
  <c r="N276" i="11"/>
  <c r="O276" i="11"/>
  <c r="P276" i="11"/>
  <c r="Q276" i="11"/>
  <c r="R276" i="11"/>
  <c r="S276" i="11"/>
  <c r="B277" i="11"/>
  <c r="C277" i="11"/>
  <c r="D277" i="11"/>
  <c r="E277" i="11"/>
  <c r="F277" i="11"/>
  <c r="G277" i="11"/>
  <c r="H277" i="11"/>
  <c r="I277" i="11"/>
  <c r="J277" i="11"/>
  <c r="L277" i="11"/>
  <c r="M277" i="11"/>
  <c r="N277" i="11"/>
  <c r="O277" i="11"/>
  <c r="P277" i="11"/>
  <c r="Q277" i="11"/>
  <c r="R277" i="11"/>
  <c r="S277" i="11"/>
  <c r="B278" i="11"/>
  <c r="C278" i="11"/>
  <c r="D278" i="11"/>
  <c r="E278" i="11"/>
  <c r="F278" i="11"/>
  <c r="G278" i="11"/>
  <c r="H278" i="11"/>
  <c r="I278" i="11"/>
  <c r="J278" i="11"/>
  <c r="L278" i="11"/>
  <c r="M278" i="11"/>
  <c r="N278" i="11"/>
  <c r="O278" i="11"/>
  <c r="P278" i="11"/>
  <c r="Q278" i="11"/>
  <c r="R278" i="11"/>
  <c r="S278" i="11"/>
  <c r="B279" i="11"/>
  <c r="C279" i="11"/>
  <c r="D279" i="11"/>
  <c r="E279" i="11"/>
  <c r="F279" i="11"/>
  <c r="G279" i="11"/>
  <c r="H279" i="11"/>
  <c r="I279" i="11"/>
  <c r="J279" i="11"/>
  <c r="L279" i="11"/>
  <c r="M279" i="11"/>
  <c r="N279" i="11"/>
  <c r="O279" i="11"/>
  <c r="P279" i="11"/>
  <c r="Q279" i="11"/>
  <c r="R279" i="11"/>
  <c r="S279" i="11"/>
  <c r="B280" i="11"/>
  <c r="C280" i="11"/>
  <c r="D280" i="11"/>
  <c r="E280" i="11"/>
  <c r="F280" i="11"/>
  <c r="G280" i="11"/>
  <c r="H280" i="11"/>
  <c r="I280" i="11"/>
  <c r="J280" i="11"/>
  <c r="L280" i="11"/>
  <c r="M280" i="11"/>
  <c r="N280" i="11"/>
  <c r="O280" i="11"/>
  <c r="P280" i="11"/>
  <c r="Q280" i="11"/>
  <c r="R280" i="11"/>
  <c r="S280" i="11"/>
  <c r="B281" i="11"/>
  <c r="C281" i="11"/>
  <c r="D281" i="11"/>
  <c r="E281" i="11"/>
  <c r="F281" i="11"/>
  <c r="G281" i="11"/>
  <c r="H281" i="11"/>
  <c r="I281" i="11"/>
  <c r="J281" i="11"/>
  <c r="L281" i="11"/>
  <c r="M281" i="11"/>
  <c r="N281" i="11"/>
  <c r="O281" i="11"/>
  <c r="P281" i="11"/>
  <c r="Q281" i="11"/>
  <c r="R281" i="11"/>
  <c r="S281" i="11"/>
  <c r="B282" i="11"/>
  <c r="C282" i="11"/>
  <c r="D282" i="11"/>
  <c r="E282" i="11"/>
  <c r="F282" i="11"/>
  <c r="G282" i="11"/>
  <c r="H282" i="11"/>
  <c r="I282" i="11"/>
  <c r="J282" i="11"/>
  <c r="L282" i="11"/>
  <c r="M282" i="11"/>
  <c r="N282" i="11"/>
  <c r="O282" i="11"/>
  <c r="P282" i="11"/>
  <c r="Q282" i="11"/>
  <c r="R282" i="11"/>
  <c r="S282" i="11"/>
  <c r="A283" i="11"/>
  <c r="B283" i="11"/>
  <c r="C283" i="11"/>
  <c r="D283" i="11"/>
  <c r="E283" i="11"/>
  <c r="F283" i="11"/>
  <c r="G283" i="11"/>
  <c r="H283" i="11"/>
  <c r="I283" i="11"/>
  <c r="J283" i="11"/>
  <c r="K283" i="11"/>
  <c r="L283" i="11"/>
  <c r="M283" i="11"/>
  <c r="N283" i="11"/>
  <c r="O283" i="11"/>
  <c r="P283" i="11"/>
  <c r="Q283" i="11"/>
  <c r="R283" i="11"/>
  <c r="S283" i="11"/>
  <c r="A284" i="11"/>
  <c r="B284" i="11"/>
  <c r="C284" i="11"/>
  <c r="D284" i="11"/>
  <c r="E284" i="11"/>
  <c r="F284" i="11"/>
  <c r="G284" i="11"/>
  <c r="H284" i="11"/>
  <c r="I284" i="11"/>
  <c r="J284" i="11"/>
  <c r="K284" i="11"/>
  <c r="L284" i="11"/>
  <c r="M284" i="11"/>
  <c r="N284" i="11"/>
  <c r="O284" i="11"/>
  <c r="P284" i="11"/>
  <c r="Q284" i="11"/>
  <c r="R284" i="11"/>
  <c r="S284" i="11"/>
  <c r="A285" i="11"/>
  <c r="B285" i="11"/>
  <c r="C285" i="11"/>
  <c r="D285" i="11"/>
  <c r="E285" i="11"/>
  <c r="F285" i="11"/>
  <c r="G285" i="11"/>
  <c r="H285" i="11"/>
  <c r="I285" i="11"/>
  <c r="J285" i="11"/>
  <c r="K285" i="11"/>
  <c r="L285" i="11"/>
  <c r="M285" i="11"/>
  <c r="N285" i="11"/>
  <c r="O285" i="11"/>
  <c r="P285" i="11"/>
  <c r="Q285" i="11"/>
  <c r="R285" i="11"/>
  <c r="S285" i="11"/>
  <c r="A286" i="11"/>
  <c r="B286" i="11"/>
  <c r="C286" i="11"/>
  <c r="D286" i="11"/>
  <c r="E286" i="11"/>
  <c r="F286" i="11"/>
  <c r="G286" i="11"/>
  <c r="H286" i="11"/>
  <c r="I286" i="11"/>
  <c r="J286" i="11"/>
  <c r="K286" i="11"/>
  <c r="L286" i="11"/>
  <c r="M286" i="11"/>
  <c r="N286" i="11"/>
  <c r="O286" i="11"/>
  <c r="P286" i="11"/>
  <c r="Q286" i="11"/>
  <c r="R286" i="11"/>
  <c r="S286" i="11"/>
  <c r="A287" i="11"/>
  <c r="B287" i="11"/>
  <c r="C287" i="11"/>
  <c r="D287" i="11"/>
  <c r="E287" i="11"/>
  <c r="F287" i="11"/>
  <c r="G287" i="11"/>
  <c r="H287" i="11"/>
  <c r="I287" i="11"/>
  <c r="J287" i="11"/>
  <c r="K287" i="11"/>
  <c r="L287" i="11"/>
  <c r="M287" i="11"/>
  <c r="N287" i="11"/>
  <c r="O287" i="11"/>
  <c r="P287" i="11"/>
  <c r="Q287" i="11"/>
  <c r="R287" i="11"/>
  <c r="S287" i="11"/>
  <c r="A288" i="11"/>
  <c r="B288" i="11"/>
  <c r="C288" i="11"/>
  <c r="D288" i="11"/>
  <c r="E288" i="11"/>
  <c r="F288" i="11"/>
  <c r="G288" i="11"/>
  <c r="H288" i="11"/>
  <c r="I288" i="11"/>
  <c r="J288" i="11"/>
  <c r="K288" i="11"/>
  <c r="L288" i="11"/>
  <c r="M288" i="11"/>
  <c r="N288" i="11"/>
  <c r="O288" i="11"/>
  <c r="P288" i="11"/>
  <c r="Q288" i="11"/>
  <c r="R288" i="11"/>
  <c r="S288" i="11"/>
  <c r="A289" i="11"/>
  <c r="B289" i="11"/>
  <c r="C289" i="11"/>
  <c r="D289" i="11"/>
  <c r="E289" i="11"/>
  <c r="F289" i="11"/>
  <c r="G289" i="11"/>
  <c r="H289" i="11"/>
  <c r="I289" i="11"/>
  <c r="J289" i="11"/>
  <c r="K289" i="11"/>
  <c r="L289" i="11"/>
  <c r="M289" i="11"/>
  <c r="N289" i="11"/>
  <c r="O289" i="11"/>
  <c r="P289" i="11"/>
  <c r="Q289" i="11"/>
  <c r="R289" i="11"/>
  <c r="S289" i="11"/>
  <c r="A290" i="11"/>
  <c r="B290" i="11"/>
  <c r="C290" i="11"/>
  <c r="D290" i="11"/>
  <c r="E290" i="11"/>
  <c r="F290" i="11"/>
  <c r="G290" i="11"/>
  <c r="H290" i="11"/>
  <c r="I290" i="11"/>
  <c r="J290" i="11"/>
  <c r="K290" i="11"/>
  <c r="L290" i="11"/>
  <c r="M290" i="11"/>
  <c r="N290" i="11"/>
  <c r="O290" i="11"/>
  <c r="P290" i="11"/>
  <c r="Q290" i="11"/>
  <c r="R290" i="11"/>
  <c r="S290" i="11"/>
  <c r="A291" i="11"/>
  <c r="B291" i="11"/>
  <c r="C291" i="11"/>
  <c r="D291" i="11"/>
  <c r="E291" i="11"/>
  <c r="F291" i="11"/>
  <c r="G291" i="11"/>
  <c r="H291" i="11"/>
  <c r="I291" i="11"/>
  <c r="J291" i="11"/>
  <c r="K291" i="11"/>
  <c r="L291" i="11"/>
  <c r="M291" i="11"/>
  <c r="N291" i="11"/>
  <c r="O291" i="11"/>
  <c r="P291" i="11"/>
  <c r="Q291" i="11"/>
  <c r="R291" i="11"/>
  <c r="S291" i="11"/>
  <c r="A292" i="11"/>
  <c r="B292" i="11"/>
  <c r="C292" i="11"/>
  <c r="D292" i="11"/>
  <c r="E292" i="11"/>
  <c r="F292" i="11"/>
  <c r="G292" i="11"/>
  <c r="H292" i="11"/>
  <c r="I292" i="11"/>
  <c r="J292" i="11"/>
  <c r="K292" i="11"/>
  <c r="L292" i="11"/>
  <c r="M292" i="11"/>
  <c r="N292" i="11"/>
  <c r="O292" i="11"/>
  <c r="P292" i="11"/>
  <c r="Q292" i="11"/>
  <c r="R292" i="11"/>
  <c r="S292" i="11"/>
  <c r="A293" i="11"/>
  <c r="B293" i="11"/>
  <c r="C293" i="11"/>
  <c r="D293" i="11"/>
  <c r="E293" i="11"/>
  <c r="F293" i="11"/>
  <c r="G293" i="11"/>
  <c r="H293" i="11"/>
  <c r="I293" i="11"/>
  <c r="J293" i="11"/>
  <c r="K293" i="11"/>
  <c r="L293" i="11"/>
  <c r="M293" i="11"/>
  <c r="N293" i="11"/>
  <c r="O293" i="11"/>
  <c r="P293" i="11"/>
  <c r="Q293" i="11"/>
  <c r="R293" i="11"/>
  <c r="S293" i="11"/>
  <c r="A294" i="11"/>
  <c r="B294" i="11"/>
  <c r="C294" i="11"/>
  <c r="D294" i="11"/>
  <c r="E294" i="11"/>
  <c r="F294" i="11"/>
  <c r="G294" i="11"/>
  <c r="H294" i="11"/>
  <c r="I294" i="11"/>
  <c r="J294" i="11"/>
  <c r="K294" i="11"/>
  <c r="L294" i="11"/>
  <c r="M294" i="11"/>
  <c r="N294" i="11"/>
  <c r="O294" i="11"/>
  <c r="P294" i="11"/>
  <c r="Q294" i="11"/>
  <c r="R294" i="11"/>
  <c r="S294" i="11"/>
  <c r="A295" i="11"/>
  <c r="B295" i="11"/>
  <c r="C295" i="11"/>
  <c r="D295" i="11"/>
  <c r="E295" i="11"/>
  <c r="F295" i="11"/>
  <c r="G295" i="11"/>
  <c r="H295" i="11"/>
  <c r="I295" i="11"/>
  <c r="J295" i="11"/>
  <c r="K295" i="11"/>
  <c r="L295" i="11"/>
  <c r="M295" i="11"/>
  <c r="N295" i="11"/>
  <c r="O295" i="11"/>
  <c r="P295" i="11"/>
  <c r="Q295" i="11"/>
  <c r="R295" i="11"/>
  <c r="S295" i="11"/>
  <c r="A296" i="11"/>
  <c r="B296" i="11"/>
  <c r="C296" i="11"/>
  <c r="D296" i="11"/>
  <c r="E296" i="11"/>
  <c r="F296" i="11"/>
  <c r="G296" i="11"/>
  <c r="H296" i="11"/>
  <c r="I296" i="11"/>
  <c r="J296" i="11"/>
  <c r="K296" i="11"/>
  <c r="L296" i="11"/>
  <c r="M296" i="11"/>
  <c r="N296" i="11"/>
  <c r="O296" i="11"/>
  <c r="P296" i="11"/>
  <c r="Q296" i="11"/>
  <c r="R296" i="11"/>
  <c r="S296" i="11"/>
  <c r="A297" i="11"/>
  <c r="B297" i="11"/>
  <c r="C297" i="11"/>
  <c r="D297" i="11"/>
  <c r="E297" i="11"/>
  <c r="F297" i="11"/>
  <c r="G297" i="11"/>
  <c r="H297" i="11"/>
  <c r="I297" i="11"/>
  <c r="J297" i="11"/>
  <c r="K297" i="11"/>
  <c r="L297" i="11"/>
  <c r="M297" i="11"/>
  <c r="N297" i="11"/>
  <c r="O297" i="11"/>
  <c r="P297" i="11"/>
  <c r="Q297" i="11"/>
  <c r="R297" i="11"/>
  <c r="S297" i="11"/>
  <c r="A298" i="11"/>
  <c r="B298" i="11"/>
  <c r="C298" i="11"/>
  <c r="D298" i="11"/>
  <c r="E298" i="11"/>
  <c r="F298" i="11"/>
  <c r="G298" i="11"/>
  <c r="H298" i="11"/>
  <c r="I298" i="11"/>
  <c r="J298" i="11"/>
  <c r="K298" i="11"/>
  <c r="L298" i="11"/>
  <c r="M298" i="11"/>
  <c r="N298" i="11"/>
  <c r="O298" i="11"/>
  <c r="P298" i="11"/>
  <c r="Q298" i="11"/>
  <c r="R298" i="11"/>
  <c r="S298" i="11"/>
  <c r="A299" i="11"/>
  <c r="B299" i="11"/>
  <c r="C299" i="11"/>
  <c r="D299" i="11"/>
  <c r="E299" i="11"/>
  <c r="F299" i="11"/>
  <c r="G299" i="11"/>
  <c r="H299" i="11"/>
  <c r="I299" i="11"/>
  <c r="J299" i="11"/>
  <c r="K299" i="11"/>
  <c r="L299" i="11"/>
  <c r="M299" i="11"/>
  <c r="N299" i="11"/>
  <c r="O299" i="11"/>
  <c r="P299" i="11"/>
  <c r="Q299" i="11"/>
  <c r="R299" i="11"/>
  <c r="S299" i="11"/>
  <c r="A300" i="11"/>
  <c r="B300" i="11"/>
  <c r="C300" i="11"/>
  <c r="D300" i="11"/>
  <c r="E300" i="11"/>
  <c r="F300" i="11"/>
  <c r="G300" i="11"/>
  <c r="H300" i="11"/>
  <c r="I300" i="11"/>
  <c r="J300" i="11"/>
  <c r="K300" i="11"/>
  <c r="L300" i="11"/>
  <c r="M300" i="11"/>
  <c r="N300" i="11"/>
  <c r="O300" i="11"/>
  <c r="P300" i="11"/>
  <c r="Q300" i="11"/>
  <c r="R300" i="11"/>
  <c r="S300" i="11"/>
  <c r="A301" i="11"/>
  <c r="B301" i="11"/>
  <c r="C301" i="11"/>
  <c r="D301" i="11"/>
  <c r="E301" i="11"/>
  <c r="F301" i="11"/>
  <c r="G301" i="11"/>
  <c r="H301" i="11"/>
  <c r="I301" i="11"/>
  <c r="J301" i="11"/>
  <c r="K301" i="11"/>
  <c r="L301" i="11"/>
  <c r="M301" i="11"/>
  <c r="N301" i="11"/>
  <c r="O301" i="11"/>
  <c r="P301" i="11"/>
  <c r="Q301" i="11"/>
  <c r="R301" i="11"/>
  <c r="S301" i="11"/>
  <c r="A302" i="11"/>
  <c r="B302" i="11"/>
  <c r="C302" i="11"/>
  <c r="D302" i="11"/>
  <c r="E302" i="11"/>
  <c r="F302" i="11"/>
  <c r="G302" i="11"/>
  <c r="H302" i="11"/>
  <c r="I302" i="11"/>
  <c r="J302" i="11"/>
  <c r="K302" i="11"/>
  <c r="L302" i="11"/>
  <c r="M302" i="11"/>
  <c r="N302" i="11"/>
  <c r="O302" i="11"/>
  <c r="P302" i="11"/>
  <c r="Q302" i="11"/>
  <c r="R302" i="11"/>
  <c r="S302" i="11"/>
  <c r="A303" i="11"/>
  <c r="B303" i="11"/>
  <c r="C303" i="11"/>
  <c r="D303" i="11"/>
  <c r="E303" i="11"/>
  <c r="F303" i="11"/>
  <c r="G303" i="11"/>
  <c r="H303" i="11"/>
  <c r="I303" i="11"/>
  <c r="J303" i="11"/>
  <c r="K303" i="11"/>
  <c r="L303" i="11"/>
  <c r="M303" i="11"/>
  <c r="N303" i="11"/>
  <c r="O303" i="11"/>
  <c r="P303" i="11"/>
  <c r="Q303" i="11"/>
  <c r="R303" i="11"/>
  <c r="S303" i="11"/>
  <c r="A304" i="11"/>
  <c r="B304" i="11"/>
  <c r="C304" i="11"/>
  <c r="D304" i="11"/>
  <c r="E304" i="11"/>
  <c r="F304" i="11"/>
  <c r="G304" i="11"/>
  <c r="H304" i="11"/>
  <c r="I304" i="11"/>
  <c r="J304" i="11"/>
  <c r="K304" i="11"/>
  <c r="L304" i="11"/>
  <c r="M304" i="11"/>
  <c r="N304" i="11"/>
  <c r="O304" i="11"/>
  <c r="P304" i="11"/>
  <c r="Q304" i="11"/>
  <c r="R304" i="11"/>
  <c r="S304" i="11"/>
  <c r="B305" i="11"/>
  <c r="C305" i="11"/>
  <c r="D305" i="11"/>
  <c r="E305" i="11"/>
  <c r="F305" i="11"/>
  <c r="G305" i="11"/>
  <c r="H305" i="11"/>
  <c r="I305" i="11"/>
  <c r="J305" i="11"/>
  <c r="L305" i="11"/>
  <c r="M305" i="11"/>
  <c r="N305" i="11"/>
  <c r="O305" i="11"/>
  <c r="P305" i="11"/>
  <c r="Q305" i="11"/>
  <c r="R305" i="11"/>
  <c r="S305" i="11"/>
  <c r="B306" i="11"/>
  <c r="C306" i="11"/>
  <c r="D306" i="11"/>
  <c r="E306" i="11"/>
  <c r="F306" i="11"/>
  <c r="G306" i="11"/>
  <c r="H306" i="11"/>
  <c r="I306" i="11"/>
  <c r="J306" i="11"/>
  <c r="L306" i="11"/>
  <c r="M306" i="11"/>
  <c r="N306" i="11"/>
  <c r="O306" i="11"/>
  <c r="P306" i="11"/>
  <c r="Q306" i="11"/>
  <c r="R306" i="11"/>
  <c r="S306" i="11"/>
  <c r="B307" i="11"/>
  <c r="C307" i="11"/>
  <c r="D307" i="11"/>
  <c r="E307" i="11"/>
  <c r="F307" i="11"/>
  <c r="G307" i="11"/>
  <c r="H307" i="11"/>
  <c r="I307" i="11"/>
  <c r="J307" i="11"/>
  <c r="L307" i="11"/>
  <c r="M307" i="11"/>
  <c r="N307" i="11"/>
  <c r="O307" i="11"/>
  <c r="P307" i="11"/>
  <c r="Q307" i="11"/>
  <c r="R307" i="11"/>
  <c r="S307" i="11"/>
  <c r="B308" i="11"/>
  <c r="C308" i="11"/>
  <c r="D308" i="11"/>
  <c r="E308" i="11"/>
  <c r="F308" i="11"/>
  <c r="G308" i="11"/>
  <c r="H308" i="11"/>
  <c r="I308" i="11"/>
  <c r="J308" i="11"/>
  <c r="L308" i="11"/>
  <c r="M308" i="11"/>
  <c r="N308" i="11"/>
  <c r="O308" i="11"/>
  <c r="P308" i="11"/>
  <c r="Q308" i="11"/>
  <c r="R308" i="11"/>
  <c r="S308" i="11"/>
  <c r="B309" i="11"/>
  <c r="C309" i="11"/>
  <c r="D309" i="11"/>
  <c r="E309" i="11"/>
  <c r="F309" i="11"/>
  <c r="G309" i="11"/>
  <c r="H309" i="11"/>
  <c r="I309" i="11"/>
  <c r="J309" i="11"/>
  <c r="L309" i="11"/>
  <c r="M309" i="11"/>
  <c r="N309" i="11"/>
  <c r="O309" i="11"/>
  <c r="P309" i="11"/>
  <c r="Q309" i="11"/>
  <c r="R309" i="11"/>
  <c r="S309" i="11"/>
  <c r="B310" i="11"/>
  <c r="C310" i="11"/>
  <c r="D310" i="11"/>
  <c r="E310" i="11"/>
  <c r="F310" i="11"/>
  <c r="G310" i="11"/>
  <c r="H310" i="11"/>
  <c r="I310" i="11"/>
  <c r="J310" i="11"/>
  <c r="L310" i="11"/>
  <c r="M310" i="11"/>
  <c r="N310" i="11"/>
  <c r="O310" i="11"/>
  <c r="P310" i="11"/>
  <c r="Q310" i="11"/>
  <c r="R310" i="11"/>
  <c r="S310" i="11"/>
  <c r="B311" i="11"/>
  <c r="C311" i="11"/>
  <c r="D311" i="11"/>
  <c r="E311" i="11"/>
  <c r="F311" i="11"/>
  <c r="G311" i="11"/>
  <c r="H311" i="11"/>
  <c r="I311" i="11"/>
  <c r="J311" i="11"/>
  <c r="L311" i="11"/>
  <c r="M311" i="11"/>
  <c r="N311" i="11"/>
  <c r="O311" i="11"/>
  <c r="P311" i="11"/>
  <c r="Q311" i="11"/>
  <c r="R311" i="11"/>
  <c r="S311" i="11"/>
  <c r="B312" i="11"/>
  <c r="C312" i="11"/>
  <c r="D312" i="11"/>
  <c r="E312" i="11"/>
  <c r="F312" i="11"/>
  <c r="G312" i="11"/>
  <c r="H312" i="11"/>
  <c r="I312" i="11"/>
  <c r="J312" i="11"/>
  <c r="L312" i="11"/>
  <c r="M312" i="11"/>
  <c r="N312" i="11"/>
  <c r="O312" i="11"/>
  <c r="P312" i="11"/>
  <c r="Q312" i="11"/>
  <c r="R312" i="11"/>
  <c r="S312" i="11"/>
  <c r="B313" i="11"/>
  <c r="C313" i="11"/>
  <c r="D313" i="11"/>
  <c r="E313" i="11"/>
  <c r="F313" i="11"/>
  <c r="G313" i="11"/>
  <c r="H313" i="11"/>
  <c r="I313" i="11"/>
  <c r="J313" i="11"/>
  <c r="L313" i="11"/>
  <c r="M313" i="11"/>
  <c r="N313" i="11"/>
  <c r="O313" i="11"/>
  <c r="P313" i="11"/>
  <c r="Q313" i="11"/>
  <c r="R313" i="11"/>
  <c r="S313" i="11"/>
  <c r="B314" i="11"/>
  <c r="C314" i="11"/>
  <c r="D314" i="11"/>
  <c r="E314" i="11"/>
  <c r="F314" i="11"/>
  <c r="G314" i="11"/>
  <c r="H314" i="11"/>
  <c r="I314" i="11"/>
  <c r="J314" i="11"/>
  <c r="L314" i="11"/>
  <c r="M314" i="11"/>
  <c r="N314" i="11"/>
  <c r="O314" i="11"/>
  <c r="P314" i="11"/>
  <c r="Q314" i="11"/>
  <c r="R314" i="11"/>
  <c r="S314" i="11"/>
  <c r="B315" i="11"/>
  <c r="C315" i="11"/>
  <c r="D315" i="11"/>
  <c r="E315" i="11"/>
  <c r="F315" i="11"/>
  <c r="G315" i="11"/>
  <c r="H315" i="11"/>
  <c r="I315" i="11"/>
  <c r="J315" i="11"/>
  <c r="L315" i="11"/>
  <c r="M315" i="11"/>
  <c r="N315" i="11"/>
  <c r="O315" i="11"/>
  <c r="P315" i="11"/>
  <c r="Q315" i="11"/>
  <c r="R315" i="11"/>
  <c r="S315" i="11"/>
  <c r="B316" i="11"/>
  <c r="C316" i="11"/>
  <c r="D316" i="11"/>
  <c r="E316" i="11"/>
  <c r="F316" i="11"/>
  <c r="G316" i="11"/>
  <c r="H316" i="11"/>
  <c r="I316" i="11"/>
  <c r="J316" i="11"/>
  <c r="L316" i="11"/>
  <c r="M316" i="11"/>
  <c r="N316" i="11"/>
  <c r="O316" i="11"/>
  <c r="P316" i="11"/>
  <c r="Q316" i="11"/>
  <c r="R316" i="11"/>
  <c r="S316" i="11"/>
  <c r="B317" i="11"/>
  <c r="C317" i="11"/>
  <c r="D317" i="11"/>
  <c r="E317" i="11"/>
  <c r="F317" i="11"/>
  <c r="G317" i="11"/>
  <c r="H317" i="11"/>
  <c r="I317" i="11"/>
  <c r="J317" i="11"/>
  <c r="L317" i="11"/>
  <c r="M317" i="11"/>
  <c r="N317" i="11"/>
  <c r="O317" i="11"/>
  <c r="P317" i="11"/>
  <c r="Q317" i="11"/>
  <c r="R317" i="11"/>
  <c r="S317" i="11"/>
  <c r="B318" i="11"/>
  <c r="C318" i="11"/>
  <c r="D318" i="11"/>
  <c r="E318" i="11"/>
  <c r="F318" i="11"/>
  <c r="G318" i="11"/>
  <c r="H318" i="11"/>
  <c r="I318" i="11"/>
  <c r="J318" i="11"/>
  <c r="L318" i="11"/>
  <c r="M318" i="11"/>
  <c r="N318" i="11"/>
  <c r="O318" i="11"/>
  <c r="P318" i="11"/>
  <c r="Q318" i="11"/>
  <c r="R318" i="11"/>
  <c r="S318" i="11"/>
  <c r="B319" i="11"/>
  <c r="C319" i="11"/>
  <c r="D319" i="11"/>
  <c r="E319" i="11"/>
  <c r="F319" i="11"/>
  <c r="G319" i="11"/>
  <c r="H319" i="11"/>
  <c r="I319" i="11"/>
  <c r="J319" i="11"/>
  <c r="L319" i="11"/>
  <c r="M319" i="11"/>
  <c r="N319" i="11"/>
  <c r="O319" i="11"/>
  <c r="P319" i="11"/>
  <c r="Q319" i="11"/>
  <c r="R319" i="11"/>
  <c r="S319" i="11"/>
  <c r="B320" i="11"/>
  <c r="C320" i="11"/>
  <c r="D320" i="11"/>
  <c r="E320" i="11"/>
  <c r="F320" i="11"/>
  <c r="G320" i="11"/>
  <c r="H320" i="11"/>
  <c r="I320" i="11"/>
  <c r="J320" i="11"/>
  <c r="L320" i="11"/>
  <c r="M320" i="11"/>
  <c r="N320" i="11"/>
  <c r="O320" i="11"/>
  <c r="P320" i="11"/>
  <c r="Q320" i="11"/>
  <c r="R320" i="11"/>
  <c r="S320" i="11"/>
  <c r="B321" i="11"/>
  <c r="C321" i="11"/>
  <c r="D321" i="11"/>
  <c r="E321" i="11"/>
  <c r="F321" i="11"/>
  <c r="G321" i="11"/>
  <c r="H321" i="11"/>
  <c r="I321" i="11"/>
  <c r="J321" i="11"/>
  <c r="L321" i="11"/>
  <c r="M321" i="11"/>
  <c r="N321" i="11"/>
  <c r="O321" i="11"/>
  <c r="P321" i="11"/>
  <c r="Q321" i="11"/>
  <c r="R321" i="11"/>
  <c r="S321" i="11"/>
  <c r="B322" i="11"/>
  <c r="C322" i="11"/>
  <c r="D322" i="11"/>
  <c r="E322" i="11"/>
  <c r="F322" i="11"/>
  <c r="G322" i="11"/>
  <c r="H322" i="11"/>
  <c r="I322" i="11"/>
  <c r="J322" i="11"/>
  <c r="L322" i="11"/>
  <c r="M322" i="11"/>
  <c r="N322" i="11"/>
  <c r="O322" i="11"/>
  <c r="P322" i="11"/>
  <c r="Q322" i="11"/>
  <c r="R322" i="11"/>
  <c r="S322" i="11"/>
  <c r="A323" i="11"/>
  <c r="B323" i="11"/>
  <c r="C323" i="11"/>
  <c r="D323" i="11"/>
  <c r="E323" i="11"/>
  <c r="F323" i="11"/>
  <c r="G323" i="11"/>
  <c r="H323" i="11"/>
  <c r="I323" i="11"/>
  <c r="J323" i="11"/>
  <c r="K323" i="11"/>
  <c r="L323" i="11"/>
  <c r="M323" i="11"/>
  <c r="N323" i="11"/>
  <c r="O323" i="11"/>
  <c r="P323" i="11"/>
  <c r="Q323" i="11"/>
  <c r="R323" i="11"/>
  <c r="S323" i="11"/>
  <c r="A324" i="11"/>
  <c r="B324" i="11"/>
  <c r="C324" i="11"/>
  <c r="D324" i="11"/>
  <c r="E324" i="11"/>
  <c r="F324" i="11"/>
  <c r="G324" i="11"/>
  <c r="H324" i="11"/>
  <c r="I324" i="11"/>
  <c r="J324" i="11"/>
  <c r="K324" i="11"/>
  <c r="L324" i="11"/>
  <c r="M324" i="11"/>
  <c r="N324" i="11"/>
  <c r="O324" i="11"/>
  <c r="P324" i="11"/>
  <c r="Q324" i="11"/>
  <c r="R324" i="11"/>
  <c r="S324" i="11"/>
  <c r="A325" i="11"/>
  <c r="B325" i="11"/>
  <c r="C325" i="11"/>
  <c r="D325" i="11"/>
  <c r="E325" i="11"/>
  <c r="F325" i="11"/>
  <c r="G325" i="11"/>
  <c r="H325" i="11"/>
  <c r="I325" i="11"/>
  <c r="J325" i="11"/>
  <c r="K325" i="11"/>
  <c r="L325" i="11"/>
  <c r="M325" i="11"/>
  <c r="N325" i="11"/>
  <c r="O325" i="11"/>
  <c r="P325" i="11"/>
  <c r="Q325" i="11"/>
  <c r="R325" i="11"/>
  <c r="S325" i="11"/>
  <c r="A326" i="11"/>
  <c r="B326" i="11"/>
  <c r="C326" i="11"/>
  <c r="D326" i="11"/>
  <c r="E326" i="11"/>
  <c r="F326" i="11"/>
  <c r="G326" i="11"/>
  <c r="H326" i="11"/>
  <c r="I326" i="11"/>
  <c r="J326" i="11"/>
  <c r="K326" i="11"/>
  <c r="L326" i="11"/>
  <c r="M326" i="11"/>
  <c r="N326" i="11"/>
  <c r="O326" i="11"/>
  <c r="P326" i="11"/>
  <c r="Q326" i="11"/>
  <c r="R326" i="11"/>
  <c r="S326" i="11"/>
  <c r="A327" i="11"/>
  <c r="B327" i="11"/>
  <c r="C327" i="11"/>
  <c r="D327" i="11"/>
  <c r="E327" i="11"/>
  <c r="F327" i="11"/>
  <c r="G327" i="11"/>
  <c r="H327" i="11"/>
  <c r="I327" i="11"/>
  <c r="J327" i="11"/>
  <c r="K327" i="11"/>
  <c r="L327" i="11"/>
  <c r="M327" i="11"/>
  <c r="N327" i="11"/>
  <c r="O327" i="11"/>
  <c r="P327" i="11"/>
  <c r="Q327" i="11"/>
  <c r="R327" i="11"/>
  <c r="S327" i="11"/>
  <c r="A328" i="11"/>
  <c r="B328" i="11"/>
  <c r="C328" i="11"/>
  <c r="D328" i="11"/>
  <c r="E328" i="11"/>
  <c r="F328" i="11"/>
  <c r="G328" i="11"/>
  <c r="H328" i="11"/>
  <c r="I328" i="11"/>
  <c r="J328" i="11"/>
  <c r="K328" i="11"/>
  <c r="L328" i="11"/>
  <c r="M328" i="11"/>
  <c r="N328" i="11"/>
  <c r="O328" i="11"/>
  <c r="P328" i="11"/>
  <c r="Q328" i="11"/>
  <c r="R328" i="11"/>
  <c r="S328" i="11"/>
  <c r="A329" i="11"/>
  <c r="B329" i="11"/>
  <c r="C329" i="11"/>
  <c r="D329" i="11"/>
  <c r="E329" i="11"/>
  <c r="F329" i="11"/>
  <c r="G329" i="11"/>
  <c r="H329" i="11"/>
  <c r="I329" i="11"/>
  <c r="J329" i="11"/>
  <c r="K329" i="11"/>
  <c r="L329" i="11"/>
  <c r="M329" i="11"/>
  <c r="N329" i="11"/>
  <c r="O329" i="11"/>
  <c r="P329" i="11"/>
  <c r="Q329" i="11"/>
  <c r="R329" i="11"/>
  <c r="S329" i="11"/>
  <c r="A330" i="11"/>
  <c r="B330" i="11"/>
  <c r="C330" i="11"/>
  <c r="D330" i="11"/>
  <c r="E330" i="11"/>
  <c r="F330" i="11"/>
  <c r="G330" i="11"/>
  <c r="H330" i="11"/>
  <c r="I330" i="11"/>
  <c r="J330" i="11"/>
  <c r="K330" i="11"/>
  <c r="L330" i="11"/>
  <c r="M330" i="11"/>
  <c r="N330" i="11"/>
  <c r="O330" i="11"/>
  <c r="P330" i="11"/>
  <c r="Q330" i="11"/>
  <c r="R330" i="11"/>
  <c r="S330" i="11"/>
  <c r="A331" i="11"/>
  <c r="B331" i="11"/>
  <c r="C331" i="11"/>
  <c r="D331" i="11"/>
  <c r="E331" i="11"/>
  <c r="F331" i="11"/>
  <c r="G331" i="11"/>
  <c r="H331" i="11"/>
  <c r="I331" i="11"/>
  <c r="J331" i="11"/>
  <c r="K331" i="11"/>
  <c r="L331" i="11"/>
  <c r="M331" i="11"/>
  <c r="N331" i="11"/>
  <c r="O331" i="11"/>
  <c r="P331" i="11"/>
  <c r="Q331" i="11"/>
  <c r="R331" i="11"/>
  <c r="S331" i="11"/>
  <c r="A332" i="11"/>
  <c r="B332" i="11"/>
  <c r="C332" i="11"/>
  <c r="D332" i="11"/>
  <c r="E332" i="11"/>
  <c r="F332" i="11"/>
  <c r="G332" i="11"/>
  <c r="H332" i="11"/>
  <c r="I332" i="11"/>
  <c r="J332" i="11"/>
  <c r="K332" i="11"/>
  <c r="L332" i="11"/>
  <c r="M332" i="11"/>
  <c r="N332" i="11"/>
  <c r="O332" i="11"/>
  <c r="P332" i="11"/>
  <c r="Q332" i="11"/>
  <c r="R332" i="11"/>
  <c r="S332" i="11"/>
  <c r="A333" i="11"/>
  <c r="B333" i="11"/>
  <c r="C333" i="11"/>
  <c r="D333" i="11"/>
  <c r="E333" i="11"/>
  <c r="F333" i="11"/>
  <c r="G333" i="11"/>
  <c r="H333" i="11"/>
  <c r="I333" i="11"/>
  <c r="J333" i="11"/>
  <c r="K333" i="11"/>
  <c r="L333" i="11"/>
  <c r="M333" i="11"/>
  <c r="N333" i="11"/>
  <c r="O333" i="11"/>
  <c r="P333" i="11"/>
  <c r="Q333" i="11"/>
  <c r="R333" i="11"/>
  <c r="S333" i="11"/>
  <c r="A334" i="11"/>
  <c r="B334" i="11"/>
  <c r="C334" i="11"/>
  <c r="D334" i="11"/>
  <c r="E334" i="11"/>
  <c r="F334" i="11"/>
  <c r="G334" i="11"/>
  <c r="H334" i="11"/>
  <c r="I334" i="11"/>
  <c r="J334" i="11"/>
  <c r="K334" i="11"/>
  <c r="L334" i="11"/>
  <c r="M334" i="11"/>
  <c r="N334" i="11"/>
  <c r="O334" i="11"/>
  <c r="P334" i="11"/>
  <c r="Q334" i="11"/>
  <c r="R334" i="11"/>
  <c r="S334" i="11"/>
  <c r="A335" i="11"/>
  <c r="B335" i="11"/>
  <c r="C335" i="11"/>
  <c r="D335" i="11"/>
  <c r="E335" i="11"/>
  <c r="F335" i="11"/>
  <c r="G335" i="11"/>
  <c r="H335" i="11"/>
  <c r="I335" i="11"/>
  <c r="J335" i="11"/>
  <c r="K335" i="11"/>
  <c r="L335" i="11"/>
  <c r="M335" i="11"/>
  <c r="N335" i="11"/>
  <c r="O335" i="11"/>
  <c r="P335" i="11"/>
  <c r="Q335" i="11"/>
  <c r="R335" i="11"/>
  <c r="S335" i="11"/>
  <c r="A336" i="11"/>
  <c r="B336" i="11"/>
  <c r="C336" i="11"/>
  <c r="D336" i="11"/>
  <c r="E336" i="11"/>
  <c r="F336" i="11"/>
  <c r="G336" i="11"/>
  <c r="H336" i="11"/>
  <c r="I336" i="11"/>
  <c r="J336" i="11"/>
  <c r="K336" i="11"/>
  <c r="L336" i="11"/>
  <c r="M336" i="11"/>
  <c r="N336" i="11"/>
  <c r="O336" i="11"/>
  <c r="P336" i="11"/>
  <c r="Q336" i="11"/>
  <c r="R336" i="11"/>
  <c r="S336" i="11"/>
  <c r="A337" i="11"/>
  <c r="B337" i="11"/>
  <c r="C337" i="11"/>
  <c r="D337" i="11"/>
  <c r="E337" i="11"/>
  <c r="F337" i="11"/>
  <c r="G337" i="11"/>
  <c r="H337" i="11"/>
  <c r="I337" i="11"/>
  <c r="J337" i="11"/>
  <c r="K337" i="11"/>
  <c r="L337" i="11"/>
  <c r="M337" i="11"/>
  <c r="N337" i="11"/>
  <c r="O337" i="11"/>
  <c r="P337" i="11"/>
  <c r="Q337" i="11"/>
  <c r="R337" i="11"/>
  <c r="S337" i="11"/>
  <c r="A338" i="11"/>
  <c r="B338" i="11"/>
  <c r="C338" i="11"/>
  <c r="D338" i="11"/>
  <c r="E338" i="11"/>
  <c r="F338" i="11"/>
  <c r="G338" i="11"/>
  <c r="H338" i="11"/>
  <c r="I338" i="11"/>
  <c r="J338" i="11"/>
  <c r="K338" i="11"/>
  <c r="L338" i="11"/>
  <c r="M338" i="11"/>
  <c r="N338" i="11"/>
  <c r="O338" i="11"/>
  <c r="P338" i="11"/>
  <c r="Q338" i="11"/>
  <c r="R338" i="11"/>
  <c r="S338" i="11"/>
  <c r="A339" i="11"/>
  <c r="B339" i="11"/>
  <c r="C339" i="11"/>
  <c r="D339" i="11"/>
  <c r="E339" i="11"/>
  <c r="F339" i="11"/>
  <c r="G339" i="11"/>
  <c r="H339" i="11"/>
  <c r="I339" i="11"/>
  <c r="J339" i="11"/>
  <c r="K339" i="11"/>
  <c r="L339" i="11"/>
  <c r="M339" i="11"/>
  <c r="N339" i="11"/>
  <c r="O339" i="11"/>
  <c r="P339" i="11"/>
  <c r="Q339" i="11"/>
  <c r="R339" i="11"/>
  <c r="S339" i="11"/>
  <c r="A340" i="11"/>
  <c r="B340" i="11"/>
  <c r="C340" i="11"/>
  <c r="D340" i="11"/>
  <c r="E340" i="11"/>
  <c r="F340" i="11"/>
  <c r="G340" i="11"/>
  <c r="H340" i="11"/>
  <c r="I340" i="11"/>
  <c r="J340" i="11"/>
  <c r="K340" i="11"/>
  <c r="L340" i="11"/>
  <c r="M340" i="11"/>
  <c r="N340" i="11"/>
  <c r="O340" i="11"/>
  <c r="P340" i="11"/>
  <c r="Q340" i="11"/>
  <c r="R340" i="11"/>
  <c r="S340" i="11"/>
  <c r="A341" i="11"/>
  <c r="B341" i="11"/>
  <c r="C341" i="11"/>
  <c r="D341" i="11"/>
  <c r="E341" i="11"/>
  <c r="F341" i="11"/>
  <c r="G341" i="11"/>
  <c r="H341" i="11"/>
  <c r="I341" i="11"/>
  <c r="J341" i="11"/>
  <c r="K341" i="11"/>
  <c r="L341" i="11"/>
  <c r="M341" i="11"/>
  <c r="N341" i="11"/>
  <c r="O341" i="11"/>
  <c r="P341" i="11"/>
  <c r="Q341" i="11"/>
  <c r="R341" i="11"/>
  <c r="S341" i="11"/>
  <c r="A342" i="11"/>
  <c r="B342" i="11"/>
  <c r="C342" i="11"/>
  <c r="D342" i="11"/>
  <c r="E342" i="11"/>
  <c r="F342" i="11"/>
  <c r="G342" i="11"/>
  <c r="H342" i="11"/>
  <c r="I342" i="11"/>
  <c r="J342" i="11"/>
  <c r="K342" i="11"/>
  <c r="L342" i="11"/>
  <c r="M342" i="11"/>
  <c r="N342" i="11"/>
  <c r="O342" i="11"/>
  <c r="P342" i="11"/>
  <c r="Q342" i="11"/>
  <c r="R342" i="11"/>
  <c r="S342" i="11"/>
  <c r="A343" i="11"/>
  <c r="B343" i="11"/>
  <c r="C343" i="11"/>
  <c r="D343" i="11"/>
  <c r="E343" i="11"/>
  <c r="F343" i="11"/>
  <c r="G343" i="11"/>
  <c r="H343" i="11"/>
  <c r="I343" i="11"/>
  <c r="J343" i="11"/>
  <c r="K343" i="11"/>
  <c r="L343" i="11"/>
  <c r="M343" i="11"/>
  <c r="N343" i="11"/>
  <c r="O343" i="11"/>
  <c r="P343" i="11"/>
  <c r="Q343" i="11"/>
  <c r="R343" i="11"/>
  <c r="S343" i="11"/>
  <c r="A344" i="11"/>
  <c r="B344" i="11"/>
  <c r="C344" i="11"/>
  <c r="D344" i="11"/>
  <c r="E344" i="11"/>
  <c r="F344" i="11"/>
  <c r="G344" i="11"/>
  <c r="H344" i="11"/>
  <c r="I344" i="11"/>
  <c r="J344" i="11"/>
  <c r="K344" i="11"/>
  <c r="L344" i="11"/>
  <c r="M344" i="11"/>
  <c r="N344" i="11"/>
  <c r="O344" i="11"/>
  <c r="P344" i="11"/>
  <c r="Q344" i="11"/>
  <c r="R344" i="11"/>
  <c r="S344" i="11"/>
  <c r="B345" i="11"/>
  <c r="C345" i="11"/>
  <c r="D345" i="11"/>
  <c r="E345" i="11"/>
  <c r="F345" i="11"/>
  <c r="G345" i="11"/>
  <c r="H345" i="11"/>
  <c r="I345" i="11"/>
  <c r="J345" i="11"/>
  <c r="L345" i="11"/>
  <c r="M345" i="11"/>
  <c r="N345" i="11"/>
  <c r="O345" i="11"/>
  <c r="P345" i="11"/>
  <c r="Q345" i="11"/>
  <c r="R345" i="11"/>
  <c r="S345" i="11"/>
  <c r="B346" i="11"/>
  <c r="C346" i="11"/>
  <c r="D346" i="11"/>
  <c r="E346" i="11"/>
  <c r="F346" i="11"/>
  <c r="G346" i="11"/>
  <c r="H346" i="11"/>
  <c r="I346" i="11"/>
  <c r="J346" i="11"/>
  <c r="L346" i="11"/>
  <c r="M346" i="11"/>
  <c r="N346" i="11"/>
  <c r="O346" i="11"/>
  <c r="P346" i="11"/>
  <c r="Q346" i="11"/>
  <c r="R346" i="11"/>
  <c r="S346" i="11"/>
  <c r="B347" i="11"/>
  <c r="C347" i="11"/>
  <c r="D347" i="11"/>
  <c r="E347" i="11"/>
  <c r="F347" i="11"/>
  <c r="G347" i="11"/>
  <c r="H347" i="11"/>
  <c r="I347" i="11"/>
  <c r="J347" i="11"/>
  <c r="L347" i="11"/>
  <c r="M347" i="11"/>
  <c r="N347" i="11"/>
  <c r="O347" i="11"/>
  <c r="P347" i="11"/>
  <c r="Q347" i="11"/>
  <c r="R347" i="11"/>
  <c r="S347" i="11"/>
  <c r="B348" i="11"/>
  <c r="C348" i="11"/>
  <c r="D348" i="11"/>
  <c r="E348" i="11"/>
  <c r="F348" i="11"/>
  <c r="G348" i="11"/>
  <c r="H348" i="11"/>
  <c r="I348" i="11"/>
  <c r="J348" i="11"/>
  <c r="L348" i="11"/>
  <c r="M348" i="11"/>
  <c r="N348" i="11"/>
  <c r="O348" i="11"/>
  <c r="P348" i="11"/>
  <c r="Q348" i="11"/>
  <c r="R348" i="11"/>
  <c r="S348" i="11"/>
  <c r="B349" i="11"/>
  <c r="C349" i="11"/>
  <c r="D349" i="11"/>
  <c r="E349" i="11"/>
  <c r="F349" i="11"/>
  <c r="G349" i="11"/>
  <c r="H349" i="11"/>
  <c r="I349" i="11"/>
  <c r="J349" i="11"/>
  <c r="L349" i="11"/>
  <c r="M349" i="11"/>
  <c r="N349" i="11"/>
  <c r="O349" i="11"/>
  <c r="P349" i="11"/>
  <c r="Q349" i="11"/>
  <c r="R349" i="11"/>
  <c r="S349" i="11"/>
  <c r="B350" i="11"/>
  <c r="C350" i="11"/>
  <c r="D350" i="11"/>
  <c r="E350" i="11"/>
  <c r="F350" i="11"/>
  <c r="G350" i="11"/>
  <c r="H350" i="11"/>
  <c r="I350" i="11"/>
  <c r="J350" i="11"/>
  <c r="L350" i="11"/>
  <c r="M350" i="11"/>
  <c r="N350" i="11"/>
  <c r="O350" i="11"/>
  <c r="P350" i="11"/>
  <c r="Q350" i="11"/>
  <c r="R350" i="11"/>
  <c r="S350" i="11"/>
  <c r="B351" i="11"/>
  <c r="C351" i="11"/>
  <c r="D351" i="11"/>
  <c r="E351" i="11"/>
  <c r="F351" i="11"/>
  <c r="G351" i="11"/>
  <c r="H351" i="11"/>
  <c r="I351" i="11"/>
  <c r="J351" i="11"/>
  <c r="L351" i="11"/>
  <c r="M351" i="11"/>
  <c r="N351" i="11"/>
  <c r="O351" i="11"/>
  <c r="P351" i="11"/>
  <c r="Q351" i="11"/>
  <c r="R351" i="11"/>
  <c r="S351" i="11"/>
  <c r="B352" i="11"/>
  <c r="C352" i="11"/>
  <c r="D352" i="11"/>
  <c r="E352" i="11"/>
  <c r="F352" i="11"/>
  <c r="G352" i="11"/>
  <c r="H352" i="11"/>
  <c r="I352" i="11"/>
  <c r="J352" i="11"/>
  <c r="L352" i="11"/>
  <c r="M352" i="11"/>
  <c r="N352" i="11"/>
  <c r="O352" i="11"/>
  <c r="P352" i="11"/>
  <c r="Q352" i="11"/>
  <c r="R352" i="11"/>
  <c r="S352" i="11"/>
  <c r="B353" i="11"/>
  <c r="C353" i="11"/>
  <c r="D353" i="11"/>
  <c r="E353" i="11"/>
  <c r="F353" i="11"/>
  <c r="G353" i="11"/>
  <c r="H353" i="11"/>
  <c r="I353" i="11"/>
  <c r="J353" i="11"/>
  <c r="L353" i="11"/>
  <c r="M353" i="11"/>
  <c r="N353" i="11"/>
  <c r="O353" i="11"/>
  <c r="P353" i="11"/>
  <c r="Q353" i="11"/>
  <c r="R353" i="11"/>
  <c r="S353" i="11"/>
  <c r="B354" i="11"/>
  <c r="C354" i="11"/>
  <c r="D354" i="11"/>
  <c r="E354" i="11"/>
  <c r="F354" i="11"/>
  <c r="G354" i="11"/>
  <c r="H354" i="11"/>
  <c r="I354" i="11"/>
  <c r="J354" i="11"/>
  <c r="L354" i="11"/>
  <c r="M354" i="11"/>
  <c r="N354" i="11"/>
  <c r="O354" i="11"/>
  <c r="P354" i="11"/>
  <c r="Q354" i="11"/>
  <c r="R354" i="11"/>
  <c r="S354" i="11"/>
  <c r="B355" i="11"/>
  <c r="C355" i="11"/>
  <c r="D355" i="11"/>
  <c r="E355" i="11"/>
  <c r="F355" i="11"/>
  <c r="G355" i="11"/>
  <c r="H355" i="11"/>
  <c r="I355" i="11"/>
  <c r="J355" i="11"/>
  <c r="L355" i="11"/>
  <c r="M355" i="11"/>
  <c r="N355" i="11"/>
  <c r="O355" i="11"/>
  <c r="P355" i="11"/>
  <c r="Q355" i="11"/>
  <c r="R355" i="11"/>
  <c r="S355" i="11"/>
  <c r="B356" i="11"/>
  <c r="C356" i="11"/>
  <c r="D356" i="11"/>
  <c r="E356" i="11"/>
  <c r="F356" i="11"/>
  <c r="G356" i="11"/>
  <c r="H356" i="11"/>
  <c r="I356" i="11"/>
  <c r="J356" i="11"/>
  <c r="L356" i="11"/>
  <c r="M356" i="11"/>
  <c r="N356" i="11"/>
  <c r="O356" i="11"/>
  <c r="P356" i="11"/>
  <c r="Q356" i="11"/>
  <c r="R356" i="11"/>
  <c r="S356" i="11"/>
  <c r="B357" i="11"/>
  <c r="C357" i="11"/>
  <c r="D357" i="11"/>
  <c r="E357" i="11"/>
  <c r="F357" i="11"/>
  <c r="G357" i="11"/>
  <c r="H357" i="11"/>
  <c r="I357" i="11"/>
  <c r="J357" i="11"/>
  <c r="L357" i="11"/>
  <c r="M357" i="11"/>
  <c r="N357" i="11"/>
  <c r="O357" i="11"/>
  <c r="P357" i="11"/>
  <c r="Q357" i="11"/>
  <c r="R357" i="11"/>
  <c r="S357" i="11"/>
  <c r="B358" i="11"/>
  <c r="C358" i="11"/>
  <c r="D358" i="11"/>
  <c r="E358" i="11"/>
  <c r="F358" i="11"/>
  <c r="G358" i="11"/>
  <c r="H358" i="11"/>
  <c r="I358" i="11"/>
  <c r="J358" i="11"/>
  <c r="L358" i="11"/>
  <c r="M358" i="11"/>
  <c r="N358" i="11"/>
  <c r="O358" i="11"/>
  <c r="P358" i="11"/>
  <c r="Q358" i="11"/>
  <c r="R358" i="11"/>
  <c r="S358" i="11"/>
  <c r="B359" i="11"/>
  <c r="C359" i="11"/>
  <c r="D359" i="11"/>
  <c r="E359" i="11"/>
  <c r="F359" i="11"/>
  <c r="G359" i="11"/>
  <c r="H359" i="11"/>
  <c r="I359" i="11"/>
  <c r="J359" i="11"/>
  <c r="L359" i="11"/>
  <c r="M359" i="11"/>
  <c r="N359" i="11"/>
  <c r="O359" i="11"/>
  <c r="P359" i="11"/>
  <c r="Q359" i="11"/>
  <c r="R359" i="11"/>
  <c r="S359" i="11"/>
  <c r="B360" i="11"/>
  <c r="C360" i="11"/>
  <c r="D360" i="11"/>
  <c r="E360" i="11"/>
  <c r="F360" i="11"/>
  <c r="G360" i="11"/>
  <c r="H360" i="11"/>
  <c r="I360" i="11"/>
  <c r="J360" i="11"/>
  <c r="L360" i="11"/>
  <c r="M360" i="11"/>
  <c r="N360" i="11"/>
  <c r="O360" i="11"/>
  <c r="P360" i="11"/>
  <c r="Q360" i="11"/>
  <c r="R360" i="11"/>
  <c r="S360" i="11"/>
  <c r="B361" i="11"/>
  <c r="C361" i="11"/>
  <c r="D361" i="11"/>
  <c r="E361" i="11"/>
  <c r="F361" i="11"/>
  <c r="G361" i="11"/>
  <c r="H361" i="11"/>
  <c r="I361" i="11"/>
  <c r="J361" i="11"/>
  <c r="L361" i="11"/>
  <c r="M361" i="11"/>
  <c r="N361" i="11"/>
  <c r="O361" i="11"/>
  <c r="P361" i="11"/>
  <c r="Q361" i="11"/>
  <c r="R361" i="11"/>
  <c r="S361" i="11"/>
  <c r="B362" i="11"/>
  <c r="C362" i="11"/>
  <c r="D362" i="11"/>
  <c r="E362" i="11"/>
  <c r="F362" i="11"/>
  <c r="G362" i="11"/>
  <c r="H362" i="11"/>
  <c r="I362" i="11"/>
  <c r="J362" i="11"/>
  <c r="L362" i="11"/>
  <c r="M362" i="11"/>
  <c r="N362" i="11"/>
  <c r="O362" i="11"/>
  <c r="P362" i="11"/>
  <c r="Q362" i="11"/>
  <c r="R362" i="11"/>
  <c r="S362" i="11"/>
  <c r="A363" i="11"/>
  <c r="B363" i="11"/>
  <c r="C363" i="11"/>
  <c r="D363" i="11"/>
  <c r="E363" i="11"/>
  <c r="F363" i="11"/>
  <c r="G363" i="11"/>
  <c r="H363" i="11"/>
  <c r="I363" i="11"/>
  <c r="J363" i="11"/>
  <c r="K363" i="11"/>
  <c r="L363" i="11"/>
  <c r="M363" i="11"/>
  <c r="N363" i="11"/>
  <c r="O363" i="11"/>
  <c r="P363" i="11"/>
  <c r="Q363" i="11"/>
  <c r="R363" i="11"/>
  <c r="S363" i="11"/>
  <c r="A364" i="11"/>
  <c r="B364" i="11"/>
  <c r="C364" i="11"/>
  <c r="D364" i="11"/>
  <c r="E364" i="11"/>
  <c r="F364" i="11"/>
  <c r="G364" i="11"/>
  <c r="H364" i="11"/>
  <c r="I364" i="11"/>
  <c r="J364" i="11"/>
  <c r="K364" i="11"/>
  <c r="L364" i="11"/>
  <c r="M364" i="11"/>
  <c r="N364" i="11"/>
  <c r="O364" i="11"/>
  <c r="P364" i="11"/>
  <c r="Q364" i="11"/>
  <c r="R364" i="11"/>
  <c r="S364" i="11"/>
  <c r="A365" i="11"/>
  <c r="B365" i="11"/>
  <c r="C365" i="11"/>
  <c r="D365" i="11"/>
  <c r="E365" i="11"/>
  <c r="F365" i="11"/>
  <c r="G365" i="11"/>
  <c r="H365" i="11"/>
  <c r="I365" i="11"/>
  <c r="J365" i="11"/>
  <c r="K365" i="11"/>
  <c r="L365" i="11"/>
  <c r="M365" i="11"/>
  <c r="N365" i="11"/>
  <c r="O365" i="11"/>
  <c r="P365" i="11"/>
  <c r="Q365" i="11"/>
  <c r="R365" i="11"/>
  <c r="S365" i="11"/>
  <c r="A366" i="11"/>
  <c r="B366" i="11"/>
  <c r="C366" i="11"/>
  <c r="D366" i="11"/>
  <c r="E366" i="11"/>
  <c r="F366" i="11"/>
  <c r="G366" i="11"/>
  <c r="H366" i="11"/>
  <c r="I366" i="11"/>
  <c r="J366" i="11"/>
  <c r="K366" i="11"/>
  <c r="L366" i="11"/>
  <c r="M366" i="11"/>
  <c r="N366" i="11"/>
  <c r="O366" i="11"/>
  <c r="P366" i="11"/>
  <c r="Q366" i="11"/>
  <c r="R366" i="11"/>
  <c r="S366" i="11"/>
  <c r="A367" i="11"/>
  <c r="B367" i="11"/>
  <c r="C367" i="11"/>
  <c r="D367" i="11"/>
  <c r="E367" i="11"/>
  <c r="F367" i="11"/>
  <c r="G367" i="11"/>
  <c r="H367" i="11"/>
  <c r="I367" i="11"/>
  <c r="J367" i="11"/>
  <c r="K367" i="11"/>
  <c r="L367" i="11"/>
  <c r="M367" i="11"/>
  <c r="N367" i="11"/>
  <c r="O367" i="11"/>
  <c r="P367" i="11"/>
  <c r="Q367" i="11"/>
  <c r="R367" i="11"/>
  <c r="S367" i="11"/>
  <c r="A368" i="11"/>
  <c r="B368" i="11"/>
  <c r="C368" i="11"/>
  <c r="D368" i="11"/>
  <c r="E368" i="11"/>
  <c r="F368" i="11"/>
  <c r="G368" i="11"/>
  <c r="H368" i="11"/>
  <c r="I368" i="11"/>
  <c r="J368" i="11"/>
  <c r="K368" i="11"/>
  <c r="L368" i="11"/>
  <c r="M368" i="11"/>
  <c r="N368" i="11"/>
  <c r="O368" i="11"/>
  <c r="P368" i="11"/>
  <c r="Q368" i="11"/>
  <c r="R368" i="11"/>
  <c r="S368" i="11"/>
  <c r="A369" i="11"/>
  <c r="B369" i="11"/>
  <c r="C369" i="11"/>
  <c r="D369" i="11"/>
  <c r="E369" i="11"/>
  <c r="F369" i="11"/>
  <c r="G369" i="11"/>
  <c r="H369" i="11"/>
  <c r="I369" i="11"/>
  <c r="J369" i="11"/>
  <c r="K369" i="11"/>
  <c r="L369" i="11"/>
  <c r="M369" i="11"/>
  <c r="N369" i="11"/>
  <c r="O369" i="11"/>
  <c r="P369" i="11"/>
  <c r="Q369" i="11"/>
  <c r="R369" i="11"/>
  <c r="S369" i="11"/>
  <c r="A370" i="11"/>
  <c r="B370" i="11"/>
  <c r="C370" i="11"/>
  <c r="D370" i="11"/>
  <c r="E370" i="11"/>
  <c r="F370" i="11"/>
  <c r="G370" i="11"/>
  <c r="H370" i="11"/>
  <c r="I370" i="11"/>
  <c r="J370" i="11"/>
  <c r="K370" i="11"/>
  <c r="L370" i="11"/>
  <c r="M370" i="11"/>
  <c r="N370" i="11"/>
  <c r="O370" i="11"/>
  <c r="P370" i="11"/>
  <c r="Q370" i="11"/>
  <c r="R370" i="11"/>
  <c r="S370" i="11"/>
  <c r="A371" i="11"/>
  <c r="B371" i="11"/>
  <c r="C371" i="11"/>
  <c r="D371" i="11"/>
  <c r="E371" i="11"/>
  <c r="F371" i="11"/>
  <c r="G371" i="11"/>
  <c r="H371" i="11"/>
  <c r="I371" i="11"/>
  <c r="J371" i="11"/>
  <c r="K371" i="11"/>
  <c r="L371" i="11"/>
  <c r="M371" i="11"/>
  <c r="N371" i="11"/>
  <c r="O371" i="11"/>
  <c r="P371" i="11"/>
  <c r="Q371" i="11"/>
  <c r="R371" i="11"/>
  <c r="S371" i="11"/>
  <c r="A372" i="11"/>
  <c r="B372" i="11"/>
  <c r="C372" i="11"/>
  <c r="D372" i="11"/>
  <c r="E372" i="11"/>
  <c r="F372" i="11"/>
  <c r="G372" i="11"/>
  <c r="H372" i="11"/>
  <c r="I372" i="11"/>
  <c r="J372" i="11"/>
  <c r="K372" i="11"/>
  <c r="L372" i="11"/>
  <c r="M372" i="11"/>
  <c r="N372" i="11"/>
  <c r="O372" i="11"/>
  <c r="P372" i="11"/>
  <c r="Q372" i="11"/>
  <c r="R372" i="11"/>
  <c r="S372" i="11"/>
  <c r="A373" i="11"/>
  <c r="B373" i="11"/>
  <c r="C373" i="11"/>
  <c r="D373" i="11"/>
  <c r="E373" i="11"/>
  <c r="F373" i="11"/>
  <c r="G373" i="11"/>
  <c r="H373" i="11"/>
  <c r="I373" i="11"/>
  <c r="J373" i="11"/>
  <c r="K373" i="11"/>
  <c r="L373" i="11"/>
  <c r="M373" i="11"/>
  <c r="N373" i="11"/>
  <c r="O373" i="11"/>
  <c r="P373" i="11"/>
  <c r="Q373" i="11"/>
  <c r="R373" i="11"/>
  <c r="S373" i="11"/>
  <c r="A374" i="11"/>
  <c r="B374" i="11"/>
  <c r="C374" i="11"/>
  <c r="D374" i="11"/>
  <c r="E374" i="11"/>
  <c r="F374" i="11"/>
  <c r="G374" i="11"/>
  <c r="H374" i="11"/>
  <c r="I374" i="11"/>
  <c r="J374" i="11"/>
  <c r="K374" i="11"/>
  <c r="L374" i="11"/>
  <c r="M374" i="11"/>
  <c r="N374" i="11"/>
  <c r="O374" i="11"/>
  <c r="P374" i="11"/>
  <c r="Q374" i="11"/>
  <c r="R374" i="11"/>
  <c r="S374" i="11"/>
  <c r="A375" i="11"/>
  <c r="B375" i="11"/>
  <c r="C375" i="11"/>
  <c r="D375" i="11"/>
  <c r="E375" i="11"/>
  <c r="F375" i="11"/>
  <c r="G375" i="11"/>
  <c r="H375" i="11"/>
  <c r="I375" i="11"/>
  <c r="J375" i="11"/>
  <c r="K375" i="11"/>
  <c r="L375" i="11"/>
  <c r="M375" i="11"/>
  <c r="N375" i="11"/>
  <c r="O375" i="11"/>
  <c r="P375" i="11"/>
  <c r="Q375" i="11"/>
  <c r="R375" i="11"/>
  <c r="S375" i="11"/>
  <c r="A376" i="11"/>
  <c r="B376" i="11"/>
  <c r="C376" i="11"/>
  <c r="D376" i="11"/>
  <c r="E376" i="11"/>
  <c r="F376" i="11"/>
  <c r="G376" i="11"/>
  <c r="H376" i="11"/>
  <c r="I376" i="11"/>
  <c r="J376" i="11"/>
  <c r="K376" i="11"/>
  <c r="L376" i="11"/>
  <c r="M376" i="11"/>
  <c r="N376" i="11"/>
  <c r="O376" i="11"/>
  <c r="P376" i="11"/>
  <c r="Q376" i="11"/>
  <c r="R376" i="11"/>
  <c r="S376" i="11"/>
  <c r="A377" i="11"/>
  <c r="B377" i="11"/>
  <c r="C377" i="11"/>
  <c r="D377" i="11"/>
  <c r="E377" i="11"/>
  <c r="F377" i="11"/>
  <c r="G377" i="11"/>
  <c r="H377" i="11"/>
  <c r="I377" i="11"/>
  <c r="J377" i="11"/>
  <c r="K377" i="11"/>
  <c r="L377" i="11"/>
  <c r="M377" i="11"/>
  <c r="N377" i="11"/>
  <c r="O377" i="11"/>
  <c r="P377" i="11"/>
  <c r="Q377" i="11"/>
  <c r="R377" i="11"/>
  <c r="S377" i="11"/>
  <c r="A378" i="11"/>
  <c r="B378" i="11"/>
  <c r="C378" i="11"/>
  <c r="D378" i="11"/>
  <c r="E378" i="11"/>
  <c r="F378" i="11"/>
  <c r="G378" i="11"/>
  <c r="H378" i="11"/>
  <c r="I378" i="11"/>
  <c r="J378" i="11"/>
  <c r="K378" i="11"/>
  <c r="L378" i="11"/>
  <c r="M378" i="11"/>
  <c r="N378" i="11"/>
  <c r="O378" i="11"/>
  <c r="P378" i="11"/>
  <c r="Q378" i="11"/>
  <c r="R378" i="11"/>
  <c r="S378" i="11"/>
  <c r="A379" i="11"/>
  <c r="B379" i="11"/>
  <c r="C379" i="11"/>
  <c r="D379" i="11"/>
  <c r="E379" i="11"/>
  <c r="F379" i="11"/>
  <c r="G379" i="11"/>
  <c r="H379" i="11"/>
  <c r="I379" i="11"/>
  <c r="J379" i="11"/>
  <c r="K379" i="11"/>
  <c r="L379" i="11"/>
  <c r="M379" i="11"/>
  <c r="N379" i="11"/>
  <c r="O379" i="11"/>
  <c r="P379" i="11"/>
  <c r="Q379" i="11"/>
  <c r="R379" i="11"/>
  <c r="S379" i="11"/>
  <c r="A380" i="11"/>
  <c r="B380" i="11"/>
  <c r="C380" i="11"/>
  <c r="D380" i="11"/>
  <c r="E380" i="11"/>
  <c r="F380" i="11"/>
  <c r="G380" i="11"/>
  <c r="H380" i="11"/>
  <c r="I380" i="11"/>
  <c r="J380" i="11"/>
  <c r="K380" i="11"/>
  <c r="L380" i="11"/>
  <c r="M380" i="11"/>
  <c r="N380" i="11"/>
  <c r="O380" i="11"/>
  <c r="P380" i="11"/>
  <c r="Q380" i="11"/>
  <c r="R380" i="11"/>
  <c r="S380" i="11"/>
  <c r="A381" i="11"/>
  <c r="B381" i="11"/>
  <c r="C381" i="11"/>
  <c r="D381" i="11"/>
  <c r="E381" i="11"/>
  <c r="F381" i="11"/>
  <c r="G381" i="11"/>
  <c r="H381" i="11"/>
  <c r="I381" i="11"/>
  <c r="J381" i="11"/>
  <c r="K381" i="11"/>
  <c r="L381" i="11"/>
  <c r="M381" i="11"/>
  <c r="N381" i="11"/>
  <c r="O381" i="11"/>
  <c r="P381" i="11"/>
  <c r="Q381" i="11"/>
  <c r="R381" i="11"/>
  <c r="S381" i="11"/>
  <c r="A382" i="11"/>
  <c r="B382" i="11"/>
  <c r="C382" i="11"/>
  <c r="D382" i="11"/>
  <c r="E382" i="11"/>
  <c r="F382" i="11"/>
  <c r="G382" i="11"/>
  <c r="H382" i="11"/>
  <c r="I382" i="11"/>
  <c r="J382" i="11"/>
  <c r="K382" i="11"/>
  <c r="L382" i="11"/>
  <c r="M382" i="11"/>
  <c r="N382" i="11"/>
  <c r="O382" i="11"/>
  <c r="P382" i="11"/>
  <c r="Q382" i="11"/>
  <c r="R382" i="11"/>
  <c r="S382" i="11"/>
  <c r="A383" i="11"/>
  <c r="B383" i="11"/>
  <c r="C383" i="11"/>
  <c r="D383" i="11"/>
  <c r="E383" i="11"/>
  <c r="F383" i="11"/>
  <c r="G383" i="11"/>
  <c r="H383" i="11"/>
  <c r="I383" i="11"/>
  <c r="J383" i="11"/>
  <c r="K383" i="11"/>
  <c r="L383" i="11"/>
  <c r="M383" i="11"/>
  <c r="N383" i="11"/>
  <c r="O383" i="11"/>
  <c r="P383" i="11"/>
  <c r="Q383" i="11"/>
  <c r="R383" i="11"/>
  <c r="S383" i="11"/>
  <c r="A384" i="11"/>
  <c r="B384" i="11"/>
  <c r="C384" i="11"/>
  <c r="D384" i="11"/>
  <c r="E384" i="11"/>
  <c r="F384" i="11"/>
  <c r="G384" i="11"/>
  <c r="H384" i="11"/>
  <c r="I384" i="11"/>
  <c r="J384" i="11"/>
  <c r="K384" i="11"/>
  <c r="L384" i="11"/>
  <c r="M384" i="11"/>
  <c r="N384" i="11"/>
  <c r="O384" i="11"/>
  <c r="P384" i="11"/>
  <c r="Q384" i="11"/>
  <c r="R384" i="11"/>
  <c r="S384" i="11"/>
  <c r="B385" i="11"/>
  <c r="C385" i="11"/>
  <c r="D385" i="11"/>
  <c r="E385" i="11"/>
  <c r="F385" i="11"/>
  <c r="G385" i="11"/>
  <c r="H385" i="11"/>
  <c r="I385" i="11"/>
  <c r="J385" i="11"/>
  <c r="L385" i="11"/>
  <c r="M385" i="11"/>
  <c r="N385" i="11"/>
  <c r="O385" i="11"/>
  <c r="P385" i="11"/>
  <c r="Q385" i="11"/>
  <c r="R385" i="11"/>
  <c r="S385" i="11"/>
  <c r="B386" i="11"/>
  <c r="C386" i="11"/>
  <c r="D386" i="11"/>
  <c r="E386" i="11"/>
  <c r="F386" i="11"/>
  <c r="G386" i="11"/>
  <c r="H386" i="11"/>
  <c r="I386" i="11"/>
  <c r="J386" i="11"/>
  <c r="L386" i="11"/>
  <c r="M386" i="11"/>
  <c r="N386" i="11"/>
  <c r="O386" i="11"/>
  <c r="P386" i="11"/>
  <c r="Q386" i="11"/>
  <c r="R386" i="11"/>
  <c r="S386" i="11"/>
  <c r="B387" i="11"/>
  <c r="C387" i="11"/>
  <c r="D387" i="11"/>
  <c r="E387" i="11"/>
  <c r="F387" i="11"/>
  <c r="G387" i="11"/>
  <c r="H387" i="11"/>
  <c r="I387" i="11"/>
  <c r="J387" i="11"/>
  <c r="L387" i="11"/>
  <c r="M387" i="11"/>
  <c r="N387" i="11"/>
  <c r="O387" i="11"/>
  <c r="P387" i="11"/>
  <c r="Q387" i="11"/>
  <c r="R387" i="11"/>
  <c r="S387" i="11"/>
  <c r="B388" i="11"/>
  <c r="C388" i="11"/>
  <c r="D388" i="11"/>
  <c r="E388" i="11"/>
  <c r="F388" i="11"/>
  <c r="G388" i="11"/>
  <c r="H388" i="11"/>
  <c r="I388" i="11"/>
  <c r="J388" i="11"/>
  <c r="L388" i="11"/>
  <c r="M388" i="11"/>
  <c r="N388" i="11"/>
  <c r="O388" i="11"/>
  <c r="P388" i="11"/>
  <c r="Q388" i="11"/>
  <c r="R388" i="11"/>
  <c r="S388" i="11"/>
  <c r="B389" i="11"/>
  <c r="C389" i="11"/>
  <c r="D389" i="11"/>
  <c r="E389" i="11"/>
  <c r="F389" i="11"/>
  <c r="G389" i="11"/>
  <c r="H389" i="11"/>
  <c r="I389" i="11"/>
  <c r="J389" i="11"/>
  <c r="L389" i="11"/>
  <c r="M389" i="11"/>
  <c r="N389" i="11"/>
  <c r="O389" i="11"/>
  <c r="P389" i="11"/>
  <c r="Q389" i="11"/>
  <c r="R389" i="11"/>
  <c r="S389" i="11"/>
  <c r="B390" i="11"/>
  <c r="C390" i="11"/>
  <c r="D390" i="11"/>
  <c r="E390" i="11"/>
  <c r="F390" i="11"/>
  <c r="G390" i="11"/>
  <c r="H390" i="11"/>
  <c r="I390" i="11"/>
  <c r="J390" i="11"/>
  <c r="L390" i="11"/>
  <c r="M390" i="11"/>
  <c r="N390" i="11"/>
  <c r="O390" i="11"/>
  <c r="P390" i="11"/>
  <c r="Q390" i="11"/>
  <c r="R390" i="11"/>
  <c r="S390" i="11"/>
  <c r="B391" i="11"/>
  <c r="C391" i="11"/>
  <c r="D391" i="11"/>
  <c r="E391" i="11"/>
  <c r="F391" i="11"/>
  <c r="G391" i="11"/>
  <c r="H391" i="11"/>
  <c r="I391" i="11"/>
  <c r="J391" i="11"/>
  <c r="L391" i="11"/>
  <c r="M391" i="11"/>
  <c r="N391" i="11"/>
  <c r="O391" i="11"/>
  <c r="P391" i="11"/>
  <c r="Q391" i="11"/>
  <c r="R391" i="11"/>
  <c r="S391" i="11"/>
  <c r="B392" i="11"/>
  <c r="C392" i="11"/>
  <c r="D392" i="11"/>
  <c r="E392" i="11"/>
  <c r="F392" i="11"/>
  <c r="G392" i="11"/>
  <c r="H392" i="11"/>
  <c r="I392" i="11"/>
  <c r="J392" i="11"/>
  <c r="L392" i="11"/>
  <c r="M392" i="11"/>
  <c r="N392" i="11"/>
  <c r="O392" i="11"/>
  <c r="P392" i="11"/>
  <c r="Q392" i="11"/>
  <c r="R392" i="11"/>
  <c r="S392" i="11"/>
  <c r="B393" i="11"/>
  <c r="C393" i="11"/>
  <c r="D393" i="11"/>
  <c r="E393" i="11"/>
  <c r="F393" i="11"/>
  <c r="G393" i="11"/>
  <c r="H393" i="11"/>
  <c r="I393" i="11"/>
  <c r="J393" i="11"/>
  <c r="L393" i="11"/>
  <c r="M393" i="11"/>
  <c r="N393" i="11"/>
  <c r="O393" i="11"/>
  <c r="P393" i="11"/>
  <c r="Q393" i="11"/>
  <c r="R393" i="11"/>
  <c r="S393" i="11"/>
  <c r="B394" i="11"/>
  <c r="C394" i="11"/>
  <c r="D394" i="11"/>
  <c r="E394" i="11"/>
  <c r="F394" i="11"/>
  <c r="G394" i="11"/>
  <c r="H394" i="11"/>
  <c r="I394" i="11"/>
  <c r="J394" i="11"/>
  <c r="L394" i="11"/>
  <c r="M394" i="11"/>
  <c r="N394" i="11"/>
  <c r="O394" i="11"/>
  <c r="P394" i="11"/>
  <c r="Q394" i="11"/>
  <c r="R394" i="11"/>
  <c r="S394" i="11"/>
  <c r="B395" i="11"/>
  <c r="C395" i="11"/>
  <c r="D395" i="11"/>
  <c r="E395" i="11"/>
  <c r="F395" i="11"/>
  <c r="G395" i="11"/>
  <c r="H395" i="11"/>
  <c r="I395" i="11"/>
  <c r="J395" i="11"/>
  <c r="L395" i="11"/>
  <c r="M395" i="11"/>
  <c r="N395" i="11"/>
  <c r="O395" i="11"/>
  <c r="P395" i="11"/>
  <c r="Q395" i="11"/>
  <c r="R395" i="11"/>
  <c r="S395" i="11"/>
  <c r="B396" i="11"/>
  <c r="C396" i="11"/>
  <c r="D396" i="11"/>
  <c r="E396" i="11"/>
  <c r="F396" i="11"/>
  <c r="G396" i="11"/>
  <c r="H396" i="11"/>
  <c r="I396" i="11"/>
  <c r="J396" i="11"/>
  <c r="L396" i="11"/>
  <c r="M396" i="11"/>
  <c r="N396" i="11"/>
  <c r="O396" i="11"/>
  <c r="P396" i="11"/>
  <c r="Q396" i="11"/>
  <c r="R396" i="11"/>
  <c r="S396" i="11"/>
  <c r="B397" i="11"/>
  <c r="C397" i="11"/>
  <c r="D397" i="11"/>
  <c r="E397" i="11"/>
  <c r="F397" i="11"/>
  <c r="G397" i="11"/>
  <c r="H397" i="11"/>
  <c r="I397" i="11"/>
  <c r="J397" i="11"/>
  <c r="L397" i="11"/>
  <c r="M397" i="11"/>
  <c r="N397" i="11"/>
  <c r="O397" i="11"/>
  <c r="P397" i="11"/>
  <c r="Q397" i="11"/>
  <c r="R397" i="11"/>
  <c r="S397" i="11"/>
  <c r="B398" i="11"/>
  <c r="C398" i="11"/>
  <c r="D398" i="11"/>
  <c r="E398" i="11"/>
  <c r="F398" i="11"/>
  <c r="G398" i="11"/>
  <c r="H398" i="11"/>
  <c r="I398" i="11"/>
  <c r="J398" i="11"/>
  <c r="L398" i="11"/>
  <c r="M398" i="11"/>
  <c r="N398" i="11"/>
  <c r="O398" i="11"/>
  <c r="P398" i="11"/>
  <c r="Q398" i="11"/>
  <c r="R398" i="11"/>
  <c r="S398" i="11"/>
  <c r="B399" i="11"/>
  <c r="C399" i="11"/>
  <c r="D399" i="11"/>
  <c r="E399" i="11"/>
  <c r="F399" i="11"/>
  <c r="G399" i="11"/>
  <c r="H399" i="11"/>
  <c r="I399" i="11"/>
  <c r="J399" i="11"/>
  <c r="L399" i="11"/>
  <c r="M399" i="11"/>
  <c r="N399" i="11"/>
  <c r="O399" i="11"/>
  <c r="P399" i="11"/>
  <c r="Q399" i="11"/>
  <c r="R399" i="11"/>
  <c r="S399" i="11"/>
  <c r="B400" i="11"/>
  <c r="C400" i="11"/>
  <c r="D400" i="11"/>
  <c r="E400" i="11"/>
  <c r="F400" i="11"/>
  <c r="G400" i="11"/>
  <c r="H400" i="11"/>
  <c r="I400" i="11"/>
  <c r="J400" i="11"/>
  <c r="L400" i="11"/>
  <c r="M400" i="11"/>
  <c r="N400" i="11"/>
  <c r="O400" i="11"/>
  <c r="P400" i="11"/>
  <c r="Q400" i="11"/>
  <c r="R400" i="11"/>
  <c r="S400" i="11"/>
  <c r="B401" i="11"/>
  <c r="C401" i="11"/>
  <c r="D401" i="11"/>
  <c r="E401" i="11"/>
  <c r="F401" i="11"/>
  <c r="G401" i="11"/>
  <c r="H401" i="11"/>
  <c r="I401" i="11"/>
  <c r="J401" i="11"/>
  <c r="L401" i="11"/>
  <c r="M401" i="11"/>
  <c r="N401" i="11"/>
  <c r="O401" i="11"/>
  <c r="P401" i="11"/>
  <c r="Q401" i="11"/>
  <c r="R401" i="11"/>
  <c r="S401" i="11"/>
  <c r="B402" i="11"/>
  <c r="C402" i="11"/>
  <c r="D402" i="11"/>
  <c r="E402" i="11"/>
  <c r="F402" i="11"/>
  <c r="G402" i="11"/>
  <c r="H402" i="11"/>
  <c r="I402" i="11"/>
  <c r="J402" i="11"/>
  <c r="L402" i="11"/>
  <c r="M402" i="11"/>
  <c r="N402" i="11"/>
  <c r="O402" i="11"/>
  <c r="P402" i="11"/>
  <c r="Q402" i="11"/>
  <c r="R402" i="11"/>
  <c r="S402" i="11"/>
  <c r="A403" i="11"/>
  <c r="B403" i="11"/>
  <c r="C403" i="11"/>
  <c r="D403" i="11"/>
  <c r="E403" i="11"/>
  <c r="F403" i="11"/>
  <c r="G403" i="11"/>
  <c r="H403" i="11"/>
  <c r="I403" i="11"/>
  <c r="J403" i="11"/>
  <c r="K403" i="11"/>
  <c r="L403" i="11"/>
  <c r="M403" i="11"/>
  <c r="N403" i="11"/>
  <c r="O403" i="11"/>
  <c r="P403" i="11"/>
  <c r="Q403" i="11"/>
  <c r="R403" i="11"/>
  <c r="S403" i="11"/>
  <c r="A404" i="11"/>
  <c r="B404" i="11"/>
  <c r="C404" i="11"/>
  <c r="D404" i="11"/>
  <c r="E404" i="11"/>
  <c r="F404" i="11"/>
  <c r="G404" i="11"/>
  <c r="H404" i="11"/>
  <c r="I404" i="11"/>
  <c r="J404" i="11"/>
  <c r="K404" i="11"/>
  <c r="L404" i="11"/>
  <c r="M404" i="11"/>
  <c r="N404" i="11"/>
  <c r="O404" i="11"/>
  <c r="P404" i="11"/>
  <c r="Q404" i="11"/>
  <c r="R404" i="11"/>
  <c r="S404" i="11"/>
  <c r="A405" i="11"/>
  <c r="B405" i="11"/>
  <c r="C405" i="11"/>
  <c r="D405" i="11"/>
  <c r="E405" i="11"/>
  <c r="F405" i="11"/>
  <c r="G405" i="11"/>
  <c r="H405" i="11"/>
  <c r="I405" i="11"/>
  <c r="J405" i="11"/>
  <c r="K405" i="11"/>
  <c r="L405" i="11"/>
  <c r="M405" i="11"/>
  <c r="N405" i="11"/>
  <c r="O405" i="11"/>
  <c r="P405" i="11"/>
  <c r="Q405" i="11"/>
  <c r="R405" i="11"/>
  <c r="S405" i="11"/>
  <c r="A406" i="11"/>
  <c r="B406" i="11"/>
  <c r="C406" i="11"/>
  <c r="D406" i="11"/>
  <c r="E406" i="11"/>
  <c r="F406" i="11"/>
  <c r="G406" i="11"/>
  <c r="H406" i="11"/>
  <c r="I406" i="11"/>
  <c r="J406" i="11"/>
  <c r="K406" i="11"/>
  <c r="L406" i="11"/>
  <c r="M406" i="11"/>
  <c r="N406" i="11"/>
  <c r="O406" i="11"/>
  <c r="P406" i="11"/>
  <c r="Q406" i="11"/>
  <c r="R406" i="11"/>
  <c r="S406" i="11"/>
  <c r="A407" i="11"/>
  <c r="B407" i="11"/>
  <c r="C407" i="11"/>
  <c r="D407" i="11"/>
  <c r="E407" i="11"/>
  <c r="F407" i="11"/>
  <c r="G407" i="11"/>
  <c r="H407" i="11"/>
  <c r="I407" i="11"/>
  <c r="J407" i="11"/>
  <c r="K407" i="11"/>
  <c r="L407" i="11"/>
  <c r="M407" i="11"/>
  <c r="N407" i="11"/>
  <c r="O407" i="11"/>
  <c r="P407" i="11"/>
  <c r="Q407" i="11"/>
  <c r="R407" i="11"/>
  <c r="S407" i="11"/>
  <c r="A408" i="11"/>
  <c r="B408" i="11"/>
  <c r="C408" i="11"/>
  <c r="D408" i="11"/>
  <c r="E408" i="11"/>
  <c r="F408" i="11"/>
  <c r="G408" i="11"/>
  <c r="H408" i="11"/>
  <c r="I408" i="11"/>
  <c r="J408" i="11"/>
  <c r="K408" i="11"/>
  <c r="L408" i="11"/>
  <c r="M408" i="11"/>
  <c r="N408" i="11"/>
  <c r="O408" i="11"/>
  <c r="P408" i="11"/>
  <c r="Q408" i="11"/>
  <c r="R408" i="11"/>
  <c r="S408" i="11"/>
  <c r="A409" i="11"/>
  <c r="B409" i="11"/>
  <c r="C409" i="11"/>
  <c r="D409" i="11"/>
  <c r="E409" i="11"/>
  <c r="F409" i="11"/>
  <c r="G409" i="11"/>
  <c r="H409" i="11"/>
  <c r="I409" i="11"/>
  <c r="J409" i="11"/>
  <c r="K409" i="11"/>
  <c r="L409" i="11"/>
  <c r="M409" i="11"/>
  <c r="N409" i="11"/>
  <c r="O409" i="11"/>
  <c r="P409" i="11"/>
  <c r="Q409" i="11"/>
  <c r="R409" i="11"/>
  <c r="S409" i="11"/>
  <c r="A410" i="11"/>
  <c r="B410" i="11"/>
  <c r="C410" i="11"/>
  <c r="D410" i="11"/>
  <c r="E410" i="11"/>
  <c r="F410" i="11"/>
  <c r="G410" i="11"/>
  <c r="H410" i="11"/>
  <c r="I410" i="11"/>
  <c r="J410" i="11"/>
  <c r="K410" i="11"/>
  <c r="L410" i="11"/>
  <c r="M410" i="11"/>
  <c r="N410" i="11"/>
  <c r="O410" i="11"/>
  <c r="P410" i="11"/>
  <c r="Q410" i="11"/>
  <c r="R410" i="11"/>
  <c r="S410" i="11"/>
  <c r="A411" i="11"/>
  <c r="B411" i="11"/>
  <c r="C411" i="11"/>
  <c r="D411" i="11"/>
  <c r="E411" i="11"/>
  <c r="F411" i="11"/>
  <c r="G411" i="11"/>
  <c r="H411" i="11"/>
  <c r="I411" i="11"/>
  <c r="J411" i="11"/>
  <c r="K411" i="11"/>
  <c r="L411" i="11"/>
  <c r="M411" i="11"/>
  <c r="N411" i="11"/>
  <c r="O411" i="11"/>
  <c r="P411" i="11"/>
  <c r="Q411" i="11"/>
  <c r="R411" i="11"/>
  <c r="S411" i="11"/>
  <c r="A412" i="11"/>
  <c r="B412" i="11"/>
  <c r="C412" i="11"/>
  <c r="D412" i="11"/>
  <c r="E412" i="11"/>
  <c r="F412" i="11"/>
  <c r="G412" i="11"/>
  <c r="H412" i="11"/>
  <c r="I412" i="11"/>
  <c r="J412" i="11"/>
  <c r="K412" i="11"/>
  <c r="L412" i="11"/>
  <c r="M412" i="11"/>
  <c r="N412" i="11"/>
  <c r="O412" i="11"/>
  <c r="P412" i="11"/>
  <c r="Q412" i="11"/>
  <c r="R412" i="11"/>
  <c r="S412" i="11"/>
  <c r="A413" i="11"/>
  <c r="B413" i="11"/>
  <c r="C413" i="11"/>
  <c r="D413" i="11"/>
  <c r="E413" i="11"/>
  <c r="F413" i="11"/>
  <c r="G413" i="11"/>
  <c r="H413" i="11"/>
  <c r="I413" i="11"/>
  <c r="J413" i="11"/>
  <c r="K413" i="11"/>
  <c r="L413" i="11"/>
  <c r="M413" i="11"/>
  <c r="N413" i="11"/>
  <c r="O413" i="11"/>
  <c r="P413" i="11"/>
  <c r="Q413" i="11"/>
  <c r="R413" i="11"/>
  <c r="S413" i="11"/>
  <c r="A414" i="11"/>
  <c r="B414" i="11"/>
  <c r="C414" i="11"/>
  <c r="D414" i="11"/>
  <c r="E414" i="11"/>
  <c r="F414" i="11"/>
  <c r="G414" i="11"/>
  <c r="H414" i="11"/>
  <c r="I414" i="11"/>
  <c r="J414" i="11"/>
  <c r="K414" i="11"/>
  <c r="L414" i="11"/>
  <c r="M414" i="11"/>
  <c r="N414" i="11"/>
  <c r="O414" i="11"/>
  <c r="P414" i="11"/>
  <c r="Q414" i="11"/>
  <c r="R414" i="11"/>
  <c r="S414" i="11"/>
  <c r="A415" i="11"/>
  <c r="B415" i="11"/>
  <c r="C415" i="11"/>
  <c r="D415" i="11"/>
  <c r="E415" i="11"/>
  <c r="F415" i="11"/>
  <c r="G415" i="11"/>
  <c r="H415" i="11"/>
  <c r="I415" i="11"/>
  <c r="J415" i="11"/>
  <c r="K415" i="11"/>
  <c r="L415" i="11"/>
  <c r="M415" i="11"/>
  <c r="N415" i="11"/>
  <c r="O415" i="11"/>
  <c r="P415" i="11"/>
  <c r="Q415" i="11"/>
  <c r="R415" i="11"/>
  <c r="S415" i="11"/>
  <c r="A416" i="11"/>
  <c r="B416" i="11"/>
  <c r="C416" i="11"/>
  <c r="D416" i="11"/>
  <c r="E416" i="11"/>
  <c r="F416" i="11"/>
  <c r="G416" i="11"/>
  <c r="H416" i="11"/>
  <c r="I416" i="11"/>
  <c r="J416" i="11"/>
  <c r="K416" i="11"/>
  <c r="L416" i="11"/>
  <c r="M416" i="11"/>
  <c r="N416" i="11"/>
  <c r="O416" i="11"/>
  <c r="P416" i="11"/>
  <c r="Q416" i="11"/>
  <c r="R416" i="11"/>
  <c r="S416" i="11"/>
  <c r="A417" i="11"/>
  <c r="B417" i="11"/>
  <c r="C417" i="11"/>
  <c r="D417" i="11"/>
  <c r="E417" i="11"/>
  <c r="F417" i="11"/>
  <c r="G417" i="11"/>
  <c r="H417" i="11"/>
  <c r="I417" i="11"/>
  <c r="J417" i="11"/>
  <c r="K417" i="11"/>
  <c r="L417" i="11"/>
  <c r="M417" i="11"/>
  <c r="N417" i="11"/>
  <c r="O417" i="11"/>
  <c r="P417" i="11"/>
  <c r="Q417" i="11"/>
  <c r="R417" i="11"/>
  <c r="S417" i="11"/>
  <c r="A418" i="11"/>
  <c r="B418" i="11"/>
  <c r="C418" i="11"/>
  <c r="D418" i="11"/>
  <c r="E418" i="11"/>
  <c r="F418" i="11"/>
  <c r="G418" i="11"/>
  <c r="H418" i="11"/>
  <c r="I418" i="11"/>
  <c r="J418" i="11"/>
  <c r="K418" i="11"/>
  <c r="L418" i="11"/>
  <c r="M418" i="11"/>
  <c r="N418" i="11"/>
  <c r="O418" i="11"/>
  <c r="P418" i="11"/>
  <c r="Q418" i="11"/>
  <c r="R418" i="11"/>
  <c r="S418" i="11"/>
  <c r="A419" i="11"/>
  <c r="B419" i="11"/>
  <c r="C419" i="11"/>
  <c r="D419" i="11"/>
  <c r="E419" i="11"/>
  <c r="F419" i="11"/>
  <c r="G419" i="11"/>
  <c r="H419" i="11"/>
  <c r="I419" i="11"/>
  <c r="J419" i="11"/>
  <c r="K419" i="11"/>
  <c r="L419" i="11"/>
  <c r="M419" i="11"/>
  <c r="N419" i="11"/>
  <c r="O419" i="11"/>
  <c r="P419" i="11"/>
  <c r="Q419" i="11"/>
  <c r="R419" i="11"/>
  <c r="S419" i="11"/>
  <c r="A420" i="11"/>
  <c r="B420" i="11"/>
  <c r="C420" i="11"/>
  <c r="D420" i="11"/>
  <c r="E420" i="11"/>
  <c r="F420" i="11"/>
  <c r="G420" i="11"/>
  <c r="H420" i="11"/>
  <c r="I420" i="11"/>
  <c r="J420" i="11"/>
  <c r="K420" i="11"/>
  <c r="L420" i="11"/>
  <c r="M420" i="11"/>
  <c r="N420" i="11"/>
  <c r="O420" i="11"/>
  <c r="P420" i="11"/>
  <c r="Q420" i="11"/>
  <c r="R420" i="11"/>
  <c r="S420" i="11"/>
  <c r="A421" i="11"/>
  <c r="B421" i="11"/>
  <c r="C421" i="11"/>
  <c r="D421" i="11"/>
  <c r="E421" i="11"/>
  <c r="F421" i="11"/>
  <c r="G421" i="11"/>
  <c r="H421" i="11"/>
  <c r="I421" i="11"/>
  <c r="J421" i="11"/>
  <c r="K421" i="11"/>
  <c r="L421" i="11"/>
  <c r="M421" i="11"/>
  <c r="N421" i="11"/>
  <c r="O421" i="11"/>
  <c r="P421" i="11"/>
  <c r="Q421" i="11"/>
  <c r="R421" i="11"/>
  <c r="S421" i="11"/>
  <c r="A422" i="11"/>
  <c r="B422" i="11"/>
  <c r="C422" i="11"/>
  <c r="D422" i="11"/>
  <c r="E422" i="11"/>
  <c r="F422" i="11"/>
  <c r="G422" i="11"/>
  <c r="H422" i="11"/>
  <c r="I422" i="11"/>
  <c r="J422" i="11"/>
  <c r="K422" i="11"/>
  <c r="L422" i="11"/>
  <c r="M422" i="11"/>
  <c r="N422" i="11"/>
  <c r="O422" i="11"/>
  <c r="P422" i="11"/>
  <c r="Q422" i="11"/>
  <c r="R422" i="11"/>
  <c r="S422" i="11"/>
  <c r="A423" i="11"/>
  <c r="B423" i="11"/>
  <c r="C423" i="11"/>
  <c r="D423" i="11"/>
  <c r="E423" i="11"/>
  <c r="F423" i="11"/>
  <c r="G423" i="11"/>
  <c r="H423" i="11"/>
  <c r="I423" i="11"/>
  <c r="J423" i="11"/>
  <c r="K423" i="11"/>
  <c r="L423" i="11"/>
  <c r="M423" i="11"/>
  <c r="N423" i="11"/>
  <c r="O423" i="11"/>
  <c r="P423" i="11"/>
  <c r="Q423" i="11"/>
  <c r="R423" i="11"/>
  <c r="S423" i="11"/>
  <c r="A424" i="11"/>
  <c r="B424" i="11"/>
  <c r="C424" i="11"/>
  <c r="D424" i="11"/>
  <c r="E424" i="11"/>
  <c r="F424" i="11"/>
  <c r="G424" i="11"/>
  <c r="H424" i="11"/>
  <c r="I424" i="11"/>
  <c r="J424" i="11"/>
  <c r="K424" i="11"/>
  <c r="L424" i="11"/>
  <c r="M424" i="11"/>
  <c r="N424" i="11"/>
  <c r="O424" i="11"/>
  <c r="P424" i="11"/>
  <c r="Q424" i="11"/>
  <c r="R424" i="11"/>
  <c r="S424" i="11"/>
  <c r="B425" i="11"/>
  <c r="C425" i="11"/>
  <c r="D425" i="11"/>
  <c r="E425" i="11"/>
  <c r="F425" i="11"/>
  <c r="G425" i="11"/>
  <c r="H425" i="11"/>
  <c r="I425" i="11"/>
  <c r="J425" i="11"/>
  <c r="L425" i="11"/>
  <c r="M425" i="11"/>
  <c r="N425" i="11"/>
  <c r="O425" i="11"/>
  <c r="P425" i="11"/>
  <c r="Q425" i="11"/>
  <c r="R425" i="11"/>
  <c r="S425" i="11"/>
  <c r="B426" i="11"/>
  <c r="C426" i="11"/>
  <c r="D426" i="11"/>
  <c r="E426" i="11"/>
  <c r="F426" i="11"/>
  <c r="G426" i="11"/>
  <c r="H426" i="11"/>
  <c r="I426" i="11"/>
  <c r="J426" i="11"/>
  <c r="L426" i="11"/>
  <c r="M426" i="11"/>
  <c r="N426" i="11"/>
  <c r="O426" i="11"/>
  <c r="P426" i="11"/>
  <c r="Q426" i="11"/>
  <c r="R426" i="11"/>
  <c r="S426" i="11"/>
  <c r="B427" i="11"/>
  <c r="C427" i="11"/>
  <c r="D427" i="11"/>
  <c r="E427" i="11"/>
  <c r="F427" i="11"/>
  <c r="G427" i="11"/>
  <c r="H427" i="11"/>
  <c r="I427" i="11"/>
  <c r="J427" i="11"/>
  <c r="L427" i="11"/>
  <c r="M427" i="11"/>
  <c r="N427" i="11"/>
  <c r="O427" i="11"/>
  <c r="P427" i="11"/>
  <c r="Q427" i="11"/>
  <c r="R427" i="11"/>
  <c r="S427" i="11"/>
  <c r="B428" i="11"/>
  <c r="C428" i="11"/>
  <c r="D428" i="11"/>
  <c r="E428" i="11"/>
  <c r="F428" i="11"/>
  <c r="G428" i="11"/>
  <c r="H428" i="11"/>
  <c r="I428" i="11"/>
  <c r="J428" i="11"/>
  <c r="L428" i="11"/>
  <c r="M428" i="11"/>
  <c r="N428" i="11"/>
  <c r="O428" i="11"/>
  <c r="P428" i="11"/>
  <c r="Q428" i="11"/>
  <c r="R428" i="11"/>
  <c r="S428" i="11"/>
  <c r="B429" i="11"/>
  <c r="C429" i="11"/>
  <c r="D429" i="11"/>
  <c r="E429" i="11"/>
  <c r="F429" i="11"/>
  <c r="G429" i="11"/>
  <c r="H429" i="11"/>
  <c r="I429" i="11"/>
  <c r="J429" i="11"/>
  <c r="L429" i="11"/>
  <c r="M429" i="11"/>
  <c r="N429" i="11"/>
  <c r="O429" i="11"/>
  <c r="P429" i="11"/>
  <c r="Q429" i="11"/>
  <c r="R429" i="11"/>
  <c r="S429" i="11"/>
  <c r="B430" i="11"/>
  <c r="C430" i="11"/>
  <c r="D430" i="11"/>
  <c r="E430" i="11"/>
  <c r="F430" i="11"/>
  <c r="G430" i="11"/>
  <c r="H430" i="11"/>
  <c r="I430" i="11"/>
  <c r="J430" i="11"/>
  <c r="L430" i="11"/>
  <c r="M430" i="11"/>
  <c r="N430" i="11"/>
  <c r="O430" i="11"/>
  <c r="P430" i="11"/>
  <c r="Q430" i="11"/>
  <c r="R430" i="11"/>
  <c r="S430" i="11"/>
  <c r="B431" i="11"/>
  <c r="C431" i="11"/>
  <c r="D431" i="11"/>
  <c r="E431" i="11"/>
  <c r="F431" i="11"/>
  <c r="G431" i="11"/>
  <c r="H431" i="11"/>
  <c r="I431" i="11"/>
  <c r="J431" i="11"/>
  <c r="L431" i="11"/>
  <c r="M431" i="11"/>
  <c r="N431" i="11"/>
  <c r="O431" i="11"/>
  <c r="P431" i="11"/>
  <c r="Q431" i="11"/>
  <c r="R431" i="11"/>
  <c r="S431" i="11"/>
  <c r="B432" i="11"/>
  <c r="C432" i="11"/>
  <c r="D432" i="11"/>
  <c r="E432" i="11"/>
  <c r="F432" i="11"/>
  <c r="G432" i="11"/>
  <c r="H432" i="11"/>
  <c r="I432" i="11"/>
  <c r="J432" i="11"/>
  <c r="L432" i="11"/>
  <c r="M432" i="11"/>
  <c r="N432" i="11"/>
  <c r="O432" i="11"/>
  <c r="P432" i="11"/>
  <c r="Q432" i="11"/>
  <c r="R432" i="11"/>
  <c r="S432" i="11"/>
  <c r="B433" i="11"/>
  <c r="C433" i="11"/>
  <c r="D433" i="11"/>
  <c r="E433" i="11"/>
  <c r="F433" i="11"/>
  <c r="G433" i="11"/>
  <c r="H433" i="11"/>
  <c r="I433" i="11"/>
  <c r="J433" i="11"/>
  <c r="L433" i="11"/>
  <c r="M433" i="11"/>
  <c r="N433" i="11"/>
  <c r="O433" i="11"/>
  <c r="P433" i="11"/>
  <c r="Q433" i="11"/>
  <c r="R433" i="11"/>
  <c r="S433" i="11"/>
  <c r="B434" i="11"/>
  <c r="C434" i="11"/>
  <c r="D434" i="11"/>
  <c r="E434" i="11"/>
  <c r="F434" i="11"/>
  <c r="G434" i="11"/>
  <c r="H434" i="11"/>
  <c r="I434" i="11"/>
  <c r="J434" i="11"/>
  <c r="L434" i="11"/>
  <c r="M434" i="11"/>
  <c r="N434" i="11"/>
  <c r="O434" i="11"/>
  <c r="P434" i="11"/>
  <c r="Q434" i="11"/>
  <c r="R434" i="11"/>
  <c r="S434" i="11"/>
  <c r="B435" i="11"/>
  <c r="C435" i="11"/>
  <c r="D435" i="11"/>
  <c r="E435" i="11"/>
  <c r="F435" i="11"/>
  <c r="G435" i="11"/>
  <c r="H435" i="11"/>
  <c r="I435" i="11"/>
  <c r="J435" i="11"/>
  <c r="L435" i="11"/>
  <c r="M435" i="11"/>
  <c r="N435" i="11"/>
  <c r="O435" i="11"/>
  <c r="P435" i="11"/>
  <c r="Q435" i="11"/>
  <c r="R435" i="11"/>
  <c r="S435" i="11"/>
  <c r="B436" i="11"/>
  <c r="C436" i="11"/>
  <c r="D436" i="11"/>
  <c r="E436" i="11"/>
  <c r="F436" i="11"/>
  <c r="G436" i="11"/>
  <c r="H436" i="11"/>
  <c r="I436" i="11"/>
  <c r="J436" i="11"/>
  <c r="L436" i="11"/>
  <c r="M436" i="11"/>
  <c r="N436" i="11"/>
  <c r="O436" i="11"/>
  <c r="P436" i="11"/>
  <c r="Q436" i="11"/>
  <c r="R436" i="11"/>
  <c r="S436" i="11"/>
  <c r="B437" i="11"/>
  <c r="C437" i="11"/>
  <c r="D437" i="11"/>
  <c r="E437" i="11"/>
  <c r="F437" i="11"/>
  <c r="G437" i="11"/>
  <c r="H437" i="11"/>
  <c r="I437" i="11"/>
  <c r="J437" i="11"/>
  <c r="L437" i="11"/>
  <c r="M437" i="11"/>
  <c r="N437" i="11"/>
  <c r="O437" i="11"/>
  <c r="P437" i="11"/>
  <c r="Q437" i="11"/>
  <c r="R437" i="11"/>
  <c r="S437" i="11"/>
  <c r="B438" i="11"/>
  <c r="C438" i="11"/>
  <c r="D438" i="11"/>
  <c r="E438" i="11"/>
  <c r="F438" i="11"/>
  <c r="G438" i="11"/>
  <c r="H438" i="11"/>
  <c r="I438" i="11"/>
  <c r="J438" i="11"/>
  <c r="L438" i="11"/>
  <c r="M438" i="11"/>
  <c r="N438" i="11"/>
  <c r="O438" i="11"/>
  <c r="P438" i="11"/>
  <c r="Q438" i="11"/>
  <c r="R438" i="11"/>
  <c r="S438" i="11"/>
  <c r="B439" i="11"/>
  <c r="C439" i="11"/>
  <c r="D439" i="11"/>
  <c r="E439" i="11"/>
  <c r="F439" i="11"/>
  <c r="G439" i="11"/>
  <c r="H439" i="11"/>
  <c r="I439" i="11"/>
  <c r="J439" i="11"/>
  <c r="L439" i="11"/>
  <c r="M439" i="11"/>
  <c r="N439" i="11"/>
  <c r="O439" i="11"/>
  <c r="P439" i="11"/>
  <c r="Q439" i="11"/>
  <c r="R439" i="11"/>
  <c r="S439" i="11"/>
  <c r="B440" i="11"/>
  <c r="C440" i="11"/>
  <c r="D440" i="11"/>
  <c r="E440" i="11"/>
  <c r="F440" i="11"/>
  <c r="G440" i="11"/>
  <c r="H440" i="11"/>
  <c r="I440" i="11"/>
  <c r="J440" i="11"/>
  <c r="L440" i="11"/>
  <c r="M440" i="11"/>
  <c r="N440" i="11"/>
  <c r="O440" i="11"/>
  <c r="P440" i="11"/>
  <c r="Q440" i="11"/>
  <c r="R440" i="11"/>
  <c r="S440" i="11"/>
  <c r="B441" i="11"/>
  <c r="C441" i="11"/>
  <c r="D441" i="11"/>
  <c r="E441" i="11"/>
  <c r="F441" i="11"/>
  <c r="G441" i="11"/>
  <c r="H441" i="11"/>
  <c r="I441" i="11"/>
  <c r="J441" i="11"/>
  <c r="L441" i="11"/>
  <c r="M441" i="11"/>
  <c r="N441" i="11"/>
  <c r="O441" i="11"/>
  <c r="P441" i="11"/>
  <c r="Q441" i="11"/>
  <c r="R441" i="11"/>
  <c r="S441" i="11"/>
  <c r="B442" i="11"/>
  <c r="C442" i="11"/>
  <c r="D442" i="11"/>
  <c r="E442" i="11"/>
  <c r="F442" i="11"/>
  <c r="G442" i="11"/>
  <c r="H442" i="11"/>
  <c r="I442" i="11"/>
  <c r="J442" i="11"/>
  <c r="L442" i="11"/>
  <c r="M442" i="11"/>
  <c r="N442" i="11"/>
  <c r="O442" i="11"/>
  <c r="P442" i="11"/>
  <c r="Q442" i="11"/>
  <c r="R442" i="11"/>
  <c r="S442" i="11"/>
  <c r="A443" i="11"/>
  <c r="B443" i="11"/>
  <c r="C443" i="11"/>
  <c r="D443" i="11"/>
  <c r="E443" i="11"/>
  <c r="F443" i="11"/>
  <c r="G443" i="11"/>
  <c r="H443" i="11"/>
  <c r="I443" i="11"/>
  <c r="J443" i="11"/>
  <c r="K443" i="11"/>
  <c r="L443" i="11"/>
  <c r="M443" i="11"/>
  <c r="N443" i="11"/>
  <c r="O443" i="11"/>
  <c r="P443" i="11"/>
  <c r="Q443" i="11"/>
  <c r="R443" i="11"/>
  <c r="S443" i="11"/>
  <c r="A444" i="11"/>
  <c r="B444" i="11"/>
  <c r="C444" i="11"/>
  <c r="D444" i="11"/>
  <c r="E444" i="11"/>
  <c r="F444" i="11"/>
  <c r="G444" i="11"/>
  <c r="H444" i="11"/>
  <c r="I444" i="11"/>
  <c r="J444" i="11"/>
  <c r="K444" i="11"/>
  <c r="L444" i="11"/>
  <c r="M444" i="11"/>
  <c r="N444" i="11"/>
  <c r="O444" i="11"/>
  <c r="P444" i="11"/>
  <c r="Q444" i="11"/>
  <c r="R444" i="11"/>
  <c r="S444" i="11"/>
  <c r="A445" i="11"/>
  <c r="B445" i="11"/>
  <c r="C445" i="11"/>
  <c r="D445" i="11"/>
  <c r="E445" i="11"/>
  <c r="F445" i="11"/>
  <c r="G445" i="11"/>
  <c r="H445" i="11"/>
  <c r="I445" i="11"/>
  <c r="J445" i="11"/>
  <c r="K445" i="11"/>
  <c r="L445" i="11"/>
  <c r="M445" i="11"/>
  <c r="N445" i="11"/>
  <c r="O445" i="11"/>
  <c r="P445" i="11"/>
  <c r="Q445" i="11"/>
  <c r="R445" i="11"/>
  <c r="S445" i="11"/>
  <c r="A446" i="11"/>
  <c r="B446" i="11"/>
  <c r="C446" i="11"/>
  <c r="D446" i="11"/>
  <c r="E446" i="11"/>
  <c r="F446" i="11"/>
  <c r="G446" i="11"/>
  <c r="H446" i="11"/>
  <c r="I446" i="11"/>
  <c r="J446" i="11"/>
  <c r="K446" i="11"/>
  <c r="L446" i="11"/>
  <c r="M446" i="11"/>
  <c r="N446" i="11"/>
  <c r="O446" i="11"/>
  <c r="P446" i="11"/>
  <c r="Q446" i="11"/>
  <c r="R446" i="11"/>
  <c r="S446" i="11"/>
  <c r="A447" i="11"/>
  <c r="B447" i="11"/>
  <c r="C447" i="11"/>
  <c r="D447" i="11"/>
  <c r="E447" i="11"/>
  <c r="F447" i="11"/>
  <c r="G447" i="11"/>
  <c r="H447" i="11"/>
  <c r="I447" i="11"/>
  <c r="J447" i="11"/>
  <c r="K447" i="11"/>
  <c r="L447" i="11"/>
  <c r="M447" i="11"/>
  <c r="N447" i="11"/>
  <c r="O447" i="11"/>
  <c r="P447" i="11"/>
  <c r="Q447" i="11"/>
  <c r="R447" i="11"/>
  <c r="S447" i="11"/>
  <c r="A448" i="11"/>
  <c r="B448" i="11"/>
  <c r="C448" i="11"/>
  <c r="D448" i="11"/>
  <c r="E448" i="11"/>
  <c r="F448" i="11"/>
  <c r="G448" i="11"/>
  <c r="H448" i="11"/>
  <c r="I448" i="11"/>
  <c r="J448" i="11"/>
  <c r="K448" i="11"/>
  <c r="L448" i="11"/>
  <c r="M448" i="11"/>
  <c r="N448" i="11"/>
  <c r="O448" i="11"/>
  <c r="P448" i="11"/>
  <c r="Q448" i="11"/>
  <c r="R448" i="11"/>
  <c r="S448" i="11"/>
  <c r="A449" i="11"/>
  <c r="B449" i="11"/>
  <c r="C449" i="11"/>
  <c r="D449" i="11"/>
  <c r="E449" i="11"/>
  <c r="F449" i="11"/>
  <c r="G449" i="11"/>
  <c r="H449" i="11"/>
  <c r="I449" i="11"/>
  <c r="J449" i="11"/>
  <c r="K449" i="11"/>
  <c r="L449" i="11"/>
  <c r="M449" i="11"/>
  <c r="N449" i="11"/>
  <c r="O449" i="11"/>
  <c r="P449" i="11"/>
  <c r="Q449" i="11"/>
  <c r="R449" i="11"/>
  <c r="S449" i="11"/>
  <c r="A450" i="11"/>
  <c r="B450" i="11"/>
  <c r="C450" i="11"/>
  <c r="D450" i="11"/>
  <c r="E450" i="11"/>
  <c r="F450" i="11"/>
  <c r="G450" i="11"/>
  <c r="H450" i="11"/>
  <c r="I450" i="11"/>
  <c r="J450" i="11"/>
  <c r="K450" i="11"/>
  <c r="L450" i="11"/>
  <c r="M450" i="11"/>
  <c r="N450" i="11"/>
  <c r="O450" i="11"/>
  <c r="P450" i="11"/>
  <c r="Q450" i="11"/>
  <c r="R450" i="11"/>
  <c r="S450" i="11"/>
  <c r="A451" i="11"/>
  <c r="B451" i="11"/>
  <c r="C451" i="11"/>
  <c r="D451" i="11"/>
  <c r="E451" i="11"/>
  <c r="F451" i="11"/>
  <c r="G451" i="11"/>
  <c r="H451" i="11"/>
  <c r="I451" i="11"/>
  <c r="J451" i="11"/>
  <c r="K451" i="11"/>
  <c r="L451" i="11"/>
  <c r="M451" i="11"/>
  <c r="N451" i="11"/>
  <c r="O451" i="11"/>
  <c r="P451" i="11"/>
  <c r="Q451" i="11"/>
  <c r="R451" i="11"/>
  <c r="S451" i="11"/>
  <c r="A452" i="11"/>
  <c r="B452" i="11"/>
  <c r="C452" i="11"/>
  <c r="D452" i="11"/>
  <c r="E452" i="11"/>
  <c r="F452" i="11"/>
  <c r="G452" i="11"/>
  <c r="H452" i="11"/>
  <c r="I452" i="11"/>
  <c r="J452" i="11"/>
  <c r="K452" i="11"/>
  <c r="L452" i="11"/>
  <c r="M452" i="11"/>
  <c r="N452" i="11"/>
  <c r="O452" i="11"/>
  <c r="P452" i="11"/>
  <c r="Q452" i="11"/>
  <c r="R452" i="11"/>
  <c r="S452" i="11"/>
  <c r="A453" i="11"/>
  <c r="B453" i="11"/>
  <c r="C453" i="11"/>
  <c r="D453" i="11"/>
  <c r="E453" i="11"/>
  <c r="F453" i="11"/>
  <c r="G453" i="11"/>
  <c r="H453" i="11"/>
  <c r="I453" i="11"/>
  <c r="J453" i="11"/>
  <c r="K453" i="11"/>
  <c r="L453" i="11"/>
  <c r="M453" i="11"/>
  <c r="N453" i="11"/>
  <c r="O453" i="11"/>
  <c r="P453" i="11"/>
  <c r="Q453" i="11"/>
  <c r="R453" i="11"/>
  <c r="S453" i="11"/>
  <c r="A454" i="11"/>
  <c r="B454" i="11"/>
  <c r="C454" i="11"/>
  <c r="D454" i="11"/>
  <c r="E454" i="11"/>
  <c r="F454" i="11"/>
  <c r="G454" i="11"/>
  <c r="H454" i="11"/>
  <c r="I454" i="11"/>
  <c r="J454" i="11"/>
  <c r="K454" i="11"/>
  <c r="L454" i="11"/>
  <c r="M454" i="11"/>
  <c r="N454" i="11"/>
  <c r="O454" i="11"/>
  <c r="P454" i="11"/>
  <c r="Q454" i="11"/>
  <c r="R454" i="11"/>
  <c r="S454" i="11"/>
  <c r="A455" i="11"/>
  <c r="B455" i="11"/>
  <c r="C455" i="11"/>
  <c r="D455" i="11"/>
  <c r="E455" i="11"/>
  <c r="F455" i="11"/>
  <c r="G455" i="11"/>
  <c r="H455" i="11"/>
  <c r="I455" i="11"/>
  <c r="J455" i="11"/>
  <c r="K455" i="11"/>
  <c r="L455" i="11"/>
  <c r="M455" i="11"/>
  <c r="N455" i="11"/>
  <c r="O455" i="11"/>
  <c r="P455" i="11"/>
  <c r="Q455" i="11"/>
  <c r="R455" i="11"/>
  <c r="S455" i="11"/>
  <c r="A456" i="11"/>
  <c r="B456" i="11"/>
  <c r="C456" i="11"/>
  <c r="D456" i="11"/>
  <c r="E456" i="11"/>
  <c r="F456" i="11"/>
  <c r="G456" i="11"/>
  <c r="H456" i="11"/>
  <c r="I456" i="11"/>
  <c r="J456" i="11"/>
  <c r="K456" i="11"/>
  <c r="L456" i="11"/>
  <c r="M456" i="11"/>
  <c r="N456" i="11"/>
  <c r="O456" i="11"/>
  <c r="P456" i="11"/>
  <c r="Q456" i="11"/>
  <c r="R456" i="11"/>
  <c r="S456" i="11"/>
  <c r="A457" i="11"/>
  <c r="B457" i="11"/>
  <c r="C457" i="11"/>
  <c r="D457" i="11"/>
  <c r="E457" i="11"/>
  <c r="F457" i="11"/>
  <c r="G457" i="11"/>
  <c r="H457" i="11"/>
  <c r="I457" i="11"/>
  <c r="J457" i="11"/>
  <c r="K457" i="11"/>
  <c r="L457" i="11"/>
  <c r="M457" i="11"/>
  <c r="N457" i="11"/>
  <c r="O457" i="11"/>
  <c r="P457" i="11"/>
  <c r="Q457" i="11"/>
  <c r="R457" i="11"/>
  <c r="S457" i="11"/>
  <c r="A458" i="11"/>
  <c r="B458" i="11"/>
  <c r="C458" i="11"/>
  <c r="D458" i="11"/>
  <c r="E458" i="11"/>
  <c r="F458" i="11"/>
  <c r="G458" i="11"/>
  <c r="H458" i="11"/>
  <c r="I458" i="11"/>
  <c r="J458" i="11"/>
  <c r="K458" i="11"/>
  <c r="L458" i="11"/>
  <c r="M458" i="11"/>
  <c r="N458" i="11"/>
  <c r="O458" i="11"/>
  <c r="P458" i="11"/>
  <c r="Q458" i="11"/>
  <c r="R458" i="11"/>
  <c r="S458" i="11"/>
  <c r="A459" i="11"/>
  <c r="B459" i="11"/>
  <c r="C459" i="11"/>
  <c r="D459" i="11"/>
  <c r="E459" i="11"/>
  <c r="F459" i="11"/>
  <c r="G459" i="11"/>
  <c r="H459" i="11"/>
  <c r="I459" i="11"/>
  <c r="J459" i="11"/>
  <c r="K459" i="11"/>
  <c r="L459" i="11"/>
  <c r="M459" i="11"/>
  <c r="N459" i="11"/>
  <c r="O459" i="11"/>
  <c r="P459" i="11"/>
  <c r="Q459" i="11"/>
  <c r="R459" i="11"/>
  <c r="S459" i="11"/>
  <c r="A460" i="11"/>
  <c r="B460" i="11"/>
  <c r="C460" i="11"/>
  <c r="D460" i="11"/>
  <c r="E460" i="11"/>
  <c r="F460" i="11"/>
  <c r="G460" i="11"/>
  <c r="H460" i="11"/>
  <c r="I460" i="11"/>
  <c r="J460" i="11"/>
  <c r="K460" i="11"/>
  <c r="L460" i="11"/>
  <c r="M460" i="11"/>
  <c r="N460" i="11"/>
  <c r="O460" i="11"/>
  <c r="P460" i="11"/>
  <c r="Q460" i="11"/>
  <c r="R460" i="11"/>
  <c r="S460" i="11"/>
  <c r="A461" i="11"/>
  <c r="B461" i="11"/>
  <c r="C461" i="11"/>
  <c r="D461" i="11"/>
  <c r="E461" i="11"/>
  <c r="F461" i="11"/>
  <c r="G461" i="11"/>
  <c r="H461" i="11"/>
  <c r="I461" i="11"/>
  <c r="J461" i="11"/>
  <c r="K461" i="11"/>
  <c r="L461" i="11"/>
  <c r="M461" i="11"/>
  <c r="N461" i="11"/>
  <c r="O461" i="11"/>
  <c r="P461" i="11"/>
  <c r="Q461" i="11"/>
  <c r="R461" i="11"/>
  <c r="S461" i="11"/>
  <c r="A462" i="11"/>
  <c r="B462" i="11"/>
  <c r="C462" i="11"/>
  <c r="D462" i="11"/>
  <c r="E462" i="11"/>
  <c r="F462" i="11"/>
  <c r="G462" i="11"/>
  <c r="H462" i="11"/>
  <c r="I462" i="11"/>
  <c r="J462" i="11"/>
  <c r="K462" i="11"/>
  <c r="L462" i="11"/>
  <c r="M462" i="11"/>
  <c r="N462" i="11"/>
  <c r="O462" i="11"/>
  <c r="P462" i="11"/>
  <c r="Q462" i="11"/>
  <c r="R462" i="11"/>
  <c r="S462" i="11"/>
  <c r="A463" i="11"/>
  <c r="B463" i="11"/>
  <c r="C463" i="11"/>
  <c r="D463" i="11"/>
  <c r="E463" i="11"/>
  <c r="F463" i="11"/>
  <c r="G463" i="11"/>
  <c r="H463" i="11"/>
  <c r="I463" i="11"/>
  <c r="J463" i="11"/>
  <c r="K463" i="11"/>
  <c r="L463" i="11"/>
  <c r="M463" i="11"/>
  <c r="N463" i="11"/>
  <c r="O463" i="11"/>
  <c r="P463" i="11"/>
  <c r="Q463" i="11"/>
  <c r="R463" i="11"/>
  <c r="S463" i="11"/>
  <c r="A464" i="11"/>
  <c r="B464" i="11"/>
  <c r="C464" i="11"/>
  <c r="D464" i="11"/>
  <c r="E464" i="11"/>
  <c r="F464" i="11"/>
  <c r="G464" i="11"/>
  <c r="H464" i="11"/>
  <c r="I464" i="11"/>
  <c r="J464" i="11"/>
  <c r="K464" i="11"/>
  <c r="L464" i="11"/>
  <c r="M464" i="11"/>
  <c r="N464" i="11"/>
  <c r="O464" i="11"/>
  <c r="P464" i="11"/>
  <c r="Q464" i="11"/>
  <c r="R464" i="11"/>
  <c r="S464" i="11"/>
  <c r="B465" i="11"/>
  <c r="C465" i="11"/>
  <c r="D465" i="11"/>
  <c r="E465" i="11"/>
  <c r="F465" i="11"/>
  <c r="G465" i="11"/>
  <c r="H465" i="11"/>
  <c r="I465" i="11"/>
  <c r="J465" i="11"/>
  <c r="L465" i="11"/>
  <c r="M465" i="11"/>
  <c r="N465" i="11"/>
  <c r="O465" i="11"/>
  <c r="P465" i="11"/>
  <c r="Q465" i="11"/>
  <c r="R465" i="11"/>
  <c r="S465" i="11"/>
  <c r="B466" i="11"/>
  <c r="C466" i="11"/>
  <c r="D466" i="11"/>
  <c r="E466" i="11"/>
  <c r="F466" i="11"/>
  <c r="G466" i="11"/>
  <c r="H466" i="11"/>
  <c r="I466" i="11"/>
  <c r="J466" i="11"/>
  <c r="L466" i="11"/>
  <c r="M466" i="11"/>
  <c r="N466" i="11"/>
  <c r="O466" i="11"/>
  <c r="P466" i="11"/>
  <c r="Q466" i="11"/>
  <c r="R466" i="11"/>
  <c r="S466" i="11"/>
  <c r="B467" i="11"/>
  <c r="C467" i="11"/>
  <c r="D467" i="11"/>
  <c r="E467" i="11"/>
  <c r="F467" i="11"/>
  <c r="G467" i="11"/>
  <c r="H467" i="11"/>
  <c r="I467" i="11"/>
  <c r="J467" i="11"/>
  <c r="L467" i="11"/>
  <c r="M467" i="11"/>
  <c r="N467" i="11"/>
  <c r="O467" i="11"/>
  <c r="P467" i="11"/>
  <c r="Q467" i="11"/>
  <c r="R467" i="11"/>
  <c r="S467" i="11"/>
  <c r="B468" i="11"/>
  <c r="C468" i="11"/>
  <c r="D468" i="11"/>
  <c r="E468" i="11"/>
  <c r="F468" i="11"/>
  <c r="G468" i="11"/>
  <c r="H468" i="11"/>
  <c r="I468" i="11"/>
  <c r="J468" i="11"/>
  <c r="L468" i="11"/>
  <c r="M468" i="11"/>
  <c r="N468" i="11"/>
  <c r="O468" i="11"/>
  <c r="P468" i="11"/>
  <c r="Q468" i="11"/>
  <c r="R468" i="11"/>
  <c r="S468" i="11"/>
  <c r="B469" i="11"/>
  <c r="C469" i="11"/>
  <c r="D469" i="11"/>
  <c r="E469" i="11"/>
  <c r="F469" i="11"/>
  <c r="G469" i="11"/>
  <c r="H469" i="11"/>
  <c r="I469" i="11"/>
  <c r="J469" i="11"/>
  <c r="L469" i="11"/>
  <c r="M469" i="11"/>
  <c r="N469" i="11"/>
  <c r="O469" i="11"/>
  <c r="P469" i="11"/>
  <c r="Q469" i="11"/>
  <c r="R469" i="11"/>
  <c r="S469" i="11"/>
  <c r="B470" i="11"/>
  <c r="C470" i="11"/>
  <c r="D470" i="11"/>
  <c r="E470" i="11"/>
  <c r="F470" i="11"/>
  <c r="G470" i="11"/>
  <c r="H470" i="11"/>
  <c r="I470" i="11"/>
  <c r="J470" i="11"/>
  <c r="L470" i="11"/>
  <c r="M470" i="11"/>
  <c r="N470" i="11"/>
  <c r="O470" i="11"/>
  <c r="P470" i="11"/>
  <c r="Q470" i="11"/>
  <c r="R470" i="11"/>
  <c r="S470" i="11"/>
  <c r="B471" i="11"/>
  <c r="C471" i="11"/>
  <c r="D471" i="11"/>
  <c r="E471" i="11"/>
  <c r="F471" i="11"/>
  <c r="G471" i="11"/>
  <c r="H471" i="11"/>
  <c r="I471" i="11"/>
  <c r="J471" i="11"/>
  <c r="L471" i="11"/>
  <c r="M471" i="11"/>
  <c r="N471" i="11"/>
  <c r="O471" i="11"/>
  <c r="P471" i="11"/>
  <c r="Q471" i="11"/>
  <c r="R471" i="11"/>
  <c r="S471" i="11"/>
  <c r="B472" i="11"/>
  <c r="C472" i="11"/>
  <c r="D472" i="11"/>
  <c r="E472" i="11"/>
  <c r="F472" i="11"/>
  <c r="G472" i="11"/>
  <c r="H472" i="11"/>
  <c r="I472" i="11"/>
  <c r="J472" i="11"/>
  <c r="L472" i="11"/>
  <c r="M472" i="11"/>
  <c r="N472" i="11"/>
  <c r="O472" i="11"/>
  <c r="P472" i="11"/>
  <c r="Q472" i="11"/>
  <c r="R472" i="11"/>
  <c r="S472" i="11"/>
  <c r="B473" i="11"/>
  <c r="C473" i="11"/>
  <c r="D473" i="11"/>
  <c r="E473" i="11"/>
  <c r="F473" i="11"/>
  <c r="G473" i="11"/>
  <c r="H473" i="11"/>
  <c r="I473" i="11"/>
  <c r="J473" i="11"/>
  <c r="L473" i="11"/>
  <c r="M473" i="11"/>
  <c r="N473" i="11"/>
  <c r="O473" i="11"/>
  <c r="P473" i="11"/>
  <c r="Q473" i="11"/>
  <c r="R473" i="11"/>
  <c r="S473" i="11"/>
  <c r="B474" i="11"/>
  <c r="C474" i="11"/>
  <c r="D474" i="11"/>
  <c r="E474" i="11"/>
  <c r="F474" i="11"/>
  <c r="G474" i="11"/>
  <c r="H474" i="11"/>
  <c r="I474" i="11"/>
  <c r="J474" i="11"/>
  <c r="L474" i="11"/>
  <c r="M474" i="11"/>
  <c r="N474" i="11"/>
  <c r="O474" i="11"/>
  <c r="P474" i="11"/>
  <c r="Q474" i="11"/>
  <c r="R474" i="11"/>
  <c r="S474" i="11"/>
  <c r="B475" i="11"/>
  <c r="C475" i="11"/>
  <c r="D475" i="11"/>
  <c r="E475" i="11"/>
  <c r="F475" i="11"/>
  <c r="G475" i="11"/>
  <c r="H475" i="11"/>
  <c r="I475" i="11"/>
  <c r="J475" i="11"/>
  <c r="L475" i="11"/>
  <c r="M475" i="11"/>
  <c r="N475" i="11"/>
  <c r="O475" i="11"/>
  <c r="P475" i="11"/>
  <c r="Q475" i="11"/>
  <c r="R475" i="11"/>
  <c r="S475" i="11"/>
  <c r="B476" i="11"/>
  <c r="C476" i="11"/>
  <c r="D476" i="11"/>
  <c r="E476" i="11"/>
  <c r="F476" i="11"/>
  <c r="G476" i="11"/>
  <c r="H476" i="11"/>
  <c r="I476" i="11"/>
  <c r="J476" i="11"/>
  <c r="L476" i="11"/>
  <c r="M476" i="11"/>
  <c r="N476" i="11"/>
  <c r="O476" i="11"/>
  <c r="P476" i="11"/>
  <c r="Q476" i="11"/>
  <c r="R476" i="11"/>
  <c r="S476" i="11"/>
  <c r="B477" i="11"/>
  <c r="C477" i="11"/>
  <c r="D477" i="11"/>
  <c r="E477" i="11"/>
  <c r="F477" i="11"/>
  <c r="G477" i="11"/>
  <c r="H477" i="11"/>
  <c r="I477" i="11"/>
  <c r="J477" i="11"/>
  <c r="L477" i="11"/>
  <c r="M477" i="11"/>
  <c r="N477" i="11"/>
  <c r="O477" i="11"/>
  <c r="P477" i="11"/>
  <c r="Q477" i="11"/>
  <c r="R477" i="11"/>
  <c r="S477" i="11"/>
  <c r="B478" i="11"/>
  <c r="C478" i="11"/>
  <c r="D478" i="11"/>
  <c r="E478" i="11"/>
  <c r="F478" i="11"/>
  <c r="G478" i="11"/>
  <c r="H478" i="11"/>
  <c r="I478" i="11"/>
  <c r="J478" i="11"/>
  <c r="L478" i="11"/>
  <c r="M478" i="11"/>
  <c r="N478" i="11"/>
  <c r="O478" i="11"/>
  <c r="P478" i="11"/>
  <c r="Q478" i="11"/>
  <c r="R478" i="11"/>
  <c r="S478" i="11"/>
  <c r="B479" i="11"/>
  <c r="C479" i="11"/>
  <c r="D479" i="11"/>
  <c r="E479" i="11"/>
  <c r="F479" i="11"/>
  <c r="G479" i="11"/>
  <c r="H479" i="11"/>
  <c r="I479" i="11"/>
  <c r="J479" i="11"/>
  <c r="L479" i="11"/>
  <c r="M479" i="11"/>
  <c r="N479" i="11"/>
  <c r="O479" i="11"/>
  <c r="P479" i="11"/>
  <c r="Q479" i="11"/>
  <c r="R479" i="11"/>
  <c r="S479" i="11"/>
  <c r="B480" i="11"/>
  <c r="C480" i="11"/>
  <c r="D480" i="11"/>
  <c r="E480" i="11"/>
  <c r="F480" i="11"/>
  <c r="G480" i="11"/>
  <c r="H480" i="11"/>
  <c r="I480" i="11"/>
  <c r="J480" i="11"/>
  <c r="L480" i="11"/>
  <c r="M480" i="11"/>
  <c r="N480" i="11"/>
  <c r="O480" i="11"/>
  <c r="P480" i="11"/>
  <c r="Q480" i="11"/>
  <c r="R480" i="11"/>
  <c r="S480" i="11"/>
  <c r="B481" i="11"/>
  <c r="C481" i="11"/>
  <c r="D481" i="11"/>
  <c r="E481" i="11"/>
  <c r="F481" i="11"/>
  <c r="G481" i="11"/>
  <c r="H481" i="11"/>
  <c r="I481" i="11"/>
  <c r="J481" i="11"/>
  <c r="L481" i="11"/>
  <c r="M481" i="11"/>
  <c r="N481" i="11"/>
  <c r="O481" i="11"/>
  <c r="P481" i="11"/>
  <c r="Q481" i="11"/>
  <c r="R481" i="11"/>
  <c r="S481" i="11"/>
  <c r="B482" i="11"/>
  <c r="C482" i="11"/>
  <c r="D482" i="11"/>
  <c r="E482" i="11"/>
  <c r="F482" i="11"/>
  <c r="G482" i="11"/>
  <c r="H482" i="11"/>
  <c r="I482" i="11"/>
  <c r="J482" i="11"/>
  <c r="L482" i="11"/>
  <c r="M482" i="11"/>
  <c r="N482" i="11"/>
  <c r="O482" i="11"/>
  <c r="P482" i="11"/>
  <c r="Q482" i="11"/>
  <c r="R482" i="11"/>
  <c r="S482" i="11"/>
  <c r="A483" i="11"/>
  <c r="B483" i="11"/>
  <c r="C483" i="11"/>
  <c r="D483" i="11"/>
  <c r="E483" i="11"/>
  <c r="F483" i="11"/>
  <c r="G483" i="11"/>
  <c r="H483" i="11"/>
  <c r="I483" i="11"/>
  <c r="J483" i="11"/>
  <c r="K483" i="11"/>
  <c r="L483" i="11"/>
  <c r="M483" i="11"/>
  <c r="N483" i="11"/>
  <c r="O483" i="11"/>
  <c r="P483" i="11"/>
  <c r="Q483" i="11"/>
  <c r="R483" i="11"/>
  <c r="S483" i="11"/>
  <c r="A484" i="11"/>
  <c r="B484" i="11"/>
  <c r="C484" i="11"/>
  <c r="D484" i="11"/>
  <c r="E484" i="11"/>
  <c r="F484" i="11"/>
  <c r="G484" i="11"/>
  <c r="H484" i="11"/>
  <c r="I484" i="11"/>
  <c r="J484" i="11"/>
  <c r="K484" i="11"/>
  <c r="L484" i="11"/>
  <c r="M484" i="11"/>
  <c r="N484" i="11"/>
  <c r="O484" i="11"/>
  <c r="P484" i="11"/>
  <c r="Q484" i="11"/>
  <c r="R484" i="11"/>
  <c r="S484" i="11"/>
  <c r="A485" i="11"/>
  <c r="B485" i="11"/>
  <c r="C485" i="11"/>
  <c r="D485" i="11"/>
  <c r="E485" i="11"/>
  <c r="F485" i="11"/>
  <c r="G485" i="11"/>
  <c r="H485" i="11"/>
  <c r="I485" i="11"/>
  <c r="J485" i="11"/>
  <c r="K485" i="11"/>
  <c r="L485" i="11"/>
  <c r="M485" i="11"/>
  <c r="N485" i="11"/>
  <c r="O485" i="11"/>
  <c r="P485" i="11"/>
  <c r="Q485" i="11"/>
  <c r="R485" i="11"/>
  <c r="S485" i="11"/>
  <c r="A486" i="11"/>
  <c r="B486" i="11"/>
  <c r="C486" i="11"/>
  <c r="D486" i="11"/>
  <c r="E486" i="11"/>
  <c r="F486" i="11"/>
  <c r="G486" i="11"/>
  <c r="H486" i="11"/>
  <c r="I486" i="11"/>
  <c r="J486" i="11"/>
  <c r="K486" i="11"/>
  <c r="L486" i="11"/>
  <c r="M486" i="11"/>
  <c r="N486" i="11"/>
  <c r="O486" i="11"/>
  <c r="P486" i="11"/>
  <c r="Q486" i="11"/>
  <c r="R486" i="11"/>
  <c r="S486" i="11"/>
  <c r="A487" i="11"/>
  <c r="B487" i="11"/>
  <c r="C487" i="11"/>
  <c r="D487" i="11"/>
  <c r="E487" i="11"/>
  <c r="F487" i="11"/>
  <c r="G487" i="11"/>
  <c r="H487" i="11"/>
  <c r="I487" i="11"/>
  <c r="J487" i="11"/>
  <c r="K487" i="11"/>
  <c r="L487" i="11"/>
  <c r="M487" i="11"/>
  <c r="N487" i="11"/>
  <c r="O487" i="11"/>
  <c r="P487" i="11"/>
  <c r="Q487" i="11"/>
  <c r="R487" i="11"/>
  <c r="S487" i="11"/>
  <c r="A488" i="11"/>
  <c r="B488" i="11"/>
  <c r="C488" i="11"/>
  <c r="D488" i="11"/>
  <c r="E488" i="11"/>
  <c r="F488" i="11"/>
  <c r="G488" i="11"/>
  <c r="H488" i="11"/>
  <c r="I488" i="11"/>
  <c r="J488" i="11"/>
  <c r="K488" i="11"/>
  <c r="L488" i="11"/>
  <c r="M488" i="11"/>
  <c r="N488" i="11"/>
  <c r="O488" i="11"/>
  <c r="P488" i="11"/>
  <c r="Q488" i="11"/>
  <c r="R488" i="11"/>
  <c r="S488" i="11"/>
  <c r="A489" i="11"/>
  <c r="B489" i="11"/>
  <c r="C489" i="11"/>
  <c r="D489" i="11"/>
  <c r="E489" i="11"/>
  <c r="F489" i="11"/>
  <c r="G489" i="11"/>
  <c r="H489" i="11"/>
  <c r="I489" i="11"/>
  <c r="J489" i="11"/>
  <c r="K489" i="11"/>
  <c r="L489" i="11"/>
  <c r="M489" i="11"/>
  <c r="N489" i="11"/>
  <c r="O489" i="11"/>
  <c r="P489" i="11"/>
  <c r="Q489" i="11"/>
  <c r="R489" i="11"/>
  <c r="S489" i="11"/>
  <c r="A490" i="11"/>
  <c r="B490" i="11"/>
  <c r="C490" i="11"/>
  <c r="D490" i="11"/>
  <c r="E490" i="11"/>
  <c r="F490" i="11"/>
  <c r="G490" i="11"/>
  <c r="H490" i="11"/>
  <c r="I490" i="11"/>
  <c r="J490" i="11"/>
  <c r="K490" i="11"/>
  <c r="L490" i="11"/>
  <c r="M490" i="11"/>
  <c r="N490" i="11"/>
  <c r="O490" i="11"/>
  <c r="P490" i="11"/>
  <c r="Q490" i="11"/>
  <c r="R490" i="11"/>
  <c r="S490" i="11"/>
  <c r="A491" i="11"/>
  <c r="B491" i="11"/>
  <c r="C491" i="11"/>
  <c r="D491" i="11"/>
  <c r="E491" i="11"/>
  <c r="F491" i="11"/>
  <c r="G491" i="11"/>
  <c r="H491" i="11"/>
  <c r="I491" i="11"/>
  <c r="J491" i="11"/>
  <c r="K491" i="11"/>
  <c r="L491" i="11"/>
  <c r="M491" i="11"/>
  <c r="N491" i="11"/>
  <c r="O491" i="11"/>
  <c r="P491" i="11"/>
  <c r="Q491" i="11"/>
  <c r="R491" i="11"/>
  <c r="S491" i="11"/>
  <c r="A492" i="11"/>
  <c r="B492" i="11"/>
  <c r="C492" i="11"/>
  <c r="D492" i="11"/>
  <c r="E492" i="11"/>
  <c r="F492" i="11"/>
  <c r="G492" i="11"/>
  <c r="H492" i="11"/>
  <c r="I492" i="11"/>
  <c r="J492" i="11"/>
  <c r="K492" i="11"/>
  <c r="L492" i="11"/>
  <c r="M492" i="11"/>
  <c r="N492" i="11"/>
  <c r="O492" i="11"/>
  <c r="P492" i="11"/>
  <c r="Q492" i="11"/>
  <c r="R492" i="11"/>
  <c r="S492" i="11"/>
  <c r="A493" i="11"/>
  <c r="B493" i="11"/>
  <c r="C493" i="11"/>
  <c r="D493" i="11"/>
  <c r="E493" i="11"/>
  <c r="F493" i="11"/>
  <c r="G493" i="11"/>
  <c r="H493" i="11"/>
  <c r="I493" i="11"/>
  <c r="J493" i="11"/>
  <c r="K493" i="11"/>
  <c r="L493" i="11"/>
  <c r="M493" i="11"/>
  <c r="N493" i="11"/>
  <c r="O493" i="11"/>
  <c r="P493" i="11"/>
  <c r="Q493" i="11"/>
  <c r="R493" i="11"/>
  <c r="S493" i="11"/>
  <c r="A494" i="11"/>
  <c r="B494" i="11"/>
  <c r="C494" i="11"/>
  <c r="D494" i="11"/>
  <c r="E494" i="11"/>
  <c r="F494" i="11"/>
  <c r="G494" i="11"/>
  <c r="H494" i="11"/>
  <c r="I494" i="11"/>
  <c r="J494" i="11"/>
  <c r="K494" i="11"/>
  <c r="L494" i="11"/>
  <c r="M494" i="11"/>
  <c r="N494" i="11"/>
  <c r="O494" i="11"/>
  <c r="P494" i="11"/>
  <c r="Q494" i="11"/>
  <c r="R494" i="11"/>
  <c r="S494" i="11"/>
  <c r="A495" i="11"/>
  <c r="B495" i="11"/>
  <c r="C495" i="11"/>
  <c r="D495" i="11"/>
  <c r="E495" i="11"/>
  <c r="F495" i="11"/>
  <c r="G495" i="11"/>
  <c r="H495" i="11"/>
  <c r="I495" i="11"/>
  <c r="J495" i="11"/>
  <c r="K495" i="11"/>
  <c r="L495" i="11"/>
  <c r="M495" i="11"/>
  <c r="N495" i="11"/>
  <c r="O495" i="11"/>
  <c r="P495" i="11"/>
  <c r="Q495" i="11"/>
  <c r="R495" i="11"/>
  <c r="S495" i="11"/>
  <c r="A496" i="11"/>
  <c r="B496" i="11"/>
  <c r="C496" i="11"/>
  <c r="D496" i="11"/>
  <c r="E496" i="11"/>
  <c r="F496" i="11"/>
  <c r="G496" i="11"/>
  <c r="H496" i="11"/>
  <c r="I496" i="11"/>
  <c r="J496" i="11"/>
  <c r="K496" i="11"/>
  <c r="L496" i="11"/>
  <c r="M496" i="11"/>
  <c r="N496" i="11"/>
  <c r="O496" i="11"/>
  <c r="P496" i="11"/>
  <c r="Q496" i="11"/>
  <c r="R496" i="11"/>
  <c r="S496" i="11"/>
  <c r="A497" i="11"/>
  <c r="B497" i="11"/>
  <c r="C497" i="11"/>
  <c r="D497" i="11"/>
  <c r="E497" i="11"/>
  <c r="F497" i="11"/>
  <c r="G497" i="11"/>
  <c r="H497" i="11"/>
  <c r="I497" i="11"/>
  <c r="J497" i="11"/>
  <c r="K497" i="11"/>
  <c r="L497" i="11"/>
  <c r="M497" i="11"/>
  <c r="N497" i="11"/>
  <c r="O497" i="11"/>
  <c r="P497" i="11"/>
  <c r="Q497" i="11"/>
  <c r="R497" i="11"/>
  <c r="S497" i="11"/>
  <c r="A498" i="11"/>
  <c r="B498" i="11"/>
  <c r="C498" i="11"/>
  <c r="D498" i="11"/>
  <c r="E498" i="11"/>
  <c r="F498" i="11"/>
  <c r="G498" i="11"/>
  <c r="H498" i="11"/>
  <c r="I498" i="11"/>
  <c r="J498" i="11"/>
  <c r="K498" i="11"/>
  <c r="L498" i="11"/>
  <c r="M498" i="11"/>
  <c r="N498" i="11"/>
  <c r="O498" i="11"/>
  <c r="P498" i="11"/>
  <c r="Q498" i="11"/>
  <c r="R498" i="11"/>
  <c r="S498" i="11"/>
  <c r="A499" i="11"/>
  <c r="B499" i="11"/>
  <c r="C499" i="11"/>
  <c r="D499" i="11"/>
  <c r="E499" i="11"/>
  <c r="F499" i="11"/>
  <c r="G499" i="11"/>
  <c r="H499" i="11"/>
  <c r="I499" i="11"/>
  <c r="J499" i="11"/>
  <c r="K499" i="11"/>
  <c r="L499" i="11"/>
  <c r="M499" i="11"/>
  <c r="N499" i="11"/>
  <c r="O499" i="11"/>
  <c r="P499" i="11"/>
  <c r="Q499" i="11"/>
  <c r="R499" i="11"/>
  <c r="S499" i="11"/>
  <c r="A500" i="11"/>
  <c r="B500" i="11"/>
  <c r="C500" i="11"/>
  <c r="D500" i="11"/>
  <c r="E500" i="11"/>
  <c r="F500" i="11"/>
  <c r="G500" i="11"/>
  <c r="H500" i="11"/>
  <c r="I500" i="11"/>
  <c r="J500" i="11"/>
  <c r="K500" i="11"/>
  <c r="L500" i="11"/>
  <c r="M500" i="11"/>
  <c r="N500" i="11"/>
  <c r="O500" i="11"/>
  <c r="P500" i="11"/>
  <c r="Q500" i="11"/>
  <c r="R500" i="11"/>
  <c r="S500" i="11"/>
  <c r="A501" i="11"/>
  <c r="B501" i="11"/>
  <c r="C501" i="11"/>
  <c r="D501" i="11"/>
  <c r="E501" i="11"/>
  <c r="F501" i="11"/>
  <c r="G501" i="11"/>
  <c r="H501" i="11"/>
  <c r="I501" i="11"/>
  <c r="J501" i="11"/>
  <c r="K501" i="11"/>
  <c r="L501" i="11"/>
  <c r="M501" i="11"/>
  <c r="N501" i="11"/>
  <c r="O501" i="11"/>
  <c r="P501" i="11"/>
  <c r="Q501" i="11"/>
  <c r="R501" i="11"/>
  <c r="S501" i="11"/>
  <c r="A502" i="11"/>
  <c r="B502" i="11"/>
  <c r="C502" i="11"/>
  <c r="D502" i="11"/>
  <c r="E502" i="11"/>
  <c r="F502" i="11"/>
  <c r="G502" i="11"/>
  <c r="H502" i="11"/>
  <c r="I502" i="11"/>
  <c r="J502" i="11"/>
  <c r="K502" i="11"/>
  <c r="L502" i="11"/>
  <c r="M502" i="11"/>
  <c r="N502" i="11"/>
  <c r="O502" i="11"/>
  <c r="P502" i="11"/>
  <c r="Q502" i="11"/>
  <c r="R502" i="11"/>
  <c r="S502" i="11"/>
  <c r="A503" i="11"/>
  <c r="B503" i="11"/>
  <c r="C503" i="11"/>
  <c r="D503" i="11"/>
  <c r="E503" i="11"/>
  <c r="F503" i="11"/>
  <c r="G503" i="11"/>
  <c r="H503" i="11"/>
  <c r="I503" i="11"/>
  <c r="J503" i="11"/>
  <c r="K503" i="11"/>
  <c r="L503" i="11"/>
  <c r="M503" i="11"/>
  <c r="N503" i="11"/>
  <c r="O503" i="11"/>
  <c r="P503" i="11"/>
  <c r="Q503" i="11"/>
  <c r="R503" i="11"/>
  <c r="S503" i="11"/>
  <c r="A504" i="11"/>
  <c r="B504" i="11"/>
  <c r="C504" i="11"/>
  <c r="D504" i="11"/>
  <c r="E504" i="11"/>
  <c r="F504" i="11"/>
  <c r="G504" i="11"/>
  <c r="H504" i="11"/>
  <c r="I504" i="11"/>
  <c r="J504" i="11"/>
  <c r="K504" i="11"/>
  <c r="L504" i="11"/>
  <c r="M504" i="11"/>
  <c r="N504" i="11"/>
  <c r="O504" i="11"/>
  <c r="P504" i="11"/>
  <c r="Q504" i="11"/>
  <c r="R504" i="11"/>
  <c r="S504" i="11"/>
  <c r="B505" i="11"/>
  <c r="C505" i="11"/>
  <c r="D505" i="11"/>
  <c r="E505" i="11"/>
  <c r="F505" i="11"/>
  <c r="G505" i="11"/>
  <c r="H505" i="11"/>
  <c r="I505" i="11"/>
  <c r="J505" i="11"/>
  <c r="L505" i="11"/>
  <c r="M505" i="11"/>
  <c r="N505" i="11"/>
  <c r="O505" i="11"/>
  <c r="P505" i="11"/>
  <c r="Q505" i="11"/>
  <c r="R505" i="11"/>
  <c r="S505" i="11"/>
  <c r="B506" i="11"/>
  <c r="C506" i="11"/>
  <c r="D506" i="11"/>
  <c r="E506" i="11"/>
  <c r="F506" i="11"/>
  <c r="G506" i="11"/>
  <c r="H506" i="11"/>
  <c r="I506" i="11"/>
  <c r="J506" i="11"/>
  <c r="L506" i="11"/>
  <c r="M506" i="11"/>
  <c r="N506" i="11"/>
  <c r="O506" i="11"/>
  <c r="P506" i="11"/>
  <c r="Q506" i="11"/>
  <c r="R506" i="11"/>
  <c r="S506" i="11"/>
  <c r="B507" i="11"/>
  <c r="C507" i="11"/>
  <c r="D507" i="11"/>
  <c r="E507" i="11"/>
  <c r="F507" i="11"/>
  <c r="G507" i="11"/>
  <c r="H507" i="11"/>
  <c r="I507" i="11"/>
  <c r="J507" i="11"/>
  <c r="L507" i="11"/>
  <c r="M507" i="11"/>
  <c r="N507" i="11"/>
  <c r="O507" i="11"/>
  <c r="P507" i="11"/>
  <c r="Q507" i="11"/>
  <c r="R507" i="11"/>
  <c r="S507" i="11"/>
  <c r="B508" i="11"/>
  <c r="C508" i="11"/>
  <c r="D508" i="11"/>
  <c r="E508" i="11"/>
  <c r="F508" i="11"/>
  <c r="G508" i="11"/>
  <c r="H508" i="11"/>
  <c r="I508" i="11"/>
  <c r="J508" i="11"/>
  <c r="L508" i="11"/>
  <c r="M508" i="11"/>
  <c r="N508" i="11"/>
  <c r="O508" i="11"/>
  <c r="P508" i="11"/>
  <c r="Q508" i="11"/>
  <c r="R508" i="11"/>
  <c r="S508" i="11"/>
  <c r="B509" i="11"/>
  <c r="C509" i="11"/>
  <c r="D509" i="11"/>
  <c r="E509" i="11"/>
  <c r="F509" i="11"/>
  <c r="G509" i="11"/>
  <c r="H509" i="11"/>
  <c r="I509" i="11"/>
  <c r="J509" i="11"/>
  <c r="L509" i="11"/>
  <c r="M509" i="11"/>
  <c r="N509" i="11"/>
  <c r="O509" i="11"/>
  <c r="P509" i="11"/>
  <c r="Q509" i="11"/>
  <c r="R509" i="11"/>
  <c r="S509" i="11"/>
  <c r="B510" i="11"/>
  <c r="C510" i="11"/>
  <c r="D510" i="11"/>
  <c r="E510" i="11"/>
  <c r="F510" i="11"/>
  <c r="G510" i="11"/>
  <c r="H510" i="11"/>
  <c r="I510" i="11"/>
  <c r="J510" i="11"/>
  <c r="L510" i="11"/>
  <c r="M510" i="11"/>
  <c r="N510" i="11"/>
  <c r="O510" i="11"/>
  <c r="P510" i="11"/>
  <c r="Q510" i="11"/>
  <c r="R510" i="11"/>
  <c r="S510" i="11"/>
  <c r="B511" i="11"/>
  <c r="C511" i="11"/>
  <c r="D511" i="11"/>
  <c r="E511" i="11"/>
  <c r="F511" i="11"/>
  <c r="G511" i="11"/>
  <c r="H511" i="11"/>
  <c r="I511" i="11"/>
  <c r="J511" i="11"/>
  <c r="L511" i="11"/>
  <c r="M511" i="11"/>
  <c r="N511" i="11"/>
  <c r="O511" i="11"/>
  <c r="P511" i="11"/>
  <c r="Q511" i="11"/>
  <c r="R511" i="11"/>
  <c r="S511" i="11"/>
  <c r="B512" i="11"/>
  <c r="C512" i="11"/>
  <c r="D512" i="11"/>
  <c r="E512" i="11"/>
  <c r="F512" i="11"/>
  <c r="G512" i="11"/>
  <c r="H512" i="11"/>
  <c r="I512" i="11"/>
  <c r="J512" i="11"/>
  <c r="L512" i="11"/>
  <c r="M512" i="11"/>
  <c r="N512" i="11"/>
  <c r="O512" i="11"/>
  <c r="P512" i="11"/>
  <c r="Q512" i="11"/>
  <c r="R512" i="11"/>
  <c r="S512" i="11"/>
  <c r="B513" i="11"/>
  <c r="C513" i="11"/>
  <c r="D513" i="11"/>
  <c r="E513" i="11"/>
  <c r="F513" i="11"/>
  <c r="G513" i="11"/>
  <c r="H513" i="11"/>
  <c r="I513" i="11"/>
  <c r="J513" i="11"/>
  <c r="L513" i="11"/>
  <c r="M513" i="11"/>
  <c r="N513" i="11"/>
  <c r="O513" i="11"/>
  <c r="P513" i="11"/>
  <c r="Q513" i="11"/>
  <c r="R513" i="11"/>
  <c r="S513" i="11"/>
  <c r="B514" i="11"/>
  <c r="C514" i="11"/>
  <c r="D514" i="11"/>
  <c r="E514" i="11"/>
  <c r="F514" i="11"/>
  <c r="G514" i="11"/>
  <c r="H514" i="11"/>
  <c r="I514" i="11"/>
  <c r="J514" i="11"/>
  <c r="L514" i="11"/>
  <c r="M514" i="11"/>
  <c r="N514" i="11"/>
  <c r="O514" i="11"/>
  <c r="P514" i="11"/>
  <c r="Q514" i="11"/>
  <c r="R514" i="11"/>
  <c r="S514" i="11"/>
  <c r="B515" i="11"/>
  <c r="C515" i="11"/>
  <c r="D515" i="11"/>
  <c r="E515" i="11"/>
  <c r="F515" i="11"/>
  <c r="G515" i="11"/>
  <c r="H515" i="11"/>
  <c r="I515" i="11"/>
  <c r="J515" i="11"/>
  <c r="L515" i="11"/>
  <c r="M515" i="11"/>
  <c r="N515" i="11"/>
  <c r="O515" i="11"/>
  <c r="P515" i="11"/>
  <c r="Q515" i="11"/>
  <c r="R515" i="11"/>
  <c r="S515" i="11"/>
  <c r="B516" i="11"/>
  <c r="C516" i="11"/>
  <c r="D516" i="11"/>
  <c r="E516" i="11"/>
  <c r="F516" i="11"/>
  <c r="G516" i="11"/>
  <c r="H516" i="11"/>
  <c r="I516" i="11"/>
  <c r="J516" i="11"/>
  <c r="L516" i="11"/>
  <c r="M516" i="11"/>
  <c r="N516" i="11"/>
  <c r="O516" i="11"/>
  <c r="P516" i="11"/>
  <c r="Q516" i="11"/>
  <c r="R516" i="11"/>
  <c r="S516" i="11"/>
  <c r="B517" i="11"/>
  <c r="C517" i="11"/>
  <c r="D517" i="11"/>
  <c r="E517" i="11"/>
  <c r="F517" i="11"/>
  <c r="G517" i="11"/>
  <c r="H517" i="11"/>
  <c r="I517" i="11"/>
  <c r="J517" i="11"/>
  <c r="L517" i="11"/>
  <c r="M517" i="11"/>
  <c r="N517" i="11"/>
  <c r="O517" i="11"/>
  <c r="P517" i="11"/>
  <c r="Q517" i="11"/>
  <c r="R517" i="11"/>
  <c r="S517" i="11"/>
  <c r="B518" i="11"/>
  <c r="C518" i="11"/>
  <c r="D518" i="11"/>
  <c r="E518" i="11"/>
  <c r="F518" i="11"/>
  <c r="G518" i="11"/>
  <c r="H518" i="11"/>
  <c r="I518" i="11"/>
  <c r="J518" i="11"/>
  <c r="L518" i="11"/>
  <c r="M518" i="11"/>
  <c r="N518" i="11"/>
  <c r="O518" i="11"/>
  <c r="P518" i="11"/>
  <c r="Q518" i="11"/>
  <c r="R518" i="11"/>
  <c r="S518" i="11"/>
  <c r="B519" i="11"/>
  <c r="C519" i="11"/>
  <c r="D519" i="11"/>
  <c r="E519" i="11"/>
  <c r="F519" i="11"/>
  <c r="G519" i="11"/>
  <c r="H519" i="11"/>
  <c r="I519" i="11"/>
  <c r="J519" i="11"/>
  <c r="L519" i="11"/>
  <c r="M519" i="11"/>
  <c r="N519" i="11"/>
  <c r="O519" i="11"/>
  <c r="P519" i="11"/>
  <c r="Q519" i="11"/>
  <c r="R519" i="11"/>
  <c r="S519" i="11"/>
  <c r="B520" i="11"/>
  <c r="C520" i="11"/>
  <c r="D520" i="11"/>
  <c r="E520" i="11"/>
  <c r="F520" i="11"/>
  <c r="G520" i="11"/>
  <c r="H520" i="11"/>
  <c r="I520" i="11"/>
  <c r="J520" i="11"/>
  <c r="L520" i="11"/>
  <c r="M520" i="11"/>
  <c r="N520" i="11"/>
  <c r="O520" i="11"/>
  <c r="P520" i="11"/>
  <c r="Q520" i="11"/>
  <c r="R520" i="11"/>
  <c r="S520" i="11"/>
  <c r="B521" i="11"/>
  <c r="C521" i="11"/>
  <c r="D521" i="11"/>
  <c r="E521" i="11"/>
  <c r="F521" i="11"/>
  <c r="G521" i="11"/>
  <c r="H521" i="11"/>
  <c r="I521" i="11"/>
  <c r="J521" i="11"/>
  <c r="L521" i="11"/>
  <c r="M521" i="11"/>
  <c r="N521" i="11"/>
  <c r="O521" i="11"/>
  <c r="P521" i="11"/>
  <c r="Q521" i="11"/>
  <c r="R521" i="11"/>
  <c r="S521" i="11"/>
  <c r="B522" i="11"/>
  <c r="C522" i="11"/>
  <c r="D522" i="11"/>
  <c r="E522" i="11"/>
  <c r="F522" i="11"/>
  <c r="G522" i="11"/>
  <c r="H522" i="11"/>
  <c r="I522" i="11"/>
  <c r="J522" i="11"/>
  <c r="L522" i="11"/>
  <c r="M522" i="11"/>
  <c r="N522" i="11"/>
  <c r="O522" i="11"/>
  <c r="P522" i="11"/>
  <c r="Q522" i="11"/>
  <c r="R522" i="11"/>
  <c r="S522" i="11"/>
  <c r="A523" i="11"/>
  <c r="B523" i="11"/>
  <c r="C523" i="11"/>
  <c r="D523" i="11"/>
  <c r="E523" i="11"/>
  <c r="F523" i="11"/>
  <c r="G523" i="11"/>
  <c r="H523" i="11"/>
  <c r="I523" i="11"/>
  <c r="J523" i="11"/>
  <c r="K523" i="11"/>
  <c r="L523" i="11"/>
  <c r="M523" i="11"/>
  <c r="N523" i="11"/>
  <c r="O523" i="11"/>
  <c r="P523" i="11"/>
  <c r="Q523" i="11"/>
  <c r="R523" i="11"/>
  <c r="S523" i="11"/>
  <c r="A524" i="11"/>
  <c r="B524" i="11"/>
  <c r="C524" i="11"/>
  <c r="D524" i="11"/>
  <c r="E524" i="11"/>
  <c r="F524" i="11"/>
  <c r="G524" i="11"/>
  <c r="H524" i="11"/>
  <c r="I524" i="11"/>
  <c r="J524" i="11"/>
  <c r="K524" i="11"/>
  <c r="L524" i="11"/>
  <c r="M524" i="11"/>
  <c r="N524" i="11"/>
  <c r="O524" i="11"/>
  <c r="P524" i="11"/>
  <c r="Q524" i="11"/>
  <c r="R524" i="11"/>
  <c r="S524" i="11"/>
  <c r="A525" i="11"/>
  <c r="B525" i="11"/>
  <c r="C525" i="11"/>
  <c r="D525" i="11"/>
  <c r="E525" i="11"/>
  <c r="F525" i="11"/>
  <c r="G525" i="11"/>
  <c r="H525" i="11"/>
  <c r="I525" i="11"/>
  <c r="J525" i="11"/>
  <c r="K525" i="11"/>
  <c r="L525" i="11"/>
  <c r="M525" i="11"/>
  <c r="N525" i="11"/>
  <c r="O525" i="11"/>
  <c r="P525" i="11"/>
  <c r="Q525" i="11"/>
  <c r="R525" i="11"/>
  <c r="S525" i="11"/>
  <c r="A526" i="11"/>
  <c r="B526" i="11"/>
  <c r="C526" i="11"/>
  <c r="D526" i="11"/>
  <c r="E526" i="11"/>
  <c r="F526" i="11"/>
  <c r="G526" i="11"/>
  <c r="H526" i="11"/>
  <c r="I526" i="11"/>
  <c r="J526" i="11"/>
  <c r="K526" i="11"/>
  <c r="L526" i="11"/>
  <c r="M526" i="11"/>
  <c r="N526" i="11"/>
  <c r="O526" i="11"/>
  <c r="P526" i="11"/>
  <c r="Q526" i="11"/>
  <c r="R526" i="11"/>
  <c r="S526" i="11"/>
  <c r="A527" i="11"/>
  <c r="B527" i="11"/>
  <c r="C527" i="11"/>
  <c r="D527" i="11"/>
  <c r="E527" i="11"/>
  <c r="F527" i="11"/>
  <c r="G527" i="11"/>
  <c r="H527" i="11"/>
  <c r="I527" i="11"/>
  <c r="J527" i="11"/>
  <c r="K527" i="11"/>
  <c r="L527" i="11"/>
  <c r="M527" i="11"/>
  <c r="N527" i="11"/>
  <c r="O527" i="11"/>
  <c r="P527" i="11"/>
  <c r="Q527" i="11"/>
  <c r="R527" i="11"/>
  <c r="S527" i="11"/>
  <c r="A528" i="11"/>
  <c r="B528" i="11"/>
  <c r="C528" i="11"/>
  <c r="D528" i="11"/>
  <c r="E528" i="11"/>
  <c r="F528" i="11"/>
  <c r="G528" i="11"/>
  <c r="H528" i="11"/>
  <c r="I528" i="11"/>
  <c r="J528" i="11"/>
  <c r="K528" i="11"/>
  <c r="L528" i="11"/>
  <c r="M528" i="11"/>
  <c r="N528" i="11"/>
  <c r="O528" i="11"/>
  <c r="P528" i="11"/>
  <c r="Q528" i="11"/>
  <c r="R528" i="11"/>
  <c r="S528" i="11"/>
  <c r="A529" i="11"/>
  <c r="B529" i="11"/>
  <c r="C529" i="11"/>
  <c r="D529" i="11"/>
  <c r="E529" i="11"/>
  <c r="F529" i="11"/>
  <c r="G529" i="11"/>
  <c r="H529" i="11"/>
  <c r="I529" i="11"/>
  <c r="J529" i="11"/>
  <c r="K529" i="11"/>
  <c r="L529" i="11"/>
  <c r="M529" i="11"/>
  <c r="N529" i="11"/>
  <c r="O529" i="11"/>
  <c r="P529" i="11"/>
  <c r="Q529" i="11"/>
  <c r="R529" i="11"/>
  <c r="S529" i="11"/>
  <c r="A530" i="11"/>
  <c r="B530" i="11"/>
  <c r="C530" i="11"/>
  <c r="D530" i="11"/>
  <c r="E530" i="11"/>
  <c r="F530" i="11"/>
  <c r="G530" i="11"/>
  <c r="H530" i="11"/>
  <c r="I530" i="11"/>
  <c r="J530" i="11"/>
  <c r="K530" i="11"/>
  <c r="L530" i="11"/>
  <c r="M530" i="11"/>
  <c r="N530" i="11"/>
  <c r="O530" i="11"/>
  <c r="P530" i="11"/>
  <c r="Q530" i="11"/>
  <c r="R530" i="11"/>
  <c r="S530" i="11"/>
  <c r="A531" i="11"/>
  <c r="B531" i="11"/>
  <c r="C531" i="11"/>
  <c r="D531" i="11"/>
  <c r="E531" i="11"/>
  <c r="F531" i="11"/>
  <c r="G531" i="11"/>
  <c r="H531" i="11"/>
  <c r="I531" i="11"/>
  <c r="J531" i="11"/>
  <c r="K531" i="11"/>
  <c r="L531" i="11"/>
  <c r="M531" i="11"/>
  <c r="N531" i="11"/>
  <c r="O531" i="11"/>
  <c r="P531" i="11"/>
  <c r="Q531" i="11"/>
  <c r="R531" i="11"/>
  <c r="S531" i="11"/>
  <c r="A532" i="11"/>
  <c r="B532" i="11"/>
  <c r="C532" i="11"/>
  <c r="D532" i="11"/>
  <c r="E532" i="11"/>
  <c r="F532" i="11"/>
  <c r="G532" i="11"/>
  <c r="H532" i="11"/>
  <c r="I532" i="11"/>
  <c r="J532" i="11"/>
  <c r="K532" i="11"/>
  <c r="L532" i="11"/>
  <c r="M532" i="11"/>
  <c r="N532" i="11"/>
  <c r="O532" i="11"/>
  <c r="P532" i="11"/>
  <c r="Q532" i="11"/>
  <c r="R532" i="11"/>
  <c r="S532" i="11"/>
  <c r="A533" i="11"/>
  <c r="B533" i="11"/>
  <c r="C533" i="11"/>
  <c r="D533" i="11"/>
  <c r="E533" i="11"/>
  <c r="F533" i="11"/>
  <c r="G533" i="11"/>
  <c r="H533" i="11"/>
  <c r="I533" i="11"/>
  <c r="J533" i="11"/>
  <c r="K533" i="11"/>
  <c r="L533" i="11"/>
  <c r="M533" i="11"/>
  <c r="N533" i="11"/>
  <c r="O533" i="11"/>
  <c r="P533" i="11"/>
  <c r="Q533" i="11"/>
  <c r="R533" i="11"/>
  <c r="S533" i="11"/>
  <c r="A534" i="11"/>
  <c r="B534" i="11"/>
  <c r="C534" i="11"/>
  <c r="D534" i="11"/>
  <c r="E534" i="11"/>
  <c r="F534" i="11"/>
  <c r="G534" i="11"/>
  <c r="H534" i="11"/>
  <c r="I534" i="11"/>
  <c r="J534" i="11"/>
  <c r="K534" i="11"/>
  <c r="L534" i="11"/>
  <c r="M534" i="11"/>
  <c r="N534" i="11"/>
  <c r="O534" i="11"/>
  <c r="P534" i="11"/>
  <c r="Q534" i="11"/>
  <c r="R534" i="11"/>
  <c r="S534" i="11"/>
  <c r="A535" i="11"/>
  <c r="B535" i="11"/>
  <c r="C535" i="11"/>
  <c r="D535" i="11"/>
  <c r="E535" i="11"/>
  <c r="F535" i="11"/>
  <c r="G535" i="11"/>
  <c r="H535" i="11"/>
  <c r="I535" i="11"/>
  <c r="J535" i="11"/>
  <c r="K535" i="11"/>
  <c r="L535" i="11"/>
  <c r="M535" i="11"/>
  <c r="N535" i="11"/>
  <c r="O535" i="11"/>
  <c r="P535" i="11"/>
  <c r="Q535" i="11"/>
  <c r="R535" i="11"/>
  <c r="S535" i="11"/>
  <c r="A536" i="11"/>
  <c r="B536" i="11"/>
  <c r="C536" i="11"/>
  <c r="D536" i="11"/>
  <c r="E536" i="11"/>
  <c r="F536" i="11"/>
  <c r="G536" i="11"/>
  <c r="H536" i="11"/>
  <c r="I536" i="11"/>
  <c r="J536" i="11"/>
  <c r="K536" i="11"/>
  <c r="L536" i="11"/>
  <c r="M536" i="11"/>
  <c r="N536" i="11"/>
  <c r="O536" i="11"/>
  <c r="P536" i="11"/>
  <c r="Q536" i="11"/>
  <c r="R536" i="11"/>
  <c r="S536" i="11"/>
  <c r="A537" i="11"/>
  <c r="B537" i="11"/>
  <c r="C537" i="11"/>
  <c r="D537" i="11"/>
  <c r="E537" i="11"/>
  <c r="F537" i="11"/>
  <c r="G537" i="11"/>
  <c r="H537" i="11"/>
  <c r="I537" i="11"/>
  <c r="J537" i="11"/>
  <c r="K537" i="11"/>
  <c r="L537" i="11"/>
  <c r="M537" i="11"/>
  <c r="N537" i="11"/>
  <c r="O537" i="11"/>
  <c r="P537" i="11"/>
  <c r="Q537" i="11"/>
  <c r="R537" i="11"/>
  <c r="S537" i="11"/>
  <c r="A538" i="11"/>
  <c r="B538" i="11"/>
  <c r="C538" i="11"/>
  <c r="D538" i="11"/>
  <c r="E538" i="11"/>
  <c r="F538" i="11"/>
  <c r="G538" i="11"/>
  <c r="H538" i="11"/>
  <c r="I538" i="11"/>
  <c r="J538" i="11"/>
  <c r="K538" i="11"/>
  <c r="L538" i="11"/>
  <c r="M538" i="11"/>
  <c r="N538" i="11"/>
  <c r="O538" i="11"/>
  <c r="P538" i="11"/>
  <c r="Q538" i="11"/>
  <c r="R538" i="11"/>
  <c r="S538" i="11"/>
  <c r="A539" i="11"/>
  <c r="B539" i="11"/>
  <c r="C539" i="11"/>
  <c r="D539" i="11"/>
  <c r="E539" i="11"/>
  <c r="F539" i="11"/>
  <c r="G539" i="11"/>
  <c r="H539" i="11"/>
  <c r="I539" i="11"/>
  <c r="J539" i="11"/>
  <c r="K539" i="11"/>
  <c r="L539" i="11"/>
  <c r="M539" i="11"/>
  <c r="N539" i="11"/>
  <c r="O539" i="11"/>
  <c r="P539" i="11"/>
  <c r="Q539" i="11"/>
  <c r="R539" i="11"/>
  <c r="S539" i="11"/>
  <c r="A540" i="11"/>
  <c r="B540" i="11"/>
  <c r="C540" i="11"/>
  <c r="D540" i="11"/>
  <c r="E540" i="11"/>
  <c r="F540" i="11"/>
  <c r="G540" i="11"/>
  <c r="H540" i="11"/>
  <c r="I540" i="11"/>
  <c r="J540" i="11"/>
  <c r="K540" i="11"/>
  <c r="L540" i="11"/>
  <c r="M540" i="11"/>
  <c r="N540" i="11"/>
  <c r="O540" i="11"/>
  <c r="P540" i="11"/>
  <c r="Q540" i="11"/>
  <c r="R540" i="11"/>
  <c r="S540" i="11"/>
  <c r="A541" i="11"/>
  <c r="B541" i="11"/>
  <c r="C541" i="11"/>
  <c r="D541" i="11"/>
  <c r="E541" i="11"/>
  <c r="F541" i="11"/>
  <c r="G541" i="11"/>
  <c r="H541" i="11"/>
  <c r="I541" i="11"/>
  <c r="J541" i="11"/>
  <c r="K541" i="11"/>
  <c r="L541" i="11"/>
  <c r="M541" i="11"/>
  <c r="N541" i="11"/>
  <c r="O541" i="11"/>
  <c r="P541" i="11"/>
  <c r="Q541" i="11"/>
  <c r="R541" i="11"/>
  <c r="S541" i="11"/>
  <c r="A542" i="11"/>
  <c r="B542" i="11"/>
  <c r="C542" i="11"/>
  <c r="D542" i="11"/>
  <c r="E542" i="11"/>
  <c r="F542" i="11"/>
  <c r="G542" i="11"/>
  <c r="H542" i="11"/>
  <c r="I542" i="11"/>
  <c r="J542" i="11"/>
  <c r="K542" i="11"/>
  <c r="L542" i="11"/>
  <c r="M542" i="11"/>
  <c r="N542" i="11"/>
  <c r="O542" i="11"/>
  <c r="P542" i="11"/>
  <c r="Q542" i="11"/>
  <c r="R542" i="11"/>
  <c r="S542" i="11"/>
  <c r="A543" i="11"/>
  <c r="B543" i="11"/>
  <c r="C543" i="11"/>
  <c r="D543" i="11"/>
  <c r="E543" i="11"/>
  <c r="F543" i="11"/>
  <c r="G543" i="11"/>
  <c r="H543" i="11"/>
  <c r="I543" i="11"/>
  <c r="J543" i="11"/>
  <c r="K543" i="11"/>
  <c r="L543" i="11"/>
  <c r="M543" i="11"/>
  <c r="N543" i="11"/>
  <c r="O543" i="11"/>
  <c r="P543" i="11"/>
  <c r="Q543" i="11"/>
  <c r="R543" i="11"/>
  <c r="S543" i="11"/>
  <c r="A544" i="11"/>
  <c r="B544" i="11"/>
  <c r="C544" i="11"/>
  <c r="D544" i="11"/>
  <c r="E544" i="11"/>
  <c r="F544" i="11"/>
  <c r="G544" i="11"/>
  <c r="H544" i="11"/>
  <c r="I544" i="11"/>
  <c r="J544" i="11"/>
  <c r="K544" i="11"/>
  <c r="L544" i="11"/>
  <c r="M544" i="11"/>
  <c r="N544" i="11"/>
  <c r="O544" i="11"/>
  <c r="P544" i="11"/>
  <c r="Q544" i="11"/>
  <c r="R544" i="11"/>
  <c r="S544" i="11"/>
  <c r="B545" i="11"/>
  <c r="C545" i="11"/>
  <c r="D545" i="11"/>
  <c r="E545" i="11"/>
  <c r="F545" i="11"/>
  <c r="G545" i="11"/>
  <c r="H545" i="11"/>
  <c r="I545" i="11"/>
  <c r="J545" i="11"/>
  <c r="L545" i="11"/>
  <c r="M545" i="11"/>
  <c r="N545" i="11"/>
  <c r="O545" i="11"/>
  <c r="P545" i="11"/>
  <c r="Q545" i="11"/>
  <c r="R545" i="11"/>
  <c r="S545" i="11"/>
  <c r="B546" i="11"/>
  <c r="C546" i="11"/>
  <c r="D546" i="11"/>
  <c r="E546" i="11"/>
  <c r="F546" i="11"/>
  <c r="G546" i="11"/>
  <c r="H546" i="11"/>
  <c r="I546" i="11"/>
  <c r="J546" i="11"/>
  <c r="L546" i="11"/>
  <c r="M546" i="11"/>
  <c r="N546" i="11"/>
  <c r="O546" i="11"/>
  <c r="P546" i="11"/>
  <c r="Q546" i="11"/>
  <c r="R546" i="11"/>
  <c r="S546" i="11"/>
  <c r="B547" i="11"/>
  <c r="C547" i="11"/>
  <c r="D547" i="11"/>
  <c r="E547" i="11"/>
  <c r="F547" i="11"/>
  <c r="G547" i="11"/>
  <c r="H547" i="11"/>
  <c r="I547" i="11"/>
  <c r="J547" i="11"/>
  <c r="L547" i="11"/>
  <c r="M547" i="11"/>
  <c r="N547" i="11"/>
  <c r="O547" i="11"/>
  <c r="P547" i="11"/>
  <c r="Q547" i="11"/>
  <c r="R547" i="11"/>
  <c r="S547" i="11"/>
  <c r="B548" i="11"/>
  <c r="C548" i="11"/>
  <c r="D548" i="11"/>
  <c r="E548" i="11"/>
  <c r="F548" i="11"/>
  <c r="G548" i="11"/>
  <c r="H548" i="11"/>
  <c r="I548" i="11"/>
  <c r="J548" i="11"/>
  <c r="L548" i="11"/>
  <c r="M548" i="11"/>
  <c r="N548" i="11"/>
  <c r="O548" i="11"/>
  <c r="P548" i="11"/>
  <c r="Q548" i="11"/>
  <c r="R548" i="11"/>
  <c r="S548" i="11"/>
  <c r="B549" i="11"/>
  <c r="C549" i="11"/>
  <c r="D549" i="11"/>
  <c r="E549" i="11"/>
  <c r="F549" i="11"/>
  <c r="G549" i="11"/>
  <c r="H549" i="11"/>
  <c r="I549" i="11"/>
  <c r="J549" i="11"/>
  <c r="L549" i="11"/>
  <c r="M549" i="11"/>
  <c r="N549" i="11"/>
  <c r="O549" i="11"/>
  <c r="P549" i="11"/>
  <c r="Q549" i="11"/>
  <c r="R549" i="11"/>
  <c r="S549" i="11"/>
  <c r="B550" i="11"/>
  <c r="C550" i="11"/>
  <c r="D550" i="11"/>
  <c r="E550" i="11"/>
  <c r="F550" i="11"/>
  <c r="G550" i="11"/>
  <c r="H550" i="11"/>
  <c r="I550" i="11"/>
  <c r="J550" i="11"/>
  <c r="L550" i="11"/>
  <c r="M550" i="11"/>
  <c r="N550" i="11"/>
  <c r="O550" i="11"/>
  <c r="P550" i="11"/>
  <c r="Q550" i="11"/>
  <c r="R550" i="11"/>
  <c r="S550" i="11"/>
  <c r="B551" i="11"/>
  <c r="C551" i="11"/>
  <c r="D551" i="11"/>
  <c r="E551" i="11"/>
  <c r="F551" i="11"/>
  <c r="G551" i="11"/>
  <c r="H551" i="11"/>
  <c r="I551" i="11"/>
  <c r="J551" i="11"/>
  <c r="L551" i="11"/>
  <c r="M551" i="11"/>
  <c r="N551" i="11"/>
  <c r="O551" i="11"/>
  <c r="P551" i="11"/>
  <c r="Q551" i="11"/>
  <c r="R551" i="11"/>
  <c r="S551" i="11"/>
  <c r="B552" i="11"/>
  <c r="C552" i="11"/>
  <c r="D552" i="11"/>
  <c r="E552" i="11"/>
  <c r="F552" i="11"/>
  <c r="G552" i="11"/>
  <c r="H552" i="11"/>
  <c r="I552" i="11"/>
  <c r="J552" i="11"/>
  <c r="L552" i="11"/>
  <c r="M552" i="11"/>
  <c r="N552" i="11"/>
  <c r="O552" i="11"/>
  <c r="P552" i="11"/>
  <c r="Q552" i="11"/>
  <c r="R552" i="11"/>
  <c r="S552" i="11"/>
  <c r="B553" i="11"/>
  <c r="C553" i="11"/>
  <c r="D553" i="11"/>
  <c r="E553" i="11"/>
  <c r="F553" i="11"/>
  <c r="G553" i="11"/>
  <c r="H553" i="11"/>
  <c r="I553" i="11"/>
  <c r="J553" i="11"/>
  <c r="L553" i="11"/>
  <c r="M553" i="11"/>
  <c r="N553" i="11"/>
  <c r="O553" i="11"/>
  <c r="P553" i="11"/>
  <c r="Q553" i="11"/>
  <c r="R553" i="11"/>
  <c r="S553" i="11"/>
  <c r="B554" i="11"/>
  <c r="C554" i="11"/>
  <c r="D554" i="11"/>
  <c r="E554" i="11"/>
  <c r="F554" i="11"/>
  <c r="G554" i="11"/>
  <c r="H554" i="11"/>
  <c r="I554" i="11"/>
  <c r="J554" i="11"/>
  <c r="L554" i="11"/>
  <c r="M554" i="11"/>
  <c r="N554" i="11"/>
  <c r="O554" i="11"/>
  <c r="P554" i="11"/>
  <c r="Q554" i="11"/>
  <c r="R554" i="11"/>
  <c r="S554" i="11"/>
  <c r="B555" i="11"/>
  <c r="C555" i="11"/>
  <c r="D555" i="11"/>
  <c r="E555" i="11"/>
  <c r="F555" i="11"/>
  <c r="G555" i="11"/>
  <c r="H555" i="11"/>
  <c r="I555" i="11"/>
  <c r="J555" i="11"/>
  <c r="L555" i="11"/>
  <c r="M555" i="11"/>
  <c r="N555" i="11"/>
  <c r="O555" i="11"/>
  <c r="P555" i="11"/>
  <c r="Q555" i="11"/>
  <c r="R555" i="11"/>
  <c r="S555" i="11"/>
  <c r="B556" i="11"/>
  <c r="C556" i="11"/>
  <c r="D556" i="11"/>
  <c r="E556" i="11"/>
  <c r="F556" i="11"/>
  <c r="G556" i="11"/>
  <c r="H556" i="11"/>
  <c r="I556" i="11"/>
  <c r="J556" i="11"/>
  <c r="L556" i="11"/>
  <c r="M556" i="11"/>
  <c r="N556" i="11"/>
  <c r="O556" i="11"/>
  <c r="P556" i="11"/>
  <c r="Q556" i="11"/>
  <c r="R556" i="11"/>
  <c r="S556" i="11"/>
  <c r="B557" i="11"/>
  <c r="C557" i="11"/>
  <c r="D557" i="11"/>
  <c r="E557" i="11"/>
  <c r="F557" i="11"/>
  <c r="G557" i="11"/>
  <c r="H557" i="11"/>
  <c r="I557" i="11"/>
  <c r="J557" i="11"/>
  <c r="L557" i="11"/>
  <c r="M557" i="11"/>
  <c r="N557" i="11"/>
  <c r="O557" i="11"/>
  <c r="P557" i="11"/>
  <c r="Q557" i="11"/>
  <c r="R557" i="11"/>
  <c r="S557" i="11"/>
  <c r="B558" i="11"/>
  <c r="C558" i="11"/>
  <c r="D558" i="11"/>
  <c r="E558" i="11"/>
  <c r="F558" i="11"/>
  <c r="G558" i="11"/>
  <c r="H558" i="11"/>
  <c r="I558" i="11"/>
  <c r="J558" i="11"/>
  <c r="L558" i="11"/>
  <c r="M558" i="11"/>
  <c r="N558" i="11"/>
  <c r="O558" i="11"/>
  <c r="P558" i="11"/>
  <c r="Q558" i="11"/>
  <c r="R558" i="11"/>
  <c r="S558" i="11"/>
  <c r="B559" i="11"/>
  <c r="C559" i="11"/>
  <c r="D559" i="11"/>
  <c r="E559" i="11"/>
  <c r="F559" i="11"/>
  <c r="G559" i="11"/>
  <c r="H559" i="11"/>
  <c r="I559" i="11"/>
  <c r="J559" i="11"/>
  <c r="L559" i="11"/>
  <c r="M559" i="11"/>
  <c r="N559" i="11"/>
  <c r="O559" i="11"/>
  <c r="P559" i="11"/>
  <c r="Q559" i="11"/>
  <c r="R559" i="11"/>
  <c r="S559" i="11"/>
  <c r="B560" i="11"/>
  <c r="C560" i="11"/>
  <c r="D560" i="11"/>
  <c r="E560" i="11"/>
  <c r="F560" i="11"/>
  <c r="G560" i="11"/>
  <c r="H560" i="11"/>
  <c r="I560" i="11"/>
  <c r="J560" i="11"/>
  <c r="L560" i="11"/>
  <c r="M560" i="11"/>
  <c r="N560" i="11"/>
  <c r="O560" i="11"/>
  <c r="P560" i="11"/>
  <c r="Q560" i="11"/>
  <c r="R560" i="11"/>
  <c r="S560" i="11"/>
  <c r="B561" i="11"/>
  <c r="C561" i="11"/>
  <c r="D561" i="11"/>
  <c r="E561" i="11"/>
  <c r="F561" i="11"/>
  <c r="G561" i="11"/>
  <c r="H561" i="11"/>
  <c r="I561" i="11"/>
  <c r="J561" i="11"/>
  <c r="L561" i="11"/>
  <c r="M561" i="11"/>
  <c r="N561" i="11"/>
  <c r="O561" i="11"/>
  <c r="P561" i="11"/>
  <c r="Q561" i="11"/>
  <c r="R561" i="11"/>
  <c r="S561" i="11"/>
  <c r="B562" i="11"/>
  <c r="C562" i="11"/>
  <c r="D562" i="11"/>
  <c r="E562" i="11"/>
  <c r="F562" i="11"/>
  <c r="G562" i="11"/>
  <c r="H562" i="11"/>
  <c r="I562" i="11"/>
  <c r="J562" i="11"/>
  <c r="L562" i="11"/>
  <c r="M562" i="11"/>
  <c r="N562" i="11"/>
  <c r="O562" i="11"/>
  <c r="P562" i="11"/>
  <c r="Q562" i="11"/>
  <c r="R562" i="11"/>
  <c r="S562" i="11"/>
  <c r="A563" i="11"/>
  <c r="B563" i="11"/>
  <c r="C563" i="11"/>
  <c r="D563" i="11"/>
  <c r="E563" i="11"/>
  <c r="F563" i="11"/>
  <c r="G563" i="11"/>
  <c r="H563" i="11"/>
  <c r="I563" i="11"/>
  <c r="J563" i="11"/>
  <c r="K563" i="11"/>
  <c r="L563" i="11"/>
  <c r="M563" i="11"/>
  <c r="N563" i="11"/>
  <c r="O563" i="11"/>
  <c r="P563" i="11"/>
  <c r="Q563" i="11"/>
  <c r="R563" i="11"/>
  <c r="S563" i="11"/>
  <c r="A564" i="11"/>
  <c r="B564" i="11"/>
  <c r="C564" i="11"/>
  <c r="D564" i="11"/>
  <c r="E564" i="11"/>
  <c r="F564" i="11"/>
  <c r="G564" i="11"/>
  <c r="H564" i="11"/>
  <c r="I564" i="11"/>
  <c r="J564" i="11"/>
  <c r="K564" i="11"/>
  <c r="L564" i="11"/>
  <c r="M564" i="11"/>
  <c r="N564" i="11"/>
  <c r="O564" i="11"/>
  <c r="P564" i="11"/>
  <c r="Q564" i="11"/>
  <c r="R564" i="11"/>
  <c r="S564" i="11"/>
  <c r="A565" i="11"/>
  <c r="B565" i="11"/>
  <c r="C565" i="11"/>
  <c r="D565" i="11"/>
  <c r="E565" i="11"/>
  <c r="F565" i="11"/>
  <c r="G565" i="11"/>
  <c r="H565" i="11"/>
  <c r="I565" i="11"/>
  <c r="J565" i="11"/>
  <c r="K565" i="11"/>
  <c r="L565" i="11"/>
  <c r="M565" i="11"/>
  <c r="N565" i="11"/>
  <c r="O565" i="11"/>
  <c r="P565" i="11"/>
  <c r="Q565" i="11"/>
  <c r="R565" i="11"/>
  <c r="S565" i="11"/>
  <c r="A566" i="11"/>
  <c r="B566" i="11"/>
  <c r="C566" i="11"/>
  <c r="D566" i="11"/>
  <c r="E566" i="11"/>
  <c r="F566" i="11"/>
  <c r="G566" i="11"/>
  <c r="H566" i="11"/>
  <c r="I566" i="11"/>
  <c r="J566" i="11"/>
  <c r="K566" i="11"/>
  <c r="L566" i="11"/>
  <c r="M566" i="11"/>
  <c r="N566" i="11"/>
  <c r="O566" i="11"/>
  <c r="P566" i="11"/>
  <c r="Q566" i="11"/>
  <c r="R566" i="11"/>
  <c r="S566" i="11"/>
  <c r="A567" i="11"/>
  <c r="B567" i="11"/>
  <c r="C567" i="11"/>
  <c r="D567" i="11"/>
  <c r="E567" i="11"/>
  <c r="F567" i="11"/>
  <c r="G567" i="11"/>
  <c r="H567" i="11"/>
  <c r="I567" i="11"/>
  <c r="J567" i="11"/>
  <c r="K567" i="11"/>
  <c r="L567" i="11"/>
  <c r="M567" i="11"/>
  <c r="N567" i="11"/>
  <c r="O567" i="11"/>
  <c r="P567" i="11"/>
  <c r="Q567" i="11"/>
  <c r="R567" i="11"/>
  <c r="S567" i="11"/>
  <c r="A568" i="11"/>
  <c r="B568" i="11"/>
  <c r="C568" i="11"/>
  <c r="D568" i="11"/>
  <c r="E568" i="11"/>
  <c r="F568" i="11"/>
  <c r="G568" i="11"/>
  <c r="H568" i="11"/>
  <c r="I568" i="11"/>
  <c r="J568" i="11"/>
  <c r="K568" i="11"/>
  <c r="L568" i="11"/>
  <c r="M568" i="11"/>
  <c r="N568" i="11"/>
  <c r="O568" i="11"/>
  <c r="P568" i="11"/>
  <c r="Q568" i="11"/>
  <c r="R568" i="11"/>
  <c r="S568" i="11"/>
  <c r="A569" i="11"/>
  <c r="B569" i="11"/>
  <c r="C569" i="11"/>
  <c r="D569" i="11"/>
  <c r="E569" i="11"/>
  <c r="F569" i="11"/>
  <c r="G569" i="11"/>
  <c r="H569" i="11"/>
  <c r="I569" i="11"/>
  <c r="J569" i="11"/>
  <c r="K569" i="11"/>
  <c r="L569" i="11"/>
  <c r="M569" i="11"/>
  <c r="N569" i="11"/>
  <c r="O569" i="11"/>
  <c r="P569" i="11"/>
  <c r="Q569" i="11"/>
  <c r="R569" i="11"/>
  <c r="S569" i="11"/>
  <c r="A570" i="11"/>
  <c r="B570" i="11"/>
  <c r="C570" i="11"/>
  <c r="D570" i="11"/>
  <c r="E570" i="11"/>
  <c r="F570" i="11"/>
  <c r="G570" i="11"/>
  <c r="H570" i="11"/>
  <c r="I570" i="11"/>
  <c r="J570" i="11"/>
  <c r="K570" i="11"/>
  <c r="L570" i="11"/>
  <c r="M570" i="11"/>
  <c r="N570" i="11"/>
  <c r="O570" i="11"/>
  <c r="P570" i="11"/>
  <c r="Q570" i="11"/>
  <c r="R570" i="11"/>
  <c r="S570" i="11"/>
  <c r="A571" i="11"/>
  <c r="B571" i="11"/>
  <c r="C571" i="11"/>
  <c r="D571" i="11"/>
  <c r="E571" i="11"/>
  <c r="F571" i="11"/>
  <c r="G571" i="11"/>
  <c r="H571" i="11"/>
  <c r="I571" i="11"/>
  <c r="J571" i="11"/>
  <c r="K571" i="11"/>
  <c r="L571" i="11"/>
  <c r="M571" i="11"/>
  <c r="N571" i="11"/>
  <c r="O571" i="11"/>
  <c r="P571" i="11"/>
  <c r="Q571" i="11"/>
  <c r="R571" i="11"/>
  <c r="S571" i="11"/>
  <c r="A572" i="11"/>
  <c r="B572" i="11"/>
  <c r="C572" i="11"/>
  <c r="D572" i="11"/>
  <c r="E572" i="11"/>
  <c r="F572" i="11"/>
  <c r="G572" i="11"/>
  <c r="H572" i="11"/>
  <c r="I572" i="11"/>
  <c r="J572" i="11"/>
  <c r="K572" i="11"/>
  <c r="L572" i="11"/>
  <c r="M572" i="11"/>
  <c r="N572" i="11"/>
  <c r="O572" i="11"/>
  <c r="P572" i="11"/>
  <c r="Q572" i="11"/>
  <c r="R572" i="11"/>
  <c r="S572" i="11"/>
  <c r="A573" i="11"/>
  <c r="B573" i="11"/>
  <c r="C573" i="11"/>
  <c r="D573" i="11"/>
  <c r="E573" i="11"/>
  <c r="F573" i="11"/>
  <c r="G573" i="11"/>
  <c r="H573" i="11"/>
  <c r="I573" i="11"/>
  <c r="J573" i="11"/>
  <c r="K573" i="11"/>
  <c r="L573" i="11"/>
  <c r="M573" i="11"/>
  <c r="N573" i="11"/>
  <c r="O573" i="11"/>
  <c r="P573" i="11"/>
  <c r="Q573" i="11"/>
  <c r="R573" i="11"/>
  <c r="S573" i="11"/>
  <c r="A574" i="11"/>
  <c r="B574" i="11"/>
  <c r="C574" i="11"/>
  <c r="D574" i="11"/>
  <c r="E574" i="11"/>
  <c r="F574" i="11"/>
  <c r="G574" i="11"/>
  <c r="H574" i="11"/>
  <c r="I574" i="11"/>
  <c r="J574" i="11"/>
  <c r="K574" i="11"/>
  <c r="L574" i="11"/>
  <c r="M574" i="11"/>
  <c r="N574" i="11"/>
  <c r="O574" i="11"/>
  <c r="P574" i="11"/>
  <c r="Q574" i="11"/>
  <c r="R574" i="11"/>
  <c r="S574" i="11"/>
  <c r="A575" i="11"/>
  <c r="B575" i="11"/>
  <c r="C575" i="11"/>
  <c r="D575" i="11"/>
  <c r="E575" i="11"/>
  <c r="F575" i="11"/>
  <c r="G575" i="11"/>
  <c r="H575" i="11"/>
  <c r="I575" i="11"/>
  <c r="J575" i="11"/>
  <c r="K575" i="11"/>
  <c r="L575" i="11"/>
  <c r="M575" i="11"/>
  <c r="N575" i="11"/>
  <c r="O575" i="11"/>
  <c r="P575" i="11"/>
  <c r="Q575" i="11"/>
  <c r="R575" i="11"/>
  <c r="S575" i="11"/>
  <c r="A576" i="11"/>
  <c r="B576" i="11"/>
  <c r="C576" i="11"/>
  <c r="D576" i="11"/>
  <c r="E576" i="11"/>
  <c r="F576" i="11"/>
  <c r="G576" i="11"/>
  <c r="H576" i="11"/>
  <c r="I576" i="11"/>
  <c r="J576" i="11"/>
  <c r="K576" i="11"/>
  <c r="L576" i="11"/>
  <c r="M576" i="11"/>
  <c r="N576" i="11"/>
  <c r="O576" i="11"/>
  <c r="P576" i="11"/>
  <c r="Q576" i="11"/>
  <c r="R576" i="11"/>
  <c r="S576" i="11"/>
  <c r="A577" i="11"/>
  <c r="B577" i="11"/>
  <c r="C577" i="11"/>
  <c r="D577" i="11"/>
  <c r="E577" i="11"/>
  <c r="F577" i="11"/>
  <c r="G577" i="11"/>
  <c r="H577" i="11"/>
  <c r="I577" i="11"/>
  <c r="J577" i="11"/>
  <c r="K577" i="11"/>
  <c r="L577" i="11"/>
  <c r="M577" i="11"/>
  <c r="N577" i="11"/>
  <c r="O577" i="11"/>
  <c r="P577" i="11"/>
  <c r="Q577" i="11"/>
  <c r="R577" i="11"/>
  <c r="S577" i="11"/>
  <c r="A578" i="11"/>
  <c r="B578" i="11"/>
  <c r="C578" i="11"/>
  <c r="D578" i="11"/>
  <c r="E578" i="11"/>
  <c r="F578" i="11"/>
  <c r="G578" i="11"/>
  <c r="H578" i="11"/>
  <c r="I578" i="11"/>
  <c r="J578" i="11"/>
  <c r="K578" i="11"/>
  <c r="L578" i="11"/>
  <c r="M578" i="11"/>
  <c r="N578" i="11"/>
  <c r="O578" i="11"/>
  <c r="P578" i="11"/>
  <c r="Q578" i="11"/>
  <c r="R578" i="11"/>
  <c r="S578" i="11"/>
  <c r="A579" i="11"/>
  <c r="B579" i="11"/>
  <c r="C579" i="11"/>
  <c r="D579" i="11"/>
  <c r="E579" i="11"/>
  <c r="F579" i="11"/>
  <c r="G579" i="11"/>
  <c r="H579" i="11"/>
  <c r="I579" i="11"/>
  <c r="J579" i="11"/>
  <c r="K579" i="11"/>
  <c r="L579" i="11"/>
  <c r="M579" i="11"/>
  <c r="N579" i="11"/>
  <c r="O579" i="11"/>
  <c r="P579" i="11"/>
  <c r="Q579" i="11"/>
  <c r="R579" i="11"/>
  <c r="S579" i="11"/>
  <c r="A580" i="11"/>
  <c r="B580" i="11"/>
  <c r="C580" i="11"/>
  <c r="D580" i="11"/>
  <c r="E580" i="11"/>
  <c r="F580" i="11"/>
  <c r="G580" i="11"/>
  <c r="H580" i="11"/>
  <c r="I580" i="11"/>
  <c r="J580" i="11"/>
  <c r="K580" i="11"/>
  <c r="L580" i="11"/>
  <c r="M580" i="11"/>
  <c r="N580" i="11"/>
  <c r="O580" i="11"/>
  <c r="P580" i="11"/>
  <c r="Q580" i="11"/>
  <c r="R580" i="11"/>
  <c r="S580" i="11"/>
  <c r="A581" i="11"/>
  <c r="B581" i="11"/>
  <c r="C581" i="11"/>
  <c r="D581" i="11"/>
  <c r="E581" i="11"/>
  <c r="F581" i="11"/>
  <c r="G581" i="11"/>
  <c r="H581" i="11"/>
  <c r="I581" i="11"/>
  <c r="J581" i="11"/>
  <c r="K581" i="11"/>
  <c r="L581" i="11"/>
  <c r="M581" i="11"/>
  <c r="N581" i="11"/>
  <c r="O581" i="11"/>
  <c r="P581" i="11"/>
  <c r="Q581" i="11"/>
  <c r="R581" i="11"/>
  <c r="S581" i="11"/>
  <c r="A582" i="11"/>
  <c r="B582" i="11"/>
  <c r="C582" i="11"/>
  <c r="D582" i="11"/>
  <c r="E582" i="11"/>
  <c r="F582" i="11"/>
  <c r="G582" i="11"/>
  <c r="H582" i="11"/>
  <c r="I582" i="11"/>
  <c r="J582" i="11"/>
  <c r="K582" i="11"/>
  <c r="L582" i="11"/>
  <c r="M582" i="11"/>
  <c r="N582" i="11"/>
  <c r="O582" i="11"/>
  <c r="P582" i="11"/>
  <c r="Q582" i="11"/>
  <c r="R582" i="11"/>
  <c r="S582" i="11"/>
  <c r="B583" i="11"/>
  <c r="C583" i="11"/>
  <c r="D583" i="11"/>
  <c r="E583" i="11"/>
  <c r="F583" i="11"/>
  <c r="G583" i="11"/>
  <c r="H583" i="11"/>
  <c r="I583" i="11"/>
  <c r="J583" i="11"/>
  <c r="K583" i="11"/>
  <c r="L583" i="11"/>
  <c r="M583" i="11"/>
  <c r="N583" i="11"/>
  <c r="O583" i="11"/>
  <c r="P583" i="11"/>
  <c r="Q583" i="11"/>
  <c r="R583" i="11"/>
  <c r="S583" i="11"/>
  <c r="A584" i="11"/>
  <c r="B584" i="11"/>
  <c r="C584" i="11"/>
  <c r="D584" i="11"/>
  <c r="E584" i="11"/>
  <c r="F584" i="11"/>
  <c r="G584" i="11"/>
  <c r="H584" i="11"/>
  <c r="I584" i="11"/>
  <c r="J584" i="11"/>
  <c r="K584" i="11"/>
  <c r="L584" i="11"/>
  <c r="M584" i="11"/>
  <c r="N584" i="11"/>
  <c r="O584" i="11"/>
  <c r="P584" i="11"/>
  <c r="Q584" i="11"/>
  <c r="R584" i="11"/>
  <c r="S584" i="11"/>
  <c r="A585" i="11"/>
  <c r="B585" i="11"/>
  <c r="C585" i="11"/>
  <c r="D585" i="11"/>
  <c r="E585" i="11"/>
  <c r="F585" i="11"/>
  <c r="G585" i="11"/>
  <c r="H585" i="11"/>
  <c r="I585" i="11"/>
  <c r="J585" i="11"/>
  <c r="K585" i="11"/>
  <c r="L585" i="11"/>
  <c r="M585" i="11"/>
  <c r="N585" i="11"/>
  <c r="O585" i="11"/>
  <c r="P585" i="11"/>
  <c r="Q585" i="11"/>
  <c r="R585" i="11"/>
  <c r="S585" i="11"/>
  <c r="B586" i="11"/>
  <c r="C586" i="11"/>
  <c r="D586" i="11"/>
  <c r="E586" i="11"/>
  <c r="F586" i="11"/>
  <c r="G586" i="11"/>
  <c r="H586" i="11"/>
  <c r="I586" i="11"/>
  <c r="J586" i="11"/>
  <c r="K586" i="11"/>
  <c r="L586" i="11"/>
  <c r="M586" i="11"/>
  <c r="N586" i="11"/>
  <c r="O586" i="11"/>
  <c r="P586" i="11"/>
  <c r="Q586" i="11"/>
  <c r="R586" i="11"/>
  <c r="S586" i="11"/>
  <c r="B587" i="11"/>
  <c r="C587" i="11"/>
  <c r="D587" i="11"/>
  <c r="E587" i="11"/>
  <c r="F587" i="11"/>
  <c r="G587" i="11"/>
  <c r="H587" i="11"/>
  <c r="I587" i="11"/>
  <c r="J587" i="11"/>
  <c r="K587" i="11"/>
  <c r="L587" i="11"/>
  <c r="M587" i="11"/>
  <c r="N587" i="11"/>
  <c r="O587" i="11"/>
  <c r="P587" i="11"/>
  <c r="Q587" i="11"/>
  <c r="R587" i="11"/>
  <c r="S587" i="11"/>
  <c r="B588" i="11"/>
  <c r="C588" i="11"/>
  <c r="D588" i="11"/>
  <c r="E588" i="11"/>
  <c r="F588" i="11"/>
  <c r="G588" i="11"/>
  <c r="H588" i="11"/>
  <c r="I588" i="11"/>
  <c r="J588" i="11"/>
  <c r="K588" i="11"/>
  <c r="L588" i="11"/>
  <c r="M588" i="11"/>
  <c r="N588" i="11"/>
  <c r="O588" i="11"/>
  <c r="P588" i="11"/>
  <c r="Q588" i="11"/>
  <c r="R588" i="11"/>
  <c r="S588" i="11"/>
  <c r="B589" i="11"/>
  <c r="C589" i="11"/>
  <c r="D589" i="11"/>
  <c r="E589" i="11"/>
  <c r="F589" i="11"/>
  <c r="G589" i="11"/>
  <c r="H589" i="11"/>
  <c r="I589" i="11"/>
  <c r="J589" i="11"/>
  <c r="K589" i="11"/>
  <c r="L589" i="11"/>
  <c r="M589" i="11"/>
  <c r="N589" i="11"/>
  <c r="O589" i="11"/>
  <c r="P589" i="11"/>
  <c r="Q589" i="11"/>
  <c r="R589" i="11"/>
  <c r="S589" i="11"/>
  <c r="B590" i="11"/>
  <c r="C590" i="11"/>
  <c r="D590" i="11"/>
  <c r="E590" i="11"/>
  <c r="F590" i="11"/>
  <c r="G590" i="11"/>
  <c r="H590" i="11"/>
  <c r="I590" i="11"/>
  <c r="J590" i="11"/>
  <c r="K590" i="11"/>
  <c r="L590" i="11"/>
  <c r="M590" i="11"/>
  <c r="N590" i="11"/>
  <c r="O590" i="11"/>
  <c r="P590" i="11"/>
  <c r="Q590" i="11"/>
  <c r="R590" i="11"/>
  <c r="S590" i="11"/>
  <c r="B591" i="11"/>
  <c r="C591" i="11"/>
  <c r="D591" i="11"/>
  <c r="E591" i="11"/>
  <c r="F591" i="11"/>
  <c r="G591" i="11"/>
  <c r="H591" i="11"/>
  <c r="I591" i="11"/>
  <c r="J591" i="11"/>
  <c r="K591" i="11"/>
  <c r="L591" i="11"/>
  <c r="M591" i="11"/>
  <c r="N591" i="11"/>
  <c r="O591" i="11"/>
  <c r="P591" i="11"/>
  <c r="Q591" i="11"/>
  <c r="R591" i="11"/>
  <c r="S591" i="11"/>
  <c r="B592" i="11"/>
  <c r="C592" i="11"/>
  <c r="D592" i="11"/>
  <c r="E592" i="11"/>
  <c r="F592" i="11"/>
  <c r="G592" i="11"/>
  <c r="H592" i="11"/>
  <c r="I592" i="11"/>
  <c r="J592" i="11"/>
  <c r="K592" i="11"/>
  <c r="L592" i="11"/>
  <c r="M592" i="11"/>
  <c r="N592" i="11"/>
  <c r="O592" i="11"/>
  <c r="P592" i="11"/>
  <c r="Q592" i="11"/>
  <c r="R592" i="11"/>
  <c r="S592" i="11"/>
  <c r="B593" i="11"/>
  <c r="C593" i="11"/>
  <c r="D593" i="11"/>
  <c r="E593" i="11"/>
  <c r="F593" i="11"/>
  <c r="G593" i="11"/>
  <c r="H593" i="11"/>
  <c r="I593" i="11"/>
  <c r="J593" i="11"/>
  <c r="K593" i="11"/>
  <c r="L593" i="11"/>
  <c r="M593" i="11"/>
  <c r="N593" i="11"/>
  <c r="O593" i="11"/>
  <c r="P593" i="11"/>
  <c r="Q593" i="11"/>
  <c r="R593" i="11"/>
  <c r="S593" i="11"/>
  <c r="B594" i="11"/>
  <c r="C594" i="11"/>
  <c r="D594" i="11"/>
  <c r="E594" i="11"/>
  <c r="F594" i="11"/>
  <c r="G594" i="11"/>
  <c r="H594" i="11"/>
  <c r="I594" i="11"/>
  <c r="J594" i="11"/>
  <c r="K594" i="11"/>
  <c r="L594" i="11"/>
  <c r="M594" i="11"/>
  <c r="N594" i="11"/>
  <c r="O594" i="11"/>
  <c r="P594" i="11"/>
  <c r="Q594" i="11"/>
  <c r="R594" i="11"/>
  <c r="S594" i="11"/>
  <c r="B595" i="11"/>
  <c r="C595" i="11"/>
  <c r="D595" i="11"/>
  <c r="E595" i="11"/>
  <c r="F595" i="11"/>
  <c r="G595" i="11"/>
  <c r="H595" i="11"/>
  <c r="I595" i="11"/>
  <c r="J595" i="11"/>
  <c r="K595" i="11"/>
  <c r="L595" i="11"/>
  <c r="M595" i="11"/>
  <c r="N595" i="11"/>
  <c r="O595" i="11"/>
  <c r="P595" i="11"/>
  <c r="Q595" i="11"/>
  <c r="R595" i="11"/>
  <c r="S595" i="11"/>
  <c r="B596" i="11"/>
  <c r="C596" i="11"/>
  <c r="D596" i="11"/>
  <c r="E596" i="11"/>
  <c r="F596" i="11"/>
  <c r="G596" i="11"/>
  <c r="H596" i="11"/>
  <c r="I596" i="11"/>
  <c r="J596" i="11"/>
  <c r="K596" i="11"/>
  <c r="L596" i="11"/>
  <c r="M596" i="11"/>
  <c r="N596" i="11"/>
  <c r="O596" i="11"/>
  <c r="P596" i="11"/>
  <c r="Q596" i="11"/>
  <c r="R596" i="11"/>
  <c r="S596" i="11"/>
  <c r="B597" i="11"/>
  <c r="C597" i="11"/>
  <c r="D597" i="11"/>
  <c r="E597" i="11"/>
  <c r="F597" i="11"/>
  <c r="G597" i="11"/>
  <c r="H597" i="11"/>
  <c r="I597" i="11"/>
  <c r="J597" i="11"/>
  <c r="K597" i="11"/>
  <c r="L597" i="11"/>
  <c r="M597" i="11"/>
  <c r="N597" i="11"/>
  <c r="O597" i="11"/>
  <c r="P597" i="11"/>
  <c r="Q597" i="11"/>
  <c r="R597" i="11"/>
  <c r="S597" i="11"/>
  <c r="B598" i="11"/>
  <c r="C598" i="11"/>
  <c r="D598" i="11"/>
  <c r="E598" i="11"/>
  <c r="F598" i="11"/>
  <c r="G598" i="11"/>
  <c r="H598" i="11"/>
  <c r="I598" i="11"/>
  <c r="J598" i="11"/>
  <c r="K598" i="11"/>
  <c r="L598" i="11"/>
  <c r="M598" i="11"/>
  <c r="N598" i="11"/>
  <c r="O598" i="11"/>
  <c r="P598" i="11"/>
  <c r="Q598" i="11"/>
  <c r="R598" i="11"/>
  <c r="S598" i="11"/>
  <c r="B599" i="11"/>
  <c r="C599" i="11"/>
  <c r="D599" i="11"/>
  <c r="E599" i="11"/>
  <c r="F599" i="11"/>
  <c r="G599" i="11"/>
  <c r="H599" i="11"/>
  <c r="I599" i="11"/>
  <c r="J599" i="11"/>
  <c r="K599" i="11"/>
  <c r="L599" i="11"/>
  <c r="M599" i="11"/>
  <c r="N599" i="11"/>
  <c r="O599" i="11"/>
  <c r="P599" i="11"/>
  <c r="Q599" i="11"/>
  <c r="R599" i="11"/>
  <c r="S599" i="11"/>
  <c r="B600" i="11"/>
  <c r="C600" i="11"/>
  <c r="D600" i="11"/>
  <c r="E600" i="11"/>
  <c r="F600" i="11"/>
  <c r="G600" i="11"/>
  <c r="H600" i="11"/>
  <c r="I600" i="11"/>
  <c r="J600" i="11"/>
  <c r="K600" i="11"/>
  <c r="L600" i="11"/>
  <c r="M600" i="11"/>
  <c r="N600" i="11"/>
  <c r="O600" i="11"/>
  <c r="P600" i="11"/>
  <c r="Q600" i="11"/>
  <c r="R600" i="11"/>
  <c r="S600" i="11"/>
  <c r="B601" i="11"/>
  <c r="C601" i="11"/>
  <c r="D601" i="11"/>
  <c r="E601" i="11"/>
  <c r="F601" i="11"/>
  <c r="G601" i="11"/>
  <c r="H601" i="11"/>
  <c r="I601" i="11"/>
  <c r="J601" i="11"/>
  <c r="K601" i="11"/>
  <c r="L601" i="11"/>
  <c r="M601" i="11"/>
  <c r="N601" i="11"/>
  <c r="O601" i="11"/>
  <c r="P601" i="11"/>
  <c r="Q601" i="11"/>
  <c r="R601" i="11"/>
  <c r="S601" i="11"/>
  <c r="B602" i="11"/>
  <c r="C602" i="11"/>
  <c r="D602" i="11"/>
  <c r="E602" i="11"/>
  <c r="F602" i="11"/>
  <c r="G602" i="11"/>
  <c r="H602" i="11"/>
  <c r="I602" i="11"/>
  <c r="J602" i="11"/>
  <c r="K602" i="11"/>
  <c r="L602" i="11"/>
  <c r="M602" i="11"/>
  <c r="N602" i="11"/>
  <c r="O602" i="11"/>
  <c r="P602" i="11"/>
  <c r="Q602" i="11"/>
  <c r="R602" i="11"/>
  <c r="S602" i="11"/>
  <c r="B603" i="11"/>
  <c r="C603" i="11"/>
  <c r="D603" i="11"/>
  <c r="E603" i="11"/>
  <c r="F603" i="11"/>
  <c r="G603" i="11"/>
  <c r="H603" i="11"/>
  <c r="I603" i="11"/>
  <c r="J603" i="11"/>
  <c r="K603" i="11"/>
  <c r="L603" i="11"/>
  <c r="M603" i="11"/>
  <c r="N603" i="11"/>
  <c r="O603" i="11"/>
  <c r="P603" i="11"/>
  <c r="Q603" i="11"/>
  <c r="R603" i="11"/>
  <c r="S603" i="11"/>
  <c r="A604" i="11"/>
  <c r="B604" i="11"/>
  <c r="C604" i="11"/>
  <c r="D604" i="11"/>
  <c r="E604" i="11"/>
  <c r="F604" i="11"/>
  <c r="G604" i="11"/>
  <c r="H604" i="11"/>
  <c r="I604" i="11"/>
  <c r="J604" i="11"/>
  <c r="K604" i="11"/>
  <c r="L604" i="11"/>
  <c r="M604" i="11"/>
  <c r="N604" i="11"/>
  <c r="O604" i="11"/>
  <c r="P604" i="11"/>
  <c r="Q604" i="11"/>
  <c r="R604" i="11"/>
  <c r="S604" i="11"/>
  <c r="A605" i="11"/>
  <c r="B605" i="11"/>
  <c r="C605" i="11"/>
  <c r="D605" i="11"/>
  <c r="E605" i="11"/>
  <c r="F605" i="11"/>
  <c r="G605" i="11"/>
  <c r="H605" i="11"/>
  <c r="I605" i="11"/>
  <c r="J605" i="11"/>
  <c r="K605" i="11"/>
  <c r="L605" i="11"/>
  <c r="M605" i="11"/>
  <c r="N605" i="11"/>
  <c r="O605" i="11"/>
  <c r="P605" i="11"/>
  <c r="Q605" i="11"/>
  <c r="R605" i="11"/>
  <c r="S605" i="11"/>
  <c r="A606" i="11"/>
  <c r="B606" i="11"/>
  <c r="C606" i="11"/>
  <c r="D606" i="11"/>
  <c r="E606" i="11"/>
  <c r="F606" i="11"/>
  <c r="G606" i="11"/>
  <c r="H606" i="11"/>
  <c r="I606" i="11"/>
  <c r="J606" i="11"/>
  <c r="K606" i="11"/>
  <c r="L606" i="11"/>
  <c r="M606" i="11"/>
  <c r="N606" i="11"/>
  <c r="O606" i="11"/>
  <c r="P606" i="11"/>
  <c r="Q606" i="11"/>
  <c r="R606" i="11"/>
  <c r="S606" i="11"/>
  <c r="A607" i="11"/>
  <c r="B607" i="11"/>
  <c r="C607" i="11"/>
  <c r="D607" i="11"/>
  <c r="E607" i="11"/>
  <c r="F607" i="11"/>
  <c r="G607" i="11"/>
  <c r="H607" i="11"/>
  <c r="I607" i="11"/>
  <c r="J607" i="11"/>
  <c r="K607" i="11"/>
  <c r="L607" i="11"/>
  <c r="M607" i="11"/>
  <c r="N607" i="11"/>
  <c r="O607" i="11"/>
  <c r="P607" i="11"/>
  <c r="Q607" i="11"/>
  <c r="R607" i="11"/>
  <c r="S607" i="11"/>
  <c r="A608" i="11"/>
  <c r="B608" i="11"/>
  <c r="C608" i="11"/>
  <c r="D608" i="11"/>
  <c r="E608" i="11"/>
  <c r="F608" i="11"/>
  <c r="G608" i="11"/>
  <c r="H608" i="11"/>
  <c r="I608" i="11"/>
  <c r="J608" i="11"/>
  <c r="K608" i="11"/>
  <c r="L608" i="11"/>
  <c r="M608" i="11"/>
  <c r="N608" i="11"/>
  <c r="O608" i="11"/>
  <c r="P608" i="11"/>
  <c r="Q608" i="11"/>
  <c r="R608" i="11"/>
  <c r="S608" i="11"/>
  <c r="A609" i="11"/>
  <c r="B609" i="11"/>
  <c r="C609" i="11"/>
  <c r="D609" i="11"/>
  <c r="E609" i="11"/>
  <c r="F609" i="11"/>
  <c r="G609" i="11"/>
  <c r="H609" i="11"/>
  <c r="I609" i="11"/>
  <c r="J609" i="11"/>
  <c r="K609" i="11"/>
  <c r="L609" i="11"/>
  <c r="M609" i="11"/>
  <c r="N609" i="11"/>
  <c r="O609" i="11"/>
  <c r="P609" i="11"/>
  <c r="Q609" i="11"/>
  <c r="R609" i="11"/>
  <c r="S609" i="11"/>
  <c r="A610" i="11"/>
  <c r="B610" i="11"/>
  <c r="C610" i="11"/>
  <c r="D610" i="11"/>
  <c r="E610" i="11"/>
  <c r="F610" i="11"/>
  <c r="G610" i="11"/>
  <c r="H610" i="11"/>
  <c r="I610" i="11"/>
  <c r="J610" i="11"/>
  <c r="K610" i="11"/>
  <c r="L610" i="11"/>
  <c r="M610" i="11"/>
  <c r="N610" i="11"/>
  <c r="O610" i="11"/>
  <c r="P610" i="11"/>
  <c r="Q610" i="11"/>
  <c r="R610" i="11"/>
  <c r="S610" i="11"/>
  <c r="A611" i="11"/>
  <c r="B611" i="11"/>
  <c r="C611" i="11"/>
  <c r="D611" i="11"/>
  <c r="E611" i="11"/>
  <c r="F611" i="11"/>
  <c r="G611" i="11"/>
  <c r="H611" i="11"/>
  <c r="I611" i="11"/>
  <c r="J611" i="11"/>
  <c r="K611" i="11"/>
  <c r="L611" i="11"/>
  <c r="M611" i="11"/>
  <c r="N611" i="11"/>
  <c r="O611" i="11"/>
  <c r="P611" i="11"/>
  <c r="Q611" i="11"/>
  <c r="R611" i="11"/>
  <c r="S611" i="11"/>
  <c r="A612" i="11"/>
  <c r="B612" i="11"/>
  <c r="C612" i="11"/>
  <c r="D612" i="11"/>
  <c r="E612" i="11"/>
  <c r="F612" i="11"/>
  <c r="G612" i="11"/>
  <c r="H612" i="11"/>
  <c r="I612" i="11"/>
  <c r="J612" i="11"/>
  <c r="K612" i="11"/>
  <c r="L612" i="11"/>
  <c r="M612" i="11"/>
  <c r="N612" i="11"/>
  <c r="O612" i="11"/>
  <c r="P612" i="11"/>
  <c r="Q612" i="11"/>
  <c r="R612" i="11"/>
  <c r="S612" i="11"/>
  <c r="A613" i="11"/>
  <c r="B613" i="11"/>
  <c r="C613" i="11"/>
  <c r="D613" i="11"/>
  <c r="E613" i="11"/>
  <c r="F613" i="11"/>
  <c r="G613" i="11"/>
  <c r="H613" i="11"/>
  <c r="I613" i="11"/>
  <c r="J613" i="11"/>
  <c r="K613" i="11"/>
  <c r="L613" i="11"/>
  <c r="M613" i="11"/>
  <c r="N613" i="11"/>
  <c r="O613" i="11"/>
  <c r="P613" i="11"/>
  <c r="Q613" i="11"/>
  <c r="R613" i="11"/>
  <c r="S613" i="11"/>
  <c r="A614" i="11"/>
  <c r="B614" i="11"/>
  <c r="C614" i="11"/>
  <c r="D614" i="11"/>
  <c r="E614" i="11"/>
  <c r="F614" i="11"/>
  <c r="G614" i="11"/>
  <c r="H614" i="11"/>
  <c r="I614" i="11"/>
  <c r="J614" i="11"/>
  <c r="K614" i="11"/>
  <c r="L614" i="11"/>
  <c r="M614" i="11"/>
  <c r="N614" i="11"/>
  <c r="O614" i="11"/>
  <c r="P614" i="11"/>
  <c r="Q614" i="11"/>
  <c r="R614" i="11"/>
  <c r="S614" i="11"/>
  <c r="A615" i="11"/>
  <c r="B615" i="11"/>
  <c r="C615" i="11"/>
  <c r="D615" i="11"/>
  <c r="E615" i="11"/>
  <c r="F615" i="11"/>
  <c r="G615" i="11"/>
  <c r="H615" i="11"/>
  <c r="I615" i="11"/>
  <c r="J615" i="11"/>
  <c r="K615" i="11"/>
  <c r="L615" i="11"/>
  <c r="M615" i="11"/>
  <c r="N615" i="11"/>
  <c r="O615" i="11"/>
  <c r="P615" i="11"/>
  <c r="Q615" i="11"/>
  <c r="R615" i="11"/>
  <c r="S615" i="11"/>
  <c r="A616" i="11"/>
  <c r="B616" i="11"/>
  <c r="C616" i="11"/>
  <c r="D616" i="11"/>
  <c r="E616" i="11"/>
  <c r="F616" i="11"/>
  <c r="G616" i="11"/>
  <c r="H616" i="11"/>
  <c r="I616" i="11"/>
  <c r="J616" i="11"/>
  <c r="K616" i="11"/>
  <c r="L616" i="11"/>
  <c r="M616" i="11"/>
  <c r="N616" i="11"/>
  <c r="O616" i="11"/>
  <c r="P616" i="11"/>
  <c r="Q616" i="11"/>
  <c r="R616" i="11"/>
  <c r="S616" i="11"/>
  <c r="A617" i="11"/>
  <c r="B617" i="11"/>
  <c r="C617" i="11"/>
  <c r="D617" i="11"/>
  <c r="E617" i="11"/>
  <c r="F617" i="11"/>
  <c r="G617" i="11"/>
  <c r="H617" i="11"/>
  <c r="I617" i="11"/>
  <c r="J617" i="11"/>
  <c r="K617" i="11"/>
  <c r="L617" i="11"/>
  <c r="M617" i="11"/>
  <c r="N617" i="11"/>
  <c r="O617" i="11"/>
  <c r="P617" i="11"/>
  <c r="Q617" i="11"/>
  <c r="R617" i="11"/>
  <c r="S617" i="11"/>
  <c r="A618" i="11"/>
  <c r="B618" i="11"/>
  <c r="C618" i="11"/>
  <c r="D618" i="11"/>
  <c r="E618" i="11"/>
  <c r="F618" i="11"/>
  <c r="G618" i="11"/>
  <c r="H618" i="11"/>
  <c r="I618" i="11"/>
  <c r="J618" i="11"/>
  <c r="K618" i="11"/>
  <c r="L618" i="11"/>
  <c r="M618" i="11"/>
  <c r="N618" i="11"/>
  <c r="O618" i="11"/>
  <c r="P618" i="11"/>
  <c r="Q618" i="11"/>
  <c r="R618" i="11"/>
  <c r="S618" i="11"/>
  <c r="A619" i="11"/>
  <c r="B619" i="11"/>
  <c r="C619" i="11"/>
  <c r="D619" i="11"/>
  <c r="E619" i="11"/>
  <c r="F619" i="11"/>
  <c r="G619" i="11"/>
  <c r="H619" i="11"/>
  <c r="I619" i="11"/>
  <c r="J619" i="11"/>
  <c r="K619" i="11"/>
  <c r="L619" i="11"/>
  <c r="M619" i="11"/>
  <c r="N619" i="11"/>
  <c r="O619" i="11"/>
  <c r="P619" i="11"/>
  <c r="Q619" i="11"/>
  <c r="R619" i="11"/>
  <c r="S619" i="11"/>
  <c r="A620" i="11"/>
  <c r="B620" i="11"/>
  <c r="C620" i="11"/>
  <c r="D620" i="11"/>
  <c r="E620" i="11"/>
  <c r="F620" i="11"/>
  <c r="G620" i="11"/>
  <c r="H620" i="11"/>
  <c r="I620" i="11"/>
  <c r="J620" i="11"/>
  <c r="K620" i="11"/>
  <c r="L620" i="11"/>
  <c r="M620" i="11"/>
  <c r="N620" i="11"/>
  <c r="O620" i="11"/>
  <c r="P620" i="11"/>
  <c r="Q620" i="11"/>
  <c r="R620" i="11"/>
  <c r="S620" i="11"/>
  <c r="A621" i="11"/>
  <c r="B621" i="11"/>
  <c r="C621" i="11"/>
  <c r="D621" i="11"/>
  <c r="E621" i="11"/>
  <c r="F621" i="11"/>
  <c r="G621" i="11"/>
  <c r="H621" i="11"/>
  <c r="I621" i="11"/>
  <c r="J621" i="11"/>
  <c r="K621" i="11"/>
  <c r="L621" i="11"/>
  <c r="M621" i="11"/>
  <c r="N621" i="11"/>
  <c r="O621" i="11"/>
  <c r="P621" i="11"/>
  <c r="Q621" i="11"/>
  <c r="R621" i="11"/>
  <c r="S621" i="11"/>
  <c r="A622" i="11"/>
  <c r="B622" i="11"/>
  <c r="C622" i="11"/>
  <c r="D622" i="11"/>
  <c r="E622" i="11"/>
  <c r="F622" i="11"/>
  <c r="G622" i="11"/>
  <c r="H622" i="11"/>
  <c r="I622" i="11"/>
  <c r="J622" i="11"/>
  <c r="K622" i="11"/>
  <c r="L622" i="11"/>
  <c r="M622" i="11"/>
  <c r="N622" i="11"/>
  <c r="O622" i="11"/>
  <c r="P622" i="11"/>
  <c r="Q622" i="11"/>
  <c r="R622" i="11"/>
  <c r="S622" i="11"/>
  <c r="B623" i="11"/>
  <c r="C623" i="11"/>
  <c r="D623" i="11"/>
  <c r="E623" i="11"/>
  <c r="F623" i="11"/>
  <c r="G623" i="11"/>
  <c r="H623" i="11"/>
  <c r="I623" i="11"/>
  <c r="J623" i="11"/>
  <c r="K623" i="11"/>
  <c r="L623" i="11"/>
  <c r="M623" i="11"/>
  <c r="N623" i="11"/>
  <c r="O623" i="11"/>
  <c r="P623" i="11"/>
  <c r="Q623" i="11"/>
  <c r="R623" i="11"/>
  <c r="S623" i="11"/>
  <c r="A624" i="11"/>
  <c r="B624" i="11"/>
  <c r="C624" i="11"/>
  <c r="D624" i="11"/>
  <c r="E624" i="11"/>
  <c r="F624" i="11"/>
  <c r="G624" i="11"/>
  <c r="H624" i="11"/>
  <c r="I624" i="11"/>
  <c r="J624" i="11"/>
  <c r="K624" i="11"/>
  <c r="L624" i="11"/>
  <c r="M624" i="11"/>
  <c r="N624" i="11"/>
  <c r="O624" i="11"/>
  <c r="P624" i="11"/>
  <c r="Q624" i="11"/>
  <c r="R624" i="11"/>
  <c r="S624" i="11"/>
  <c r="A625" i="11"/>
  <c r="B625" i="11"/>
  <c r="C625" i="11"/>
  <c r="D625" i="11"/>
  <c r="E625" i="11"/>
  <c r="F625" i="11"/>
  <c r="G625" i="11"/>
  <c r="H625" i="11"/>
  <c r="I625" i="11"/>
  <c r="J625" i="11"/>
  <c r="K625" i="11"/>
  <c r="L625" i="11"/>
  <c r="M625" i="11"/>
  <c r="N625" i="11"/>
  <c r="O625" i="11"/>
  <c r="P625" i="11"/>
  <c r="Q625" i="11"/>
  <c r="R625" i="11"/>
  <c r="S625" i="11"/>
  <c r="B626" i="11"/>
  <c r="C626" i="11"/>
  <c r="D626" i="11"/>
  <c r="E626" i="11"/>
  <c r="F626" i="11"/>
  <c r="G626" i="11"/>
  <c r="H626" i="11"/>
  <c r="I626" i="11"/>
  <c r="J626" i="11"/>
  <c r="K626" i="11"/>
  <c r="L626" i="11"/>
  <c r="M626" i="11"/>
  <c r="N626" i="11"/>
  <c r="O626" i="11"/>
  <c r="P626" i="11"/>
  <c r="Q626" i="11"/>
  <c r="R626" i="11"/>
  <c r="S626" i="11"/>
  <c r="B627" i="11"/>
  <c r="C627" i="11"/>
  <c r="D627" i="11"/>
  <c r="E627" i="11"/>
  <c r="F627" i="11"/>
  <c r="G627" i="11"/>
  <c r="H627" i="11"/>
  <c r="I627" i="11"/>
  <c r="J627" i="11"/>
  <c r="K627" i="11"/>
  <c r="L627" i="11"/>
  <c r="M627" i="11"/>
  <c r="N627" i="11"/>
  <c r="O627" i="11"/>
  <c r="P627" i="11"/>
  <c r="Q627" i="11"/>
  <c r="R627" i="11"/>
  <c r="S627" i="11"/>
  <c r="B628" i="11"/>
  <c r="C628" i="11"/>
  <c r="D628" i="11"/>
  <c r="E628" i="11"/>
  <c r="F628" i="11"/>
  <c r="G628" i="11"/>
  <c r="H628" i="11"/>
  <c r="I628" i="11"/>
  <c r="J628" i="11"/>
  <c r="K628" i="11"/>
  <c r="L628" i="11"/>
  <c r="M628" i="11"/>
  <c r="N628" i="11"/>
  <c r="O628" i="11"/>
  <c r="P628" i="11"/>
  <c r="Q628" i="11"/>
  <c r="R628" i="11"/>
  <c r="S628" i="11"/>
  <c r="B629" i="11"/>
  <c r="C629" i="11"/>
  <c r="D629" i="11"/>
  <c r="E629" i="11"/>
  <c r="F629" i="11"/>
  <c r="G629" i="11"/>
  <c r="H629" i="11"/>
  <c r="I629" i="11"/>
  <c r="J629" i="11"/>
  <c r="K629" i="11"/>
  <c r="L629" i="11"/>
  <c r="M629" i="11"/>
  <c r="N629" i="11"/>
  <c r="O629" i="11"/>
  <c r="P629" i="11"/>
  <c r="Q629" i="11"/>
  <c r="R629" i="11"/>
  <c r="S629" i="11"/>
  <c r="B630" i="11"/>
  <c r="C630" i="11"/>
  <c r="D630" i="11"/>
  <c r="E630" i="11"/>
  <c r="F630" i="11"/>
  <c r="G630" i="11"/>
  <c r="H630" i="11"/>
  <c r="I630" i="11"/>
  <c r="J630" i="11"/>
  <c r="K630" i="11"/>
  <c r="L630" i="11"/>
  <c r="M630" i="11"/>
  <c r="N630" i="11"/>
  <c r="O630" i="11"/>
  <c r="P630" i="11"/>
  <c r="Q630" i="11"/>
  <c r="R630" i="11"/>
  <c r="S630" i="11"/>
  <c r="B631" i="11"/>
  <c r="C631" i="11"/>
  <c r="D631" i="11"/>
  <c r="E631" i="11"/>
  <c r="F631" i="11"/>
  <c r="G631" i="11"/>
  <c r="H631" i="11"/>
  <c r="I631" i="11"/>
  <c r="J631" i="11"/>
  <c r="K631" i="11"/>
  <c r="L631" i="11"/>
  <c r="M631" i="11"/>
  <c r="N631" i="11"/>
  <c r="O631" i="11"/>
  <c r="P631" i="11"/>
  <c r="Q631" i="11"/>
  <c r="R631" i="11"/>
  <c r="S631" i="11"/>
  <c r="B632" i="11"/>
  <c r="C632" i="11"/>
  <c r="D632" i="11"/>
  <c r="E632" i="11"/>
  <c r="F632" i="11"/>
  <c r="G632" i="11"/>
  <c r="H632" i="11"/>
  <c r="I632" i="11"/>
  <c r="J632" i="11"/>
  <c r="K632" i="11"/>
  <c r="L632" i="11"/>
  <c r="M632" i="11"/>
  <c r="N632" i="11"/>
  <c r="O632" i="11"/>
  <c r="P632" i="11"/>
  <c r="Q632" i="11"/>
  <c r="R632" i="11"/>
  <c r="S632" i="11"/>
  <c r="B633" i="11"/>
  <c r="C633" i="11"/>
  <c r="D633" i="11"/>
  <c r="E633" i="11"/>
  <c r="F633" i="11"/>
  <c r="G633" i="11"/>
  <c r="H633" i="11"/>
  <c r="I633" i="11"/>
  <c r="J633" i="11"/>
  <c r="K633" i="11"/>
  <c r="L633" i="11"/>
  <c r="M633" i="11"/>
  <c r="N633" i="11"/>
  <c r="O633" i="11"/>
  <c r="P633" i="11"/>
  <c r="Q633" i="11"/>
  <c r="R633" i="11"/>
  <c r="S633" i="11"/>
  <c r="B634" i="11"/>
  <c r="C634" i="11"/>
  <c r="D634" i="11"/>
  <c r="E634" i="11"/>
  <c r="F634" i="11"/>
  <c r="G634" i="11"/>
  <c r="H634" i="11"/>
  <c r="I634" i="11"/>
  <c r="J634" i="11"/>
  <c r="K634" i="11"/>
  <c r="L634" i="11"/>
  <c r="M634" i="11"/>
  <c r="N634" i="11"/>
  <c r="O634" i="11"/>
  <c r="P634" i="11"/>
  <c r="Q634" i="11"/>
  <c r="R634" i="11"/>
  <c r="S634" i="11"/>
  <c r="B635" i="11"/>
  <c r="C635" i="11"/>
  <c r="D635" i="11"/>
  <c r="E635" i="11"/>
  <c r="F635" i="11"/>
  <c r="G635" i="11"/>
  <c r="H635" i="11"/>
  <c r="I635" i="11"/>
  <c r="J635" i="11"/>
  <c r="K635" i="11"/>
  <c r="L635" i="11"/>
  <c r="M635" i="11"/>
  <c r="N635" i="11"/>
  <c r="O635" i="11"/>
  <c r="P635" i="11"/>
  <c r="Q635" i="11"/>
  <c r="R635" i="11"/>
  <c r="S635" i="11"/>
  <c r="B636" i="11"/>
  <c r="C636" i="11"/>
  <c r="D636" i="11"/>
  <c r="E636" i="11"/>
  <c r="F636" i="11"/>
  <c r="G636" i="11"/>
  <c r="H636" i="11"/>
  <c r="I636" i="11"/>
  <c r="J636" i="11"/>
  <c r="K636" i="11"/>
  <c r="L636" i="11"/>
  <c r="M636" i="11"/>
  <c r="N636" i="11"/>
  <c r="O636" i="11"/>
  <c r="P636" i="11"/>
  <c r="Q636" i="11"/>
  <c r="R636" i="11"/>
  <c r="S636" i="11"/>
  <c r="B637" i="11"/>
  <c r="C637" i="11"/>
  <c r="D637" i="11"/>
  <c r="E637" i="11"/>
  <c r="F637" i="11"/>
  <c r="G637" i="11"/>
  <c r="H637" i="11"/>
  <c r="I637" i="11"/>
  <c r="J637" i="11"/>
  <c r="K637" i="11"/>
  <c r="L637" i="11"/>
  <c r="M637" i="11"/>
  <c r="N637" i="11"/>
  <c r="O637" i="11"/>
  <c r="P637" i="11"/>
  <c r="Q637" i="11"/>
  <c r="R637" i="11"/>
  <c r="S637" i="11"/>
  <c r="B638" i="11"/>
  <c r="C638" i="11"/>
  <c r="D638" i="11"/>
  <c r="E638" i="11"/>
  <c r="F638" i="11"/>
  <c r="G638" i="11"/>
  <c r="H638" i="11"/>
  <c r="I638" i="11"/>
  <c r="J638" i="11"/>
  <c r="K638" i="11"/>
  <c r="L638" i="11"/>
  <c r="M638" i="11"/>
  <c r="N638" i="11"/>
  <c r="O638" i="11"/>
  <c r="P638" i="11"/>
  <c r="Q638" i="11"/>
  <c r="R638" i="11"/>
  <c r="S638" i="11"/>
  <c r="B639" i="11"/>
  <c r="C639" i="11"/>
  <c r="D639" i="11"/>
  <c r="E639" i="11"/>
  <c r="F639" i="11"/>
  <c r="G639" i="11"/>
  <c r="H639" i="11"/>
  <c r="I639" i="11"/>
  <c r="J639" i="11"/>
  <c r="K639" i="11"/>
  <c r="L639" i="11"/>
  <c r="M639" i="11"/>
  <c r="N639" i="11"/>
  <c r="O639" i="11"/>
  <c r="P639" i="11"/>
  <c r="Q639" i="11"/>
  <c r="R639" i="11"/>
  <c r="S639" i="11"/>
  <c r="B640" i="11"/>
  <c r="C640" i="11"/>
  <c r="D640" i="11"/>
  <c r="E640" i="11"/>
  <c r="F640" i="11"/>
  <c r="G640" i="11"/>
  <c r="H640" i="11"/>
  <c r="I640" i="11"/>
  <c r="J640" i="11"/>
  <c r="K640" i="11"/>
  <c r="L640" i="11"/>
  <c r="M640" i="11"/>
  <c r="N640" i="11"/>
  <c r="O640" i="11"/>
  <c r="P640" i="11"/>
  <c r="Q640" i="11"/>
  <c r="R640" i="11"/>
  <c r="S640" i="11"/>
  <c r="B641" i="11"/>
  <c r="C641" i="11"/>
  <c r="D641" i="11"/>
  <c r="E641" i="11"/>
  <c r="F641" i="11"/>
  <c r="G641" i="11"/>
  <c r="H641" i="11"/>
  <c r="I641" i="11"/>
  <c r="J641" i="11"/>
  <c r="K641" i="11"/>
  <c r="L641" i="11"/>
  <c r="M641" i="11"/>
  <c r="N641" i="11"/>
  <c r="O641" i="11"/>
  <c r="P641" i="11"/>
  <c r="Q641" i="11"/>
  <c r="R641" i="11"/>
  <c r="S641" i="11"/>
  <c r="B642" i="11"/>
  <c r="C642" i="11"/>
  <c r="D642" i="11"/>
  <c r="E642" i="11"/>
  <c r="F642" i="11"/>
  <c r="G642" i="11"/>
  <c r="H642" i="11"/>
  <c r="I642" i="11"/>
  <c r="J642" i="11"/>
  <c r="K642" i="11"/>
  <c r="L642" i="11"/>
  <c r="M642" i="11"/>
  <c r="N642" i="11"/>
  <c r="O642" i="11"/>
  <c r="P642" i="11"/>
  <c r="Q642" i="11"/>
  <c r="R642" i="11"/>
  <c r="S642" i="11"/>
  <c r="B643" i="11"/>
  <c r="C643" i="11"/>
  <c r="D643" i="11"/>
  <c r="E643" i="11"/>
  <c r="F643" i="11"/>
  <c r="G643" i="11"/>
  <c r="H643" i="11"/>
  <c r="I643" i="11"/>
  <c r="J643" i="11"/>
  <c r="K643" i="11"/>
  <c r="L643" i="11"/>
  <c r="M643" i="11"/>
  <c r="N643" i="11"/>
  <c r="O643" i="11"/>
  <c r="P643" i="11"/>
  <c r="Q643" i="11"/>
  <c r="R643" i="11"/>
  <c r="S643" i="11"/>
  <c r="A644" i="11"/>
  <c r="B644" i="11"/>
  <c r="C644" i="11"/>
  <c r="D644" i="11"/>
  <c r="E644" i="11"/>
  <c r="F644" i="11"/>
  <c r="G644" i="11"/>
  <c r="H644" i="11"/>
  <c r="I644" i="11"/>
  <c r="J644" i="11"/>
  <c r="K644" i="11"/>
  <c r="L644" i="11"/>
  <c r="M644" i="11"/>
  <c r="N644" i="11"/>
  <c r="O644" i="11"/>
  <c r="P644" i="11"/>
  <c r="Q644" i="11"/>
  <c r="R644" i="11"/>
  <c r="S644" i="11"/>
  <c r="A645" i="11"/>
  <c r="B645" i="11"/>
  <c r="C645" i="11"/>
  <c r="D645" i="11"/>
  <c r="E645" i="11"/>
  <c r="F645" i="11"/>
  <c r="G645" i="11"/>
  <c r="H645" i="11"/>
  <c r="I645" i="11"/>
  <c r="J645" i="11"/>
  <c r="K645" i="11"/>
  <c r="L645" i="11"/>
  <c r="M645" i="11"/>
  <c r="N645" i="11"/>
  <c r="O645" i="11"/>
  <c r="P645" i="11"/>
  <c r="Q645" i="11"/>
  <c r="R645" i="11"/>
  <c r="S645" i="11"/>
  <c r="A646" i="11"/>
  <c r="B646" i="11"/>
  <c r="C646" i="11"/>
  <c r="D646" i="11"/>
  <c r="E646" i="11"/>
  <c r="F646" i="11"/>
  <c r="G646" i="11"/>
  <c r="H646" i="11"/>
  <c r="I646" i="11"/>
  <c r="J646" i="11"/>
  <c r="K646" i="11"/>
  <c r="L646" i="11"/>
  <c r="M646" i="11"/>
  <c r="N646" i="11"/>
  <c r="O646" i="11"/>
  <c r="P646" i="11"/>
  <c r="Q646" i="11"/>
  <c r="R646" i="11"/>
  <c r="S646" i="11"/>
  <c r="A647" i="11"/>
  <c r="B647" i="11"/>
  <c r="C647" i="11"/>
  <c r="D647" i="11"/>
  <c r="E647" i="11"/>
  <c r="F647" i="11"/>
  <c r="G647" i="11"/>
  <c r="H647" i="11"/>
  <c r="I647" i="11"/>
  <c r="J647" i="11"/>
  <c r="K647" i="11"/>
  <c r="L647" i="11"/>
  <c r="M647" i="11"/>
  <c r="N647" i="11"/>
  <c r="O647" i="11"/>
  <c r="P647" i="11"/>
  <c r="Q647" i="11"/>
  <c r="R647" i="11"/>
  <c r="S647" i="11"/>
  <c r="A648" i="11"/>
  <c r="B648" i="11"/>
  <c r="C648" i="11"/>
  <c r="D648" i="11"/>
  <c r="E648" i="11"/>
  <c r="F648" i="11"/>
  <c r="G648" i="11"/>
  <c r="H648" i="11"/>
  <c r="I648" i="11"/>
  <c r="J648" i="11"/>
  <c r="K648" i="11"/>
  <c r="L648" i="11"/>
  <c r="M648" i="11"/>
  <c r="N648" i="11"/>
  <c r="O648" i="11"/>
  <c r="P648" i="11"/>
  <c r="Q648" i="11"/>
  <c r="R648" i="11"/>
  <c r="S648" i="11"/>
  <c r="A649" i="11"/>
  <c r="B649" i="11"/>
  <c r="C649" i="11"/>
  <c r="D649" i="11"/>
  <c r="E649" i="11"/>
  <c r="F649" i="11"/>
  <c r="G649" i="11"/>
  <c r="H649" i="11"/>
  <c r="I649" i="11"/>
  <c r="J649" i="11"/>
  <c r="K649" i="11"/>
  <c r="L649" i="11"/>
  <c r="M649" i="11"/>
  <c r="N649" i="11"/>
  <c r="O649" i="11"/>
  <c r="P649" i="11"/>
  <c r="Q649" i="11"/>
  <c r="R649" i="11"/>
  <c r="S649" i="11"/>
  <c r="A650" i="11"/>
  <c r="B650" i="11"/>
  <c r="C650" i="11"/>
  <c r="D650" i="11"/>
  <c r="E650" i="11"/>
  <c r="F650" i="11"/>
  <c r="G650" i="11"/>
  <c r="H650" i="11"/>
  <c r="I650" i="11"/>
  <c r="J650" i="11"/>
  <c r="K650" i="11"/>
  <c r="L650" i="11"/>
  <c r="M650" i="11"/>
  <c r="N650" i="11"/>
  <c r="O650" i="11"/>
  <c r="P650" i="11"/>
  <c r="Q650" i="11"/>
  <c r="R650" i="11"/>
  <c r="S650" i="11"/>
  <c r="A651" i="11"/>
  <c r="B651" i="11"/>
  <c r="C651" i="11"/>
  <c r="D651" i="11"/>
  <c r="E651" i="11"/>
  <c r="F651" i="11"/>
  <c r="G651" i="11"/>
  <c r="H651" i="11"/>
  <c r="I651" i="11"/>
  <c r="J651" i="11"/>
  <c r="K651" i="11"/>
  <c r="L651" i="11"/>
  <c r="M651" i="11"/>
  <c r="N651" i="11"/>
  <c r="O651" i="11"/>
  <c r="P651" i="11"/>
  <c r="Q651" i="11"/>
  <c r="R651" i="11"/>
  <c r="S651" i="11"/>
  <c r="A652" i="11"/>
  <c r="B652" i="11"/>
  <c r="C652" i="11"/>
  <c r="D652" i="11"/>
  <c r="E652" i="11"/>
  <c r="F652" i="11"/>
  <c r="G652" i="11"/>
  <c r="H652" i="11"/>
  <c r="I652" i="11"/>
  <c r="J652" i="11"/>
  <c r="K652" i="11"/>
  <c r="L652" i="11"/>
  <c r="M652" i="11"/>
  <c r="N652" i="11"/>
  <c r="O652" i="11"/>
  <c r="P652" i="11"/>
  <c r="Q652" i="11"/>
  <c r="R652" i="11"/>
  <c r="S652" i="11"/>
  <c r="A653" i="11"/>
  <c r="B653" i="11"/>
  <c r="C653" i="11"/>
  <c r="D653" i="11"/>
  <c r="E653" i="11"/>
  <c r="F653" i="11"/>
  <c r="G653" i="11"/>
  <c r="H653" i="11"/>
  <c r="I653" i="11"/>
  <c r="J653" i="11"/>
  <c r="K653" i="11"/>
  <c r="L653" i="11"/>
  <c r="M653" i="11"/>
  <c r="N653" i="11"/>
  <c r="O653" i="11"/>
  <c r="P653" i="11"/>
  <c r="Q653" i="11"/>
  <c r="R653" i="11"/>
  <c r="S653" i="11"/>
  <c r="A654" i="11"/>
  <c r="B654" i="11"/>
  <c r="C654" i="11"/>
  <c r="D654" i="11"/>
  <c r="E654" i="11"/>
  <c r="F654" i="11"/>
  <c r="G654" i="11"/>
  <c r="H654" i="11"/>
  <c r="I654" i="11"/>
  <c r="J654" i="11"/>
  <c r="K654" i="11"/>
  <c r="L654" i="11"/>
  <c r="M654" i="11"/>
  <c r="N654" i="11"/>
  <c r="O654" i="11"/>
  <c r="P654" i="11"/>
  <c r="Q654" i="11"/>
  <c r="R654" i="11"/>
  <c r="S654" i="11"/>
  <c r="A655" i="11"/>
  <c r="B655" i="11"/>
  <c r="C655" i="11"/>
  <c r="D655" i="11"/>
  <c r="E655" i="11"/>
  <c r="F655" i="11"/>
  <c r="G655" i="11"/>
  <c r="H655" i="11"/>
  <c r="I655" i="11"/>
  <c r="J655" i="11"/>
  <c r="K655" i="11"/>
  <c r="L655" i="11"/>
  <c r="M655" i="11"/>
  <c r="N655" i="11"/>
  <c r="O655" i="11"/>
  <c r="P655" i="11"/>
  <c r="Q655" i="11"/>
  <c r="R655" i="11"/>
  <c r="S655" i="11"/>
  <c r="A656" i="11"/>
  <c r="B656" i="11"/>
  <c r="C656" i="11"/>
  <c r="D656" i="11"/>
  <c r="E656" i="11"/>
  <c r="F656" i="11"/>
  <c r="G656" i="11"/>
  <c r="H656" i="11"/>
  <c r="I656" i="11"/>
  <c r="J656" i="11"/>
  <c r="K656" i="11"/>
  <c r="L656" i="11"/>
  <c r="M656" i="11"/>
  <c r="N656" i="11"/>
  <c r="O656" i="11"/>
  <c r="P656" i="11"/>
  <c r="Q656" i="11"/>
  <c r="R656" i="11"/>
  <c r="S656" i="11"/>
  <c r="A657" i="11"/>
  <c r="B657" i="11"/>
  <c r="C657" i="11"/>
  <c r="D657" i="11"/>
  <c r="E657" i="11"/>
  <c r="F657" i="11"/>
  <c r="G657" i="11"/>
  <c r="H657" i="11"/>
  <c r="I657" i="11"/>
  <c r="J657" i="11"/>
  <c r="K657" i="11"/>
  <c r="L657" i="11"/>
  <c r="M657" i="11"/>
  <c r="N657" i="11"/>
  <c r="O657" i="11"/>
  <c r="P657" i="11"/>
  <c r="Q657" i="11"/>
  <c r="R657" i="11"/>
  <c r="S657" i="11"/>
  <c r="A658" i="11"/>
  <c r="B658" i="11"/>
  <c r="C658" i="11"/>
  <c r="D658" i="11"/>
  <c r="E658" i="11"/>
  <c r="F658" i="11"/>
  <c r="G658" i="11"/>
  <c r="H658" i="11"/>
  <c r="I658" i="11"/>
  <c r="J658" i="11"/>
  <c r="K658" i="11"/>
  <c r="L658" i="11"/>
  <c r="M658" i="11"/>
  <c r="N658" i="11"/>
  <c r="O658" i="11"/>
  <c r="P658" i="11"/>
  <c r="Q658" i="11"/>
  <c r="R658" i="11"/>
  <c r="S658" i="11"/>
  <c r="A659" i="11"/>
  <c r="B659" i="11"/>
  <c r="C659" i="11"/>
  <c r="D659" i="11"/>
  <c r="E659" i="11"/>
  <c r="F659" i="11"/>
  <c r="G659" i="11"/>
  <c r="H659" i="11"/>
  <c r="I659" i="11"/>
  <c r="J659" i="11"/>
  <c r="K659" i="11"/>
  <c r="L659" i="11"/>
  <c r="M659" i="11"/>
  <c r="N659" i="11"/>
  <c r="O659" i="11"/>
  <c r="P659" i="11"/>
  <c r="Q659" i="11"/>
  <c r="R659" i="11"/>
  <c r="S659" i="11"/>
  <c r="A660" i="11"/>
  <c r="B660" i="11"/>
  <c r="C660" i="11"/>
  <c r="D660" i="11"/>
  <c r="E660" i="11"/>
  <c r="F660" i="11"/>
  <c r="G660" i="11"/>
  <c r="H660" i="11"/>
  <c r="I660" i="11"/>
  <c r="J660" i="11"/>
  <c r="K660" i="11"/>
  <c r="L660" i="11"/>
  <c r="M660" i="11"/>
  <c r="N660" i="11"/>
  <c r="O660" i="11"/>
  <c r="P660" i="11"/>
  <c r="Q660" i="11"/>
  <c r="R660" i="11"/>
  <c r="S660" i="11"/>
  <c r="A661" i="11"/>
  <c r="C661" i="11"/>
  <c r="D661" i="11"/>
  <c r="E661" i="11"/>
  <c r="G661" i="11"/>
  <c r="H661" i="11"/>
  <c r="I661" i="11"/>
  <c r="J661" i="11"/>
  <c r="K661" i="11"/>
  <c r="L661" i="11"/>
  <c r="M661" i="11"/>
  <c r="N661" i="11"/>
  <c r="O661" i="11"/>
  <c r="P661" i="11"/>
  <c r="Q661" i="11"/>
  <c r="R661" i="11"/>
  <c r="S661" i="11"/>
  <c r="A662" i="11"/>
  <c r="B662" i="11"/>
  <c r="C662" i="11"/>
  <c r="D662" i="11"/>
  <c r="E662" i="11"/>
  <c r="F662" i="11"/>
  <c r="G662" i="11"/>
  <c r="H662" i="11"/>
  <c r="I662" i="11"/>
  <c r="J662" i="11"/>
  <c r="K662" i="11"/>
  <c r="L662" i="11"/>
  <c r="M662" i="11"/>
  <c r="N662" i="11"/>
  <c r="O662" i="11"/>
  <c r="P662" i="11"/>
  <c r="Q662" i="11"/>
  <c r="R662" i="11"/>
  <c r="S662" i="11"/>
  <c r="B663" i="11"/>
  <c r="C663" i="11"/>
  <c r="D663" i="11"/>
  <c r="E663" i="11"/>
  <c r="F663" i="11"/>
  <c r="G663" i="11"/>
  <c r="H663" i="11"/>
  <c r="I663" i="11"/>
  <c r="J663" i="11"/>
  <c r="K663" i="11"/>
  <c r="L663" i="11"/>
  <c r="M663" i="11"/>
  <c r="N663" i="11"/>
  <c r="O663" i="11"/>
  <c r="P663" i="11"/>
  <c r="Q663" i="11"/>
  <c r="R663" i="11"/>
  <c r="S663" i="11"/>
  <c r="A664" i="11"/>
  <c r="B664" i="11"/>
  <c r="C664" i="11"/>
  <c r="D664" i="11"/>
  <c r="E664" i="11"/>
  <c r="F664" i="11"/>
  <c r="G664" i="11"/>
  <c r="H664" i="11"/>
  <c r="I664" i="11"/>
  <c r="J664" i="11"/>
  <c r="K664" i="11"/>
  <c r="L664" i="11"/>
  <c r="M664" i="11"/>
  <c r="N664" i="11"/>
  <c r="O664" i="11"/>
  <c r="P664" i="11"/>
  <c r="Q664" i="11"/>
  <c r="R664" i="11"/>
  <c r="S664" i="11"/>
  <c r="A665" i="11"/>
  <c r="B665" i="11"/>
  <c r="C665" i="11"/>
  <c r="D665" i="11"/>
  <c r="E665" i="11"/>
  <c r="F665" i="11"/>
  <c r="G665" i="11"/>
  <c r="H665" i="11"/>
  <c r="I665" i="11"/>
  <c r="J665" i="11"/>
  <c r="K665" i="11"/>
  <c r="L665" i="11"/>
  <c r="M665" i="11"/>
  <c r="N665" i="11"/>
  <c r="O665" i="11"/>
  <c r="P665" i="11"/>
  <c r="Q665" i="11"/>
  <c r="R665" i="11"/>
  <c r="S665" i="11"/>
  <c r="B666" i="11"/>
  <c r="C666" i="11"/>
  <c r="D666" i="11"/>
  <c r="E666" i="11"/>
  <c r="F666" i="11"/>
  <c r="G666" i="11"/>
  <c r="H666" i="11"/>
  <c r="I666" i="11"/>
  <c r="J666" i="11"/>
  <c r="K666" i="11"/>
  <c r="L666" i="11"/>
  <c r="M666" i="11"/>
  <c r="N666" i="11"/>
  <c r="O666" i="11"/>
  <c r="P666" i="11"/>
  <c r="Q666" i="11"/>
  <c r="R666" i="11"/>
  <c r="S666" i="11"/>
  <c r="B667" i="11"/>
  <c r="C667" i="11"/>
  <c r="D667" i="11"/>
  <c r="E667" i="11"/>
  <c r="F667" i="11"/>
  <c r="G667" i="11"/>
  <c r="H667" i="11"/>
  <c r="I667" i="11"/>
  <c r="J667" i="11"/>
  <c r="K667" i="11"/>
  <c r="L667" i="11"/>
  <c r="M667" i="11"/>
  <c r="N667" i="11"/>
  <c r="O667" i="11"/>
  <c r="P667" i="11"/>
  <c r="Q667" i="11"/>
  <c r="R667" i="11"/>
  <c r="S667" i="11"/>
  <c r="B668" i="11"/>
  <c r="C668" i="11"/>
  <c r="D668" i="11"/>
  <c r="E668" i="11"/>
  <c r="F668" i="11"/>
  <c r="G668" i="11"/>
  <c r="H668" i="11"/>
  <c r="I668" i="11"/>
  <c r="J668" i="11"/>
  <c r="K668" i="11"/>
  <c r="L668" i="11"/>
  <c r="M668" i="11"/>
  <c r="N668" i="11"/>
  <c r="O668" i="11"/>
  <c r="P668" i="11"/>
  <c r="Q668" i="11"/>
  <c r="R668" i="11"/>
  <c r="S668" i="11"/>
  <c r="B669" i="11"/>
  <c r="C669" i="11"/>
  <c r="D669" i="11"/>
  <c r="E669" i="11"/>
  <c r="F669" i="11"/>
  <c r="G669" i="11"/>
  <c r="H669" i="11"/>
  <c r="I669" i="11"/>
  <c r="J669" i="11"/>
  <c r="K669" i="11"/>
  <c r="L669" i="11"/>
  <c r="M669" i="11"/>
  <c r="N669" i="11"/>
  <c r="O669" i="11"/>
  <c r="P669" i="11"/>
  <c r="Q669" i="11"/>
  <c r="R669" i="11"/>
  <c r="S669" i="11"/>
  <c r="B670" i="11"/>
  <c r="C670" i="11"/>
  <c r="D670" i="11"/>
  <c r="E670" i="11"/>
  <c r="F670" i="11"/>
  <c r="G670" i="11"/>
  <c r="H670" i="11"/>
  <c r="I670" i="11"/>
  <c r="J670" i="11"/>
  <c r="K670" i="11"/>
  <c r="L670" i="11"/>
  <c r="M670" i="11"/>
  <c r="N670" i="11"/>
  <c r="O670" i="11"/>
  <c r="P670" i="11"/>
  <c r="Q670" i="11"/>
  <c r="R670" i="11"/>
  <c r="S670" i="11"/>
  <c r="B671" i="11"/>
  <c r="C671" i="11"/>
  <c r="D671" i="11"/>
  <c r="E671" i="11"/>
  <c r="F671" i="11"/>
  <c r="G671" i="11"/>
  <c r="H671" i="11"/>
  <c r="I671" i="11"/>
  <c r="J671" i="11"/>
  <c r="K671" i="11"/>
  <c r="L671" i="11"/>
  <c r="M671" i="11"/>
  <c r="N671" i="11"/>
  <c r="O671" i="11"/>
  <c r="P671" i="11"/>
  <c r="Q671" i="11"/>
  <c r="R671" i="11"/>
  <c r="S671" i="11"/>
  <c r="B672" i="11"/>
  <c r="C672" i="11"/>
  <c r="D672" i="11"/>
  <c r="E672" i="11"/>
  <c r="F672" i="11"/>
  <c r="G672" i="11"/>
  <c r="H672" i="11"/>
  <c r="I672" i="11"/>
  <c r="J672" i="11"/>
  <c r="K672" i="11"/>
  <c r="L672" i="11"/>
  <c r="M672" i="11"/>
  <c r="N672" i="11"/>
  <c r="O672" i="11"/>
  <c r="P672" i="11"/>
  <c r="Q672" i="11"/>
  <c r="R672" i="11"/>
  <c r="S672" i="11"/>
  <c r="B673" i="11"/>
  <c r="C673" i="11"/>
  <c r="D673" i="11"/>
  <c r="E673" i="11"/>
  <c r="F673" i="11"/>
  <c r="G673" i="11"/>
  <c r="H673" i="11"/>
  <c r="I673" i="11"/>
  <c r="J673" i="11"/>
  <c r="K673" i="11"/>
  <c r="L673" i="11"/>
  <c r="M673" i="11"/>
  <c r="N673" i="11"/>
  <c r="O673" i="11"/>
  <c r="P673" i="11"/>
  <c r="Q673" i="11"/>
  <c r="R673" i="11"/>
  <c r="S673" i="11"/>
  <c r="B674" i="11"/>
  <c r="C674" i="11"/>
  <c r="D674" i="11"/>
  <c r="E674" i="11"/>
  <c r="F674" i="11"/>
  <c r="G674" i="11"/>
  <c r="H674" i="11"/>
  <c r="I674" i="11"/>
  <c r="J674" i="11"/>
  <c r="K674" i="11"/>
  <c r="L674" i="11"/>
  <c r="M674" i="11"/>
  <c r="N674" i="11"/>
  <c r="O674" i="11"/>
  <c r="P674" i="11"/>
  <c r="Q674" i="11"/>
  <c r="R674" i="11"/>
  <c r="S674" i="11"/>
  <c r="B675" i="11"/>
  <c r="C675" i="11"/>
  <c r="D675" i="11"/>
  <c r="E675" i="11"/>
  <c r="F675" i="11"/>
  <c r="G675" i="11"/>
  <c r="H675" i="11"/>
  <c r="I675" i="11"/>
  <c r="J675" i="11"/>
  <c r="K675" i="11"/>
  <c r="L675" i="11"/>
  <c r="M675" i="11"/>
  <c r="N675" i="11"/>
  <c r="O675" i="11"/>
  <c r="P675" i="11"/>
  <c r="Q675" i="11"/>
  <c r="R675" i="11"/>
  <c r="S675" i="11"/>
  <c r="B676" i="11"/>
  <c r="C676" i="11"/>
  <c r="D676" i="11"/>
  <c r="E676" i="11"/>
  <c r="F676" i="11"/>
  <c r="G676" i="11"/>
  <c r="H676" i="11"/>
  <c r="I676" i="11"/>
  <c r="J676" i="11"/>
  <c r="K676" i="11"/>
  <c r="L676" i="11"/>
  <c r="M676" i="11"/>
  <c r="N676" i="11"/>
  <c r="O676" i="11"/>
  <c r="P676" i="11"/>
  <c r="Q676" i="11"/>
  <c r="R676" i="11"/>
  <c r="S676" i="11"/>
  <c r="B677" i="11"/>
  <c r="C677" i="11"/>
  <c r="D677" i="11"/>
  <c r="E677" i="11"/>
  <c r="F677" i="11"/>
  <c r="G677" i="11"/>
  <c r="H677" i="11"/>
  <c r="I677" i="11"/>
  <c r="J677" i="11"/>
  <c r="K677" i="11"/>
  <c r="L677" i="11"/>
  <c r="M677" i="11"/>
  <c r="N677" i="11"/>
  <c r="O677" i="11"/>
  <c r="P677" i="11"/>
  <c r="Q677" i="11"/>
  <c r="R677" i="11"/>
  <c r="S677" i="11"/>
  <c r="B678" i="11"/>
  <c r="C678" i="11"/>
  <c r="D678" i="11"/>
  <c r="E678" i="11"/>
  <c r="F678" i="11"/>
  <c r="G678" i="11"/>
  <c r="H678" i="11"/>
  <c r="I678" i="11"/>
  <c r="J678" i="11"/>
  <c r="K678" i="11"/>
  <c r="L678" i="11"/>
  <c r="M678" i="11"/>
  <c r="N678" i="11"/>
  <c r="O678" i="11"/>
  <c r="P678" i="11"/>
  <c r="Q678" i="11"/>
  <c r="R678" i="11"/>
  <c r="S678" i="11"/>
  <c r="B679" i="11"/>
  <c r="C679" i="11"/>
  <c r="D679" i="11"/>
  <c r="E679" i="11"/>
  <c r="F679" i="11"/>
  <c r="G679" i="11"/>
  <c r="H679" i="11"/>
  <c r="I679" i="11"/>
  <c r="J679" i="11"/>
  <c r="K679" i="11"/>
  <c r="L679" i="11"/>
  <c r="M679" i="11"/>
  <c r="N679" i="11"/>
  <c r="O679" i="11"/>
  <c r="P679" i="11"/>
  <c r="Q679" i="11"/>
  <c r="R679" i="11"/>
  <c r="S679" i="11"/>
  <c r="B680" i="11"/>
  <c r="C680" i="11"/>
  <c r="D680" i="11"/>
  <c r="E680" i="11"/>
  <c r="F680" i="11"/>
  <c r="G680" i="11"/>
  <c r="H680" i="11"/>
  <c r="I680" i="11"/>
  <c r="J680" i="11"/>
  <c r="K680" i="11"/>
  <c r="L680" i="11"/>
  <c r="M680" i="11"/>
  <c r="N680" i="11"/>
  <c r="O680" i="11"/>
  <c r="P680" i="11"/>
  <c r="Q680" i="11"/>
  <c r="R680" i="11"/>
  <c r="S680" i="11"/>
  <c r="B681" i="11"/>
  <c r="C681" i="11"/>
  <c r="D681" i="11"/>
  <c r="E681" i="11"/>
  <c r="F681" i="11"/>
  <c r="G681" i="11"/>
  <c r="H681" i="11"/>
  <c r="I681" i="11"/>
  <c r="J681" i="11"/>
  <c r="K681" i="11"/>
  <c r="L681" i="11"/>
  <c r="M681" i="11"/>
  <c r="N681" i="11"/>
  <c r="O681" i="11"/>
  <c r="P681" i="11"/>
  <c r="Q681" i="11"/>
  <c r="R681" i="11"/>
  <c r="S681" i="11"/>
  <c r="B682" i="11"/>
  <c r="C682" i="11"/>
  <c r="D682" i="11"/>
  <c r="E682" i="11"/>
  <c r="F682" i="11"/>
  <c r="G682" i="11"/>
  <c r="H682" i="11"/>
  <c r="I682" i="11"/>
  <c r="J682" i="11"/>
  <c r="K682" i="11"/>
  <c r="L682" i="11"/>
  <c r="M682" i="11"/>
  <c r="N682" i="11"/>
  <c r="O682" i="11"/>
  <c r="P682" i="11"/>
  <c r="Q682" i="11"/>
  <c r="R682" i="11"/>
  <c r="S682" i="11"/>
  <c r="B683" i="11"/>
  <c r="C683" i="11"/>
  <c r="D683" i="11"/>
  <c r="E683" i="11"/>
  <c r="F683" i="11"/>
  <c r="G683" i="11"/>
  <c r="H683" i="11"/>
  <c r="I683" i="11"/>
  <c r="J683" i="11"/>
  <c r="K683" i="11"/>
  <c r="L683" i="11"/>
  <c r="M683" i="11"/>
  <c r="N683" i="11"/>
  <c r="O683" i="11"/>
  <c r="P683" i="11"/>
  <c r="Q683" i="11"/>
  <c r="R683" i="11"/>
  <c r="S683" i="11"/>
  <c r="A684" i="11"/>
  <c r="B684" i="11"/>
  <c r="C684" i="11"/>
  <c r="D684" i="11"/>
  <c r="E684" i="11"/>
  <c r="F684" i="11"/>
  <c r="G684" i="11"/>
  <c r="H684" i="11"/>
  <c r="I684" i="11"/>
  <c r="J684" i="11"/>
  <c r="K684" i="11"/>
  <c r="L684" i="11"/>
  <c r="M684" i="11"/>
  <c r="N684" i="11"/>
  <c r="O684" i="11"/>
  <c r="P684" i="11"/>
  <c r="Q684" i="11"/>
  <c r="R684" i="11"/>
  <c r="S684" i="11"/>
  <c r="A685" i="11"/>
  <c r="B685" i="11"/>
  <c r="C685" i="11"/>
  <c r="D685" i="11"/>
  <c r="E685" i="11"/>
  <c r="F685" i="11"/>
  <c r="G685" i="11"/>
  <c r="H685" i="11"/>
  <c r="I685" i="11"/>
  <c r="J685" i="11"/>
  <c r="K685" i="11"/>
  <c r="L685" i="11"/>
  <c r="M685" i="11"/>
  <c r="N685" i="11"/>
  <c r="O685" i="11"/>
  <c r="P685" i="11"/>
  <c r="Q685" i="11"/>
  <c r="R685" i="11"/>
  <c r="S685" i="11"/>
  <c r="A686" i="11"/>
  <c r="B686" i="11"/>
  <c r="C686" i="11"/>
  <c r="D686" i="11"/>
  <c r="E686" i="11"/>
  <c r="F686" i="11"/>
  <c r="G686" i="11"/>
  <c r="H686" i="11"/>
  <c r="I686" i="11"/>
  <c r="J686" i="11"/>
  <c r="K686" i="11"/>
  <c r="L686" i="11"/>
  <c r="M686" i="11"/>
  <c r="N686" i="11"/>
  <c r="O686" i="11"/>
  <c r="P686" i="11"/>
  <c r="Q686" i="11"/>
  <c r="R686" i="11"/>
  <c r="S686" i="11"/>
  <c r="A687" i="11"/>
  <c r="B687" i="11"/>
  <c r="C687" i="11"/>
  <c r="D687" i="11"/>
  <c r="E687" i="11"/>
  <c r="F687" i="11"/>
  <c r="G687" i="11"/>
  <c r="H687" i="11"/>
  <c r="I687" i="11"/>
  <c r="J687" i="11"/>
  <c r="K687" i="11"/>
  <c r="L687" i="11"/>
  <c r="M687" i="11"/>
  <c r="N687" i="11"/>
  <c r="O687" i="11"/>
  <c r="P687" i="11"/>
  <c r="Q687" i="11"/>
  <c r="R687" i="11"/>
  <c r="S687" i="11"/>
  <c r="A688" i="11"/>
  <c r="B688" i="11"/>
  <c r="C688" i="11"/>
  <c r="D688" i="11"/>
  <c r="E688" i="11"/>
  <c r="F688" i="11"/>
  <c r="G688" i="11"/>
  <c r="H688" i="11"/>
  <c r="I688" i="11"/>
  <c r="J688" i="11"/>
  <c r="K688" i="11"/>
  <c r="L688" i="11"/>
  <c r="M688" i="11"/>
  <c r="N688" i="11"/>
  <c r="O688" i="11"/>
  <c r="P688" i="11"/>
  <c r="Q688" i="11"/>
  <c r="R688" i="11"/>
  <c r="S688" i="11"/>
  <c r="A689" i="11"/>
  <c r="B689" i="11"/>
  <c r="C689" i="11"/>
  <c r="D689" i="11"/>
  <c r="E689" i="11"/>
  <c r="F689" i="11"/>
  <c r="G689" i="11"/>
  <c r="H689" i="11"/>
  <c r="I689" i="11"/>
  <c r="J689" i="11"/>
  <c r="K689" i="11"/>
  <c r="L689" i="11"/>
  <c r="M689" i="11"/>
  <c r="N689" i="11"/>
  <c r="O689" i="11"/>
  <c r="P689" i="11"/>
  <c r="Q689" i="11"/>
  <c r="R689" i="11"/>
  <c r="S689" i="11"/>
  <c r="A690" i="11"/>
  <c r="B690" i="11"/>
  <c r="C690" i="11"/>
  <c r="D690" i="11"/>
  <c r="E690" i="11"/>
  <c r="F690" i="11"/>
  <c r="G690" i="11"/>
  <c r="H690" i="11"/>
  <c r="I690" i="11"/>
  <c r="J690" i="11"/>
  <c r="K690" i="11"/>
  <c r="L690" i="11"/>
  <c r="M690" i="11"/>
  <c r="N690" i="11"/>
  <c r="O690" i="11"/>
  <c r="P690" i="11"/>
  <c r="Q690" i="11"/>
  <c r="R690" i="11"/>
  <c r="S690" i="11"/>
  <c r="A691" i="11"/>
  <c r="B691" i="11"/>
  <c r="C691" i="11"/>
  <c r="D691" i="11"/>
  <c r="E691" i="11"/>
  <c r="F691" i="11"/>
  <c r="G691" i="11"/>
  <c r="H691" i="11"/>
  <c r="I691" i="11"/>
  <c r="J691" i="11"/>
  <c r="K691" i="11"/>
  <c r="L691" i="11"/>
  <c r="M691" i="11"/>
  <c r="N691" i="11"/>
  <c r="O691" i="11"/>
  <c r="P691" i="11"/>
  <c r="Q691" i="11"/>
  <c r="R691" i="11"/>
  <c r="S691" i="11"/>
  <c r="A692" i="11"/>
  <c r="B692" i="11"/>
  <c r="C692" i="11"/>
  <c r="D692" i="11"/>
  <c r="E692" i="11"/>
  <c r="F692" i="11"/>
  <c r="G692" i="11"/>
  <c r="H692" i="11"/>
  <c r="I692" i="11"/>
  <c r="J692" i="11"/>
  <c r="K692" i="11"/>
  <c r="L692" i="11"/>
  <c r="M692" i="11"/>
  <c r="N692" i="11"/>
  <c r="O692" i="11"/>
  <c r="P692" i="11"/>
  <c r="Q692" i="11"/>
  <c r="R692" i="11"/>
  <c r="S692" i="11"/>
  <c r="A693" i="11"/>
  <c r="B693" i="11"/>
  <c r="C693" i="11"/>
  <c r="D693" i="11"/>
  <c r="E693" i="11"/>
  <c r="F693" i="11"/>
  <c r="G693" i="11"/>
  <c r="H693" i="11"/>
  <c r="I693" i="11"/>
  <c r="J693" i="11"/>
  <c r="K693" i="11"/>
  <c r="L693" i="11"/>
  <c r="M693" i="11"/>
  <c r="N693" i="11"/>
  <c r="O693" i="11"/>
  <c r="P693" i="11"/>
  <c r="Q693" i="11"/>
  <c r="R693" i="11"/>
  <c r="S693" i="11"/>
  <c r="A694" i="11"/>
  <c r="B694" i="11"/>
  <c r="C694" i="11"/>
  <c r="D694" i="11"/>
  <c r="E694" i="11"/>
  <c r="F694" i="11"/>
  <c r="G694" i="11"/>
  <c r="H694" i="11"/>
  <c r="I694" i="11"/>
  <c r="J694" i="11"/>
  <c r="K694" i="11"/>
  <c r="L694" i="11"/>
  <c r="M694" i="11"/>
  <c r="N694" i="11"/>
  <c r="O694" i="11"/>
  <c r="P694" i="11"/>
  <c r="Q694" i="11"/>
  <c r="R694" i="11"/>
  <c r="S694" i="11"/>
  <c r="A695" i="11"/>
  <c r="B695" i="11"/>
  <c r="C695" i="11"/>
  <c r="D695" i="11"/>
  <c r="E695" i="11"/>
  <c r="F695" i="11"/>
  <c r="G695" i="11"/>
  <c r="H695" i="11"/>
  <c r="I695" i="11"/>
  <c r="J695" i="11"/>
  <c r="K695" i="11"/>
  <c r="L695" i="11"/>
  <c r="M695" i="11"/>
  <c r="N695" i="11"/>
  <c r="O695" i="11"/>
  <c r="P695" i="11"/>
  <c r="Q695" i="11"/>
  <c r="R695" i="11"/>
  <c r="S695" i="11"/>
  <c r="A696" i="11"/>
  <c r="B696" i="11"/>
  <c r="C696" i="11"/>
  <c r="D696" i="11"/>
  <c r="E696" i="11"/>
  <c r="F696" i="11"/>
  <c r="G696" i="11"/>
  <c r="H696" i="11"/>
  <c r="I696" i="11"/>
  <c r="J696" i="11"/>
  <c r="K696" i="11"/>
  <c r="L696" i="11"/>
  <c r="M696" i="11"/>
  <c r="N696" i="11"/>
  <c r="O696" i="11"/>
  <c r="P696" i="11"/>
  <c r="Q696" i="11"/>
  <c r="R696" i="11"/>
  <c r="S696" i="11"/>
  <c r="A697" i="11"/>
  <c r="B697" i="11"/>
  <c r="C697" i="11"/>
  <c r="D697" i="11"/>
  <c r="E697" i="11"/>
  <c r="F697" i="11"/>
  <c r="G697" i="11"/>
  <c r="H697" i="11"/>
  <c r="I697" i="11"/>
  <c r="J697" i="11"/>
  <c r="K697" i="11"/>
  <c r="L697" i="11"/>
  <c r="M697" i="11"/>
  <c r="N697" i="11"/>
  <c r="O697" i="11"/>
  <c r="P697" i="11"/>
  <c r="Q697" i="11"/>
  <c r="R697" i="11"/>
  <c r="S697" i="11"/>
  <c r="A698" i="11"/>
  <c r="B698" i="11"/>
  <c r="C698" i="11"/>
  <c r="D698" i="11"/>
  <c r="E698" i="11"/>
  <c r="F698" i="11"/>
  <c r="G698" i="11"/>
  <c r="H698" i="11"/>
  <c r="I698" i="11"/>
  <c r="J698" i="11"/>
  <c r="K698" i="11"/>
  <c r="L698" i="11"/>
  <c r="M698" i="11"/>
  <c r="N698" i="11"/>
  <c r="O698" i="11"/>
  <c r="P698" i="11"/>
  <c r="Q698" i="11"/>
  <c r="R698" i="11"/>
  <c r="S698" i="11"/>
  <c r="A699" i="11"/>
  <c r="B699" i="11"/>
  <c r="C699" i="11"/>
  <c r="D699" i="11"/>
  <c r="E699" i="11"/>
  <c r="F699" i="11"/>
  <c r="G699" i="11"/>
  <c r="H699" i="11"/>
  <c r="I699" i="11"/>
  <c r="J699" i="11"/>
  <c r="K699" i="11"/>
  <c r="L699" i="11"/>
  <c r="M699" i="11"/>
  <c r="N699" i="11"/>
  <c r="O699" i="11"/>
  <c r="P699" i="11"/>
  <c r="Q699" i="11"/>
  <c r="R699" i="11"/>
  <c r="S699" i="11"/>
  <c r="A700" i="11"/>
  <c r="B700" i="11"/>
  <c r="C700" i="11"/>
  <c r="D700" i="11"/>
  <c r="E700" i="11"/>
  <c r="F700" i="11"/>
  <c r="G700" i="11"/>
  <c r="H700" i="11"/>
  <c r="I700" i="11"/>
  <c r="J700" i="11"/>
  <c r="K700" i="11"/>
  <c r="L700" i="11"/>
  <c r="M700" i="11"/>
  <c r="N700" i="11"/>
  <c r="O700" i="11"/>
  <c r="P700" i="11"/>
  <c r="Q700" i="11"/>
  <c r="R700" i="11"/>
  <c r="S700" i="11"/>
  <c r="A701" i="11"/>
  <c r="B701" i="11"/>
  <c r="C701" i="11"/>
  <c r="D701" i="11"/>
  <c r="E701" i="11"/>
  <c r="F701" i="11"/>
  <c r="G701" i="11"/>
  <c r="H701" i="11"/>
  <c r="I701" i="11"/>
  <c r="J701" i="11"/>
  <c r="K701" i="11"/>
  <c r="L701" i="11"/>
  <c r="M701" i="11"/>
  <c r="N701" i="11"/>
  <c r="O701" i="11"/>
  <c r="P701" i="11"/>
  <c r="Q701" i="11"/>
  <c r="R701" i="11"/>
  <c r="S701" i="11"/>
  <c r="A702" i="11"/>
  <c r="B702" i="11"/>
  <c r="C702" i="11"/>
  <c r="D702" i="11"/>
  <c r="E702" i="11"/>
  <c r="F702" i="11"/>
  <c r="G702" i="11"/>
  <c r="H702" i="11"/>
  <c r="I702" i="11"/>
  <c r="J702" i="11"/>
  <c r="K702" i="11"/>
  <c r="L702" i="11"/>
  <c r="M702" i="11"/>
  <c r="N702" i="11"/>
  <c r="O702" i="11"/>
  <c r="P702" i="11"/>
  <c r="Q702" i="11"/>
  <c r="R702" i="11"/>
  <c r="S702" i="11"/>
  <c r="B703" i="11"/>
  <c r="C703" i="11"/>
  <c r="D703" i="11"/>
  <c r="E703" i="11"/>
  <c r="F703" i="11"/>
  <c r="G703" i="11"/>
  <c r="H703" i="11"/>
  <c r="I703" i="11"/>
  <c r="J703" i="11"/>
  <c r="K703" i="11"/>
  <c r="L703" i="11"/>
  <c r="M703" i="11"/>
  <c r="N703" i="11"/>
  <c r="O703" i="11"/>
  <c r="P703" i="11"/>
  <c r="Q703" i="11"/>
  <c r="R703" i="11"/>
  <c r="S703" i="11"/>
  <c r="A704" i="11"/>
  <c r="B704" i="11"/>
  <c r="C704" i="11"/>
  <c r="D704" i="11"/>
  <c r="E704" i="11"/>
  <c r="F704" i="11"/>
  <c r="G704" i="11"/>
  <c r="H704" i="11"/>
  <c r="I704" i="11"/>
  <c r="J704" i="11"/>
  <c r="K704" i="11"/>
  <c r="L704" i="11"/>
  <c r="M704" i="11"/>
  <c r="N704" i="11"/>
  <c r="O704" i="11"/>
  <c r="P704" i="11"/>
  <c r="Q704" i="11"/>
  <c r="R704" i="11"/>
  <c r="S704" i="11"/>
  <c r="A705" i="11"/>
  <c r="B705" i="11"/>
  <c r="C705" i="11"/>
  <c r="D705" i="11"/>
  <c r="E705" i="11"/>
  <c r="F705" i="11"/>
  <c r="G705" i="11"/>
  <c r="H705" i="11"/>
  <c r="I705" i="11"/>
  <c r="J705" i="11"/>
  <c r="K705" i="11"/>
  <c r="L705" i="11"/>
  <c r="M705" i="11"/>
  <c r="N705" i="11"/>
  <c r="O705" i="11"/>
  <c r="P705" i="11"/>
  <c r="Q705" i="11"/>
  <c r="R705" i="11"/>
  <c r="S705" i="11"/>
  <c r="A706" i="11"/>
  <c r="B706" i="11"/>
  <c r="C706" i="11"/>
  <c r="D706" i="11"/>
  <c r="E706" i="11"/>
  <c r="F706" i="11"/>
  <c r="G706" i="11"/>
  <c r="H706" i="11"/>
  <c r="I706" i="11"/>
  <c r="J706" i="11"/>
  <c r="K706" i="11"/>
  <c r="L706" i="11"/>
  <c r="M706" i="11"/>
  <c r="N706" i="11"/>
  <c r="O706" i="11"/>
  <c r="P706" i="11"/>
  <c r="Q706" i="11"/>
  <c r="R706" i="11"/>
  <c r="S706" i="11"/>
  <c r="B707" i="11"/>
  <c r="C707" i="11"/>
  <c r="D707" i="11"/>
  <c r="E707" i="11"/>
  <c r="F707" i="11"/>
  <c r="G707" i="11"/>
  <c r="H707" i="11"/>
  <c r="I707" i="11"/>
  <c r="J707" i="11"/>
  <c r="K707" i="11"/>
  <c r="L707" i="11"/>
  <c r="M707" i="11"/>
  <c r="N707" i="11"/>
  <c r="O707" i="11"/>
  <c r="P707" i="11"/>
  <c r="Q707" i="11"/>
  <c r="R707" i="11"/>
  <c r="S707" i="11"/>
  <c r="B708" i="11"/>
  <c r="C708" i="11"/>
  <c r="D708" i="11"/>
  <c r="E708" i="11"/>
  <c r="F708" i="11"/>
  <c r="G708" i="11"/>
  <c r="H708" i="11"/>
  <c r="I708" i="11"/>
  <c r="J708" i="11"/>
  <c r="K708" i="11"/>
  <c r="L708" i="11"/>
  <c r="M708" i="11"/>
  <c r="N708" i="11"/>
  <c r="O708" i="11"/>
  <c r="P708" i="11"/>
  <c r="Q708" i="11"/>
  <c r="R708" i="11"/>
  <c r="S708" i="11"/>
  <c r="B709" i="11"/>
  <c r="C709" i="11"/>
  <c r="D709" i="11"/>
  <c r="E709" i="11"/>
  <c r="F709" i="11"/>
  <c r="G709" i="11"/>
  <c r="H709" i="11"/>
  <c r="I709" i="11"/>
  <c r="J709" i="11"/>
  <c r="K709" i="11"/>
  <c r="L709" i="11"/>
  <c r="M709" i="11"/>
  <c r="N709" i="11"/>
  <c r="O709" i="11"/>
  <c r="P709" i="11"/>
  <c r="Q709" i="11"/>
  <c r="R709" i="11"/>
  <c r="S709" i="11"/>
  <c r="B710" i="11"/>
  <c r="C710" i="11"/>
  <c r="D710" i="11"/>
  <c r="E710" i="11"/>
  <c r="F710" i="11"/>
  <c r="G710" i="11"/>
  <c r="H710" i="11"/>
  <c r="I710" i="11"/>
  <c r="J710" i="11"/>
  <c r="K710" i="11"/>
  <c r="L710" i="11"/>
  <c r="M710" i="11"/>
  <c r="N710" i="11"/>
  <c r="O710" i="11"/>
  <c r="P710" i="11"/>
  <c r="Q710" i="11"/>
  <c r="R710" i="11"/>
  <c r="S710" i="11"/>
  <c r="B711" i="11"/>
  <c r="C711" i="11"/>
  <c r="D711" i="11"/>
  <c r="E711" i="11"/>
  <c r="F711" i="11"/>
  <c r="G711" i="11"/>
  <c r="H711" i="11"/>
  <c r="I711" i="11"/>
  <c r="J711" i="11"/>
  <c r="K711" i="11"/>
  <c r="L711" i="11"/>
  <c r="M711" i="11"/>
  <c r="N711" i="11"/>
  <c r="O711" i="11"/>
  <c r="P711" i="11"/>
  <c r="Q711" i="11"/>
  <c r="R711" i="11"/>
  <c r="S711" i="11"/>
  <c r="B712" i="11"/>
  <c r="C712" i="11"/>
  <c r="D712" i="11"/>
  <c r="E712" i="11"/>
  <c r="F712" i="11"/>
  <c r="G712" i="11"/>
  <c r="H712" i="11"/>
  <c r="I712" i="11"/>
  <c r="J712" i="11"/>
  <c r="K712" i="11"/>
  <c r="L712" i="11"/>
  <c r="M712" i="11"/>
  <c r="N712" i="11"/>
  <c r="O712" i="11"/>
  <c r="P712" i="11"/>
  <c r="Q712" i="11"/>
  <c r="R712" i="11"/>
  <c r="S712" i="11"/>
  <c r="B713" i="11"/>
  <c r="C713" i="11"/>
  <c r="D713" i="11"/>
  <c r="E713" i="11"/>
  <c r="F713" i="11"/>
  <c r="G713" i="11"/>
  <c r="H713" i="11"/>
  <c r="I713" i="11"/>
  <c r="J713" i="11"/>
  <c r="K713" i="11"/>
  <c r="L713" i="11"/>
  <c r="M713" i="11"/>
  <c r="N713" i="11"/>
  <c r="O713" i="11"/>
  <c r="P713" i="11"/>
  <c r="Q713" i="11"/>
  <c r="R713" i="11"/>
  <c r="S713" i="11"/>
  <c r="B714" i="11"/>
  <c r="C714" i="11"/>
  <c r="D714" i="11"/>
  <c r="E714" i="11"/>
  <c r="F714" i="11"/>
  <c r="G714" i="11"/>
  <c r="H714" i="11"/>
  <c r="I714" i="11"/>
  <c r="J714" i="11"/>
  <c r="K714" i="11"/>
  <c r="L714" i="11"/>
  <c r="M714" i="11"/>
  <c r="N714" i="11"/>
  <c r="O714" i="11"/>
  <c r="P714" i="11"/>
  <c r="Q714" i="11"/>
  <c r="R714" i="11"/>
  <c r="S714" i="11"/>
  <c r="B715" i="11"/>
  <c r="C715" i="11"/>
  <c r="D715" i="11"/>
  <c r="E715" i="11"/>
  <c r="F715" i="11"/>
  <c r="G715" i="11"/>
  <c r="H715" i="11"/>
  <c r="I715" i="11"/>
  <c r="J715" i="11"/>
  <c r="K715" i="11"/>
  <c r="L715" i="11"/>
  <c r="M715" i="11"/>
  <c r="N715" i="11"/>
  <c r="O715" i="11"/>
  <c r="P715" i="11"/>
  <c r="Q715" i="11"/>
  <c r="R715" i="11"/>
  <c r="S715" i="11"/>
  <c r="B716" i="11"/>
  <c r="C716" i="11"/>
  <c r="D716" i="11"/>
  <c r="E716" i="11"/>
  <c r="F716" i="11"/>
  <c r="G716" i="11"/>
  <c r="H716" i="11"/>
  <c r="I716" i="11"/>
  <c r="J716" i="11"/>
  <c r="K716" i="11"/>
  <c r="L716" i="11"/>
  <c r="M716" i="11"/>
  <c r="N716" i="11"/>
  <c r="O716" i="11"/>
  <c r="P716" i="11"/>
  <c r="Q716" i="11"/>
  <c r="R716" i="11"/>
  <c r="S716" i="11"/>
  <c r="B717" i="11"/>
  <c r="C717" i="11"/>
  <c r="D717" i="11"/>
  <c r="E717" i="11"/>
  <c r="F717" i="11"/>
  <c r="G717" i="11"/>
  <c r="H717" i="11"/>
  <c r="I717" i="11"/>
  <c r="J717" i="11"/>
  <c r="K717" i="11"/>
  <c r="L717" i="11"/>
  <c r="M717" i="11"/>
  <c r="N717" i="11"/>
  <c r="O717" i="11"/>
  <c r="P717" i="11"/>
  <c r="Q717" i="11"/>
  <c r="R717" i="11"/>
  <c r="S717" i="11"/>
  <c r="B718" i="11"/>
  <c r="C718" i="11"/>
  <c r="D718" i="11"/>
  <c r="E718" i="11"/>
  <c r="F718" i="11"/>
  <c r="G718" i="11"/>
  <c r="H718" i="11"/>
  <c r="I718" i="11"/>
  <c r="J718" i="11"/>
  <c r="K718" i="11"/>
  <c r="L718" i="11"/>
  <c r="M718" i="11"/>
  <c r="N718" i="11"/>
  <c r="O718" i="11"/>
  <c r="P718" i="11"/>
  <c r="Q718" i="11"/>
  <c r="R718" i="11"/>
  <c r="S718" i="11"/>
  <c r="B719" i="11"/>
  <c r="C719" i="11"/>
  <c r="D719" i="11"/>
  <c r="E719" i="11"/>
  <c r="F719" i="11"/>
  <c r="G719" i="11"/>
  <c r="H719" i="11"/>
  <c r="I719" i="11"/>
  <c r="J719" i="11"/>
  <c r="K719" i="11"/>
  <c r="L719" i="11"/>
  <c r="M719" i="11"/>
  <c r="N719" i="11"/>
  <c r="O719" i="11"/>
  <c r="P719" i="11"/>
  <c r="Q719" i="11"/>
  <c r="R719" i="11"/>
  <c r="S719" i="11"/>
  <c r="B720" i="11"/>
  <c r="C720" i="11"/>
  <c r="D720" i="11"/>
  <c r="E720" i="11"/>
  <c r="F720" i="11"/>
  <c r="G720" i="11"/>
  <c r="H720" i="11"/>
  <c r="I720" i="11"/>
  <c r="J720" i="11"/>
  <c r="K720" i="11"/>
  <c r="L720" i="11"/>
  <c r="M720" i="11"/>
  <c r="N720" i="11"/>
  <c r="O720" i="11"/>
  <c r="P720" i="11"/>
  <c r="Q720" i="11"/>
  <c r="R720" i="11"/>
  <c r="S720" i="11"/>
  <c r="B721" i="11"/>
  <c r="C721" i="11"/>
  <c r="D721" i="11"/>
  <c r="E721" i="11"/>
  <c r="F721" i="11"/>
  <c r="G721" i="11"/>
  <c r="H721" i="11"/>
  <c r="I721" i="11"/>
  <c r="J721" i="11"/>
  <c r="K721" i="11"/>
  <c r="L721" i="11"/>
  <c r="M721" i="11"/>
  <c r="N721" i="11"/>
  <c r="O721" i="11"/>
  <c r="P721" i="11"/>
  <c r="Q721" i="11"/>
  <c r="R721" i="11"/>
  <c r="S721" i="11"/>
  <c r="B722" i="11"/>
  <c r="C722" i="11"/>
  <c r="D722" i="11"/>
  <c r="E722" i="11"/>
  <c r="F722" i="11"/>
  <c r="G722" i="11"/>
  <c r="H722" i="11"/>
  <c r="I722" i="11"/>
  <c r="J722" i="11"/>
  <c r="K722" i="11"/>
  <c r="L722" i="11"/>
  <c r="M722" i="11"/>
  <c r="N722" i="11"/>
  <c r="O722" i="11"/>
  <c r="P722" i="11"/>
  <c r="Q722" i="11"/>
  <c r="R722" i="11"/>
  <c r="S722" i="11"/>
  <c r="B723" i="11"/>
  <c r="C723" i="11"/>
  <c r="D723" i="11"/>
  <c r="E723" i="11"/>
  <c r="F723" i="11"/>
  <c r="G723" i="11"/>
  <c r="H723" i="11"/>
  <c r="I723" i="11"/>
  <c r="J723" i="11"/>
  <c r="K723" i="11"/>
  <c r="L723" i="11"/>
  <c r="M723" i="11"/>
  <c r="N723" i="11"/>
  <c r="O723" i="11"/>
  <c r="P723" i="11"/>
  <c r="Q723" i="11"/>
  <c r="R723" i="11"/>
  <c r="S723" i="11"/>
  <c r="A724" i="11"/>
  <c r="B724" i="11"/>
  <c r="C724" i="11"/>
  <c r="D724" i="11"/>
  <c r="E724" i="11"/>
  <c r="F724" i="11"/>
  <c r="G724" i="11"/>
  <c r="H724" i="11"/>
  <c r="I724" i="11"/>
  <c r="J724" i="11"/>
  <c r="K724" i="11"/>
  <c r="L724" i="11"/>
  <c r="M724" i="11"/>
  <c r="N724" i="11"/>
  <c r="O724" i="11"/>
  <c r="P724" i="11"/>
  <c r="Q724" i="11"/>
  <c r="R724" i="11"/>
  <c r="S724" i="11"/>
  <c r="A725" i="11"/>
  <c r="B725" i="11"/>
  <c r="C725" i="11"/>
  <c r="D725" i="11"/>
  <c r="E725" i="11"/>
  <c r="F725" i="11"/>
  <c r="G725" i="11"/>
  <c r="H725" i="11"/>
  <c r="I725" i="11"/>
  <c r="J725" i="11"/>
  <c r="K725" i="11"/>
  <c r="L725" i="11"/>
  <c r="M725" i="11"/>
  <c r="N725" i="11"/>
  <c r="O725" i="11"/>
  <c r="P725" i="11"/>
  <c r="Q725" i="11"/>
  <c r="R725" i="11"/>
  <c r="S725" i="11"/>
  <c r="A726" i="11"/>
  <c r="B726" i="11"/>
  <c r="C726" i="11"/>
  <c r="D726" i="11"/>
  <c r="E726" i="11"/>
  <c r="F726" i="11"/>
  <c r="G726" i="11"/>
  <c r="H726" i="11"/>
  <c r="I726" i="11"/>
  <c r="J726" i="11"/>
  <c r="K726" i="11"/>
  <c r="L726" i="11"/>
  <c r="M726" i="11"/>
  <c r="N726" i="11"/>
  <c r="O726" i="11"/>
  <c r="P726" i="11"/>
  <c r="Q726" i="11"/>
  <c r="R726" i="11"/>
  <c r="S726" i="11"/>
  <c r="A727" i="11"/>
  <c r="B727" i="11"/>
  <c r="C727" i="11"/>
  <c r="D727" i="11"/>
  <c r="E727" i="11"/>
  <c r="F727" i="11"/>
  <c r="G727" i="11"/>
  <c r="H727" i="11"/>
  <c r="I727" i="11"/>
  <c r="J727" i="11"/>
  <c r="K727" i="11"/>
  <c r="L727" i="11"/>
  <c r="M727" i="11"/>
  <c r="N727" i="11"/>
  <c r="O727" i="11"/>
  <c r="P727" i="11"/>
  <c r="Q727" i="11"/>
  <c r="R727" i="11"/>
  <c r="S727" i="11"/>
  <c r="A728" i="11"/>
  <c r="B728" i="11"/>
  <c r="C728" i="11"/>
  <c r="D728" i="11"/>
  <c r="E728" i="11"/>
  <c r="F728" i="11"/>
  <c r="G728" i="11"/>
  <c r="H728" i="11"/>
  <c r="I728" i="11"/>
  <c r="J728" i="11"/>
  <c r="K728" i="11"/>
  <c r="L728" i="11"/>
  <c r="M728" i="11"/>
  <c r="N728" i="11"/>
  <c r="O728" i="11"/>
  <c r="P728" i="11"/>
  <c r="Q728" i="11"/>
  <c r="R728" i="11"/>
  <c r="S728" i="11"/>
  <c r="A729" i="11"/>
  <c r="B729" i="11"/>
  <c r="C729" i="11"/>
  <c r="D729" i="11"/>
  <c r="E729" i="11"/>
  <c r="F729" i="11"/>
  <c r="G729" i="11"/>
  <c r="H729" i="11"/>
  <c r="I729" i="11"/>
  <c r="J729" i="11"/>
  <c r="K729" i="11"/>
  <c r="L729" i="11"/>
  <c r="M729" i="11"/>
  <c r="N729" i="11"/>
  <c r="O729" i="11"/>
  <c r="P729" i="11"/>
  <c r="Q729" i="11"/>
  <c r="R729" i="11"/>
  <c r="S729" i="11"/>
  <c r="A730" i="11"/>
  <c r="B730" i="11"/>
  <c r="C730" i="11"/>
  <c r="D730" i="11"/>
  <c r="E730" i="11"/>
  <c r="F730" i="11"/>
  <c r="G730" i="11"/>
  <c r="H730" i="11"/>
  <c r="I730" i="11"/>
  <c r="J730" i="11"/>
  <c r="K730" i="11"/>
  <c r="L730" i="11"/>
  <c r="M730" i="11"/>
  <c r="N730" i="11"/>
  <c r="O730" i="11"/>
  <c r="P730" i="11"/>
  <c r="Q730" i="11"/>
  <c r="R730" i="11"/>
  <c r="S730" i="11"/>
  <c r="A731" i="11"/>
  <c r="B731" i="11"/>
  <c r="C731" i="11"/>
  <c r="D731" i="11"/>
  <c r="E731" i="11"/>
  <c r="F731" i="11"/>
  <c r="G731" i="11"/>
  <c r="H731" i="11"/>
  <c r="I731" i="11"/>
  <c r="J731" i="11"/>
  <c r="K731" i="11"/>
  <c r="L731" i="11"/>
  <c r="M731" i="11"/>
  <c r="N731" i="11"/>
  <c r="O731" i="11"/>
  <c r="P731" i="11"/>
  <c r="Q731" i="11"/>
  <c r="R731" i="11"/>
  <c r="S731" i="11"/>
  <c r="A732" i="11"/>
  <c r="B732" i="11"/>
  <c r="C732" i="11"/>
  <c r="D732" i="11"/>
  <c r="E732" i="11"/>
  <c r="F732" i="11"/>
  <c r="G732" i="11"/>
  <c r="H732" i="11"/>
  <c r="I732" i="11"/>
  <c r="J732" i="11"/>
  <c r="K732" i="11"/>
  <c r="L732" i="11"/>
  <c r="M732" i="11"/>
  <c r="N732" i="11"/>
  <c r="O732" i="11"/>
  <c r="P732" i="11"/>
  <c r="Q732" i="11"/>
  <c r="R732" i="11"/>
  <c r="S732" i="11"/>
  <c r="A733" i="11"/>
  <c r="B733" i="11"/>
  <c r="C733" i="11"/>
  <c r="D733" i="11"/>
  <c r="E733" i="11"/>
  <c r="F733" i="11"/>
  <c r="G733" i="11"/>
  <c r="H733" i="11"/>
  <c r="I733" i="11"/>
  <c r="J733" i="11"/>
  <c r="K733" i="11"/>
  <c r="L733" i="11"/>
  <c r="M733" i="11"/>
  <c r="N733" i="11"/>
  <c r="O733" i="11"/>
  <c r="P733" i="11"/>
  <c r="Q733" i="11"/>
  <c r="R733" i="11"/>
  <c r="S733" i="11"/>
  <c r="A734" i="11"/>
  <c r="B734" i="11"/>
  <c r="C734" i="11"/>
  <c r="D734" i="11"/>
  <c r="E734" i="11"/>
  <c r="F734" i="11"/>
  <c r="G734" i="11"/>
  <c r="H734" i="11"/>
  <c r="I734" i="11"/>
  <c r="J734" i="11"/>
  <c r="K734" i="11"/>
  <c r="L734" i="11"/>
  <c r="M734" i="11"/>
  <c r="N734" i="11"/>
  <c r="O734" i="11"/>
  <c r="P734" i="11"/>
  <c r="Q734" i="11"/>
  <c r="R734" i="11"/>
  <c r="S734" i="11"/>
  <c r="A735" i="11"/>
  <c r="B735" i="11"/>
  <c r="C735" i="11"/>
  <c r="D735" i="11"/>
  <c r="E735" i="11"/>
  <c r="F735" i="11"/>
  <c r="G735" i="11"/>
  <c r="H735" i="11"/>
  <c r="I735" i="11"/>
  <c r="J735" i="11"/>
  <c r="K735" i="11"/>
  <c r="L735" i="11"/>
  <c r="M735" i="11"/>
  <c r="N735" i="11"/>
  <c r="O735" i="11"/>
  <c r="P735" i="11"/>
  <c r="Q735" i="11"/>
  <c r="R735" i="11"/>
  <c r="S735" i="11"/>
  <c r="A736" i="11"/>
  <c r="B736" i="11"/>
  <c r="C736" i="11"/>
  <c r="D736" i="11"/>
  <c r="E736" i="11"/>
  <c r="F736" i="11"/>
  <c r="G736" i="11"/>
  <c r="H736" i="11"/>
  <c r="I736" i="11"/>
  <c r="J736" i="11"/>
  <c r="K736" i="11"/>
  <c r="L736" i="11"/>
  <c r="M736" i="11"/>
  <c r="N736" i="11"/>
  <c r="O736" i="11"/>
  <c r="P736" i="11"/>
  <c r="Q736" i="11"/>
  <c r="R736" i="11"/>
  <c r="S736" i="11"/>
  <c r="A737" i="11"/>
  <c r="B737" i="11"/>
  <c r="C737" i="11"/>
  <c r="D737" i="11"/>
  <c r="E737" i="11"/>
  <c r="F737" i="11"/>
  <c r="G737" i="11"/>
  <c r="H737" i="11"/>
  <c r="I737" i="11"/>
  <c r="J737" i="11"/>
  <c r="K737" i="11"/>
  <c r="L737" i="11"/>
  <c r="M737" i="11"/>
  <c r="N737" i="11"/>
  <c r="O737" i="11"/>
  <c r="P737" i="11"/>
  <c r="Q737" i="11"/>
  <c r="R737" i="11"/>
  <c r="S737" i="11"/>
  <c r="A738" i="11"/>
  <c r="B738" i="11"/>
  <c r="C738" i="11"/>
  <c r="D738" i="11"/>
  <c r="E738" i="11"/>
  <c r="F738" i="11"/>
  <c r="G738" i="11"/>
  <c r="H738" i="11"/>
  <c r="I738" i="11"/>
  <c r="J738" i="11"/>
  <c r="K738" i="11"/>
  <c r="L738" i="11"/>
  <c r="M738" i="11"/>
  <c r="N738" i="11"/>
  <c r="O738" i="11"/>
  <c r="P738" i="11"/>
  <c r="Q738" i="11"/>
  <c r="R738" i="11"/>
  <c r="S738" i="11"/>
  <c r="A739" i="11"/>
  <c r="B739" i="11"/>
  <c r="C739" i="11"/>
  <c r="D739" i="11"/>
  <c r="E739" i="11"/>
  <c r="F739" i="11"/>
  <c r="G739" i="11"/>
  <c r="H739" i="11"/>
  <c r="I739" i="11"/>
  <c r="J739" i="11"/>
  <c r="K739" i="11"/>
  <c r="L739" i="11"/>
  <c r="M739" i="11"/>
  <c r="N739" i="11"/>
  <c r="O739" i="11"/>
  <c r="P739" i="11"/>
  <c r="Q739" i="11"/>
  <c r="R739" i="11"/>
  <c r="S739" i="11"/>
  <c r="A740" i="11"/>
  <c r="B740" i="11"/>
  <c r="C740" i="11"/>
  <c r="D740" i="11"/>
  <c r="E740" i="11"/>
  <c r="F740" i="11"/>
  <c r="G740" i="11"/>
  <c r="H740" i="11"/>
  <c r="I740" i="11"/>
  <c r="J740" i="11"/>
  <c r="K740" i="11"/>
  <c r="L740" i="11"/>
  <c r="M740" i="11"/>
  <c r="N740" i="11"/>
  <c r="O740" i="11"/>
  <c r="P740" i="11"/>
  <c r="Q740" i="11"/>
  <c r="R740" i="11"/>
  <c r="S740" i="11"/>
  <c r="A741" i="11"/>
  <c r="B741" i="11"/>
  <c r="C741" i="11"/>
  <c r="D741" i="11"/>
  <c r="E741" i="11"/>
  <c r="F741" i="11"/>
  <c r="G741" i="11"/>
  <c r="H741" i="11"/>
  <c r="I741" i="11"/>
  <c r="J741" i="11"/>
  <c r="K741" i="11"/>
  <c r="L741" i="11"/>
  <c r="M741" i="11"/>
  <c r="N741" i="11"/>
  <c r="O741" i="11"/>
  <c r="P741" i="11"/>
  <c r="Q741" i="11"/>
  <c r="R741" i="11"/>
  <c r="S741" i="11"/>
  <c r="A742" i="11"/>
  <c r="B742" i="11"/>
  <c r="C742" i="11"/>
  <c r="D742" i="11"/>
  <c r="E742" i="11"/>
  <c r="F742" i="11"/>
  <c r="G742" i="11"/>
  <c r="H742" i="11"/>
  <c r="I742" i="11"/>
  <c r="J742" i="11"/>
  <c r="K742" i="11"/>
  <c r="L742" i="11"/>
  <c r="M742" i="11"/>
  <c r="N742" i="11"/>
  <c r="O742" i="11"/>
  <c r="P742" i="11"/>
  <c r="Q742" i="11"/>
  <c r="R742" i="11"/>
  <c r="S742" i="11"/>
  <c r="B743" i="11"/>
  <c r="C743" i="11"/>
  <c r="D743" i="11"/>
  <c r="E743" i="11"/>
  <c r="F743" i="11"/>
  <c r="G743" i="11"/>
  <c r="H743" i="11"/>
  <c r="I743" i="11"/>
  <c r="J743" i="11"/>
  <c r="K743" i="11"/>
  <c r="L743" i="11"/>
  <c r="M743" i="11"/>
  <c r="N743" i="11"/>
  <c r="O743" i="11"/>
  <c r="P743" i="11"/>
  <c r="Q743" i="11"/>
  <c r="R743" i="11"/>
  <c r="S743" i="11"/>
  <c r="A744" i="11"/>
  <c r="B744" i="11"/>
  <c r="C744" i="11"/>
  <c r="D744" i="11"/>
  <c r="E744" i="11"/>
  <c r="F744" i="11"/>
  <c r="G744" i="11"/>
  <c r="H744" i="11"/>
  <c r="I744" i="11"/>
  <c r="J744" i="11"/>
  <c r="K744" i="11"/>
  <c r="L744" i="11"/>
  <c r="M744" i="11"/>
  <c r="N744" i="11"/>
  <c r="O744" i="11"/>
  <c r="P744" i="11"/>
  <c r="Q744" i="11"/>
  <c r="R744" i="11"/>
  <c r="S744" i="11"/>
  <c r="A745" i="11"/>
  <c r="B745" i="11"/>
  <c r="C745" i="11"/>
  <c r="D745" i="11"/>
  <c r="E745" i="11"/>
  <c r="F745" i="11"/>
  <c r="G745" i="11"/>
  <c r="H745" i="11"/>
  <c r="I745" i="11"/>
  <c r="J745" i="11"/>
  <c r="K745" i="11"/>
  <c r="L745" i="11"/>
  <c r="M745" i="11"/>
  <c r="N745" i="11"/>
  <c r="O745" i="11"/>
  <c r="P745" i="11"/>
  <c r="Q745" i="11"/>
  <c r="R745" i="11"/>
  <c r="S745" i="11"/>
  <c r="B746" i="11"/>
  <c r="C746" i="11"/>
  <c r="D746" i="11"/>
  <c r="E746" i="11"/>
  <c r="F746" i="11"/>
  <c r="G746" i="11"/>
  <c r="H746" i="11"/>
  <c r="I746" i="11"/>
  <c r="J746" i="11"/>
  <c r="K746" i="11"/>
  <c r="L746" i="11"/>
  <c r="M746" i="11"/>
  <c r="N746" i="11"/>
  <c r="O746" i="11"/>
  <c r="P746" i="11"/>
  <c r="Q746" i="11"/>
  <c r="R746" i="11"/>
  <c r="S746" i="11"/>
  <c r="B747" i="11"/>
  <c r="C747" i="11"/>
  <c r="D747" i="11"/>
  <c r="E747" i="11"/>
  <c r="F747" i="11"/>
  <c r="G747" i="11"/>
  <c r="H747" i="11"/>
  <c r="I747" i="11"/>
  <c r="J747" i="11"/>
  <c r="K747" i="11"/>
  <c r="L747" i="11"/>
  <c r="M747" i="11"/>
  <c r="N747" i="11"/>
  <c r="O747" i="11"/>
  <c r="P747" i="11"/>
  <c r="Q747" i="11"/>
  <c r="R747" i="11"/>
  <c r="S747" i="11"/>
  <c r="B748" i="11"/>
  <c r="C748" i="11"/>
  <c r="D748" i="11"/>
  <c r="E748" i="11"/>
  <c r="F748" i="11"/>
  <c r="G748" i="11"/>
  <c r="H748" i="11"/>
  <c r="I748" i="11"/>
  <c r="J748" i="11"/>
  <c r="K748" i="11"/>
  <c r="L748" i="11"/>
  <c r="M748" i="11"/>
  <c r="N748" i="11"/>
  <c r="O748" i="11"/>
  <c r="P748" i="11"/>
  <c r="Q748" i="11"/>
  <c r="R748" i="11"/>
  <c r="S748" i="11"/>
  <c r="B749" i="11"/>
  <c r="C749" i="11"/>
  <c r="D749" i="11"/>
  <c r="E749" i="11"/>
  <c r="F749" i="11"/>
  <c r="G749" i="11"/>
  <c r="H749" i="11"/>
  <c r="I749" i="11"/>
  <c r="J749" i="11"/>
  <c r="K749" i="11"/>
  <c r="L749" i="11"/>
  <c r="M749" i="11"/>
  <c r="N749" i="11"/>
  <c r="O749" i="11"/>
  <c r="P749" i="11"/>
  <c r="Q749" i="11"/>
  <c r="R749" i="11"/>
  <c r="S749" i="11"/>
  <c r="B750" i="11"/>
  <c r="C750" i="11"/>
  <c r="D750" i="11"/>
  <c r="E750" i="11"/>
  <c r="F750" i="11"/>
  <c r="G750" i="11"/>
  <c r="H750" i="11"/>
  <c r="I750" i="11"/>
  <c r="J750" i="11"/>
  <c r="K750" i="11"/>
  <c r="L750" i="11"/>
  <c r="M750" i="11"/>
  <c r="N750" i="11"/>
  <c r="O750" i="11"/>
  <c r="P750" i="11"/>
  <c r="Q750" i="11"/>
  <c r="R750" i="11"/>
  <c r="S750" i="11"/>
  <c r="B751" i="11"/>
  <c r="C751" i="11"/>
  <c r="D751" i="11"/>
  <c r="E751" i="11"/>
  <c r="F751" i="11"/>
  <c r="G751" i="11"/>
  <c r="H751" i="11"/>
  <c r="I751" i="11"/>
  <c r="J751" i="11"/>
  <c r="K751" i="11"/>
  <c r="L751" i="11"/>
  <c r="M751" i="11"/>
  <c r="N751" i="11"/>
  <c r="O751" i="11"/>
  <c r="P751" i="11"/>
  <c r="Q751" i="11"/>
  <c r="R751" i="11"/>
  <c r="S751" i="11"/>
  <c r="B752" i="11"/>
  <c r="C752" i="11"/>
  <c r="D752" i="11"/>
  <c r="E752" i="11"/>
  <c r="F752" i="11"/>
  <c r="G752" i="11"/>
  <c r="H752" i="11"/>
  <c r="I752" i="11"/>
  <c r="J752" i="11"/>
  <c r="K752" i="11"/>
  <c r="L752" i="11"/>
  <c r="M752" i="11"/>
  <c r="N752" i="11"/>
  <c r="O752" i="11"/>
  <c r="P752" i="11"/>
  <c r="Q752" i="11"/>
  <c r="R752" i="11"/>
  <c r="S752" i="11"/>
  <c r="B753" i="11"/>
  <c r="C753" i="11"/>
  <c r="D753" i="11"/>
  <c r="E753" i="11"/>
  <c r="F753" i="11"/>
  <c r="G753" i="11"/>
  <c r="H753" i="11"/>
  <c r="I753" i="11"/>
  <c r="J753" i="11"/>
  <c r="K753" i="11"/>
  <c r="L753" i="11"/>
  <c r="M753" i="11"/>
  <c r="N753" i="11"/>
  <c r="O753" i="11"/>
  <c r="P753" i="11"/>
  <c r="Q753" i="11"/>
  <c r="R753" i="11"/>
  <c r="S753" i="11"/>
  <c r="B754" i="11"/>
  <c r="C754" i="11"/>
  <c r="D754" i="11"/>
  <c r="E754" i="11"/>
  <c r="F754" i="11"/>
  <c r="G754" i="11"/>
  <c r="H754" i="11"/>
  <c r="I754" i="11"/>
  <c r="J754" i="11"/>
  <c r="K754" i="11"/>
  <c r="L754" i="11"/>
  <c r="M754" i="11"/>
  <c r="N754" i="11"/>
  <c r="O754" i="11"/>
  <c r="P754" i="11"/>
  <c r="Q754" i="11"/>
  <c r="R754" i="11"/>
  <c r="S754" i="11"/>
  <c r="B755" i="11"/>
  <c r="C755" i="11"/>
  <c r="D755" i="11"/>
  <c r="E755" i="11"/>
  <c r="F755" i="11"/>
  <c r="G755" i="11"/>
  <c r="H755" i="11"/>
  <c r="I755" i="11"/>
  <c r="J755" i="11"/>
  <c r="K755" i="11"/>
  <c r="L755" i="11"/>
  <c r="M755" i="11"/>
  <c r="N755" i="11"/>
  <c r="O755" i="11"/>
  <c r="P755" i="11"/>
  <c r="Q755" i="11"/>
  <c r="R755" i="11"/>
  <c r="S755" i="11"/>
  <c r="B756" i="11"/>
  <c r="C756" i="11"/>
  <c r="D756" i="11"/>
  <c r="E756" i="11"/>
  <c r="F756" i="11"/>
  <c r="G756" i="11"/>
  <c r="H756" i="11"/>
  <c r="I756" i="11"/>
  <c r="J756" i="11"/>
  <c r="K756" i="11"/>
  <c r="L756" i="11"/>
  <c r="M756" i="11"/>
  <c r="N756" i="11"/>
  <c r="O756" i="11"/>
  <c r="P756" i="11"/>
  <c r="Q756" i="11"/>
  <c r="R756" i="11"/>
  <c r="S756" i="11"/>
  <c r="B757" i="11"/>
  <c r="C757" i="11"/>
  <c r="D757" i="11"/>
  <c r="E757" i="11"/>
  <c r="F757" i="11"/>
  <c r="G757" i="11"/>
  <c r="H757" i="11"/>
  <c r="I757" i="11"/>
  <c r="J757" i="11"/>
  <c r="K757" i="11"/>
  <c r="L757" i="11"/>
  <c r="M757" i="11"/>
  <c r="N757" i="11"/>
  <c r="O757" i="11"/>
  <c r="P757" i="11"/>
  <c r="Q757" i="11"/>
  <c r="R757" i="11"/>
  <c r="S757" i="11"/>
  <c r="B758" i="11"/>
  <c r="C758" i="11"/>
  <c r="D758" i="11"/>
  <c r="E758" i="11"/>
  <c r="F758" i="11"/>
  <c r="G758" i="11"/>
  <c r="H758" i="11"/>
  <c r="I758" i="11"/>
  <c r="J758" i="11"/>
  <c r="K758" i="11"/>
  <c r="L758" i="11"/>
  <c r="M758" i="11"/>
  <c r="N758" i="11"/>
  <c r="O758" i="11"/>
  <c r="P758" i="11"/>
  <c r="Q758" i="11"/>
  <c r="R758" i="11"/>
  <c r="S758" i="11"/>
  <c r="B759" i="11"/>
  <c r="C759" i="11"/>
  <c r="D759" i="11"/>
  <c r="E759" i="11"/>
  <c r="F759" i="11"/>
  <c r="G759" i="11"/>
  <c r="H759" i="11"/>
  <c r="I759" i="11"/>
  <c r="J759" i="11"/>
  <c r="K759" i="11"/>
  <c r="L759" i="11"/>
  <c r="M759" i="11"/>
  <c r="N759" i="11"/>
  <c r="O759" i="11"/>
  <c r="P759" i="11"/>
  <c r="Q759" i="11"/>
  <c r="R759" i="11"/>
  <c r="S759" i="11"/>
  <c r="B760" i="11"/>
  <c r="C760" i="11"/>
  <c r="D760" i="11"/>
  <c r="E760" i="11"/>
  <c r="F760" i="11"/>
  <c r="G760" i="11"/>
  <c r="H760" i="11"/>
  <c r="I760" i="11"/>
  <c r="J760" i="11"/>
  <c r="K760" i="11"/>
  <c r="L760" i="11"/>
  <c r="M760" i="11"/>
  <c r="N760" i="11"/>
  <c r="O760" i="11"/>
  <c r="P760" i="11"/>
  <c r="Q760" i="11"/>
  <c r="R760" i="11"/>
  <c r="S760" i="11"/>
  <c r="B761" i="11"/>
  <c r="C761" i="11"/>
  <c r="D761" i="11"/>
  <c r="E761" i="11"/>
  <c r="F761" i="11"/>
  <c r="G761" i="11"/>
  <c r="H761" i="11"/>
  <c r="I761" i="11"/>
  <c r="J761" i="11"/>
  <c r="K761" i="11"/>
  <c r="L761" i="11"/>
  <c r="M761" i="11"/>
  <c r="N761" i="11"/>
  <c r="O761" i="11"/>
  <c r="P761" i="11"/>
  <c r="Q761" i="11"/>
  <c r="R761" i="11"/>
  <c r="S761" i="11"/>
  <c r="B762" i="11"/>
  <c r="C762" i="11"/>
  <c r="D762" i="11"/>
  <c r="E762" i="11"/>
  <c r="F762" i="11"/>
  <c r="G762" i="11"/>
  <c r="H762" i="11"/>
  <c r="I762" i="11"/>
  <c r="J762" i="11"/>
  <c r="K762" i="11"/>
  <c r="L762" i="11"/>
  <c r="M762" i="11"/>
  <c r="N762" i="11"/>
  <c r="O762" i="11"/>
  <c r="P762" i="11"/>
  <c r="Q762" i="11"/>
  <c r="R762" i="11"/>
  <c r="S762" i="11"/>
  <c r="B763" i="11"/>
  <c r="C763" i="11"/>
  <c r="D763" i="11"/>
  <c r="E763" i="11"/>
  <c r="F763" i="11"/>
  <c r="G763" i="11"/>
  <c r="H763" i="11"/>
  <c r="I763" i="11"/>
  <c r="J763" i="11"/>
  <c r="K763" i="11"/>
  <c r="L763" i="11"/>
  <c r="M763" i="11"/>
  <c r="N763" i="11"/>
  <c r="O763" i="11"/>
  <c r="P763" i="11"/>
  <c r="Q763" i="11"/>
  <c r="R763" i="11"/>
  <c r="S763" i="11"/>
  <c r="A764" i="11"/>
  <c r="B764" i="11"/>
  <c r="C764" i="11"/>
  <c r="D764" i="11"/>
  <c r="E764" i="11"/>
  <c r="F764" i="11"/>
  <c r="G764" i="11"/>
  <c r="H764" i="11"/>
  <c r="I764" i="11"/>
  <c r="J764" i="11"/>
  <c r="K764" i="11"/>
  <c r="L764" i="11"/>
  <c r="M764" i="11"/>
  <c r="N764" i="11"/>
  <c r="O764" i="11"/>
  <c r="P764" i="11"/>
  <c r="Q764" i="11"/>
  <c r="R764" i="11"/>
  <c r="S764" i="11"/>
  <c r="A765" i="11"/>
  <c r="B765" i="11"/>
  <c r="C765" i="11"/>
  <c r="D765" i="11"/>
  <c r="E765" i="11"/>
  <c r="F765" i="11"/>
  <c r="G765" i="11"/>
  <c r="H765" i="11"/>
  <c r="I765" i="11"/>
  <c r="J765" i="11"/>
  <c r="K765" i="11"/>
  <c r="L765" i="11"/>
  <c r="M765" i="11"/>
  <c r="N765" i="11"/>
  <c r="O765" i="11"/>
  <c r="P765" i="11"/>
  <c r="Q765" i="11"/>
  <c r="R765" i="11"/>
  <c r="S765" i="11"/>
  <c r="A766" i="11"/>
  <c r="B766" i="11"/>
  <c r="C766" i="11"/>
  <c r="D766" i="11"/>
  <c r="E766" i="11"/>
  <c r="F766" i="11"/>
  <c r="G766" i="11"/>
  <c r="H766" i="11"/>
  <c r="I766" i="11"/>
  <c r="J766" i="11"/>
  <c r="K766" i="11"/>
  <c r="L766" i="11"/>
  <c r="M766" i="11"/>
  <c r="N766" i="11"/>
  <c r="O766" i="11"/>
  <c r="P766" i="11"/>
  <c r="Q766" i="11"/>
  <c r="R766" i="11"/>
  <c r="S766" i="11"/>
  <c r="A767" i="11"/>
  <c r="B767" i="11"/>
  <c r="C767" i="11"/>
  <c r="D767" i="11"/>
  <c r="E767" i="11"/>
  <c r="F767" i="11"/>
  <c r="G767" i="11"/>
  <c r="H767" i="11"/>
  <c r="I767" i="11"/>
  <c r="J767" i="11"/>
  <c r="K767" i="11"/>
  <c r="L767" i="11"/>
  <c r="M767" i="11"/>
  <c r="N767" i="11"/>
  <c r="O767" i="11"/>
  <c r="P767" i="11"/>
  <c r="Q767" i="11"/>
  <c r="R767" i="11"/>
  <c r="S767" i="11"/>
  <c r="A768" i="11"/>
  <c r="B768" i="11"/>
  <c r="C768" i="11"/>
  <c r="D768" i="11"/>
  <c r="E768" i="11"/>
  <c r="F768" i="11"/>
  <c r="G768" i="11"/>
  <c r="H768" i="11"/>
  <c r="I768" i="11"/>
  <c r="J768" i="11"/>
  <c r="K768" i="11"/>
  <c r="L768" i="11"/>
  <c r="M768" i="11"/>
  <c r="N768" i="11"/>
  <c r="O768" i="11"/>
  <c r="P768" i="11"/>
  <c r="Q768" i="11"/>
  <c r="R768" i="11"/>
  <c r="S768" i="11"/>
  <c r="A769" i="11"/>
  <c r="B769" i="11"/>
  <c r="C769" i="11"/>
  <c r="D769" i="11"/>
  <c r="E769" i="11"/>
  <c r="F769" i="11"/>
  <c r="G769" i="11"/>
  <c r="H769" i="11"/>
  <c r="I769" i="11"/>
  <c r="J769" i="11"/>
  <c r="K769" i="11"/>
  <c r="L769" i="11"/>
  <c r="M769" i="11"/>
  <c r="N769" i="11"/>
  <c r="O769" i="11"/>
  <c r="P769" i="11"/>
  <c r="Q769" i="11"/>
  <c r="R769" i="11"/>
  <c r="S769" i="11"/>
  <c r="A770" i="11"/>
  <c r="B770" i="11"/>
  <c r="C770" i="11"/>
  <c r="D770" i="11"/>
  <c r="E770" i="11"/>
  <c r="F770" i="11"/>
  <c r="G770" i="11"/>
  <c r="H770" i="11"/>
  <c r="I770" i="11"/>
  <c r="J770" i="11"/>
  <c r="K770" i="11"/>
  <c r="L770" i="11"/>
  <c r="M770" i="11"/>
  <c r="N770" i="11"/>
  <c r="O770" i="11"/>
  <c r="P770" i="11"/>
  <c r="Q770" i="11"/>
  <c r="R770" i="11"/>
  <c r="S770" i="11"/>
  <c r="A771" i="11"/>
  <c r="B771" i="11"/>
  <c r="C771" i="11"/>
  <c r="D771" i="11"/>
  <c r="E771" i="11"/>
  <c r="F771" i="11"/>
  <c r="G771" i="11"/>
  <c r="H771" i="11"/>
  <c r="I771" i="11"/>
  <c r="J771" i="11"/>
  <c r="K771" i="11"/>
  <c r="L771" i="11"/>
  <c r="M771" i="11"/>
  <c r="N771" i="11"/>
  <c r="O771" i="11"/>
  <c r="P771" i="11"/>
  <c r="Q771" i="11"/>
  <c r="R771" i="11"/>
  <c r="S771" i="11"/>
  <c r="A772" i="11"/>
  <c r="B772" i="11"/>
  <c r="C772" i="11"/>
  <c r="D772" i="11"/>
  <c r="E772" i="11"/>
  <c r="F772" i="11"/>
  <c r="G772" i="11"/>
  <c r="H772" i="11"/>
  <c r="I772" i="11"/>
  <c r="J772" i="11"/>
  <c r="K772" i="11"/>
  <c r="L772" i="11"/>
  <c r="M772" i="11"/>
  <c r="N772" i="11"/>
  <c r="O772" i="11"/>
  <c r="P772" i="11"/>
  <c r="Q772" i="11"/>
  <c r="R772" i="11"/>
  <c r="S772" i="11"/>
  <c r="A773" i="11"/>
  <c r="B773" i="11"/>
  <c r="C773" i="11"/>
  <c r="D773" i="11"/>
  <c r="E773" i="11"/>
  <c r="F773" i="11"/>
  <c r="G773" i="11"/>
  <c r="H773" i="11"/>
  <c r="I773" i="11"/>
  <c r="J773" i="11"/>
  <c r="K773" i="11"/>
  <c r="L773" i="11"/>
  <c r="M773" i="11"/>
  <c r="N773" i="11"/>
  <c r="O773" i="11"/>
  <c r="P773" i="11"/>
  <c r="Q773" i="11"/>
  <c r="R773" i="11"/>
  <c r="S773" i="11"/>
  <c r="A774" i="11"/>
  <c r="B774" i="11"/>
  <c r="C774" i="11"/>
  <c r="D774" i="11"/>
  <c r="E774" i="11"/>
  <c r="F774" i="11"/>
  <c r="G774" i="11"/>
  <c r="H774" i="11"/>
  <c r="I774" i="11"/>
  <c r="J774" i="11"/>
  <c r="K774" i="11"/>
  <c r="L774" i="11"/>
  <c r="M774" i="11"/>
  <c r="N774" i="11"/>
  <c r="O774" i="11"/>
  <c r="P774" i="11"/>
  <c r="Q774" i="11"/>
  <c r="R774" i="11"/>
  <c r="S774" i="11"/>
  <c r="A775" i="11"/>
  <c r="B775" i="11"/>
  <c r="C775" i="11"/>
  <c r="D775" i="11"/>
  <c r="E775" i="11"/>
  <c r="F775" i="11"/>
  <c r="G775" i="11"/>
  <c r="H775" i="11"/>
  <c r="I775" i="11"/>
  <c r="J775" i="11"/>
  <c r="K775" i="11"/>
  <c r="L775" i="11"/>
  <c r="M775" i="11"/>
  <c r="N775" i="11"/>
  <c r="O775" i="11"/>
  <c r="P775" i="11"/>
  <c r="Q775" i="11"/>
  <c r="R775" i="11"/>
  <c r="S775" i="11"/>
  <c r="A776" i="11"/>
  <c r="B776" i="11"/>
  <c r="C776" i="11"/>
  <c r="D776" i="11"/>
  <c r="E776" i="11"/>
  <c r="F776" i="11"/>
  <c r="G776" i="11"/>
  <c r="H776" i="11"/>
  <c r="I776" i="11"/>
  <c r="J776" i="11"/>
  <c r="K776" i="11"/>
  <c r="L776" i="11"/>
  <c r="M776" i="11"/>
  <c r="N776" i="11"/>
  <c r="O776" i="11"/>
  <c r="P776" i="11"/>
  <c r="Q776" i="11"/>
  <c r="R776" i="11"/>
  <c r="S776" i="11"/>
  <c r="A777" i="11"/>
  <c r="B777" i="11"/>
  <c r="C777" i="11"/>
  <c r="D777" i="11"/>
  <c r="E777" i="11"/>
  <c r="F777" i="11"/>
  <c r="G777" i="11"/>
  <c r="H777" i="11"/>
  <c r="I777" i="11"/>
  <c r="J777" i="11"/>
  <c r="K777" i="11"/>
  <c r="L777" i="11"/>
  <c r="M777" i="11"/>
  <c r="N777" i="11"/>
  <c r="O777" i="11"/>
  <c r="P777" i="11"/>
  <c r="Q777" i="11"/>
  <c r="R777" i="11"/>
  <c r="S777" i="11"/>
  <c r="A778" i="11"/>
  <c r="B778" i="11"/>
  <c r="C778" i="11"/>
  <c r="D778" i="11"/>
  <c r="E778" i="11"/>
  <c r="F778" i="11"/>
  <c r="G778" i="11"/>
  <c r="H778" i="11"/>
  <c r="I778" i="11"/>
  <c r="J778" i="11"/>
  <c r="K778" i="11"/>
  <c r="L778" i="11"/>
  <c r="M778" i="11"/>
  <c r="N778" i="11"/>
  <c r="O778" i="11"/>
  <c r="P778" i="11"/>
  <c r="Q778" i="11"/>
  <c r="R778" i="11"/>
  <c r="S778" i="11"/>
  <c r="A779" i="11"/>
  <c r="B779" i="11"/>
  <c r="C779" i="11"/>
  <c r="D779" i="11"/>
  <c r="E779" i="11"/>
  <c r="F779" i="11"/>
  <c r="G779" i="11"/>
  <c r="H779" i="11"/>
  <c r="I779" i="11"/>
  <c r="J779" i="11"/>
  <c r="K779" i="11"/>
  <c r="L779" i="11"/>
  <c r="M779" i="11"/>
  <c r="N779" i="11"/>
  <c r="O779" i="11"/>
  <c r="P779" i="11"/>
  <c r="Q779" i="11"/>
  <c r="R779" i="11"/>
  <c r="S779" i="11"/>
  <c r="A780" i="11"/>
  <c r="B780" i="11"/>
  <c r="C780" i="11"/>
  <c r="D780" i="11"/>
  <c r="E780" i="11"/>
  <c r="F780" i="11"/>
  <c r="G780" i="11"/>
  <c r="H780" i="11"/>
  <c r="I780" i="11"/>
  <c r="J780" i="11"/>
  <c r="K780" i="11"/>
  <c r="L780" i="11"/>
  <c r="M780" i="11"/>
  <c r="N780" i="11"/>
  <c r="O780" i="11"/>
  <c r="P780" i="11"/>
  <c r="Q780" i="11"/>
  <c r="R780" i="11"/>
  <c r="S780" i="11"/>
  <c r="A781" i="11"/>
  <c r="B781" i="11"/>
  <c r="C781" i="11"/>
  <c r="D781" i="11"/>
  <c r="E781" i="11"/>
  <c r="F781" i="11"/>
  <c r="G781" i="11"/>
  <c r="H781" i="11"/>
  <c r="I781" i="11"/>
  <c r="J781" i="11"/>
  <c r="K781" i="11"/>
  <c r="L781" i="11"/>
  <c r="M781" i="11"/>
  <c r="N781" i="11"/>
  <c r="O781" i="11"/>
  <c r="P781" i="11"/>
  <c r="Q781" i="11"/>
  <c r="R781" i="11"/>
  <c r="S781" i="11"/>
  <c r="A782" i="11"/>
  <c r="B782" i="11"/>
  <c r="C782" i="11"/>
  <c r="D782" i="11"/>
  <c r="E782" i="11"/>
  <c r="F782" i="11"/>
  <c r="G782" i="11"/>
  <c r="H782" i="11"/>
  <c r="I782" i="11"/>
  <c r="J782" i="11"/>
  <c r="K782" i="11"/>
  <c r="L782" i="11"/>
  <c r="M782" i="11"/>
  <c r="N782" i="11"/>
  <c r="O782" i="11"/>
  <c r="P782" i="11"/>
  <c r="Q782" i="11"/>
  <c r="R782" i="11"/>
  <c r="S782" i="11"/>
  <c r="B783" i="11"/>
  <c r="C783" i="11"/>
  <c r="D783" i="11"/>
  <c r="E783" i="11"/>
  <c r="F783" i="11"/>
  <c r="G783" i="11"/>
  <c r="H783" i="11"/>
  <c r="I783" i="11"/>
  <c r="J783" i="11"/>
  <c r="K783" i="11"/>
  <c r="L783" i="11"/>
  <c r="M783" i="11"/>
  <c r="N783" i="11"/>
  <c r="O783" i="11"/>
  <c r="P783" i="11"/>
  <c r="Q783" i="11"/>
  <c r="R783" i="11"/>
  <c r="S783" i="11"/>
  <c r="A784" i="11"/>
  <c r="B784" i="11"/>
  <c r="C784" i="11"/>
  <c r="D784" i="11"/>
  <c r="E784" i="11"/>
  <c r="F784" i="11"/>
  <c r="G784" i="11"/>
  <c r="H784" i="11"/>
  <c r="I784" i="11"/>
  <c r="J784" i="11"/>
  <c r="K784" i="11"/>
  <c r="L784" i="11"/>
  <c r="M784" i="11"/>
  <c r="N784" i="11"/>
  <c r="O784" i="11"/>
  <c r="P784" i="11"/>
  <c r="Q784" i="11"/>
  <c r="R784" i="11"/>
  <c r="S784" i="11"/>
  <c r="A785" i="11"/>
  <c r="B785" i="11"/>
  <c r="C785" i="11"/>
  <c r="D785" i="11"/>
  <c r="E785" i="11"/>
  <c r="F785" i="11"/>
  <c r="G785" i="11"/>
  <c r="H785" i="11"/>
  <c r="I785" i="11"/>
  <c r="J785" i="11"/>
  <c r="K785" i="11"/>
  <c r="L785" i="11"/>
  <c r="M785" i="11"/>
  <c r="N785" i="11"/>
  <c r="O785" i="11"/>
  <c r="P785" i="11"/>
  <c r="Q785" i="11"/>
  <c r="R785" i="11"/>
  <c r="S785" i="11"/>
  <c r="B786" i="11"/>
  <c r="C786" i="11"/>
  <c r="D786" i="11"/>
  <c r="E786" i="11"/>
  <c r="F786" i="11"/>
  <c r="G786" i="11"/>
  <c r="H786" i="11"/>
  <c r="I786" i="11"/>
  <c r="J786" i="11"/>
  <c r="K786" i="11"/>
  <c r="L786" i="11"/>
  <c r="M786" i="11"/>
  <c r="N786" i="11"/>
  <c r="O786" i="11"/>
  <c r="P786" i="11"/>
  <c r="Q786" i="11"/>
  <c r="R786" i="11"/>
  <c r="S786" i="11"/>
  <c r="B787" i="11"/>
  <c r="C787" i="11"/>
  <c r="D787" i="11"/>
  <c r="E787" i="11"/>
  <c r="F787" i="11"/>
  <c r="G787" i="11"/>
  <c r="H787" i="11"/>
  <c r="I787" i="11"/>
  <c r="J787" i="11"/>
  <c r="K787" i="11"/>
  <c r="L787" i="11"/>
  <c r="M787" i="11"/>
  <c r="N787" i="11"/>
  <c r="O787" i="11"/>
  <c r="P787" i="11"/>
  <c r="Q787" i="11"/>
  <c r="R787" i="11"/>
  <c r="S787" i="11"/>
  <c r="B788" i="11"/>
  <c r="C788" i="11"/>
  <c r="D788" i="11"/>
  <c r="E788" i="11"/>
  <c r="F788" i="11"/>
  <c r="G788" i="11"/>
  <c r="H788" i="11"/>
  <c r="I788" i="11"/>
  <c r="J788" i="11"/>
  <c r="K788" i="11"/>
  <c r="L788" i="11"/>
  <c r="M788" i="11"/>
  <c r="N788" i="11"/>
  <c r="O788" i="11"/>
  <c r="P788" i="11"/>
  <c r="Q788" i="11"/>
  <c r="R788" i="11"/>
  <c r="S788" i="11"/>
  <c r="B789" i="11"/>
  <c r="C789" i="11"/>
  <c r="D789" i="11"/>
  <c r="E789" i="11"/>
  <c r="F789" i="11"/>
  <c r="G789" i="11"/>
  <c r="H789" i="11"/>
  <c r="I789" i="11"/>
  <c r="J789" i="11"/>
  <c r="K789" i="11"/>
  <c r="L789" i="11"/>
  <c r="M789" i="11"/>
  <c r="N789" i="11"/>
  <c r="O789" i="11"/>
  <c r="P789" i="11"/>
  <c r="Q789" i="11"/>
  <c r="R789" i="11"/>
  <c r="S789" i="11"/>
  <c r="B790" i="11"/>
  <c r="C790" i="11"/>
  <c r="D790" i="11"/>
  <c r="E790" i="11"/>
  <c r="F790" i="11"/>
  <c r="G790" i="11"/>
  <c r="H790" i="11"/>
  <c r="I790" i="11"/>
  <c r="J790" i="11"/>
  <c r="K790" i="11"/>
  <c r="L790" i="11"/>
  <c r="M790" i="11"/>
  <c r="N790" i="11"/>
  <c r="O790" i="11"/>
  <c r="P790" i="11"/>
  <c r="Q790" i="11"/>
  <c r="R790" i="11"/>
  <c r="S790" i="11"/>
  <c r="B791" i="11"/>
  <c r="C791" i="11"/>
  <c r="D791" i="11"/>
  <c r="E791" i="11"/>
  <c r="F791" i="11"/>
  <c r="G791" i="11"/>
  <c r="H791" i="11"/>
  <c r="I791" i="11"/>
  <c r="J791" i="11"/>
  <c r="K791" i="11"/>
  <c r="L791" i="11"/>
  <c r="M791" i="11"/>
  <c r="N791" i="11"/>
  <c r="O791" i="11"/>
  <c r="P791" i="11"/>
  <c r="Q791" i="11"/>
  <c r="R791" i="11"/>
  <c r="S791" i="11"/>
  <c r="B792" i="11"/>
  <c r="C792" i="11"/>
  <c r="D792" i="11"/>
  <c r="E792" i="11"/>
  <c r="F792" i="11"/>
  <c r="G792" i="11"/>
  <c r="H792" i="11"/>
  <c r="I792" i="11"/>
  <c r="J792" i="11"/>
  <c r="K792" i="11"/>
  <c r="L792" i="11"/>
  <c r="M792" i="11"/>
  <c r="N792" i="11"/>
  <c r="O792" i="11"/>
  <c r="P792" i="11"/>
  <c r="Q792" i="11"/>
  <c r="R792" i="11"/>
  <c r="S792" i="11"/>
  <c r="B793" i="11"/>
  <c r="C793" i="11"/>
  <c r="D793" i="11"/>
  <c r="E793" i="11"/>
  <c r="F793" i="11"/>
  <c r="G793" i="11"/>
  <c r="H793" i="11"/>
  <c r="I793" i="11"/>
  <c r="J793" i="11"/>
  <c r="K793" i="11"/>
  <c r="L793" i="11"/>
  <c r="M793" i="11"/>
  <c r="N793" i="11"/>
  <c r="O793" i="11"/>
  <c r="P793" i="11"/>
  <c r="Q793" i="11"/>
  <c r="R793" i="11"/>
  <c r="S793" i="11"/>
  <c r="B794" i="11"/>
  <c r="C794" i="11"/>
  <c r="D794" i="11"/>
  <c r="E794" i="11"/>
  <c r="F794" i="11"/>
  <c r="G794" i="11"/>
  <c r="H794" i="11"/>
  <c r="I794" i="11"/>
  <c r="J794" i="11"/>
  <c r="K794" i="11"/>
  <c r="L794" i="11"/>
  <c r="M794" i="11"/>
  <c r="N794" i="11"/>
  <c r="O794" i="11"/>
  <c r="P794" i="11"/>
  <c r="Q794" i="11"/>
  <c r="R794" i="11"/>
  <c r="S794" i="11"/>
  <c r="B795" i="11"/>
  <c r="C795" i="11"/>
  <c r="D795" i="11"/>
  <c r="E795" i="11"/>
  <c r="F795" i="11"/>
  <c r="G795" i="11"/>
  <c r="H795" i="11"/>
  <c r="I795" i="11"/>
  <c r="J795" i="11"/>
  <c r="K795" i="11"/>
  <c r="L795" i="11"/>
  <c r="M795" i="11"/>
  <c r="N795" i="11"/>
  <c r="O795" i="11"/>
  <c r="P795" i="11"/>
  <c r="Q795" i="11"/>
  <c r="R795" i="11"/>
  <c r="S795" i="11"/>
  <c r="B796" i="11"/>
  <c r="C796" i="11"/>
  <c r="D796" i="11"/>
  <c r="E796" i="11"/>
  <c r="F796" i="11"/>
  <c r="G796" i="11"/>
  <c r="H796" i="11"/>
  <c r="I796" i="11"/>
  <c r="J796" i="11"/>
  <c r="K796" i="11"/>
  <c r="L796" i="11"/>
  <c r="M796" i="11"/>
  <c r="N796" i="11"/>
  <c r="O796" i="11"/>
  <c r="P796" i="11"/>
  <c r="Q796" i="11"/>
  <c r="R796" i="11"/>
  <c r="S796" i="11"/>
  <c r="B797" i="11"/>
  <c r="C797" i="11"/>
  <c r="D797" i="11"/>
  <c r="E797" i="11"/>
  <c r="F797" i="11"/>
  <c r="G797" i="11"/>
  <c r="H797" i="11"/>
  <c r="I797" i="11"/>
  <c r="J797" i="11"/>
  <c r="K797" i="11"/>
  <c r="L797" i="11"/>
  <c r="M797" i="11"/>
  <c r="N797" i="11"/>
  <c r="O797" i="11"/>
  <c r="P797" i="11"/>
  <c r="Q797" i="11"/>
  <c r="R797" i="11"/>
  <c r="S797" i="11"/>
  <c r="B798" i="11"/>
  <c r="C798" i="11"/>
  <c r="D798" i="11"/>
  <c r="E798" i="11"/>
  <c r="F798" i="11"/>
  <c r="G798" i="11"/>
  <c r="H798" i="11"/>
  <c r="I798" i="11"/>
  <c r="J798" i="11"/>
  <c r="K798" i="11"/>
  <c r="L798" i="11"/>
  <c r="M798" i="11"/>
  <c r="N798" i="11"/>
  <c r="O798" i="11"/>
  <c r="P798" i="11"/>
  <c r="Q798" i="11"/>
  <c r="R798" i="11"/>
  <c r="S798" i="11"/>
  <c r="B799" i="11"/>
  <c r="C799" i="11"/>
  <c r="D799" i="11"/>
  <c r="E799" i="11"/>
  <c r="F799" i="11"/>
  <c r="G799" i="11"/>
  <c r="H799" i="11"/>
  <c r="I799" i="11"/>
  <c r="J799" i="11"/>
  <c r="K799" i="11"/>
  <c r="L799" i="11"/>
  <c r="M799" i="11"/>
  <c r="N799" i="11"/>
  <c r="O799" i="11"/>
  <c r="P799" i="11"/>
  <c r="Q799" i="11"/>
  <c r="R799" i="11"/>
  <c r="S799" i="11"/>
  <c r="B800" i="11"/>
  <c r="C800" i="11"/>
  <c r="D800" i="11"/>
  <c r="E800" i="11"/>
  <c r="F800" i="11"/>
  <c r="G800" i="11"/>
  <c r="H800" i="11"/>
  <c r="I800" i="11"/>
  <c r="J800" i="11"/>
  <c r="K800" i="11"/>
  <c r="L800" i="11"/>
  <c r="M800" i="11"/>
  <c r="N800" i="11"/>
  <c r="O800" i="11"/>
  <c r="P800" i="11"/>
  <c r="Q800" i="11"/>
  <c r="R800" i="11"/>
  <c r="S800" i="11"/>
  <c r="B801" i="11"/>
  <c r="C801" i="11"/>
  <c r="D801" i="11"/>
  <c r="E801" i="11"/>
  <c r="F801" i="11"/>
  <c r="G801" i="11"/>
  <c r="H801" i="11"/>
  <c r="I801" i="11"/>
  <c r="J801" i="11"/>
  <c r="K801" i="11"/>
  <c r="L801" i="11"/>
  <c r="M801" i="11"/>
  <c r="N801" i="11"/>
  <c r="O801" i="11"/>
  <c r="P801" i="11"/>
  <c r="Q801" i="11"/>
  <c r="R801" i="11"/>
  <c r="S801" i="11"/>
  <c r="B802" i="11"/>
  <c r="C802" i="11"/>
  <c r="D802" i="11"/>
  <c r="E802" i="11"/>
  <c r="F802" i="11"/>
  <c r="G802" i="11"/>
  <c r="H802" i="11"/>
  <c r="I802" i="11"/>
  <c r="J802" i="11"/>
  <c r="K802" i="11"/>
  <c r="L802" i="11"/>
  <c r="M802" i="11"/>
  <c r="N802" i="11"/>
  <c r="O802" i="11"/>
  <c r="P802" i="11"/>
  <c r="Q802" i="11"/>
  <c r="R802" i="11"/>
  <c r="S802" i="11"/>
  <c r="B803" i="11"/>
  <c r="C803" i="11"/>
  <c r="D803" i="11"/>
  <c r="E803" i="11"/>
  <c r="F803" i="11"/>
  <c r="G803" i="11"/>
  <c r="H803" i="11"/>
  <c r="I803" i="11"/>
  <c r="J803" i="11"/>
  <c r="K803" i="11"/>
  <c r="L803" i="11"/>
  <c r="M803" i="11"/>
  <c r="N803" i="11"/>
  <c r="O803" i="11"/>
  <c r="P803" i="11"/>
  <c r="Q803" i="11"/>
  <c r="R803" i="11"/>
  <c r="S803" i="11"/>
  <c r="A804" i="11"/>
  <c r="B804" i="11"/>
  <c r="C804" i="11"/>
  <c r="D804" i="11"/>
  <c r="E804" i="11"/>
  <c r="F804" i="11"/>
  <c r="G804" i="11"/>
  <c r="H804" i="11"/>
  <c r="I804" i="11"/>
  <c r="J804" i="11"/>
  <c r="K804" i="11"/>
  <c r="L804" i="11"/>
  <c r="M804" i="11"/>
  <c r="N804" i="11"/>
  <c r="O804" i="11"/>
  <c r="P804" i="11"/>
  <c r="Q804" i="11"/>
  <c r="R804" i="11"/>
  <c r="S804" i="11"/>
  <c r="A805" i="11"/>
  <c r="B805" i="11"/>
  <c r="C805" i="11"/>
  <c r="D805" i="11"/>
  <c r="E805" i="11"/>
  <c r="F805" i="11"/>
  <c r="G805" i="11"/>
  <c r="H805" i="11"/>
  <c r="I805" i="11"/>
  <c r="J805" i="11"/>
  <c r="K805" i="11"/>
  <c r="L805" i="11"/>
  <c r="M805" i="11"/>
  <c r="N805" i="11"/>
  <c r="O805" i="11"/>
  <c r="P805" i="11"/>
  <c r="Q805" i="11"/>
  <c r="R805" i="11"/>
  <c r="S805" i="11"/>
  <c r="A806" i="11"/>
  <c r="B806" i="11"/>
  <c r="C806" i="11"/>
  <c r="D806" i="11"/>
  <c r="E806" i="11"/>
  <c r="F806" i="11"/>
  <c r="G806" i="11"/>
  <c r="H806" i="11"/>
  <c r="I806" i="11"/>
  <c r="J806" i="11"/>
  <c r="K806" i="11"/>
  <c r="L806" i="11"/>
  <c r="M806" i="11"/>
  <c r="N806" i="11"/>
  <c r="O806" i="11"/>
  <c r="P806" i="11"/>
  <c r="Q806" i="11"/>
  <c r="R806" i="11"/>
  <c r="S806" i="11"/>
  <c r="A807" i="11"/>
  <c r="B807" i="11"/>
  <c r="C807" i="11"/>
  <c r="D807" i="11"/>
  <c r="E807" i="11"/>
  <c r="F807" i="11"/>
  <c r="G807" i="11"/>
  <c r="H807" i="11"/>
  <c r="I807" i="11"/>
  <c r="J807" i="11"/>
  <c r="K807" i="11"/>
  <c r="L807" i="11"/>
  <c r="M807" i="11"/>
  <c r="N807" i="11"/>
  <c r="O807" i="11"/>
  <c r="P807" i="11"/>
  <c r="Q807" i="11"/>
  <c r="R807" i="11"/>
  <c r="S807" i="11"/>
  <c r="A808" i="11"/>
  <c r="B808" i="11"/>
  <c r="C808" i="11"/>
  <c r="D808" i="11"/>
  <c r="E808" i="11"/>
  <c r="F808" i="11"/>
  <c r="G808" i="11"/>
  <c r="H808" i="11"/>
  <c r="I808" i="11"/>
  <c r="J808" i="11"/>
  <c r="K808" i="11"/>
  <c r="L808" i="11"/>
  <c r="M808" i="11"/>
  <c r="N808" i="11"/>
  <c r="O808" i="11"/>
  <c r="P808" i="11"/>
  <c r="Q808" i="11"/>
  <c r="R808" i="11"/>
  <c r="S808" i="11"/>
  <c r="A809" i="11"/>
  <c r="B809" i="11"/>
  <c r="C809" i="11"/>
  <c r="D809" i="11"/>
  <c r="E809" i="11"/>
  <c r="F809" i="11"/>
  <c r="G809" i="11"/>
  <c r="H809" i="11"/>
  <c r="I809" i="11"/>
  <c r="J809" i="11"/>
  <c r="K809" i="11"/>
  <c r="L809" i="11"/>
  <c r="M809" i="11"/>
  <c r="N809" i="11"/>
  <c r="O809" i="11"/>
  <c r="P809" i="11"/>
  <c r="Q809" i="11"/>
  <c r="R809" i="11"/>
  <c r="S809" i="11"/>
  <c r="A810" i="11"/>
  <c r="B810" i="11"/>
  <c r="C810" i="11"/>
  <c r="D810" i="11"/>
  <c r="E810" i="11"/>
  <c r="F810" i="11"/>
  <c r="G810" i="11"/>
  <c r="H810" i="11"/>
  <c r="I810" i="11"/>
  <c r="J810" i="11"/>
  <c r="K810" i="11"/>
  <c r="L810" i="11"/>
  <c r="M810" i="11"/>
  <c r="N810" i="11"/>
  <c r="O810" i="11"/>
  <c r="P810" i="11"/>
  <c r="Q810" i="11"/>
  <c r="R810" i="11"/>
  <c r="S810" i="11"/>
  <c r="A811" i="11"/>
  <c r="B811" i="11"/>
  <c r="C811" i="11"/>
  <c r="D811" i="11"/>
  <c r="E811" i="11"/>
  <c r="F811" i="11"/>
  <c r="G811" i="11"/>
  <c r="H811" i="11"/>
  <c r="I811" i="11"/>
  <c r="J811" i="11"/>
  <c r="K811" i="11"/>
  <c r="L811" i="11"/>
  <c r="M811" i="11"/>
  <c r="N811" i="11"/>
  <c r="O811" i="11"/>
  <c r="P811" i="11"/>
  <c r="Q811" i="11"/>
  <c r="R811" i="11"/>
  <c r="S811" i="11"/>
  <c r="A812" i="11"/>
  <c r="B812" i="11"/>
  <c r="C812" i="11"/>
  <c r="D812" i="11"/>
  <c r="E812" i="11"/>
  <c r="F812" i="11"/>
  <c r="G812" i="11"/>
  <c r="H812" i="11"/>
  <c r="I812" i="11"/>
  <c r="J812" i="11"/>
  <c r="K812" i="11"/>
  <c r="L812" i="11"/>
  <c r="M812" i="11"/>
  <c r="N812" i="11"/>
  <c r="O812" i="11"/>
  <c r="P812" i="11"/>
  <c r="Q812" i="11"/>
  <c r="R812" i="11"/>
  <c r="S812" i="11"/>
  <c r="A813" i="11"/>
  <c r="B813" i="11"/>
  <c r="C813" i="11"/>
  <c r="D813" i="11"/>
  <c r="E813" i="11"/>
  <c r="F813" i="11"/>
  <c r="G813" i="11"/>
  <c r="H813" i="11"/>
  <c r="I813" i="11"/>
  <c r="J813" i="11"/>
  <c r="K813" i="11"/>
  <c r="L813" i="11"/>
  <c r="M813" i="11"/>
  <c r="N813" i="11"/>
  <c r="O813" i="11"/>
  <c r="P813" i="11"/>
  <c r="Q813" i="11"/>
  <c r="R813" i="11"/>
  <c r="S813" i="11"/>
  <c r="A814" i="11"/>
  <c r="B814" i="11"/>
  <c r="C814" i="11"/>
  <c r="D814" i="11"/>
  <c r="E814" i="11"/>
  <c r="F814" i="11"/>
  <c r="G814" i="11"/>
  <c r="H814" i="11"/>
  <c r="I814" i="11"/>
  <c r="J814" i="11"/>
  <c r="K814" i="11"/>
  <c r="L814" i="11"/>
  <c r="M814" i="11"/>
  <c r="N814" i="11"/>
  <c r="O814" i="11"/>
  <c r="P814" i="11"/>
  <c r="Q814" i="11"/>
  <c r="R814" i="11"/>
  <c r="S814" i="11"/>
  <c r="A815" i="11"/>
  <c r="B815" i="11"/>
  <c r="C815" i="11"/>
  <c r="D815" i="11"/>
  <c r="E815" i="11"/>
  <c r="F815" i="11"/>
  <c r="G815" i="11"/>
  <c r="H815" i="11"/>
  <c r="I815" i="11"/>
  <c r="J815" i="11"/>
  <c r="K815" i="11"/>
  <c r="L815" i="11"/>
  <c r="M815" i="11"/>
  <c r="N815" i="11"/>
  <c r="O815" i="11"/>
  <c r="P815" i="11"/>
  <c r="Q815" i="11"/>
  <c r="R815" i="11"/>
  <c r="S815" i="11"/>
  <c r="A816" i="11"/>
  <c r="B816" i="11"/>
  <c r="C816" i="11"/>
  <c r="D816" i="11"/>
  <c r="E816" i="11"/>
  <c r="F816" i="11"/>
  <c r="G816" i="11"/>
  <c r="H816" i="11"/>
  <c r="I816" i="11"/>
  <c r="J816" i="11"/>
  <c r="K816" i="11"/>
  <c r="L816" i="11"/>
  <c r="M816" i="11"/>
  <c r="N816" i="11"/>
  <c r="O816" i="11"/>
  <c r="P816" i="11"/>
  <c r="Q816" i="11"/>
  <c r="R816" i="11"/>
  <c r="S816" i="11"/>
  <c r="A817" i="11"/>
  <c r="B817" i="11"/>
  <c r="C817" i="11"/>
  <c r="D817" i="11"/>
  <c r="E817" i="11"/>
  <c r="F817" i="11"/>
  <c r="G817" i="11"/>
  <c r="H817" i="11"/>
  <c r="I817" i="11"/>
  <c r="J817" i="11"/>
  <c r="K817" i="11"/>
  <c r="L817" i="11"/>
  <c r="M817" i="11"/>
  <c r="N817" i="11"/>
  <c r="O817" i="11"/>
  <c r="P817" i="11"/>
  <c r="Q817" i="11"/>
  <c r="R817" i="11"/>
  <c r="S817" i="11"/>
  <c r="A818" i="11"/>
  <c r="B818" i="11"/>
  <c r="C818" i="11"/>
  <c r="D818" i="11"/>
  <c r="E818" i="11"/>
  <c r="F818" i="11"/>
  <c r="G818" i="11"/>
  <c r="H818" i="11"/>
  <c r="I818" i="11"/>
  <c r="J818" i="11"/>
  <c r="K818" i="11"/>
  <c r="L818" i="11"/>
  <c r="M818" i="11"/>
  <c r="N818" i="11"/>
  <c r="O818" i="11"/>
  <c r="P818" i="11"/>
  <c r="Q818" i="11"/>
  <c r="R818" i="11"/>
  <c r="S818" i="11"/>
  <c r="A819" i="11"/>
  <c r="B819" i="11"/>
  <c r="C819" i="11"/>
  <c r="D819" i="11"/>
  <c r="E819" i="11"/>
  <c r="F819" i="11"/>
  <c r="G819" i="11"/>
  <c r="H819" i="11"/>
  <c r="I819" i="11"/>
  <c r="J819" i="11"/>
  <c r="K819" i="11"/>
  <c r="L819" i="11"/>
  <c r="M819" i="11"/>
  <c r="N819" i="11"/>
  <c r="O819" i="11"/>
  <c r="P819" i="11"/>
  <c r="Q819" i="11"/>
  <c r="R819" i="11"/>
  <c r="S819" i="11"/>
  <c r="A820" i="11"/>
  <c r="B820" i="11"/>
  <c r="C820" i="11"/>
  <c r="D820" i="11"/>
  <c r="E820" i="11"/>
  <c r="F820" i="11"/>
  <c r="G820" i="11"/>
  <c r="H820" i="11"/>
  <c r="I820" i="11"/>
  <c r="J820" i="11"/>
  <c r="K820" i="11"/>
  <c r="L820" i="11"/>
  <c r="M820" i="11"/>
  <c r="N820" i="11"/>
  <c r="O820" i="11"/>
  <c r="P820" i="11"/>
  <c r="Q820" i="11"/>
  <c r="R820" i="11"/>
  <c r="S820" i="11"/>
  <c r="A821" i="11"/>
  <c r="B821" i="11"/>
  <c r="C821" i="11"/>
  <c r="D821" i="11"/>
  <c r="E821" i="11"/>
  <c r="F821" i="11"/>
  <c r="G821" i="11"/>
  <c r="H821" i="11"/>
  <c r="I821" i="11"/>
  <c r="J821" i="11"/>
  <c r="K821" i="11"/>
  <c r="L821" i="11"/>
  <c r="M821" i="11"/>
  <c r="N821" i="11"/>
  <c r="O821" i="11"/>
  <c r="P821" i="11"/>
  <c r="Q821" i="11"/>
  <c r="R821" i="11"/>
  <c r="S821" i="11"/>
  <c r="A822" i="11"/>
  <c r="B822" i="11"/>
  <c r="C822" i="11"/>
  <c r="D822" i="11"/>
  <c r="E822" i="11"/>
  <c r="F822" i="11"/>
  <c r="G822" i="11"/>
  <c r="H822" i="11"/>
  <c r="I822" i="11"/>
  <c r="J822" i="11"/>
  <c r="K822" i="11"/>
  <c r="L822" i="11"/>
  <c r="M822" i="11"/>
  <c r="N822" i="11"/>
  <c r="O822" i="11"/>
  <c r="P822" i="11"/>
  <c r="Q822" i="11"/>
  <c r="R822" i="11"/>
  <c r="S822" i="11"/>
  <c r="B823" i="11"/>
  <c r="C823" i="11"/>
  <c r="D823" i="11"/>
  <c r="E823" i="11"/>
  <c r="F823" i="11"/>
  <c r="G823" i="11"/>
  <c r="H823" i="11"/>
  <c r="I823" i="11"/>
  <c r="J823" i="11"/>
  <c r="K823" i="11"/>
  <c r="L823" i="11"/>
  <c r="M823" i="11"/>
  <c r="N823" i="11"/>
  <c r="O823" i="11"/>
  <c r="P823" i="11"/>
  <c r="Q823" i="11"/>
  <c r="R823" i="11"/>
  <c r="S823" i="11"/>
  <c r="A824" i="11"/>
  <c r="B824" i="11"/>
  <c r="C824" i="11"/>
  <c r="D824" i="11"/>
  <c r="E824" i="11"/>
  <c r="F824" i="11"/>
  <c r="G824" i="11"/>
  <c r="H824" i="11"/>
  <c r="I824" i="11"/>
  <c r="J824" i="11"/>
  <c r="K824" i="11"/>
  <c r="L824" i="11"/>
  <c r="M824" i="11"/>
  <c r="N824" i="11"/>
  <c r="O824" i="11"/>
  <c r="P824" i="11"/>
  <c r="Q824" i="11"/>
  <c r="R824" i="11"/>
  <c r="S824" i="11"/>
  <c r="A825" i="11"/>
  <c r="B825" i="11"/>
  <c r="C825" i="11"/>
  <c r="D825" i="11"/>
  <c r="E825" i="11"/>
  <c r="F825" i="11"/>
  <c r="G825" i="11"/>
  <c r="H825" i="11"/>
  <c r="I825" i="11"/>
  <c r="J825" i="11"/>
  <c r="K825" i="11"/>
  <c r="L825" i="11"/>
  <c r="M825" i="11"/>
  <c r="N825" i="11"/>
  <c r="O825" i="11"/>
  <c r="P825" i="11"/>
  <c r="Q825" i="11"/>
  <c r="R825" i="11"/>
  <c r="S825" i="11"/>
  <c r="B826" i="11"/>
  <c r="C826" i="11"/>
  <c r="D826" i="11"/>
  <c r="E826" i="11"/>
  <c r="F826" i="11"/>
  <c r="G826" i="11"/>
  <c r="H826" i="11"/>
  <c r="I826" i="11"/>
  <c r="J826" i="11"/>
  <c r="K826" i="11"/>
  <c r="L826" i="11"/>
  <c r="M826" i="11"/>
  <c r="N826" i="11"/>
  <c r="O826" i="11"/>
  <c r="P826" i="11"/>
  <c r="Q826" i="11"/>
  <c r="R826" i="11"/>
  <c r="S826" i="11"/>
  <c r="B827" i="11"/>
  <c r="C827" i="11"/>
  <c r="D827" i="11"/>
  <c r="E827" i="11"/>
  <c r="F827" i="11"/>
  <c r="G827" i="11"/>
  <c r="H827" i="11"/>
  <c r="I827" i="11"/>
  <c r="J827" i="11"/>
  <c r="K827" i="11"/>
  <c r="L827" i="11"/>
  <c r="M827" i="11"/>
  <c r="N827" i="11"/>
  <c r="O827" i="11"/>
  <c r="P827" i="11"/>
  <c r="Q827" i="11"/>
  <c r="R827" i="11"/>
  <c r="S827" i="11"/>
  <c r="B828" i="11"/>
  <c r="C828" i="11"/>
  <c r="D828" i="11"/>
  <c r="E828" i="11"/>
  <c r="F828" i="11"/>
  <c r="G828" i="11"/>
  <c r="H828" i="11"/>
  <c r="I828" i="11"/>
  <c r="J828" i="11"/>
  <c r="K828" i="11"/>
  <c r="L828" i="11"/>
  <c r="M828" i="11"/>
  <c r="N828" i="11"/>
  <c r="O828" i="11"/>
  <c r="P828" i="11"/>
  <c r="Q828" i="11"/>
  <c r="R828" i="11"/>
  <c r="S828" i="11"/>
  <c r="B829" i="11"/>
  <c r="C829" i="11"/>
  <c r="D829" i="11"/>
  <c r="E829" i="11"/>
  <c r="F829" i="11"/>
  <c r="G829" i="11"/>
  <c r="H829" i="11"/>
  <c r="I829" i="11"/>
  <c r="J829" i="11"/>
  <c r="K829" i="11"/>
  <c r="L829" i="11"/>
  <c r="M829" i="11"/>
  <c r="N829" i="11"/>
  <c r="O829" i="11"/>
  <c r="P829" i="11"/>
  <c r="Q829" i="11"/>
  <c r="R829" i="11"/>
  <c r="S829" i="11"/>
  <c r="B830" i="11"/>
  <c r="C830" i="11"/>
  <c r="D830" i="11"/>
  <c r="E830" i="11"/>
  <c r="F830" i="11"/>
  <c r="G830" i="11"/>
  <c r="H830" i="11"/>
  <c r="I830" i="11"/>
  <c r="J830" i="11"/>
  <c r="K830" i="11"/>
  <c r="L830" i="11"/>
  <c r="M830" i="11"/>
  <c r="N830" i="11"/>
  <c r="O830" i="11"/>
  <c r="P830" i="11"/>
  <c r="Q830" i="11"/>
  <c r="R830" i="11"/>
  <c r="S830" i="11"/>
  <c r="B831" i="11"/>
  <c r="C831" i="11"/>
  <c r="D831" i="11"/>
  <c r="E831" i="11"/>
  <c r="F831" i="11"/>
  <c r="G831" i="11"/>
  <c r="H831" i="11"/>
  <c r="I831" i="11"/>
  <c r="J831" i="11"/>
  <c r="K831" i="11"/>
  <c r="L831" i="11"/>
  <c r="M831" i="11"/>
  <c r="N831" i="11"/>
  <c r="O831" i="11"/>
  <c r="P831" i="11"/>
  <c r="Q831" i="11"/>
  <c r="R831" i="11"/>
  <c r="S831" i="11"/>
  <c r="B832" i="11"/>
  <c r="C832" i="11"/>
  <c r="D832" i="11"/>
  <c r="E832" i="11"/>
  <c r="F832" i="11"/>
  <c r="G832" i="11"/>
  <c r="H832" i="11"/>
  <c r="I832" i="11"/>
  <c r="J832" i="11"/>
  <c r="K832" i="11"/>
  <c r="L832" i="11"/>
  <c r="M832" i="11"/>
  <c r="N832" i="11"/>
  <c r="O832" i="11"/>
  <c r="P832" i="11"/>
  <c r="Q832" i="11"/>
  <c r="R832" i="11"/>
  <c r="S832" i="11"/>
  <c r="B833" i="11"/>
  <c r="C833" i="11"/>
  <c r="D833" i="11"/>
  <c r="E833" i="11"/>
  <c r="F833" i="11"/>
  <c r="G833" i="11"/>
  <c r="H833" i="11"/>
  <c r="I833" i="11"/>
  <c r="J833" i="11"/>
  <c r="K833" i="11"/>
  <c r="L833" i="11"/>
  <c r="M833" i="11"/>
  <c r="N833" i="11"/>
  <c r="O833" i="11"/>
  <c r="P833" i="11"/>
  <c r="Q833" i="11"/>
  <c r="R833" i="11"/>
  <c r="S833" i="11"/>
  <c r="B834" i="11"/>
  <c r="C834" i="11"/>
  <c r="D834" i="11"/>
  <c r="E834" i="11"/>
  <c r="F834" i="11"/>
  <c r="G834" i="11"/>
  <c r="H834" i="11"/>
  <c r="I834" i="11"/>
  <c r="J834" i="11"/>
  <c r="K834" i="11"/>
  <c r="L834" i="11"/>
  <c r="M834" i="11"/>
  <c r="N834" i="11"/>
  <c r="O834" i="11"/>
  <c r="P834" i="11"/>
  <c r="Q834" i="11"/>
  <c r="R834" i="11"/>
  <c r="S834" i="11"/>
  <c r="B835" i="11"/>
  <c r="C835" i="11"/>
  <c r="D835" i="11"/>
  <c r="E835" i="11"/>
  <c r="F835" i="11"/>
  <c r="G835" i="11"/>
  <c r="H835" i="11"/>
  <c r="I835" i="11"/>
  <c r="J835" i="11"/>
  <c r="K835" i="11"/>
  <c r="L835" i="11"/>
  <c r="M835" i="11"/>
  <c r="N835" i="11"/>
  <c r="O835" i="11"/>
  <c r="P835" i="11"/>
  <c r="Q835" i="11"/>
  <c r="R835" i="11"/>
  <c r="S835" i="11"/>
  <c r="B836" i="11"/>
  <c r="C836" i="11"/>
  <c r="D836" i="11"/>
  <c r="E836" i="11"/>
  <c r="F836" i="11"/>
  <c r="G836" i="11"/>
  <c r="H836" i="11"/>
  <c r="I836" i="11"/>
  <c r="J836" i="11"/>
  <c r="K836" i="11"/>
  <c r="L836" i="11"/>
  <c r="M836" i="11"/>
  <c r="N836" i="11"/>
  <c r="O836" i="11"/>
  <c r="P836" i="11"/>
  <c r="Q836" i="11"/>
  <c r="R836" i="11"/>
  <c r="S836" i="11"/>
  <c r="B837" i="11"/>
  <c r="C837" i="11"/>
  <c r="D837" i="11"/>
  <c r="E837" i="11"/>
  <c r="F837" i="11"/>
  <c r="G837" i="11"/>
  <c r="H837" i="11"/>
  <c r="I837" i="11"/>
  <c r="J837" i="11"/>
  <c r="K837" i="11"/>
  <c r="L837" i="11"/>
  <c r="M837" i="11"/>
  <c r="N837" i="11"/>
  <c r="O837" i="11"/>
  <c r="P837" i="11"/>
  <c r="Q837" i="11"/>
  <c r="R837" i="11"/>
  <c r="S837" i="11"/>
  <c r="B838" i="11"/>
  <c r="C838" i="11"/>
  <c r="D838" i="11"/>
  <c r="E838" i="11"/>
  <c r="F838" i="11"/>
  <c r="G838" i="11"/>
  <c r="H838" i="11"/>
  <c r="I838" i="11"/>
  <c r="J838" i="11"/>
  <c r="K838" i="11"/>
  <c r="L838" i="11"/>
  <c r="M838" i="11"/>
  <c r="N838" i="11"/>
  <c r="O838" i="11"/>
  <c r="P838" i="11"/>
  <c r="Q838" i="11"/>
  <c r="R838" i="11"/>
  <c r="S838" i="11"/>
  <c r="B839" i="11"/>
  <c r="C839" i="11"/>
  <c r="D839" i="11"/>
  <c r="E839" i="11"/>
  <c r="F839" i="11"/>
  <c r="G839" i="11"/>
  <c r="H839" i="11"/>
  <c r="I839" i="11"/>
  <c r="J839" i="11"/>
  <c r="K839" i="11"/>
  <c r="L839" i="11"/>
  <c r="M839" i="11"/>
  <c r="N839" i="11"/>
  <c r="O839" i="11"/>
  <c r="P839" i="11"/>
  <c r="Q839" i="11"/>
  <c r="R839" i="11"/>
  <c r="S839" i="11"/>
  <c r="B840" i="11"/>
  <c r="C840" i="11"/>
  <c r="D840" i="11"/>
  <c r="E840" i="11"/>
  <c r="F840" i="11"/>
  <c r="G840" i="11"/>
  <c r="H840" i="11"/>
  <c r="I840" i="11"/>
  <c r="J840" i="11"/>
  <c r="K840" i="11"/>
  <c r="L840" i="11"/>
  <c r="M840" i="11"/>
  <c r="N840" i="11"/>
  <c r="O840" i="11"/>
  <c r="P840" i="11"/>
  <c r="Q840" i="11"/>
  <c r="R840" i="11"/>
  <c r="S840" i="11"/>
  <c r="B841" i="11"/>
  <c r="C841" i="11"/>
  <c r="D841" i="11"/>
  <c r="E841" i="11"/>
  <c r="F841" i="11"/>
  <c r="G841" i="11"/>
  <c r="H841" i="11"/>
  <c r="I841" i="11"/>
  <c r="J841" i="11"/>
  <c r="K841" i="11"/>
  <c r="L841" i="11"/>
  <c r="M841" i="11"/>
  <c r="N841" i="11"/>
  <c r="O841" i="11"/>
  <c r="P841" i="11"/>
  <c r="Q841" i="11"/>
  <c r="R841" i="11"/>
  <c r="S841" i="11"/>
  <c r="B842" i="11"/>
  <c r="C842" i="11"/>
  <c r="D842" i="11"/>
  <c r="E842" i="11"/>
  <c r="F842" i="11"/>
  <c r="G842" i="11"/>
  <c r="H842" i="11"/>
  <c r="I842" i="11"/>
  <c r="J842" i="11"/>
  <c r="K842" i="11"/>
  <c r="L842" i="11"/>
  <c r="M842" i="11"/>
  <c r="N842" i="11"/>
  <c r="O842" i="11"/>
  <c r="P842" i="11"/>
  <c r="Q842" i="11"/>
  <c r="R842" i="11"/>
  <c r="S842" i="11"/>
  <c r="B843" i="11"/>
  <c r="C843" i="11"/>
  <c r="D843" i="11"/>
  <c r="E843" i="11"/>
  <c r="F843" i="11"/>
  <c r="G843" i="11"/>
  <c r="H843" i="11"/>
  <c r="I843" i="11"/>
  <c r="J843" i="11"/>
  <c r="K843" i="11"/>
  <c r="L843" i="11"/>
  <c r="M843" i="11"/>
  <c r="N843" i="11"/>
  <c r="O843" i="11"/>
  <c r="P843" i="11"/>
  <c r="Q843" i="11"/>
  <c r="R843" i="11"/>
  <c r="S843" i="11"/>
  <c r="A844" i="11"/>
  <c r="B844" i="11"/>
  <c r="C844" i="11"/>
  <c r="D844" i="11"/>
  <c r="E844" i="11"/>
  <c r="F844" i="11"/>
  <c r="G844" i="11"/>
  <c r="H844" i="11"/>
  <c r="I844" i="11"/>
  <c r="J844" i="11"/>
  <c r="K844" i="11"/>
  <c r="L844" i="11"/>
  <c r="M844" i="11"/>
  <c r="N844" i="11"/>
  <c r="O844" i="11"/>
  <c r="P844" i="11"/>
  <c r="Q844" i="11"/>
  <c r="R844" i="11"/>
  <c r="S844" i="11"/>
  <c r="A845" i="11"/>
  <c r="B845" i="11"/>
  <c r="C845" i="11"/>
  <c r="D845" i="11"/>
  <c r="E845" i="11"/>
  <c r="F845" i="11"/>
  <c r="G845" i="11"/>
  <c r="H845" i="11"/>
  <c r="I845" i="11"/>
  <c r="J845" i="11"/>
  <c r="K845" i="11"/>
  <c r="L845" i="11"/>
  <c r="M845" i="11"/>
  <c r="N845" i="11"/>
  <c r="O845" i="11"/>
  <c r="P845" i="11"/>
  <c r="Q845" i="11"/>
  <c r="R845" i="11"/>
  <c r="S845" i="11"/>
  <c r="A846" i="11"/>
  <c r="B846" i="11"/>
  <c r="C846" i="11"/>
  <c r="D846" i="11"/>
  <c r="E846" i="11"/>
  <c r="F846" i="11"/>
  <c r="G846" i="11"/>
  <c r="H846" i="11"/>
  <c r="I846" i="11"/>
  <c r="J846" i="11"/>
  <c r="K846" i="11"/>
  <c r="L846" i="11"/>
  <c r="M846" i="11"/>
  <c r="N846" i="11"/>
  <c r="O846" i="11"/>
  <c r="P846" i="11"/>
  <c r="Q846" i="11"/>
  <c r="R846" i="11"/>
  <c r="S846" i="11"/>
  <c r="A847" i="11"/>
  <c r="B847" i="11"/>
  <c r="C847" i="11"/>
  <c r="D847" i="11"/>
  <c r="E847" i="11"/>
  <c r="F847" i="11"/>
  <c r="G847" i="11"/>
  <c r="H847" i="11"/>
  <c r="I847" i="11"/>
  <c r="J847" i="11"/>
  <c r="K847" i="11"/>
  <c r="L847" i="11"/>
  <c r="M847" i="11"/>
  <c r="N847" i="11"/>
  <c r="O847" i="11"/>
  <c r="P847" i="11"/>
  <c r="Q847" i="11"/>
  <c r="R847" i="11"/>
  <c r="S847" i="11"/>
  <c r="A848" i="11"/>
  <c r="B848" i="11"/>
  <c r="C848" i="11"/>
  <c r="D848" i="11"/>
  <c r="E848" i="11"/>
  <c r="F848" i="11"/>
  <c r="G848" i="11"/>
  <c r="H848" i="11"/>
  <c r="I848" i="11"/>
  <c r="J848" i="11"/>
  <c r="K848" i="11"/>
  <c r="L848" i="11"/>
  <c r="M848" i="11"/>
  <c r="N848" i="11"/>
  <c r="O848" i="11"/>
  <c r="P848" i="11"/>
  <c r="Q848" i="11"/>
  <c r="R848" i="11"/>
  <c r="S848" i="11"/>
  <c r="A849" i="11"/>
  <c r="B849" i="11"/>
  <c r="C849" i="11"/>
  <c r="D849" i="11"/>
  <c r="E849" i="11"/>
  <c r="F849" i="11"/>
  <c r="G849" i="11"/>
  <c r="H849" i="11"/>
  <c r="I849" i="11"/>
  <c r="J849" i="11"/>
  <c r="K849" i="11"/>
  <c r="L849" i="11"/>
  <c r="M849" i="11"/>
  <c r="N849" i="11"/>
  <c r="O849" i="11"/>
  <c r="P849" i="11"/>
  <c r="Q849" i="11"/>
  <c r="R849" i="11"/>
  <c r="S849" i="11"/>
  <c r="A850" i="11"/>
  <c r="B850" i="11"/>
  <c r="C850" i="11"/>
  <c r="D850" i="11"/>
  <c r="E850" i="11"/>
  <c r="F850" i="11"/>
  <c r="G850" i="11"/>
  <c r="H850" i="11"/>
  <c r="I850" i="11"/>
  <c r="J850" i="11"/>
  <c r="K850" i="11"/>
  <c r="L850" i="11"/>
  <c r="M850" i="11"/>
  <c r="N850" i="11"/>
  <c r="O850" i="11"/>
  <c r="P850" i="11"/>
  <c r="Q850" i="11"/>
  <c r="R850" i="11"/>
  <c r="S850" i="11"/>
  <c r="A851" i="11"/>
  <c r="B851" i="11"/>
  <c r="C851" i="11"/>
  <c r="D851" i="11"/>
  <c r="E851" i="11"/>
  <c r="F851" i="11"/>
  <c r="G851" i="11"/>
  <c r="H851" i="11"/>
  <c r="I851" i="11"/>
  <c r="J851" i="11"/>
  <c r="K851" i="11"/>
  <c r="L851" i="11"/>
  <c r="M851" i="11"/>
  <c r="N851" i="11"/>
  <c r="O851" i="11"/>
  <c r="P851" i="11"/>
  <c r="Q851" i="11"/>
  <c r="R851" i="11"/>
  <c r="S851" i="11"/>
  <c r="A852" i="11"/>
  <c r="B852" i="11"/>
  <c r="C852" i="11"/>
  <c r="D852" i="11"/>
  <c r="E852" i="11"/>
  <c r="F852" i="11"/>
  <c r="G852" i="11"/>
  <c r="H852" i="11"/>
  <c r="I852" i="11"/>
  <c r="J852" i="11"/>
  <c r="K852" i="11"/>
  <c r="L852" i="11"/>
  <c r="M852" i="11"/>
  <c r="N852" i="11"/>
  <c r="O852" i="11"/>
  <c r="P852" i="11"/>
  <c r="Q852" i="11"/>
  <c r="R852" i="11"/>
  <c r="S852" i="11"/>
  <c r="A853" i="11"/>
  <c r="B853" i="11"/>
  <c r="C853" i="11"/>
  <c r="D853" i="11"/>
  <c r="E853" i="11"/>
  <c r="F853" i="11"/>
  <c r="G853" i="11"/>
  <c r="H853" i="11"/>
  <c r="I853" i="11"/>
  <c r="J853" i="11"/>
  <c r="K853" i="11"/>
  <c r="L853" i="11"/>
  <c r="M853" i="11"/>
  <c r="N853" i="11"/>
  <c r="O853" i="11"/>
  <c r="P853" i="11"/>
  <c r="Q853" i="11"/>
  <c r="R853" i="11"/>
  <c r="S853" i="11"/>
  <c r="A854" i="11"/>
  <c r="B854" i="11"/>
  <c r="C854" i="11"/>
  <c r="D854" i="11"/>
  <c r="E854" i="11"/>
  <c r="F854" i="11"/>
  <c r="G854" i="11"/>
  <c r="H854" i="11"/>
  <c r="I854" i="11"/>
  <c r="J854" i="11"/>
  <c r="K854" i="11"/>
  <c r="L854" i="11"/>
  <c r="M854" i="11"/>
  <c r="N854" i="11"/>
  <c r="O854" i="11"/>
  <c r="P854" i="11"/>
  <c r="Q854" i="11"/>
  <c r="R854" i="11"/>
  <c r="S854" i="11"/>
  <c r="A855" i="11"/>
  <c r="B855" i="11"/>
  <c r="C855" i="11"/>
  <c r="D855" i="11"/>
  <c r="E855" i="11"/>
  <c r="F855" i="11"/>
  <c r="G855" i="11"/>
  <c r="H855" i="11"/>
  <c r="I855" i="11"/>
  <c r="J855" i="11"/>
  <c r="K855" i="11"/>
  <c r="L855" i="11"/>
  <c r="M855" i="11"/>
  <c r="N855" i="11"/>
  <c r="O855" i="11"/>
  <c r="P855" i="11"/>
  <c r="Q855" i="11"/>
  <c r="R855" i="11"/>
  <c r="S855" i="11"/>
  <c r="A856" i="11"/>
  <c r="B856" i="11"/>
  <c r="C856" i="11"/>
  <c r="D856" i="11"/>
  <c r="E856" i="11"/>
  <c r="F856" i="11"/>
  <c r="G856" i="11"/>
  <c r="H856" i="11"/>
  <c r="I856" i="11"/>
  <c r="J856" i="11"/>
  <c r="K856" i="11"/>
  <c r="L856" i="11"/>
  <c r="M856" i="11"/>
  <c r="N856" i="11"/>
  <c r="O856" i="11"/>
  <c r="P856" i="11"/>
  <c r="Q856" i="11"/>
  <c r="R856" i="11"/>
  <c r="S856" i="11"/>
  <c r="A857" i="11"/>
  <c r="B857" i="11"/>
  <c r="C857" i="11"/>
  <c r="D857" i="11"/>
  <c r="E857" i="11"/>
  <c r="F857" i="11"/>
  <c r="G857" i="11"/>
  <c r="H857" i="11"/>
  <c r="I857" i="11"/>
  <c r="J857" i="11"/>
  <c r="K857" i="11"/>
  <c r="L857" i="11"/>
  <c r="M857" i="11"/>
  <c r="N857" i="11"/>
  <c r="O857" i="11"/>
  <c r="P857" i="11"/>
  <c r="Q857" i="11"/>
  <c r="R857" i="11"/>
  <c r="S857" i="11"/>
  <c r="A858" i="11"/>
  <c r="B858" i="11"/>
  <c r="C858" i="11"/>
  <c r="D858" i="11"/>
  <c r="E858" i="11"/>
  <c r="F858" i="11"/>
  <c r="G858" i="11"/>
  <c r="H858" i="11"/>
  <c r="I858" i="11"/>
  <c r="J858" i="11"/>
  <c r="K858" i="11"/>
  <c r="L858" i="11"/>
  <c r="M858" i="11"/>
  <c r="N858" i="11"/>
  <c r="O858" i="11"/>
  <c r="P858" i="11"/>
  <c r="Q858" i="11"/>
  <c r="R858" i="11"/>
  <c r="S858" i="11"/>
  <c r="A859" i="11"/>
  <c r="B859" i="11"/>
  <c r="C859" i="11"/>
  <c r="D859" i="11"/>
  <c r="E859" i="11"/>
  <c r="F859" i="11"/>
  <c r="G859" i="11"/>
  <c r="H859" i="11"/>
  <c r="I859" i="11"/>
  <c r="J859" i="11"/>
  <c r="K859" i="11"/>
  <c r="L859" i="11"/>
  <c r="M859" i="11"/>
  <c r="N859" i="11"/>
  <c r="O859" i="11"/>
  <c r="P859" i="11"/>
  <c r="Q859" i="11"/>
  <c r="R859" i="11"/>
  <c r="S859" i="11"/>
  <c r="A860" i="11"/>
  <c r="B860" i="11"/>
  <c r="C860" i="11"/>
  <c r="D860" i="11"/>
  <c r="E860" i="11"/>
  <c r="F860" i="11"/>
  <c r="G860" i="11"/>
  <c r="H860" i="11"/>
  <c r="I860" i="11"/>
  <c r="J860" i="11"/>
  <c r="K860" i="11"/>
  <c r="L860" i="11"/>
  <c r="M860" i="11"/>
  <c r="N860" i="11"/>
  <c r="O860" i="11"/>
  <c r="P860" i="11"/>
  <c r="Q860" i="11"/>
  <c r="R860" i="11"/>
  <c r="S860" i="11"/>
  <c r="A861" i="11"/>
  <c r="B861" i="11"/>
  <c r="C861" i="11"/>
  <c r="D861" i="11"/>
  <c r="E861" i="11"/>
  <c r="F861" i="11"/>
  <c r="G861" i="11"/>
  <c r="H861" i="11"/>
  <c r="I861" i="11"/>
  <c r="J861" i="11"/>
  <c r="K861" i="11"/>
  <c r="L861" i="11"/>
  <c r="M861" i="11"/>
  <c r="N861" i="11"/>
  <c r="O861" i="11"/>
  <c r="P861" i="11"/>
  <c r="Q861" i="11"/>
  <c r="R861" i="11"/>
  <c r="S861" i="11"/>
  <c r="A862" i="11"/>
  <c r="B862" i="11"/>
  <c r="C862" i="11"/>
  <c r="D862" i="11"/>
  <c r="E862" i="11"/>
  <c r="F862" i="11"/>
  <c r="G862" i="11"/>
  <c r="H862" i="11"/>
  <c r="I862" i="11"/>
  <c r="J862" i="11"/>
  <c r="K862" i="11"/>
  <c r="L862" i="11"/>
  <c r="M862" i="11"/>
  <c r="N862" i="11"/>
  <c r="O862" i="11"/>
  <c r="P862" i="11"/>
  <c r="Q862" i="11"/>
  <c r="R862" i="11"/>
  <c r="S862" i="11"/>
  <c r="B863" i="11"/>
  <c r="C863" i="11"/>
  <c r="D863" i="11"/>
  <c r="E863" i="11"/>
  <c r="F863" i="11"/>
  <c r="G863" i="11"/>
  <c r="H863" i="11"/>
  <c r="I863" i="11"/>
  <c r="J863" i="11"/>
  <c r="K863" i="11"/>
  <c r="L863" i="11"/>
  <c r="M863" i="11"/>
  <c r="N863" i="11"/>
  <c r="O863" i="11"/>
  <c r="P863" i="11"/>
  <c r="Q863" i="11"/>
  <c r="R863" i="11"/>
  <c r="S863" i="11"/>
  <c r="A864" i="11"/>
  <c r="B864" i="11"/>
  <c r="C864" i="11"/>
  <c r="D864" i="11"/>
  <c r="E864" i="11"/>
  <c r="F864" i="11"/>
  <c r="G864" i="11"/>
  <c r="H864" i="11"/>
  <c r="I864" i="11"/>
  <c r="J864" i="11"/>
  <c r="K864" i="11"/>
  <c r="L864" i="11"/>
  <c r="M864" i="11"/>
  <c r="N864" i="11"/>
  <c r="O864" i="11"/>
  <c r="P864" i="11"/>
  <c r="Q864" i="11"/>
  <c r="R864" i="11"/>
  <c r="S864" i="11"/>
  <c r="A865" i="11"/>
  <c r="B865" i="11"/>
  <c r="C865" i="11"/>
  <c r="D865" i="11"/>
  <c r="E865" i="11"/>
  <c r="F865" i="11"/>
  <c r="G865" i="11"/>
  <c r="H865" i="11"/>
  <c r="I865" i="11"/>
  <c r="J865" i="11"/>
  <c r="K865" i="11"/>
  <c r="L865" i="11"/>
  <c r="M865" i="11"/>
  <c r="N865" i="11"/>
  <c r="O865" i="11"/>
  <c r="P865" i="11"/>
  <c r="Q865" i="11"/>
  <c r="R865" i="11"/>
  <c r="S865" i="11"/>
  <c r="B866" i="11"/>
  <c r="C866" i="11"/>
  <c r="D866" i="11"/>
  <c r="E866" i="11"/>
  <c r="F866" i="11"/>
  <c r="G866" i="11"/>
  <c r="H866" i="11"/>
  <c r="I866" i="11"/>
  <c r="J866" i="11"/>
  <c r="K866" i="11"/>
  <c r="L866" i="11"/>
  <c r="M866" i="11"/>
  <c r="N866" i="11"/>
  <c r="O866" i="11"/>
  <c r="P866" i="11"/>
  <c r="Q866" i="11"/>
  <c r="R866" i="11"/>
  <c r="S866" i="11"/>
  <c r="B867" i="11"/>
  <c r="C867" i="11"/>
  <c r="D867" i="11"/>
  <c r="E867" i="11"/>
  <c r="F867" i="11"/>
  <c r="G867" i="11"/>
  <c r="H867" i="11"/>
  <c r="I867" i="11"/>
  <c r="J867" i="11"/>
  <c r="K867" i="11"/>
  <c r="L867" i="11"/>
  <c r="M867" i="11"/>
  <c r="N867" i="11"/>
  <c r="O867" i="11"/>
  <c r="P867" i="11"/>
  <c r="Q867" i="11"/>
  <c r="R867" i="11"/>
  <c r="S867" i="11"/>
  <c r="B868" i="11"/>
  <c r="C868" i="11"/>
  <c r="D868" i="11"/>
  <c r="E868" i="11"/>
  <c r="F868" i="11"/>
  <c r="G868" i="11"/>
  <c r="H868" i="11"/>
  <c r="I868" i="11"/>
  <c r="J868" i="11"/>
  <c r="K868" i="11"/>
  <c r="L868" i="11"/>
  <c r="M868" i="11"/>
  <c r="N868" i="11"/>
  <c r="O868" i="11"/>
  <c r="P868" i="11"/>
  <c r="Q868" i="11"/>
  <c r="R868" i="11"/>
  <c r="S868" i="11"/>
  <c r="B869" i="11"/>
  <c r="C869" i="11"/>
  <c r="D869" i="11"/>
  <c r="E869" i="11"/>
  <c r="F869" i="11"/>
  <c r="G869" i="11"/>
  <c r="H869" i="11"/>
  <c r="I869" i="11"/>
  <c r="J869" i="11"/>
  <c r="K869" i="11"/>
  <c r="L869" i="11"/>
  <c r="M869" i="11"/>
  <c r="N869" i="11"/>
  <c r="O869" i="11"/>
  <c r="P869" i="11"/>
  <c r="Q869" i="11"/>
  <c r="R869" i="11"/>
  <c r="S869" i="11"/>
  <c r="B870" i="11"/>
  <c r="C870" i="11"/>
  <c r="D870" i="11"/>
  <c r="E870" i="11"/>
  <c r="F870" i="11"/>
  <c r="G870" i="11"/>
  <c r="H870" i="11"/>
  <c r="I870" i="11"/>
  <c r="J870" i="11"/>
  <c r="K870" i="11"/>
  <c r="L870" i="11"/>
  <c r="M870" i="11"/>
  <c r="N870" i="11"/>
  <c r="O870" i="11"/>
  <c r="P870" i="11"/>
  <c r="Q870" i="11"/>
  <c r="R870" i="11"/>
  <c r="S870" i="11"/>
  <c r="B871" i="11"/>
  <c r="C871" i="11"/>
  <c r="D871" i="11"/>
  <c r="E871" i="11"/>
  <c r="F871" i="11"/>
  <c r="G871" i="11"/>
  <c r="H871" i="11"/>
  <c r="I871" i="11"/>
  <c r="J871" i="11"/>
  <c r="K871" i="11"/>
  <c r="L871" i="11"/>
  <c r="M871" i="11"/>
  <c r="N871" i="11"/>
  <c r="O871" i="11"/>
  <c r="P871" i="11"/>
  <c r="Q871" i="11"/>
  <c r="R871" i="11"/>
  <c r="S871" i="11"/>
  <c r="B872" i="11"/>
  <c r="C872" i="11"/>
  <c r="D872" i="11"/>
  <c r="E872" i="11"/>
  <c r="F872" i="11"/>
  <c r="G872" i="11"/>
  <c r="H872" i="11"/>
  <c r="I872" i="11"/>
  <c r="J872" i="11"/>
  <c r="K872" i="11"/>
  <c r="L872" i="11"/>
  <c r="M872" i="11"/>
  <c r="N872" i="11"/>
  <c r="O872" i="11"/>
  <c r="P872" i="11"/>
  <c r="Q872" i="11"/>
  <c r="R872" i="11"/>
  <c r="S872" i="11"/>
  <c r="B873" i="11"/>
  <c r="C873" i="11"/>
  <c r="D873" i="11"/>
  <c r="E873" i="11"/>
  <c r="F873" i="11"/>
  <c r="G873" i="11"/>
  <c r="H873" i="11"/>
  <c r="I873" i="11"/>
  <c r="J873" i="11"/>
  <c r="K873" i="11"/>
  <c r="L873" i="11"/>
  <c r="M873" i="11"/>
  <c r="N873" i="11"/>
  <c r="O873" i="11"/>
  <c r="P873" i="11"/>
  <c r="Q873" i="11"/>
  <c r="R873" i="11"/>
  <c r="S873" i="11"/>
  <c r="B874" i="11"/>
  <c r="C874" i="11"/>
  <c r="D874" i="11"/>
  <c r="E874" i="11"/>
  <c r="F874" i="11"/>
  <c r="G874" i="11"/>
  <c r="H874" i="11"/>
  <c r="I874" i="11"/>
  <c r="J874" i="11"/>
  <c r="K874" i="11"/>
  <c r="L874" i="11"/>
  <c r="M874" i="11"/>
  <c r="N874" i="11"/>
  <c r="O874" i="11"/>
  <c r="P874" i="11"/>
  <c r="Q874" i="11"/>
  <c r="R874" i="11"/>
  <c r="S874" i="11"/>
  <c r="B875" i="11"/>
  <c r="C875" i="11"/>
  <c r="D875" i="11"/>
  <c r="E875" i="11"/>
  <c r="F875" i="11"/>
  <c r="G875" i="11"/>
  <c r="H875" i="11"/>
  <c r="I875" i="11"/>
  <c r="J875" i="11"/>
  <c r="K875" i="11"/>
  <c r="L875" i="11"/>
  <c r="M875" i="11"/>
  <c r="N875" i="11"/>
  <c r="O875" i="11"/>
  <c r="P875" i="11"/>
  <c r="Q875" i="11"/>
  <c r="R875" i="11"/>
  <c r="S875" i="11"/>
  <c r="B876" i="11"/>
  <c r="C876" i="11"/>
  <c r="D876" i="11"/>
  <c r="E876" i="11"/>
  <c r="F876" i="11"/>
  <c r="G876" i="11"/>
  <c r="H876" i="11"/>
  <c r="I876" i="11"/>
  <c r="J876" i="11"/>
  <c r="K876" i="11"/>
  <c r="L876" i="11"/>
  <c r="M876" i="11"/>
  <c r="N876" i="11"/>
  <c r="O876" i="11"/>
  <c r="P876" i="11"/>
  <c r="Q876" i="11"/>
  <c r="R876" i="11"/>
  <c r="S876" i="11"/>
  <c r="B877" i="11"/>
  <c r="C877" i="11"/>
  <c r="D877" i="11"/>
  <c r="E877" i="11"/>
  <c r="F877" i="11"/>
  <c r="G877" i="11"/>
  <c r="H877" i="11"/>
  <c r="I877" i="11"/>
  <c r="J877" i="11"/>
  <c r="K877" i="11"/>
  <c r="L877" i="11"/>
  <c r="M877" i="11"/>
  <c r="N877" i="11"/>
  <c r="O877" i="11"/>
  <c r="P877" i="11"/>
  <c r="Q877" i="11"/>
  <c r="R877" i="11"/>
  <c r="S877" i="11"/>
  <c r="B878" i="11"/>
  <c r="C878" i="11"/>
  <c r="D878" i="11"/>
  <c r="E878" i="11"/>
  <c r="F878" i="11"/>
  <c r="G878" i="11"/>
  <c r="H878" i="11"/>
  <c r="I878" i="11"/>
  <c r="J878" i="11"/>
  <c r="K878" i="11"/>
  <c r="L878" i="11"/>
  <c r="M878" i="11"/>
  <c r="N878" i="11"/>
  <c r="O878" i="11"/>
  <c r="P878" i="11"/>
  <c r="Q878" i="11"/>
  <c r="R878" i="11"/>
  <c r="S878" i="11"/>
  <c r="B879" i="11"/>
  <c r="C879" i="11"/>
  <c r="D879" i="11"/>
  <c r="E879" i="11"/>
  <c r="F879" i="11"/>
  <c r="G879" i="11"/>
  <c r="H879" i="11"/>
  <c r="I879" i="11"/>
  <c r="J879" i="11"/>
  <c r="K879" i="11"/>
  <c r="L879" i="11"/>
  <c r="M879" i="11"/>
  <c r="N879" i="11"/>
  <c r="O879" i="11"/>
  <c r="P879" i="11"/>
  <c r="Q879" i="11"/>
  <c r="R879" i="11"/>
  <c r="S879" i="11"/>
  <c r="B880" i="11"/>
  <c r="C880" i="11"/>
  <c r="D880" i="11"/>
  <c r="E880" i="11"/>
  <c r="F880" i="11"/>
  <c r="G880" i="11"/>
  <c r="H880" i="11"/>
  <c r="I880" i="11"/>
  <c r="J880" i="11"/>
  <c r="K880" i="11"/>
  <c r="L880" i="11"/>
  <c r="M880" i="11"/>
  <c r="N880" i="11"/>
  <c r="O880" i="11"/>
  <c r="P880" i="11"/>
  <c r="Q880" i="11"/>
  <c r="R880" i="11"/>
  <c r="S880" i="11"/>
  <c r="B881" i="11"/>
  <c r="C881" i="11"/>
  <c r="D881" i="11"/>
  <c r="E881" i="11"/>
  <c r="F881" i="11"/>
  <c r="G881" i="11"/>
  <c r="H881" i="11"/>
  <c r="I881" i="11"/>
  <c r="J881" i="11"/>
  <c r="K881" i="11"/>
  <c r="L881" i="11"/>
  <c r="M881" i="11"/>
  <c r="N881" i="11"/>
  <c r="O881" i="11"/>
  <c r="P881" i="11"/>
  <c r="Q881" i="11"/>
  <c r="R881" i="11"/>
  <c r="S881" i="11"/>
  <c r="B882" i="11"/>
  <c r="C882" i="11"/>
  <c r="D882" i="11"/>
  <c r="E882" i="11"/>
  <c r="F882" i="11"/>
  <c r="G882" i="11"/>
  <c r="H882" i="11"/>
  <c r="I882" i="11"/>
  <c r="J882" i="11"/>
  <c r="K882" i="11"/>
  <c r="L882" i="11"/>
  <c r="M882" i="11"/>
  <c r="N882" i="11"/>
  <c r="O882" i="11"/>
  <c r="P882" i="11"/>
  <c r="Q882" i="11"/>
  <c r="R882" i="11"/>
  <c r="S882" i="11"/>
  <c r="B883" i="11"/>
  <c r="C883" i="11"/>
  <c r="D883" i="11"/>
  <c r="E883" i="11"/>
  <c r="F883" i="11"/>
  <c r="G883" i="11"/>
  <c r="H883" i="11"/>
  <c r="I883" i="11"/>
  <c r="J883" i="11"/>
  <c r="K883" i="11"/>
  <c r="L883" i="11"/>
  <c r="M883" i="11"/>
  <c r="N883" i="11"/>
  <c r="O883" i="11"/>
  <c r="P883" i="11"/>
  <c r="Q883" i="11"/>
  <c r="R883" i="11"/>
  <c r="S883" i="11"/>
  <c r="A884" i="11"/>
  <c r="B884" i="11"/>
  <c r="C884" i="11"/>
  <c r="D884" i="11"/>
  <c r="E884" i="11"/>
  <c r="F884" i="11"/>
  <c r="G884" i="11"/>
  <c r="H884" i="11"/>
  <c r="I884" i="11"/>
  <c r="J884" i="11"/>
  <c r="K884" i="11"/>
  <c r="L884" i="11"/>
  <c r="M884" i="11"/>
  <c r="N884" i="11"/>
  <c r="O884" i="11"/>
  <c r="P884" i="11"/>
  <c r="Q884" i="11"/>
  <c r="R884" i="11"/>
  <c r="S884" i="11"/>
  <c r="A885" i="11"/>
  <c r="B885" i="11"/>
  <c r="C885" i="11"/>
  <c r="D885" i="11"/>
  <c r="E885" i="11"/>
  <c r="F885" i="11"/>
  <c r="G885" i="11"/>
  <c r="H885" i="11"/>
  <c r="I885" i="11"/>
  <c r="J885" i="11"/>
  <c r="K885" i="11"/>
  <c r="L885" i="11"/>
  <c r="M885" i="11"/>
  <c r="N885" i="11"/>
  <c r="O885" i="11"/>
  <c r="P885" i="11"/>
  <c r="Q885" i="11"/>
  <c r="R885" i="11"/>
  <c r="S885" i="11"/>
  <c r="A886" i="11"/>
  <c r="B886" i="11"/>
  <c r="C886" i="11"/>
  <c r="D886" i="11"/>
  <c r="E886" i="11"/>
  <c r="F886" i="11"/>
  <c r="G886" i="11"/>
  <c r="H886" i="11"/>
  <c r="I886" i="11"/>
  <c r="J886" i="11"/>
  <c r="K886" i="11"/>
  <c r="L886" i="11"/>
  <c r="M886" i="11"/>
  <c r="N886" i="11"/>
  <c r="O886" i="11"/>
  <c r="P886" i="11"/>
  <c r="Q886" i="11"/>
  <c r="R886" i="11"/>
  <c r="S886" i="11"/>
  <c r="A887" i="11"/>
  <c r="B887" i="11"/>
  <c r="C887" i="11"/>
  <c r="D887" i="11"/>
  <c r="E887" i="11"/>
  <c r="F887" i="11"/>
  <c r="G887" i="11"/>
  <c r="H887" i="11"/>
  <c r="I887" i="11"/>
  <c r="J887" i="11"/>
  <c r="K887" i="11"/>
  <c r="L887" i="11"/>
  <c r="M887" i="11"/>
  <c r="N887" i="11"/>
  <c r="O887" i="11"/>
  <c r="P887" i="11"/>
  <c r="Q887" i="11"/>
  <c r="R887" i="11"/>
  <c r="S887" i="11"/>
  <c r="A888" i="11"/>
  <c r="B888" i="11"/>
  <c r="C888" i="11"/>
  <c r="D888" i="11"/>
  <c r="E888" i="11"/>
  <c r="F888" i="11"/>
  <c r="G888" i="11"/>
  <c r="H888" i="11"/>
  <c r="I888" i="11"/>
  <c r="J888" i="11"/>
  <c r="K888" i="11"/>
  <c r="L888" i="11"/>
  <c r="M888" i="11"/>
  <c r="N888" i="11"/>
  <c r="O888" i="11"/>
  <c r="P888" i="11"/>
  <c r="Q888" i="11"/>
  <c r="R888" i="11"/>
  <c r="S888" i="11"/>
  <c r="A889" i="11"/>
  <c r="B889" i="11"/>
  <c r="C889" i="11"/>
  <c r="D889" i="11"/>
  <c r="E889" i="11"/>
  <c r="F889" i="11"/>
  <c r="G889" i="11"/>
  <c r="H889" i="11"/>
  <c r="I889" i="11"/>
  <c r="J889" i="11"/>
  <c r="K889" i="11"/>
  <c r="L889" i="11"/>
  <c r="M889" i="11"/>
  <c r="N889" i="11"/>
  <c r="O889" i="11"/>
  <c r="P889" i="11"/>
  <c r="Q889" i="11"/>
  <c r="R889" i="11"/>
  <c r="S889" i="11"/>
  <c r="A890" i="11"/>
  <c r="B890" i="11"/>
  <c r="C890" i="11"/>
  <c r="D890" i="11"/>
  <c r="E890" i="11"/>
  <c r="F890" i="11"/>
  <c r="G890" i="11"/>
  <c r="H890" i="11"/>
  <c r="I890" i="11"/>
  <c r="J890" i="11"/>
  <c r="K890" i="11"/>
  <c r="L890" i="11"/>
  <c r="M890" i="11"/>
  <c r="N890" i="11"/>
  <c r="O890" i="11"/>
  <c r="P890" i="11"/>
  <c r="Q890" i="11"/>
  <c r="R890" i="11"/>
  <c r="S890" i="11"/>
  <c r="A891" i="11"/>
  <c r="B891" i="11"/>
  <c r="C891" i="11"/>
  <c r="D891" i="11"/>
  <c r="E891" i="11"/>
  <c r="F891" i="11"/>
  <c r="G891" i="11"/>
  <c r="H891" i="11"/>
  <c r="I891" i="11"/>
  <c r="J891" i="11"/>
  <c r="K891" i="11"/>
  <c r="L891" i="11"/>
  <c r="M891" i="11"/>
  <c r="N891" i="11"/>
  <c r="O891" i="11"/>
  <c r="P891" i="11"/>
  <c r="Q891" i="11"/>
  <c r="R891" i="11"/>
  <c r="S891" i="11"/>
  <c r="A892" i="11"/>
  <c r="B892" i="11"/>
  <c r="C892" i="11"/>
  <c r="D892" i="11"/>
  <c r="E892" i="11"/>
  <c r="F892" i="11"/>
  <c r="G892" i="11"/>
  <c r="H892" i="11"/>
  <c r="I892" i="11"/>
  <c r="J892" i="11"/>
  <c r="K892" i="11"/>
  <c r="L892" i="11"/>
  <c r="M892" i="11"/>
  <c r="N892" i="11"/>
  <c r="O892" i="11"/>
  <c r="P892" i="11"/>
  <c r="Q892" i="11"/>
  <c r="R892" i="11"/>
  <c r="S892" i="11"/>
  <c r="A893" i="11"/>
  <c r="B893" i="11"/>
  <c r="C893" i="11"/>
  <c r="D893" i="11"/>
  <c r="E893" i="11"/>
  <c r="F893" i="11"/>
  <c r="G893" i="11"/>
  <c r="H893" i="11"/>
  <c r="I893" i="11"/>
  <c r="J893" i="11"/>
  <c r="K893" i="11"/>
  <c r="L893" i="11"/>
  <c r="M893" i="11"/>
  <c r="N893" i="11"/>
  <c r="O893" i="11"/>
  <c r="P893" i="11"/>
  <c r="Q893" i="11"/>
  <c r="R893" i="11"/>
  <c r="S893" i="11"/>
  <c r="A894" i="11"/>
  <c r="B894" i="11"/>
  <c r="C894" i="11"/>
  <c r="D894" i="11"/>
  <c r="E894" i="11"/>
  <c r="F894" i="11"/>
  <c r="G894" i="11"/>
  <c r="H894" i="11"/>
  <c r="I894" i="11"/>
  <c r="J894" i="11"/>
  <c r="K894" i="11"/>
  <c r="L894" i="11"/>
  <c r="M894" i="11"/>
  <c r="N894" i="11"/>
  <c r="O894" i="11"/>
  <c r="P894" i="11"/>
  <c r="Q894" i="11"/>
  <c r="R894" i="11"/>
  <c r="S894" i="11"/>
  <c r="A895" i="11"/>
  <c r="B895" i="11"/>
  <c r="C895" i="11"/>
  <c r="D895" i="11"/>
  <c r="E895" i="11"/>
  <c r="F895" i="11"/>
  <c r="G895" i="11"/>
  <c r="H895" i="11"/>
  <c r="I895" i="11"/>
  <c r="J895" i="11"/>
  <c r="K895" i="11"/>
  <c r="L895" i="11"/>
  <c r="M895" i="11"/>
  <c r="N895" i="11"/>
  <c r="O895" i="11"/>
  <c r="P895" i="11"/>
  <c r="Q895" i="11"/>
  <c r="R895" i="11"/>
  <c r="S895" i="11"/>
  <c r="A896" i="11"/>
  <c r="B896" i="11"/>
  <c r="C896" i="11"/>
  <c r="D896" i="11"/>
  <c r="E896" i="11"/>
  <c r="F896" i="11"/>
  <c r="G896" i="11"/>
  <c r="H896" i="11"/>
  <c r="I896" i="11"/>
  <c r="J896" i="11"/>
  <c r="K896" i="11"/>
  <c r="L896" i="11"/>
  <c r="M896" i="11"/>
  <c r="N896" i="11"/>
  <c r="O896" i="11"/>
  <c r="P896" i="11"/>
  <c r="Q896" i="11"/>
  <c r="R896" i="11"/>
  <c r="S896" i="11"/>
  <c r="A897" i="11"/>
  <c r="B897" i="11"/>
  <c r="C897" i="11"/>
  <c r="D897" i="11"/>
  <c r="E897" i="11"/>
  <c r="F897" i="11"/>
  <c r="G897" i="11"/>
  <c r="H897" i="11"/>
  <c r="I897" i="11"/>
  <c r="J897" i="11"/>
  <c r="K897" i="11"/>
  <c r="L897" i="11"/>
  <c r="M897" i="11"/>
  <c r="N897" i="11"/>
  <c r="O897" i="11"/>
  <c r="P897" i="11"/>
  <c r="Q897" i="11"/>
  <c r="R897" i="11"/>
  <c r="S897" i="11"/>
  <c r="A898" i="11"/>
  <c r="B898" i="11"/>
  <c r="C898" i="11"/>
  <c r="D898" i="11"/>
  <c r="E898" i="11"/>
  <c r="F898" i="11"/>
  <c r="G898" i="11"/>
  <c r="H898" i="11"/>
  <c r="I898" i="11"/>
  <c r="J898" i="11"/>
  <c r="K898" i="11"/>
  <c r="L898" i="11"/>
  <c r="M898" i="11"/>
  <c r="N898" i="11"/>
  <c r="O898" i="11"/>
  <c r="P898" i="11"/>
  <c r="Q898" i="11"/>
  <c r="R898" i="11"/>
  <c r="S898" i="11"/>
  <c r="A899" i="11"/>
  <c r="B899" i="11"/>
  <c r="C899" i="11"/>
  <c r="D899" i="11"/>
  <c r="E899" i="11"/>
  <c r="F899" i="11"/>
  <c r="H899" i="11"/>
  <c r="I899" i="11"/>
  <c r="J899" i="11"/>
  <c r="K899" i="11"/>
  <c r="L899" i="11"/>
  <c r="M899" i="11"/>
  <c r="N899" i="11"/>
  <c r="O899" i="11"/>
  <c r="P899" i="11"/>
  <c r="Q899" i="11"/>
  <c r="R899" i="11"/>
  <c r="S899" i="11"/>
  <c r="A900" i="11"/>
  <c r="B900" i="11"/>
  <c r="C900" i="11"/>
  <c r="D900" i="11"/>
  <c r="E900" i="11"/>
  <c r="F900" i="11"/>
  <c r="G900" i="11"/>
  <c r="H900" i="11"/>
  <c r="I900" i="11"/>
  <c r="J900" i="11"/>
  <c r="K900" i="11"/>
  <c r="L900" i="11"/>
  <c r="M900" i="11"/>
  <c r="N900" i="11"/>
  <c r="O900" i="11"/>
  <c r="P900" i="11"/>
  <c r="Q900" i="11"/>
  <c r="R900" i="11"/>
  <c r="S900" i="11"/>
  <c r="A901" i="11"/>
  <c r="B901" i="11"/>
  <c r="C901" i="11"/>
  <c r="D901" i="11"/>
  <c r="E901" i="11"/>
  <c r="F901" i="11"/>
  <c r="G901" i="11"/>
  <c r="H901" i="11"/>
  <c r="I901" i="11"/>
  <c r="J901" i="11"/>
  <c r="K901" i="11"/>
  <c r="L901" i="11"/>
  <c r="M901" i="11"/>
  <c r="N901" i="11"/>
  <c r="O901" i="11"/>
  <c r="P901" i="11"/>
  <c r="Q901" i="11"/>
  <c r="R901" i="11"/>
  <c r="S901" i="11"/>
  <c r="A902" i="11"/>
  <c r="B902" i="11"/>
  <c r="C902" i="11"/>
  <c r="D902" i="11"/>
  <c r="E902" i="11"/>
  <c r="F902" i="11"/>
  <c r="G902" i="11"/>
  <c r="H902" i="11"/>
  <c r="I902" i="11"/>
  <c r="J902" i="11"/>
  <c r="K902" i="11"/>
  <c r="L902" i="11"/>
  <c r="M902" i="11"/>
  <c r="N902" i="11"/>
  <c r="O902" i="11"/>
  <c r="P902" i="11"/>
  <c r="Q902" i="11"/>
  <c r="R902" i="11"/>
  <c r="S902" i="11"/>
  <c r="B903" i="11"/>
  <c r="C903" i="11"/>
  <c r="D903" i="11"/>
  <c r="E903" i="11"/>
  <c r="F903" i="11"/>
  <c r="G903" i="11"/>
  <c r="H903" i="11"/>
  <c r="I903" i="11"/>
  <c r="J903" i="11"/>
  <c r="K903" i="11"/>
  <c r="L903" i="11"/>
  <c r="M903" i="11"/>
  <c r="N903" i="11"/>
  <c r="O903" i="11"/>
  <c r="P903" i="11"/>
  <c r="Q903" i="11"/>
  <c r="R903" i="11"/>
  <c r="S903" i="11"/>
  <c r="A904" i="11"/>
  <c r="B904" i="11"/>
  <c r="C904" i="11"/>
  <c r="D904" i="11"/>
  <c r="E904" i="11"/>
  <c r="F904" i="11"/>
  <c r="G904" i="11"/>
  <c r="H904" i="11"/>
  <c r="I904" i="11"/>
  <c r="J904" i="11"/>
  <c r="K904" i="11"/>
  <c r="L904" i="11"/>
  <c r="M904" i="11"/>
  <c r="N904" i="11"/>
  <c r="O904" i="11"/>
  <c r="P904" i="11"/>
  <c r="Q904" i="11"/>
  <c r="R904" i="11"/>
  <c r="S904" i="11"/>
  <c r="A905" i="11"/>
  <c r="B905" i="11"/>
  <c r="C905" i="11"/>
  <c r="D905" i="11"/>
  <c r="E905" i="11"/>
  <c r="F905" i="11"/>
  <c r="G905" i="11"/>
  <c r="H905" i="11"/>
  <c r="I905" i="11"/>
  <c r="J905" i="11"/>
  <c r="K905" i="11"/>
  <c r="L905" i="11"/>
  <c r="M905" i="11"/>
  <c r="N905" i="11"/>
  <c r="O905" i="11"/>
  <c r="P905" i="11"/>
  <c r="Q905" i="11"/>
  <c r="R905" i="11"/>
  <c r="S905" i="11"/>
  <c r="B906" i="11"/>
  <c r="C906" i="11"/>
  <c r="D906" i="11"/>
  <c r="E906" i="11"/>
  <c r="F906" i="11"/>
  <c r="G906" i="11"/>
  <c r="H906" i="11"/>
  <c r="I906" i="11"/>
  <c r="J906" i="11"/>
  <c r="K906" i="11"/>
  <c r="L906" i="11"/>
  <c r="M906" i="11"/>
  <c r="N906" i="11"/>
  <c r="O906" i="11"/>
  <c r="P906" i="11"/>
  <c r="Q906" i="11"/>
  <c r="R906" i="11"/>
  <c r="S906" i="11"/>
  <c r="B907" i="11"/>
  <c r="C907" i="11"/>
  <c r="D907" i="11"/>
  <c r="E907" i="11"/>
  <c r="F907" i="11"/>
  <c r="G907" i="11"/>
  <c r="H907" i="11"/>
  <c r="I907" i="11"/>
  <c r="J907" i="11"/>
  <c r="K907" i="11"/>
  <c r="L907" i="11"/>
  <c r="M907" i="11"/>
  <c r="N907" i="11"/>
  <c r="O907" i="11"/>
  <c r="P907" i="11"/>
  <c r="Q907" i="11"/>
  <c r="R907" i="11"/>
  <c r="S907" i="11"/>
  <c r="B908" i="11"/>
  <c r="C908" i="11"/>
  <c r="D908" i="11"/>
  <c r="E908" i="11"/>
  <c r="F908" i="11"/>
  <c r="G908" i="11"/>
  <c r="H908" i="11"/>
  <c r="I908" i="11"/>
  <c r="J908" i="11"/>
  <c r="K908" i="11"/>
  <c r="L908" i="11"/>
  <c r="M908" i="11"/>
  <c r="N908" i="11"/>
  <c r="O908" i="11"/>
  <c r="P908" i="11"/>
  <c r="Q908" i="11"/>
  <c r="R908" i="11"/>
  <c r="S908" i="11"/>
  <c r="B909" i="11"/>
  <c r="C909" i="11"/>
  <c r="D909" i="11"/>
  <c r="E909" i="11"/>
  <c r="F909" i="11"/>
  <c r="G909" i="11"/>
  <c r="H909" i="11"/>
  <c r="I909" i="11"/>
  <c r="J909" i="11"/>
  <c r="K909" i="11"/>
  <c r="L909" i="11"/>
  <c r="M909" i="11"/>
  <c r="N909" i="11"/>
  <c r="O909" i="11"/>
  <c r="P909" i="11"/>
  <c r="Q909" i="11"/>
  <c r="R909" i="11"/>
  <c r="S909" i="11"/>
  <c r="B910" i="11"/>
  <c r="C910" i="11"/>
  <c r="D910" i="11"/>
  <c r="E910" i="11"/>
  <c r="F910" i="11"/>
  <c r="G910" i="11"/>
  <c r="H910" i="11"/>
  <c r="I910" i="11"/>
  <c r="J910" i="11"/>
  <c r="K910" i="11"/>
  <c r="L910" i="11"/>
  <c r="M910" i="11"/>
  <c r="N910" i="11"/>
  <c r="O910" i="11"/>
  <c r="P910" i="11"/>
  <c r="Q910" i="11"/>
  <c r="R910" i="11"/>
  <c r="S910" i="11"/>
  <c r="B911" i="11"/>
  <c r="C911" i="11"/>
  <c r="D911" i="11"/>
  <c r="E911" i="11"/>
  <c r="F911" i="11"/>
  <c r="G911" i="11"/>
  <c r="H911" i="11"/>
  <c r="I911" i="11"/>
  <c r="J911" i="11"/>
  <c r="K911" i="11"/>
  <c r="L911" i="11"/>
  <c r="M911" i="11"/>
  <c r="N911" i="11"/>
  <c r="O911" i="11"/>
  <c r="P911" i="11"/>
  <c r="Q911" i="11"/>
  <c r="R911" i="11"/>
  <c r="S911" i="11"/>
  <c r="B912" i="11"/>
  <c r="C912" i="11"/>
  <c r="D912" i="11"/>
  <c r="E912" i="11"/>
  <c r="F912" i="11"/>
  <c r="G912" i="11"/>
  <c r="H912" i="11"/>
  <c r="I912" i="11"/>
  <c r="J912" i="11"/>
  <c r="K912" i="11"/>
  <c r="L912" i="11"/>
  <c r="M912" i="11"/>
  <c r="N912" i="11"/>
  <c r="O912" i="11"/>
  <c r="P912" i="11"/>
  <c r="Q912" i="11"/>
  <c r="R912" i="11"/>
  <c r="S912" i="11"/>
  <c r="B913" i="11"/>
  <c r="C913" i="11"/>
  <c r="D913" i="11"/>
  <c r="E913" i="11"/>
  <c r="F913" i="11"/>
  <c r="G913" i="11"/>
  <c r="H913" i="11"/>
  <c r="I913" i="11"/>
  <c r="J913" i="11"/>
  <c r="K913" i="11"/>
  <c r="L913" i="11"/>
  <c r="M913" i="11"/>
  <c r="N913" i="11"/>
  <c r="O913" i="11"/>
  <c r="P913" i="11"/>
  <c r="Q913" i="11"/>
  <c r="R913" i="11"/>
  <c r="S913" i="11"/>
  <c r="B914" i="11"/>
  <c r="C914" i="11"/>
  <c r="D914" i="11"/>
  <c r="E914" i="11"/>
  <c r="F914" i="11"/>
  <c r="G914" i="11"/>
  <c r="H914" i="11"/>
  <c r="I914" i="11"/>
  <c r="J914" i="11"/>
  <c r="K914" i="11"/>
  <c r="L914" i="11"/>
  <c r="M914" i="11"/>
  <c r="N914" i="11"/>
  <c r="O914" i="11"/>
  <c r="P914" i="11"/>
  <c r="Q914" i="11"/>
  <c r="R914" i="11"/>
  <c r="S914" i="11"/>
  <c r="B915" i="11"/>
  <c r="C915" i="11"/>
  <c r="D915" i="11"/>
  <c r="E915" i="11"/>
  <c r="F915" i="11"/>
  <c r="G915" i="11"/>
  <c r="H915" i="11"/>
  <c r="I915" i="11"/>
  <c r="J915" i="11"/>
  <c r="K915" i="11"/>
  <c r="L915" i="11"/>
  <c r="M915" i="11"/>
  <c r="N915" i="11"/>
  <c r="O915" i="11"/>
  <c r="P915" i="11"/>
  <c r="Q915" i="11"/>
  <c r="R915" i="11"/>
  <c r="S915" i="11"/>
  <c r="B916" i="11"/>
  <c r="C916" i="11"/>
  <c r="D916" i="11"/>
  <c r="E916" i="11"/>
  <c r="F916" i="11"/>
  <c r="G916" i="11"/>
  <c r="H916" i="11"/>
  <c r="I916" i="11"/>
  <c r="J916" i="11"/>
  <c r="K916" i="11"/>
  <c r="L916" i="11"/>
  <c r="M916" i="11"/>
  <c r="N916" i="11"/>
  <c r="O916" i="11"/>
  <c r="P916" i="11"/>
  <c r="Q916" i="11"/>
  <c r="R916" i="11"/>
  <c r="S916" i="11"/>
  <c r="B917" i="11"/>
  <c r="C917" i="11"/>
  <c r="D917" i="11"/>
  <c r="E917" i="11"/>
  <c r="F917" i="11"/>
  <c r="G917" i="11"/>
  <c r="H917" i="11"/>
  <c r="I917" i="11"/>
  <c r="J917" i="11"/>
  <c r="K917" i="11"/>
  <c r="L917" i="11"/>
  <c r="M917" i="11"/>
  <c r="N917" i="11"/>
  <c r="O917" i="11"/>
  <c r="P917" i="11"/>
  <c r="Q917" i="11"/>
  <c r="R917" i="11"/>
  <c r="S917" i="11"/>
  <c r="B918" i="11"/>
  <c r="C918" i="11"/>
  <c r="D918" i="11"/>
  <c r="E918" i="11"/>
  <c r="F918" i="11"/>
  <c r="G918" i="11"/>
  <c r="H918" i="11"/>
  <c r="I918" i="11"/>
  <c r="J918" i="11"/>
  <c r="K918" i="11"/>
  <c r="L918" i="11"/>
  <c r="M918" i="11"/>
  <c r="N918" i="11"/>
  <c r="O918" i="11"/>
  <c r="P918" i="11"/>
  <c r="Q918" i="11"/>
  <c r="R918" i="11"/>
  <c r="S918" i="11"/>
  <c r="B919" i="11"/>
  <c r="C919" i="11"/>
  <c r="D919" i="11"/>
  <c r="E919" i="11"/>
  <c r="F919" i="11"/>
  <c r="G919" i="11"/>
  <c r="H919" i="11"/>
  <c r="I919" i="11"/>
  <c r="J919" i="11"/>
  <c r="K919" i="11"/>
  <c r="L919" i="11"/>
  <c r="M919" i="11"/>
  <c r="N919" i="11"/>
  <c r="O919" i="11"/>
  <c r="P919" i="11"/>
  <c r="Q919" i="11"/>
  <c r="R919" i="11"/>
  <c r="S919" i="11"/>
  <c r="B920" i="11"/>
  <c r="C920" i="11"/>
  <c r="D920" i="11"/>
  <c r="E920" i="11"/>
  <c r="F920" i="11"/>
  <c r="G920" i="11"/>
  <c r="H920" i="11"/>
  <c r="I920" i="11"/>
  <c r="J920" i="11"/>
  <c r="K920" i="11"/>
  <c r="L920" i="11"/>
  <c r="M920" i="11"/>
  <c r="N920" i="11"/>
  <c r="O920" i="11"/>
  <c r="P920" i="11"/>
  <c r="Q920" i="11"/>
  <c r="R920" i="11"/>
  <c r="S920" i="11"/>
  <c r="B921" i="11"/>
  <c r="C921" i="11"/>
  <c r="D921" i="11"/>
  <c r="E921" i="11"/>
  <c r="F921" i="11"/>
  <c r="G921" i="11"/>
  <c r="H921" i="11"/>
  <c r="I921" i="11"/>
  <c r="J921" i="11"/>
  <c r="K921" i="11"/>
  <c r="L921" i="11"/>
  <c r="M921" i="11"/>
  <c r="N921" i="11"/>
  <c r="O921" i="11"/>
  <c r="P921" i="11"/>
  <c r="Q921" i="11"/>
  <c r="R921" i="11"/>
  <c r="S921" i="11"/>
  <c r="B922" i="11"/>
  <c r="C922" i="11"/>
  <c r="D922" i="11"/>
  <c r="E922" i="11"/>
  <c r="F922" i="11"/>
  <c r="G922" i="11"/>
  <c r="H922" i="11"/>
  <c r="I922" i="11"/>
  <c r="J922" i="11"/>
  <c r="K922" i="11"/>
  <c r="L922" i="11"/>
  <c r="M922" i="11"/>
  <c r="N922" i="11"/>
  <c r="O922" i="11"/>
  <c r="P922" i="11"/>
  <c r="Q922" i="11"/>
  <c r="R922" i="11"/>
  <c r="S922" i="11"/>
  <c r="B923" i="11"/>
  <c r="C923" i="11"/>
  <c r="D923" i="11"/>
  <c r="E923" i="11"/>
  <c r="F923" i="11"/>
  <c r="G923" i="11"/>
  <c r="H923" i="11"/>
  <c r="I923" i="11"/>
  <c r="J923" i="11"/>
  <c r="K923" i="11"/>
  <c r="L923" i="11"/>
  <c r="M923" i="11"/>
  <c r="N923" i="11"/>
  <c r="O923" i="11"/>
  <c r="P923" i="11"/>
  <c r="Q923" i="11"/>
  <c r="R923" i="11"/>
  <c r="S923" i="11"/>
  <c r="A924" i="11"/>
  <c r="B924" i="11"/>
  <c r="C924" i="11"/>
  <c r="D924" i="11"/>
  <c r="E924" i="11"/>
  <c r="F924" i="11"/>
  <c r="G924" i="11"/>
  <c r="H924" i="11"/>
  <c r="I924" i="11"/>
  <c r="J924" i="11"/>
  <c r="K924" i="11"/>
  <c r="L924" i="11"/>
  <c r="M924" i="11"/>
  <c r="N924" i="11"/>
  <c r="O924" i="11"/>
  <c r="P924" i="11"/>
  <c r="Q924" i="11"/>
  <c r="R924" i="11"/>
  <c r="S924" i="11"/>
  <c r="A925" i="11"/>
  <c r="B925" i="11"/>
  <c r="C925" i="11"/>
  <c r="D925" i="11"/>
  <c r="E925" i="11"/>
  <c r="F925" i="11"/>
  <c r="G925" i="11"/>
  <c r="H925" i="11"/>
  <c r="I925" i="11"/>
  <c r="J925" i="11"/>
  <c r="K925" i="11"/>
  <c r="L925" i="11"/>
  <c r="M925" i="11"/>
  <c r="N925" i="11"/>
  <c r="O925" i="11"/>
  <c r="P925" i="11"/>
  <c r="Q925" i="11"/>
  <c r="R925" i="11"/>
  <c r="S925" i="11"/>
  <c r="A926" i="11"/>
  <c r="B926" i="11"/>
  <c r="C926" i="11"/>
  <c r="D926" i="11"/>
  <c r="E926" i="11"/>
  <c r="F926" i="11"/>
  <c r="G926" i="11"/>
  <c r="H926" i="11"/>
  <c r="I926" i="11"/>
  <c r="J926" i="11"/>
  <c r="K926" i="11"/>
  <c r="L926" i="11"/>
  <c r="M926" i="11"/>
  <c r="N926" i="11"/>
  <c r="O926" i="11"/>
  <c r="P926" i="11"/>
  <c r="Q926" i="11"/>
  <c r="R926" i="11"/>
  <c r="S926" i="11"/>
  <c r="A927" i="11"/>
  <c r="B927" i="11"/>
  <c r="C927" i="11"/>
  <c r="D927" i="11"/>
  <c r="E927" i="11"/>
  <c r="F927" i="11"/>
  <c r="G927" i="11"/>
  <c r="H927" i="11"/>
  <c r="I927" i="11"/>
  <c r="J927" i="11"/>
  <c r="K927" i="11"/>
  <c r="L927" i="11"/>
  <c r="M927" i="11"/>
  <c r="N927" i="11"/>
  <c r="O927" i="11"/>
  <c r="P927" i="11"/>
  <c r="Q927" i="11"/>
  <c r="R927" i="11"/>
  <c r="S927" i="11"/>
  <c r="A928" i="11"/>
  <c r="B928" i="11"/>
  <c r="C928" i="11"/>
  <c r="D928" i="11"/>
  <c r="E928" i="11"/>
  <c r="F928" i="11"/>
  <c r="G928" i="11"/>
  <c r="H928" i="11"/>
  <c r="I928" i="11"/>
  <c r="J928" i="11"/>
  <c r="K928" i="11"/>
  <c r="L928" i="11"/>
  <c r="M928" i="11"/>
  <c r="N928" i="11"/>
  <c r="O928" i="11"/>
  <c r="P928" i="11"/>
  <c r="Q928" i="11"/>
  <c r="R928" i="11"/>
  <c r="S928" i="11"/>
  <c r="A929" i="11"/>
  <c r="B929" i="11"/>
  <c r="C929" i="11"/>
  <c r="D929" i="11"/>
  <c r="E929" i="11"/>
  <c r="F929" i="11"/>
  <c r="G929" i="11"/>
  <c r="H929" i="11"/>
  <c r="I929" i="11"/>
  <c r="J929" i="11"/>
  <c r="K929" i="11"/>
  <c r="L929" i="11"/>
  <c r="M929" i="11"/>
  <c r="N929" i="11"/>
  <c r="O929" i="11"/>
  <c r="P929" i="11"/>
  <c r="Q929" i="11"/>
  <c r="R929" i="11"/>
  <c r="S929" i="11"/>
  <c r="A930" i="11"/>
  <c r="B930" i="11"/>
  <c r="C930" i="11"/>
  <c r="D930" i="11"/>
  <c r="E930" i="11"/>
  <c r="F930" i="11"/>
  <c r="G930" i="11"/>
  <c r="H930" i="11"/>
  <c r="I930" i="11"/>
  <c r="J930" i="11"/>
  <c r="K930" i="11"/>
  <c r="L930" i="11"/>
  <c r="M930" i="11"/>
  <c r="N930" i="11"/>
  <c r="O930" i="11"/>
  <c r="P930" i="11"/>
  <c r="Q930" i="11"/>
  <c r="R930" i="11"/>
  <c r="S930" i="11"/>
  <c r="A931" i="11"/>
  <c r="B931" i="11"/>
  <c r="C931" i="11"/>
  <c r="D931" i="11"/>
  <c r="E931" i="11"/>
  <c r="F931" i="11"/>
  <c r="G931" i="11"/>
  <c r="H931" i="11"/>
  <c r="I931" i="11"/>
  <c r="J931" i="11"/>
  <c r="K931" i="11"/>
  <c r="L931" i="11"/>
  <c r="M931" i="11"/>
  <c r="N931" i="11"/>
  <c r="O931" i="11"/>
  <c r="P931" i="11"/>
  <c r="Q931" i="11"/>
  <c r="R931" i="11"/>
  <c r="S931" i="11"/>
  <c r="A932" i="11"/>
  <c r="B932" i="11"/>
  <c r="C932" i="11"/>
  <c r="D932" i="11"/>
  <c r="E932" i="11"/>
  <c r="F932" i="11"/>
  <c r="G932" i="11"/>
  <c r="H932" i="11"/>
  <c r="I932" i="11"/>
  <c r="J932" i="11"/>
  <c r="K932" i="11"/>
  <c r="L932" i="11"/>
  <c r="M932" i="11"/>
  <c r="N932" i="11"/>
  <c r="O932" i="11"/>
  <c r="P932" i="11"/>
  <c r="Q932" i="11"/>
  <c r="R932" i="11"/>
  <c r="S932" i="11"/>
  <c r="A933" i="11"/>
  <c r="B933" i="11"/>
  <c r="C933" i="11"/>
  <c r="D933" i="11"/>
  <c r="E933" i="11"/>
  <c r="F933" i="11"/>
  <c r="G933" i="11"/>
  <c r="H933" i="11"/>
  <c r="I933" i="11"/>
  <c r="J933" i="11"/>
  <c r="K933" i="11"/>
  <c r="L933" i="11"/>
  <c r="M933" i="11"/>
  <c r="N933" i="11"/>
  <c r="O933" i="11"/>
  <c r="P933" i="11"/>
  <c r="Q933" i="11"/>
  <c r="R933" i="11"/>
  <c r="S933" i="11"/>
  <c r="A934" i="11"/>
  <c r="B934" i="11"/>
  <c r="C934" i="11"/>
  <c r="D934" i="11"/>
  <c r="E934" i="11"/>
  <c r="F934" i="11"/>
  <c r="G934" i="11"/>
  <c r="H934" i="11"/>
  <c r="I934" i="11"/>
  <c r="J934" i="11"/>
  <c r="K934" i="11"/>
  <c r="L934" i="11"/>
  <c r="M934" i="11"/>
  <c r="N934" i="11"/>
  <c r="O934" i="11"/>
  <c r="P934" i="11"/>
  <c r="Q934" i="11"/>
  <c r="R934" i="11"/>
  <c r="S934" i="11"/>
  <c r="A935" i="11"/>
  <c r="B935" i="11"/>
  <c r="C935" i="11"/>
  <c r="D935" i="11"/>
  <c r="E935" i="11"/>
  <c r="F935" i="11"/>
  <c r="G935" i="11"/>
  <c r="H935" i="11"/>
  <c r="I935" i="11"/>
  <c r="J935" i="11"/>
  <c r="K935" i="11"/>
  <c r="L935" i="11"/>
  <c r="M935" i="11"/>
  <c r="N935" i="11"/>
  <c r="O935" i="11"/>
  <c r="P935" i="11"/>
  <c r="Q935" i="11"/>
  <c r="R935" i="11"/>
  <c r="S935" i="11"/>
  <c r="A936" i="11"/>
  <c r="B936" i="11"/>
  <c r="C936" i="11"/>
  <c r="D936" i="11"/>
  <c r="E936" i="11"/>
  <c r="F936" i="11"/>
  <c r="G936" i="11"/>
  <c r="H936" i="11"/>
  <c r="I936" i="11"/>
  <c r="J936" i="11"/>
  <c r="K936" i="11"/>
  <c r="L936" i="11"/>
  <c r="M936" i="11"/>
  <c r="N936" i="11"/>
  <c r="O936" i="11"/>
  <c r="P936" i="11"/>
  <c r="Q936" i="11"/>
  <c r="R936" i="11"/>
  <c r="S936" i="11"/>
  <c r="A937" i="11"/>
  <c r="B937" i="11"/>
  <c r="C937" i="11"/>
  <c r="D937" i="11"/>
  <c r="E937" i="11"/>
  <c r="F937" i="11"/>
  <c r="G937" i="11"/>
  <c r="H937" i="11"/>
  <c r="I937" i="11"/>
  <c r="J937" i="11"/>
  <c r="K937" i="11"/>
  <c r="L937" i="11"/>
  <c r="M937" i="11"/>
  <c r="N937" i="11"/>
  <c r="O937" i="11"/>
  <c r="P937" i="11"/>
  <c r="Q937" i="11"/>
  <c r="R937" i="11"/>
  <c r="S937" i="11"/>
  <c r="A938" i="11"/>
  <c r="B938" i="11"/>
  <c r="C938" i="11"/>
  <c r="D938" i="11"/>
  <c r="E938" i="11"/>
  <c r="F938" i="11"/>
  <c r="G938" i="11"/>
  <c r="H938" i="11"/>
  <c r="I938" i="11"/>
  <c r="J938" i="11"/>
  <c r="K938" i="11"/>
  <c r="L938" i="11"/>
  <c r="M938" i="11"/>
  <c r="N938" i="11"/>
  <c r="O938" i="11"/>
  <c r="P938" i="11"/>
  <c r="Q938" i="11"/>
  <c r="R938" i="11"/>
  <c r="S938" i="11"/>
  <c r="A939" i="11"/>
  <c r="B939" i="11"/>
  <c r="C939" i="11"/>
  <c r="D939" i="11"/>
  <c r="E939" i="11"/>
  <c r="F939" i="11"/>
  <c r="G939" i="11"/>
  <c r="H939" i="11"/>
  <c r="I939" i="11"/>
  <c r="J939" i="11"/>
  <c r="K939" i="11"/>
  <c r="L939" i="11"/>
  <c r="M939" i="11"/>
  <c r="N939" i="11"/>
  <c r="O939" i="11"/>
  <c r="P939" i="11"/>
  <c r="Q939" i="11"/>
  <c r="R939" i="11"/>
  <c r="S939" i="11"/>
  <c r="A940" i="11"/>
  <c r="B940" i="11"/>
  <c r="C940" i="11"/>
  <c r="D940" i="11"/>
  <c r="E940" i="11"/>
  <c r="F940" i="11"/>
  <c r="G940" i="11"/>
  <c r="H940" i="11"/>
  <c r="I940" i="11"/>
  <c r="J940" i="11"/>
  <c r="K940" i="11"/>
  <c r="L940" i="11"/>
  <c r="M940" i="11"/>
  <c r="N940" i="11"/>
  <c r="O940" i="11"/>
  <c r="P940" i="11"/>
  <c r="Q940" i="11"/>
  <c r="R940" i="11"/>
  <c r="S940" i="11"/>
  <c r="A941" i="11"/>
  <c r="B941" i="11"/>
  <c r="C941" i="11"/>
  <c r="D941" i="11"/>
  <c r="E941" i="11"/>
  <c r="F941" i="11"/>
  <c r="G941" i="11"/>
  <c r="H941" i="11"/>
  <c r="I941" i="11"/>
  <c r="J941" i="11"/>
  <c r="K941" i="11"/>
  <c r="L941" i="11"/>
  <c r="M941" i="11"/>
  <c r="N941" i="11"/>
  <c r="O941" i="11"/>
  <c r="P941" i="11"/>
  <c r="Q941" i="11"/>
  <c r="R941" i="11"/>
  <c r="S941" i="11"/>
  <c r="A942" i="11"/>
  <c r="B942" i="11"/>
  <c r="C942" i="11"/>
  <c r="D942" i="11"/>
  <c r="E942" i="11"/>
  <c r="F942" i="11"/>
  <c r="G942" i="11"/>
  <c r="H942" i="11"/>
  <c r="I942" i="11"/>
  <c r="J942" i="11"/>
  <c r="K942" i="11"/>
  <c r="L942" i="11"/>
  <c r="M942" i="11"/>
  <c r="N942" i="11"/>
  <c r="O942" i="11"/>
  <c r="P942" i="11"/>
  <c r="Q942" i="11"/>
  <c r="R942" i="11"/>
  <c r="S942" i="11"/>
  <c r="B943" i="11"/>
  <c r="C943" i="11"/>
  <c r="D943" i="11"/>
  <c r="E943" i="11"/>
  <c r="F943" i="11"/>
  <c r="G943" i="11"/>
  <c r="H943" i="11"/>
  <c r="I943" i="11"/>
  <c r="J943" i="11"/>
  <c r="K943" i="11"/>
  <c r="L943" i="11"/>
  <c r="M943" i="11"/>
  <c r="N943" i="11"/>
  <c r="O943" i="11"/>
  <c r="P943" i="11"/>
  <c r="Q943" i="11"/>
  <c r="R943" i="11"/>
  <c r="S943" i="11"/>
  <c r="A944" i="11"/>
  <c r="B944" i="11"/>
  <c r="C944" i="11"/>
  <c r="D944" i="11"/>
  <c r="E944" i="11"/>
  <c r="F944" i="11"/>
  <c r="G944" i="11"/>
  <c r="H944" i="11"/>
  <c r="I944" i="11"/>
  <c r="J944" i="11"/>
  <c r="K944" i="11"/>
  <c r="L944" i="11"/>
  <c r="M944" i="11"/>
  <c r="N944" i="11"/>
  <c r="O944" i="11"/>
  <c r="P944" i="11"/>
  <c r="Q944" i="11"/>
  <c r="R944" i="11"/>
  <c r="S944" i="11"/>
  <c r="A945" i="11"/>
  <c r="B945" i="11"/>
  <c r="C945" i="11"/>
  <c r="D945" i="11"/>
  <c r="E945" i="11"/>
  <c r="F945" i="11"/>
  <c r="G945" i="11"/>
  <c r="H945" i="11"/>
  <c r="I945" i="11"/>
  <c r="J945" i="11"/>
  <c r="K945" i="11"/>
  <c r="L945" i="11"/>
  <c r="M945" i="11"/>
  <c r="N945" i="11"/>
  <c r="O945" i="11"/>
  <c r="P945" i="11"/>
  <c r="Q945" i="11"/>
  <c r="R945" i="11"/>
  <c r="S945" i="11"/>
  <c r="B946" i="11"/>
  <c r="C946" i="11"/>
  <c r="D946" i="11"/>
  <c r="E946" i="11"/>
  <c r="F946" i="11"/>
  <c r="G946" i="11"/>
  <c r="H946" i="11"/>
  <c r="I946" i="11"/>
  <c r="J946" i="11"/>
  <c r="K946" i="11"/>
  <c r="L946" i="11"/>
  <c r="M946" i="11"/>
  <c r="N946" i="11"/>
  <c r="O946" i="11"/>
  <c r="P946" i="11"/>
  <c r="Q946" i="11"/>
  <c r="R946" i="11"/>
  <c r="S946" i="11"/>
  <c r="B947" i="11"/>
  <c r="C947" i="11"/>
  <c r="D947" i="11"/>
  <c r="E947" i="11"/>
  <c r="F947" i="11"/>
  <c r="G947" i="11"/>
  <c r="H947" i="11"/>
  <c r="I947" i="11"/>
  <c r="J947" i="11"/>
  <c r="K947" i="11"/>
  <c r="L947" i="11"/>
  <c r="M947" i="11"/>
  <c r="N947" i="11"/>
  <c r="O947" i="11"/>
  <c r="P947" i="11"/>
  <c r="Q947" i="11"/>
  <c r="R947" i="11"/>
  <c r="S947" i="11"/>
  <c r="B948" i="11"/>
  <c r="C948" i="11"/>
  <c r="D948" i="11"/>
  <c r="E948" i="11"/>
  <c r="F948" i="11"/>
  <c r="G948" i="11"/>
  <c r="H948" i="11"/>
  <c r="I948" i="11"/>
  <c r="J948" i="11"/>
  <c r="K948" i="11"/>
  <c r="L948" i="11"/>
  <c r="M948" i="11"/>
  <c r="N948" i="11"/>
  <c r="O948" i="11"/>
  <c r="P948" i="11"/>
  <c r="Q948" i="11"/>
  <c r="R948" i="11"/>
  <c r="S948" i="11"/>
  <c r="B949" i="11"/>
  <c r="C949" i="11"/>
  <c r="D949" i="11"/>
  <c r="E949" i="11"/>
  <c r="F949" i="11"/>
  <c r="G949" i="11"/>
  <c r="H949" i="11"/>
  <c r="I949" i="11"/>
  <c r="J949" i="11"/>
  <c r="K949" i="11"/>
  <c r="L949" i="11"/>
  <c r="M949" i="11"/>
  <c r="N949" i="11"/>
  <c r="O949" i="11"/>
  <c r="P949" i="11"/>
  <c r="Q949" i="11"/>
  <c r="R949" i="11"/>
  <c r="S949" i="11"/>
  <c r="B950" i="11"/>
  <c r="C950" i="11"/>
  <c r="D950" i="11"/>
  <c r="E950" i="11"/>
  <c r="F950" i="11"/>
  <c r="G950" i="11"/>
  <c r="H950" i="11"/>
  <c r="I950" i="11"/>
  <c r="J950" i="11"/>
  <c r="K950" i="11"/>
  <c r="L950" i="11"/>
  <c r="M950" i="11"/>
  <c r="N950" i="11"/>
  <c r="O950" i="11"/>
  <c r="P950" i="11"/>
  <c r="Q950" i="11"/>
  <c r="R950" i="11"/>
  <c r="S950" i="11"/>
  <c r="B951" i="11"/>
  <c r="C951" i="11"/>
  <c r="D951" i="11"/>
  <c r="E951" i="11"/>
  <c r="F951" i="11"/>
  <c r="G951" i="11"/>
  <c r="H951" i="11"/>
  <c r="I951" i="11"/>
  <c r="J951" i="11"/>
  <c r="K951" i="11"/>
  <c r="L951" i="11"/>
  <c r="M951" i="11"/>
  <c r="N951" i="11"/>
  <c r="O951" i="11"/>
  <c r="P951" i="11"/>
  <c r="Q951" i="11"/>
  <c r="R951" i="11"/>
  <c r="S951" i="11"/>
  <c r="B952" i="11"/>
  <c r="C952" i="11"/>
  <c r="D952" i="11"/>
  <c r="E952" i="11"/>
  <c r="F952" i="11"/>
  <c r="G952" i="11"/>
  <c r="H952" i="11"/>
  <c r="I952" i="11"/>
  <c r="J952" i="11"/>
  <c r="K952" i="11"/>
  <c r="L952" i="11"/>
  <c r="M952" i="11"/>
  <c r="N952" i="11"/>
  <c r="O952" i="11"/>
  <c r="P952" i="11"/>
  <c r="Q952" i="11"/>
  <c r="R952" i="11"/>
  <c r="S952" i="11"/>
  <c r="B953" i="11"/>
  <c r="C953" i="11"/>
  <c r="D953" i="11"/>
  <c r="E953" i="11"/>
  <c r="F953" i="11"/>
  <c r="G953" i="11"/>
  <c r="H953" i="11"/>
  <c r="I953" i="11"/>
  <c r="J953" i="11"/>
  <c r="K953" i="11"/>
  <c r="L953" i="11"/>
  <c r="M953" i="11"/>
  <c r="N953" i="11"/>
  <c r="O953" i="11"/>
  <c r="P953" i="11"/>
  <c r="Q953" i="11"/>
  <c r="R953" i="11"/>
  <c r="S953" i="11"/>
  <c r="B954" i="11"/>
  <c r="C954" i="11"/>
  <c r="D954" i="11"/>
  <c r="E954" i="11"/>
  <c r="F954" i="11"/>
  <c r="G954" i="11"/>
  <c r="H954" i="11"/>
  <c r="I954" i="11"/>
  <c r="J954" i="11"/>
  <c r="K954" i="11"/>
  <c r="L954" i="11"/>
  <c r="M954" i="11"/>
  <c r="N954" i="11"/>
  <c r="O954" i="11"/>
  <c r="P954" i="11"/>
  <c r="Q954" i="11"/>
  <c r="R954" i="11"/>
  <c r="S954" i="11"/>
  <c r="B955" i="11"/>
  <c r="C955" i="11"/>
  <c r="D955" i="11"/>
  <c r="E955" i="11"/>
  <c r="F955" i="11"/>
  <c r="G955" i="11"/>
  <c r="H955" i="11"/>
  <c r="I955" i="11"/>
  <c r="J955" i="11"/>
  <c r="K955" i="11"/>
  <c r="L955" i="11"/>
  <c r="M955" i="11"/>
  <c r="N955" i="11"/>
  <c r="O955" i="11"/>
  <c r="P955" i="11"/>
  <c r="Q955" i="11"/>
  <c r="R955" i="11"/>
  <c r="S955" i="11"/>
  <c r="B956" i="11"/>
  <c r="C956" i="11"/>
  <c r="D956" i="11"/>
  <c r="E956" i="11"/>
  <c r="F956" i="11"/>
  <c r="G956" i="11"/>
  <c r="H956" i="11"/>
  <c r="I956" i="11"/>
  <c r="J956" i="11"/>
  <c r="K956" i="11"/>
  <c r="L956" i="11"/>
  <c r="M956" i="11"/>
  <c r="N956" i="11"/>
  <c r="O956" i="11"/>
  <c r="P956" i="11"/>
  <c r="Q956" i="11"/>
  <c r="R956" i="11"/>
  <c r="S956" i="11"/>
  <c r="B957" i="11"/>
  <c r="C957" i="11"/>
  <c r="D957" i="11"/>
  <c r="E957" i="11"/>
  <c r="F957" i="11"/>
  <c r="G957" i="11"/>
  <c r="H957" i="11"/>
  <c r="I957" i="11"/>
  <c r="J957" i="11"/>
  <c r="K957" i="11"/>
  <c r="L957" i="11"/>
  <c r="M957" i="11"/>
  <c r="N957" i="11"/>
  <c r="O957" i="11"/>
  <c r="P957" i="11"/>
  <c r="Q957" i="11"/>
  <c r="R957" i="11"/>
  <c r="S957" i="11"/>
  <c r="B958" i="11"/>
  <c r="C958" i="11"/>
  <c r="D958" i="11"/>
  <c r="E958" i="11"/>
  <c r="F958" i="11"/>
  <c r="G958" i="11"/>
  <c r="H958" i="11"/>
  <c r="I958" i="11"/>
  <c r="J958" i="11"/>
  <c r="K958" i="11"/>
  <c r="L958" i="11"/>
  <c r="M958" i="11"/>
  <c r="N958" i="11"/>
  <c r="O958" i="11"/>
  <c r="P958" i="11"/>
  <c r="Q958" i="11"/>
  <c r="R958" i="11"/>
  <c r="S958" i="11"/>
  <c r="B959" i="11"/>
  <c r="C959" i="11"/>
  <c r="D959" i="11"/>
  <c r="E959" i="11"/>
  <c r="F959" i="11"/>
  <c r="G959" i="11"/>
  <c r="H959" i="11"/>
  <c r="I959" i="11"/>
  <c r="J959" i="11"/>
  <c r="K959" i="11"/>
  <c r="L959" i="11"/>
  <c r="M959" i="11"/>
  <c r="N959" i="11"/>
  <c r="O959" i="11"/>
  <c r="P959" i="11"/>
  <c r="Q959" i="11"/>
  <c r="R959" i="11"/>
  <c r="S959" i="11"/>
  <c r="B960" i="11"/>
  <c r="C960" i="11"/>
  <c r="D960" i="11"/>
  <c r="E960" i="11"/>
  <c r="F960" i="11"/>
  <c r="G960" i="11"/>
  <c r="H960" i="11"/>
  <c r="I960" i="11"/>
  <c r="J960" i="11"/>
  <c r="K960" i="11"/>
  <c r="L960" i="11"/>
  <c r="M960" i="11"/>
  <c r="N960" i="11"/>
  <c r="O960" i="11"/>
  <c r="P960" i="11"/>
  <c r="Q960" i="11"/>
  <c r="R960" i="11"/>
  <c r="S960" i="11"/>
  <c r="B961" i="11"/>
  <c r="C961" i="11"/>
  <c r="D961" i="11"/>
  <c r="E961" i="11"/>
  <c r="F961" i="11"/>
  <c r="G961" i="11"/>
  <c r="H961" i="11"/>
  <c r="I961" i="11"/>
  <c r="J961" i="11"/>
  <c r="K961" i="11"/>
  <c r="L961" i="11"/>
  <c r="M961" i="11"/>
  <c r="N961" i="11"/>
  <c r="O961" i="11"/>
  <c r="P961" i="11"/>
  <c r="Q961" i="11"/>
  <c r="R961" i="11"/>
  <c r="S961" i="11"/>
  <c r="B962" i="11"/>
  <c r="C962" i="11"/>
  <c r="D962" i="11"/>
  <c r="E962" i="11"/>
  <c r="F962" i="11"/>
  <c r="G962" i="11"/>
  <c r="H962" i="11"/>
  <c r="I962" i="11"/>
  <c r="J962" i="11"/>
  <c r="K962" i="11"/>
  <c r="L962" i="11"/>
  <c r="M962" i="11"/>
  <c r="N962" i="11"/>
  <c r="O962" i="11"/>
  <c r="P962" i="11"/>
  <c r="Q962" i="11"/>
  <c r="R962" i="11"/>
  <c r="S962" i="11"/>
  <c r="B963" i="11"/>
  <c r="C963" i="11"/>
  <c r="D963" i="11"/>
  <c r="E963" i="11"/>
  <c r="F963" i="11"/>
  <c r="G963" i="11"/>
  <c r="H963" i="11"/>
  <c r="I963" i="11"/>
  <c r="J963" i="11"/>
  <c r="K963" i="11"/>
  <c r="L963" i="11"/>
  <c r="M963" i="11"/>
  <c r="N963" i="11"/>
  <c r="O963" i="11"/>
  <c r="P963" i="11"/>
  <c r="Q963" i="11"/>
  <c r="R963" i="11"/>
  <c r="S963" i="11"/>
  <c r="A964" i="11"/>
  <c r="B964" i="11"/>
  <c r="C964" i="11"/>
  <c r="D964" i="11"/>
  <c r="E964" i="11"/>
  <c r="F964" i="11"/>
  <c r="G964" i="11"/>
  <c r="H964" i="11"/>
  <c r="I964" i="11"/>
  <c r="J964" i="11"/>
  <c r="K964" i="11"/>
  <c r="L964" i="11"/>
  <c r="M964" i="11"/>
  <c r="N964" i="11"/>
  <c r="O964" i="11"/>
  <c r="P964" i="11"/>
  <c r="Q964" i="11"/>
  <c r="R964" i="11"/>
  <c r="S964" i="11"/>
  <c r="A965" i="11"/>
  <c r="B965" i="11"/>
  <c r="C965" i="11"/>
  <c r="D965" i="11"/>
  <c r="E965" i="11"/>
  <c r="F965" i="11"/>
  <c r="G965" i="11"/>
  <c r="H965" i="11"/>
  <c r="I965" i="11"/>
  <c r="J965" i="11"/>
  <c r="K965" i="11"/>
  <c r="L965" i="11"/>
  <c r="M965" i="11"/>
  <c r="N965" i="11"/>
  <c r="O965" i="11"/>
  <c r="P965" i="11"/>
  <c r="Q965" i="11"/>
  <c r="R965" i="11"/>
  <c r="S965" i="11"/>
  <c r="A966" i="11"/>
  <c r="B966" i="11"/>
  <c r="C966" i="11"/>
  <c r="D966" i="11"/>
  <c r="E966" i="11"/>
  <c r="F966" i="11"/>
  <c r="G966" i="11"/>
  <c r="H966" i="11"/>
  <c r="I966" i="11"/>
  <c r="J966" i="11"/>
  <c r="K966" i="11"/>
  <c r="L966" i="11"/>
  <c r="M966" i="11"/>
  <c r="N966" i="11"/>
  <c r="O966" i="11"/>
  <c r="P966" i="11"/>
  <c r="Q966" i="11"/>
  <c r="R966" i="11"/>
  <c r="S966" i="11"/>
  <c r="A967" i="11"/>
  <c r="B967" i="11"/>
  <c r="C967" i="11"/>
  <c r="D967" i="11"/>
  <c r="E967" i="11"/>
  <c r="F967" i="11"/>
  <c r="G967" i="11"/>
  <c r="H967" i="11"/>
  <c r="I967" i="11"/>
  <c r="J967" i="11"/>
  <c r="K967" i="11"/>
  <c r="L967" i="11"/>
  <c r="M967" i="11"/>
  <c r="N967" i="11"/>
  <c r="O967" i="11"/>
  <c r="P967" i="11"/>
  <c r="Q967" i="11"/>
  <c r="R967" i="11"/>
  <c r="S967" i="11"/>
  <c r="A968" i="11"/>
  <c r="B968" i="11"/>
  <c r="C968" i="11"/>
  <c r="D968" i="11"/>
  <c r="E968" i="11"/>
  <c r="F968" i="11"/>
  <c r="G968" i="11"/>
  <c r="H968" i="11"/>
  <c r="I968" i="11"/>
  <c r="J968" i="11"/>
  <c r="K968" i="11"/>
  <c r="L968" i="11"/>
  <c r="M968" i="11"/>
  <c r="N968" i="11"/>
  <c r="O968" i="11"/>
  <c r="P968" i="11"/>
  <c r="Q968" i="11"/>
  <c r="R968" i="11"/>
  <c r="S968" i="11"/>
  <c r="A969" i="11"/>
  <c r="B969" i="11"/>
  <c r="C969" i="11"/>
  <c r="D969" i="11"/>
  <c r="E969" i="11"/>
  <c r="F969" i="11"/>
  <c r="G969" i="11"/>
  <c r="H969" i="11"/>
  <c r="I969" i="11"/>
  <c r="J969" i="11"/>
  <c r="K969" i="11"/>
  <c r="L969" i="11"/>
  <c r="M969" i="11"/>
  <c r="N969" i="11"/>
  <c r="O969" i="11"/>
  <c r="P969" i="11"/>
  <c r="Q969" i="11"/>
  <c r="R969" i="11"/>
  <c r="S969" i="11"/>
  <c r="A970" i="11"/>
  <c r="B970" i="11"/>
  <c r="C970" i="11"/>
  <c r="D970" i="11"/>
  <c r="E970" i="11"/>
  <c r="F970" i="11"/>
  <c r="G970" i="11"/>
  <c r="H970" i="11"/>
  <c r="I970" i="11"/>
  <c r="J970" i="11"/>
  <c r="K970" i="11"/>
  <c r="L970" i="11"/>
  <c r="M970" i="11"/>
  <c r="N970" i="11"/>
  <c r="O970" i="11"/>
  <c r="P970" i="11"/>
  <c r="Q970" i="11"/>
  <c r="R970" i="11"/>
  <c r="S970" i="11"/>
  <c r="A971" i="11"/>
  <c r="B971" i="11"/>
  <c r="C971" i="11"/>
  <c r="D971" i="11"/>
  <c r="E971" i="11"/>
  <c r="F971" i="11"/>
  <c r="G971" i="11"/>
  <c r="H971" i="11"/>
  <c r="I971" i="11"/>
  <c r="J971" i="11"/>
  <c r="K971" i="11"/>
  <c r="L971" i="11"/>
  <c r="M971" i="11"/>
  <c r="N971" i="11"/>
  <c r="O971" i="11"/>
  <c r="P971" i="11"/>
  <c r="Q971" i="11"/>
  <c r="R971" i="11"/>
  <c r="S971" i="11"/>
  <c r="A972" i="11"/>
  <c r="B972" i="11"/>
  <c r="C972" i="11"/>
  <c r="D972" i="11"/>
  <c r="E972" i="11"/>
  <c r="F972" i="11"/>
  <c r="G972" i="11"/>
  <c r="H972" i="11"/>
  <c r="I972" i="11"/>
  <c r="J972" i="11"/>
  <c r="K972" i="11"/>
  <c r="L972" i="11"/>
  <c r="M972" i="11"/>
  <c r="N972" i="11"/>
  <c r="O972" i="11"/>
  <c r="P972" i="11"/>
  <c r="Q972" i="11"/>
  <c r="R972" i="11"/>
  <c r="S972" i="11"/>
  <c r="A973" i="11"/>
  <c r="B973" i="11"/>
  <c r="C973" i="11"/>
  <c r="D973" i="11"/>
  <c r="E973" i="11"/>
  <c r="F973" i="11"/>
  <c r="G973" i="11"/>
  <c r="H973" i="11"/>
  <c r="I973" i="11"/>
  <c r="J973" i="11"/>
  <c r="K973" i="11"/>
  <c r="L973" i="11"/>
  <c r="M973" i="11"/>
  <c r="N973" i="11"/>
  <c r="O973" i="11"/>
  <c r="P973" i="11"/>
  <c r="Q973" i="11"/>
  <c r="R973" i="11"/>
  <c r="S973" i="11"/>
  <c r="A974" i="11"/>
  <c r="B974" i="11"/>
  <c r="C974" i="11"/>
  <c r="D974" i="11"/>
  <c r="E974" i="11"/>
  <c r="F974" i="11"/>
  <c r="G974" i="11"/>
  <c r="H974" i="11"/>
  <c r="I974" i="11"/>
  <c r="J974" i="11"/>
  <c r="K974" i="11"/>
  <c r="L974" i="11"/>
  <c r="M974" i="11"/>
  <c r="N974" i="11"/>
  <c r="O974" i="11"/>
  <c r="P974" i="11"/>
  <c r="Q974" i="11"/>
  <c r="R974" i="11"/>
  <c r="S974" i="11"/>
  <c r="A975" i="11"/>
  <c r="B975" i="11"/>
  <c r="C975" i="11"/>
  <c r="D975" i="11"/>
  <c r="E975" i="11"/>
  <c r="F975" i="11"/>
  <c r="G975" i="11"/>
  <c r="H975" i="11"/>
  <c r="I975" i="11"/>
  <c r="J975" i="11"/>
  <c r="K975" i="11"/>
  <c r="L975" i="11"/>
  <c r="M975" i="11"/>
  <c r="N975" i="11"/>
  <c r="O975" i="11"/>
  <c r="P975" i="11"/>
  <c r="Q975" i="11"/>
  <c r="R975" i="11"/>
  <c r="S975" i="11"/>
  <c r="A976" i="11"/>
  <c r="B976" i="11"/>
  <c r="C976" i="11"/>
  <c r="D976" i="11"/>
  <c r="E976" i="11"/>
  <c r="F976" i="11"/>
  <c r="G976" i="11"/>
  <c r="H976" i="11"/>
  <c r="I976" i="11"/>
  <c r="J976" i="11"/>
  <c r="K976" i="11"/>
  <c r="L976" i="11"/>
  <c r="M976" i="11"/>
  <c r="N976" i="11"/>
  <c r="O976" i="11"/>
  <c r="P976" i="11"/>
  <c r="Q976" i="11"/>
  <c r="R976" i="11"/>
  <c r="S976" i="11"/>
  <c r="A977" i="11"/>
  <c r="B977" i="11"/>
  <c r="C977" i="11"/>
  <c r="D977" i="11"/>
  <c r="E977" i="11"/>
  <c r="F977" i="11"/>
  <c r="G977" i="11"/>
  <c r="H977" i="11"/>
  <c r="I977" i="11"/>
  <c r="J977" i="11"/>
  <c r="K977" i="11"/>
  <c r="L977" i="11"/>
  <c r="M977" i="11"/>
  <c r="N977" i="11"/>
  <c r="O977" i="11"/>
  <c r="P977" i="11"/>
  <c r="Q977" i="11"/>
  <c r="R977" i="11"/>
  <c r="S977" i="11"/>
  <c r="A978" i="11"/>
  <c r="B978" i="11"/>
  <c r="C978" i="11"/>
  <c r="D978" i="11"/>
  <c r="E978" i="11"/>
  <c r="F978" i="11"/>
  <c r="G978" i="11"/>
  <c r="H978" i="11"/>
  <c r="I978" i="11"/>
  <c r="J978" i="11"/>
  <c r="K978" i="11"/>
  <c r="L978" i="11"/>
  <c r="M978" i="11"/>
  <c r="N978" i="11"/>
  <c r="O978" i="11"/>
  <c r="P978" i="11"/>
  <c r="Q978" i="11"/>
  <c r="R978" i="11"/>
  <c r="S978" i="11"/>
  <c r="A979" i="11"/>
  <c r="B979" i="11"/>
  <c r="C979" i="11"/>
  <c r="D979" i="11"/>
  <c r="E979" i="11"/>
  <c r="F979" i="11"/>
  <c r="G979" i="11"/>
  <c r="H979" i="11"/>
  <c r="I979" i="11"/>
  <c r="J979" i="11"/>
  <c r="K979" i="11"/>
  <c r="L979" i="11"/>
  <c r="M979" i="11"/>
  <c r="N979" i="11"/>
  <c r="O979" i="11"/>
  <c r="P979" i="11"/>
  <c r="Q979" i="11"/>
  <c r="R979" i="11"/>
  <c r="S979" i="11"/>
  <c r="A980" i="11"/>
  <c r="B980" i="11"/>
  <c r="C980" i="11"/>
  <c r="D980" i="11"/>
  <c r="E980" i="11"/>
  <c r="F980" i="11"/>
  <c r="G980" i="11"/>
  <c r="H980" i="11"/>
  <c r="I980" i="11"/>
  <c r="J980" i="11"/>
  <c r="K980" i="11"/>
  <c r="L980" i="11"/>
  <c r="M980" i="11"/>
  <c r="N980" i="11"/>
  <c r="O980" i="11"/>
  <c r="P980" i="11"/>
  <c r="Q980" i="11"/>
  <c r="R980" i="11"/>
  <c r="S980" i="11"/>
  <c r="A981" i="11"/>
  <c r="B981" i="11"/>
  <c r="C981" i="11"/>
  <c r="D981" i="11"/>
  <c r="E981" i="11"/>
  <c r="F981" i="11"/>
  <c r="G981" i="11"/>
  <c r="H981" i="11"/>
  <c r="I981" i="11"/>
  <c r="J981" i="11"/>
  <c r="K981" i="11"/>
  <c r="L981" i="11"/>
  <c r="M981" i="11"/>
  <c r="N981" i="11"/>
  <c r="O981" i="11"/>
  <c r="P981" i="11"/>
  <c r="Q981" i="11"/>
  <c r="R981" i="11"/>
  <c r="S981" i="11"/>
  <c r="A982" i="11"/>
  <c r="B982" i="11"/>
  <c r="C982" i="11"/>
  <c r="D982" i="11"/>
  <c r="E982" i="11"/>
  <c r="F982" i="11"/>
  <c r="G982" i="11"/>
  <c r="H982" i="11"/>
  <c r="I982" i="11"/>
  <c r="J982" i="11"/>
  <c r="K982" i="11"/>
  <c r="L982" i="11"/>
  <c r="M982" i="11"/>
  <c r="N982" i="11"/>
  <c r="O982" i="11"/>
  <c r="P982" i="11"/>
  <c r="Q982" i="11"/>
  <c r="R982" i="11"/>
  <c r="S982" i="11"/>
  <c r="B983" i="11"/>
  <c r="C983" i="11"/>
  <c r="D983" i="11"/>
  <c r="E983" i="11"/>
  <c r="F983" i="11"/>
  <c r="G983" i="11"/>
  <c r="H983" i="11"/>
  <c r="I983" i="11"/>
  <c r="J983" i="11"/>
  <c r="K983" i="11"/>
  <c r="L983" i="11"/>
  <c r="M983" i="11"/>
  <c r="N983" i="11"/>
  <c r="O983" i="11"/>
  <c r="P983" i="11"/>
  <c r="Q983" i="11"/>
  <c r="R983" i="11"/>
  <c r="S983" i="11"/>
  <c r="A984" i="11"/>
  <c r="B984" i="11"/>
  <c r="C984" i="11"/>
  <c r="D984" i="11"/>
  <c r="E984" i="11"/>
  <c r="F984" i="11"/>
  <c r="G984" i="11"/>
  <c r="H984" i="11"/>
  <c r="I984" i="11"/>
  <c r="J984" i="11"/>
  <c r="K984" i="11"/>
  <c r="L984" i="11"/>
  <c r="M984" i="11"/>
  <c r="N984" i="11"/>
  <c r="O984" i="11"/>
  <c r="P984" i="11"/>
  <c r="Q984" i="11"/>
  <c r="R984" i="11"/>
  <c r="S984" i="11"/>
  <c r="A985" i="11"/>
  <c r="B985" i="11"/>
  <c r="C985" i="11"/>
  <c r="D985" i="11"/>
  <c r="E985" i="11"/>
  <c r="F985" i="11"/>
  <c r="G985" i="11"/>
  <c r="H985" i="11"/>
  <c r="I985" i="11"/>
  <c r="J985" i="11"/>
  <c r="K985" i="11"/>
  <c r="L985" i="11"/>
  <c r="M985" i="11"/>
  <c r="N985" i="11"/>
  <c r="O985" i="11"/>
  <c r="P985" i="11"/>
  <c r="Q985" i="11"/>
  <c r="R985" i="11"/>
  <c r="S985" i="11"/>
  <c r="B986" i="11"/>
  <c r="C986" i="11"/>
  <c r="D986" i="11"/>
  <c r="E986" i="11"/>
  <c r="F986" i="11"/>
  <c r="G986" i="11"/>
  <c r="H986" i="11"/>
  <c r="I986" i="11"/>
  <c r="J986" i="11"/>
  <c r="K986" i="11"/>
  <c r="L986" i="11"/>
  <c r="M986" i="11"/>
  <c r="N986" i="11"/>
  <c r="O986" i="11"/>
  <c r="P986" i="11"/>
  <c r="Q986" i="11"/>
  <c r="R986" i="11"/>
  <c r="S986" i="11"/>
  <c r="B987" i="11"/>
  <c r="C987" i="11"/>
  <c r="D987" i="11"/>
  <c r="E987" i="11"/>
  <c r="F987" i="11"/>
  <c r="G987" i="11"/>
  <c r="H987" i="11"/>
  <c r="I987" i="11"/>
  <c r="J987" i="11"/>
  <c r="K987" i="11"/>
  <c r="L987" i="11"/>
  <c r="M987" i="11"/>
  <c r="N987" i="11"/>
  <c r="O987" i="11"/>
  <c r="P987" i="11"/>
  <c r="Q987" i="11"/>
  <c r="R987" i="11"/>
  <c r="S987" i="11"/>
  <c r="B988" i="11"/>
  <c r="C988" i="11"/>
  <c r="D988" i="11"/>
  <c r="E988" i="11"/>
  <c r="F988" i="11"/>
  <c r="G988" i="11"/>
  <c r="H988" i="11"/>
  <c r="I988" i="11"/>
  <c r="J988" i="11"/>
  <c r="K988" i="11"/>
  <c r="L988" i="11"/>
  <c r="M988" i="11"/>
  <c r="N988" i="11"/>
  <c r="O988" i="11"/>
  <c r="P988" i="11"/>
  <c r="Q988" i="11"/>
  <c r="R988" i="11"/>
  <c r="S988" i="11"/>
  <c r="B989" i="11"/>
  <c r="C989" i="11"/>
  <c r="D989" i="11"/>
  <c r="E989" i="11"/>
  <c r="F989" i="11"/>
  <c r="G989" i="11"/>
  <c r="H989" i="11"/>
  <c r="I989" i="11"/>
  <c r="J989" i="11"/>
  <c r="K989" i="11"/>
  <c r="L989" i="11"/>
  <c r="M989" i="11"/>
  <c r="N989" i="11"/>
  <c r="O989" i="11"/>
  <c r="P989" i="11"/>
  <c r="Q989" i="11"/>
  <c r="R989" i="11"/>
  <c r="S989" i="11"/>
  <c r="B990" i="11"/>
  <c r="C990" i="11"/>
  <c r="D990" i="11"/>
  <c r="E990" i="11"/>
  <c r="F990" i="11"/>
  <c r="G990" i="11"/>
  <c r="H990" i="11"/>
  <c r="I990" i="11"/>
  <c r="J990" i="11"/>
  <c r="K990" i="11"/>
  <c r="L990" i="11"/>
  <c r="M990" i="11"/>
  <c r="N990" i="11"/>
  <c r="O990" i="11"/>
  <c r="P990" i="11"/>
  <c r="Q990" i="11"/>
  <c r="R990" i="11"/>
  <c r="S990" i="11"/>
  <c r="B991" i="11"/>
  <c r="C991" i="11"/>
  <c r="D991" i="11"/>
  <c r="E991" i="11"/>
  <c r="F991" i="11"/>
  <c r="G991" i="11"/>
  <c r="H991" i="11"/>
  <c r="I991" i="11"/>
  <c r="J991" i="11"/>
  <c r="K991" i="11"/>
  <c r="L991" i="11"/>
  <c r="M991" i="11"/>
  <c r="N991" i="11"/>
  <c r="O991" i="11"/>
  <c r="P991" i="11"/>
  <c r="Q991" i="11"/>
  <c r="R991" i="11"/>
  <c r="S991" i="11"/>
  <c r="B992" i="11"/>
  <c r="C992" i="11"/>
  <c r="D992" i="11"/>
  <c r="E992" i="11"/>
  <c r="F992" i="11"/>
  <c r="G992" i="11"/>
  <c r="H992" i="11"/>
  <c r="I992" i="11"/>
  <c r="J992" i="11"/>
  <c r="K992" i="11"/>
  <c r="L992" i="11"/>
  <c r="M992" i="11"/>
  <c r="N992" i="11"/>
  <c r="O992" i="11"/>
  <c r="P992" i="11"/>
  <c r="Q992" i="11"/>
  <c r="R992" i="11"/>
  <c r="S992" i="11"/>
  <c r="B993" i="11"/>
  <c r="C993" i="11"/>
  <c r="D993" i="11"/>
  <c r="E993" i="11"/>
  <c r="F993" i="11"/>
  <c r="G993" i="11"/>
  <c r="H993" i="11"/>
  <c r="I993" i="11"/>
  <c r="J993" i="11"/>
  <c r="K993" i="11"/>
  <c r="L993" i="11"/>
  <c r="M993" i="11"/>
  <c r="N993" i="11"/>
  <c r="O993" i="11"/>
  <c r="P993" i="11"/>
  <c r="Q993" i="11"/>
  <c r="R993" i="11"/>
  <c r="S993" i="11"/>
  <c r="B994" i="11"/>
  <c r="C994" i="11"/>
  <c r="D994" i="11"/>
  <c r="E994" i="11"/>
  <c r="F994" i="11"/>
  <c r="G994" i="11"/>
  <c r="H994" i="11"/>
  <c r="I994" i="11"/>
  <c r="J994" i="11"/>
  <c r="K994" i="11"/>
  <c r="L994" i="11"/>
  <c r="M994" i="11"/>
  <c r="N994" i="11"/>
  <c r="O994" i="11"/>
  <c r="P994" i="11"/>
  <c r="Q994" i="11"/>
  <c r="R994" i="11"/>
  <c r="S994" i="11"/>
  <c r="B995" i="11"/>
  <c r="C995" i="11"/>
  <c r="D995" i="11"/>
  <c r="E995" i="11"/>
  <c r="F995" i="11"/>
  <c r="G995" i="11"/>
  <c r="H995" i="11"/>
  <c r="I995" i="11"/>
  <c r="J995" i="11"/>
  <c r="K995" i="11"/>
  <c r="L995" i="11"/>
  <c r="M995" i="11"/>
  <c r="N995" i="11"/>
  <c r="O995" i="11"/>
  <c r="P995" i="11"/>
  <c r="Q995" i="11"/>
  <c r="R995" i="11"/>
  <c r="S995" i="11"/>
  <c r="B996" i="11"/>
  <c r="C996" i="11"/>
  <c r="D996" i="11"/>
  <c r="E996" i="11"/>
  <c r="F996" i="11"/>
  <c r="G996" i="11"/>
  <c r="H996" i="11"/>
  <c r="I996" i="11"/>
  <c r="J996" i="11"/>
  <c r="K996" i="11"/>
  <c r="L996" i="11"/>
  <c r="M996" i="11"/>
  <c r="N996" i="11"/>
  <c r="O996" i="11"/>
  <c r="P996" i="11"/>
  <c r="Q996" i="11"/>
  <c r="R996" i="11"/>
  <c r="S996" i="11"/>
  <c r="B997" i="11"/>
  <c r="C997" i="11"/>
  <c r="D997" i="11"/>
  <c r="E997" i="11"/>
  <c r="F997" i="11"/>
  <c r="G997" i="11"/>
  <c r="H997" i="11"/>
  <c r="I997" i="11"/>
  <c r="J997" i="11"/>
  <c r="K997" i="11"/>
  <c r="L997" i="11"/>
  <c r="M997" i="11"/>
  <c r="N997" i="11"/>
  <c r="O997" i="11"/>
  <c r="P997" i="11"/>
  <c r="Q997" i="11"/>
  <c r="R997" i="11"/>
  <c r="S997" i="11"/>
  <c r="B998" i="11"/>
  <c r="C998" i="11"/>
  <c r="D998" i="11"/>
  <c r="E998" i="11"/>
  <c r="F998" i="11"/>
  <c r="G998" i="11"/>
  <c r="H998" i="11"/>
  <c r="I998" i="11"/>
  <c r="J998" i="11"/>
  <c r="K998" i="11"/>
  <c r="L998" i="11"/>
  <c r="M998" i="11"/>
  <c r="N998" i="11"/>
  <c r="O998" i="11"/>
  <c r="P998" i="11"/>
  <c r="Q998" i="11"/>
  <c r="R998" i="11"/>
  <c r="S998" i="11"/>
  <c r="B999" i="11"/>
  <c r="C999" i="11"/>
  <c r="D999" i="11"/>
  <c r="E999" i="11"/>
  <c r="F999" i="11"/>
  <c r="G999" i="11"/>
  <c r="H999" i="11"/>
  <c r="I999" i="11"/>
  <c r="J999" i="11"/>
  <c r="K999" i="11"/>
  <c r="L999" i="11"/>
  <c r="M999" i="11"/>
  <c r="N999" i="11"/>
  <c r="O999" i="11"/>
  <c r="P999" i="11"/>
  <c r="Q999" i="11"/>
  <c r="R999" i="11"/>
  <c r="S999" i="11"/>
  <c r="B1000" i="11"/>
  <c r="C1000" i="11"/>
  <c r="D1000" i="11"/>
  <c r="E1000" i="11"/>
  <c r="F1000" i="11"/>
  <c r="G1000" i="11"/>
  <c r="H1000" i="11"/>
  <c r="I1000" i="11"/>
  <c r="J1000" i="11"/>
  <c r="K1000" i="11"/>
  <c r="L1000" i="11"/>
  <c r="M1000" i="11"/>
  <c r="N1000" i="11"/>
  <c r="O1000" i="11"/>
  <c r="P1000" i="11"/>
  <c r="Q1000" i="11"/>
  <c r="R1000" i="11"/>
  <c r="S1000" i="11"/>
  <c r="B1001" i="11"/>
  <c r="C1001" i="11"/>
  <c r="D1001" i="11"/>
  <c r="E1001" i="11"/>
  <c r="F1001" i="11"/>
  <c r="G1001" i="11"/>
  <c r="H1001" i="11"/>
  <c r="I1001" i="11"/>
  <c r="J1001" i="11"/>
  <c r="K1001" i="11"/>
  <c r="L1001" i="11"/>
  <c r="M1001" i="11"/>
  <c r="N1001" i="11"/>
  <c r="O1001" i="11"/>
  <c r="P1001" i="11"/>
  <c r="Q1001" i="11"/>
  <c r="R1001" i="11"/>
  <c r="S1001" i="11"/>
  <c r="B1002" i="11"/>
  <c r="C1002" i="11"/>
  <c r="D1002" i="11"/>
  <c r="E1002" i="11"/>
  <c r="F1002" i="11"/>
  <c r="G1002" i="11"/>
  <c r="H1002" i="11"/>
  <c r="I1002" i="11"/>
  <c r="J1002" i="11"/>
  <c r="K1002" i="11"/>
  <c r="L1002" i="11"/>
  <c r="M1002" i="11"/>
  <c r="N1002" i="11"/>
  <c r="O1002" i="11"/>
  <c r="P1002" i="11"/>
  <c r="Q1002" i="11"/>
  <c r="R1002" i="11"/>
  <c r="S1002" i="11"/>
  <c r="B1003" i="11"/>
  <c r="C1003" i="11"/>
  <c r="D1003" i="11"/>
  <c r="E1003" i="11"/>
  <c r="F1003" i="11"/>
  <c r="G1003" i="11"/>
  <c r="H1003" i="11"/>
  <c r="I1003" i="11"/>
  <c r="J1003" i="11"/>
  <c r="K1003" i="11"/>
  <c r="L1003" i="11"/>
  <c r="M1003" i="11"/>
  <c r="N1003" i="11"/>
  <c r="O1003" i="11"/>
  <c r="P1003" i="11"/>
  <c r="Q1003" i="11"/>
  <c r="R1003" i="11"/>
  <c r="S1003" i="11"/>
  <c r="A1004" i="11"/>
  <c r="B1004" i="11"/>
  <c r="C1004" i="11"/>
  <c r="D1004" i="11"/>
  <c r="E1004" i="11"/>
  <c r="F1004" i="11"/>
  <c r="G1004" i="11"/>
  <c r="H1004" i="11"/>
  <c r="I1004" i="11"/>
  <c r="J1004" i="11"/>
  <c r="K1004" i="11"/>
  <c r="L1004" i="11"/>
  <c r="M1004" i="11"/>
  <c r="N1004" i="11"/>
  <c r="O1004" i="11"/>
  <c r="P1004" i="11"/>
  <c r="Q1004" i="11"/>
  <c r="R1004" i="11"/>
  <c r="S1004" i="11"/>
  <c r="A1005" i="11"/>
  <c r="B1005" i="11"/>
  <c r="C1005" i="11"/>
  <c r="D1005" i="11"/>
  <c r="E1005" i="11"/>
  <c r="F1005" i="11"/>
  <c r="G1005" i="11"/>
  <c r="H1005" i="11"/>
  <c r="I1005" i="11"/>
  <c r="J1005" i="11"/>
  <c r="K1005" i="11"/>
  <c r="L1005" i="11"/>
  <c r="M1005" i="11"/>
  <c r="N1005" i="11"/>
  <c r="O1005" i="11"/>
  <c r="P1005" i="11"/>
  <c r="Q1005" i="11"/>
  <c r="R1005" i="11"/>
  <c r="S1005" i="11"/>
  <c r="A1006" i="11"/>
  <c r="B1006" i="11"/>
  <c r="C1006" i="11"/>
  <c r="D1006" i="11"/>
  <c r="E1006" i="11"/>
  <c r="F1006" i="11"/>
  <c r="G1006" i="11"/>
  <c r="H1006" i="11"/>
  <c r="I1006" i="11"/>
  <c r="J1006" i="11"/>
  <c r="K1006" i="11"/>
  <c r="L1006" i="11"/>
  <c r="M1006" i="11"/>
  <c r="N1006" i="11"/>
  <c r="O1006" i="11"/>
  <c r="P1006" i="11"/>
  <c r="Q1006" i="11"/>
  <c r="R1006" i="11"/>
  <c r="S1006" i="11"/>
  <c r="A1007" i="11"/>
  <c r="B1007" i="11"/>
  <c r="C1007" i="11"/>
  <c r="D1007" i="11"/>
  <c r="E1007" i="11"/>
  <c r="F1007" i="11"/>
  <c r="G1007" i="11"/>
  <c r="H1007" i="11"/>
  <c r="I1007" i="11"/>
  <c r="J1007" i="11"/>
  <c r="K1007" i="11"/>
  <c r="L1007" i="11"/>
  <c r="M1007" i="11"/>
  <c r="N1007" i="11"/>
  <c r="O1007" i="11"/>
  <c r="P1007" i="11"/>
  <c r="Q1007" i="11"/>
  <c r="R1007" i="11"/>
  <c r="S1007" i="11"/>
  <c r="A1008" i="11"/>
  <c r="B1008" i="11"/>
  <c r="C1008" i="11"/>
  <c r="D1008" i="11"/>
  <c r="E1008" i="11"/>
  <c r="F1008" i="11"/>
  <c r="G1008" i="11"/>
  <c r="H1008" i="11"/>
  <c r="I1008" i="11"/>
  <c r="J1008" i="11"/>
  <c r="K1008" i="11"/>
  <c r="L1008" i="11"/>
  <c r="M1008" i="11"/>
  <c r="N1008" i="11"/>
  <c r="O1008" i="11"/>
  <c r="P1008" i="11"/>
  <c r="Q1008" i="11"/>
  <c r="R1008" i="11"/>
  <c r="S1008" i="11"/>
  <c r="A1009" i="11"/>
  <c r="B1009" i="11"/>
  <c r="C1009" i="11"/>
  <c r="D1009" i="11"/>
  <c r="E1009" i="11"/>
  <c r="F1009" i="11"/>
  <c r="G1009" i="11"/>
  <c r="H1009" i="11"/>
  <c r="I1009" i="11"/>
  <c r="J1009" i="11"/>
  <c r="K1009" i="11"/>
  <c r="L1009" i="11"/>
  <c r="M1009" i="11"/>
  <c r="N1009" i="11"/>
  <c r="O1009" i="11"/>
  <c r="P1009" i="11"/>
  <c r="Q1009" i="11"/>
  <c r="R1009" i="11"/>
  <c r="S1009" i="11"/>
  <c r="A1010" i="11"/>
  <c r="B1010" i="11"/>
  <c r="C1010" i="11"/>
  <c r="D1010" i="11"/>
  <c r="E1010" i="11"/>
  <c r="F1010" i="11"/>
  <c r="G1010" i="11"/>
  <c r="H1010" i="11"/>
  <c r="I1010" i="11"/>
  <c r="J1010" i="11"/>
  <c r="K1010" i="11"/>
  <c r="L1010" i="11"/>
  <c r="M1010" i="11"/>
  <c r="N1010" i="11"/>
  <c r="O1010" i="11"/>
  <c r="P1010" i="11"/>
  <c r="Q1010" i="11"/>
  <c r="R1010" i="11"/>
  <c r="S1010" i="11"/>
  <c r="A1011" i="11"/>
  <c r="B1011" i="11"/>
  <c r="C1011" i="11"/>
  <c r="D1011" i="11"/>
  <c r="E1011" i="11"/>
  <c r="F1011" i="11"/>
  <c r="G1011" i="11"/>
  <c r="H1011" i="11"/>
  <c r="I1011" i="11"/>
  <c r="J1011" i="11"/>
  <c r="K1011" i="11"/>
  <c r="L1011" i="11"/>
  <c r="M1011" i="11"/>
  <c r="N1011" i="11"/>
  <c r="O1011" i="11"/>
  <c r="P1011" i="11"/>
  <c r="Q1011" i="11"/>
  <c r="R1011" i="11"/>
  <c r="S1011" i="11"/>
  <c r="A1012" i="11"/>
  <c r="B1012" i="11"/>
  <c r="C1012" i="11"/>
  <c r="D1012" i="11"/>
  <c r="E1012" i="11"/>
  <c r="F1012" i="11"/>
  <c r="G1012" i="11"/>
  <c r="H1012" i="11"/>
  <c r="I1012" i="11"/>
  <c r="J1012" i="11"/>
  <c r="K1012" i="11"/>
  <c r="L1012" i="11"/>
  <c r="M1012" i="11"/>
  <c r="N1012" i="11"/>
  <c r="O1012" i="11"/>
  <c r="P1012" i="11"/>
  <c r="Q1012" i="11"/>
  <c r="R1012" i="11"/>
  <c r="S1012" i="11"/>
  <c r="A1013" i="11"/>
  <c r="B1013" i="11"/>
  <c r="C1013" i="11"/>
  <c r="D1013" i="11"/>
  <c r="E1013" i="11"/>
  <c r="F1013" i="11"/>
  <c r="G1013" i="11"/>
  <c r="H1013" i="11"/>
  <c r="I1013" i="11"/>
  <c r="J1013" i="11"/>
  <c r="K1013" i="11"/>
  <c r="L1013" i="11"/>
  <c r="M1013" i="11"/>
  <c r="N1013" i="11"/>
  <c r="O1013" i="11"/>
  <c r="P1013" i="11"/>
  <c r="Q1013" i="11"/>
  <c r="R1013" i="11"/>
  <c r="S1013" i="11"/>
  <c r="A1014" i="11"/>
  <c r="B1014" i="11"/>
  <c r="C1014" i="11"/>
  <c r="D1014" i="11"/>
  <c r="E1014" i="11"/>
  <c r="F1014" i="11"/>
  <c r="G1014" i="11"/>
  <c r="H1014" i="11"/>
  <c r="I1014" i="11"/>
  <c r="J1014" i="11"/>
  <c r="K1014" i="11"/>
  <c r="L1014" i="11"/>
  <c r="M1014" i="11"/>
  <c r="N1014" i="11"/>
  <c r="O1014" i="11"/>
  <c r="P1014" i="11"/>
  <c r="Q1014" i="11"/>
  <c r="R1014" i="11"/>
  <c r="S1014" i="11"/>
  <c r="A1015" i="11"/>
  <c r="B1015" i="11"/>
  <c r="C1015" i="11"/>
  <c r="D1015" i="11"/>
  <c r="E1015" i="11"/>
  <c r="F1015" i="11"/>
  <c r="G1015" i="11"/>
  <c r="H1015" i="11"/>
  <c r="I1015" i="11"/>
  <c r="J1015" i="11"/>
  <c r="K1015" i="11"/>
  <c r="L1015" i="11"/>
  <c r="M1015" i="11"/>
  <c r="N1015" i="11"/>
  <c r="O1015" i="11"/>
  <c r="P1015" i="11"/>
  <c r="Q1015" i="11"/>
  <c r="R1015" i="11"/>
  <c r="S1015" i="11"/>
  <c r="A1016" i="11"/>
  <c r="B1016" i="11"/>
  <c r="C1016" i="11"/>
  <c r="D1016" i="11"/>
  <c r="E1016" i="11"/>
  <c r="F1016" i="11"/>
  <c r="G1016" i="11"/>
  <c r="H1016" i="11"/>
  <c r="I1016" i="11"/>
  <c r="J1016" i="11"/>
  <c r="K1016" i="11"/>
  <c r="L1016" i="11"/>
  <c r="M1016" i="11"/>
  <c r="N1016" i="11"/>
  <c r="O1016" i="11"/>
  <c r="P1016" i="11"/>
  <c r="Q1016" i="11"/>
  <c r="R1016" i="11"/>
  <c r="S1016" i="11"/>
  <c r="A1017" i="11"/>
  <c r="B1017" i="11"/>
  <c r="C1017" i="11"/>
  <c r="D1017" i="11"/>
  <c r="E1017" i="11"/>
  <c r="F1017" i="11"/>
  <c r="G1017" i="11"/>
  <c r="H1017" i="11"/>
  <c r="I1017" i="11"/>
  <c r="J1017" i="11"/>
  <c r="K1017" i="11"/>
  <c r="L1017" i="11"/>
  <c r="M1017" i="11"/>
  <c r="N1017" i="11"/>
  <c r="O1017" i="11"/>
  <c r="P1017" i="11"/>
  <c r="Q1017" i="11"/>
  <c r="R1017" i="11"/>
  <c r="S1017" i="11"/>
  <c r="A1018" i="11"/>
  <c r="B1018" i="11"/>
  <c r="C1018" i="11"/>
  <c r="D1018" i="11"/>
  <c r="E1018" i="11"/>
  <c r="F1018" i="11"/>
  <c r="G1018" i="11"/>
  <c r="H1018" i="11"/>
  <c r="I1018" i="11"/>
  <c r="J1018" i="11"/>
  <c r="K1018" i="11"/>
  <c r="L1018" i="11"/>
  <c r="M1018" i="11"/>
  <c r="N1018" i="11"/>
  <c r="O1018" i="11"/>
  <c r="P1018" i="11"/>
  <c r="Q1018" i="11"/>
  <c r="R1018" i="11"/>
  <c r="S1018" i="11"/>
  <c r="A1019" i="11"/>
  <c r="B1019" i="11"/>
  <c r="C1019" i="11"/>
  <c r="D1019" i="11"/>
  <c r="E1019" i="11"/>
  <c r="F1019" i="11"/>
  <c r="G1019" i="11"/>
  <c r="H1019" i="11"/>
  <c r="I1019" i="11"/>
  <c r="J1019" i="11"/>
  <c r="K1019" i="11"/>
  <c r="L1019" i="11"/>
  <c r="M1019" i="11"/>
  <c r="N1019" i="11"/>
  <c r="O1019" i="11"/>
  <c r="P1019" i="11"/>
  <c r="Q1019" i="11"/>
  <c r="R1019" i="11"/>
  <c r="S1019" i="11"/>
  <c r="A1020" i="11"/>
  <c r="B1020" i="11"/>
  <c r="C1020" i="11"/>
  <c r="D1020" i="11"/>
  <c r="E1020" i="11"/>
  <c r="F1020" i="11"/>
  <c r="G1020" i="11"/>
  <c r="H1020" i="11"/>
  <c r="I1020" i="11"/>
  <c r="J1020" i="11"/>
  <c r="K1020" i="11"/>
  <c r="L1020" i="11"/>
  <c r="M1020" i="11"/>
  <c r="N1020" i="11"/>
  <c r="O1020" i="11"/>
  <c r="P1020" i="11"/>
  <c r="Q1020" i="11"/>
  <c r="R1020" i="11"/>
  <c r="S1020" i="11"/>
  <c r="A1021" i="11"/>
  <c r="B1021" i="11"/>
  <c r="C1021" i="11"/>
  <c r="D1021" i="11"/>
  <c r="E1021" i="11"/>
  <c r="F1021" i="11"/>
  <c r="G1021" i="11"/>
  <c r="H1021" i="11"/>
  <c r="I1021" i="11"/>
  <c r="J1021" i="11"/>
  <c r="K1021" i="11"/>
  <c r="L1021" i="11"/>
  <c r="M1021" i="11"/>
  <c r="N1021" i="11"/>
  <c r="O1021" i="11"/>
  <c r="P1021" i="11"/>
  <c r="Q1021" i="11"/>
  <c r="R1021" i="11"/>
  <c r="S1021" i="11"/>
  <c r="A1022" i="11"/>
  <c r="B1022" i="11"/>
  <c r="C1022" i="11"/>
  <c r="D1022" i="11"/>
  <c r="E1022" i="11"/>
  <c r="F1022" i="11"/>
  <c r="G1022" i="11"/>
  <c r="H1022" i="11"/>
  <c r="I1022" i="11"/>
  <c r="J1022" i="11"/>
  <c r="K1022" i="11"/>
  <c r="L1022" i="11"/>
  <c r="M1022" i="11"/>
  <c r="N1022" i="11"/>
  <c r="O1022" i="11"/>
  <c r="P1022" i="11"/>
  <c r="Q1022" i="11"/>
  <c r="R1022" i="11"/>
  <c r="S1022" i="11"/>
  <c r="B1023" i="11"/>
  <c r="C1023" i="11"/>
  <c r="D1023" i="11"/>
  <c r="E1023" i="11"/>
  <c r="F1023" i="11"/>
  <c r="G1023" i="11"/>
  <c r="H1023" i="11"/>
  <c r="I1023" i="11"/>
  <c r="J1023" i="11"/>
  <c r="K1023" i="11"/>
  <c r="L1023" i="11"/>
  <c r="M1023" i="11"/>
  <c r="N1023" i="11"/>
  <c r="O1023" i="11"/>
  <c r="P1023" i="11"/>
  <c r="Q1023" i="11"/>
  <c r="R1023" i="11"/>
  <c r="S1023" i="11"/>
  <c r="A1024" i="11"/>
  <c r="B1024" i="11"/>
  <c r="C1024" i="11"/>
  <c r="D1024" i="11"/>
  <c r="E1024" i="11"/>
  <c r="F1024" i="11"/>
  <c r="G1024" i="11"/>
  <c r="H1024" i="11"/>
  <c r="I1024" i="11"/>
  <c r="J1024" i="11"/>
  <c r="K1024" i="11"/>
  <c r="L1024" i="11"/>
  <c r="M1024" i="11"/>
  <c r="N1024" i="11"/>
  <c r="O1024" i="11"/>
  <c r="P1024" i="11"/>
  <c r="Q1024" i="11"/>
  <c r="R1024" i="11"/>
  <c r="S1024" i="11"/>
  <c r="A1025" i="11"/>
  <c r="B1025" i="11"/>
  <c r="C1025" i="11"/>
  <c r="D1025" i="11"/>
  <c r="E1025" i="11"/>
  <c r="F1025" i="11"/>
  <c r="G1025" i="11"/>
  <c r="H1025" i="11"/>
  <c r="I1025" i="11"/>
  <c r="J1025" i="11"/>
  <c r="K1025" i="11"/>
  <c r="L1025" i="11"/>
  <c r="M1025" i="11"/>
  <c r="N1025" i="11"/>
  <c r="O1025" i="11"/>
  <c r="P1025" i="11"/>
  <c r="Q1025" i="11"/>
  <c r="R1025" i="11"/>
  <c r="S1025" i="11"/>
  <c r="B1026" i="11"/>
  <c r="C1026" i="11"/>
  <c r="D1026" i="11"/>
  <c r="E1026" i="11"/>
  <c r="F1026" i="11"/>
  <c r="G1026" i="11"/>
  <c r="H1026" i="11"/>
  <c r="I1026" i="11"/>
  <c r="J1026" i="11"/>
  <c r="K1026" i="11"/>
  <c r="L1026" i="11"/>
  <c r="M1026" i="11"/>
  <c r="N1026" i="11"/>
  <c r="O1026" i="11"/>
  <c r="P1026" i="11"/>
  <c r="Q1026" i="11"/>
  <c r="R1026" i="11"/>
  <c r="S1026" i="11"/>
  <c r="B1027" i="11"/>
  <c r="C1027" i="11"/>
  <c r="D1027" i="11"/>
  <c r="E1027" i="11"/>
  <c r="F1027" i="11"/>
  <c r="G1027" i="11"/>
  <c r="H1027" i="11"/>
  <c r="I1027" i="11"/>
  <c r="J1027" i="11"/>
  <c r="K1027" i="11"/>
  <c r="L1027" i="11"/>
  <c r="M1027" i="11"/>
  <c r="N1027" i="11"/>
  <c r="O1027" i="11"/>
  <c r="P1027" i="11"/>
  <c r="Q1027" i="11"/>
  <c r="R1027" i="11"/>
  <c r="S1027" i="11"/>
  <c r="B1028" i="11"/>
  <c r="C1028" i="11"/>
  <c r="D1028" i="11"/>
  <c r="E1028" i="11"/>
  <c r="F1028" i="11"/>
  <c r="G1028" i="11"/>
  <c r="H1028" i="11"/>
  <c r="I1028" i="11"/>
  <c r="J1028" i="11"/>
  <c r="K1028" i="11"/>
  <c r="L1028" i="11"/>
  <c r="M1028" i="11"/>
  <c r="N1028" i="11"/>
  <c r="O1028" i="11"/>
  <c r="P1028" i="11"/>
  <c r="Q1028" i="11"/>
  <c r="R1028" i="11"/>
  <c r="S1028" i="11"/>
  <c r="B1029" i="11"/>
  <c r="C1029" i="11"/>
  <c r="D1029" i="11"/>
  <c r="E1029" i="11"/>
  <c r="F1029" i="11"/>
  <c r="G1029" i="11"/>
  <c r="H1029" i="11"/>
  <c r="I1029" i="11"/>
  <c r="J1029" i="11"/>
  <c r="K1029" i="11"/>
  <c r="L1029" i="11"/>
  <c r="M1029" i="11"/>
  <c r="N1029" i="11"/>
  <c r="O1029" i="11"/>
  <c r="P1029" i="11"/>
  <c r="Q1029" i="11"/>
  <c r="R1029" i="11"/>
  <c r="S1029" i="11"/>
  <c r="B1030" i="11"/>
  <c r="C1030" i="11"/>
  <c r="D1030" i="11"/>
  <c r="E1030" i="11"/>
  <c r="F1030" i="11"/>
  <c r="G1030" i="11"/>
  <c r="H1030" i="11"/>
  <c r="I1030" i="11"/>
  <c r="J1030" i="11"/>
  <c r="K1030" i="11"/>
  <c r="L1030" i="11"/>
  <c r="M1030" i="11"/>
  <c r="N1030" i="11"/>
  <c r="O1030" i="11"/>
  <c r="P1030" i="11"/>
  <c r="Q1030" i="11"/>
  <c r="R1030" i="11"/>
  <c r="S1030" i="11"/>
  <c r="B1031" i="11"/>
  <c r="C1031" i="11"/>
  <c r="D1031" i="11"/>
  <c r="E1031" i="11"/>
  <c r="F1031" i="11"/>
  <c r="G1031" i="11"/>
  <c r="H1031" i="11"/>
  <c r="I1031" i="11"/>
  <c r="J1031" i="11"/>
  <c r="K1031" i="11"/>
  <c r="L1031" i="11"/>
  <c r="M1031" i="11"/>
  <c r="N1031" i="11"/>
  <c r="O1031" i="11"/>
  <c r="P1031" i="11"/>
  <c r="Q1031" i="11"/>
  <c r="R1031" i="11"/>
  <c r="S1031" i="11"/>
  <c r="B1032" i="11"/>
  <c r="C1032" i="11"/>
  <c r="D1032" i="11"/>
  <c r="E1032" i="11"/>
  <c r="F1032" i="11"/>
  <c r="G1032" i="11"/>
  <c r="H1032" i="11"/>
  <c r="I1032" i="11"/>
  <c r="J1032" i="11"/>
  <c r="K1032" i="11"/>
  <c r="L1032" i="11"/>
  <c r="M1032" i="11"/>
  <c r="N1032" i="11"/>
  <c r="O1032" i="11"/>
  <c r="P1032" i="11"/>
  <c r="Q1032" i="11"/>
  <c r="R1032" i="11"/>
  <c r="S1032" i="11"/>
  <c r="B1033" i="11"/>
  <c r="C1033" i="11"/>
  <c r="D1033" i="11"/>
  <c r="E1033" i="11"/>
  <c r="F1033" i="11"/>
  <c r="G1033" i="11"/>
  <c r="H1033" i="11"/>
  <c r="I1033" i="11"/>
  <c r="J1033" i="11"/>
  <c r="K1033" i="11"/>
  <c r="L1033" i="11"/>
  <c r="M1033" i="11"/>
  <c r="N1033" i="11"/>
  <c r="O1033" i="11"/>
  <c r="P1033" i="11"/>
  <c r="Q1033" i="11"/>
  <c r="R1033" i="11"/>
  <c r="S1033" i="11"/>
  <c r="B1034" i="11"/>
  <c r="C1034" i="11"/>
  <c r="D1034" i="11"/>
  <c r="E1034" i="11"/>
  <c r="F1034" i="11"/>
  <c r="G1034" i="11"/>
  <c r="H1034" i="11"/>
  <c r="I1034" i="11"/>
  <c r="J1034" i="11"/>
  <c r="K1034" i="11"/>
  <c r="L1034" i="11"/>
  <c r="M1034" i="11"/>
  <c r="N1034" i="11"/>
  <c r="O1034" i="11"/>
  <c r="P1034" i="11"/>
  <c r="Q1034" i="11"/>
  <c r="R1034" i="11"/>
  <c r="S1034" i="11"/>
  <c r="B1035" i="11"/>
  <c r="C1035" i="11"/>
  <c r="D1035" i="11"/>
  <c r="E1035" i="11"/>
  <c r="F1035" i="11"/>
  <c r="G1035" i="11"/>
  <c r="H1035" i="11"/>
  <c r="I1035" i="11"/>
  <c r="J1035" i="11"/>
  <c r="K1035" i="11"/>
  <c r="L1035" i="11"/>
  <c r="M1035" i="11"/>
  <c r="N1035" i="11"/>
  <c r="O1035" i="11"/>
  <c r="P1035" i="11"/>
  <c r="Q1035" i="11"/>
  <c r="R1035" i="11"/>
  <c r="S1035" i="11"/>
  <c r="B1036" i="11"/>
  <c r="C1036" i="11"/>
  <c r="D1036" i="11"/>
  <c r="E1036" i="11"/>
  <c r="F1036" i="11"/>
  <c r="G1036" i="11"/>
  <c r="H1036" i="11"/>
  <c r="I1036" i="11"/>
  <c r="J1036" i="11"/>
  <c r="K1036" i="11"/>
  <c r="L1036" i="11"/>
  <c r="M1036" i="11"/>
  <c r="N1036" i="11"/>
  <c r="O1036" i="11"/>
  <c r="P1036" i="11"/>
  <c r="Q1036" i="11"/>
  <c r="R1036" i="11"/>
  <c r="S1036" i="11"/>
  <c r="B1037" i="11"/>
  <c r="C1037" i="11"/>
  <c r="D1037" i="11"/>
  <c r="E1037" i="11"/>
  <c r="F1037" i="11"/>
  <c r="G1037" i="11"/>
  <c r="H1037" i="11"/>
  <c r="I1037" i="11"/>
  <c r="J1037" i="11"/>
  <c r="K1037" i="11"/>
  <c r="L1037" i="11"/>
  <c r="M1037" i="11"/>
  <c r="N1037" i="11"/>
  <c r="O1037" i="11"/>
  <c r="P1037" i="11"/>
  <c r="Q1037" i="11"/>
  <c r="R1037" i="11"/>
  <c r="S1037" i="11"/>
  <c r="B1038" i="11"/>
  <c r="C1038" i="11"/>
  <c r="D1038" i="11"/>
  <c r="E1038" i="11"/>
  <c r="F1038" i="11"/>
  <c r="G1038" i="11"/>
  <c r="H1038" i="11"/>
  <c r="I1038" i="11"/>
  <c r="J1038" i="11"/>
  <c r="K1038" i="11"/>
  <c r="L1038" i="11"/>
  <c r="M1038" i="11"/>
  <c r="N1038" i="11"/>
  <c r="O1038" i="11"/>
  <c r="P1038" i="11"/>
  <c r="Q1038" i="11"/>
  <c r="R1038" i="11"/>
  <c r="S1038" i="11"/>
  <c r="B1039" i="11"/>
  <c r="C1039" i="11"/>
  <c r="D1039" i="11"/>
  <c r="E1039" i="11"/>
  <c r="F1039" i="11"/>
  <c r="G1039" i="11"/>
  <c r="H1039" i="11"/>
  <c r="I1039" i="11"/>
  <c r="J1039" i="11"/>
  <c r="K1039" i="11"/>
  <c r="L1039" i="11"/>
  <c r="M1039" i="11"/>
  <c r="N1039" i="11"/>
  <c r="O1039" i="11"/>
  <c r="P1039" i="11"/>
  <c r="Q1039" i="11"/>
  <c r="R1039" i="11"/>
  <c r="S1039" i="11"/>
  <c r="B1040" i="11"/>
  <c r="C1040" i="11"/>
  <c r="D1040" i="11"/>
  <c r="E1040" i="11"/>
  <c r="F1040" i="11"/>
  <c r="G1040" i="11"/>
  <c r="H1040" i="11"/>
  <c r="I1040" i="11"/>
  <c r="J1040" i="11"/>
  <c r="K1040" i="11"/>
  <c r="L1040" i="11"/>
  <c r="M1040" i="11"/>
  <c r="N1040" i="11"/>
  <c r="O1040" i="11"/>
  <c r="P1040" i="11"/>
  <c r="Q1040" i="11"/>
  <c r="R1040" i="11"/>
  <c r="S1040" i="11"/>
  <c r="B1041" i="11"/>
  <c r="C1041" i="11"/>
  <c r="D1041" i="11"/>
  <c r="E1041" i="11"/>
  <c r="F1041" i="11"/>
  <c r="G1041" i="11"/>
  <c r="H1041" i="11"/>
  <c r="I1041" i="11"/>
  <c r="J1041" i="11"/>
  <c r="K1041" i="11"/>
  <c r="L1041" i="11"/>
  <c r="M1041" i="11"/>
  <c r="N1041" i="11"/>
  <c r="O1041" i="11"/>
  <c r="P1041" i="11"/>
  <c r="Q1041" i="11"/>
  <c r="R1041" i="11"/>
  <c r="S1041" i="11"/>
  <c r="B1042" i="11"/>
  <c r="C1042" i="11"/>
  <c r="D1042" i="11"/>
  <c r="E1042" i="11"/>
  <c r="F1042" i="11"/>
  <c r="G1042" i="11"/>
  <c r="H1042" i="11"/>
  <c r="I1042" i="11"/>
  <c r="J1042" i="11"/>
  <c r="K1042" i="11"/>
  <c r="L1042" i="11"/>
  <c r="M1042" i="11"/>
  <c r="N1042" i="11"/>
  <c r="O1042" i="11"/>
  <c r="P1042" i="11"/>
  <c r="Q1042" i="11"/>
  <c r="R1042" i="11"/>
  <c r="S1042" i="11"/>
  <c r="B1043" i="11"/>
  <c r="C1043" i="11"/>
  <c r="D1043" i="11"/>
  <c r="E1043" i="11"/>
  <c r="F1043" i="11"/>
  <c r="G1043" i="11"/>
  <c r="H1043" i="11"/>
  <c r="I1043" i="11"/>
  <c r="J1043" i="11"/>
  <c r="K1043" i="11"/>
  <c r="L1043" i="11"/>
  <c r="M1043" i="11"/>
  <c r="N1043" i="11"/>
  <c r="O1043" i="11"/>
  <c r="P1043" i="11"/>
  <c r="Q1043" i="11"/>
  <c r="R1043" i="11"/>
  <c r="S1043" i="11"/>
  <c r="A1044" i="11"/>
  <c r="B1044" i="11"/>
  <c r="C1044" i="11"/>
  <c r="D1044" i="11"/>
  <c r="E1044" i="11"/>
  <c r="F1044" i="11"/>
  <c r="G1044" i="11"/>
  <c r="H1044" i="11"/>
  <c r="I1044" i="11"/>
  <c r="J1044" i="11"/>
  <c r="K1044" i="11"/>
  <c r="L1044" i="11"/>
  <c r="M1044" i="11"/>
  <c r="N1044" i="11"/>
  <c r="O1044" i="11"/>
  <c r="P1044" i="11"/>
  <c r="Q1044" i="11"/>
  <c r="R1044" i="11"/>
  <c r="S1044" i="11"/>
  <c r="A1045" i="11"/>
  <c r="B1045" i="11"/>
  <c r="C1045" i="11"/>
  <c r="D1045" i="11"/>
  <c r="E1045" i="11"/>
  <c r="F1045" i="11"/>
  <c r="G1045" i="11"/>
  <c r="H1045" i="11"/>
  <c r="I1045" i="11"/>
  <c r="J1045" i="11"/>
  <c r="K1045" i="11"/>
  <c r="L1045" i="11"/>
  <c r="M1045" i="11"/>
  <c r="N1045" i="11"/>
  <c r="O1045" i="11"/>
  <c r="P1045" i="11"/>
  <c r="Q1045" i="11"/>
  <c r="R1045" i="11"/>
  <c r="S1045" i="11"/>
  <c r="A1046" i="11"/>
  <c r="B1046" i="11"/>
  <c r="C1046" i="11"/>
  <c r="D1046" i="11"/>
  <c r="E1046" i="11"/>
  <c r="F1046" i="11"/>
  <c r="G1046" i="11"/>
  <c r="H1046" i="11"/>
  <c r="I1046" i="11"/>
  <c r="J1046" i="11"/>
  <c r="K1046" i="11"/>
  <c r="L1046" i="11"/>
  <c r="M1046" i="11"/>
  <c r="N1046" i="11"/>
  <c r="O1046" i="11"/>
  <c r="P1046" i="11"/>
  <c r="Q1046" i="11"/>
  <c r="R1046" i="11"/>
  <c r="S1046" i="11"/>
  <c r="A1047" i="11"/>
  <c r="B1047" i="11"/>
  <c r="C1047" i="11"/>
  <c r="D1047" i="11"/>
  <c r="E1047" i="11"/>
  <c r="F1047" i="11"/>
  <c r="G1047" i="11"/>
  <c r="H1047" i="11"/>
  <c r="I1047" i="11"/>
  <c r="J1047" i="11"/>
  <c r="K1047" i="11"/>
  <c r="L1047" i="11"/>
  <c r="M1047" i="11"/>
  <c r="N1047" i="11"/>
  <c r="O1047" i="11"/>
  <c r="P1047" i="11"/>
  <c r="Q1047" i="11"/>
  <c r="R1047" i="11"/>
  <c r="S1047" i="11"/>
  <c r="A1048" i="11"/>
  <c r="B1048" i="11"/>
  <c r="C1048" i="11"/>
  <c r="D1048" i="11"/>
  <c r="E1048" i="11"/>
  <c r="F1048" i="11"/>
  <c r="G1048" i="11"/>
  <c r="H1048" i="11"/>
  <c r="I1048" i="11"/>
  <c r="J1048" i="11"/>
  <c r="K1048" i="11"/>
  <c r="L1048" i="11"/>
  <c r="M1048" i="11"/>
  <c r="N1048" i="11"/>
  <c r="O1048" i="11"/>
  <c r="P1048" i="11"/>
  <c r="Q1048" i="11"/>
  <c r="R1048" i="11"/>
  <c r="S1048" i="11"/>
  <c r="A1049" i="11"/>
  <c r="B1049" i="11"/>
  <c r="C1049" i="11"/>
  <c r="D1049" i="11"/>
  <c r="E1049" i="11"/>
  <c r="F1049" i="11"/>
  <c r="G1049" i="11"/>
  <c r="H1049" i="11"/>
  <c r="I1049" i="11"/>
  <c r="J1049" i="11"/>
  <c r="K1049" i="11"/>
  <c r="L1049" i="11"/>
  <c r="M1049" i="11"/>
  <c r="N1049" i="11"/>
  <c r="O1049" i="11"/>
  <c r="P1049" i="11"/>
  <c r="Q1049" i="11"/>
  <c r="R1049" i="11"/>
  <c r="S1049" i="11"/>
  <c r="A1050" i="11"/>
  <c r="B1050" i="11"/>
  <c r="C1050" i="11"/>
  <c r="D1050" i="11"/>
  <c r="E1050" i="11"/>
  <c r="F1050" i="11"/>
  <c r="G1050" i="11"/>
  <c r="H1050" i="11"/>
  <c r="I1050" i="11"/>
  <c r="J1050" i="11"/>
  <c r="K1050" i="11"/>
  <c r="L1050" i="11"/>
  <c r="M1050" i="11"/>
  <c r="N1050" i="11"/>
  <c r="O1050" i="11"/>
  <c r="P1050" i="11"/>
  <c r="Q1050" i="11"/>
  <c r="R1050" i="11"/>
  <c r="S1050" i="11"/>
  <c r="A1051" i="11"/>
  <c r="B1051" i="11"/>
  <c r="C1051" i="11"/>
  <c r="D1051" i="11"/>
  <c r="E1051" i="11"/>
  <c r="F1051" i="11"/>
  <c r="G1051" i="11"/>
  <c r="H1051" i="11"/>
  <c r="I1051" i="11"/>
  <c r="J1051" i="11"/>
  <c r="K1051" i="11"/>
  <c r="L1051" i="11"/>
  <c r="M1051" i="11"/>
  <c r="N1051" i="11"/>
  <c r="O1051" i="11"/>
  <c r="P1051" i="11"/>
  <c r="Q1051" i="11"/>
  <c r="R1051" i="11"/>
  <c r="S1051" i="11"/>
  <c r="A1052" i="11"/>
  <c r="B1052" i="11"/>
  <c r="C1052" i="11"/>
  <c r="D1052" i="11"/>
  <c r="E1052" i="11"/>
  <c r="F1052" i="11"/>
  <c r="G1052" i="11"/>
  <c r="H1052" i="11"/>
  <c r="I1052" i="11"/>
  <c r="J1052" i="11"/>
  <c r="K1052" i="11"/>
  <c r="L1052" i="11"/>
  <c r="M1052" i="11"/>
  <c r="N1052" i="11"/>
  <c r="O1052" i="11"/>
  <c r="P1052" i="11"/>
  <c r="Q1052" i="11"/>
  <c r="R1052" i="11"/>
  <c r="S1052" i="11"/>
  <c r="A1053" i="11"/>
  <c r="B1053" i="11"/>
  <c r="C1053" i="11"/>
  <c r="D1053" i="11"/>
  <c r="E1053" i="11"/>
  <c r="F1053" i="11"/>
  <c r="G1053" i="11"/>
  <c r="H1053" i="11"/>
  <c r="I1053" i="11"/>
  <c r="J1053" i="11"/>
  <c r="K1053" i="11"/>
  <c r="L1053" i="11"/>
  <c r="M1053" i="11"/>
  <c r="N1053" i="11"/>
  <c r="O1053" i="11"/>
  <c r="P1053" i="11"/>
  <c r="Q1053" i="11"/>
  <c r="R1053" i="11"/>
  <c r="S1053" i="11"/>
  <c r="A1054" i="11"/>
  <c r="B1054" i="11"/>
  <c r="C1054" i="11"/>
  <c r="D1054" i="11"/>
  <c r="E1054" i="11"/>
  <c r="F1054" i="11"/>
  <c r="G1054" i="11"/>
  <c r="H1054" i="11"/>
  <c r="I1054" i="11"/>
  <c r="J1054" i="11"/>
  <c r="K1054" i="11"/>
  <c r="L1054" i="11"/>
  <c r="M1054" i="11"/>
  <c r="N1054" i="11"/>
  <c r="O1054" i="11"/>
  <c r="P1054" i="11"/>
  <c r="Q1054" i="11"/>
  <c r="R1054" i="11"/>
  <c r="S1054" i="11"/>
  <c r="A1055" i="11"/>
  <c r="B1055" i="11"/>
  <c r="C1055" i="11"/>
  <c r="D1055" i="11"/>
  <c r="E1055" i="11"/>
  <c r="F1055" i="11"/>
  <c r="G1055" i="11"/>
  <c r="H1055" i="11"/>
  <c r="I1055" i="11"/>
  <c r="J1055" i="11"/>
  <c r="K1055" i="11"/>
  <c r="L1055" i="11"/>
  <c r="M1055" i="11"/>
  <c r="N1055" i="11"/>
  <c r="O1055" i="11"/>
  <c r="P1055" i="11"/>
  <c r="Q1055" i="11"/>
  <c r="R1055" i="11"/>
  <c r="S1055" i="11"/>
  <c r="A1056" i="11"/>
  <c r="B1056" i="11"/>
  <c r="C1056" i="11"/>
  <c r="D1056" i="11"/>
  <c r="E1056" i="11"/>
  <c r="F1056" i="11"/>
  <c r="G1056" i="11"/>
  <c r="H1056" i="11"/>
  <c r="I1056" i="11"/>
  <c r="J1056" i="11"/>
  <c r="K1056" i="11"/>
  <c r="L1056" i="11"/>
  <c r="M1056" i="11"/>
  <c r="N1056" i="11"/>
  <c r="O1056" i="11"/>
  <c r="P1056" i="11"/>
  <c r="Q1056" i="11"/>
  <c r="R1056" i="11"/>
  <c r="S1056" i="11"/>
  <c r="A1057" i="11"/>
  <c r="B1057" i="11"/>
  <c r="C1057" i="11"/>
  <c r="D1057" i="11"/>
  <c r="E1057" i="11"/>
  <c r="F1057" i="11"/>
  <c r="G1057" i="11"/>
  <c r="H1057" i="11"/>
  <c r="I1057" i="11"/>
  <c r="J1057" i="11"/>
  <c r="K1057" i="11"/>
  <c r="L1057" i="11"/>
  <c r="M1057" i="11"/>
  <c r="N1057" i="11"/>
  <c r="O1057" i="11"/>
  <c r="P1057" i="11"/>
  <c r="Q1057" i="11"/>
  <c r="R1057" i="11"/>
  <c r="S1057" i="11"/>
  <c r="A1058" i="11"/>
  <c r="B1058" i="11"/>
  <c r="C1058" i="11"/>
  <c r="D1058" i="11"/>
  <c r="E1058" i="11"/>
  <c r="F1058" i="11"/>
  <c r="G1058" i="11"/>
  <c r="H1058" i="11"/>
  <c r="I1058" i="11"/>
  <c r="J1058" i="11"/>
  <c r="K1058" i="11"/>
  <c r="L1058" i="11"/>
  <c r="M1058" i="11"/>
  <c r="N1058" i="11"/>
  <c r="O1058" i="11"/>
  <c r="P1058" i="11"/>
  <c r="Q1058" i="11"/>
  <c r="R1058" i="11"/>
  <c r="S1058" i="11"/>
  <c r="A1059" i="11"/>
  <c r="B1059" i="11"/>
  <c r="C1059" i="11"/>
  <c r="D1059" i="11"/>
  <c r="E1059" i="11"/>
  <c r="F1059" i="11"/>
  <c r="G1059" i="11"/>
  <c r="H1059" i="11"/>
  <c r="I1059" i="11"/>
  <c r="J1059" i="11"/>
  <c r="K1059" i="11"/>
  <c r="L1059" i="11"/>
  <c r="M1059" i="11"/>
  <c r="N1059" i="11"/>
  <c r="O1059" i="11"/>
  <c r="P1059" i="11"/>
  <c r="Q1059" i="11"/>
  <c r="R1059" i="11"/>
  <c r="S1059" i="11"/>
  <c r="A1060" i="11"/>
  <c r="B1060" i="11"/>
  <c r="C1060" i="11"/>
  <c r="D1060" i="11"/>
  <c r="E1060" i="11"/>
  <c r="F1060" i="11"/>
  <c r="G1060" i="11"/>
  <c r="H1060" i="11"/>
  <c r="I1060" i="11"/>
  <c r="J1060" i="11"/>
  <c r="K1060" i="11"/>
  <c r="L1060" i="11"/>
  <c r="M1060" i="11"/>
  <c r="N1060" i="11"/>
  <c r="O1060" i="11"/>
  <c r="P1060" i="11"/>
  <c r="Q1060" i="11"/>
  <c r="R1060" i="11"/>
  <c r="S1060" i="11"/>
  <c r="A1061" i="11"/>
  <c r="B1061" i="11"/>
  <c r="C1061" i="11"/>
  <c r="D1061" i="11"/>
  <c r="E1061" i="11"/>
  <c r="F1061" i="11"/>
  <c r="G1061" i="11"/>
  <c r="H1061" i="11"/>
  <c r="I1061" i="11"/>
  <c r="J1061" i="11"/>
  <c r="K1061" i="11"/>
  <c r="L1061" i="11"/>
  <c r="M1061" i="11"/>
  <c r="N1061" i="11"/>
  <c r="O1061" i="11"/>
  <c r="P1061" i="11"/>
  <c r="Q1061" i="11"/>
  <c r="R1061" i="11"/>
  <c r="S1061" i="11"/>
  <c r="A1062" i="11"/>
  <c r="B1062" i="11"/>
  <c r="C1062" i="11"/>
  <c r="D1062" i="11"/>
  <c r="E1062" i="11"/>
  <c r="F1062" i="11"/>
  <c r="G1062" i="11"/>
  <c r="H1062" i="11"/>
  <c r="I1062" i="11"/>
  <c r="J1062" i="11"/>
  <c r="K1062" i="11"/>
  <c r="L1062" i="11"/>
  <c r="M1062" i="11"/>
  <c r="N1062" i="11"/>
  <c r="O1062" i="11"/>
  <c r="P1062" i="11"/>
  <c r="Q1062" i="11"/>
  <c r="R1062" i="11"/>
  <c r="S1062" i="11"/>
  <c r="B1063" i="11"/>
  <c r="C1063" i="11"/>
  <c r="D1063" i="11"/>
  <c r="E1063" i="11"/>
  <c r="F1063" i="11"/>
  <c r="G1063" i="11"/>
  <c r="H1063" i="11"/>
  <c r="I1063" i="11"/>
  <c r="J1063" i="11"/>
  <c r="K1063" i="11"/>
  <c r="L1063" i="11"/>
  <c r="M1063" i="11"/>
  <c r="N1063" i="11"/>
  <c r="O1063" i="11"/>
  <c r="P1063" i="11"/>
  <c r="Q1063" i="11"/>
  <c r="R1063" i="11"/>
  <c r="S1063" i="11"/>
  <c r="A1064" i="11"/>
  <c r="B1064" i="11"/>
  <c r="C1064" i="11"/>
  <c r="D1064" i="11"/>
  <c r="E1064" i="11"/>
  <c r="F1064" i="11"/>
  <c r="G1064" i="11"/>
  <c r="H1064" i="11"/>
  <c r="I1064" i="11"/>
  <c r="J1064" i="11"/>
  <c r="K1064" i="11"/>
  <c r="L1064" i="11"/>
  <c r="M1064" i="11"/>
  <c r="N1064" i="11"/>
  <c r="O1064" i="11"/>
  <c r="P1064" i="11"/>
  <c r="Q1064" i="11"/>
  <c r="R1064" i="11"/>
  <c r="S1064" i="11"/>
  <c r="A1065" i="11"/>
  <c r="B1065" i="11"/>
  <c r="C1065" i="11"/>
  <c r="D1065" i="11"/>
  <c r="E1065" i="11"/>
  <c r="F1065" i="11"/>
  <c r="G1065" i="11"/>
  <c r="H1065" i="11"/>
  <c r="I1065" i="11"/>
  <c r="J1065" i="11"/>
  <c r="K1065" i="11"/>
  <c r="L1065" i="11"/>
  <c r="M1065" i="11"/>
  <c r="N1065" i="11"/>
  <c r="O1065" i="11"/>
  <c r="P1065" i="11"/>
  <c r="Q1065" i="11"/>
  <c r="R1065" i="11"/>
  <c r="S1065" i="11"/>
  <c r="B1066" i="11"/>
  <c r="C1066" i="11"/>
  <c r="D1066" i="11"/>
  <c r="E1066" i="11"/>
  <c r="F1066" i="11"/>
  <c r="G1066" i="11"/>
  <c r="H1066" i="11"/>
  <c r="I1066" i="11"/>
  <c r="J1066" i="11"/>
  <c r="K1066" i="11"/>
  <c r="L1066" i="11"/>
  <c r="M1066" i="11"/>
  <c r="N1066" i="11"/>
  <c r="O1066" i="11"/>
  <c r="P1066" i="11"/>
  <c r="Q1066" i="11"/>
  <c r="R1066" i="11"/>
  <c r="S1066" i="11"/>
  <c r="B1067" i="11"/>
  <c r="C1067" i="11"/>
  <c r="D1067" i="11"/>
  <c r="E1067" i="11"/>
  <c r="F1067" i="11"/>
  <c r="G1067" i="11"/>
  <c r="H1067" i="11"/>
  <c r="I1067" i="11"/>
  <c r="J1067" i="11"/>
  <c r="K1067" i="11"/>
  <c r="L1067" i="11"/>
  <c r="M1067" i="11"/>
  <c r="N1067" i="11"/>
  <c r="O1067" i="11"/>
  <c r="P1067" i="11"/>
  <c r="Q1067" i="11"/>
  <c r="R1067" i="11"/>
  <c r="S1067" i="11"/>
  <c r="B1068" i="11"/>
  <c r="C1068" i="11"/>
  <c r="D1068" i="11"/>
  <c r="E1068" i="11"/>
  <c r="F1068" i="11"/>
  <c r="G1068" i="11"/>
  <c r="H1068" i="11"/>
  <c r="I1068" i="11"/>
  <c r="J1068" i="11"/>
  <c r="K1068" i="11"/>
  <c r="L1068" i="11"/>
  <c r="M1068" i="11"/>
  <c r="N1068" i="11"/>
  <c r="O1068" i="11"/>
  <c r="P1068" i="11"/>
  <c r="Q1068" i="11"/>
  <c r="R1068" i="11"/>
  <c r="S1068" i="11"/>
  <c r="B1069" i="11"/>
  <c r="C1069" i="11"/>
  <c r="D1069" i="11"/>
  <c r="E1069" i="11"/>
  <c r="F1069" i="11"/>
  <c r="G1069" i="11"/>
  <c r="H1069" i="11"/>
  <c r="I1069" i="11"/>
  <c r="J1069" i="11"/>
  <c r="K1069" i="11"/>
  <c r="L1069" i="11"/>
  <c r="M1069" i="11"/>
  <c r="N1069" i="11"/>
  <c r="O1069" i="11"/>
  <c r="P1069" i="11"/>
  <c r="Q1069" i="11"/>
  <c r="R1069" i="11"/>
  <c r="S1069" i="11"/>
  <c r="B1070" i="11"/>
  <c r="C1070" i="11"/>
  <c r="D1070" i="11"/>
  <c r="E1070" i="11"/>
  <c r="F1070" i="11"/>
  <c r="G1070" i="11"/>
  <c r="H1070" i="11"/>
  <c r="I1070" i="11"/>
  <c r="J1070" i="11"/>
  <c r="K1070" i="11"/>
  <c r="L1070" i="11"/>
  <c r="M1070" i="11"/>
  <c r="N1070" i="11"/>
  <c r="O1070" i="11"/>
  <c r="P1070" i="11"/>
  <c r="Q1070" i="11"/>
  <c r="R1070" i="11"/>
  <c r="S1070" i="11"/>
  <c r="B1071" i="11"/>
  <c r="C1071" i="11"/>
  <c r="D1071" i="11"/>
  <c r="E1071" i="11"/>
  <c r="F1071" i="11"/>
  <c r="G1071" i="11"/>
  <c r="H1071" i="11"/>
  <c r="I1071" i="11"/>
  <c r="J1071" i="11"/>
  <c r="K1071" i="11"/>
  <c r="L1071" i="11"/>
  <c r="M1071" i="11"/>
  <c r="N1071" i="11"/>
  <c r="O1071" i="11"/>
  <c r="P1071" i="11"/>
  <c r="Q1071" i="11"/>
  <c r="R1071" i="11"/>
  <c r="S1071" i="11"/>
  <c r="B1072" i="11"/>
  <c r="C1072" i="11"/>
  <c r="D1072" i="11"/>
  <c r="E1072" i="11"/>
  <c r="F1072" i="11"/>
  <c r="G1072" i="11"/>
  <c r="H1072" i="11"/>
  <c r="I1072" i="11"/>
  <c r="J1072" i="11"/>
  <c r="K1072" i="11"/>
  <c r="L1072" i="11"/>
  <c r="M1072" i="11"/>
  <c r="N1072" i="11"/>
  <c r="O1072" i="11"/>
  <c r="P1072" i="11"/>
  <c r="Q1072" i="11"/>
  <c r="R1072" i="11"/>
  <c r="S1072" i="11"/>
  <c r="B1073" i="11"/>
  <c r="C1073" i="11"/>
  <c r="D1073" i="11"/>
  <c r="E1073" i="11"/>
  <c r="F1073" i="11"/>
  <c r="G1073" i="11"/>
  <c r="H1073" i="11"/>
  <c r="I1073" i="11"/>
  <c r="J1073" i="11"/>
  <c r="K1073" i="11"/>
  <c r="L1073" i="11"/>
  <c r="M1073" i="11"/>
  <c r="N1073" i="11"/>
  <c r="O1073" i="11"/>
  <c r="P1073" i="11"/>
  <c r="Q1073" i="11"/>
  <c r="R1073" i="11"/>
  <c r="S1073" i="11"/>
  <c r="B1074" i="11"/>
  <c r="C1074" i="11"/>
  <c r="D1074" i="11"/>
  <c r="E1074" i="11"/>
  <c r="F1074" i="11"/>
  <c r="G1074" i="11"/>
  <c r="H1074" i="11"/>
  <c r="I1074" i="11"/>
  <c r="J1074" i="11"/>
  <c r="K1074" i="11"/>
  <c r="L1074" i="11"/>
  <c r="M1074" i="11"/>
  <c r="N1074" i="11"/>
  <c r="O1074" i="11"/>
  <c r="P1074" i="11"/>
  <c r="Q1074" i="11"/>
  <c r="R1074" i="11"/>
  <c r="S1074" i="11"/>
  <c r="B1075" i="11"/>
  <c r="C1075" i="11"/>
  <c r="D1075" i="11"/>
  <c r="E1075" i="11"/>
  <c r="F1075" i="11"/>
  <c r="G1075" i="11"/>
  <c r="H1075" i="11"/>
  <c r="I1075" i="11"/>
  <c r="J1075" i="11"/>
  <c r="K1075" i="11"/>
  <c r="L1075" i="11"/>
  <c r="M1075" i="11"/>
  <c r="N1075" i="11"/>
  <c r="O1075" i="11"/>
  <c r="P1075" i="11"/>
  <c r="Q1075" i="11"/>
  <c r="R1075" i="11"/>
  <c r="S1075" i="11"/>
  <c r="B1076" i="11"/>
  <c r="C1076" i="11"/>
  <c r="D1076" i="11"/>
  <c r="E1076" i="11"/>
  <c r="F1076" i="11"/>
  <c r="G1076" i="11"/>
  <c r="H1076" i="11"/>
  <c r="I1076" i="11"/>
  <c r="J1076" i="11"/>
  <c r="K1076" i="11"/>
  <c r="L1076" i="11"/>
  <c r="M1076" i="11"/>
  <c r="N1076" i="11"/>
  <c r="O1076" i="11"/>
  <c r="P1076" i="11"/>
  <c r="Q1076" i="11"/>
  <c r="R1076" i="11"/>
  <c r="S1076" i="11"/>
  <c r="B1077" i="11"/>
  <c r="C1077" i="11"/>
  <c r="D1077" i="11"/>
  <c r="E1077" i="11"/>
  <c r="F1077" i="11"/>
  <c r="G1077" i="11"/>
  <c r="H1077" i="11"/>
  <c r="I1077" i="11"/>
  <c r="J1077" i="11"/>
  <c r="K1077" i="11"/>
  <c r="L1077" i="11"/>
  <c r="M1077" i="11"/>
  <c r="N1077" i="11"/>
  <c r="O1077" i="11"/>
  <c r="P1077" i="11"/>
  <c r="Q1077" i="11"/>
  <c r="R1077" i="11"/>
  <c r="S1077" i="11"/>
  <c r="B1078" i="11"/>
  <c r="C1078" i="11"/>
  <c r="D1078" i="11"/>
  <c r="E1078" i="11"/>
  <c r="F1078" i="11"/>
  <c r="G1078" i="11"/>
  <c r="H1078" i="11"/>
  <c r="I1078" i="11"/>
  <c r="J1078" i="11"/>
  <c r="K1078" i="11"/>
  <c r="L1078" i="11"/>
  <c r="M1078" i="11"/>
  <c r="N1078" i="11"/>
  <c r="O1078" i="11"/>
  <c r="P1078" i="11"/>
  <c r="Q1078" i="11"/>
  <c r="R1078" i="11"/>
  <c r="S1078" i="11"/>
  <c r="B1079" i="11"/>
  <c r="C1079" i="11"/>
  <c r="D1079" i="11"/>
  <c r="E1079" i="11"/>
  <c r="F1079" i="11"/>
  <c r="G1079" i="11"/>
  <c r="H1079" i="11"/>
  <c r="I1079" i="11"/>
  <c r="J1079" i="11"/>
  <c r="K1079" i="11"/>
  <c r="L1079" i="11"/>
  <c r="M1079" i="11"/>
  <c r="N1079" i="11"/>
  <c r="O1079" i="11"/>
  <c r="P1079" i="11"/>
  <c r="Q1079" i="11"/>
  <c r="R1079" i="11"/>
  <c r="S1079" i="11"/>
  <c r="B1080" i="11"/>
  <c r="C1080" i="11"/>
  <c r="D1080" i="11"/>
  <c r="E1080" i="11"/>
  <c r="F1080" i="11"/>
  <c r="G1080" i="11"/>
  <c r="H1080" i="11"/>
  <c r="I1080" i="11"/>
  <c r="J1080" i="11"/>
  <c r="K1080" i="11"/>
  <c r="L1080" i="11"/>
  <c r="M1080" i="11"/>
  <c r="N1080" i="11"/>
  <c r="O1080" i="11"/>
  <c r="P1080" i="11"/>
  <c r="Q1080" i="11"/>
  <c r="R1080" i="11"/>
  <c r="S1080" i="11"/>
  <c r="B1081" i="11"/>
  <c r="C1081" i="11"/>
  <c r="D1081" i="11"/>
  <c r="E1081" i="11"/>
  <c r="F1081" i="11"/>
  <c r="G1081" i="11"/>
  <c r="H1081" i="11"/>
  <c r="I1081" i="11"/>
  <c r="J1081" i="11"/>
  <c r="K1081" i="11"/>
  <c r="L1081" i="11"/>
  <c r="M1081" i="11"/>
  <c r="N1081" i="11"/>
  <c r="O1081" i="11"/>
  <c r="P1081" i="11"/>
  <c r="Q1081" i="11"/>
  <c r="R1081" i="11"/>
  <c r="S1081" i="11"/>
  <c r="B1082" i="11"/>
  <c r="C1082" i="11"/>
  <c r="D1082" i="11"/>
  <c r="E1082" i="11"/>
  <c r="F1082" i="11"/>
  <c r="G1082" i="11"/>
  <c r="H1082" i="11"/>
  <c r="I1082" i="11"/>
  <c r="J1082" i="11"/>
  <c r="K1082" i="11"/>
  <c r="L1082" i="11"/>
  <c r="M1082" i="11"/>
  <c r="N1082" i="11"/>
  <c r="O1082" i="11"/>
  <c r="P1082" i="11"/>
  <c r="Q1082" i="11"/>
  <c r="R1082" i="11"/>
  <c r="S1082" i="11"/>
  <c r="B1083" i="11"/>
  <c r="C1083" i="11"/>
  <c r="D1083" i="11"/>
  <c r="E1083" i="11"/>
  <c r="F1083" i="11"/>
  <c r="G1083" i="11"/>
  <c r="H1083" i="11"/>
  <c r="I1083" i="11"/>
  <c r="J1083" i="11"/>
  <c r="K1083" i="11"/>
  <c r="L1083" i="11"/>
  <c r="M1083" i="11"/>
  <c r="N1083" i="11"/>
  <c r="O1083" i="11"/>
  <c r="P1083" i="11"/>
  <c r="Q1083" i="11"/>
  <c r="R1083" i="11"/>
  <c r="S1083" i="11"/>
  <c r="A1084" i="11"/>
  <c r="B1084" i="11"/>
  <c r="C1084" i="11"/>
  <c r="D1084" i="11"/>
  <c r="E1084" i="11"/>
  <c r="F1084" i="11"/>
  <c r="G1084" i="11"/>
  <c r="H1084" i="11"/>
  <c r="I1084" i="11"/>
  <c r="J1084" i="11"/>
  <c r="K1084" i="11"/>
  <c r="L1084" i="11"/>
  <c r="M1084" i="11"/>
  <c r="N1084" i="11"/>
  <c r="O1084" i="11"/>
  <c r="P1084" i="11"/>
  <c r="Q1084" i="11"/>
  <c r="R1084" i="11"/>
  <c r="S1084" i="11"/>
  <c r="A1085" i="11"/>
  <c r="B1085" i="11"/>
  <c r="C1085" i="11"/>
  <c r="D1085" i="11"/>
  <c r="E1085" i="11"/>
  <c r="F1085" i="11"/>
  <c r="G1085" i="11"/>
  <c r="H1085" i="11"/>
  <c r="I1085" i="11"/>
  <c r="J1085" i="11"/>
  <c r="K1085" i="11"/>
  <c r="L1085" i="11"/>
  <c r="M1085" i="11"/>
  <c r="N1085" i="11"/>
  <c r="O1085" i="11"/>
  <c r="P1085" i="11"/>
  <c r="Q1085" i="11"/>
  <c r="R1085" i="11"/>
  <c r="S1085" i="11"/>
  <c r="A1086" i="11"/>
  <c r="B1086" i="11"/>
  <c r="C1086" i="11"/>
  <c r="D1086" i="11"/>
  <c r="E1086" i="11"/>
  <c r="F1086" i="11"/>
  <c r="G1086" i="11"/>
  <c r="H1086" i="11"/>
  <c r="I1086" i="11"/>
  <c r="J1086" i="11"/>
  <c r="K1086" i="11"/>
  <c r="L1086" i="11"/>
  <c r="M1086" i="11"/>
  <c r="N1086" i="11"/>
  <c r="O1086" i="11"/>
  <c r="P1086" i="11"/>
  <c r="Q1086" i="11"/>
  <c r="R1086" i="11"/>
  <c r="S1086" i="11"/>
  <c r="A1087" i="11"/>
  <c r="B1087" i="11"/>
  <c r="C1087" i="11"/>
  <c r="D1087" i="11"/>
  <c r="E1087" i="11"/>
  <c r="F1087" i="11"/>
  <c r="G1087" i="11"/>
  <c r="H1087" i="11"/>
  <c r="I1087" i="11"/>
  <c r="J1087" i="11"/>
  <c r="K1087" i="11"/>
  <c r="L1087" i="11"/>
  <c r="M1087" i="11"/>
  <c r="N1087" i="11"/>
  <c r="O1087" i="11"/>
  <c r="P1087" i="11"/>
  <c r="Q1087" i="11"/>
  <c r="R1087" i="11"/>
  <c r="S1087" i="11"/>
  <c r="A1088" i="11"/>
  <c r="B1088" i="11"/>
  <c r="C1088" i="11"/>
  <c r="D1088" i="11"/>
  <c r="E1088" i="11"/>
  <c r="F1088" i="11"/>
  <c r="G1088" i="11"/>
  <c r="H1088" i="11"/>
  <c r="I1088" i="11"/>
  <c r="J1088" i="11"/>
  <c r="K1088" i="11"/>
  <c r="L1088" i="11"/>
  <c r="M1088" i="11"/>
  <c r="N1088" i="11"/>
  <c r="O1088" i="11"/>
  <c r="P1088" i="11"/>
  <c r="Q1088" i="11"/>
  <c r="R1088" i="11"/>
  <c r="S1088" i="11"/>
  <c r="A1089" i="11"/>
  <c r="B1089" i="11"/>
  <c r="C1089" i="11"/>
  <c r="D1089" i="11"/>
  <c r="E1089" i="11"/>
  <c r="F1089" i="11"/>
  <c r="G1089" i="11"/>
  <c r="H1089" i="11"/>
  <c r="I1089" i="11"/>
  <c r="J1089" i="11"/>
  <c r="K1089" i="11"/>
  <c r="L1089" i="11"/>
  <c r="M1089" i="11"/>
  <c r="N1089" i="11"/>
  <c r="O1089" i="11"/>
  <c r="P1089" i="11"/>
  <c r="Q1089" i="11"/>
  <c r="R1089" i="11"/>
  <c r="S1089" i="11"/>
  <c r="A1090" i="11"/>
  <c r="B1090" i="11"/>
  <c r="C1090" i="11"/>
  <c r="D1090" i="11"/>
  <c r="E1090" i="11"/>
  <c r="F1090" i="11"/>
  <c r="G1090" i="11"/>
  <c r="H1090" i="11"/>
  <c r="I1090" i="11"/>
  <c r="J1090" i="11"/>
  <c r="K1090" i="11"/>
  <c r="L1090" i="11"/>
  <c r="M1090" i="11"/>
  <c r="N1090" i="11"/>
  <c r="O1090" i="11"/>
  <c r="P1090" i="11"/>
  <c r="Q1090" i="11"/>
  <c r="R1090" i="11"/>
  <c r="S1090" i="11"/>
  <c r="A1091" i="11"/>
  <c r="B1091" i="11"/>
  <c r="C1091" i="11"/>
  <c r="D1091" i="11"/>
  <c r="E1091" i="11"/>
  <c r="F1091" i="11"/>
  <c r="G1091" i="11"/>
  <c r="H1091" i="11"/>
  <c r="I1091" i="11"/>
  <c r="J1091" i="11"/>
  <c r="K1091" i="11"/>
  <c r="L1091" i="11"/>
  <c r="M1091" i="11"/>
  <c r="N1091" i="11"/>
  <c r="O1091" i="11"/>
  <c r="P1091" i="11"/>
  <c r="Q1091" i="11"/>
  <c r="R1091" i="11"/>
  <c r="S1091" i="11"/>
  <c r="A1092" i="11"/>
  <c r="B1092" i="11"/>
  <c r="C1092" i="11"/>
  <c r="D1092" i="11"/>
  <c r="E1092" i="11"/>
  <c r="F1092" i="11"/>
  <c r="G1092" i="11"/>
  <c r="H1092" i="11"/>
  <c r="I1092" i="11"/>
  <c r="J1092" i="11"/>
  <c r="K1092" i="11"/>
  <c r="L1092" i="11"/>
  <c r="M1092" i="11"/>
  <c r="N1092" i="11"/>
  <c r="O1092" i="11"/>
  <c r="P1092" i="11"/>
  <c r="Q1092" i="11"/>
  <c r="R1092" i="11"/>
  <c r="S1092" i="11"/>
  <c r="A1093" i="11"/>
  <c r="B1093" i="11"/>
  <c r="C1093" i="11"/>
  <c r="D1093" i="11"/>
  <c r="E1093" i="11"/>
  <c r="F1093" i="11"/>
  <c r="G1093" i="11"/>
  <c r="H1093" i="11"/>
  <c r="I1093" i="11"/>
  <c r="J1093" i="11"/>
  <c r="K1093" i="11"/>
  <c r="L1093" i="11"/>
  <c r="M1093" i="11"/>
  <c r="N1093" i="11"/>
  <c r="O1093" i="11"/>
  <c r="P1093" i="11"/>
  <c r="Q1093" i="11"/>
  <c r="R1093" i="11"/>
  <c r="S1093" i="11"/>
  <c r="A1094" i="11"/>
  <c r="B1094" i="11"/>
  <c r="C1094" i="11"/>
  <c r="D1094" i="11"/>
  <c r="E1094" i="11"/>
  <c r="F1094" i="11"/>
  <c r="G1094" i="11"/>
  <c r="H1094" i="11"/>
  <c r="I1094" i="11"/>
  <c r="J1094" i="11"/>
  <c r="K1094" i="11"/>
  <c r="L1094" i="11"/>
  <c r="M1094" i="11"/>
  <c r="N1094" i="11"/>
  <c r="O1094" i="11"/>
  <c r="P1094" i="11"/>
  <c r="Q1094" i="11"/>
  <c r="R1094" i="11"/>
  <c r="S1094" i="11"/>
  <c r="A1095" i="11"/>
  <c r="B1095" i="11"/>
  <c r="C1095" i="11"/>
  <c r="D1095" i="11"/>
  <c r="E1095" i="11"/>
  <c r="F1095" i="11"/>
  <c r="G1095" i="11"/>
  <c r="H1095" i="11"/>
  <c r="I1095" i="11"/>
  <c r="J1095" i="11"/>
  <c r="K1095" i="11"/>
  <c r="L1095" i="11"/>
  <c r="M1095" i="11"/>
  <c r="N1095" i="11"/>
  <c r="O1095" i="11"/>
  <c r="P1095" i="11"/>
  <c r="Q1095" i="11"/>
  <c r="R1095" i="11"/>
  <c r="S1095" i="11"/>
  <c r="A1096" i="11"/>
  <c r="B1096" i="11"/>
  <c r="C1096" i="11"/>
  <c r="D1096" i="11"/>
  <c r="E1096" i="11"/>
  <c r="F1096" i="11"/>
  <c r="G1096" i="11"/>
  <c r="H1096" i="11"/>
  <c r="I1096" i="11"/>
  <c r="J1096" i="11"/>
  <c r="K1096" i="11"/>
  <c r="L1096" i="11"/>
  <c r="M1096" i="11"/>
  <c r="N1096" i="11"/>
  <c r="O1096" i="11"/>
  <c r="P1096" i="11"/>
  <c r="Q1096" i="11"/>
  <c r="R1096" i="11"/>
  <c r="S1096" i="11"/>
  <c r="A1097" i="11"/>
  <c r="B1097" i="11"/>
  <c r="C1097" i="11"/>
  <c r="D1097" i="11"/>
  <c r="E1097" i="11"/>
  <c r="F1097" i="11"/>
  <c r="G1097" i="11"/>
  <c r="H1097" i="11"/>
  <c r="I1097" i="11"/>
  <c r="J1097" i="11"/>
  <c r="K1097" i="11"/>
  <c r="L1097" i="11"/>
  <c r="M1097" i="11"/>
  <c r="N1097" i="11"/>
  <c r="O1097" i="11"/>
  <c r="P1097" i="11"/>
  <c r="Q1097" i="11"/>
  <c r="R1097" i="11"/>
  <c r="S1097" i="11"/>
  <c r="A1098" i="11"/>
  <c r="B1098" i="11"/>
  <c r="C1098" i="11"/>
  <c r="D1098" i="11"/>
  <c r="E1098" i="11"/>
  <c r="F1098" i="11"/>
  <c r="G1098" i="11"/>
  <c r="H1098" i="11"/>
  <c r="I1098" i="11"/>
  <c r="J1098" i="11"/>
  <c r="K1098" i="11"/>
  <c r="L1098" i="11"/>
  <c r="M1098" i="11"/>
  <c r="N1098" i="11"/>
  <c r="O1098" i="11"/>
  <c r="P1098" i="11"/>
  <c r="Q1098" i="11"/>
  <c r="R1098" i="11"/>
  <c r="S1098" i="11"/>
  <c r="A1099" i="11"/>
  <c r="B1099" i="11"/>
  <c r="C1099" i="11"/>
  <c r="D1099" i="11"/>
  <c r="E1099" i="11"/>
  <c r="F1099" i="11"/>
  <c r="G1099" i="11"/>
  <c r="H1099" i="11"/>
  <c r="I1099" i="11"/>
  <c r="J1099" i="11"/>
  <c r="K1099" i="11"/>
  <c r="L1099" i="11"/>
  <c r="M1099" i="11"/>
  <c r="N1099" i="11"/>
  <c r="O1099" i="11"/>
  <c r="P1099" i="11"/>
  <c r="Q1099" i="11"/>
  <c r="R1099" i="11"/>
  <c r="S1099" i="11"/>
  <c r="A1100" i="11"/>
  <c r="B1100" i="11"/>
  <c r="C1100" i="11"/>
  <c r="D1100" i="11"/>
  <c r="E1100" i="11"/>
  <c r="F1100" i="11"/>
  <c r="G1100" i="11"/>
  <c r="H1100" i="11"/>
  <c r="I1100" i="11"/>
  <c r="J1100" i="11"/>
  <c r="K1100" i="11"/>
  <c r="L1100" i="11"/>
  <c r="M1100" i="11"/>
  <c r="N1100" i="11"/>
  <c r="O1100" i="11"/>
  <c r="P1100" i="11"/>
  <c r="Q1100" i="11"/>
  <c r="R1100" i="11"/>
  <c r="S1100" i="11"/>
  <c r="A1101" i="11"/>
  <c r="B1101" i="11"/>
  <c r="C1101" i="11"/>
  <c r="D1101" i="11"/>
  <c r="E1101" i="11"/>
  <c r="F1101" i="11"/>
  <c r="G1101" i="11"/>
  <c r="H1101" i="11"/>
  <c r="I1101" i="11"/>
  <c r="J1101" i="11"/>
  <c r="K1101" i="11"/>
  <c r="L1101" i="11"/>
  <c r="M1101" i="11"/>
  <c r="N1101" i="11"/>
  <c r="O1101" i="11"/>
  <c r="P1101" i="11"/>
  <c r="Q1101" i="11"/>
  <c r="R1101" i="11"/>
  <c r="S1101" i="11"/>
  <c r="A1102" i="11"/>
  <c r="B1102" i="11"/>
  <c r="C1102" i="11"/>
  <c r="D1102" i="11"/>
  <c r="E1102" i="11"/>
  <c r="F1102" i="11"/>
  <c r="G1102" i="11"/>
  <c r="H1102" i="11"/>
  <c r="I1102" i="11"/>
  <c r="J1102" i="11"/>
  <c r="K1102" i="11"/>
  <c r="L1102" i="11"/>
  <c r="M1102" i="11"/>
  <c r="N1102" i="11"/>
  <c r="O1102" i="11"/>
  <c r="P1102" i="11"/>
  <c r="Q1102" i="11"/>
  <c r="R1102" i="11"/>
  <c r="S1102" i="11"/>
  <c r="B1103" i="11"/>
  <c r="C1103" i="11"/>
  <c r="D1103" i="11"/>
  <c r="E1103" i="11"/>
  <c r="F1103" i="11"/>
  <c r="G1103" i="11"/>
  <c r="H1103" i="11"/>
  <c r="I1103" i="11"/>
  <c r="J1103" i="11"/>
  <c r="K1103" i="11"/>
  <c r="L1103" i="11"/>
  <c r="M1103" i="11"/>
  <c r="N1103" i="11"/>
  <c r="O1103" i="11"/>
  <c r="P1103" i="11"/>
  <c r="Q1103" i="11"/>
  <c r="R1103" i="11"/>
  <c r="S1103" i="11"/>
  <c r="A1104" i="11"/>
  <c r="B1104" i="11"/>
  <c r="C1104" i="11"/>
  <c r="D1104" i="11"/>
  <c r="E1104" i="11"/>
  <c r="F1104" i="11"/>
  <c r="G1104" i="11"/>
  <c r="H1104" i="11"/>
  <c r="I1104" i="11"/>
  <c r="J1104" i="11"/>
  <c r="K1104" i="11"/>
  <c r="L1104" i="11"/>
  <c r="M1104" i="11"/>
  <c r="N1104" i="11"/>
  <c r="O1104" i="11"/>
  <c r="P1104" i="11"/>
  <c r="Q1104" i="11"/>
  <c r="R1104" i="11"/>
  <c r="S1104" i="11"/>
  <c r="A1105" i="11"/>
  <c r="B1105" i="11"/>
  <c r="C1105" i="11"/>
  <c r="D1105" i="11"/>
  <c r="E1105" i="11"/>
  <c r="F1105" i="11"/>
  <c r="G1105" i="11"/>
  <c r="H1105" i="11"/>
  <c r="I1105" i="11"/>
  <c r="J1105" i="11"/>
  <c r="K1105" i="11"/>
  <c r="L1105" i="11"/>
  <c r="M1105" i="11"/>
  <c r="N1105" i="11"/>
  <c r="O1105" i="11"/>
  <c r="P1105" i="11"/>
  <c r="Q1105" i="11"/>
  <c r="R1105" i="11"/>
  <c r="S1105" i="11"/>
  <c r="B1106" i="11"/>
  <c r="C1106" i="11"/>
  <c r="D1106" i="11"/>
  <c r="E1106" i="11"/>
  <c r="F1106" i="11"/>
  <c r="G1106" i="11"/>
  <c r="H1106" i="11"/>
  <c r="I1106" i="11"/>
  <c r="J1106" i="11"/>
  <c r="K1106" i="11"/>
  <c r="L1106" i="11"/>
  <c r="M1106" i="11"/>
  <c r="N1106" i="11"/>
  <c r="O1106" i="11"/>
  <c r="P1106" i="11"/>
  <c r="Q1106" i="11"/>
  <c r="R1106" i="11"/>
  <c r="S1106" i="11"/>
  <c r="B1107" i="11"/>
  <c r="C1107" i="11"/>
  <c r="D1107" i="11"/>
  <c r="E1107" i="11"/>
  <c r="F1107" i="11"/>
  <c r="G1107" i="11"/>
  <c r="H1107" i="11"/>
  <c r="I1107" i="11"/>
  <c r="J1107" i="11"/>
  <c r="K1107" i="11"/>
  <c r="L1107" i="11"/>
  <c r="M1107" i="11"/>
  <c r="N1107" i="11"/>
  <c r="O1107" i="11"/>
  <c r="P1107" i="11"/>
  <c r="Q1107" i="11"/>
  <c r="R1107" i="11"/>
  <c r="S1107" i="11"/>
  <c r="B1108" i="11"/>
  <c r="C1108" i="11"/>
  <c r="D1108" i="11"/>
  <c r="E1108" i="11"/>
  <c r="F1108" i="11"/>
  <c r="G1108" i="11"/>
  <c r="H1108" i="11"/>
  <c r="I1108" i="11"/>
  <c r="J1108" i="11"/>
  <c r="K1108" i="11"/>
  <c r="L1108" i="11"/>
  <c r="M1108" i="11"/>
  <c r="N1108" i="11"/>
  <c r="O1108" i="11"/>
  <c r="P1108" i="11"/>
  <c r="Q1108" i="11"/>
  <c r="R1108" i="11"/>
  <c r="S1108" i="11"/>
  <c r="B1109" i="11"/>
  <c r="C1109" i="11"/>
  <c r="D1109" i="11"/>
  <c r="E1109" i="11"/>
  <c r="F1109" i="11"/>
  <c r="G1109" i="11"/>
  <c r="H1109" i="11"/>
  <c r="I1109" i="11"/>
  <c r="J1109" i="11"/>
  <c r="K1109" i="11"/>
  <c r="L1109" i="11"/>
  <c r="M1109" i="11"/>
  <c r="N1109" i="11"/>
  <c r="O1109" i="11"/>
  <c r="P1109" i="11"/>
  <c r="Q1109" i="11"/>
  <c r="R1109" i="11"/>
  <c r="S1109" i="11"/>
  <c r="B1110" i="11"/>
  <c r="C1110" i="11"/>
  <c r="D1110" i="11"/>
  <c r="E1110" i="11"/>
  <c r="F1110" i="11"/>
  <c r="G1110" i="11"/>
  <c r="H1110" i="11"/>
  <c r="I1110" i="11"/>
  <c r="J1110" i="11"/>
  <c r="K1110" i="11"/>
  <c r="L1110" i="11"/>
  <c r="M1110" i="11"/>
  <c r="N1110" i="11"/>
  <c r="O1110" i="11"/>
  <c r="P1110" i="11"/>
  <c r="Q1110" i="11"/>
  <c r="R1110" i="11"/>
  <c r="S1110" i="11"/>
  <c r="B1111" i="11"/>
  <c r="C1111" i="11"/>
  <c r="D1111" i="11"/>
  <c r="E1111" i="11"/>
  <c r="F1111" i="11"/>
  <c r="G1111" i="11"/>
  <c r="H1111" i="11"/>
  <c r="I1111" i="11"/>
  <c r="J1111" i="11"/>
  <c r="K1111" i="11"/>
  <c r="L1111" i="11"/>
  <c r="M1111" i="11"/>
  <c r="N1111" i="11"/>
  <c r="O1111" i="11"/>
  <c r="P1111" i="11"/>
  <c r="Q1111" i="11"/>
  <c r="R1111" i="11"/>
  <c r="S1111" i="11"/>
  <c r="B1112" i="11"/>
  <c r="C1112" i="11"/>
  <c r="D1112" i="11"/>
  <c r="E1112" i="11"/>
  <c r="F1112" i="11"/>
  <c r="G1112" i="11"/>
  <c r="H1112" i="11"/>
  <c r="I1112" i="11"/>
  <c r="J1112" i="11"/>
  <c r="K1112" i="11"/>
  <c r="L1112" i="11"/>
  <c r="M1112" i="11"/>
  <c r="N1112" i="11"/>
  <c r="O1112" i="11"/>
  <c r="P1112" i="11"/>
  <c r="Q1112" i="11"/>
  <c r="R1112" i="11"/>
  <c r="S1112" i="11"/>
  <c r="B1113" i="11"/>
  <c r="C1113" i="11"/>
  <c r="D1113" i="11"/>
  <c r="E1113" i="11"/>
  <c r="F1113" i="11"/>
  <c r="G1113" i="11"/>
  <c r="H1113" i="11"/>
  <c r="I1113" i="11"/>
  <c r="J1113" i="11"/>
  <c r="K1113" i="11"/>
  <c r="L1113" i="11"/>
  <c r="M1113" i="11"/>
  <c r="N1113" i="11"/>
  <c r="O1113" i="11"/>
  <c r="P1113" i="11"/>
  <c r="Q1113" i="11"/>
  <c r="R1113" i="11"/>
  <c r="S1113" i="11"/>
  <c r="B1114" i="11"/>
  <c r="C1114" i="11"/>
  <c r="D1114" i="11"/>
  <c r="E1114" i="11"/>
  <c r="F1114" i="11"/>
  <c r="G1114" i="11"/>
  <c r="H1114" i="11"/>
  <c r="I1114" i="11"/>
  <c r="J1114" i="11"/>
  <c r="K1114" i="11"/>
  <c r="L1114" i="11"/>
  <c r="M1114" i="11"/>
  <c r="N1114" i="11"/>
  <c r="O1114" i="11"/>
  <c r="P1114" i="11"/>
  <c r="Q1114" i="11"/>
  <c r="R1114" i="11"/>
  <c r="S1114" i="11"/>
  <c r="B1115" i="11"/>
  <c r="C1115" i="11"/>
  <c r="D1115" i="11"/>
  <c r="E1115" i="11"/>
  <c r="F1115" i="11"/>
  <c r="G1115" i="11"/>
  <c r="H1115" i="11"/>
  <c r="I1115" i="11"/>
  <c r="J1115" i="11"/>
  <c r="K1115" i="11"/>
  <c r="L1115" i="11"/>
  <c r="M1115" i="11"/>
  <c r="N1115" i="11"/>
  <c r="O1115" i="11"/>
  <c r="P1115" i="11"/>
  <c r="Q1115" i="11"/>
  <c r="R1115" i="11"/>
  <c r="S1115" i="11"/>
  <c r="B1116" i="11"/>
  <c r="C1116" i="11"/>
  <c r="D1116" i="11"/>
  <c r="E1116" i="11"/>
  <c r="F1116" i="11"/>
  <c r="G1116" i="11"/>
  <c r="H1116" i="11"/>
  <c r="I1116" i="11"/>
  <c r="J1116" i="11"/>
  <c r="K1116" i="11"/>
  <c r="L1116" i="11"/>
  <c r="M1116" i="11"/>
  <c r="N1116" i="11"/>
  <c r="O1116" i="11"/>
  <c r="P1116" i="11"/>
  <c r="Q1116" i="11"/>
  <c r="R1116" i="11"/>
  <c r="S1116" i="11"/>
  <c r="B1117" i="11"/>
  <c r="C1117" i="11"/>
  <c r="D1117" i="11"/>
  <c r="E1117" i="11"/>
  <c r="F1117" i="11"/>
  <c r="G1117" i="11"/>
  <c r="H1117" i="11"/>
  <c r="I1117" i="11"/>
  <c r="J1117" i="11"/>
  <c r="K1117" i="11"/>
  <c r="L1117" i="11"/>
  <c r="M1117" i="11"/>
  <c r="N1117" i="11"/>
  <c r="O1117" i="11"/>
  <c r="P1117" i="11"/>
  <c r="Q1117" i="11"/>
  <c r="R1117" i="11"/>
  <c r="S1117" i="11"/>
  <c r="B1118" i="11"/>
  <c r="C1118" i="11"/>
  <c r="D1118" i="11"/>
  <c r="E1118" i="11"/>
  <c r="F1118" i="11"/>
  <c r="G1118" i="11"/>
  <c r="H1118" i="11"/>
  <c r="I1118" i="11"/>
  <c r="J1118" i="11"/>
  <c r="K1118" i="11"/>
  <c r="L1118" i="11"/>
  <c r="M1118" i="11"/>
  <c r="N1118" i="11"/>
  <c r="O1118" i="11"/>
  <c r="P1118" i="11"/>
  <c r="Q1118" i="11"/>
  <c r="R1118" i="11"/>
  <c r="S1118" i="11"/>
  <c r="B1119" i="11"/>
  <c r="C1119" i="11"/>
  <c r="D1119" i="11"/>
  <c r="E1119" i="11"/>
  <c r="F1119" i="11"/>
  <c r="G1119" i="11"/>
  <c r="H1119" i="11"/>
  <c r="I1119" i="11"/>
  <c r="J1119" i="11"/>
  <c r="K1119" i="11"/>
  <c r="L1119" i="11"/>
  <c r="M1119" i="11"/>
  <c r="N1119" i="11"/>
  <c r="O1119" i="11"/>
  <c r="P1119" i="11"/>
  <c r="Q1119" i="11"/>
  <c r="R1119" i="11"/>
  <c r="S1119" i="11"/>
  <c r="B1120" i="11"/>
  <c r="C1120" i="11"/>
  <c r="D1120" i="11"/>
  <c r="E1120" i="11"/>
  <c r="F1120" i="11"/>
  <c r="G1120" i="11"/>
  <c r="H1120" i="11"/>
  <c r="I1120" i="11"/>
  <c r="J1120" i="11"/>
  <c r="K1120" i="11"/>
  <c r="L1120" i="11"/>
  <c r="M1120" i="11"/>
  <c r="N1120" i="11"/>
  <c r="O1120" i="11"/>
  <c r="P1120" i="11"/>
  <c r="Q1120" i="11"/>
  <c r="R1120" i="11"/>
  <c r="S1120" i="11"/>
  <c r="B1121" i="11"/>
  <c r="C1121" i="11"/>
  <c r="D1121" i="11"/>
  <c r="E1121" i="11"/>
  <c r="F1121" i="11"/>
  <c r="G1121" i="11"/>
  <c r="H1121" i="11"/>
  <c r="I1121" i="11"/>
  <c r="J1121" i="11"/>
  <c r="K1121" i="11"/>
  <c r="L1121" i="11"/>
  <c r="M1121" i="11"/>
  <c r="N1121" i="11"/>
  <c r="O1121" i="11"/>
  <c r="P1121" i="11"/>
  <c r="Q1121" i="11"/>
  <c r="R1121" i="11"/>
  <c r="S1121" i="11"/>
  <c r="B1122" i="11"/>
  <c r="C1122" i="11"/>
  <c r="D1122" i="11"/>
  <c r="E1122" i="11"/>
  <c r="F1122" i="11"/>
  <c r="G1122" i="11"/>
  <c r="H1122" i="11"/>
  <c r="I1122" i="11"/>
  <c r="J1122" i="11"/>
  <c r="K1122" i="11"/>
  <c r="L1122" i="11"/>
  <c r="M1122" i="11"/>
  <c r="N1122" i="11"/>
  <c r="O1122" i="11"/>
  <c r="P1122" i="11"/>
  <c r="Q1122" i="11"/>
  <c r="R1122" i="11"/>
  <c r="S1122" i="11"/>
  <c r="B1123" i="11"/>
  <c r="C1123" i="11"/>
  <c r="D1123" i="11"/>
  <c r="E1123" i="11"/>
  <c r="F1123" i="11"/>
  <c r="G1123" i="11"/>
  <c r="H1123" i="11"/>
  <c r="I1123" i="11"/>
  <c r="J1123" i="11"/>
  <c r="K1123" i="11"/>
  <c r="L1123" i="11"/>
  <c r="M1123" i="11"/>
  <c r="N1123" i="11"/>
  <c r="O1123" i="11"/>
  <c r="P1123" i="11"/>
  <c r="Q1123" i="11"/>
  <c r="R1123" i="11"/>
  <c r="S1123" i="11"/>
  <c r="B3" i="11"/>
  <c r="C3" i="11"/>
  <c r="D3" i="11"/>
  <c r="E3" i="11"/>
  <c r="F3" i="11"/>
  <c r="G3" i="11"/>
  <c r="H3" i="11"/>
  <c r="I3" i="11"/>
  <c r="J3" i="11"/>
  <c r="K3" i="11"/>
  <c r="L3" i="11"/>
  <c r="M3" i="11"/>
  <c r="N3" i="11"/>
  <c r="O3" i="11"/>
  <c r="P3" i="11"/>
  <c r="Q3" i="11"/>
  <c r="R3" i="11"/>
  <c r="S3" i="11"/>
  <c r="A3" i="11"/>
  <c r="K1344" i="11"/>
  <c r="K1347" i="11" s="1"/>
  <c r="K1348" i="11" s="1"/>
  <c r="K1349" i="11" s="1"/>
  <c r="K1350" i="11" s="1"/>
  <c r="K1351" i="11" s="1"/>
  <c r="K1352" i="11" s="1"/>
  <c r="K1353" i="11" s="1"/>
  <c r="K1354" i="11" s="1"/>
  <c r="K1355" i="11" s="1"/>
  <c r="K1356" i="11" s="1"/>
  <c r="K1357" i="11" s="1"/>
  <c r="K1358" i="11" s="1"/>
  <c r="K1359" i="11" s="1"/>
  <c r="K1360" i="11" s="1"/>
  <c r="K1361" i="11" s="1"/>
  <c r="K1362" i="11" s="1"/>
  <c r="K1363" i="11" s="1"/>
  <c r="K1364" i="11" s="1"/>
  <c r="A1344" i="11"/>
  <c r="A1347" i="11" s="1"/>
  <c r="A1348" i="11" s="1"/>
  <c r="A1349" i="11" s="1"/>
  <c r="A1350" i="11" s="1"/>
  <c r="A1351" i="11" s="1"/>
  <c r="A1352" i="11" s="1"/>
  <c r="A1353" i="11" s="1"/>
  <c r="A1354" i="11" s="1"/>
  <c r="A1355" i="11" s="1"/>
  <c r="A1356" i="11" s="1"/>
  <c r="A1357" i="11" s="1"/>
  <c r="A1358" i="11" s="1"/>
  <c r="A1359" i="11" s="1"/>
  <c r="A1360" i="11" s="1"/>
  <c r="A1361" i="11" s="1"/>
  <c r="A1362" i="11" s="1"/>
  <c r="A1363" i="11" s="1"/>
  <c r="A1364" i="11" s="1"/>
  <c r="K1304" i="11"/>
  <c r="K1307" i="11" s="1"/>
  <c r="K1308" i="11" s="1"/>
  <c r="K1309" i="11" s="1"/>
  <c r="K1310" i="11" s="1"/>
  <c r="K1311" i="11" s="1"/>
  <c r="K1312" i="11" s="1"/>
  <c r="K1313" i="11" s="1"/>
  <c r="K1314" i="11" s="1"/>
  <c r="K1315" i="11" s="1"/>
  <c r="K1316" i="11" s="1"/>
  <c r="K1317" i="11" s="1"/>
  <c r="K1318" i="11" s="1"/>
  <c r="K1319" i="11" s="1"/>
  <c r="K1320" i="11" s="1"/>
  <c r="K1321" i="11" s="1"/>
  <c r="K1322" i="11" s="1"/>
  <c r="K1323" i="11" s="1"/>
  <c r="K1324" i="11" s="1"/>
  <c r="A1304" i="11"/>
  <c r="A1307" i="11" s="1"/>
  <c r="A1308" i="11" s="1"/>
  <c r="A1309" i="11" s="1"/>
  <c r="A1310" i="11" s="1"/>
  <c r="A1311" i="11" s="1"/>
  <c r="A1312" i="11" s="1"/>
  <c r="A1313" i="11" s="1"/>
  <c r="A1314" i="11" s="1"/>
  <c r="A1315" i="11" s="1"/>
  <c r="A1316" i="11" s="1"/>
  <c r="A1317" i="11" s="1"/>
  <c r="A1318" i="11" s="1"/>
  <c r="A1319" i="11" s="1"/>
  <c r="A1320" i="11" s="1"/>
  <c r="A1321" i="11" s="1"/>
  <c r="A1322" i="11" s="1"/>
  <c r="A1323" i="11" s="1"/>
  <c r="A1324" i="11" s="1"/>
  <c r="K1224" i="11"/>
  <c r="K1227" i="11" s="1"/>
  <c r="K1228" i="11" s="1"/>
  <c r="K1229" i="11" s="1"/>
  <c r="K1230" i="11" s="1"/>
  <c r="K1231" i="11" s="1"/>
  <c r="K1232" i="11" s="1"/>
  <c r="K1233" i="11" s="1"/>
  <c r="K1234" i="11" s="1"/>
  <c r="K1235" i="11" s="1"/>
  <c r="K1236" i="11" s="1"/>
  <c r="K1237" i="11" s="1"/>
  <c r="K1238" i="11" s="1"/>
  <c r="K1239" i="11" s="1"/>
  <c r="K1240" i="11" s="1"/>
  <c r="K1241" i="11" s="1"/>
  <c r="K1242" i="11" s="1"/>
  <c r="K1243" i="11" s="1"/>
  <c r="K1244" i="11" s="1"/>
  <c r="A1224" i="11"/>
  <c r="A1227" i="11" s="1"/>
  <c r="A1228" i="11" s="1"/>
  <c r="A1229" i="11" s="1"/>
  <c r="A1230" i="11" s="1"/>
  <c r="A1231" i="11" s="1"/>
  <c r="A1232" i="11" s="1"/>
  <c r="A1233" i="11" s="1"/>
  <c r="A1234" i="11" s="1"/>
  <c r="A1235" i="11" s="1"/>
  <c r="A1236" i="11" s="1"/>
  <c r="A1237" i="11" s="1"/>
  <c r="A1238" i="11" s="1"/>
  <c r="A1239" i="11" s="1"/>
  <c r="A1240" i="11" s="1"/>
  <c r="A1241" i="11" s="1"/>
  <c r="A1242" i="11" s="1"/>
  <c r="A1243" i="11" s="1"/>
  <c r="A1244" i="11" s="1"/>
  <c r="K1184" i="11"/>
  <c r="K1187" i="11" s="1"/>
  <c r="K1188" i="11" s="1"/>
  <c r="K1189" i="11" s="1"/>
  <c r="K1190" i="11" s="1"/>
  <c r="K1191" i="11" s="1"/>
  <c r="K1192" i="11" s="1"/>
  <c r="K1193" i="11" s="1"/>
  <c r="K1194" i="11" s="1"/>
  <c r="K1195" i="11" s="1"/>
  <c r="K1196" i="11" s="1"/>
  <c r="K1197" i="11" s="1"/>
  <c r="K1198" i="11" s="1"/>
  <c r="K1199" i="11" s="1"/>
  <c r="K1200" i="11" s="1"/>
  <c r="K1201" i="11" s="1"/>
  <c r="K1202" i="11" s="1"/>
  <c r="K1203" i="11" s="1"/>
  <c r="K1204" i="11" s="1"/>
  <c r="A1184" i="11"/>
  <c r="A1187" i="11" s="1"/>
  <c r="A1188" i="11" s="1"/>
  <c r="A1189" i="11" s="1"/>
  <c r="A1190" i="11" s="1"/>
  <c r="A1191" i="11" s="1"/>
  <c r="A1192" i="11" s="1"/>
  <c r="A1193" i="11" s="1"/>
  <c r="A1194" i="11" s="1"/>
  <c r="A1195" i="11" s="1"/>
  <c r="A1196" i="11" s="1"/>
  <c r="A1197" i="11" s="1"/>
  <c r="A1198" i="11" s="1"/>
  <c r="A1199" i="11" s="1"/>
  <c r="A1200" i="11" s="1"/>
  <c r="A1201" i="11" s="1"/>
  <c r="A1202" i="11" s="1"/>
  <c r="A1203" i="11" s="1"/>
  <c r="A1204" i="11" s="1"/>
  <c r="K1144" i="11"/>
  <c r="K1147" i="11" s="1"/>
  <c r="K1148" i="11" s="1"/>
  <c r="K1149" i="11" s="1"/>
  <c r="K1150" i="11" s="1"/>
  <c r="K1151" i="11" s="1"/>
  <c r="K1152" i="11" s="1"/>
  <c r="K1153" i="11" s="1"/>
  <c r="K1154" i="11" s="1"/>
  <c r="K1155" i="11" s="1"/>
  <c r="K1156" i="11" s="1"/>
  <c r="K1157" i="11" s="1"/>
  <c r="K1158" i="11" s="1"/>
  <c r="K1159" i="11" s="1"/>
  <c r="K1160" i="11" s="1"/>
  <c r="K1161" i="11" s="1"/>
  <c r="K1162" i="11" s="1"/>
  <c r="K1163" i="11" s="1"/>
  <c r="K1164" i="11" s="1"/>
  <c r="A1144" i="11"/>
  <c r="A1147" i="11" s="1"/>
  <c r="A1148" i="11" s="1"/>
  <c r="A1149" i="11" s="1"/>
  <c r="A1150" i="11" s="1"/>
  <c r="A1151" i="11" s="1"/>
  <c r="A1152" i="11" s="1"/>
  <c r="A1153" i="11" s="1"/>
  <c r="A1154" i="11" s="1"/>
  <c r="A1155" i="11" s="1"/>
  <c r="A1156" i="11" s="1"/>
  <c r="A1157" i="11" s="1"/>
  <c r="A1158" i="11" s="1"/>
  <c r="A1159" i="11" s="1"/>
  <c r="A1160" i="11" s="1"/>
  <c r="A1161" i="11" s="1"/>
  <c r="A1162" i="11" s="1"/>
  <c r="A1163" i="11" s="1"/>
  <c r="A1164" i="11" s="1"/>
  <c r="K146" i="4"/>
  <c r="K146" i="11" s="1"/>
  <c r="A146" i="4"/>
  <c r="A146" i="11" s="1"/>
  <c r="A3096" i="11"/>
  <c r="B3096" i="11"/>
  <c r="C3096" i="11"/>
  <c r="D3096" i="11"/>
  <c r="E3096" i="11"/>
  <c r="F3096" i="11"/>
  <c r="G3096" i="11"/>
  <c r="H3096" i="11"/>
  <c r="I3096" i="11"/>
  <c r="J3096" i="11"/>
  <c r="K3096" i="11"/>
  <c r="L3096" i="11"/>
  <c r="M3096" i="11"/>
  <c r="N3096" i="11"/>
  <c r="O3096" i="11"/>
  <c r="P3096" i="11"/>
  <c r="Q3096" i="11"/>
  <c r="R3096" i="11"/>
  <c r="S3096" i="11"/>
  <c r="A3097" i="11"/>
  <c r="B3097" i="11"/>
  <c r="C3097" i="11"/>
  <c r="D3097" i="11"/>
  <c r="E3097" i="11"/>
  <c r="F3097" i="11"/>
  <c r="G3097" i="11"/>
  <c r="H3097" i="11"/>
  <c r="I3097" i="11"/>
  <c r="J3097" i="11"/>
  <c r="K3097" i="11"/>
  <c r="L3097" i="11"/>
  <c r="M3097" i="11"/>
  <c r="N3097" i="11"/>
  <c r="O3097" i="11"/>
  <c r="P3097" i="11"/>
  <c r="Q3097" i="11"/>
  <c r="R3097" i="11"/>
  <c r="S3097" i="11"/>
  <c r="A3098" i="11"/>
  <c r="B3098" i="11"/>
  <c r="C3098" i="11"/>
  <c r="D3098" i="11"/>
  <c r="E3098" i="11"/>
  <c r="F3098" i="11"/>
  <c r="G3098" i="11"/>
  <c r="H3098" i="11"/>
  <c r="I3098" i="11"/>
  <c r="J3098" i="11"/>
  <c r="K3098" i="11"/>
  <c r="L3098" i="11"/>
  <c r="M3098" i="11"/>
  <c r="N3098" i="11"/>
  <c r="O3098" i="11"/>
  <c r="P3098" i="11"/>
  <c r="Q3098" i="11"/>
  <c r="R3098" i="11"/>
  <c r="S3098" i="11"/>
  <c r="A3099" i="11"/>
  <c r="B3099" i="11"/>
  <c r="C3099" i="11"/>
  <c r="D3099" i="11"/>
  <c r="E3099" i="11"/>
  <c r="F3099" i="11"/>
  <c r="G3099" i="11"/>
  <c r="H3099" i="11"/>
  <c r="I3099" i="11"/>
  <c r="J3099" i="11"/>
  <c r="K3099" i="11"/>
  <c r="L3099" i="11"/>
  <c r="M3099" i="11"/>
  <c r="N3099" i="11"/>
  <c r="O3099" i="11"/>
  <c r="P3099" i="11"/>
  <c r="Q3099" i="11"/>
  <c r="R3099" i="11"/>
  <c r="S3099" i="11"/>
  <c r="A3100" i="11"/>
  <c r="B3100" i="11"/>
  <c r="C3100" i="11"/>
  <c r="D3100" i="11"/>
  <c r="E3100" i="11"/>
  <c r="F3100" i="11"/>
  <c r="G3100" i="11"/>
  <c r="H3100" i="11"/>
  <c r="I3100" i="11"/>
  <c r="J3100" i="11"/>
  <c r="K3100" i="11"/>
  <c r="L3100" i="11"/>
  <c r="M3100" i="11"/>
  <c r="N3100" i="11"/>
  <c r="O3100" i="11"/>
  <c r="P3100" i="11"/>
  <c r="Q3100" i="11"/>
  <c r="R3100" i="11"/>
  <c r="S3100" i="11"/>
  <c r="A3101" i="11"/>
  <c r="B3101" i="11"/>
  <c r="C3101" i="11"/>
  <c r="D3101" i="11"/>
  <c r="E3101" i="11"/>
  <c r="F3101" i="11"/>
  <c r="G3101" i="11"/>
  <c r="H3101" i="11"/>
  <c r="I3101" i="11"/>
  <c r="J3101" i="11"/>
  <c r="K3101" i="11"/>
  <c r="L3101" i="11"/>
  <c r="M3101" i="11"/>
  <c r="N3101" i="11"/>
  <c r="O3101" i="11"/>
  <c r="P3101" i="11"/>
  <c r="Q3101" i="11"/>
  <c r="R3101" i="11"/>
  <c r="S3101" i="11"/>
  <c r="A3102" i="11"/>
  <c r="B3102" i="11"/>
  <c r="C3102" i="11"/>
  <c r="D3102" i="11"/>
  <c r="E3102" i="11"/>
  <c r="F3102" i="11"/>
  <c r="G3102" i="11"/>
  <c r="H3102" i="11"/>
  <c r="I3102" i="11"/>
  <c r="J3102" i="11"/>
  <c r="K3102" i="11"/>
  <c r="L3102" i="11"/>
  <c r="M3102" i="11"/>
  <c r="N3102" i="11"/>
  <c r="O3102" i="11"/>
  <c r="P3102" i="11"/>
  <c r="Q3102" i="11"/>
  <c r="R3102" i="11"/>
  <c r="S3102" i="11"/>
  <c r="A3103" i="11"/>
  <c r="B3103" i="11"/>
  <c r="C3103" i="11"/>
  <c r="D3103" i="11"/>
  <c r="E3103" i="11"/>
  <c r="F3103" i="11"/>
  <c r="G3103" i="11"/>
  <c r="H3103" i="11"/>
  <c r="I3103" i="11"/>
  <c r="J3103" i="11"/>
  <c r="K3103" i="11"/>
  <c r="L3103" i="11"/>
  <c r="M3103" i="11"/>
  <c r="N3103" i="11"/>
  <c r="O3103" i="11"/>
  <c r="P3103" i="11"/>
  <c r="Q3103" i="11"/>
  <c r="R3103" i="11"/>
  <c r="S3103" i="11"/>
  <c r="A3104" i="11"/>
  <c r="B3104" i="11"/>
  <c r="C3104" i="11"/>
  <c r="D3104" i="11"/>
  <c r="E3104" i="11"/>
  <c r="F3104" i="11"/>
  <c r="G3104" i="11"/>
  <c r="H3104" i="11"/>
  <c r="I3104" i="11"/>
  <c r="J3104" i="11"/>
  <c r="K3104" i="11"/>
  <c r="L3104" i="11"/>
  <c r="M3104" i="11"/>
  <c r="N3104" i="11"/>
  <c r="O3104" i="11"/>
  <c r="P3104" i="11"/>
  <c r="Q3104" i="11"/>
  <c r="R3104" i="11"/>
  <c r="S3104" i="11"/>
  <c r="A3105" i="11"/>
  <c r="B3105" i="11"/>
  <c r="C3105" i="11"/>
  <c r="D3105" i="11"/>
  <c r="E3105" i="11"/>
  <c r="F3105" i="11"/>
  <c r="G3105" i="11"/>
  <c r="H3105" i="11"/>
  <c r="I3105" i="11"/>
  <c r="J3105" i="11"/>
  <c r="K3105" i="11"/>
  <c r="L3105" i="11"/>
  <c r="M3105" i="11"/>
  <c r="N3105" i="11"/>
  <c r="O3105" i="11"/>
  <c r="P3105" i="11"/>
  <c r="Q3105" i="11"/>
  <c r="R3105" i="11"/>
  <c r="S3105" i="11"/>
  <c r="A3106" i="11"/>
  <c r="B3106" i="11"/>
  <c r="C3106" i="11"/>
  <c r="D3106" i="11"/>
  <c r="E3106" i="11"/>
  <c r="F3106" i="11"/>
  <c r="G3106" i="11"/>
  <c r="H3106" i="11"/>
  <c r="I3106" i="11"/>
  <c r="J3106" i="11"/>
  <c r="K3106" i="11"/>
  <c r="L3106" i="11"/>
  <c r="M3106" i="11"/>
  <c r="N3106" i="11"/>
  <c r="O3106" i="11"/>
  <c r="P3106" i="11"/>
  <c r="Q3106" i="11"/>
  <c r="R3106" i="11"/>
  <c r="S3106" i="11"/>
  <c r="A3107" i="11"/>
  <c r="B3107" i="11"/>
  <c r="C3107" i="11"/>
  <c r="D3107" i="11"/>
  <c r="E3107" i="11"/>
  <c r="F3107" i="11"/>
  <c r="G3107" i="11"/>
  <c r="H3107" i="11"/>
  <c r="I3107" i="11"/>
  <c r="J3107" i="11"/>
  <c r="K3107" i="11"/>
  <c r="L3107" i="11"/>
  <c r="M3107" i="11"/>
  <c r="N3107" i="11"/>
  <c r="O3107" i="11"/>
  <c r="P3107" i="11"/>
  <c r="Q3107" i="11"/>
  <c r="R3107" i="11"/>
  <c r="S3107" i="11"/>
  <c r="A3108" i="11"/>
  <c r="B3108" i="11"/>
  <c r="C3108" i="11"/>
  <c r="D3108" i="11"/>
  <c r="E3108" i="11"/>
  <c r="F3108" i="11"/>
  <c r="G3108" i="11"/>
  <c r="H3108" i="11"/>
  <c r="I3108" i="11"/>
  <c r="J3108" i="11"/>
  <c r="K3108" i="11"/>
  <c r="L3108" i="11"/>
  <c r="M3108" i="11"/>
  <c r="N3108" i="11"/>
  <c r="O3108" i="11"/>
  <c r="P3108" i="11"/>
  <c r="Q3108" i="11"/>
  <c r="R3108" i="11"/>
  <c r="S3108" i="11"/>
  <c r="A3109" i="11"/>
  <c r="B3109" i="11"/>
  <c r="C3109" i="11"/>
  <c r="D3109" i="11"/>
  <c r="E3109" i="11"/>
  <c r="F3109" i="11"/>
  <c r="G3109" i="11"/>
  <c r="H3109" i="11"/>
  <c r="I3109" i="11"/>
  <c r="J3109" i="11"/>
  <c r="K3109" i="11"/>
  <c r="L3109" i="11"/>
  <c r="M3109" i="11"/>
  <c r="N3109" i="11"/>
  <c r="O3109" i="11"/>
  <c r="P3109" i="11"/>
  <c r="Q3109" i="11"/>
  <c r="R3109" i="11"/>
  <c r="S3109" i="11"/>
  <c r="A3110" i="11"/>
  <c r="B3110" i="11"/>
  <c r="C3110" i="11"/>
  <c r="D3110" i="11"/>
  <c r="E3110" i="11"/>
  <c r="F3110" i="11"/>
  <c r="G3110" i="11"/>
  <c r="H3110" i="11"/>
  <c r="I3110" i="11"/>
  <c r="J3110" i="11"/>
  <c r="K3110" i="11"/>
  <c r="L3110" i="11"/>
  <c r="M3110" i="11"/>
  <c r="N3110" i="11"/>
  <c r="O3110" i="11"/>
  <c r="P3110" i="11"/>
  <c r="Q3110" i="11"/>
  <c r="R3110" i="11"/>
  <c r="S3110" i="11"/>
  <c r="A3111" i="11"/>
  <c r="B3111" i="11"/>
  <c r="C3111" i="11"/>
  <c r="D3111" i="11"/>
  <c r="E3111" i="11"/>
  <c r="F3111" i="11"/>
  <c r="G3111" i="11"/>
  <c r="H3111" i="11"/>
  <c r="I3111" i="11"/>
  <c r="J3111" i="11"/>
  <c r="K3111" i="11"/>
  <c r="L3111" i="11"/>
  <c r="M3111" i="11"/>
  <c r="N3111" i="11"/>
  <c r="O3111" i="11"/>
  <c r="P3111" i="11"/>
  <c r="Q3111" i="11"/>
  <c r="R3111" i="11"/>
  <c r="S3111" i="11"/>
  <c r="A3112" i="11"/>
  <c r="B3112" i="11"/>
  <c r="C3112" i="11"/>
  <c r="D3112" i="11"/>
  <c r="E3112" i="11"/>
  <c r="F3112" i="11"/>
  <c r="G3112" i="11"/>
  <c r="H3112" i="11"/>
  <c r="I3112" i="11"/>
  <c r="J3112" i="11"/>
  <c r="K3112" i="11"/>
  <c r="L3112" i="11"/>
  <c r="M3112" i="11"/>
  <c r="N3112" i="11"/>
  <c r="O3112" i="11"/>
  <c r="P3112" i="11"/>
  <c r="Q3112" i="11"/>
  <c r="R3112" i="11"/>
  <c r="S3112" i="11"/>
  <c r="A3113" i="11"/>
  <c r="B3113" i="11"/>
  <c r="C3113" i="11"/>
  <c r="D3113" i="11"/>
  <c r="E3113" i="11"/>
  <c r="F3113" i="11"/>
  <c r="G3113" i="11"/>
  <c r="H3113" i="11"/>
  <c r="I3113" i="11"/>
  <c r="J3113" i="11"/>
  <c r="K3113" i="11"/>
  <c r="L3113" i="11"/>
  <c r="M3113" i="11"/>
  <c r="N3113" i="11"/>
  <c r="O3113" i="11"/>
  <c r="P3113" i="11"/>
  <c r="Q3113" i="11"/>
  <c r="R3113" i="11"/>
  <c r="S3113" i="11"/>
  <c r="A3114" i="11"/>
  <c r="B3114" i="11"/>
  <c r="C3114" i="11"/>
  <c r="D3114" i="11"/>
  <c r="E3114" i="11"/>
  <c r="F3114" i="11"/>
  <c r="G3114" i="11"/>
  <c r="H3114" i="11"/>
  <c r="I3114" i="11"/>
  <c r="J3114" i="11"/>
  <c r="K3114" i="11"/>
  <c r="L3114" i="11"/>
  <c r="M3114" i="11"/>
  <c r="N3114" i="11"/>
  <c r="O3114" i="11"/>
  <c r="P3114" i="11"/>
  <c r="Q3114" i="11"/>
  <c r="R3114" i="11"/>
  <c r="S3114" i="11"/>
  <c r="A3115" i="11"/>
  <c r="B3115" i="11"/>
  <c r="C3115" i="11"/>
  <c r="D3115" i="11"/>
  <c r="E3115" i="11"/>
  <c r="F3115" i="11"/>
  <c r="G3115" i="11"/>
  <c r="H3115" i="11"/>
  <c r="I3115" i="11"/>
  <c r="J3115" i="11"/>
  <c r="K3115" i="11"/>
  <c r="L3115" i="11"/>
  <c r="M3115" i="11"/>
  <c r="N3115" i="11"/>
  <c r="O3115" i="11"/>
  <c r="P3115" i="11"/>
  <c r="Q3115" i="11"/>
  <c r="R3115" i="11"/>
  <c r="S3115" i="11"/>
  <c r="A3116" i="11"/>
  <c r="B3116" i="11"/>
  <c r="C3116" i="11"/>
  <c r="D3116" i="11"/>
  <c r="E3116" i="11"/>
  <c r="F3116" i="11"/>
  <c r="G3116" i="11"/>
  <c r="H3116" i="11"/>
  <c r="I3116" i="11"/>
  <c r="J3116" i="11"/>
  <c r="K3116" i="11"/>
  <c r="L3116" i="11"/>
  <c r="M3116" i="11"/>
  <c r="N3116" i="11"/>
  <c r="O3116" i="11"/>
  <c r="P3116" i="11"/>
  <c r="Q3116" i="11"/>
  <c r="R3116" i="11"/>
  <c r="S3116" i="11"/>
  <c r="B3117" i="11"/>
  <c r="C3117" i="11"/>
  <c r="D3117" i="11"/>
  <c r="E3117" i="11"/>
  <c r="F3117" i="11"/>
  <c r="G3117" i="11"/>
  <c r="H3117" i="11"/>
  <c r="I3117" i="11"/>
  <c r="J3117" i="11"/>
  <c r="L3117" i="11"/>
  <c r="M3117" i="11"/>
  <c r="N3117" i="11"/>
  <c r="O3117" i="11"/>
  <c r="P3117" i="11"/>
  <c r="Q3117" i="11"/>
  <c r="R3117" i="11"/>
  <c r="S3117" i="11"/>
  <c r="B3118" i="11"/>
  <c r="C3118" i="11"/>
  <c r="D3118" i="11"/>
  <c r="E3118" i="11"/>
  <c r="F3118" i="11"/>
  <c r="G3118" i="11"/>
  <c r="H3118" i="11"/>
  <c r="I3118" i="11"/>
  <c r="J3118" i="11"/>
  <c r="L3118" i="11"/>
  <c r="M3118" i="11"/>
  <c r="N3118" i="11"/>
  <c r="O3118" i="11"/>
  <c r="P3118" i="11"/>
  <c r="Q3118" i="11"/>
  <c r="R3118" i="11"/>
  <c r="S3118" i="11"/>
  <c r="B3119" i="11"/>
  <c r="C3119" i="11"/>
  <c r="D3119" i="11"/>
  <c r="E3119" i="11"/>
  <c r="F3119" i="11"/>
  <c r="G3119" i="11"/>
  <c r="H3119" i="11"/>
  <c r="I3119" i="11"/>
  <c r="J3119" i="11"/>
  <c r="L3119" i="11"/>
  <c r="M3119" i="11"/>
  <c r="N3119" i="11"/>
  <c r="O3119" i="11"/>
  <c r="P3119" i="11"/>
  <c r="Q3119" i="11"/>
  <c r="R3119" i="11"/>
  <c r="S3119" i="11"/>
  <c r="B3120" i="11"/>
  <c r="C3120" i="11"/>
  <c r="D3120" i="11"/>
  <c r="E3120" i="11"/>
  <c r="F3120" i="11"/>
  <c r="G3120" i="11"/>
  <c r="H3120" i="11"/>
  <c r="I3120" i="11"/>
  <c r="J3120" i="11"/>
  <c r="L3120" i="11"/>
  <c r="M3120" i="11"/>
  <c r="N3120" i="11"/>
  <c r="O3120" i="11"/>
  <c r="P3120" i="11"/>
  <c r="Q3120" i="11"/>
  <c r="R3120" i="11"/>
  <c r="S3120" i="11"/>
  <c r="B3121" i="11"/>
  <c r="C3121" i="11"/>
  <c r="D3121" i="11"/>
  <c r="E3121" i="11"/>
  <c r="F3121" i="11"/>
  <c r="G3121" i="11"/>
  <c r="H3121" i="11"/>
  <c r="I3121" i="11"/>
  <c r="J3121" i="11"/>
  <c r="L3121" i="11"/>
  <c r="M3121" i="11"/>
  <c r="N3121" i="11"/>
  <c r="O3121" i="11"/>
  <c r="P3121" i="11"/>
  <c r="Q3121" i="11"/>
  <c r="R3121" i="11"/>
  <c r="S3121" i="11"/>
  <c r="B3122" i="11"/>
  <c r="C3122" i="11"/>
  <c r="D3122" i="11"/>
  <c r="E3122" i="11"/>
  <c r="F3122" i="11"/>
  <c r="G3122" i="11"/>
  <c r="H3122" i="11"/>
  <c r="I3122" i="11"/>
  <c r="J3122" i="11"/>
  <c r="L3122" i="11"/>
  <c r="M3122" i="11"/>
  <c r="N3122" i="11"/>
  <c r="O3122" i="11"/>
  <c r="P3122" i="11"/>
  <c r="Q3122" i="11"/>
  <c r="R3122" i="11"/>
  <c r="S3122" i="11"/>
  <c r="B3123" i="11"/>
  <c r="C3123" i="11"/>
  <c r="D3123" i="11"/>
  <c r="E3123" i="11"/>
  <c r="F3123" i="11"/>
  <c r="G3123" i="11"/>
  <c r="H3123" i="11"/>
  <c r="I3123" i="11"/>
  <c r="J3123" i="11"/>
  <c r="L3123" i="11"/>
  <c r="M3123" i="11"/>
  <c r="N3123" i="11"/>
  <c r="O3123" i="11"/>
  <c r="P3123" i="11"/>
  <c r="Q3123" i="11"/>
  <c r="R3123" i="11"/>
  <c r="S3123" i="11"/>
  <c r="B3124" i="11"/>
  <c r="C3124" i="11"/>
  <c r="D3124" i="11"/>
  <c r="E3124" i="11"/>
  <c r="F3124" i="11"/>
  <c r="G3124" i="11"/>
  <c r="H3124" i="11"/>
  <c r="I3124" i="11"/>
  <c r="J3124" i="11"/>
  <c r="L3124" i="11"/>
  <c r="M3124" i="11"/>
  <c r="N3124" i="11"/>
  <c r="O3124" i="11"/>
  <c r="P3124" i="11"/>
  <c r="Q3124" i="11"/>
  <c r="R3124" i="11"/>
  <c r="S3124" i="11"/>
  <c r="B3125" i="11"/>
  <c r="C3125" i="11"/>
  <c r="D3125" i="11"/>
  <c r="E3125" i="11"/>
  <c r="F3125" i="11"/>
  <c r="G3125" i="11"/>
  <c r="H3125" i="11"/>
  <c r="I3125" i="11"/>
  <c r="J3125" i="11"/>
  <c r="L3125" i="11"/>
  <c r="M3125" i="11"/>
  <c r="N3125" i="11"/>
  <c r="O3125" i="11"/>
  <c r="P3125" i="11"/>
  <c r="Q3125" i="11"/>
  <c r="R3125" i="11"/>
  <c r="S3125" i="11"/>
  <c r="B3126" i="11"/>
  <c r="C3126" i="11"/>
  <c r="D3126" i="11"/>
  <c r="E3126" i="11"/>
  <c r="F3126" i="11"/>
  <c r="G3126" i="11"/>
  <c r="H3126" i="11"/>
  <c r="I3126" i="11"/>
  <c r="J3126" i="11"/>
  <c r="L3126" i="11"/>
  <c r="M3126" i="11"/>
  <c r="N3126" i="11"/>
  <c r="O3126" i="11"/>
  <c r="P3126" i="11"/>
  <c r="Q3126" i="11"/>
  <c r="R3126" i="11"/>
  <c r="S3126" i="11"/>
  <c r="B3127" i="11"/>
  <c r="C3127" i="11"/>
  <c r="D3127" i="11"/>
  <c r="E3127" i="11"/>
  <c r="F3127" i="11"/>
  <c r="G3127" i="11"/>
  <c r="H3127" i="11"/>
  <c r="I3127" i="11"/>
  <c r="J3127" i="11"/>
  <c r="L3127" i="11"/>
  <c r="M3127" i="11"/>
  <c r="N3127" i="11"/>
  <c r="O3127" i="11"/>
  <c r="P3127" i="11"/>
  <c r="Q3127" i="11"/>
  <c r="R3127" i="11"/>
  <c r="S3127" i="11"/>
  <c r="B3128" i="11"/>
  <c r="C3128" i="11"/>
  <c r="D3128" i="11"/>
  <c r="E3128" i="11"/>
  <c r="F3128" i="11"/>
  <c r="G3128" i="11"/>
  <c r="H3128" i="11"/>
  <c r="I3128" i="11"/>
  <c r="J3128" i="11"/>
  <c r="L3128" i="11"/>
  <c r="M3128" i="11"/>
  <c r="N3128" i="11"/>
  <c r="O3128" i="11"/>
  <c r="P3128" i="11"/>
  <c r="Q3128" i="11"/>
  <c r="R3128" i="11"/>
  <c r="S3128" i="11"/>
  <c r="B3129" i="11"/>
  <c r="C3129" i="11"/>
  <c r="D3129" i="11"/>
  <c r="E3129" i="11"/>
  <c r="F3129" i="11"/>
  <c r="G3129" i="11"/>
  <c r="H3129" i="11"/>
  <c r="I3129" i="11"/>
  <c r="J3129" i="11"/>
  <c r="L3129" i="11"/>
  <c r="M3129" i="11"/>
  <c r="N3129" i="11"/>
  <c r="O3129" i="11"/>
  <c r="P3129" i="11"/>
  <c r="Q3129" i="11"/>
  <c r="R3129" i="11"/>
  <c r="S3129" i="11"/>
  <c r="B3130" i="11"/>
  <c r="C3130" i="11"/>
  <c r="D3130" i="11"/>
  <c r="E3130" i="11"/>
  <c r="F3130" i="11"/>
  <c r="G3130" i="11"/>
  <c r="H3130" i="11"/>
  <c r="I3130" i="11"/>
  <c r="J3130" i="11"/>
  <c r="L3130" i="11"/>
  <c r="M3130" i="11"/>
  <c r="N3130" i="11"/>
  <c r="O3130" i="11"/>
  <c r="P3130" i="11"/>
  <c r="Q3130" i="11"/>
  <c r="R3130" i="11"/>
  <c r="S3130" i="11"/>
  <c r="B3131" i="11"/>
  <c r="C3131" i="11"/>
  <c r="D3131" i="11"/>
  <c r="E3131" i="11"/>
  <c r="F3131" i="11"/>
  <c r="G3131" i="11"/>
  <c r="H3131" i="11"/>
  <c r="I3131" i="11"/>
  <c r="J3131" i="11"/>
  <c r="L3131" i="11"/>
  <c r="M3131" i="11"/>
  <c r="N3131" i="11"/>
  <c r="O3131" i="11"/>
  <c r="P3131" i="11"/>
  <c r="Q3131" i="11"/>
  <c r="R3131" i="11"/>
  <c r="S3131" i="11"/>
  <c r="B3132" i="11"/>
  <c r="C3132" i="11"/>
  <c r="D3132" i="11"/>
  <c r="E3132" i="11"/>
  <c r="F3132" i="11"/>
  <c r="G3132" i="11"/>
  <c r="H3132" i="11"/>
  <c r="I3132" i="11"/>
  <c r="J3132" i="11"/>
  <c r="L3132" i="11"/>
  <c r="M3132" i="11"/>
  <c r="N3132" i="11"/>
  <c r="O3132" i="11"/>
  <c r="P3132" i="11"/>
  <c r="Q3132" i="11"/>
  <c r="R3132" i="11"/>
  <c r="S3132" i="11"/>
  <c r="B3133" i="11"/>
  <c r="C3133" i="11"/>
  <c r="D3133" i="11"/>
  <c r="E3133" i="11"/>
  <c r="F3133" i="11"/>
  <c r="G3133" i="11"/>
  <c r="H3133" i="11"/>
  <c r="I3133" i="11"/>
  <c r="J3133" i="11"/>
  <c r="L3133" i="11"/>
  <c r="M3133" i="11"/>
  <c r="N3133" i="11"/>
  <c r="O3133" i="11"/>
  <c r="P3133" i="11"/>
  <c r="Q3133" i="11"/>
  <c r="R3133" i="11"/>
  <c r="S3133" i="11"/>
  <c r="B3134" i="11"/>
  <c r="C3134" i="11"/>
  <c r="D3134" i="11"/>
  <c r="E3134" i="11"/>
  <c r="F3134" i="11"/>
  <c r="G3134" i="11"/>
  <c r="H3134" i="11"/>
  <c r="I3134" i="11"/>
  <c r="J3134" i="11"/>
  <c r="L3134" i="11"/>
  <c r="M3134" i="11"/>
  <c r="N3134" i="11"/>
  <c r="O3134" i="11"/>
  <c r="P3134" i="11"/>
  <c r="Q3134" i="11"/>
  <c r="R3134" i="11"/>
  <c r="S3134" i="11"/>
  <c r="A3135" i="11"/>
  <c r="B3135" i="11"/>
  <c r="C3135" i="11"/>
  <c r="D3135" i="11"/>
  <c r="E3135" i="11"/>
  <c r="F3135" i="11"/>
  <c r="G3135" i="11"/>
  <c r="H3135" i="11"/>
  <c r="I3135" i="11"/>
  <c r="J3135" i="11"/>
  <c r="K3135" i="11"/>
  <c r="L3135" i="11"/>
  <c r="M3135" i="11"/>
  <c r="N3135" i="11"/>
  <c r="O3135" i="11"/>
  <c r="P3135" i="11"/>
  <c r="Q3135" i="11"/>
  <c r="R3135" i="11"/>
  <c r="S3135" i="11"/>
  <c r="A3136" i="11"/>
  <c r="B3136" i="11"/>
  <c r="C3136" i="11"/>
  <c r="D3136" i="11"/>
  <c r="E3136" i="11"/>
  <c r="F3136" i="11"/>
  <c r="G3136" i="11"/>
  <c r="H3136" i="11"/>
  <c r="I3136" i="11"/>
  <c r="J3136" i="11"/>
  <c r="K3136" i="11"/>
  <c r="L3136" i="11"/>
  <c r="M3136" i="11"/>
  <c r="N3136" i="11"/>
  <c r="O3136" i="11"/>
  <c r="P3136" i="11"/>
  <c r="Q3136" i="11"/>
  <c r="R3136" i="11"/>
  <c r="S3136" i="11"/>
  <c r="A3137" i="11"/>
  <c r="B3137" i="11"/>
  <c r="C3137" i="11"/>
  <c r="D3137" i="11"/>
  <c r="E3137" i="11"/>
  <c r="F3137" i="11"/>
  <c r="G3137" i="11"/>
  <c r="H3137" i="11"/>
  <c r="I3137" i="11"/>
  <c r="J3137" i="11"/>
  <c r="K3137" i="11"/>
  <c r="L3137" i="11"/>
  <c r="M3137" i="11"/>
  <c r="N3137" i="11"/>
  <c r="O3137" i="11"/>
  <c r="P3137" i="11"/>
  <c r="Q3137" i="11"/>
  <c r="R3137" i="11"/>
  <c r="S3137" i="11"/>
  <c r="A3138" i="11"/>
  <c r="B3138" i="11"/>
  <c r="C3138" i="11"/>
  <c r="D3138" i="11"/>
  <c r="E3138" i="11"/>
  <c r="F3138" i="11"/>
  <c r="G3138" i="11"/>
  <c r="H3138" i="11"/>
  <c r="I3138" i="11"/>
  <c r="J3138" i="11"/>
  <c r="K3138" i="11"/>
  <c r="L3138" i="11"/>
  <c r="M3138" i="11"/>
  <c r="N3138" i="11"/>
  <c r="O3138" i="11"/>
  <c r="P3138" i="11"/>
  <c r="Q3138" i="11"/>
  <c r="R3138" i="11"/>
  <c r="S3138" i="11"/>
  <c r="A3139" i="11"/>
  <c r="B3139" i="11"/>
  <c r="C3139" i="11"/>
  <c r="D3139" i="11"/>
  <c r="E3139" i="11"/>
  <c r="F3139" i="11"/>
  <c r="G3139" i="11"/>
  <c r="H3139" i="11"/>
  <c r="I3139" i="11"/>
  <c r="J3139" i="11"/>
  <c r="K3139" i="11"/>
  <c r="L3139" i="11"/>
  <c r="M3139" i="11"/>
  <c r="N3139" i="11"/>
  <c r="O3139" i="11"/>
  <c r="P3139" i="11"/>
  <c r="Q3139" i="11"/>
  <c r="R3139" i="11"/>
  <c r="S3139" i="11"/>
  <c r="A3140" i="11"/>
  <c r="B3140" i="11"/>
  <c r="C3140" i="11"/>
  <c r="D3140" i="11"/>
  <c r="E3140" i="11"/>
  <c r="F3140" i="11"/>
  <c r="G3140" i="11"/>
  <c r="H3140" i="11"/>
  <c r="I3140" i="11"/>
  <c r="J3140" i="11"/>
  <c r="K3140" i="11"/>
  <c r="L3140" i="11"/>
  <c r="M3140" i="11"/>
  <c r="N3140" i="11"/>
  <c r="O3140" i="11"/>
  <c r="P3140" i="11"/>
  <c r="Q3140" i="11"/>
  <c r="R3140" i="11"/>
  <c r="S3140" i="11"/>
  <c r="A3141" i="11"/>
  <c r="B3141" i="11"/>
  <c r="C3141" i="11"/>
  <c r="D3141" i="11"/>
  <c r="E3141" i="11"/>
  <c r="F3141" i="11"/>
  <c r="G3141" i="11"/>
  <c r="H3141" i="11"/>
  <c r="I3141" i="11"/>
  <c r="J3141" i="11"/>
  <c r="K3141" i="11"/>
  <c r="L3141" i="11"/>
  <c r="M3141" i="11"/>
  <c r="N3141" i="11"/>
  <c r="O3141" i="11"/>
  <c r="P3141" i="11"/>
  <c r="Q3141" i="11"/>
  <c r="R3141" i="11"/>
  <c r="S3141" i="11"/>
  <c r="A3142" i="11"/>
  <c r="B3142" i="11"/>
  <c r="C3142" i="11"/>
  <c r="D3142" i="11"/>
  <c r="E3142" i="11"/>
  <c r="F3142" i="11"/>
  <c r="G3142" i="11"/>
  <c r="H3142" i="11"/>
  <c r="I3142" i="11"/>
  <c r="J3142" i="11"/>
  <c r="K3142" i="11"/>
  <c r="L3142" i="11"/>
  <c r="M3142" i="11"/>
  <c r="N3142" i="11"/>
  <c r="O3142" i="11"/>
  <c r="P3142" i="11"/>
  <c r="Q3142" i="11"/>
  <c r="R3142" i="11"/>
  <c r="S3142" i="11"/>
  <c r="A3143" i="11"/>
  <c r="B3143" i="11"/>
  <c r="C3143" i="11"/>
  <c r="D3143" i="11"/>
  <c r="E3143" i="11"/>
  <c r="F3143" i="11"/>
  <c r="G3143" i="11"/>
  <c r="H3143" i="11"/>
  <c r="I3143" i="11"/>
  <c r="J3143" i="11"/>
  <c r="K3143" i="11"/>
  <c r="L3143" i="11"/>
  <c r="M3143" i="11"/>
  <c r="N3143" i="11"/>
  <c r="O3143" i="11"/>
  <c r="P3143" i="11"/>
  <c r="Q3143" i="11"/>
  <c r="R3143" i="11"/>
  <c r="S3143" i="11"/>
  <c r="A3144" i="11"/>
  <c r="B3144" i="11"/>
  <c r="C3144" i="11"/>
  <c r="D3144" i="11"/>
  <c r="E3144" i="11"/>
  <c r="F3144" i="11"/>
  <c r="G3144" i="11"/>
  <c r="H3144" i="11"/>
  <c r="I3144" i="11"/>
  <c r="J3144" i="11"/>
  <c r="K3144" i="11"/>
  <c r="L3144" i="11"/>
  <c r="M3144" i="11"/>
  <c r="N3144" i="11"/>
  <c r="O3144" i="11"/>
  <c r="P3144" i="11"/>
  <c r="Q3144" i="11"/>
  <c r="R3144" i="11"/>
  <c r="S3144" i="11"/>
  <c r="A3145" i="11"/>
  <c r="B3145" i="11"/>
  <c r="C3145" i="11"/>
  <c r="D3145" i="11"/>
  <c r="E3145" i="11"/>
  <c r="F3145" i="11"/>
  <c r="G3145" i="11"/>
  <c r="H3145" i="11"/>
  <c r="I3145" i="11"/>
  <c r="J3145" i="11"/>
  <c r="K3145" i="11"/>
  <c r="L3145" i="11"/>
  <c r="M3145" i="11"/>
  <c r="N3145" i="11"/>
  <c r="O3145" i="11"/>
  <c r="P3145" i="11"/>
  <c r="Q3145" i="11"/>
  <c r="R3145" i="11"/>
  <c r="S3145" i="11"/>
  <c r="A3146" i="11"/>
  <c r="B3146" i="11"/>
  <c r="C3146" i="11"/>
  <c r="D3146" i="11"/>
  <c r="E3146" i="11"/>
  <c r="F3146" i="11"/>
  <c r="G3146" i="11"/>
  <c r="H3146" i="11"/>
  <c r="I3146" i="11"/>
  <c r="J3146" i="11"/>
  <c r="K3146" i="11"/>
  <c r="L3146" i="11"/>
  <c r="M3146" i="11"/>
  <c r="N3146" i="11"/>
  <c r="O3146" i="11"/>
  <c r="P3146" i="11"/>
  <c r="Q3146" i="11"/>
  <c r="R3146" i="11"/>
  <c r="S3146" i="11"/>
  <c r="A3147" i="11"/>
  <c r="B3147" i="11"/>
  <c r="C3147" i="11"/>
  <c r="D3147" i="11"/>
  <c r="E3147" i="11"/>
  <c r="F3147" i="11"/>
  <c r="G3147" i="11"/>
  <c r="H3147" i="11"/>
  <c r="I3147" i="11"/>
  <c r="J3147" i="11"/>
  <c r="K3147" i="11"/>
  <c r="L3147" i="11"/>
  <c r="M3147" i="11"/>
  <c r="N3147" i="11"/>
  <c r="O3147" i="11"/>
  <c r="P3147" i="11"/>
  <c r="Q3147" i="11"/>
  <c r="R3147" i="11"/>
  <c r="S3147" i="11"/>
  <c r="A3148" i="11"/>
  <c r="B3148" i="11"/>
  <c r="C3148" i="11"/>
  <c r="D3148" i="11"/>
  <c r="E3148" i="11"/>
  <c r="F3148" i="11"/>
  <c r="G3148" i="11"/>
  <c r="H3148" i="11"/>
  <c r="I3148" i="11"/>
  <c r="J3148" i="11"/>
  <c r="K3148" i="11"/>
  <c r="L3148" i="11"/>
  <c r="M3148" i="11"/>
  <c r="N3148" i="11"/>
  <c r="O3148" i="11"/>
  <c r="P3148" i="11"/>
  <c r="Q3148" i="11"/>
  <c r="R3148" i="11"/>
  <c r="S3148" i="11"/>
  <c r="A3149" i="11"/>
  <c r="B3149" i="11"/>
  <c r="C3149" i="11"/>
  <c r="D3149" i="11"/>
  <c r="E3149" i="11"/>
  <c r="F3149" i="11"/>
  <c r="G3149" i="11"/>
  <c r="H3149" i="11"/>
  <c r="I3149" i="11"/>
  <c r="J3149" i="11"/>
  <c r="K3149" i="11"/>
  <c r="L3149" i="11"/>
  <c r="M3149" i="11"/>
  <c r="N3149" i="11"/>
  <c r="O3149" i="11"/>
  <c r="P3149" i="11"/>
  <c r="Q3149" i="11"/>
  <c r="R3149" i="11"/>
  <c r="S3149" i="11"/>
  <c r="A3150" i="11"/>
  <c r="B3150" i="11"/>
  <c r="C3150" i="11"/>
  <c r="D3150" i="11"/>
  <c r="E3150" i="11"/>
  <c r="F3150" i="11"/>
  <c r="G3150" i="11"/>
  <c r="H3150" i="11"/>
  <c r="I3150" i="11"/>
  <c r="J3150" i="11"/>
  <c r="K3150" i="11"/>
  <c r="L3150" i="11"/>
  <c r="M3150" i="11"/>
  <c r="N3150" i="11"/>
  <c r="O3150" i="11"/>
  <c r="P3150" i="11"/>
  <c r="Q3150" i="11"/>
  <c r="R3150" i="11"/>
  <c r="S3150" i="11"/>
  <c r="A3151" i="11"/>
  <c r="B3151" i="11"/>
  <c r="C3151" i="11"/>
  <c r="D3151" i="11"/>
  <c r="E3151" i="11"/>
  <c r="F3151" i="11"/>
  <c r="G3151" i="11"/>
  <c r="H3151" i="11"/>
  <c r="I3151" i="11"/>
  <c r="J3151" i="11"/>
  <c r="K3151" i="11"/>
  <c r="L3151" i="11"/>
  <c r="M3151" i="11"/>
  <c r="N3151" i="11"/>
  <c r="O3151" i="11"/>
  <c r="P3151" i="11"/>
  <c r="Q3151" i="11"/>
  <c r="R3151" i="11"/>
  <c r="S3151" i="11"/>
  <c r="A3152" i="11"/>
  <c r="B3152" i="11"/>
  <c r="C3152" i="11"/>
  <c r="D3152" i="11"/>
  <c r="E3152" i="11"/>
  <c r="F3152" i="11"/>
  <c r="G3152" i="11"/>
  <c r="H3152" i="11"/>
  <c r="I3152" i="11"/>
  <c r="J3152" i="11"/>
  <c r="K3152" i="11"/>
  <c r="L3152" i="11"/>
  <c r="M3152" i="11"/>
  <c r="N3152" i="11"/>
  <c r="O3152" i="11"/>
  <c r="P3152" i="11"/>
  <c r="Q3152" i="11"/>
  <c r="R3152" i="11"/>
  <c r="S3152" i="11"/>
  <c r="A3153" i="11"/>
  <c r="B3153" i="11"/>
  <c r="C3153" i="11"/>
  <c r="D3153" i="11"/>
  <c r="E3153" i="11"/>
  <c r="F3153" i="11"/>
  <c r="G3153" i="11"/>
  <c r="H3153" i="11"/>
  <c r="I3153" i="11"/>
  <c r="J3153" i="11"/>
  <c r="K3153" i="11"/>
  <c r="L3153" i="11"/>
  <c r="M3153" i="11"/>
  <c r="N3153" i="11"/>
  <c r="O3153" i="11"/>
  <c r="P3153" i="11"/>
  <c r="Q3153" i="11"/>
  <c r="R3153" i="11"/>
  <c r="S3153" i="11"/>
  <c r="A3154" i="11"/>
  <c r="B3154" i="11"/>
  <c r="C3154" i="11"/>
  <c r="D3154" i="11"/>
  <c r="E3154" i="11"/>
  <c r="F3154" i="11"/>
  <c r="G3154" i="11"/>
  <c r="H3154" i="11"/>
  <c r="I3154" i="11"/>
  <c r="J3154" i="11"/>
  <c r="K3154" i="11"/>
  <c r="L3154" i="11"/>
  <c r="M3154" i="11"/>
  <c r="N3154" i="11"/>
  <c r="O3154" i="11"/>
  <c r="P3154" i="11"/>
  <c r="Q3154" i="11"/>
  <c r="R3154" i="11"/>
  <c r="S3154" i="11"/>
  <c r="A3155" i="11"/>
  <c r="B3155" i="11"/>
  <c r="C3155" i="11"/>
  <c r="D3155" i="11"/>
  <c r="E3155" i="11"/>
  <c r="F3155" i="11"/>
  <c r="G3155" i="11"/>
  <c r="H3155" i="11"/>
  <c r="I3155" i="11"/>
  <c r="J3155" i="11"/>
  <c r="K3155" i="11"/>
  <c r="L3155" i="11"/>
  <c r="M3155" i="11"/>
  <c r="N3155" i="11"/>
  <c r="O3155" i="11"/>
  <c r="P3155" i="11"/>
  <c r="Q3155" i="11"/>
  <c r="R3155" i="11"/>
  <c r="S3155" i="11"/>
  <c r="A3156" i="11"/>
  <c r="B3156" i="11"/>
  <c r="C3156" i="11"/>
  <c r="D3156" i="11"/>
  <c r="E3156" i="11"/>
  <c r="F3156" i="11"/>
  <c r="G3156" i="11"/>
  <c r="H3156" i="11"/>
  <c r="I3156" i="11"/>
  <c r="J3156" i="11"/>
  <c r="K3156" i="11"/>
  <c r="L3156" i="11"/>
  <c r="M3156" i="11"/>
  <c r="N3156" i="11"/>
  <c r="O3156" i="11"/>
  <c r="P3156" i="11"/>
  <c r="Q3156" i="11"/>
  <c r="R3156" i="11"/>
  <c r="S3156" i="11"/>
  <c r="B3157" i="11"/>
  <c r="C3157" i="11"/>
  <c r="D3157" i="11"/>
  <c r="E3157" i="11"/>
  <c r="F3157" i="11"/>
  <c r="G3157" i="11"/>
  <c r="H3157" i="11"/>
  <c r="I3157" i="11"/>
  <c r="J3157" i="11"/>
  <c r="L3157" i="11"/>
  <c r="M3157" i="11"/>
  <c r="N3157" i="11"/>
  <c r="O3157" i="11"/>
  <c r="P3157" i="11"/>
  <c r="Q3157" i="11"/>
  <c r="R3157" i="11"/>
  <c r="S3157" i="11"/>
  <c r="B3158" i="11"/>
  <c r="C3158" i="11"/>
  <c r="D3158" i="11"/>
  <c r="E3158" i="11"/>
  <c r="F3158" i="11"/>
  <c r="G3158" i="11"/>
  <c r="H3158" i="11"/>
  <c r="I3158" i="11"/>
  <c r="J3158" i="11"/>
  <c r="L3158" i="11"/>
  <c r="M3158" i="11"/>
  <c r="N3158" i="11"/>
  <c r="O3158" i="11"/>
  <c r="P3158" i="11"/>
  <c r="Q3158" i="11"/>
  <c r="R3158" i="11"/>
  <c r="S3158" i="11"/>
  <c r="B3159" i="11"/>
  <c r="C3159" i="11"/>
  <c r="D3159" i="11"/>
  <c r="E3159" i="11"/>
  <c r="F3159" i="11"/>
  <c r="G3159" i="11"/>
  <c r="H3159" i="11"/>
  <c r="I3159" i="11"/>
  <c r="J3159" i="11"/>
  <c r="L3159" i="11"/>
  <c r="M3159" i="11"/>
  <c r="N3159" i="11"/>
  <c r="O3159" i="11"/>
  <c r="P3159" i="11"/>
  <c r="Q3159" i="11"/>
  <c r="R3159" i="11"/>
  <c r="S3159" i="11"/>
  <c r="B3160" i="11"/>
  <c r="C3160" i="11"/>
  <c r="D3160" i="11"/>
  <c r="E3160" i="11"/>
  <c r="F3160" i="11"/>
  <c r="G3160" i="11"/>
  <c r="H3160" i="11"/>
  <c r="I3160" i="11"/>
  <c r="J3160" i="11"/>
  <c r="L3160" i="11"/>
  <c r="M3160" i="11"/>
  <c r="N3160" i="11"/>
  <c r="O3160" i="11"/>
  <c r="P3160" i="11"/>
  <c r="Q3160" i="11"/>
  <c r="R3160" i="11"/>
  <c r="S3160" i="11"/>
  <c r="B3161" i="11"/>
  <c r="C3161" i="11"/>
  <c r="D3161" i="11"/>
  <c r="E3161" i="11"/>
  <c r="F3161" i="11"/>
  <c r="G3161" i="11"/>
  <c r="H3161" i="11"/>
  <c r="I3161" i="11"/>
  <c r="J3161" i="11"/>
  <c r="L3161" i="11"/>
  <c r="M3161" i="11"/>
  <c r="N3161" i="11"/>
  <c r="O3161" i="11"/>
  <c r="P3161" i="11"/>
  <c r="Q3161" i="11"/>
  <c r="R3161" i="11"/>
  <c r="S3161" i="11"/>
  <c r="B3162" i="11"/>
  <c r="C3162" i="11"/>
  <c r="D3162" i="11"/>
  <c r="E3162" i="11"/>
  <c r="F3162" i="11"/>
  <c r="G3162" i="11"/>
  <c r="H3162" i="11"/>
  <c r="I3162" i="11"/>
  <c r="J3162" i="11"/>
  <c r="L3162" i="11"/>
  <c r="M3162" i="11"/>
  <c r="N3162" i="11"/>
  <c r="O3162" i="11"/>
  <c r="P3162" i="11"/>
  <c r="Q3162" i="11"/>
  <c r="R3162" i="11"/>
  <c r="S3162" i="11"/>
  <c r="B3163" i="11"/>
  <c r="C3163" i="11"/>
  <c r="D3163" i="11"/>
  <c r="E3163" i="11"/>
  <c r="F3163" i="11"/>
  <c r="G3163" i="11"/>
  <c r="H3163" i="11"/>
  <c r="I3163" i="11"/>
  <c r="J3163" i="11"/>
  <c r="L3163" i="11"/>
  <c r="M3163" i="11"/>
  <c r="N3163" i="11"/>
  <c r="O3163" i="11"/>
  <c r="P3163" i="11"/>
  <c r="Q3163" i="11"/>
  <c r="R3163" i="11"/>
  <c r="S3163" i="11"/>
  <c r="B3164" i="11"/>
  <c r="C3164" i="11"/>
  <c r="D3164" i="11"/>
  <c r="E3164" i="11"/>
  <c r="F3164" i="11"/>
  <c r="G3164" i="11"/>
  <c r="H3164" i="11"/>
  <c r="I3164" i="11"/>
  <c r="J3164" i="11"/>
  <c r="L3164" i="11"/>
  <c r="M3164" i="11"/>
  <c r="N3164" i="11"/>
  <c r="O3164" i="11"/>
  <c r="P3164" i="11"/>
  <c r="Q3164" i="11"/>
  <c r="R3164" i="11"/>
  <c r="S3164" i="11"/>
  <c r="B3165" i="11"/>
  <c r="C3165" i="11"/>
  <c r="D3165" i="11"/>
  <c r="E3165" i="11"/>
  <c r="F3165" i="11"/>
  <c r="G3165" i="11"/>
  <c r="H3165" i="11"/>
  <c r="I3165" i="11"/>
  <c r="J3165" i="11"/>
  <c r="L3165" i="11"/>
  <c r="M3165" i="11"/>
  <c r="N3165" i="11"/>
  <c r="O3165" i="11"/>
  <c r="P3165" i="11"/>
  <c r="Q3165" i="11"/>
  <c r="R3165" i="11"/>
  <c r="S3165" i="11"/>
  <c r="B3166" i="11"/>
  <c r="C3166" i="11"/>
  <c r="D3166" i="11"/>
  <c r="E3166" i="11"/>
  <c r="F3166" i="11"/>
  <c r="G3166" i="11"/>
  <c r="H3166" i="11"/>
  <c r="I3166" i="11"/>
  <c r="J3166" i="11"/>
  <c r="L3166" i="11"/>
  <c r="M3166" i="11"/>
  <c r="N3166" i="11"/>
  <c r="O3166" i="11"/>
  <c r="P3166" i="11"/>
  <c r="Q3166" i="11"/>
  <c r="R3166" i="11"/>
  <c r="S3166" i="11"/>
  <c r="B3167" i="11"/>
  <c r="C3167" i="11"/>
  <c r="D3167" i="11"/>
  <c r="E3167" i="11"/>
  <c r="F3167" i="11"/>
  <c r="G3167" i="11"/>
  <c r="H3167" i="11"/>
  <c r="I3167" i="11"/>
  <c r="J3167" i="11"/>
  <c r="L3167" i="11"/>
  <c r="M3167" i="11"/>
  <c r="N3167" i="11"/>
  <c r="O3167" i="11"/>
  <c r="P3167" i="11"/>
  <c r="Q3167" i="11"/>
  <c r="R3167" i="11"/>
  <c r="S3167" i="11"/>
  <c r="B3168" i="11"/>
  <c r="C3168" i="11"/>
  <c r="D3168" i="11"/>
  <c r="E3168" i="11"/>
  <c r="F3168" i="11"/>
  <c r="G3168" i="11"/>
  <c r="H3168" i="11"/>
  <c r="I3168" i="11"/>
  <c r="J3168" i="11"/>
  <c r="L3168" i="11"/>
  <c r="M3168" i="11"/>
  <c r="N3168" i="11"/>
  <c r="O3168" i="11"/>
  <c r="P3168" i="11"/>
  <c r="Q3168" i="11"/>
  <c r="R3168" i="11"/>
  <c r="S3168" i="11"/>
  <c r="B3169" i="11"/>
  <c r="C3169" i="11"/>
  <c r="D3169" i="11"/>
  <c r="E3169" i="11"/>
  <c r="F3169" i="11"/>
  <c r="G3169" i="11"/>
  <c r="H3169" i="11"/>
  <c r="I3169" i="11"/>
  <c r="J3169" i="11"/>
  <c r="L3169" i="11"/>
  <c r="M3169" i="11"/>
  <c r="N3169" i="11"/>
  <c r="O3169" i="11"/>
  <c r="P3169" i="11"/>
  <c r="Q3169" i="11"/>
  <c r="R3169" i="11"/>
  <c r="S3169" i="11"/>
  <c r="B3170" i="11"/>
  <c r="C3170" i="11"/>
  <c r="D3170" i="11"/>
  <c r="E3170" i="11"/>
  <c r="F3170" i="11"/>
  <c r="G3170" i="11"/>
  <c r="H3170" i="11"/>
  <c r="I3170" i="11"/>
  <c r="J3170" i="11"/>
  <c r="L3170" i="11"/>
  <c r="M3170" i="11"/>
  <c r="N3170" i="11"/>
  <c r="O3170" i="11"/>
  <c r="P3170" i="11"/>
  <c r="Q3170" i="11"/>
  <c r="R3170" i="11"/>
  <c r="S3170" i="11"/>
  <c r="B3171" i="11"/>
  <c r="C3171" i="11"/>
  <c r="D3171" i="11"/>
  <c r="E3171" i="11"/>
  <c r="F3171" i="11"/>
  <c r="G3171" i="11"/>
  <c r="H3171" i="11"/>
  <c r="I3171" i="11"/>
  <c r="J3171" i="11"/>
  <c r="L3171" i="11"/>
  <c r="M3171" i="11"/>
  <c r="N3171" i="11"/>
  <c r="O3171" i="11"/>
  <c r="P3171" i="11"/>
  <c r="Q3171" i="11"/>
  <c r="R3171" i="11"/>
  <c r="S3171" i="11"/>
  <c r="B3172" i="11"/>
  <c r="C3172" i="11"/>
  <c r="D3172" i="11"/>
  <c r="E3172" i="11"/>
  <c r="F3172" i="11"/>
  <c r="G3172" i="11"/>
  <c r="H3172" i="11"/>
  <c r="I3172" i="11"/>
  <c r="J3172" i="11"/>
  <c r="L3172" i="11"/>
  <c r="M3172" i="11"/>
  <c r="N3172" i="11"/>
  <c r="O3172" i="11"/>
  <c r="P3172" i="11"/>
  <c r="Q3172" i="11"/>
  <c r="R3172" i="11"/>
  <c r="S3172" i="11"/>
  <c r="B3173" i="11"/>
  <c r="C3173" i="11"/>
  <c r="D3173" i="11"/>
  <c r="E3173" i="11"/>
  <c r="F3173" i="11"/>
  <c r="G3173" i="11"/>
  <c r="H3173" i="11"/>
  <c r="I3173" i="11"/>
  <c r="J3173" i="11"/>
  <c r="L3173" i="11"/>
  <c r="M3173" i="11"/>
  <c r="N3173" i="11"/>
  <c r="O3173" i="11"/>
  <c r="P3173" i="11"/>
  <c r="Q3173" i="11"/>
  <c r="R3173" i="11"/>
  <c r="S3173" i="11"/>
  <c r="B3174" i="11"/>
  <c r="C3174" i="11"/>
  <c r="D3174" i="11"/>
  <c r="E3174" i="11"/>
  <c r="F3174" i="11"/>
  <c r="G3174" i="11"/>
  <c r="H3174" i="11"/>
  <c r="I3174" i="11"/>
  <c r="J3174" i="11"/>
  <c r="L3174" i="11"/>
  <c r="M3174" i="11"/>
  <c r="N3174" i="11"/>
  <c r="O3174" i="11"/>
  <c r="P3174" i="11"/>
  <c r="Q3174" i="11"/>
  <c r="R3174" i="11"/>
  <c r="S3174" i="11"/>
  <c r="A3175" i="11"/>
  <c r="B3175" i="11"/>
  <c r="C3175" i="11"/>
  <c r="D3175" i="11"/>
  <c r="E3175" i="11"/>
  <c r="F3175" i="11"/>
  <c r="G3175" i="11"/>
  <c r="H3175" i="11"/>
  <c r="I3175" i="11"/>
  <c r="J3175" i="11"/>
  <c r="K3175" i="11"/>
  <c r="L3175" i="11"/>
  <c r="M3175" i="11"/>
  <c r="N3175" i="11"/>
  <c r="O3175" i="11"/>
  <c r="P3175" i="11"/>
  <c r="Q3175" i="11"/>
  <c r="R3175" i="11"/>
  <c r="S3175" i="11"/>
  <c r="A3176" i="11"/>
  <c r="B3176" i="11"/>
  <c r="C3176" i="11"/>
  <c r="D3176" i="11"/>
  <c r="E3176" i="11"/>
  <c r="F3176" i="11"/>
  <c r="G3176" i="11"/>
  <c r="H3176" i="11"/>
  <c r="I3176" i="11"/>
  <c r="J3176" i="11"/>
  <c r="K3176" i="11"/>
  <c r="L3176" i="11"/>
  <c r="M3176" i="11"/>
  <c r="N3176" i="11"/>
  <c r="O3176" i="11"/>
  <c r="P3176" i="11"/>
  <c r="Q3176" i="11"/>
  <c r="R3176" i="11"/>
  <c r="S3176" i="11"/>
  <c r="A3177" i="11"/>
  <c r="B3177" i="11"/>
  <c r="C3177" i="11"/>
  <c r="D3177" i="11"/>
  <c r="E3177" i="11"/>
  <c r="F3177" i="11"/>
  <c r="G3177" i="11"/>
  <c r="H3177" i="11"/>
  <c r="I3177" i="11"/>
  <c r="J3177" i="11"/>
  <c r="K3177" i="11"/>
  <c r="L3177" i="11"/>
  <c r="M3177" i="11"/>
  <c r="N3177" i="11"/>
  <c r="O3177" i="11"/>
  <c r="P3177" i="11"/>
  <c r="Q3177" i="11"/>
  <c r="R3177" i="11"/>
  <c r="S3177" i="11"/>
  <c r="A3178" i="11"/>
  <c r="B3178" i="11"/>
  <c r="C3178" i="11"/>
  <c r="D3178" i="11"/>
  <c r="E3178" i="11"/>
  <c r="F3178" i="11"/>
  <c r="G3178" i="11"/>
  <c r="H3178" i="11"/>
  <c r="I3178" i="11"/>
  <c r="J3178" i="11"/>
  <c r="K3178" i="11"/>
  <c r="L3178" i="11"/>
  <c r="M3178" i="11"/>
  <c r="N3178" i="11"/>
  <c r="O3178" i="11"/>
  <c r="P3178" i="11"/>
  <c r="Q3178" i="11"/>
  <c r="R3178" i="11"/>
  <c r="S3178" i="11"/>
  <c r="A3179" i="11"/>
  <c r="B3179" i="11"/>
  <c r="C3179" i="11"/>
  <c r="D3179" i="11"/>
  <c r="E3179" i="11"/>
  <c r="F3179" i="11"/>
  <c r="G3179" i="11"/>
  <c r="H3179" i="11"/>
  <c r="I3179" i="11"/>
  <c r="J3179" i="11"/>
  <c r="K3179" i="11"/>
  <c r="L3179" i="11"/>
  <c r="M3179" i="11"/>
  <c r="N3179" i="11"/>
  <c r="O3179" i="11"/>
  <c r="P3179" i="11"/>
  <c r="Q3179" i="11"/>
  <c r="R3179" i="11"/>
  <c r="S3179" i="11"/>
  <c r="A3180" i="11"/>
  <c r="B3180" i="11"/>
  <c r="C3180" i="11"/>
  <c r="D3180" i="11"/>
  <c r="E3180" i="11"/>
  <c r="F3180" i="11"/>
  <c r="G3180" i="11"/>
  <c r="H3180" i="11"/>
  <c r="I3180" i="11"/>
  <c r="J3180" i="11"/>
  <c r="K3180" i="11"/>
  <c r="L3180" i="11"/>
  <c r="M3180" i="11"/>
  <c r="N3180" i="11"/>
  <c r="O3180" i="11"/>
  <c r="P3180" i="11"/>
  <c r="Q3180" i="11"/>
  <c r="R3180" i="11"/>
  <c r="S3180" i="11"/>
  <c r="A3181" i="11"/>
  <c r="B3181" i="11"/>
  <c r="C3181" i="11"/>
  <c r="D3181" i="11"/>
  <c r="E3181" i="11"/>
  <c r="F3181" i="11"/>
  <c r="G3181" i="11"/>
  <c r="H3181" i="11"/>
  <c r="I3181" i="11"/>
  <c r="J3181" i="11"/>
  <c r="K3181" i="11"/>
  <c r="L3181" i="11"/>
  <c r="M3181" i="11"/>
  <c r="N3181" i="11"/>
  <c r="O3181" i="11"/>
  <c r="P3181" i="11"/>
  <c r="Q3181" i="11"/>
  <c r="R3181" i="11"/>
  <c r="S3181" i="11"/>
  <c r="A3182" i="11"/>
  <c r="B3182" i="11"/>
  <c r="C3182" i="11"/>
  <c r="D3182" i="11"/>
  <c r="E3182" i="11"/>
  <c r="F3182" i="11"/>
  <c r="G3182" i="11"/>
  <c r="H3182" i="11"/>
  <c r="I3182" i="11"/>
  <c r="J3182" i="11"/>
  <c r="K3182" i="11"/>
  <c r="L3182" i="11"/>
  <c r="M3182" i="11"/>
  <c r="N3182" i="11"/>
  <c r="O3182" i="11"/>
  <c r="P3182" i="11"/>
  <c r="Q3182" i="11"/>
  <c r="R3182" i="11"/>
  <c r="S3182" i="11"/>
  <c r="A3183" i="11"/>
  <c r="B3183" i="11"/>
  <c r="C3183" i="11"/>
  <c r="D3183" i="11"/>
  <c r="E3183" i="11"/>
  <c r="F3183" i="11"/>
  <c r="G3183" i="11"/>
  <c r="H3183" i="11"/>
  <c r="I3183" i="11"/>
  <c r="J3183" i="11"/>
  <c r="K3183" i="11"/>
  <c r="L3183" i="11"/>
  <c r="M3183" i="11"/>
  <c r="N3183" i="11"/>
  <c r="O3183" i="11"/>
  <c r="P3183" i="11"/>
  <c r="Q3183" i="11"/>
  <c r="R3183" i="11"/>
  <c r="S3183" i="11"/>
  <c r="A3184" i="11"/>
  <c r="B3184" i="11"/>
  <c r="C3184" i="11"/>
  <c r="D3184" i="11"/>
  <c r="E3184" i="11"/>
  <c r="F3184" i="11"/>
  <c r="G3184" i="11"/>
  <c r="H3184" i="11"/>
  <c r="I3184" i="11"/>
  <c r="J3184" i="11"/>
  <c r="K3184" i="11"/>
  <c r="L3184" i="11"/>
  <c r="M3184" i="11"/>
  <c r="N3184" i="11"/>
  <c r="O3184" i="11"/>
  <c r="P3184" i="11"/>
  <c r="Q3184" i="11"/>
  <c r="R3184" i="11"/>
  <c r="S3184" i="11"/>
  <c r="A3185" i="11"/>
  <c r="B3185" i="11"/>
  <c r="C3185" i="11"/>
  <c r="D3185" i="11"/>
  <c r="E3185" i="11"/>
  <c r="F3185" i="11"/>
  <c r="G3185" i="11"/>
  <c r="H3185" i="11"/>
  <c r="I3185" i="11"/>
  <c r="J3185" i="11"/>
  <c r="K3185" i="11"/>
  <c r="L3185" i="11"/>
  <c r="M3185" i="11"/>
  <c r="N3185" i="11"/>
  <c r="O3185" i="11"/>
  <c r="P3185" i="11"/>
  <c r="Q3185" i="11"/>
  <c r="R3185" i="11"/>
  <c r="S3185" i="11"/>
  <c r="A3186" i="11"/>
  <c r="B3186" i="11"/>
  <c r="C3186" i="11"/>
  <c r="D3186" i="11"/>
  <c r="E3186" i="11"/>
  <c r="F3186" i="11"/>
  <c r="G3186" i="11"/>
  <c r="H3186" i="11"/>
  <c r="I3186" i="11"/>
  <c r="J3186" i="11"/>
  <c r="K3186" i="11"/>
  <c r="L3186" i="11"/>
  <c r="M3186" i="11"/>
  <c r="N3186" i="11"/>
  <c r="O3186" i="11"/>
  <c r="P3186" i="11"/>
  <c r="Q3186" i="11"/>
  <c r="R3186" i="11"/>
  <c r="S3186" i="11"/>
  <c r="A3187" i="11"/>
  <c r="B3187" i="11"/>
  <c r="C3187" i="11"/>
  <c r="D3187" i="11"/>
  <c r="E3187" i="11"/>
  <c r="F3187" i="11"/>
  <c r="G3187" i="11"/>
  <c r="H3187" i="11"/>
  <c r="I3187" i="11"/>
  <c r="J3187" i="11"/>
  <c r="K3187" i="11"/>
  <c r="L3187" i="11"/>
  <c r="M3187" i="11"/>
  <c r="N3187" i="11"/>
  <c r="O3187" i="11"/>
  <c r="P3187" i="11"/>
  <c r="Q3187" i="11"/>
  <c r="R3187" i="11"/>
  <c r="S3187" i="11"/>
  <c r="A3188" i="11"/>
  <c r="B3188" i="11"/>
  <c r="C3188" i="11"/>
  <c r="D3188" i="11"/>
  <c r="E3188" i="11"/>
  <c r="F3188" i="11"/>
  <c r="G3188" i="11"/>
  <c r="H3188" i="11"/>
  <c r="I3188" i="11"/>
  <c r="J3188" i="11"/>
  <c r="K3188" i="11"/>
  <c r="L3188" i="11"/>
  <c r="M3188" i="11"/>
  <c r="N3188" i="11"/>
  <c r="O3188" i="11"/>
  <c r="P3188" i="11"/>
  <c r="Q3188" i="11"/>
  <c r="R3188" i="11"/>
  <c r="S3188" i="11"/>
  <c r="A3189" i="11"/>
  <c r="B3189" i="11"/>
  <c r="C3189" i="11"/>
  <c r="D3189" i="11"/>
  <c r="E3189" i="11"/>
  <c r="F3189" i="11"/>
  <c r="G3189" i="11"/>
  <c r="H3189" i="11"/>
  <c r="I3189" i="11"/>
  <c r="J3189" i="11"/>
  <c r="K3189" i="11"/>
  <c r="L3189" i="11"/>
  <c r="M3189" i="11"/>
  <c r="N3189" i="11"/>
  <c r="O3189" i="11"/>
  <c r="P3189" i="11"/>
  <c r="Q3189" i="11"/>
  <c r="R3189" i="11"/>
  <c r="S3189" i="11"/>
  <c r="A3190" i="11"/>
  <c r="B3190" i="11"/>
  <c r="C3190" i="11"/>
  <c r="D3190" i="11"/>
  <c r="E3190" i="11"/>
  <c r="F3190" i="11"/>
  <c r="G3190" i="11"/>
  <c r="H3190" i="11"/>
  <c r="I3190" i="11"/>
  <c r="J3190" i="11"/>
  <c r="K3190" i="11"/>
  <c r="L3190" i="11"/>
  <c r="M3190" i="11"/>
  <c r="N3190" i="11"/>
  <c r="O3190" i="11"/>
  <c r="P3190" i="11"/>
  <c r="Q3190" i="11"/>
  <c r="R3190" i="11"/>
  <c r="S3190" i="11"/>
  <c r="A3191" i="11"/>
  <c r="B3191" i="11"/>
  <c r="C3191" i="11"/>
  <c r="D3191" i="11"/>
  <c r="E3191" i="11"/>
  <c r="F3191" i="11"/>
  <c r="G3191" i="11"/>
  <c r="H3191" i="11"/>
  <c r="I3191" i="11"/>
  <c r="J3191" i="11"/>
  <c r="K3191" i="11"/>
  <c r="L3191" i="11"/>
  <c r="M3191" i="11"/>
  <c r="N3191" i="11"/>
  <c r="O3191" i="11"/>
  <c r="P3191" i="11"/>
  <c r="Q3191" i="11"/>
  <c r="R3191" i="11"/>
  <c r="S3191" i="11"/>
  <c r="A3192" i="11"/>
  <c r="B3192" i="11"/>
  <c r="C3192" i="11"/>
  <c r="D3192" i="11"/>
  <c r="E3192" i="11"/>
  <c r="F3192" i="11"/>
  <c r="G3192" i="11"/>
  <c r="H3192" i="11"/>
  <c r="I3192" i="11"/>
  <c r="J3192" i="11"/>
  <c r="K3192" i="11"/>
  <c r="L3192" i="11"/>
  <c r="M3192" i="11"/>
  <c r="N3192" i="11"/>
  <c r="O3192" i="11"/>
  <c r="P3192" i="11"/>
  <c r="Q3192" i="11"/>
  <c r="R3192" i="11"/>
  <c r="S3192" i="11"/>
  <c r="A3193" i="11"/>
  <c r="B3193" i="11"/>
  <c r="C3193" i="11"/>
  <c r="D3193" i="11"/>
  <c r="E3193" i="11"/>
  <c r="F3193" i="11"/>
  <c r="G3193" i="11"/>
  <c r="H3193" i="11"/>
  <c r="I3193" i="11"/>
  <c r="J3193" i="11"/>
  <c r="K3193" i="11"/>
  <c r="L3193" i="11"/>
  <c r="M3193" i="11"/>
  <c r="N3193" i="11"/>
  <c r="O3193" i="11"/>
  <c r="P3193" i="11"/>
  <c r="Q3193" i="11"/>
  <c r="R3193" i="11"/>
  <c r="S3193" i="11"/>
  <c r="A3194" i="11"/>
  <c r="B3194" i="11"/>
  <c r="C3194" i="11"/>
  <c r="D3194" i="11"/>
  <c r="E3194" i="11"/>
  <c r="F3194" i="11"/>
  <c r="G3194" i="11"/>
  <c r="H3194" i="11"/>
  <c r="I3194" i="11"/>
  <c r="J3194" i="11"/>
  <c r="K3194" i="11"/>
  <c r="L3194" i="11"/>
  <c r="M3194" i="11"/>
  <c r="N3194" i="11"/>
  <c r="O3194" i="11"/>
  <c r="P3194" i="11"/>
  <c r="Q3194" i="11"/>
  <c r="R3194" i="11"/>
  <c r="S3194" i="11"/>
  <c r="A3195" i="11"/>
  <c r="B3195" i="11"/>
  <c r="C3195" i="11"/>
  <c r="D3195" i="11"/>
  <c r="E3195" i="11"/>
  <c r="F3195" i="11"/>
  <c r="G3195" i="11"/>
  <c r="H3195" i="11"/>
  <c r="I3195" i="11"/>
  <c r="J3195" i="11"/>
  <c r="K3195" i="11"/>
  <c r="L3195" i="11"/>
  <c r="M3195" i="11"/>
  <c r="N3195" i="11"/>
  <c r="O3195" i="11"/>
  <c r="P3195" i="11"/>
  <c r="Q3195" i="11"/>
  <c r="R3195" i="11"/>
  <c r="S3195" i="11"/>
  <c r="A3196" i="11"/>
  <c r="B3196" i="11"/>
  <c r="C3196" i="11"/>
  <c r="D3196" i="11"/>
  <c r="E3196" i="11"/>
  <c r="F3196" i="11"/>
  <c r="G3196" i="11"/>
  <c r="H3196" i="11"/>
  <c r="I3196" i="11"/>
  <c r="J3196" i="11"/>
  <c r="K3196" i="11"/>
  <c r="L3196" i="11"/>
  <c r="M3196" i="11"/>
  <c r="N3196" i="11"/>
  <c r="O3196" i="11"/>
  <c r="P3196" i="11"/>
  <c r="Q3196" i="11"/>
  <c r="R3196" i="11"/>
  <c r="S3196" i="11"/>
  <c r="B3197" i="11"/>
  <c r="C3197" i="11"/>
  <c r="D3197" i="11"/>
  <c r="E3197" i="11"/>
  <c r="F3197" i="11"/>
  <c r="G3197" i="11"/>
  <c r="H3197" i="11"/>
  <c r="I3197" i="11"/>
  <c r="J3197" i="11"/>
  <c r="L3197" i="11"/>
  <c r="M3197" i="11"/>
  <c r="N3197" i="11"/>
  <c r="O3197" i="11"/>
  <c r="P3197" i="11"/>
  <c r="Q3197" i="11"/>
  <c r="R3197" i="11"/>
  <c r="S3197" i="11"/>
  <c r="B3198" i="11"/>
  <c r="C3198" i="11"/>
  <c r="D3198" i="11"/>
  <c r="E3198" i="11"/>
  <c r="F3198" i="11"/>
  <c r="G3198" i="11"/>
  <c r="H3198" i="11"/>
  <c r="I3198" i="11"/>
  <c r="J3198" i="11"/>
  <c r="L3198" i="11"/>
  <c r="M3198" i="11"/>
  <c r="N3198" i="11"/>
  <c r="O3198" i="11"/>
  <c r="P3198" i="11"/>
  <c r="Q3198" i="11"/>
  <c r="R3198" i="11"/>
  <c r="S3198" i="11"/>
  <c r="B3199" i="11"/>
  <c r="C3199" i="11"/>
  <c r="D3199" i="11"/>
  <c r="E3199" i="11"/>
  <c r="F3199" i="11"/>
  <c r="G3199" i="11"/>
  <c r="H3199" i="11"/>
  <c r="I3199" i="11"/>
  <c r="J3199" i="11"/>
  <c r="L3199" i="11"/>
  <c r="M3199" i="11"/>
  <c r="N3199" i="11"/>
  <c r="O3199" i="11"/>
  <c r="P3199" i="11"/>
  <c r="Q3199" i="11"/>
  <c r="R3199" i="11"/>
  <c r="S3199" i="11"/>
  <c r="B3200" i="11"/>
  <c r="C3200" i="11"/>
  <c r="D3200" i="11"/>
  <c r="E3200" i="11"/>
  <c r="F3200" i="11"/>
  <c r="G3200" i="11"/>
  <c r="H3200" i="11"/>
  <c r="I3200" i="11"/>
  <c r="J3200" i="11"/>
  <c r="L3200" i="11"/>
  <c r="M3200" i="11"/>
  <c r="N3200" i="11"/>
  <c r="O3200" i="11"/>
  <c r="P3200" i="11"/>
  <c r="Q3200" i="11"/>
  <c r="R3200" i="11"/>
  <c r="S3200" i="11"/>
  <c r="B3201" i="11"/>
  <c r="C3201" i="11"/>
  <c r="D3201" i="11"/>
  <c r="E3201" i="11"/>
  <c r="F3201" i="11"/>
  <c r="G3201" i="11"/>
  <c r="H3201" i="11"/>
  <c r="I3201" i="11"/>
  <c r="J3201" i="11"/>
  <c r="L3201" i="11"/>
  <c r="M3201" i="11"/>
  <c r="N3201" i="11"/>
  <c r="O3201" i="11"/>
  <c r="P3201" i="11"/>
  <c r="Q3201" i="11"/>
  <c r="R3201" i="11"/>
  <c r="S3201" i="11"/>
  <c r="B3202" i="11"/>
  <c r="C3202" i="11"/>
  <c r="D3202" i="11"/>
  <c r="E3202" i="11"/>
  <c r="F3202" i="11"/>
  <c r="G3202" i="11"/>
  <c r="H3202" i="11"/>
  <c r="I3202" i="11"/>
  <c r="J3202" i="11"/>
  <c r="L3202" i="11"/>
  <c r="M3202" i="11"/>
  <c r="N3202" i="11"/>
  <c r="O3202" i="11"/>
  <c r="P3202" i="11"/>
  <c r="Q3202" i="11"/>
  <c r="R3202" i="11"/>
  <c r="S3202" i="11"/>
  <c r="B3203" i="11"/>
  <c r="C3203" i="11"/>
  <c r="D3203" i="11"/>
  <c r="E3203" i="11"/>
  <c r="F3203" i="11"/>
  <c r="G3203" i="11"/>
  <c r="H3203" i="11"/>
  <c r="I3203" i="11"/>
  <c r="J3203" i="11"/>
  <c r="L3203" i="11"/>
  <c r="M3203" i="11"/>
  <c r="N3203" i="11"/>
  <c r="O3203" i="11"/>
  <c r="P3203" i="11"/>
  <c r="Q3203" i="11"/>
  <c r="R3203" i="11"/>
  <c r="S3203" i="11"/>
  <c r="B3204" i="11"/>
  <c r="C3204" i="11"/>
  <c r="D3204" i="11"/>
  <c r="E3204" i="11"/>
  <c r="F3204" i="11"/>
  <c r="G3204" i="11"/>
  <c r="H3204" i="11"/>
  <c r="I3204" i="11"/>
  <c r="J3204" i="11"/>
  <c r="L3204" i="11"/>
  <c r="M3204" i="11"/>
  <c r="N3204" i="11"/>
  <c r="O3204" i="11"/>
  <c r="P3204" i="11"/>
  <c r="Q3204" i="11"/>
  <c r="R3204" i="11"/>
  <c r="S3204" i="11"/>
  <c r="B3205" i="11"/>
  <c r="C3205" i="11"/>
  <c r="D3205" i="11"/>
  <c r="E3205" i="11"/>
  <c r="F3205" i="11"/>
  <c r="G3205" i="11"/>
  <c r="H3205" i="11"/>
  <c r="I3205" i="11"/>
  <c r="J3205" i="11"/>
  <c r="L3205" i="11"/>
  <c r="M3205" i="11"/>
  <c r="N3205" i="11"/>
  <c r="O3205" i="11"/>
  <c r="P3205" i="11"/>
  <c r="Q3205" i="11"/>
  <c r="R3205" i="11"/>
  <c r="S3205" i="11"/>
  <c r="B3206" i="11"/>
  <c r="C3206" i="11"/>
  <c r="D3206" i="11"/>
  <c r="E3206" i="11"/>
  <c r="F3206" i="11"/>
  <c r="G3206" i="11"/>
  <c r="H3206" i="11"/>
  <c r="I3206" i="11"/>
  <c r="J3206" i="11"/>
  <c r="L3206" i="11"/>
  <c r="M3206" i="11"/>
  <c r="N3206" i="11"/>
  <c r="O3206" i="11"/>
  <c r="P3206" i="11"/>
  <c r="Q3206" i="11"/>
  <c r="R3206" i="11"/>
  <c r="S3206" i="11"/>
  <c r="B3207" i="11"/>
  <c r="C3207" i="11"/>
  <c r="D3207" i="11"/>
  <c r="E3207" i="11"/>
  <c r="F3207" i="11"/>
  <c r="G3207" i="11"/>
  <c r="H3207" i="11"/>
  <c r="I3207" i="11"/>
  <c r="J3207" i="11"/>
  <c r="L3207" i="11"/>
  <c r="M3207" i="11"/>
  <c r="N3207" i="11"/>
  <c r="O3207" i="11"/>
  <c r="P3207" i="11"/>
  <c r="Q3207" i="11"/>
  <c r="R3207" i="11"/>
  <c r="S3207" i="11"/>
  <c r="B3208" i="11"/>
  <c r="C3208" i="11"/>
  <c r="D3208" i="11"/>
  <c r="E3208" i="11"/>
  <c r="F3208" i="11"/>
  <c r="G3208" i="11"/>
  <c r="H3208" i="11"/>
  <c r="I3208" i="11"/>
  <c r="J3208" i="11"/>
  <c r="L3208" i="11"/>
  <c r="M3208" i="11"/>
  <c r="N3208" i="11"/>
  <c r="O3208" i="11"/>
  <c r="P3208" i="11"/>
  <c r="Q3208" i="11"/>
  <c r="R3208" i="11"/>
  <c r="S3208" i="11"/>
  <c r="B3209" i="11"/>
  <c r="C3209" i="11"/>
  <c r="D3209" i="11"/>
  <c r="E3209" i="11"/>
  <c r="F3209" i="11"/>
  <c r="G3209" i="11"/>
  <c r="H3209" i="11"/>
  <c r="I3209" i="11"/>
  <c r="J3209" i="11"/>
  <c r="L3209" i="11"/>
  <c r="M3209" i="11"/>
  <c r="N3209" i="11"/>
  <c r="O3209" i="11"/>
  <c r="P3209" i="11"/>
  <c r="Q3209" i="11"/>
  <c r="R3209" i="11"/>
  <c r="S3209" i="11"/>
  <c r="B3210" i="11"/>
  <c r="C3210" i="11"/>
  <c r="D3210" i="11"/>
  <c r="E3210" i="11"/>
  <c r="F3210" i="11"/>
  <c r="G3210" i="11"/>
  <c r="H3210" i="11"/>
  <c r="I3210" i="11"/>
  <c r="J3210" i="11"/>
  <c r="L3210" i="11"/>
  <c r="M3210" i="11"/>
  <c r="N3210" i="11"/>
  <c r="O3210" i="11"/>
  <c r="P3210" i="11"/>
  <c r="Q3210" i="11"/>
  <c r="R3210" i="11"/>
  <c r="S3210" i="11"/>
  <c r="B3211" i="11"/>
  <c r="C3211" i="11"/>
  <c r="D3211" i="11"/>
  <c r="E3211" i="11"/>
  <c r="F3211" i="11"/>
  <c r="G3211" i="11"/>
  <c r="H3211" i="11"/>
  <c r="I3211" i="11"/>
  <c r="J3211" i="11"/>
  <c r="L3211" i="11"/>
  <c r="M3211" i="11"/>
  <c r="N3211" i="11"/>
  <c r="O3211" i="11"/>
  <c r="P3211" i="11"/>
  <c r="Q3211" i="11"/>
  <c r="R3211" i="11"/>
  <c r="S3211" i="11"/>
  <c r="B3212" i="11"/>
  <c r="C3212" i="11"/>
  <c r="D3212" i="11"/>
  <c r="E3212" i="11"/>
  <c r="F3212" i="11"/>
  <c r="G3212" i="11"/>
  <c r="H3212" i="11"/>
  <c r="I3212" i="11"/>
  <c r="J3212" i="11"/>
  <c r="L3212" i="11"/>
  <c r="M3212" i="11"/>
  <c r="N3212" i="11"/>
  <c r="O3212" i="11"/>
  <c r="P3212" i="11"/>
  <c r="Q3212" i="11"/>
  <c r="R3212" i="11"/>
  <c r="S3212" i="11"/>
  <c r="B3213" i="11"/>
  <c r="C3213" i="11"/>
  <c r="D3213" i="11"/>
  <c r="E3213" i="11"/>
  <c r="F3213" i="11"/>
  <c r="G3213" i="11"/>
  <c r="H3213" i="11"/>
  <c r="I3213" i="11"/>
  <c r="J3213" i="11"/>
  <c r="L3213" i="11"/>
  <c r="M3213" i="11"/>
  <c r="N3213" i="11"/>
  <c r="O3213" i="11"/>
  <c r="P3213" i="11"/>
  <c r="Q3213" i="11"/>
  <c r="R3213" i="11"/>
  <c r="S3213" i="11"/>
  <c r="B3214" i="11"/>
  <c r="C3214" i="11"/>
  <c r="D3214" i="11"/>
  <c r="E3214" i="11"/>
  <c r="F3214" i="11"/>
  <c r="G3214" i="11"/>
  <c r="H3214" i="11"/>
  <c r="I3214" i="11"/>
  <c r="J3214" i="11"/>
  <c r="L3214" i="11"/>
  <c r="M3214" i="11"/>
  <c r="N3214" i="11"/>
  <c r="O3214" i="11"/>
  <c r="P3214" i="11"/>
  <c r="Q3214" i="11"/>
  <c r="R3214" i="11"/>
  <c r="S3214" i="11"/>
  <c r="A3215" i="11"/>
  <c r="B3215" i="11"/>
  <c r="C3215" i="11"/>
  <c r="D3215" i="11"/>
  <c r="E3215" i="11"/>
  <c r="F3215" i="11"/>
  <c r="G3215" i="11"/>
  <c r="H3215" i="11"/>
  <c r="I3215" i="11"/>
  <c r="J3215" i="11"/>
  <c r="K3215" i="11"/>
  <c r="L3215" i="11"/>
  <c r="M3215" i="11"/>
  <c r="N3215" i="11"/>
  <c r="O3215" i="11"/>
  <c r="P3215" i="11"/>
  <c r="Q3215" i="11"/>
  <c r="R3215" i="11"/>
  <c r="S3215" i="11"/>
  <c r="A3216" i="11"/>
  <c r="B3216" i="11"/>
  <c r="C3216" i="11"/>
  <c r="D3216" i="11"/>
  <c r="E3216" i="11"/>
  <c r="F3216" i="11"/>
  <c r="G3216" i="11"/>
  <c r="H3216" i="11"/>
  <c r="I3216" i="11"/>
  <c r="J3216" i="11"/>
  <c r="K3216" i="11"/>
  <c r="L3216" i="11"/>
  <c r="M3216" i="11"/>
  <c r="N3216" i="11"/>
  <c r="O3216" i="11"/>
  <c r="P3216" i="11"/>
  <c r="Q3216" i="11"/>
  <c r="R3216" i="11"/>
  <c r="S3216" i="11"/>
  <c r="A3217" i="11"/>
  <c r="B3217" i="11"/>
  <c r="C3217" i="11"/>
  <c r="D3217" i="11"/>
  <c r="E3217" i="11"/>
  <c r="F3217" i="11"/>
  <c r="G3217" i="11"/>
  <c r="H3217" i="11"/>
  <c r="I3217" i="11"/>
  <c r="J3217" i="11"/>
  <c r="K3217" i="11"/>
  <c r="L3217" i="11"/>
  <c r="M3217" i="11"/>
  <c r="N3217" i="11"/>
  <c r="O3217" i="11"/>
  <c r="P3217" i="11"/>
  <c r="Q3217" i="11"/>
  <c r="R3217" i="11"/>
  <c r="S3217" i="11"/>
  <c r="A3218" i="11"/>
  <c r="B3218" i="11"/>
  <c r="C3218" i="11"/>
  <c r="D3218" i="11"/>
  <c r="E3218" i="11"/>
  <c r="F3218" i="11"/>
  <c r="G3218" i="11"/>
  <c r="H3218" i="11"/>
  <c r="I3218" i="11"/>
  <c r="J3218" i="11"/>
  <c r="K3218" i="11"/>
  <c r="L3218" i="11"/>
  <c r="M3218" i="11"/>
  <c r="N3218" i="11"/>
  <c r="O3218" i="11"/>
  <c r="P3218" i="11"/>
  <c r="Q3218" i="11"/>
  <c r="R3218" i="11"/>
  <c r="S3218" i="11"/>
  <c r="A3219" i="11"/>
  <c r="B3219" i="11"/>
  <c r="C3219" i="11"/>
  <c r="D3219" i="11"/>
  <c r="E3219" i="11"/>
  <c r="F3219" i="11"/>
  <c r="G3219" i="11"/>
  <c r="H3219" i="11"/>
  <c r="I3219" i="11"/>
  <c r="J3219" i="11"/>
  <c r="K3219" i="11"/>
  <c r="L3219" i="11"/>
  <c r="M3219" i="11"/>
  <c r="N3219" i="11"/>
  <c r="O3219" i="11"/>
  <c r="P3219" i="11"/>
  <c r="Q3219" i="11"/>
  <c r="R3219" i="11"/>
  <c r="S3219" i="11"/>
  <c r="A3220" i="11"/>
  <c r="B3220" i="11"/>
  <c r="C3220" i="11"/>
  <c r="D3220" i="11"/>
  <c r="E3220" i="11"/>
  <c r="F3220" i="11"/>
  <c r="G3220" i="11"/>
  <c r="H3220" i="11"/>
  <c r="I3220" i="11"/>
  <c r="J3220" i="11"/>
  <c r="K3220" i="11"/>
  <c r="L3220" i="11"/>
  <c r="M3220" i="11"/>
  <c r="N3220" i="11"/>
  <c r="O3220" i="11"/>
  <c r="P3220" i="11"/>
  <c r="Q3220" i="11"/>
  <c r="R3220" i="11"/>
  <c r="S3220" i="11"/>
  <c r="A3221" i="11"/>
  <c r="B3221" i="11"/>
  <c r="C3221" i="11"/>
  <c r="D3221" i="11"/>
  <c r="E3221" i="11"/>
  <c r="F3221" i="11"/>
  <c r="G3221" i="11"/>
  <c r="H3221" i="11"/>
  <c r="I3221" i="11"/>
  <c r="J3221" i="11"/>
  <c r="K3221" i="11"/>
  <c r="L3221" i="11"/>
  <c r="M3221" i="11"/>
  <c r="N3221" i="11"/>
  <c r="O3221" i="11"/>
  <c r="P3221" i="11"/>
  <c r="Q3221" i="11"/>
  <c r="R3221" i="11"/>
  <c r="S3221" i="11"/>
  <c r="A3222" i="11"/>
  <c r="B3222" i="11"/>
  <c r="C3222" i="11"/>
  <c r="D3222" i="11"/>
  <c r="E3222" i="11"/>
  <c r="F3222" i="11"/>
  <c r="G3222" i="11"/>
  <c r="H3222" i="11"/>
  <c r="I3222" i="11"/>
  <c r="J3222" i="11"/>
  <c r="K3222" i="11"/>
  <c r="L3222" i="11"/>
  <c r="M3222" i="11"/>
  <c r="N3222" i="11"/>
  <c r="O3222" i="11"/>
  <c r="P3222" i="11"/>
  <c r="Q3222" i="11"/>
  <c r="R3222" i="11"/>
  <c r="S3222" i="11"/>
  <c r="A3223" i="11"/>
  <c r="B3223" i="11"/>
  <c r="C3223" i="11"/>
  <c r="D3223" i="11"/>
  <c r="E3223" i="11"/>
  <c r="F3223" i="11"/>
  <c r="G3223" i="11"/>
  <c r="H3223" i="11"/>
  <c r="I3223" i="11"/>
  <c r="J3223" i="11"/>
  <c r="K3223" i="11"/>
  <c r="L3223" i="11"/>
  <c r="M3223" i="11"/>
  <c r="N3223" i="11"/>
  <c r="O3223" i="11"/>
  <c r="P3223" i="11"/>
  <c r="Q3223" i="11"/>
  <c r="R3223" i="11"/>
  <c r="S3223" i="11"/>
  <c r="A3224" i="11"/>
  <c r="B3224" i="11"/>
  <c r="C3224" i="11"/>
  <c r="D3224" i="11"/>
  <c r="E3224" i="11"/>
  <c r="F3224" i="11"/>
  <c r="G3224" i="11"/>
  <c r="H3224" i="11"/>
  <c r="I3224" i="11"/>
  <c r="J3224" i="11"/>
  <c r="K3224" i="11"/>
  <c r="L3224" i="11"/>
  <c r="M3224" i="11"/>
  <c r="N3224" i="11"/>
  <c r="O3224" i="11"/>
  <c r="P3224" i="11"/>
  <c r="Q3224" i="11"/>
  <c r="R3224" i="11"/>
  <c r="S3224" i="11"/>
  <c r="A3225" i="11"/>
  <c r="B3225" i="11"/>
  <c r="C3225" i="11"/>
  <c r="D3225" i="11"/>
  <c r="E3225" i="11"/>
  <c r="F3225" i="11"/>
  <c r="G3225" i="11"/>
  <c r="H3225" i="11"/>
  <c r="I3225" i="11"/>
  <c r="J3225" i="11"/>
  <c r="K3225" i="11"/>
  <c r="L3225" i="11"/>
  <c r="M3225" i="11"/>
  <c r="N3225" i="11"/>
  <c r="O3225" i="11"/>
  <c r="P3225" i="11"/>
  <c r="Q3225" i="11"/>
  <c r="R3225" i="11"/>
  <c r="S3225" i="11"/>
  <c r="A3226" i="11"/>
  <c r="B3226" i="11"/>
  <c r="C3226" i="11"/>
  <c r="D3226" i="11"/>
  <c r="E3226" i="11"/>
  <c r="F3226" i="11"/>
  <c r="G3226" i="11"/>
  <c r="H3226" i="11"/>
  <c r="I3226" i="11"/>
  <c r="J3226" i="11"/>
  <c r="K3226" i="11"/>
  <c r="L3226" i="11"/>
  <c r="M3226" i="11"/>
  <c r="N3226" i="11"/>
  <c r="O3226" i="11"/>
  <c r="P3226" i="11"/>
  <c r="Q3226" i="11"/>
  <c r="R3226" i="11"/>
  <c r="S3226" i="11"/>
  <c r="A3227" i="11"/>
  <c r="B3227" i="11"/>
  <c r="C3227" i="11"/>
  <c r="D3227" i="11"/>
  <c r="E3227" i="11"/>
  <c r="F3227" i="11"/>
  <c r="G3227" i="11"/>
  <c r="H3227" i="11"/>
  <c r="I3227" i="11"/>
  <c r="J3227" i="11"/>
  <c r="K3227" i="11"/>
  <c r="L3227" i="11"/>
  <c r="M3227" i="11"/>
  <c r="N3227" i="11"/>
  <c r="O3227" i="11"/>
  <c r="P3227" i="11"/>
  <c r="Q3227" i="11"/>
  <c r="R3227" i="11"/>
  <c r="S3227" i="11"/>
  <c r="A3228" i="11"/>
  <c r="B3228" i="11"/>
  <c r="C3228" i="11"/>
  <c r="D3228" i="11"/>
  <c r="E3228" i="11"/>
  <c r="F3228" i="11"/>
  <c r="G3228" i="11"/>
  <c r="H3228" i="11"/>
  <c r="I3228" i="11"/>
  <c r="J3228" i="11"/>
  <c r="K3228" i="11"/>
  <c r="L3228" i="11"/>
  <c r="M3228" i="11"/>
  <c r="N3228" i="11"/>
  <c r="O3228" i="11"/>
  <c r="P3228" i="11"/>
  <c r="Q3228" i="11"/>
  <c r="R3228" i="11"/>
  <c r="S3228" i="11"/>
  <c r="A3229" i="11"/>
  <c r="B3229" i="11"/>
  <c r="C3229" i="11"/>
  <c r="D3229" i="11"/>
  <c r="E3229" i="11"/>
  <c r="F3229" i="11"/>
  <c r="G3229" i="11"/>
  <c r="H3229" i="11"/>
  <c r="I3229" i="11"/>
  <c r="J3229" i="11"/>
  <c r="K3229" i="11"/>
  <c r="L3229" i="11"/>
  <c r="M3229" i="11"/>
  <c r="N3229" i="11"/>
  <c r="O3229" i="11"/>
  <c r="P3229" i="11"/>
  <c r="Q3229" i="11"/>
  <c r="R3229" i="11"/>
  <c r="S3229" i="11"/>
  <c r="A3230" i="11"/>
  <c r="B3230" i="11"/>
  <c r="C3230" i="11"/>
  <c r="D3230" i="11"/>
  <c r="E3230" i="11"/>
  <c r="F3230" i="11"/>
  <c r="G3230" i="11"/>
  <c r="H3230" i="11"/>
  <c r="I3230" i="11"/>
  <c r="J3230" i="11"/>
  <c r="K3230" i="11"/>
  <c r="L3230" i="11"/>
  <c r="M3230" i="11"/>
  <c r="N3230" i="11"/>
  <c r="O3230" i="11"/>
  <c r="P3230" i="11"/>
  <c r="Q3230" i="11"/>
  <c r="R3230" i="11"/>
  <c r="S3230" i="11"/>
  <c r="A3231" i="11"/>
  <c r="B3231" i="11"/>
  <c r="C3231" i="11"/>
  <c r="D3231" i="11"/>
  <c r="E3231" i="11"/>
  <c r="F3231" i="11"/>
  <c r="G3231" i="11"/>
  <c r="H3231" i="11"/>
  <c r="I3231" i="11"/>
  <c r="J3231" i="11"/>
  <c r="K3231" i="11"/>
  <c r="L3231" i="11"/>
  <c r="M3231" i="11"/>
  <c r="N3231" i="11"/>
  <c r="O3231" i="11"/>
  <c r="P3231" i="11"/>
  <c r="Q3231" i="11"/>
  <c r="R3231" i="11"/>
  <c r="S3231" i="11"/>
  <c r="A3232" i="11"/>
  <c r="B3232" i="11"/>
  <c r="C3232" i="11"/>
  <c r="D3232" i="11"/>
  <c r="E3232" i="11"/>
  <c r="F3232" i="11"/>
  <c r="G3232" i="11"/>
  <c r="H3232" i="11"/>
  <c r="I3232" i="11"/>
  <c r="J3232" i="11"/>
  <c r="K3232" i="11"/>
  <c r="L3232" i="11"/>
  <c r="M3232" i="11"/>
  <c r="N3232" i="11"/>
  <c r="O3232" i="11"/>
  <c r="P3232" i="11"/>
  <c r="Q3232" i="11"/>
  <c r="R3232" i="11"/>
  <c r="S3232" i="11"/>
  <c r="A3233" i="11"/>
  <c r="B3233" i="11"/>
  <c r="C3233" i="11"/>
  <c r="D3233" i="11"/>
  <c r="E3233" i="11"/>
  <c r="F3233" i="11"/>
  <c r="G3233" i="11"/>
  <c r="H3233" i="11"/>
  <c r="I3233" i="11"/>
  <c r="J3233" i="11"/>
  <c r="K3233" i="11"/>
  <c r="L3233" i="11"/>
  <c r="M3233" i="11"/>
  <c r="N3233" i="11"/>
  <c r="O3233" i="11"/>
  <c r="P3233" i="11"/>
  <c r="Q3233" i="11"/>
  <c r="R3233" i="11"/>
  <c r="S3233" i="11"/>
  <c r="A3234" i="11"/>
  <c r="B3234" i="11"/>
  <c r="C3234" i="11"/>
  <c r="D3234" i="11"/>
  <c r="E3234" i="11"/>
  <c r="F3234" i="11"/>
  <c r="G3234" i="11"/>
  <c r="H3234" i="11"/>
  <c r="I3234" i="11"/>
  <c r="J3234" i="11"/>
  <c r="K3234" i="11"/>
  <c r="L3234" i="11"/>
  <c r="M3234" i="11"/>
  <c r="N3234" i="11"/>
  <c r="O3234" i="11"/>
  <c r="P3234" i="11"/>
  <c r="Q3234" i="11"/>
  <c r="R3234" i="11"/>
  <c r="S3234" i="11"/>
  <c r="A3235" i="11"/>
  <c r="B3235" i="11"/>
  <c r="C3235" i="11"/>
  <c r="D3235" i="11"/>
  <c r="E3235" i="11"/>
  <c r="F3235" i="11"/>
  <c r="G3235" i="11"/>
  <c r="H3235" i="11"/>
  <c r="I3235" i="11"/>
  <c r="J3235" i="11"/>
  <c r="K3235" i="11"/>
  <c r="L3235" i="11"/>
  <c r="M3235" i="11"/>
  <c r="N3235" i="11"/>
  <c r="O3235" i="11"/>
  <c r="P3235" i="11"/>
  <c r="Q3235" i="11"/>
  <c r="R3235" i="11"/>
  <c r="S3235" i="11"/>
  <c r="A3236" i="11"/>
  <c r="B3236" i="11"/>
  <c r="C3236" i="11"/>
  <c r="D3236" i="11"/>
  <c r="E3236" i="11"/>
  <c r="F3236" i="11"/>
  <c r="G3236" i="11"/>
  <c r="H3236" i="11"/>
  <c r="I3236" i="11"/>
  <c r="J3236" i="11"/>
  <c r="K3236" i="11"/>
  <c r="L3236" i="11"/>
  <c r="M3236" i="11"/>
  <c r="N3236" i="11"/>
  <c r="O3236" i="11"/>
  <c r="P3236" i="11"/>
  <c r="Q3236" i="11"/>
  <c r="R3236" i="11"/>
  <c r="S3236" i="11"/>
  <c r="B3237" i="11"/>
  <c r="C3237" i="11"/>
  <c r="D3237" i="11"/>
  <c r="E3237" i="11"/>
  <c r="F3237" i="11"/>
  <c r="G3237" i="11"/>
  <c r="H3237" i="11"/>
  <c r="I3237" i="11"/>
  <c r="J3237" i="11"/>
  <c r="L3237" i="11"/>
  <c r="M3237" i="11"/>
  <c r="N3237" i="11"/>
  <c r="O3237" i="11"/>
  <c r="P3237" i="11"/>
  <c r="Q3237" i="11"/>
  <c r="R3237" i="11"/>
  <c r="S3237" i="11"/>
  <c r="B3238" i="11"/>
  <c r="C3238" i="11"/>
  <c r="D3238" i="11"/>
  <c r="E3238" i="11"/>
  <c r="F3238" i="11"/>
  <c r="G3238" i="11"/>
  <c r="H3238" i="11"/>
  <c r="I3238" i="11"/>
  <c r="J3238" i="11"/>
  <c r="L3238" i="11"/>
  <c r="M3238" i="11"/>
  <c r="N3238" i="11"/>
  <c r="O3238" i="11"/>
  <c r="P3238" i="11"/>
  <c r="Q3238" i="11"/>
  <c r="R3238" i="11"/>
  <c r="S3238" i="11"/>
  <c r="B3239" i="11"/>
  <c r="C3239" i="11"/>
  <c r="D3239" i="11"/>
  <c r="E3239" i="11"/>
  <c r="F3239" i="11"/>
  <c r="G3239" i="11"/>
  <c r="H3239" i="11"/>
  <c r="I3239" i="11"/>
  <c r="J3239" i="11"/>
  <c r="L3239" i="11"/>
  <c r="M3239" i="11"/>
  <c r="N3239" i="11"/>
  <c r="O3239" i="11"/>
  <c r="P3239" i="11"/>
  <c r="Q3239" i="11"/>
  <c r="R3239" i="11"/>
  <c r="S3239" i="11"/>
  <c r="B3240" i="11"/>
  <c r="C3240" i="11"/>
  <c r="D3240" i="11"/>
  <c r="E3240" i="11"/>
  <c r="F3240" i="11"/>
  <c r="G3240" i="11"/>
  <c r="H3240" i="11"/>
  <c r="I3240" i="11"/>
  <c r="J3240" i="11"/>
  <c r="L3240" i="11"/>
  <c r="M3240" i="11"/>
  <c r="N3240" i="11"/>
  <c r="O3240" i="11"/>
  <c r="P3240" i="11"/>
  <c r="Q3240" i="11"/>
  <c r="R3240" i="11"/>
  <c r="S3240" i="11"/>
  <c r="B3241" i="11"/>
  <c r="C3241" i="11"/>
  <c r="D3241" i="11"/>
  <c r="E3241" i="11"/>
  <c r="F3241" i="11"/>
  <c r="G3241" i="11"/>
  <c r="H3241" i="11"/>
  <c r="I3241" i="11"/>
  <c r="J3241" i="11"/>
  <c r="L3241" i="11"/>
  <c r="M3241" i="11"/>
  <c r="N3241" i="11"/>
  <c r="O3241" i="11"/>
  <c r="P3241" i="11"/>
  <c r="Q3241" i="11"/>
  <c r="R3241" i="11"/>
  <c r="S3241" i="11"/>
  <c r="B3242" i="11"/>
  <c r="C3242" i="11"/>
  <c r="D3242" i="11"/>
  <c r="E3242" i="11"/>
  <c r="F3242" i="11"/>
  <c r="G3242" i="11"/>
  <c r="H3242" i="11"/>
  <c r="I3242" i="11"/>
  <c r="J3242" i="11"/>
  <c r="L3242" i="11"/>
  <c r="M3242" i="11"/>
  <c r="N3242" i="11"/>
  <c r="O3242" i="11"/>
  <c r="P3242" i="11"/>
  <c r="Q3242" i="11"/>
  <c r="R3242" i="11"/>
  <c r="S3242" i="11"/>
  <c r="B3243" i="11"/>
  <c r="C3243" i="11"/>
  <c r="D3243" i="11"/>
  <c r="E3243" i="11"/>
  <c r="F3243" i="11"/>
  <c r="G3243" i="11"/>
  <c r="H3243" i="11"/>
  <c r="I3243" i="11"/>
  <c r="J3243" i="11"/>
  <c r="L3243" i="11"/>
  <c r="M3243" i="11"/>
  <c r="N3243" i="11"/>
  <c r="O3243" i="11"/>
  <c r="P3243" i="11"/>
  <c r="Q3243" i="11"/>
  <c r="R3243" i="11"/>
  <c r="S3243" i="11"/>
  <c r="B3244" i="11"/>
  <c r="C3244" i="11"/>
  <c r="D3244" i="11"/>
  <c r="E3244" i="11"/>
  <c r="F3244" i="11"/>
  <c r="G3244" i="11"/>
  <c r="H3244" i="11"/>
  <c r="I3244" i="11"/>
  <c r="J3244" i="11"/>
  <c r="L3244" i="11"/>
  <c r="M3244" i="11"/>
  <c r="N3244" i="11"/>
  <c r="O3244" i="11"/>
  <c r="P3244" i="11"/>
  <c r="Q3244" i="11"/>
  <c r="R3244" i="11"/>
  <c r="S3244" i="11"/>
  <c r="B3245" i="11"/>
  <c r="C3245" i="11"/>
  <c r="D3245" i="11"/>
  <c r="E3245" i="11"/>
  <c r="F3245" i="11"/>
  <c r="G3245" i="11"/>
  <c r="H3245" i="11"/>
  <c r="I3245" i="11"/>
  <c r="J3245" i="11"/>
  <c r="L3245" i="11"/>
  <c r="M3245" i="11"/>
  <c r="N3245" i="11"/>
  <c r="O3245" i="11"/>
  <c r="P3245" i="11"/>
  <c r="Q3245" i="11"/>
  <c r="R3245" i="11"/>
  <c r="S3245" i="11"/>
  <c r="B3246" i="11"/>
  <c r="C3246" i="11"/>
  <c r="D3246" i="11"/>
  <c r="E3246" i="11"/>
  <c r="F3246" i="11"/>
  <c r="G3246" i="11"/>
  <c r="H3246" i="11"/>
  <c r="I3246" i="11"/>
  <c r="J3246" i="11"/>
  <c r="L3246" i="11"/>
  <c r="M3246" i="11"/>
  <c r="N3246" i="11"/>
  <c r="O3246" i="11"/>
  <c r="P3246" i="11"/>
  <c r="Q3246" i="11"/>
  <c r="R3246" i="11"/>
  <c r="S3246" i="11"/>
  <c r="B3247" i="11"/>
  <c r="C3247" i="11"/>
  <c r="D3247" i="11"/>
  <c r="E3247" i="11"/>
  <c r="F3247" i="11"/>
  <c r="G3247" i="11"/>
  <c r="H3247" i="11"/>
  <c r="I3247" i="11"/>
  <c r="J3247" i="11"/>
  <c r="L3247" i="11"/>
  <c r="M3247" i="11"/>
  <c r="N3247" i="11"/>
  <c r="O3247" i="11"/>
  <c r="P3247" i="11"/>
  <c r="Q3247" i="11"/>
  <c r="R3247" i="11"/>
  <c r="S3247" i="11"/>
  <c r="B3248" i="11"/>
  <c r="C3248" i="11"/>
  <c r="D3248" i="11"/>
  <c r="E3248" i="11"/>
  <c r="F3248" i="11"/>
  <c r="G3248" i="11"/>
  <c r="H3248" i="11"/>
  <c r="I3248" i="11"/>
  <c r="J3248" i="11"/>
  <c r="L3248" i="11"/>
  <c r="M3248" i="11"/>
  <c r="N3248" i="11"/>
  <c r="O3248" i="11"/>
  <c r="P3248" i="11"/>
  <c r="Q3248" i="11"/>
  <c r="R3248" i="11"/>
  <c r="S3248" i="11"/>
  <c r="B3249" i="11"/>
  <c r="C3249" i="11"/>
  <c r="D3249" i="11"/>
  <c r="E3249" i="11"/>
  <c r="F3249" i="11"/>
  <c r="G3249" i="11"/>
  <c r="H3249" i="11"/>
  <c r="I3249" i="11"/>
  <c r="J3249" i="11"/>
  <c r="L3249" i="11"/>
  <c r="M3249" i="11"/>
  <c r="N3249" i="11"/>
  <c r="O3249" i="11"/>
  <c r="P3249" i="11"/>
  <c r="Q3249" i="11"/>
  <c r="R3249" i="11"/>
  <c r="S3249" i="11"/>
  <c r="B3250" i="11"/>
  <c r="C3250" i="11"/>
  <c r="D3250" i="11"/>
  <c r="E3250" i="11"/>
  <c r="F3250" i="11"/>
  <c r="G3250" i="11"/>
  <c r="H3250" i="11"/>
  <c r="I3250" i="11"/>
  <c r="J3250" i="11"/>
  <c r="L3250" i="11"/>
  <c r="M3250" i="11"/>
  <c r="N3250" i="11"/>
  <c r="O3250" i="11"/>
  <c r="P3250" i="11"/>
  <c r="Q3250" i="11"/>
  <c r="R3250" i="11"/>
  <c r="S3250" i="11"/>
  <c r="B3251" i="11"/>
  <c r="C3251" i="11"/>
  <c r="D3251" i="11"/>
  <c r="E3251" i="11"/>
  <c r="F3251" i="11"/>
  <c r="G3251" i="11"/>
  <c r="H3251" i="11"/>
  <c r="I3251" i="11"/>
  <c r="J3251" i="11"/>
  <c r="L3251" i="11"/>
  <c r="M3251" i="11"/>
  <c r="N3251" i="11"/>
  <c r="O3251" i="11"/>
  <c r="P3251" i="11"/>
  <c r="Q3251" i="11"/>
  <c r="R3251" i="11"/>
  <c r="S3251" i="11"/>
  <c r="B3252" i="11"/>
  <c r="C3252" i="11"/>
  <c r="D3252" i="11"/>
  <c r="E3252" i="11"/>
  <c r="F3252" i="11"/>
  <c r="G3252" i="11"/>
  <c r="H3252" i="11"/>
  <c r="I3252" i="11"/>
  <c r="J3252" i="11"/>
  <c r="L3252" i="11"/>
  <c r="M3252" i="11"/>
  <c r="N3252" i="11"/>
  <c r="O3252" i="11"/>
  <c r="P3252" i="11"/>
  <c r="Q3252" i="11"/>
  <c r="R3252" i="11"/>
  <c r="S3252" i="11"/>
  <c r="B3253" i="11"/>
  <c r="C3253" i="11"/>
  <c r="D3253" i="11"/>
  <c r="E3253" i="11"/>
  <c r="F3253" i="11"/>
  <c r="G3253" i="11"/>
  <c r="H3253" i="11"/>
  <c r="I3253" i="11"/>
  <c r="J3253" i="11"/>
  <c r="L3253" i="11"/>
  <c r="M3253" i="11"/>
  <c r="N3253" i="11"/>
  <c r="O3253" i="11"/>
  <c r="P3253" i="11"/>
  <c r="Q3253" i="11"/>
  <c r="R3253" i="11"/>
  <c r="S3253" i="11"/>
  <c r="B3254" i="11"/>
  <c r="C3254" i="11"/>
  <c r="D3254" i="11"/>
  <c r="E3254" i="11"/>
  <c r="F3254" i="11"/>
  <c r="G3254" i="11"/>
  <c r="H3254" i="11"/>
  <c r="I3254" i="11"/>
  <c r="J3254" i="11"/>
  <c r="L3254" i="11"/>
  <c r="M3254" i="11"/>
  <c r="N3254" i="11"/>
  <c r="O3254" i="11"/>
  <c r="P3254" i="11"/>
  <c r="Q3254" i="11"/>
  <c r="R3254" i="11"/>
  <c r="S3254" i="11"/>
  <c r="A3255" i="11"/>
  <c r="B3255" i="11"/>
  <c r="C3255" i="11"/>
  <c r="D3255" i="11"/>
  <c r="E3255" i="11"/>
  <c r="F3255" i="11"/>
  <c r="G3255" i="11"/>
  <c r="H3255" i="11"/>
  <c r="I3255" i="11"/>
  <c r="J3255" i="11"/>
  <c r="K3255" i="11"/>
  <c r="L3255" i="11"/>
  <c r="M3255" i="11"/>
  <c r="N3255" i="11"/>
  <c r="O3255" i="11"/>
  <c r="P3255" i="11"/>
  <c r="Q3255" i="11"/>
  <c r="R3255" i="11"/>
  <c r="S3255" i="11"/>
  <c r="A3256" i="11"/>
  <c r="B3256" i="11"/>
  <c r="C3256" i="11"/>
  <c r="D3256" i="11"/>
  <c r="E3256" i="11"/>
  <c r="F3256" i="11"/>
  <c r="G3256" i="11"/>
  <c r="H3256" i="11"/>
  <c r="I3256" i="11"/>
  <c r="J3256" i="11"/>
  <c r="K3256" i="11"/>
  <c r="L3256" i="11"/>
  <c r="M3256" i="11"/>
  <c r="N3256" i="11"/>
  <c r="O3256" i="11"/>
  <c r="P3256" i="11"/>
  <c r="Q3256" i="11"/>
  <c r="R3256" i="11"/>
  <c r="S3256" i="11"/>
  <c r="A3257" i="11"/>
  <c r="B3257" i="11"/>
  <c r="C3257" i="11"/>
  <c r="D3257" i="11"/>
  <c r="E3257" i="11"/>
  <c r="F3257" i="11"/>
  <c r="G3257" i="11"/>
  <c r="H3257" i="11"/>
  <c r="I3257" i="11"/>
  <c r="J3257" i="11"/>
  <c r="K3257" i="11"/>
  <c r="L3257" i="11"/>
  <c r="M3257" i="11"/>
  <c r="N3257" i="11"/>
  <c r="O3257" i="11"/>
  <c r="P3257" i="11"/>
  <c r="Q3257" i="11"/>
  <c r="R3257" i="11"/>
  <c r="S3257" i="11"/>
  <c r="A3258" i="11"/>
  <c r="B3258" i="11"/>
  <c r="C3258" i="11"/>
  <c r="D3258" i="11"/>
  <c r="E3258" i="11"/>
  <c r="F3258" i="11"/>
  <c r="G3258" i="11"/>
  <c r="H3258" i="11"/>
  <c r="I3258" i="11"/>
  <c r="J3258" i="11"/>
  <c r="K3258" i="11"/>
  <c r="L3258" i="11"/>
  <c r="M3258" i="11"/>
  <c r="N3258" i="11"/>
  <c r="O3258" i="11"/>
  <c r="P3258" i="11"/>
  <c r="Q3258" i="11"/>
  <c r="R3258" i="11"/>
  <c r="S3258" i="11"/>
  <c r="A3259" i="11"/>
  <c r="B3259" i="11"/>
  <c r="C3259" i="11"/>
  <c r="D3259" i="11"/>
  <c r="E3259" i="11"/>
  <c r="F3259" i="11"/>
  <c r="G3259" i="11"/>
  <c r="H3259" i="11"/>
  <c r="I3259" i="11"/>
  <c r="J3259" i="11"/>
  <c r="K3259" i="11"/>
  <c r="L3259" i="11"/>
  <c r="M3259" i="11"/>
  <c r="N3259" i="11"/>
  <c r="O3259" i="11"/>
  <c r="P3259" i="11"/>
  <c r="Q3259" i="11"/>
  <c r="R3259" i="11"/>
  <c r="S3259" i="11"/>
  <c r="A3260" i="11"/>
  <c r="B3260" i="11"/>
  <c r="C3260" i="11"/>
  <c r="D3260" i="11"/>
  <c r="E3260" i="11"/>
  <c r="F3260" i="11"/>
  <c r="G3260" i="11"/>
  <c r="H3260" i="11"/>
  <c r="I3260" i="11"/>
  <c r="J3260" i="11"/>
  <c r="K3260" i="11"/>
  <c r="L3260" i="11"/>
  <c r="M3260" i="11"/>
  <c r="N3260" i="11"/>
  <c r="O3260" i="11"/>
  <c r="P3260" i="11"/>
  <c r="Q3260" i="11"/>
  <c r="R3260" i="11"/>
  <c r="S3260" i="11"/>
  <c r="A3261" i="11"/>
  <c r="B3261" i="11"/>
  <c r="C3261" i="11"/>
  <c r="D3261" i="11"/>
  <c r="E3261" i="11"/>
  <c r="F3261" i="11"/>
  <c r="G3261" i="11"/>
  <c r="H3261" i="11"/>
  <c r="I3261" i="11"/>
  <c r="J3261" i="11"/>
  <c r="K3261" i="11"/>
  <c r="L3261" i="11"/>
  <c r="M3261" i="11"/>
  <c r="N3261" i="11"/>
  <c r="O3261" i="11"/>
  <c r="P3261" i="11"/>
  <c r="Q3261" i="11"/>
  <c r="R3261" i="11"/>
  <c r="S3261" i="11"/>
  <c r="A3262" i="11"/>
  <c r="B3262" i="11"/>
  <c r="C3262" i="11"/>
  <c r="D3262" i="11"/>
  <c r="E3262" i="11"/>
  <c r="F3262" i="11"/>
  <c r="G3262" i="11"/>
  <c r="H3262" i="11"/>
  <c r="I3262" i="11"/>
  <c r="J3262" i="11"/>
  <c r="K3262" i="11"/>
  <c r="L3262" i="11"/>
  <c r="M3262" i="11"/>
  <c r="N3262" i="11"/>
  <c r="O3262" i="11"/>
  <c r="P3262" i="11"/>
  <c r="Q3262" i="11"/>
  <c r="R3262" i="11"/>
  <c r="S3262" i="11"/>
  <c r="A3263" i="11"/>
  <c r="B3263" i="11"/>
  <c r="C3263" i="11"/>
  <c r="D3263" i="11"/>
  <c r="E3263" i="11"/>
  <c r="F3263" i="11"/>
  <c r="G3263" i="11"/>
  <c r="H3263" i="11"/>
  <c r="I3263" i="11"/>
  <c r="J3263" i="11"/>
  <c r="K3263" i="11"/>
  <c r="L3263" i="11"/>
  <c r="M3263" i="11"/>
  <c r="N3263" i="11"/>
  <c r="O3263" i="11"/>
  <c r="P3263" i="11"/>
  <c r="Q3263" i="11"/>
  <c r="R3263" i="11"/>
  <c r="S3263" i="11"/>
  <c r="A3264" i="11"/>
  <c r="B3264" i="11"/>
  <c r="C3264" i="11"/>
  <c r="D3264" i="11"/>
  <c r="E3264" i="11"/>
  <c r="F3264" i="11"/>
  <c r="G3264" i="11"/>
  <c r="H3264" i="11"/>
  <c r="I3264" i="11"/>
  <c r="J3264" i="11"/>
  <c r="K3264" i="11"/>
  <c r="L3264" i="11"/>
  <c r="M3264" i="11"/>
  <c r="N3264" i="11"/>
  <c r="O3264" i="11"/>
  <c r="P3264" i="11"/>
  <c r="Q3264" i="11"/>
  <c r="R3264" i="11"/>
  <c r="S3264" i="11"/>
  <c r="A3265" i="11"/>
  <c r="B3265" i="11"/>
  <c r="C3265" i="11"/>
  <c r="D3265" i="11"/>
  <c r="E3265" i="11"/>
  <c r="F3265" i="11"/>
  <c r="G3265" i="11"/>
  <c r="H3265" i="11"/>
  <c r="I3265" i="11"/>
  <c r="J3265" i="11"/>
  <c r="K3265" i="11"/>
  <c r="L3265" i="11"/>
  <c r="M3265" i="11"/>
  <c r="N3265" i="11"/>
  <c r="O3265" i="11"/>
  <c r="P3265" i="11"/>
  <c r="Q3265" i="11"/>
  <c r="R3265" i="11"/>
  <c r="S3265" i="11"/>
  <c r="A3266" i="11"/>
  <c r="B3266" i="11"/>
  <c r="C3266" i="11"/>
  <c r="D3266" i="11"/>
  <c r="E3266" i="11"/>
  <c r="F3266" i="11"/>
  <c r="G3266" i="11"/>
  <c r="H3266" i="11"/>
  <c r="I3266" i="11"/>
  <c r="J3266" i="11"/>
  <c r="K3266" i="11"/>
  <c r="L3266" i="11"/>
  <c r="M3266" i="11"/>
  <c r="N3266" i="11"/>
  <c r="O3266" i="11"/>
  <c r="P3266" i="11"/>
  <c r="Q3266" i="11"/>
  <c r="R3266" i="11"/>
  <c r="S3266" i="11"/>
  <c r="A3267" i="11"/>
  <c r="B3267" i="11"/>
  <c r="C3267" i="11"/>
  <c r="D3267" i="11"/>
  <c r="E3267" i="11"/>
  <c r="F3267" i="11"/>
  <c r="G3267" i="11"/>
  <c r="H3267" i="11"/>
  <c r="I3267" i="11"/>
  <c r="J3267" i="11"/>
  <c r="K3267" i="11"/>
  <c r="L3267" i="11"/>
  <c r="M3267" i="11"/>
  <c r="N3267" i="11"/>
  <c r="O3267" i="11"/>
  <c r="P3267" i="11"/>
  <c r="Q3267" i="11"/>
  <c r="R3267" i="11"/>
  <c r="S3267" i="11"/>
  <c r="A3268" i="11"/>
  <c r="B3268" i="11"/>
  <c r="C3268" i="11"/>
  <c r="D3268" i="11"/>
  <c r="E3268" i="11"/>
  <c r="F3268" i="11"/>
  <c r="G3268" i="11"/>
  <c r="H3268" i="11"/>
  <c r="I3268" i="11"/>
  <c r="J3268" i="11"/>
  <c r="K3268" i="11"/>
  <c r="L3268" i="11"/>
  <c r="M3268" i="11"/>
  <c r="N3268" i="11"/>
  <c r="O3268" i="11"/>
  <c r="P3268" i="11"/>
  <c r="Q3268" i="11"/>
  <c r="R3268" i="11"/>
  <c r="S3268" i="11"/>
  <c r="A3269" i="11"/>
  <c r="B3269" i="11"/>
  <c r="C3269" i="11"/>
  <c r="D3269" i="11"/>
  <c r="E3269" i="11"/>
  <c r="F3269" i="11"/>
  <c r="G3269" i="11"/>
  <c r="H3269" i="11"/>
  <c r="I3269" i="11"/>
  <c r="J3269" i="11"/>
  <c r="K3269" i="11"/>
  <c r="L3269" i="11"/>
  <c r="M3269" i="11"/>
  <c r="N3269" i="11"/>
  <c r="O3269" i="11"/>
  <c r="P3269" i="11"/>
  <c r="Q3269" i="11"/>
  <c r="R3269" i="11"/>
  <c r="S3269" i="11"/>
  <c r="A3270" i="11"/>
  <c r="B3270" i="11"/>
  <c r="C3270" i="11"/>
  <c r="D3270" i="11"/>
  <c r="E3270" i="11"/>
  <c r="F3270" i="11"/>
  <c r="G3270" i="11"/>
  <c r="H3270" i="11"/>
  <c r="I3270" i="11"/>
  <c r="J3270" i="11"/>
  <c r="K3270" i="11"/>
  <c r="L3270" i="11"/>
  <c r="M3270" i="11"/>
  <c r="N3270" i="11"/>
  <c r="O3270" i="11"/>
  <c r="P3270" i="11"/>
  <c r="Q3270" i="11"/>
  <c r="R3270" i="11"/>
  <c r="S3270" i="11"/>
  <c r="A3271" i="11"/>
  <c r="B3271" i="11"/>
  <c r="C3271" i="11"/>
  <c r="D3271" i="11"/>
  <c r="E3271" i="11"/>
  <c r="F3271" i="11"/>
  <c r="G3271" i="11"/>
  <c r="H3271" i="11"/>
  <c r="I3271" i="11"/>
  <c r="J3271" i="11"/>
  <c r="K3271" i="11"/>
  <c r="L3271" i="11"/>
  <c r="M3271" i="11"/>
  <c r="N3271" i="11"/>
  <c r="O3271" i="11"/>
  <c r="P3271" i="11"/>
  <c r="Q3271" i="11"/>
  <c r="R3271" i="11"/>
  <c r="S3271" i="11"/>
  <c r="A3272" i="11"/>
  <c r="B3272" i="11"/>
  <c r="C3272" i="11"/>
  <c r="D3272" i="11"/>
  <c r="E3272" i="11"/>
  <c r="F3272" i="11"/>
  <c r="G3272" i="11"/>
  <c r="H3272" i="11"/>
  <c r="I3272" i="11"/>
  <c r="J3272" i="11"/>
  <c r="K3272" i="11"/>
  <c r="L3272" i="11"/>
  <c r="M3272" i="11"/>
  <c r="N3272" i="11"/>
  <c r="O3272" i="11"/>
  <c r="P3272" i="11"/>
  <c r="Q3272" i="11"/>
  <c r="R3272" i="11"/>
  <c r="S3272" i="11"/>
  <c r="A3273" i="11"/>
  <c r="B3273" i="11"/>
  <c r="C3273" i="11"/>
  <c r="D3273" i="11"/>
  <c r="E3273" i="11"/>
  <c r="F3273" i="11"/>
  <c r="G3273" i="11"/>
  <c r="H3273" i="11"/>
  <c r="I3273" i="11"/>
  <c r="J3273" i="11"/>
  <c r="K3273" i="11"/>
  <c r="L3273" i="11"/>
  <c r="M3273" i="11"/>
  <c r="N3273" i="11"/>
  <c r="O3273" i="11"/>
  <c r="P3273" i="11"/>
  <c r="Q3273" i="11"/>
  <c r="R3273" i="11"/>
  <c r="S3273" i="11"/>
  <c r="A3274" i="11"/>
  <c r="B3274" i="11"/>
  <c r="C3274" i="11"/>
  <c r="D3274" i="11"/>
  <c r="E3274" i="11"/>
  <c r="F3274" i="11"/>
  <c r="G3274" i="11"/>
  <c r="H3274" i="11"/>
  <c r="I3274" i="11"/>
  <c r="J3274" i="11"/>
  <c r="K3274" i="11"/>
  <c r="L3274" i="11"/>
  <c r="M3274" i="11"/>
  <c r="N3274" i="11"/>
  <c r="O3274" i="11"/>
  <c r="P3274" i="11"/>
  <c r="Q3274" i="11"/>
  <c r="R3274" i="11"/>
  <c r="S3274" i="11"/>
  <c r="A3275" i="11"/>
  <c r="B3275" i="11"/>
  <c r="C3275" i="11"/>
  <c r="D3275" i="11"/>
  <c r="E3275" i="11"/>
  <c r="F3275" i="11"/>
  <c r="G3275" i="11"/>
  <c r="H3275" i="11"/>
  <c r="I3275" i="11"/>
  <c r="J3275" i="11"/>
  <c r="K3275" i="11"/>
  <c r="L3275" i="11"/>
  <c r="M3275" i="11"/>
  <c r="N3275" i="11"/>
  <c r="O3275" i="11"/>
  <c r="P3275" i="11"/>
  <c r="Q3275" i="11"/>
  <c r="R3275" i="11"/>
  <c r="S3275" i="11"/>
  <c r="A3276" i="11"/>
  <c r="B3276" i="11"/>
  <c r="C3276" i="11"/>
  <c r="D3276" i="11"/>
  <c r="E3276" i="11"/>
  <c r="F3276" i="11"/>
  <c r="G3276" i="11"/>
  <c r="H3276" i="11"/>
  <c r="I3276" i="11"/>
  <c r="J3276" i="11"/>
  <c r="K3276" i="11"/>
  <c r="L3276" i="11"/>
  <c r="M3276" i="11"/>
  <c r="N3276" i="11"/>
  <c r="O3276" i="11"/>
  <c r="P3276" i="11"/>
  <c r="Q3276" i="11"/>
  <c r="R3276" i="11"/>
  <c r="S3276" i="11"/>
  <c r="B3277" i="11"/>
  <c r="C3277" i="11"/>
  <c r="D3277" i="11"/>
  <c r="E3277" i="11"/>
  <c r="F3277" i="11"/>
  <c r="G3277" i="11"/>
  <c r="H3277" i="11"/>
  <c r="I3277" i="11"/>
  <c r="J3277" i="11"/>
  <c r="L3277" i="11"/>
  <c r="M3277" i="11"/>
  <c r="N3277" i="11"/>
  <c r="O3277" i="11"/>
  <c r="P3277" i="11"/>
  <c r="Q3277" i="11"/>
  <c r="R3277" i="11"/>
  <c r="S3277" i="11"/>
  <c r="B3278" i="11"/>
  <c r="C3278" i="11"/>
  <c r="D3278" i="11"/>
  <c r="E3278" i="11"/>
  <c r="F3278" i="11"/>
  <c r="G3278" i="11"/>
  <c r="H3278" i="11"/>
  <c r="I3278" i="11"/>
  <c r="J3278" i="11"/>
  <c r="L3278" i="11"/>
  <c r="M3278" i="11"/>
  <c r="N3278" i="11"/>
  <c r="O3278" i="11"/>
  <c r="P3278" i="11"/>
  <c r="Q3278" i="11"/>
  <c r="R3278" i="11"/>
  <c r="S3278" i="11"/>
  <c r="B3279" i="11"/>
  <c r="C3279" i="11"/>
  <c r="D3279" i="11"/>
  <c r="E3279" i="11"/>
  <c r="F3279" i="11"/>
  <c r="G3279" i="11"/>
  <c r="H3279" i="11"/>
  <c r="I3279" i="11"/>
  <c r="J3279" i="11"/>
  <c r="L3279" i="11"/>
  <c r="M3279" i="11"/>
  <c r="N3279" i="11"/>
  <c r="O3279" i="11"/>
  <c r="P3279" i="11"/>
  <c r="Q3279" i="11"/>
  <c r="R3279" i="11"/>
  <c r="S3279" i="11"/>
  <c r="B3280" i="11"/>
  <c r="C3280" i="11"/>
  <c r="D3280" i="11"/>
  <c r="E3280" i="11"/>
  <c r="F3280" i="11"/>
  <c r="G3280" i="11"/>
  <c r="H3280" i="11"/>
  <c r="I3280" i="11"/>
  <c r="J3280" i="11"/>
  <c r="L3280" i="11"/>
  <c r="M3280" i="11"/>
  <c r="N3280" i="11"/>
  <c r="O3280" i="11"/>
  <c r="P3280" i="11"/>
  <c r="Q3280" i="11"/>
  <c r="R3280" i="11"/>
  <c r="S3280" i="11"/>
  <c r="B3281" i="11"/>
  <c r="C3281" i="11"/>
  <c r="D3281" i="11"/>
  <c r="E3281" i="11"/>
  <c r="F3281" i="11"/>
  <c r="G3281" i="11"/>
  <c r="H3281" i="11"/>
  <c r="I3281" i="11"/>
  <c r="J3281" i="11"/>
  <c r="L3281" i="11"/>
  <c r="M3281" i="11"/>
  <c r="N3281" i="11"/>
  <c r="O3281" i="11"/>
  <c r="P3281" i="11"/>
  <c r="Q3281" i="11"/>
  <c r="R3281" i="11"/>
  <c r="S3281" i="11"/>
  <c r="B3282" i="11"/>
  <c r="C3282" i="11"/>
  <c r="D3282" i="11"/>
  <c r="E3282" i="11"/>
  <c r="F3282" i="11"/>
  <c r="G3282" i="11"/>
  <c r="H3282" i="11"/>
  <c r="I3282" i="11"/>
  <c r="J3282" i="11"/>
  <c r="L3282" i="11"/>
  <c r="M3282" i="11"/>
  <c r="N3282" i="11"/>
  <c r="O3282" i="11"/>
  <c r="P3282" i="11"/>
  <c r="Q3282" i="11"/>
  <c r="R3282" i="11"/>
  <c r="S3282" i="11"/>
  <c r="B3283" i="11"/>
  <c r="C3283" i="11"/>
  <c r="D3283" i="11"/>
  <c r="E3283" i="11"/>
  <c r="F3283" i="11"/>
  <c r="G3283" i="11"/>
  <c r="H3283" i="11"/>
  <c r="I3283" i="11"/>
  <c r="J3283" i="11"/>
  <c r="L3283" i="11"/>
  <c r="M3283" i="11"/>
  <c r="N3283" i="11"/>
  <c r="O3283" i="11"/>
  <c r="P3283" i="11"/>
  <c r="Q3283" i="11"/>
  <c r="R3283" i="11"/>
  <c r="S3283" i="11"/>
  <c r="B3284" i="11"/>
  <c r="C3284" i="11"/>
  <c r="D3284" i="11"/>
  <c r="E3284" i="11"/>
  <c r="F3284" i="11"/>
  <c r="G3284" i="11"/>
  <c r="H3284" i="11"/>
  <c r="I3284" i="11"/>
  <c r="J3284" i="11"/>
  <c r="L3284" i="11"/>
  <c r="M3284" i="11"/>
  <c r="N3284" i="11"/>
  <c r="O3284" i="11"/>
  <c r="P3284" i="11"/>
  <c r="Q3284" i="11"/>
  <c r="R3284" i="11"/>
  <c r="S3284" i="11"/>
  <c r="B3285" i="11"/>
  <c r="C3285" i="11"/>
  <c r="D3285" i="11"/>
  <c r="E3285" i="11"/>
  <c r="F3285" i="11"/>
  <c r="G3285" i="11"/>
  <c r="H3285" i="11"/>
  <c r="I3285" i="11"/>
  <c r="J3285" i="11"/>
  <c r="L3285" i="11"/>
  <c r="M3285" i="11"/>
  <c r="N3285" i="11"/>
  <c r="O3285" i="11"/>
  <c r="P3285" i="11"/>
  <c r="Q3285" i="11"/>
  <c r="R3285" i="11"/>
  <c r="S3285" i="11"/>
  <c r="B3286" i="11"/>
  <c r="C3286" i="11"/>
  <c r="D3286" i="11"/>
  <c r="E3286" i="11"/>
  <c r="F3286" i="11"/>
  <c r="G3286" i="11"/>
  <c r="H3286" i="11"/>
  <c r="I3286" i="11"/>
  <c r="J3286" i="11"/>
  <c r="L3286" i="11"/>
  <c r="M3286" i="11"/>
  <c r="N3286" i="11"/>
  <c r="O3286" i="11"/>
  <c r="P3286" i="11"/>
  <c r="Q3286" i="11"/>
  <c r="R3286" i="11"/>
  <c r="S3286" i="11"/>
  <c r="B3287" i="11"/>
  <c r="C3287" i="11"/>
  <c r="D3287" i="11"/>
  <c r="E3287" i="11"/>
  <c r="F3287" i="11"/>
  <c r="G3287" i="11"/>
  <c r="H3287" i="11"/>
  <c r="I3287" i="11"/>
  <c r="J3287" i="11"/>
  <c r="L3287" i="11"/>
  <c r="M3287" i="11"/>
  <c r="N3287" i="11"/>
  <c r="O3287" i="11"/>
  <c r="P3287" i="11"/>
  <c r="Q3287" i="11"/>
  <c r="R3287" i="11"/>
  <c r="S3287" i="11"/>
  <c r="B3288" i="11"/>
  <c r="C3288" i="11"/>
  <c r="D3288" i="11"/>
  <c r="E3288" i="11"/>
  <c r="F3288" i="11"/>
  <c r="G3288" i="11"/>
  <c r="H3288" i="11"/>
  <c r="I3288" i="11"/>
  <c r="J3288" i="11"/>
  <c r="L3288" i="11"/>
  <c r="M3288" i="11"/>
  <c r="N3288" i="11"/>
  <c r="O3288" i="11"/>
  <c r="P3288" i="11"/>
  <c r="Q3288" i="11"/>
  <c r="R3288" i="11"/>
  <c r="S3288" i="11"/>
  <c r="B3289" i="11"/>
  <c r="C3289" i="11"/>
  <c r="D3289" i="11"/>
  <c r="E3289" i="11"/>
  <c r="F3289" i="11"/>
  <c r="G3289" i="11"/>
  <c r="H3289" i="11"/>
  <c r="I3289" i="11"/>
  <c r="J3289" i="11"/>
  <c r="L3289" i="11"/>
  <c r="M3289" i="11"/>
  <c r="N3289" i="11"/>
  <c r="O3289" i="11"/>
  <c r="P3289" i="11"/>
  <c r="Q3289" i="11"/>
  <c r="R3289" i="11"/>
  <c r="S3289" i="11"/>
  <c r="B3290" i="11"/>
  <c r="C3290" i="11"/>
  <c r="D3290" i="11"/>
  <c r="E3290" i="11"/>
  <c r="F3290" i="11"/>
  <c r="G3290" i="11"/>
  <c r="H3290" i="11"/>
  <c r="I3290" i="11"/>
  <c r="J3290" i="11"/>
  <c r="L3290" i="11"/>
  <c r="M3290" i="11"/>
  <c r="N3290" i="11"/>
  <c r="O3290" i="11"/>
  <c r="P3290" i="11"/>
  <c r="Q3290" i="11"/>
  <c r="R3290" i="11"/>
  <c r="S3290" i="11"/>
  <c r="B3291" i="11"/>
  <c r="C3291" i="11"/>
  <c r="D3291" i="11"/>
  <c r="E3291" i="11"/>
  <c r="F3291" i="11"/>
  <c r="G3291" i="11"/>
  <c r="H3291" i="11"/>
  <c r="I3291" i="11"/>
  <c r="J3291" i="11"/>
  <c r="L3291" i="11"/>
  <c r="M3291" i="11"/>
  <c r="N3291" i="11"/>
  <c r="O3291" i="11"/>
  <c r="P3291" i="11"/>
  <c r="Q3291" i="11"/>
  <c r="R3291" i="11"/>
  <c r="S3291" i="11"/>
  <c r="B3292" i="11"/>
  <c r="C3292" i="11"/>
  <c r="D3292" i="11"/>
  <c r="E3292" i="11"/>
  <c r="F3292" i="11"/>
  <c r="G3292" i="11"/>
  <c r="H3292" i="11"/>
  <c r="I3292" i="11"/>
  <c r="J3292" i="11"/>
  <c r="L3292" i="11"/>
  <c r="M3292" i="11"/>
  <c r="N3292" i="11"/>
  <c r="O3292" i="11"/>
  <c r="P3292" i="11"/>
  <c r="Q3292" i="11"/>
  <c r="R3292" i="11"/>
  <c r="S3292" i="11"/>
  <c r="B3293" i="11"/>
  <c r="C3293" i="11"/>
  <c r="D3293" i="11"/>
  <c r="E3293" i="11"/>
  <c r="F3293" i="11"/>
  <c r="G3293" i="11"/>
  <c r="H3293" i="11"/>
  <c r="I3293" i="11"/>
  <c r="J3293" i="11"/>
  <c r="L3293" i="11"/>
  <c r="M3293" i="11"/>
  <c r="N3293" i="11"/>
  <c r="O3293" i="11"/>
  <c r="P3293" i="11"/>
  <c r="Q3293" i="11"/>
  <c r="R3293" i="11"/>
  <c r="S3293" i="11"/>
  <c r="B3294" i="11"/>
  <c r="C3294" i="11"/>
  <c r="D3294" i="11"/>
  <c r="E3294" i="11"/>
  <c r="F3294" i="11"/>
  <c r="G3294" i="11"/>
  <c r="H3294" i="11"/>
  <c r="I3294" i="11"/>
  <c r="J3294" i="11"/>
  <c r="L3294" i="11"/>
  <c r="M3294" i="11"/>
  <c r="N3294" i="11"/>
  <c r="O3294" i="11"/>
  <c r="P3294" i="11"/>
  <c r="Q3294" i="11"/>
  <c r="R3294" i="11"/>
  <c r="S3294" i="11"/>
  <c r="A3295" i="11"/>
  <c r="B3295" i="11"/>
  <c r="C3295" i="11"/>
  <c r="D3295" i="11"/>
  <c r="E3295" i="11"/>
  <c r="F3295" i="11"/>
  <c r="G3295" i="11"/>
  <c r="H3295" i="11"/>
  <c r="I3295" i="11"/>
  <c r="J3295" i="11"/>
  <c r="K3295" i="11"/>
  <c r="L3295" i="11"/>
  <c r="M3295" i="11"/>
  <c r="N3295" i="11"/>
  <c r="O3295" i="11"/>
  <c r="P3295" i="11"/>
  <c r="Q3295" i="11"/>
  <c r="R3295" i="11"/>
  <c r="S3295" i="11"/>
  <c r="A3296" i="11"/>
  <c r="B3296" i="11"/>
  <c r="C3296" i="11"/>
  <c r="D3296" i="11"/>
  <c r="E3296" i="11"/>
  <c r="F3296" i="11"/>
  <c r="G3296" i="11"/>
  <c r="H3296" i="11"/>
  <c r="I3296" i="11"/>
  <c r="J3296" i="11"/>
  <c r="K3296" i="11"/>
  <c r="L3296" i="11"/>
  <c r="M3296" i="11"/>
  <c r="N3296" i="11"/>
  <c r="O3296" i="11"/>
  <c r="P3296" i="11"/>
  <c r="Q3296" i="11"/>
  <c r="R3296" i="11"/>
  <c r="S3296" i="11"/>
  <c r="A3297" i="11"/>
  <c r="B3297" i="11"/>
  <c r="C3297" i="11"/>
  <c r="D3297" i="11"/>
  <c r="E3297" i="11"/>
  <c r="F3297" i="11"/>
  <c r="G3297" i="11"/>
  <c r="H3297" i="11"/>
  <c r="I3297" i="11"/>
  <c r="J3297" i="11"/>
  <c r="K3297" i="11"/>
  <c r="L3297" i="11"/>
  <c r="M3297" i="11"/>
  <c r="N3297" i="11"/>
  <c r="O3297" i="11"/>
  <c r="P3297" i="11"/>
  <c r="Q3297" i="11"/>
  <c r="R3297" i="11"/>
  <c r="S3297" i="11"/>
  <c r="A3298" i="11"/>
  <c r="B3298" i="11"/>
  <c r="C3298" i="11"/>
  <c r="D3298" i="11"/>
  <c r="E3298" i="11"/>
  <c r="F3298" i="11"/>
  <c r="G3298" i="11"/>
  <c r="H3298" i="11"/>
  <c r="I3298" i="11"/>
  <c r="J3298" i="11"/>
  <c r="K3298" i="11"/>
  <c r="L3298" i="11"/>
  <c r="M3298" i="11"/>
  <c r="N3298" i="11"/>
  <c r="O3298" i="11"/>
  <c r="P3298" i="11"/>
  <c r="Q3298" i="11"/>
  <c r="R3298" i="11"/>
  <c r="S3298" i="11"/>
  <c r="A3299" i="11"/>
  <c r="B3299" i="11"/>
  <c r="C3299" i="11"/>
  <c r="D3299" i="11"/>
  <c r="E3299" i="11"/>
  <c r="F3299" i="11"/>
  <c r="G3299" i="11"/>
  <c r="H3299" i="11"/>
  <c r="I3299" i="11"/>
  <c r="J3299" i="11"/>
  <c r="K3299" i="11"/>
  <c r="L3299" i="11"/>
  <c r="M3299" i="11"/>
  <c r="N3299" i="11"/>
  <c r="O3299" i="11"/>
  <c r="P3299" i="11"/>
  <c r="Q3299" i="11"/>
  <c r="R3299" i="11"/>
  <c r="S3299" i="11"/>
  <c r="A3300" i="11"/>
  <c r="B3300" i="11"/>
  <c r="C3300" i="11"/>
  <c r="D3300" i="11"/>
  <c r="E3300" i="11"/>
  <c r="F3300" i="11"/>
  <c r="G3300" i="11"/>
  <c r="H3300" i="11"/>
  <c r="I3300" i="11"/>
  <c r="J3300" i="11"/>
  <c r="K3300" i="11"/>
  <c r="L3300" i="11"/>
  <c r="M3300" i="11"/>
  <c r="N3300" i="11"/>
  <c r="O3300" i="11"/>
  <c r="P3300" i="11"/>
  <c r="Q3300" i="11"/>
  <c r="R3300" i="11"/>
  <c r="S3300" i="11"/>
  <c r="A3301" i="11"/>
  <c r="B3301" i="11"/>
  <c r="C3301" i="11"/>
  <c r="D3301" i="11"/>
  <c r="E3301" i="11"/>
  <c r="F3301" i="11"/>
  <c r="G3301" i="11"/>
  <c r="H3301" i="11"/>
  <c r="I3301" i="11"/>
  <c r="J3301" i="11"/>
  <c r="K3301" i="11"/>
  <c r="L3301" i="11"/>
  <c r="M3301" i="11"/>
  <c r="N3301" i="11"/>
  <c r="O3301" i="11"/>
  <c r="P3301" i="11"/>
  <c r="Q3301" i="11"/>
  <c r="R3301" i="11"/>
  <c r="S3301" i="11"/>
  <c r="A3302" i="11"/>
  <c r="B3302" i="11"/>
  <c r="C3302" i="11"/>
  <c r="D3302" i="11"/>
  <c r="E3302" i="11"/>
  <c r="F3302" i="11"/>
  <c r="G3302" i="11"/>
  <c r="H3302" i="11"/>
  <c r="I3302" i="11"/>
  <c r="J3302" i="11"/>
  <c r="K3302" i="11"/>
  <c r="L3302" i="11"/>
  <c r="M3302" i="11"/>
  <c r="N3302" i="11"/>
  <c r="O3302" i="11"/>
  <c r="P3302" i="11"/>
  <c r="Q3302" i="11"/>
  <c r="R3302" i="11"/>
  <c r="S3302" i="11"/>
  <c r="A3303" i="11"/>
  <c r="B3303" i="11"/>
  <c r="C3303" i="11"/>
  <c r="D3303" i="11"/>
  <c r="E3303" i="11"/>
  <c r="F3303" i="11"/>
  <c r="G3303" i="11"/>
  <c r="H3303" i="11"/>
  <c r="I3303" i="11"/>
  <c r="J3303" i="11"/>
  <c r="K3303" i="11"/>
  <c r="L3303" i="11"/>
  <c r="M3303" i="11"/>
  <c r="N3303" i="11"/>
  <c r="O3303" i="11"/>
  <c r="P3303" i="11"/>
  <c r="Q3303" i="11"/>
  <c r="R3303" i="11"/>
  <c r="S3303" i="11"/>
  <c r="A3304" i="11"/>
  <c r="B3304" i="11"/>
  <c r="C3304" i="11"/>
  <c r="D3304" i="11"/>
  <c r="E3304" i="11"/>
  <c r="F3304" i="11"/>
  <c r="G3304" i="11"/>
  <c r="H3304" i="11"/>
  <c r="I3304" i="11"/>
  <c r="J3304" i="11"/>
  <c r="K3304" i="11"/>
  <c r="L3304" i="11"/>
  <c r="M3304" i="11"/>
  <c r="N3304" i="11"/>
  <c r="O3304" i="11"/>
  <c r="P3304" i="11"/>
  <c r="Q3304" i="11"/>
  <c r="R3304" i="11"/>
  <c r="S3304" i="11"/>
  <c r="A3305" i="11"/>
  <c r="B3305" i="11"/>
  <c r="C3305" i="11"/>
  <c r="D3305" i="11"/>
  <c r="E3305" i="11"/>
  <c r="F3305" i="11"/>
  <c r="G3305" i="11"/>
  <c r="H3305" i="11"/>
  <c r="I3305" i="11"/>
  <c r="J3305" i="11"/>
  <c r="K3305" i="11"/>
  <c r="L3305" i="11"/>
  <c r="M3305" i="11"/>
  <c r="N3305" i="11"/>
  <c r="O3305" i="11"/>
  <c r="P3305" i="11"/>
  <c r="Q3305" i="11"/>
  <c r="R3305" i="11"/>
  <c r="S3305" i="11"/>
  <c r="A3306" i="11"/>
  <c r="B3306" i="11"/>
  <c r="C3306" i="11"/>
  <c r="D3306" i="11"/>
  <c r="E3306" i="11"/>
  <c r="F3306" i="11"/>
  <c r="G3306" i="11"/>
  <c r="H3306" i="11"/>
  <c r="I3306" i="11"/>
  <c r="J3306" i="11"/>
  <c r="K3306" i="11"/>
  <c r="L3306" i="11"/>
  <c r="M3306" i="11"/>
  <c r="N3306" i="11"/>
  <c r="O3306" i="11"/>
  <c r="P3306" i="11"/>
  <c r="Q3306" i="11"/>
  <c r="R3306" i="11"/>
  <c r="S3306" i="11"/>
  <c r="A3307" i="11"/>
  <c r="B3307" i="11"/>
  <c r="C3307" i="11"/>
  <c r="D3307" i="11"/>
  <c r="E3307" i="11"/>
  <c r="F3307" i="11"/>
  <c r="G3307" i="11"/>
  <c r="H3307" i="11"/>
  <c r="I3307" i="11"/>
  <c r="J3307" i="11"/>
  <c r="K3307" i="11"/>
  <c r="L3307" i="11"/>
  <c r="M3307" i="11"/>
  <c r="N3307" i="11"/>
  <c r="O3307" i="11"/>
  <c r="P3307" i="11"/>
  <c r="Q3307" i="11"/>
  <c r="R3307" i="11"/>
  <c r="S3307" i="11"/>
  <c r="A3308" i="11"/>
  <c r="B3308" i="11"/>
  <c r="C3308" i="11"/>
  <c r="D3308" i="11"/>
  <c r="E3308" i="11"/>
  <c r="F3308" i="11"/>
  <c r="G3308" i="11"/>
  <c r="H3308" i="11"/>
  <c r="I3308" i="11"/>
  <c r="J3308" i="11"/>
  <c r="K3308" i="11"/>
  <c r="L3308" i="11"/>
  <c r="M3308" i="11"/>
  <c r="N3308" i="11"/>
  <c r="O3308" i="11"/>
  <c r="P3308" i="11"/>
  <c r="Q3308" i="11"/>
  <c r="R3308" i="11"/>
  <c r="S3308" i="11"/>
  <c r="A3309" i="11"/>
  <c r="B3309" i="11"/>
  <c r="C3309" i="11"/>
  <c r="D3309" i="11"/>
  <c r="E3309" i="11"/>
  <c r="F3309" i="11"/>
  <c r="G3309" i="11"/>
  <c r="H3309" i="11"/>
  <c r="I3309" i="11"/>
  <c r="J3309" i="11"/>
  <c r="K3309" i="11"/>
  <c r="L3309" i="11"/>
  <c r="M3309" i="11"/>
  <c r="N3309" i="11"/>
  <c r="O3309" i="11"/>
  <c r="P3309" i="11"/>
  <c r="Q3309" i="11"/>
  <c r="R3309" i="11"/>
  <c r="S3309" i="11"/>
  <c r="A3310" i="11"/>
  <c r="B3310" i="11"/>
  <c r="C3310" i="11"/>
  <c r="D3310" i="11"/>
  <c r="E3310" i="11"/>
  <c r="F3310" i="11"/>
  <c r="G3310" i="11"/>
  <c r="H3310" i="11"/>
  <c r="I3310" i="11"/>
  <c r="J3310" i="11"/>
  <c r="K3310" i="11"/>
  <c r="L3310" i="11"/>
  <c r="M3310" i="11"/>
  <c r="N3310" i="11"/>
  <c r="O3310" i="11"/>
  <c r="P3310" i="11"/>
  <c r="Q3310" i="11"/>
  <c r="R3310" i="11"/>
  <c r="S3310" i="11"/>
  <c r="A3311" i="11"/>
  <c r="B3311" i="11"/>
  <c r="C3311" i="11"/>
  <c r="D3311" i="11"/>
  <c r="E3311" i="11"/>
  <c r="F3311" i="11"/>
  <c r="G3311" i="11"/>
  <c r="H3311" i="11"/>
  <c r="I3311" i="11"/>
  <c r="J3311" i="11"/>
  <c r="K3311" i="11"/>
  <c r="L3311" i="11"/>
  <c r="M3311" i="11"/>
  <c r="N3311" i="11"/>
  <c r="O3311" i="11"/>
  <c r="P3311" i="11"/>
  <c r="Q3311" i="11"/>
  <c r="R3311" i="11"/>
  <c r="S3311" i="11"/>
  <c r="A3312" i="11"/>
  <c r="B3312" i="11"/>
  <c r="C3312" i="11"/>
  <c r="D3312" i="11"/>
  <c r="E3312" i="11"/>
  <c r="F3312" i="11"/>
  <c r="G3312" i="11"/>
  <c r="H3312" i="11"/>
  <c r="I3312" i="11"/>
  <c r="J3312" i="11"/>
  <c r="K3312" i="11"/>
  <c r="L3312" i="11"/>
  <c r="M3312" i="11"/>
  <c r="N3312" i="11"/>
  <c r="O3312" i="11"/>
  <c r="P3312" i="11"/>
  <c r="Q3312" i="11"/>
  <c r="R3312" i="11"/>
  <c r="S3312" i="11"/>
  <c r="A3313" i="11"/>
  <c r="B3313" i="11"/>
  <c r="C3313" i="11"/>
  <c r="D3313" i="11"/>
  <c r="E3313" i="11"/>
  <c r="F3313" i="11"/>
  <c r="G3313" i="11"/>
  <c r="H3313" i="11"/>
  <c r="I3313" i="11"/>
  <c r="J3313" i="11"/>
  <c r="K3313" i="11"/>
  <c r="L3313" i="11"/>
  <c r="M3313" i="11"/>
  <c r="N3313" i="11"/>
  <c r="O3313" i="11"/>
  <c r="P3313" i="11"/>
  <c r="Q3313" i="11"/>
  <c r="R3313" i="11"/>
  <c r="S3313" i="11"/>
  <c r="A3314" i="11"/>
  <c r="B3314" i="11"/>
  <c r="C3314" i="11"/>
  <c r="D3314" i="11"/>
  <c r="E3314" i="11"/>
  <c r="F3314" i="11"/>
  <c r="G3314" i="11"/>
  <c r="H3314" i="11"/>
  <c r="I3314" i="11"/>
  <c r="J3314" i="11"/>
  <c r="K3314" i="11"/>
  <c r="L3314" i="11"/>
  <c r="M3314" i="11"/>
  <c r="N3314" i="11"/>
  <c r="O3314" i="11"/>
  <c r="P3314" i="11"/>
  <c r="Q3314" i="11"/>
  <c r="R3314" i="11"/>
  <c r="S3314" i="11"/>
  <c r="B3315" i="11"/>
  <c r="C3315" i="11"/>
  <c r="D3315" i="11"/>
  <c r="E3315" i="11"/>
  <c r="F3315" i="11"/>
  <c r="G3315" i="11"/>
  <c r="H3315" i="11"/>
  <c r="I3315" i="11"/>
  <c r="J3315" i="11"/>
  <c r="K3315" i="11"/>
  <c r="L3315" i="11"/>
  <c r="M3315" i="11"/>
  <c r="N3315" i="11"/>
  <c r="O3315" i="11"/>
  <c r="P3315" i="11"/>
  <c r="Q3315" i="11"/>
  <c r="R3315" i="11"/>
  <c r="S3315" i="11"/>
  <c r="A3316" i="11"/>
  <c r="B3316" i="11"/>
  <c r="C3316" i="11"/>
  <c r="D3316" i="11"/>
  <c r="E3316" i="11"/>
  <c r="F3316" i="11"/>
  <c r="G3316" i="11"/>
  <c r="H3316" i="11"/>
  <c r="I3316" i="11"/>
  <c r="J3316" i="11"/>
  <c r="K3316" i="11"/>
  <c r="L3316" i="11"/>
  <c r="M3316" i="11"/>
  <c r="N3316" i="11"/>
  <c r="O3316" i="11"/>
  <c r="P3316" i="11"/>
  <c r="Q3316" i="11"/>
  <c r="R3316" i="11"/>
  <c r="S3316" i="11"/>
  <c r="A3317" i="11"/>
  <c r="B3317" i="11"/>
  <c r="C3317" i="11"/>
  <c r="D3317" i="11"/>
  <c r="E3317" i="11"/>
  <c r="F3317" i="11"/>
  <c r="G3317" i="11"/>
  <c r="H3317" i="11"/>
  <c r="I3317" i="11"/>
  <c r="J3317" i="11"/>
  <c r="K3317" i="11"/>
  <c r="L3317" i="11"/>
  <c r="M3317" i="11"/>
  <c r="N3317" i="11"/>
  <c r="O3317" i="11"/>
  <c r="P3317" i="11"/>
  <c r="Q3317" i="11"/>
  <c r="R3317" i="11"/>
  <c r="S3317" i="11"/>
  <c r="B3318" i="11"/>
  <c r="C3318" i="11"/>
  <c r="D3318" i="11"/>
  <c r="E3318" i="11"/>
  <c r="F3318" i="11"/>
  <c r="G3318" i="11"/>
  <c r="H3318" i="11"/>
  <c r="I3318" i="11"/>
  <c r="J3318" i="11"/>
  <c r="K3318" i="11"/>
  <c r="L3318" i="11"/>
  <c r="M3318" i="11"/>
  <c r="N3318" i="11"/>
  <c r="O3318" i="11"/>
  <c r="P3318" i="11"/>
  <c r="Q3318" i="11"/>
  <c r="R3318" i="11"/>
  <c r="S3318" i="11"/>
  <c r="B3319" i="11"/>
  <c r="C3319" i="11"/>
  <c r="D3319" i="11"/>
  <c r="E3319" i="11"/>
  <c r="F3319" i="11"/>
  <c r="G3319" i="11"/>
  <c r="H3319" i="11"/>
  <c r="I3319" i="11"/>
  <c r="J3319" i="11"/>
  <c r="K3319" i="11"/>
  <c r="L3319" i="11"/>
  <c r="M3319" i="11"/>
  <c r="N3319" i="11"/>
  <c r="O3319" i="11"/>
  <c r="P3319" i="11"/>
  <c r="Q3319" i="11"/>
  <c r="R3319" i="11"/>
  <c r="S3319" i="11"/>
  <c r="B3320" i="11"/>
  <c r="C3320" i="11"/>
  <c r="D3320" i="11"/>
  <c r="E3320" i="11"/>
  <c r="F3320" i="11"/>
  <c r="G3320" i="11"/>
  <c r="H3320" i="11"/>
  <c r="I3320" i="11"/>
  <c r="J3320" i="11"/>
  <c r="K3320" i="11"/>
  <c r="L3320" i="11"/>
  <c r="M3320" i="11"/>
  <c r="N3320" i="11"/>
  <c r="O3320" i="11"/>
  <c r="P3320" i="11"/>
  <c r="Q3320" i="11"/>
  <c r="R3320" i="11"/>
  <c r="S3320" i="11"/>
  <c r="B3321" i="11"/>
  <c r="C3321" i="11"/>
  <c r="D3321" i="11"/>
  <c r="E3321" i="11"/>
  <c r="F3321" i="11"/>
  <c r="G3321" i="11"/>
  <c r="H3321" i="11"/>
  <c r="I3321" i="11"/>
  <c r="J3321" i="11"/>
  <c r="K3321" i="11"/>
  <c r="L3321" i="11"/>
  <c r="M3321" i="11"/>
  <c r="N3321" i="11"/>
  <c r="O3321" i="11"/>
  <c r="P3321" i="11"/>
  <c r="Q3321" i="11"/>
  <c r="R3321" i="11"/>
  <c r="S3321" i="11"/>
  <c r="B3322" i="11"/>
  <c r="C3322" i="11"/>
  <c r="D3322" i="11"/>
  <c r="E3322" i="11"/>
  <c r="F3322" i="11"/>
  <c r="G3322" i="11"/>
  <c r="H3322" i="11"/>
  <c r="I3322" i="11"/>
  <c r="J3322" i="11"/>
  <c r="K3322" i="11"/>
  <c r="L3322" i="11"/>
  <c r="M3322" i="11"/>
  <c r="N3322" i="11"/>
  <c r="O3322" i="11"/>
  <c r="P3322" i="11"/>
  <c r="Q3322" i="11"/>
  <c r="R3322" i="11"/>
  <c r="S3322" i="11"/>
  <c r="B3323" i="11"/>
  <c r="C3323" i="11"/>
  <c r="D3323" i="11"/>
  <c r="E3323" i="11"/>
  <c r="F3323" i="11"/>
  <c r="G3323" i="11"/>
  <c r="H3323" i="11"/>
  <c r="I3323" i="11"/>
  <c r="J3323" i="11"/>
  <c r="K3323" i="11"/>
  <c r="L3323" i="11"/>
  <c r="M3323" i="11"/>
  <c r="N3323" i="11"/>
  <c r="O3323" i="11"/>
  <c r="P3323" i="11"/>
  <c r="Q3323" i="11"/>
  <c r="R3323" i="11"/>
  <c r="S3323" i="11"/>
  <c r="B3324" i="11"/>
  <c r="C3324" i="11"/>
  <c r="D3324" i="11"/>
  <c r="E3324" i="11"/>
  <c r="F3324" i="11"/>
  <c r="G3324" i="11"/>
  <c r="H3324" i="11"/>
  <c r="I3324" i="11"/>
  <c r="J3324" i="11"/>
  <c r="K3324" i="11"/>
  <c r="L3324" i="11"/>
  <c r="M3324" i="11"/>
  <c r="N3324" i="11"/>
  <c r="O3324" i="11"/>
  <c r="P3324" i="11"/>
  <c r="Q3324" i="11"/>
  <c r="R3324" i="11"/>
  <c r="S3324" i="11"/>
  <c r="B3325" i="11"/>
  <c r="C3325" i="11"/>
  <c r="D3325" i="11"/>
  <c r="E3325" i="11"/>
  <c r="F3325" i="11"/>
  <c r="G3325" i="11"/>
  <c r="H3325" i="11"/>
  <c r="I3325" i="11"/>
  <c r="J3325" i="11"/>
  <c r="K3325" i="11"/>
  <c r="L3325" i="11"/>
  <c r="M3325" i="11"/>
  <c r="N3325" i="11"/>
  <c r="O3325" i="11"/>
  <c r="P3325" i="11"/>
  <c r="Q3325" i="11"/>
  <c r="R3325" i="11"/>
  <c r="S3325" i="11"/>
  <c r="B3326" i="11"/>
  <c r="C3326" i="11"/>
  <c r="D3326" i="11"/>
  <c r="E3326" i="11"/>
  <c r="F3326" i="11"/>
  <c r="G3326" i="11"/>
  <c r="H3326" i="11"/>
  <c r="I3326" i="11"/>
  <c r="J3326" i="11"/>
  <c r="K3326" i="11"/>
  <c r="L3326" i="11"/>
  <c r="M3326" i="11"/>
  <c r="N3326" i="11"/>
  <c r="O3326" i="11"/>
  <c r="P3326" i="11"/>
  <c r="Q3326" i="11"/>
  <c r="R3326" i="11"/>
  <c r="S3326" i="11"/>
  <c r="B3327" i="11"/>
  <c r="C3327" i="11"/>
  <c r="D3327" i="11"/>
  <c r="E3327" i="11"/>
  <c r="F3327" i="11"/>
  <c r="G3327" i="11"/>
  <c r="H3327" i="11"/>
  <c r="I3327" i="11"/>
  <c r="J3327" i="11"/>
  <c r="K3327" i="11"/>
  <c r="L3327" i="11"/>
  <c r="M3327" i="11"/>
  <c r="N3327" i="11"/>
  <c r="O3327" i="11"/>
  <c r="P3327" i="11"/>
  <c r="Q3327" i="11"/>
  <c r="R3327" i="11"/>
  <c r="S3327" i="11"/>
  <c r="B3328" i="11"/>
  <c r="C3328" i="11"/>
  <c r="D3328" i="11"/>
  <c r="E3328" i="11"/>
  <c r="F3328" i="11"/>
  <c r="G3328" i="11"/>
  <c r="H3328" i="11"/>
  <c r="I3328" i="11"/>
  <c r="J3328" i="11"/>
  <c r="K3328" i="11"/>
  <c r="L3328" i="11"/>
  <c r="M3328" i="11"/>
  <c r="N3328" i="11"/>
  <c r="O3328" i="11"/>
  <c r="P3328" i="11"/>
  <c r="Q3328" i="11"/>
  <c r="R3328" i="11"/>
  <c r="S3328" i="11"/>
  <c r="B3329" i="11"/>
  <c r="C3329" i="11"/>
  <c r="D3329" i="11"/>
  <c r="E3329" i="11"/>
  <c r="F3329" i="11"/>
  <c r="G3329" i="11"/>
  <c r="H3329" i="11"/>
  <c r="I3329" i="11"/>
  <c r="J3329" i="11"/>
  <c r="K3329" i="11"/>
  <c r="L3329" i="11"/>
  <c r="M3329" i="11"/>
  <c r="N3329" i="11"/>
  <c r="O3329" i="11"/>
  <c r="P3329" i="11"/>
  <c r="Q3329" i="11"/>
  <c r="R3329" i="11"/>
  <c r="S3329" i="11"/>
  <c r="B3330" i="11"/>
  <c r="C3330" i="11"/>
  <c r="D3330" i="11"/>
  <c r="E3330" i="11"/>
  <c r="F3330" i="11"/>
  <c r="G3330" i="11"/>
  <c r="H3330" i="11"/>
  <c r="I3330" i="11"/>
  <c r="J3330" i="11"/>
  <c r="K3330" i="11"/>
  <c r="L3330" i="11"/>
  <c r="M3330" i="11"/>
  <c r="N3330" i="11"/>
  <c r="O3330" i="11"/>
  <c r="P3330" i="11"/>
  <c r="Q3330" i="11"/>
  <c r="R3330" i="11"/>
  <c r="S3330" i="11"/>
  <c r="B3331" i="11"/>
  <c r="C3331" i="11"/>
  <c r="D3331" i="11"/>
  <c r="E3331" i="11"/>
  <c r="F3331" i="11"/>
  <c r="G3331" i="11"/>
  <c r="H3331" i="11"/>
  <c r="I3331" i="11"/>
  <c r="J3331" i="11"/>
  <c r="K3331" i="11"/>
  <c r="L3331" i="11"/>
  <c r="M3331" i="11"/>
  <c r="N3331" i="11"/>
  <c r="O3331" i="11"/>
  <c r="P3331" i="11"/>
  <c r="Q3331" i="11"/>
  <c r="R3331" i="11"/>
  <c r="S3331" i="11"/>
  <c r="B3332" i="11"/>
  <c r="C3332" i="11"/>
  <c r="D3332" i="11"/>
  <c r="E3332" i="11"/>
  <c r="F3332" i="11"/>
  <c r="G3332" i="11"/>
  <c r="H3332" i="11"/>
  <c r="I3332" i="11"/>
  <c r="J3332" i="11"/>
  <c r="K3332" i="11"/>
  <c r="L3332" i="11"/>
  <c r="M3332" i="11"/>
  <c r="N3332" i="11"/>
  <c r="O3332" i="11"/>
  <c r="P3332" i="11"/>
  <c r="Q3332" i="11"/>
  <c r="R3332" i="11"/>
  <c r="S3332" i="11"/>
  <c r="B3333" i="11"/>
  <c r="C3333" i="11"/>
  <c r="D3333" i="11"/>
  <c r="E3333" i="11"/>
  <c r="F3333" i="11"/>
  <c r="G3333" i="11"/>
  <c r="H3333" i="11"/>
  <c r="I3333" i="11"/>
  <c r="J3333" i="11"/>
  <c r="K3333" i="11"/>
  <c r="L3333" i="11"/>
  <c r="M3333" i="11"/>
  <c r="N3333" i="11"/>
  <c r="O3333" i="11"/>
  <c r="P3333" i="11"/>
  <c r="Q3333" i="11"/>
  <c r="R3333" i="11"/>
  <c r="S3333" i="11"/>
  <c r="B3334" i="11"/>
  <c r="C3334" i="11"/>
  <c r="D3334" i="11"/>
  <c r="E3334" i="11"/>
  <c r="F3334" i="11"/>
  <c r="G3334" i="11"/>
  <c r="H3334" i="11"/>
  <c r="I3334" i="11"/>
  <c r="J3334" i="11"/>
  <c r="K3334" i="11"/>
  <c r="L3334" i="11"/>
  <c r="M3334" i="11"/>
  <c r="N3334" i="11"/>
  <c r="O3334" i="11"/>
  <c r="P3334" i="11"/>
  <c r="Q3334" i="11"/>
  <c r="R3334" i="11"/>
  <c r="S3334" i="11"/>
  <c r="B3335" i="11"/>
  <c r="C3335" i="11"/>
  <c r="D3335" i="11"/>
  <c r="E3335" i="11"/>
  <c r="F3335" i="11"/>
  <c r="G3335" i="11"/>
  <c r="H3335" i="11"/>
  <c r="I3335" i="11"/>
  <c r="J3335" i="11"/>
  <c r="K3335" i="11"/>
  <c r="L3335" i="11"/>
  <c r="M3335" i="11"/>
  <c r="N3335" i="11"/>
  <c r="O3335" i="11"/>
  <c r="P3335" i="11"/>
  <c r="Q3335" i="11"/>
  <c r="R3335" i="11"/>
  <c r="S3335" i="11"/>
  <c r="A3336" i="11"/>
  <c r="B3336" i="11"/>
  <c r="C3336" i="11"/>
  <c r="D3336" i="11"/>
  <c r="E3336" i="11"/>
  <c r="F3336" i="11"/>
  <c r="G3336" i="11"/>
  <c r="H3336" i="11"/>
  <c r="I3336" i="11"/>
  <c r="J3336" i="11"/>
  <c r="K3336" i="11"/>
  <c r="L3336" i="11"/>
  <c r="M3336" i="11"/>
  <c r="N3336" i="11"/>
  <c r="O3336" i="11"/>
  <c r="P3336" i="11"/>
  <c r="Q3336" i="11"/>
  <c r="R3336" i="11"/>
  <c r="S3336" i="11"/>
  <c r="A3337" i="11"/>
  <c r="B3337" i="11"/>
  <c r="C3337" i="11"/>
  <c r="D3337" i="11"/>
  <c r="E3337" i="11"/>
  <c r="F3337" i="11"/>
  <c r="G3337" i="11"/>
  <c r="H3337" i="11"/>
  <c r="I3337" i="11"/>
  <c r="J3337" i="11"/>
  <c r="K3337" i="11"/>
  <c r="L3337" i="11"/>
  <c r="M3337" i="11"/>
  <c r="N3337" i="11"/>
  <c r="O3337" i="11"/>
  <c r="P3337" i="11"/>
  <c r="Q3337" i="11"/>
  <c r="R3337" i="11"/>
  <c r="S3337" i="11"/>
  <c r="A3338" i="11"/>
  <c r="B3338" i="11"/>
  <c r="C3338" i="11"/>
  <c r="D3338" i="11"/>
  <c r="E3338" i="11"/>
  <c r="F3338" i="11"/>
  <c r="G3338" i="11"/>
  <c r="H3338" i="11"/>
  <c r="I3338" i="11"/>
  <c r="J3338" i="11"/>
  <c r="K3338" i="11"/>
  <c r="L3338" i="11"/>
  <c r="M3338" i="11"/>
  <c r="N3338" i="11"/>
  <c r="O3338" i="11"/>
  <c r="P3338" i="11"/>
  <c r="Q3338" i="11"/>
  <c r="R3338" i="11"/>
  <c r="S3338" i="11"/>
  <c r="A3339" i="11"/>
  <c r="B3339" i="11"/>
  <c r="C3339" i="11"/>
  <c r="D3339" i="11"/>
  <c r="E3339" i="11"/>
  <c r="F3339" i="11"/>
  <c r="G3339" i="11"/>
  <c r="H3339" i="11"/>
  <c r="I3339" i="11"/>
  <c r="J3339" i="11"/>
  <c r="K3339" i="11"/>
  <c r="L3339" i="11"/>
  <c r="M3339" i="11"/>
  <c r="N3339" i="11"/>
  <c r="O3339" i="11"/>
  <c r="P3339" i="11"/>
  <c r="Q3339" i="11"/>
  <c r="R3339" i="11"/>
  <c r="S3339" i="11"/>
  <c r="A3340" i="11"/>
  <c r="B3340" i="11"/>
  <c r="C3340" i="11"/>
  <c r="D3340" i="11"/>
  <c r="E3340" i="11"/>
  <c r="F3340" i="11"/>
  <c r="G3340" i="11"/>
  <c r="H3340" i="11"/>
  <c r="I3340" i="11"/>
  <c r="J3340" i="11"/>
  <c r="K3340" i="11"/>
  <c r="L3340" i="11"/>
  <c r="M3340" i="11"/>
  <c r="N3340" i="11"/>
  <c r="O3340" i="11"/>
  <c r="P3340" i="11"/>
  <c r="Q3340" i="11"/>
  <c r="R3340" i="11"/>
  <c r="S3340" i="11"/>
  <c r="A3341" i="11"/>
  <c r="B3341" i="11"/>
  <c r="C3341" i="11"/>
  <c r="D3341" i="11"/>
  <c r="E3341" i="11"/>
  <c r="F3341" i="11"/>
  <c r="G3341" i="11"/>
  <c r="H3341" i="11"/>
  <c r="I3341" i="11"/>
  <c r="J3341" i="11"/>
  <c r="K3341" i="11"/>
  <c r="L3341" i="11"/>
  <c r="M3341" i="11"/>
  <c r="N3341" i="11"/>
  <c r="O3341" i="11"/>
  <c r="P3341" i="11"/>
  <c r="Q3341" i="11"/>
  <c r="R3341" i="11"/>
  <c r="S3341" i="11"/>
  <c r="A3342" i="11"/>
  <c r="B3342" i="11"/>
  <c r="C3342" i="11"/>
  <c r="D3342" i="11"/>
  <c r="E3342" i="11"/>
  <c r="F3342" i="11"/>
  <c r="G3342" i="11"/>
  <c r="H3342" i="11"/>
  <c r="I3342" i="11"/>
  <c r="J3342" i="11"/>
  <c r="K3342" i="11"/>
  <c r="L3342" i="11"/>
  <c r="M3342" i="11"/>
  <c r="N3342" i="11"/>
  <c r="O3342" i="11"/>
  <c r="P3342" i="11"/>
  <c r="Q3342" i="11"/>
  <c r="R3342" i="11"/>
  <c r="S3342" i="11"/>
  <c r="A3343" i="11"/>
  <c r="B3343" i="11"/>
  <c r="C3343" i="11"/>
  <c r="D3343" i="11"/>
  <c r="E3343" i="11"/>
  <c r="F3343" i="11"/>
  <c r="G3343" i="11"/>
  <c r="H3343" i="11"/>
  <c r="I3343" i="11"/>
  <c r="J3343" i="11"/>
  <c r="K3343" i="11"/>
  <c r="L3343" i="11"/>
  <c r="M3343" i="11"/>
  <c r="N3343" i="11"/>
  <c r="O3343" i="11"/>
  <c r="P3343" i="11"/>
  <c r="Q3343" i="11"/>
  <c r="R3343" i="11"/>
  <c r="S3343" i="11"/>
  <c r="A3344" i="11"/>
  <c r="B3344" i="11"/>
  <c r="C3344" i="11"/>
  <c r="D3344" i="11"/>
  <c r="E3344" i="11"/>
  <c r="F3344" i="11"/>
  <c r="G3344" i="11"/>
  <c r="H3344" i="11"/>
  <c r="I3344" i="11"/>
  <c r="J3344" i="11"/>
  <c r="K3344" i="11"/>
  <c r="L3344" i="11"/>
  <c r="M3344" i="11"/>
  <c r="N3344" i="11"/>
  <c r="O3344" i="11"/>
  <c r="P3344" i="11"/>
  <c r="Q3344" i="11"/>
  <c r="R3344" i="11"/>
  <c r="S3344" i="11"/>
  <c r="A3345" i="11"/>
  <c r="B3345" i="11"/>
  <c r="C3345" i="11"/>
  <c r="D3345" i="11"/>
  <c r="E3345" i="11"/>
  <c r="F3345" i="11"/>
  <c r="G3345" i="11"/>
  <c r="H3345" i="11"/>
  <c r="I3345" i="11"/>
  <c r="J3345" i="11"/>
  <c r="K3345" i="11"/>
  <c r="L3345" i="11"/>
  <c r="M3345" i="11"/>
  <c r="N3345" i="11"/>
  <c r="O3345" i="11"/>
  <c r="P3345" i="11"/>
  <c r="Q3345" i="11"/>
  <c r="R3345" i="11"/>
  <c r="S3345" i="11"/>
  <c r="A3346" i="11"/>
  <c r="B3346" i="11"/>
  <c r="C3346" i="11"/>
  <c r="D3346" i="11"/>
  <c r="E3346" i="11"/>
  <c r="F3346" i="11"/>
  <c r="G3346" i="11"/>
  <c r="H3346" i="11"/>
  <c r="I3346" i="11"/>
  <c r="J3346" i="11"/>
  <c r="K3346" i="11"/>
  <c r="L3346" i="11"/>
  <c r="M3346" i="11"/>
  <c r="N3346" i="11"/>
  <c r="O3346" i="11"/>
  <c r="P3346" i="11"/>
  <c r="Q3346" i="11"/>
  <c r="R3346" i="11"/>
  <c r="S3346" i="11"/>
  <c r="A3347" i="11"/>
  <c r="B3347" i="11"/>
  <c r="C3347" i="11"/>
  <c r="D3347" i="11"/>
  <c r="E3347" i="11"/>
  <c r="F3347" i="11"/>
  <c r="G3347" i="11"/>
  <c r="H3347" i="11"/>
  <c r="I3347" i="11"/>
  <c r="J3347" i="11"/>
  <c r="K3347" i="11"/>
  <c r="L3347" i="11"/>
  <c r="M3347" i="11"/>
  <c r="N3347" i="11"/>
  <c r="O3347" i="11"/>
  <c r="P3347" i="11"/>
  <c r="Q3347" i="11"/>
  <c r="R3347" i="11"/>
  <c r="S3347" i="11"/>
  <c r="A3348" i="11"/>
  <c r="B3348" i="11"/>
  <c r="C3348" i="11"/>
  <c r="D3348" i="11"/>
  <c r="E3348" i="11"/>
  <c r="F3348" i="11"/>
  <c r="G3348" i="11"/>
  <c r="H3348" i="11"/>
  <c r="I3348" i="11"/>
  <c r="J3348" i="11"/>
  <c r="K3348" i="11"/>
  <c r="L3348" i="11"/>
  <c r="M3348" i="11"/>
  <c r="N3348" i="11"/>
  <c r="O3348" i="11"/>
  <c r="P3348" i="11"/>
  <c r="Q3348" i="11"/>
  <c r="R3348" i="11"/>
  <c r="S3348" i="11"/>
  <c r="A3349" i="11"/>
  <c r="B3349" i="11"/>
  <c r="C3349" i="11"/>
  <c r="D3349" i="11"/>
  <c r="E3349" i="11"/>
  <c r="F3349" i="11"/>
  <c r="G3349" i="11"/>
  <c r="H3349" i="11"/>
  <c r="I3349" i="11"/>
  <c r="J3349" i="11"/>
  <c r="K3349" i="11"/>
  <c r="L3349" i="11"/>
  <c r="M3349" i="11"/>
  <c r="N3349" i="11"/>
  <c r="O3349" i="11"/>
  <c r="P3349" i="11"/>
  <c r="Q3349" i="11"/>
  <c r="R3349" i="11"/>
  <c r="S3349" i="11"/>
  <c r="A3350" i="11"/>
  <c r="B3350" i="11"/>
  <c r="C3350" i="11"/>
  <c r="D3350" i="11"/>
  <c r="E3350" i="11"/>
  <c r="F3350" i="11"/>
  <c r="G3350" i="11"/>
  <c r="H3350" i="11"/>
  <c r="I3350" i="11"/>
  <c r="J3350" i="11"/>
  <c r="K3350" i="11"/>
  <c r="L3350" i="11"/>
  <c r="M3350" i="11"/>
  <c r="N3350" i="11"/>
  <c r="O3350" i="11"/>
  <c r="P3350" i="11"/>
  <c r="Q3350" i="11"/>
  <c r="R3350" i="11"/>
  <c r="S3350" i="11"/>
  <c r="A3351" i="11"/>
  <c r="B3351" i="11"/>
  <c r="C3351" i="11"/>
  <c r="D3351" i="11"/>
  <c r="E3351" i="11"/>
  <c r="F3351" i="11"/>
  <c r="G3351" i="11"/>
  <c r="H3351" i="11"/>
  <c r="I3351" i="11"/>
  <c r="J3351" i="11"/>
  <c r="K3351" i="11"/>
  <c r="L3351" i="11"/>
  <c r="M3351" i="11"/>
  <c r="N3351" i="11"/>
  <c r="O3351" i="11"/>
  <c r="P3351" i="11"/>
  <c r="Q3351" i="11"/>
  <c r="R3351" i="11"/>
  <c r="S3351" i="11"/>
  <c r="A3352" i="11"/>
  <c r="B3352" i="11"/>
  <c r="C3352" i="11"/>
  <c r="D3352" i="11"/>
  <c r="E3352" i="11"/>
  <c r="F3352" i="11"/>
  <c r="G3352" i="11"/>
  <c r="H3352" i="11"/>
  <c r="I3352" i="11"/>
  <c r="J3352" i="11"/>
  <c r="K3352" i="11"/>
  <c r="L3352" i="11"/>
  <c r="M3352" i="11"/>
  <c r="N3352" i="11"/>
  <c r="O3352" i="11"/>
  <c r="P3352" i="11"/>
  <c r="Q3352" i="11"/>
  <c r="R3352" i="11"/>
  <c r="S3352" i="11"/>
  <c r="A3353" i="11"/>
  <c r="B3353" i="11"/>
  <c r="C3353" i="11"/>
  <c r="D3353" i="11"/>
  <c r="E3353" i="11"/>
  <c r="F3353" i="11"/>
  <c r="G3353" i="11"/>
  <c r="H3353" i="11"/>
  <c r="I3353" i="11"/>
  <c r="J3353" i="11"/>
  <c r="K3353" i="11"/>
  <c r="L3353" i="11"/>
  <c r="M3353" i="11"/>
  <c r="N3353" i="11"/>
  <c r="O3353" i="11"/>
  <c r="P3353" i="11"/>
  <c r="Q3353" i="11"/>
  <c r="R3353" i="11"/>
  <c r="S3353" i="11"/>
  <c r="A3354" i="11"/>
  <c r="B3354" i="11"/>
  <c r="C3354" i="11"/>
  <c r="D3354" i="11"/>
  <c r="E3354" i="11"/>
  <c r="F3354" i="11"/>
  <c r="G3354" i="11"/>
  <c r="H3354" i="11"/>
  <c r="I3354" i="11"/>
  <c r="J3354" i="11"/>
  <c r="K3354" i="11"/>
  <c r="L3354" i="11"/>
  <c r="M3354" i="11"/>
  <c r="N3354" i="11"/>
  <c r="O3354" i="11"/>
  <c r="P3354" i="11"/>
  <c r="Q3354" i="11"/>
  <c r="R3354" i="11"/>
  <c r="S3354" i="11"/>
  <c r="B3355" i="11"/>
  <c r="C3355" i="11"/>
  <c r="D3355" i="11"/>
  <c r="E3355" i="11"/>
  <c r="F3355" i="11"/>
  <c r="G3355" i="11"/>
  <c r="H3355" i="11"/>
  <c r="I3355" i="11"/>
  <c r="J3355" i="11"/>
  <c r="K3355" i="11"/>
  <c r="L3355" i="11"/>
  <c r="M3355" i="11"/>
  <c r="N3355" i="11"/>
  <c r="O3355" i="11"/>
  <c r="P3355" i="11"/>
  <c r="Q3355" i="11"/>
  <c r="R3355" i="11"/>
  <c r="S3355" i="11"/>
  <c r="A3356" i="11"/>
  <c r="B3356" i="11"/>
  <c r="C3356" i="11"/>
  <c r="D3356" i="11"/>
  <c r="E3356" i="11"/>
  <c r="F3356" i="11"/>
  <c r="G3356" i="11"/>
  <c r="H3356" i="11"/>
  <c r="I3356" i="11"/>
  <c r="J3356" i="11"/>
  <c r="K3356" i="11"/>
  <c r="L3356" i="11"/>
  <c r="M3356" i="11"/>
  <c r="N3356" i="11"/>
  <c r="O3356" i="11"/>
  <c r="P3356" i="11"/>
  <c r="Q3356" i="11"/>
  <c r="R3356" i="11"/>
  <c r="S3356" i="11"/>
  <c r="A3357" i="11"/>
  <c r="B3357" i="11"/>
  <c r="C3357" i="11"/>
  <c r="D3357" i="11"/>
  <c r="E3357" i="11"/>
  <c r="F3357" i="11"/>
  <c r="G3357" i="11"/>
  <c r="H3357" i="11"/>
  <c r="I3357" i="11"/>
  <c r="J3357" i="11"/>
  <c r="K3357" i="11"/>
  <c r="L3357" i="11"/>
  <c r="M3357" i="11"/>
  <c r="N3357" i="11"/>
  <c r="O3357" i="11"/>
  <c r="P3357" i="11"/>
  <c r="Q3357" i="11"/>
  <c r="R3357" i="11"/>
  <c r="S3357" i="11"/>
  <c r="B3358" i="11"/>
  <c r="C3358" i="11"/>
  <c r="D3358" i="11"/>
  <c r="E3358" i="11"/>
  <c r="F3358" i="11"/>
  <c r="G3358" i="11"/>
  <c r="H3358" i="11"/>
  <c r="I3358" i="11"/>
  <c r="J3358" i="11"/>
  <c r="K3358" i="11"/>
  <c r="L3358" i="11"/>
  <c r="M3358" i="11"/>
  <c r="N3358" i="11"/>
  <c r="O3358" i="11"/>
  <c r="P3358" i="11"/>
  <c r="Q3358" i="11"/>
  <c r="R3358" i="11"/>
  <c r="S3358" i="11"/>
  <c r="B3359" i="11"/>
  <c r="C3359" i="11"/>
  <c r="D3359" i="11"/>
  <c r="E3359" i="11"/>
  <c r="F3359" i="11"/>
  <c r="G3359" i="11"/>
  <c r="H3359" i="11"/>
  <c r="I3359" i="11"/>
  <c r="J3359" i="11"/>
  <c r="K3359" i="11"/>
  <c r="L3359" i="11"/>
  <c r="M3359" i="11"/>
  <c r="N3359" i="11"/>
  <c r="O3359" i="11"/>
  <c r="P3359" i="11"/>
  <c r="Q3359" i="11"/>
  <c r="R3359" i="11"/>
  <c r="S3359" i="11"/>
  <c r="B3360" i="11"/>
  <c r="C3360" i="11"/>
  <c r="D3360" i="11"/>
  <c r="E3360" i="11"/>
  <c r="F3360" i="11"/>
  <c r="G3360" i="11"/>
  <c r="H3360" i="11"/>
  <c r="I3360" i="11"/>
  <c r="J3360" i="11"/>
  <c r="K3360" i="11"/>
  <c r="L3360" i="11"/>
  <c r="M3360" i="11"/>
  <c r="N3360" i="11"/>
  <c r="O3360" i="11"/>
  <c r="P3360" i="11"/>
  <c r="Q3360" i="11"/>
  <c r="R3360" i="11"/>
  <c r="S3360" i="11"/>
  <c r="B3361" i="11"/>
  <c r="C3361" i="11"/>
  <c r="D3361" i="11"/>
  <c r="E3361" i="11"/>
  <c r="F3361" i="11"/>
  <c r="G3361" i="11"/>
  <c r="H3361" i="11"/>
  <c r="I3361" i="11"/>
  <c r="J3361" i="11"/>
  <c r="K3361" i="11"/>
  <c r="L3361" i="11"/>
  <c r="M3361" i="11"/>
  <c r="N3361" i="11"/>
  <c r="O3361" i="11"/>
  <c r="P3361" i="11"/>
  <c r="Q3361" i="11"/>
  <c r="R3361" i="11"/>
  <c r="S3361" i="11"/>
  <c r="B3362" i="11"/>
  <c r="C3362" i="11"/>
  <c r="D3362" i="11"/>
  <c r="E3362" i="11"/>
  <c r="F3362" i="11"/>
  <c r="G3362" i="11"/>
  <c r="H3362" i="11"/>
  <c r="I3362" i="11"/>
  <c r="J3362" i="11"/>
  <c r="K3362" i="11"/>
  <c r="L3362" i="11"/>
  <c r="M3362" i="11"/>
  <c r="N3362" i="11"/>
  <c r="O3362" i="11"/>
  <c r="P3362" i="11"/>
  <c r="Q3362" i="11"/>
  <c r="R3362" i="11"/>
  <c r="S3362" i="11"/>
  <c r="B3363" i="11"/>
  <c r="C3363" i="11"/>
  <c r="D3363" i="11"/>
  <c r="E3363" i="11"/>
  <c r="F3363" i="11"/>
  <c r="G3363" i="11"/>
  <c r="H3363" i="11"/>
  <c r="I3363" i="11"/>
  <c r="J3363" i="11"/>
  <c r="K3363" i="11"/>
  <c r="L3363" i="11"/>
  <c r="M3363" i="11"/>
  <c r="N3363" i="11"/>
  <c r="O3363" i="11"/>
  <c r="P3363" i="11"/>
  <c r="Q3363" i="11"/>
  <c r="R3363" i="11"/>
  <c r="S3363" i="11"/>
  <c r="B3364" i="11"/>
  <c r="C3364" i="11"/>
  <c r="D3364" i="11"/>
  <c r="E3364" i="11"/>
  <c r="F3364" i="11"/>
  <c r="G3364" i="11"/>
  <c r="H3364" i="11"/>
  <c r="I3364" i="11"/>
  <c r="J3364" i="11"/>
  <c r="K3364" i="11"/>
  <c r="L3364" i="11"/>
  <c r="M3364" i="11"/>
  <c r="N3364" i="11"/>
  <c r="O3364" i="11"/>
  <c r="P3364" i="11"/>
  <c r="Q3364" i="11"/>
  <c r="R3364" i="11"/>
  <c r="S3364" i="11"/>
  <c r="B3365" i="11"/>
  <c r="C3365" i="11"/>
  <c r="D3365" i="11"/>
  <c r="E3365" i="11"/>
  <c r="F3365" i="11"/>
  <c r="G3365" i="11"/>
  <c r="H3365" i="11"/>
  <c r="I3365" i="11"/>
  <c r="J3365" i="11"/>
  <c r="K3365" i="11"/>
  <c r="L3365" i="11"/>
  <c r="M3365" i="11"/>
  <c r="N3365" i="11"/>
  <c r="O3365" i="11"/>
  <c r="P3365" i="11"/>
  <c r="Q3365" i="11"/>
  <c r="R3365" i="11"/>
  <c r="S3365" i="11"/>
  <c r="B3366" i="11"/>
  <c r="C3366" i="11"/>
  <c r="D3366" i="11"/>
  <c r="E3366" i="11"/>
  <c r="F3366" i="11"/>
  <c r="G3366" i="11"/>
  <c r="H3366" i="11"/>
  <c r="I3366" i="11"/>
  <c r="J3366" i="11"/>
  <c r="K3366" i="11"/>
  <c r="L3366" i="11"/>
  <c r="M3366" i="11"/>
  <c r="N3366" i="11"/>
  <c r="O3366" i="11"/>
  <c r="P3366" i="11"/>
  <c r="Q3366" i="11"/>
  <c r="R3366" i="11"/>
  <c r="S3366" i="11"/>
  <c r="B3367" i="11"/>
  <c r="C3367" i="11"/>
  <c r="D3367" i="11"/>
  <c r="E3367" i="11"/>
  <c r="F3367" i="11"/>
  <c r="G3367" i="11"/>
  <c r="H3367" i="11"/>
  <c r="I3367" i="11"/>
  <c r="J3367" i="11"/>
  <c r="K3367" i="11"/>
  <c r="L3367" i="11"/>
  <c r="M3367" i="11"/>
  <c r="N3367" i="11"/>
  <c r="O3367" i="11"/>
  <c r="P3367" i="11"/>
  <c r="Q3367" i="11"/>
  <c r="R3367" i="11"/>
  <c r="S3367" i="11"/>
  <c r="B3368" i="11"/>
  <c r="C3368" i="11"/>
  <c r="D3368" i="11"/>
  <c r="E3368" i="11"/>
  <c r="F3368" i="11"/>
  <c r="G3368" i="11"/>
  <c r="H3368" i="11"/>
  <c r="I3368" i="11"/>
  <c r="J3368" i="11"/>
  <c r="K3368" i="11"/>
  <c r="L3368" i="11"/>
  <c r="M3368" i="11"/>
  <c r="N3368" i="11"/>
  <c r="O3368" i="11"/>
  <c r="P3368" i="11"/>
  <c r="Q3368" i="11"/>
  <c r="R3368" i="11"/>
  <c r="S3368" i="11"/>
  <c r="B3369" i="11"/>
  <c r="C3369" i="11"/>
  <c r="D3369" i="11"/>
  <c r="E3369" i="11"/>
  <c r="F3369" i="11"/>
  <c r="G3369" i="11"/>
  <c r="H3369" i="11"/>
  <c r="I3369" i="11"/>
  <c r="J3369" i="11"/>
  <c r="K3369" i="11"/>
  <c r="L3369" i="11"/>
  <c r="M3369" i="11"/>
  <c r="N3369" i="11"/>
  <c r="O3369" i="11"/>
  <c r="P3369" i="11"/>
  <c r="Q3369" i="11"/>
  <c r="R3369" i="11"/>
  <c r="S3369" i="11"/>
  <c r="B3370" i="11"/>
  <c r="C3370" i="11"/>
  <c r="D3370" i="11"/>
  <c r="E3370" i="11"/>
  <c r="F3370" i="11"/>
  <c r="G3370" i="11"/>
  <c r="H3370" i="11"/>
  <c r="I3370" i="11"/>
  <c r="J3370" i="11"/>
  <c r="K3370" i="11"/>
  <c r="L3370" i="11"/>
  <c r="M3370" i="11"/>
  <c r="N3370" i="11"/>
  <c r="O3370" i="11"/>
  <c r="P3370" i="11"/>
  <c r="Q3370" i="11"/>
  <c r="R3370" i="11"/>
  <c r="S3370" i="11"/>
  <c r="B3371" i="11"/>
  <c r="C3371" i="11"/>
  <c r="D3371" i="11"/>
  <c r="E3371" i="11"/>
  <c r="F3371" i="11"/>
  <c r="G3371" i="11"/>
  <c r="H3371" i="11"/>
  <c r="I3371" i="11"/>
  <c r="J3371" i="11"/>
  <c r="K3371" i="11"/>
  <c r="L3371" i="11"/>
  <c r="M3371" i="11"/>
  <c r="N3371" i="11"/>
  <c r="O3371" i="11"/>
  <c r="P3371" i="11"/>
  <c r="Q3371" i="11"/>
  <c r="R3371" i="11"/>
  <c r="S3371" i="11"/>
  <c r="B3372" i="11"/>
  <c r="C3372" i="11"/>
  <c r="D3372" i="11"/>
  <c r="E3372" i="11"/>
  <c r="F3372" i="11"/>
  <c r="G3372" i="11"/>
  <c r="H3372" i="11"/>
  <c r="I3372" i="11"/>
  <c r="J3372" i="11"/>
  <c r="K3372" i="11"/>
  <c r="L3372" i="11"/>
  <c r="M3372" i="11"/>
  <c r="N3372" i="11"/>
  <c r="O3372" i="11"/>
  <c r="P3372" i="11"/>
  <c r="Q3372" i="11"/>
  <c r="R3372" i="11"/>
  <c r="S3372" i="11"/>
  <c r="B3373" i="11"/>
  <c r="C3373" i="11"/>
  <c r="D3373" i="11"/>
  <c r="E3373" i="11"/>
  <c r="F3373" i="11"/>
  <c r="G3373" i="11"/>
  <c r="H3373" i="11"/>
  <c r="I3373" i="11"/>
  <c r="J3373" i="11"/>
  <c r="K3373" i="11"/>
  <c r="L3373" i="11"/>
  <c r="M3373" i="11"/>
  <c r="N3373" i="11"/>
  <c r="O3373" i="11"/>
  <c r="P3373" i="11"/>
  <c r="Q3373" i="11"/>
  <c r="R3373" i="11"/>
  <c r="S3373" i="11"/>
  <c r="B3374" i="11"/>
  <c r="C3374" i="11"/>
  <c r="D3374" i="11"/>
  <c r="E3374" i="11"/>
  <c r="F3374" i="11"/>
  <c r="G3374" i="11"/>
  <c r="H3374" i="11"/>
  <c r="I3374" i="11"/>
  <c r="J3374" i="11"/>
  <c r="K3374" i="11"/>
  <c r="L3374" i="11"/>
  <c r="M3374" i="11"/>
  <c r="N3374" i="11"/>
  <c r="O3374" i="11"/>
  <c r="P3374" i="11"/>
  <c r="Q3374" i="11"/>
  <c r="R3374" i="11"/>
  <c r="S3374" i="11"/>
  <c r="B3375" i="11"/>
  <c r="C3375" i="11"/>
  <c r="D3375" i="11"/>
  <c r="E3375" i="11"/>
  <c r="F3375" i="11"/>
  <c r="G3375" i="11"/>
  <c r="H3375" i="11"/>
  <c r="I3375" i="11"/>
  <c r="J3375" i="11"/>
  <c r="K3375" i="11"/>
  <c r="L3375" i="11"/>
  <c r="M3375" i="11"/>
  <c r="N3375" i="11"/>
  <c r="O3375" i="11"/>
  <c r="P3375" i="11"/>
  <c r="Q3375" i="11"/>
  <c r="R3375" i="11"/>
  <c r="S3375" i="11"/>
  <c r="A3376" i="11"/>
  <c r="B3376" i="11"/>
  <c r="C3376" i="11"/>
  <c r="D3376" i="11"/>
  <c r="E3376" i="11"/>
  <c r="F3376" i="11"/>
  <c r="G3376" i="11"/>
  <c r="H3376" i="11"/>
  <c r="I3376" i="11"/>
  <c r="J3376" i="11"/>
  <c r="K3376" i="11"/>
  <c r="L3376" i="11"/>
  <c r="M3376" i="11"/>
  <c r="N3376" i="11"/>
  <c r="O3376" i="11"/>
  <c r="P3376" i="11"/>
  <c r="Q3376" i="11"/>
  <c r="R3376" i="11"/>
  <c r="S3376" i="11"/>
  <c r="A3377" i="11"/>
  <c r="B3377" i="11"/>
  <c r="C3377" i="11"/>
  <c r="D3377" i="11"/>
  <c r="E3377" i="11"/>
  <c r="F3377" i="11"/>
  <c r="G3377" i="11"/>
  <c r="H3377" i="11"/>
  <c r="I3377" i="11"/>
  <c r="J3377" i="11"/>
  <c r="K3377" i="11"/>
  <c r="L3377" i="11"/>
  <c r="M3377" i="11"/>
  <c r="N3377" i="11"/>
  <c r="O3377" i="11"/>
  <c r="P3377" i="11"/>
  <c r="Q3377" i="11"/>
  <c r="R3377" i="11"/>
  <c r="S3377" i="11"/>
  <c r="A3378" i="11"/>
  <c r="B3378" i="11"/>
  <c r="C3378" i="11"/>
  <c r="D3378" i="11"/>
  <c r="E3378" i="11"/>
  <c r="F3378" i="11"/>
  <c r="G3378" i="11"/>
  <c r="H3378" i="11"/>
  <c r="I3378" i="11"/>
  <c r="J3378" i="11"/>
  <c r="K3378" i="11"/>
  <c r="L3378" i="11"/>
  <c r="M3378" i="11"/>
  <c r="N3378" i="11"/>
  <c r="O3378" i="11"/>
  <c r="P3378" i="11"/>
  <c r="Q3378" i="11"/>
  <c r="R3378" i="11"/>
  <c r="S3378" i="11"/>
  <c r="A3379" i="11"/>
  <c r="B3379" i="11"/>
  <c r="C3379" i="11"/>
  <c r="D3379" i="11"/>
  <c r="E3379" i="11"/>
  <c r="F3379" i="11"/>
  <c r="G3379" i="11"/>
  <c r="H3379" i="11"/>
  <c r="I3379" i="11"/>
  <c r="J3379" i="11"/>
  <c r="K3379" i="11"/>
  <c r="L3379" i="11"/>
  <c r="M3379" i="11"/>
  <c r="N3379" i="11"/>
  <c r="O3379" i="11"/>
  <c r="P3379" i="11"/>
  <c r="Q3379" i="11"/>
  <c r="R3379" i="11"/>
  <c r="S3379" i="11"/>
  <c r="A3380" i="11"/>
  <c r="B3380" i="11"/>
  <c r="C3380" i="11"/>
  <c r="D3380" i="11"/>
  <c r="E3380" i="11"/>
  <c r="F3380" i="11"/>
  <c r="G3380" i="11"/>
  <c r="H3380" i="11"/>
  <c r="I3380" i="11"/>
  <c r="J3380" i="11"/>
  <c r="K3380" i="11"/>
  <c r="L3380" i="11"/>
  <c r="M3380" i="11"/>
  <c r="N3380" i="11"/>
  <c r="O3380" i="11"/>
  <c r="P3380" i="11"/>
  <c r="Q3380" i="11"/>
  <c r="R3380" i="11"/>
  <c r="S3380" i="11"/>
  <c r="A3381" i="11"/>
  <c r="B3381" i="11"/>
  <c r="C3381" i="11"/>
  <c r="D3381" i="11"/>
  <c r="E3381" i="11"/>
  <c r="F3381" i="11"/>
  <c r="G3381" i="11"/>
  <c r="H3381" i="11"/>
  <c r="I3381" i="11"/>
  <c r="J3381" i="11"/>
  <c r="K3381" i="11"/>
  <c r="L3381" i="11"/>
  <c r="M3381" i="11"/>
  <c r="N3381" i="11"/>
  <c r="O3381" i="11"/>
  <c r="P3381" i="11"/>
  <c r="Q3381" i="11"/>
  <c r="R3381" i="11"/>
  <c r="S3381" i="11"/>
  <c r="A3382" i="11"/>
  <c r="B3382" i="11"/>
  <c r="C3382" i="11"/>
  <c r="D3382" i="11"/>
  <c r="E3382" i="11"/>
  <c r="F3382" i="11"/>
  <c r="G3382" i="11"/>
  <c r="H3382" i="11"/>
  <c r="I3382" i="11"/>
  <c r="J3382" i="11"/>
  <c r="K3382" i="11"/>
  <c r="L3382" i="11"/>
  <c r="M3382" i="11"/>
  <c r="N3382" i="11"/>
  <c r="O3382" i="11"/>
  <c r="P3382" i="11"/>
  <c r="Q3382" i="11"/>
  <c r="R3382" i="11"/>
  <c r="S3382" i="11"/>
  <c r="A3383" i="11"/>
  <c r="B3383" i="11"/>
  <c r="C3383" i="11"/>
  <c r="D3383" i="11"/>
  <c r="E3383" i="11"/>
  <c r="F3383" i="11"/>
  <c r="G3383" i="11"/>
  <c r="H3383" i="11"/>
  <c r="I3383" i="11"/>
  <c r="J3383" i="11"/>
  <c r="K3383" i="11"/>
  <c r="L3383" i="11"/>
  <c r="M3383" i="11"/>
  <c r="N3383" i="11"/>
  <c r="O3383" i="11"/>
  <c r="P3383" i="11"/>
  <c r="Q3383" i="11"/>
  <c r="R3383" i="11"/>
  <c r="S3383" i="11"/>
  <c r="A3384" i="11"/>
  <c r="B3384" i="11"/>
  <c r="C3384" i="11"/>
  <c r="D3384" i="11"/>
  <c r="E3384" i="11"/>
  <c r="F3384" i="11"/>
  <c r="G3384" i="11"/>
  <c r="H3384" i="11"/>
  <c r="I3384" i="11"/>
  <c r="J3384" i="11"/>
  <c r="K3384" i="11"/>
  <c r="L3384" i="11"/>
  <c r="M3384" i="11"/>
  <c r="N3384" i="11"/>
  <c r="O3384" i="11"/>
  <c r="P3384" i="11"/>
  <c r="Q3384" i="11"/>
  <c r="R3384" i="11"/>
  <c r="S3384" i="11"/>
  <c r="A3385" i="11"/>
  <c r="B3385" i="11"/>
  <c r="C3385" i="11"/>
  <c r="D3385" i="11"/>
  <c r="E3385" i="11"/>
  <c r="F3385" i="11"/>
  <c r="G3385" i="11"/>
  <c r="H3385" i="11"/>
  <c r="I3385" i="11"/>
  <c r="J3385" i="11"/>
  <c r="K3385" i="11"/>
  <c r="L3385" i="11"/>
  <c r="M3385" i="11"/>
  <c r="N3385" i="11"/>
  <c r="O3385" i="11"/>
  <c r="P3385" i="11"/>
  <c r="Q3385" i="11"/>
  <c r="R3385" i="11"/>
  <c r="S3385" i="11"/>
  <c r="A3386" i="11"/>
  <c r="B3386" i="11"/>
  <c r="C3386" i="11"/>
  <c r="D3386" i="11"/>
  <c r="E3386" i="11"/>
  <c r="F3386" i="11"/>
  <c r="G3386" i="11"/>
  <c r="H3386" i="11"/>
  <c r="I3386" i="11"/>
  <c r="J3386" i="11"/>
  <c r="K3386" i="11"/>
  <c r="L3386" i="11"/>
  <c r="M3386" i="11"/>
  <c r="N3386" i="11"/>
  <c r="O3386" i="11"/>
  <c r="P3386" i="11"/>
  <c r="Q3386" i="11"/>
  <c r="R3386" i="11"/>
  <c r="S3386" i="11"/>
  <c r="A3387" i="11"/>
  <c r="B3387" i="11"/>
  <c r="C3387" i="11"/>
  <c r="D3387" i="11"/>
  <c r="E3387" i="11"/>
  <c r="F3387" i="11"/>
  <c r="G3387" i="11"/>
  <c r="H3387" i="11"/>
  <c r="I3387" i="11"/>
  <c r="J3387" i="11"/>
  <c r="K3387" i="11"/>
  <c r="L3387" i="11"/>
  <c r="M3387" i="11"/>
  <c r="N3387" i="11"/>
  <c r="O3387" i="11"/>
  <c r="P3387" i="11"/>
  <c r="Q3387" i="11"/>
  <c r="R3387" i="11"/>
  <c r="S3387" i="11"/>
  <c r="A3388" i="11"/>
  <c r="B3388" i="11"/>
  <c r="C3388" i="11"/>
  <c r="D3388" i="11"/>
  <c r="E3388" i="11"/>
  <c r="F3388" i="11"/>
  <c r="G3388" i="11"/>
  <c r="H3388" i="11"/>
  <c r="I3388" i="11"/>
  <c r="J3388" i="11"/>
  <c r="K3388" i="11"/>
  <c r="L3388" i="11"/>
  <c r="M3388" i="11"/>
  <c r="N3388" i="11"/>
  <c r="O3388" i="11"/>
  <c r="P3388" i="11"/>
  <c r="Q3388" i="11"/>
  <c r="R3388" i="11"/>
  <c r="S3388" i="11"/>
  <c r="A3389" i="11"/>
  <c r="B3389" i="11"/>
  <c r="C3389" i="11"/>
  <c r="D3389" i="11"/>
  <c r="E3389" i="11"/>
  <c r="F3389" i="11"/>
  <c r="G3389" i="11"/>
  <c r="H3389" i="11"/>
  <c r="I3389" i="11"/>
  <c r="J3389" i="11"/>
  <c r="K3389" i="11"/>
  <c r="L3389" i="11"/>
  <c r="M3389" i="11"/>
  <c r="N3389" i="11"/>
  <c r="O3389" i="11"/>
  <c r="P3389" i="11"/>
  <c r="Q3389" i="11"/>
  <c r="R3389" i="11"/>
  <c r="S3389" i="11"/>
  <c r="A3390" i="11"/>
  <c r="B3390" i="11"/>
  <c r="C3390" i="11"/>
  <c r="D3390" i="11"/>
  <c r="E3390" i="11"/>
  <c r="F3390" i="11"/>
  <c r="G3390" i="11"/>
  <c r="H3390" i="11"/>
  <c r="I3390" i="11"/>
  <c r="J3390" i="11"/>
  <c r="K3390" i="11"/>
  <c r="L3390" i="11"/>
  <c r="M3390" i="11"/>
  <c r="N3390" i="11"/>
  <c r="O3390" i="11"/>
  <c r="P3390" i="11"/>
  <c r="Q3390" i="11"/>
  <c r="R3390" i="11"/>
  <c r="S3390" i="11"/>
  <c r="A3391" i="11"/>
  <c r="B3391" i="11"/>
  <c r="C3391" i="11"/>
  <c r="D3391" i="11"/>
  <c r="E3391" i="11"/>
  <c r="F3391" i="11"/>
  <c r="G3391" i="11"/>
  <c r="H3391" i="11"/>
  <c r="I3391" i="11"/>
  <c r="J3391" i="11"/>
  <c r="K3391" i="11"/>
  <c r="L3391" i="11"/>
  <c r="M3391" i="11"/>
  <c r="N3391" i="11"/>
  <c r="O3391" i="11"/>
  <c r="P3391" i="11"/>
  <c r="Q3391" i="11"/>
  <c r="R3391" i="11"/>
  <c r="S3391" i="11"/>
  <c r="A3392" i="11"/>
  <c r="B3392" i="11"/>
  <c r="C3392" i="11"/>
  <c r="D3392" i="11"/>
  <c r="E3392" i="11"/>
  <c r="F3392" i="11"/>
  <c r="G3392" i="11"/>
  <c r="H3392" i="11"/>
  <c r="I3392" i="11"/>
  <c r="J3392" i="11"/>
  <c r="K3392" i="11"/>
  <c r="L3392" i="11"/>
  <c r="M3392" i="11"/>
  <c r="N3392" i="11"/>
  <c r="O3392" i="11"/>
  <c r="P3392" i="11"/>
  <c r="Q3392" i="11"/>
  <c r="R3392" i="11"/>
  <c r="S3392" i="11"/>
  <c r="A3393" i="11"/>
  <c r="B3393" i="11"/>
  <c r="C3393" i="11"/>
  <c r="D3393" i="11"/>
  <c r="E3393" i="11"/>
  <c r="F3393" i="11"/>
  <c r="G3393" i="11"/>
  <c r="H3393" i="11"/>
  <c r="I3393" i="11"/>
  <c r="J3393" i="11"/>
  <c r="K3393" i="11"/>
  <c r="L3393" i="11"/>
  <c r="M3393" i="11"/>
  <c r="N3393" i="11"/>
  <c r="O3393" i="11"/>
  <c r="P3393" i="11"/>
  <c r="Q3393" i="11"/>
  <c r="R3393" i="11"/>
  <c r="S3393" i="11"/>
  <c r="A3394" i="11"/>
  <c r="B3394" i="11"/>
  <c r="C3394" i="11"/>
  <c r="D3394" i="11"/>
  <c r="E3394" i="11"/>
  <c r="F3394" i="11"/>
  <c r="G3394" i="11"/>
  <c r="H3394" i="11"/>
  <c r="I3394" i="11"/>
  <c r="J3394" i="11"/>
  <c r="K3394" i="11"/>
  <c r="L3394" i="11"/>
  <c r="M3394" i="11"/>
  <c r="N3394" i="11"/>
  <c r="O3394" i="11"/>
  <c r="P3394" i="11"/>
  <c r="Q3394" i="11"/>
  <c r="R3394" i="11"/>
  <c r="S3394" i="11"/>
  <c r="B3395" i="11"/>
  <c r="C3395" i="11"/>
  <c r="D3395" i="11"/>
  <c r="E3395" i="11"/>
  <c r="F3395" i="11"/>
  <c r="G3395" i="11"/>
  <c r="H3395" i="11"/>
  <c r="I3395" i="11"/>
  <c r="J3395" i="11"/>
  <c r="K3395" i="11"/>
  <c r="L3395" i="11"/>
  <c r="M3395" i="11"/>
  <c r="N3395" i="11"/>
  <c r="O3395" i="11"/>
  <c r="P3395" i="11"/>
  <c r="Q3395" i="11"/>
  <c r="R3395" i="11"/>
  <c r="S3395" i="11"/>
  <c r="A3396" i="11"/>
  <c r="B3396" i="11"/>
  <c r="C3396" i="11"/>
  <c r="D3396" i="11"/>
  <c r="E3396" i="11"/>
  <c r="F3396" i="11"/>
  <c r="G3396" i="11"/>
  <c r="H3396" i="11"/>
  <c r="I3396" i="11"/>
  <c r="J3396" i="11"/>
  <c r="K3396" i="11"/>
  <c r="L3396" i="11"/>
  <c r="M3396" i="11"/>
  <c r="N3396" i="11"/>
  <c r="O3396" i="11"/>
  <c r="P3396" i="11"/>
  <c r="Q3396" i="11"/>
  <c r="R3396" i="11"/>
  <c r="S3396" i="11"/>
  <c r="A3397" i="11"/>
  <c r="B3397" i="11"/>
  <c r="C3397" i="11"/>
  <c r="D3397" i="11"/>
  <c r="E3397" i="11"/>
  <c r="F3397" i="11"/>
  <c r="G3397" i="11"/>
  <c r="H3397" i="11"/>
  <c r="I3397" i="11"/>
  <c r="J3397" i="11"/>
  <c r="K3397" i="11"/>
  <c r="L3397" i="11"/>
  <c r="M3397" i="11"/>
  <c r="N3397" i="11"/>
  <c r="O3397" i="11"/>
  <c r="P3397" i="11"/>
  <c r="Q3397" i="11"/>
  <c r="R3397" i="11"/>
  <c r="S3397" i="11"/>
  <c r="B3398" i="11"/>
  <c r="C3398" i="11"/>
  <c r="D3398" i="11"/>
  <c r="E3398" i="11"/>
  <c r="F3398" i="11"/>
  <c r="G3398" i="11"/>
  <c r="H3398" i="11"/>
  <c r="I3398" i="11"/>
  <c r="J3398" i="11"/>
  <c r="K3398" i="11"/>
  <c r="L3398" i="11"/>
  <c r="M3398" i="11"/>
  <c r="N3398" i="11"/>
  <c r="O3398" i="11"/>
  <c r="P3398" i="11"/>
  <c r="Q3398" i="11"/>
  <c r="R3398" i="11"/>
  <c r="S3398" i="11"/>
  <c r="B3399" i="11"/>
  <c r="C3399" i="11"/>
  <c r="D3399" i="11"/>
  <c r="E3399" i="11"/>
  <c r="F3399" i="11"/>
  <c r="G3399" i="11"/>
  <c r="H3399" i="11"/>
  <c r="I3399" i="11"/>
  <c r="J3399" i="11"/>
  <c r="K3399" i="11"/>
  <c r="L3399" i="11"/>
  <c r="M3399" i="11"/>
  <c r="N3399" i="11"/>
  <c r="O3399" i="11"/>
  <c r="P3399" i="11"/>
  <c r="Q3399" i="11"/>
  <c r="R3399" i="11"/>
  <c r="S3399" i="11"/>
  <c r="B3400" i="11"/>
  <c r="C3400" i="11"/>
  <c r="D3400" i="11"/>
  <c r="E3400" i="11"/>
  <c r="F3400" i="11"/>
  <c r="G3400" i="11"/>
  <c r="H3400" i="11"/>
  <c r="I3400" i="11"/>
  <c r="J3400" i="11"/>
  <c r="K3400" i="11"/>
  <c r="L3400" i="11"/>
  <c r="M3400" i="11"/>
  <c r="N3400" i="11"/>
  <c r="O3400" i="11"/>
  <c r="P3400" i="11"/>
  <c r="Q3400" i="11"/>
  <c r="R3400" i="11"/>
  <c r="S3400" i="11"/>
  <c r="B3401" i="11"/>
  <c r="C3401" i="11"/>
  <c r="D3401" i="11"/>
  <c r="E3401" i="11"/>
  <c r="F3401" i="11"/>
  <c r="G3401" i="11"/>
  <c r="H3401" i="11"/>
  <c r="I3401" i="11"/>
  <c r="J3401" i="11"/>
  <c r="K3401" i="11"/>
  <c r="L3401" i="11"/>
  <c r="M3401" i="11"/>
  <c r="N3401" i="11"/>
  <c r="O3401" i="11"/>
  <c r="P3401" i="11"/>
  <c r="Q3401" i="11"/>
  <c r="R3401" i="11"/>
  <c r="S3401" i="11"/>
  <c r="B3402" i="11"/>
  <c r="C3402" i="11"/>
  <c r="D3402" i="11"/>
  <c r="E3402" i="11"/>
  <c r="F3402" i="11"/>
  <c r="G3402" i="11"/>
  <c r="H3402" i="11"/>
  <c r="I3402" i="11"/>
  <c r="J3402" i="11"/>
  <c r="K3402" i="11"/>
  <c r="L3402" i="11"/>
  <c r="M3402" i="11"/>
  <c r="N3402" i="11"/>
  <c r="O3402" i="11"/>
  <c r="P3402" i="11"/>
  <c r="Q3402" i="11"/>
  <c r="R3402" i="11"/>
  <c r="S3402" i="11"/>
  <c r="B3403" i="11"/>
  <c r="C3403" i="11"/>
  <c r="D3403" i="11"/>
  <c r="E3403" i="11"/>
  <c r="F3403" i="11"/>
  <c r="G3403" i="11"/>
  <c r="H3403" i="11"/>
  <c r="I3403" i="11"/>
  <c r="J3403" i="11"/>
  <c r="K3403" i="11"/>
  <c r="L3403" i="11"/>
  <c r="M3403" i="11"/>
  <c r="N3403" i="11"/>
  <c r="O3403" i="11"/>
  <c r="P3403" i="11"/>
  <c r="Q3403" i="11"/>
  <c r="R3403" i="11"/>
  <c r="S3403" i="11"/>
  <c r="B3404" i="11"/>
  <c r="C3404" i="11"/>
  <c r="D3404" i="11"/>
  <c r="E3404" i="11"/>
  <c r="F3404" i="11"/>
  <c r="G3404" i="11"/>
  <c r="H3404" i="11"/>
  <c r="I3404" i="11"/>
  <c r="J3404" i="11"/>
  <c r="K3404" i="11"/>
  <c r="L3404" i="11"/>
  <c r="M3404" i="11"/>
  <c r="N3404" i="11"/>
  <c r="O3404" i="11"/>
  <c r="P3404" i="11"/>
  <c r="Q3404" i="11"/>
  <c r="R3404" i="11"/>
  <c r="S3404" i="11"/>
  <c r="B3405" i="11"/>
  <c r="C3405" i="11"/>
  <c r="D3405" i="11"/>
  <c r="E3405" i="11"/>
  <c r="F3405" i="11"/>
  <c r="G3405" i="11"/>
  <c r="H3405" i="11"/>
  <c r="I3405" i="11"/>
  <c r="J3405" i="11"/>
  <c r="K3405" i="11"/>
  <c r="L3405" i="11"/>
  <c r="M3405" i="11"/>
  <c r="N3405" i="11"/>
  <c r="O3405" i="11"/>
  <c r="P3405" i="11"/>
  <c r="Q3405" i="11"/>
  <c r="R3405" i="11"/>
  <c r="S3405" i="11"/>
  <c r="B3406" i="11"/>
  <c r="C3406" i="11"/>
  <c r="D3406" i="11"/>
  <c r="E3406" i="11"/>
  <c r="F3406" i="11"/>
  <c r="G3406" i="11"/>
  <c r="H3406" i="11"/>
  <c r="I3406" i="11"/>
  <c r="J3406" i="11"/>
  <c r="K3406" i="11"/>
  <c r="L3406" i="11"/>
  <c r="M3406" i="11"/>
  <c r="N3406" i="11"/>
  <c r="O3406" i="11"/>
  <c r="P3406" i="11"/>
  <c r="Q3406" i="11"/>
  <c r="R3406" i="11"/>
  <c r="S3406" i="11"/>
  <c r="B3407" i="11"/>
  <c r="C3407" i="11"/>
  <c r="D3407" i="11"/>
  <c r="E3407" i="11"/>
  <c r="F3407" i="11"/>
  <c r="G3407" i="11"/>
  <c r="H3407" i="11"/>
  <c r="I3407" i="11"/>
  <c r="J3407" i="11"/>
  <c r="K3407" i="11"/>
  <c r="L3407" i="11"/>
  <c r="M3407" i="11"/>
  <c r="N3407" i="11"/>
  <c r="O3407" i="11"/>
  <c r="P3407" i="11"/>
  <c r="Q3407" i="11"/>
  <c r="R3407" i="11"/>
  <c r="S3407" i="11"/>
  <c r="B3408" i="11"/>
  <c r="C3408" i="11"/>
  <c r="D3408" i="11"/>
  <c r="E3408" i="11"/>
  <c r="F3408" i="11"/>
  <c r="G3408" i="11"/>
  <c r="H3408" i="11"/>
  <c r="I3408" i="11"/>
  <c r="J3408" i="11"/>
  <c r="K3408" i="11"/>
  <c r="L3408" i="11"/>
  <c r="M3408" i="11"/>
  <c r="N3408" i="11"/>
  <c r="O3408" i="11"/>
  <c r="P3408" i="11"/>
  <c r="Q3408" i="11"/>
  <c r="R3408" i="11"/>
  <c r="S3408" i="11"/>
  <c r="B3409" i="11"/>
  <c r="C3409" i="11"/>
  <c r="D3409" i="11"/>
  <c r="E3409" i="11"/>
  <c r="F3409" i="11"/>
  <c r="G3409" i="11"/>
  <c r="H3409" i="11"/>
  <c r="I3409" i="11"/>
  <c r="J3409" i="11"/>
  <c r="K3409" i="11"/>
  <c r="L3409" i="11"/>
  <c r="M3409" i="11"/>
  <c r="N3409" i="11"/>
  <c r="O3409" i="11"/>
  <c r="P3409" i="11"/>
  <c r="Q3409" i="11"/>
  <c r="R3409" i="11"/>
  <c r="S3409" i="11"/>
  <c r="B3410" i="11"/>
  <c r="C3410" i="11"/>
  <c r="D3410" i="11"/>
  <c r="E3410" i="11"/>
  <c r="F3410" i="11"/>
  <c r="G3410" i="11"/>
  <c r="H3410" i="11"/>
  <c r="I3410" i="11"/>
  <c r="J3410" i="11"/>
  <c r="K3410" i="11"/>
  <c r="L3410" i="11"/>
  <c r="M3410" i="11"/>
  <c r="N3410" i="11"/>
  <c r="O3410" i="11"/>
  <c r="P3410" i="11"/>
  <c r="Q3410" i="11"/>
  <c r="R3410" i="11"/>
  <c r="S3410" i="11"/>
  <c r="B3411" i="11"/>
  <c r="C3411" i="11"/>
  <c r="D3411" i="11"/>
  <c r="E3411" i="11"/>
  <c r="F3411" i="11"/>
  <c r="G3411" i="11"/>
  <c r="H3411" i="11"/>
  <c r="I3411" i="11"/>
  <c r="J3411" i="11"/>
  <c r="K3411" i="11"/>
  <c r="L3411" i="11"/>
  <c r="M3411" i="11"/>
  <c r="N3411" i="11"/>
  <c r="O3411" i="11"/>
  <c r="P3411" i="11"/>
  <c r="Q3411" i="11"/>
  <c r="R3411" i="11"/>
  <c r="S3411" i="11"/>
  <c r="B3412" i="11"/>
  <c r="C3412" i="11"/>
  <c r="D3412" i="11"/>
  <c r="E3412" i="11"/>
  <c r="F3412" i="11"/>
  <c r="G3412" i="11"/>
  <c r="H3412" i="11"/>
  <c r="I3412" i="11"/>
  <c r="J3412" i="11"/>
  <c r="K3412" i="11"/>
  <c r="L3412" i="11"/>
  <c r="M3412" i="11"/>
  <c r="N3412" i="11"/>
  <c r="O3412" i="11"/>
  <c r="P3412" i="11"/>
  <c r="Q3412" i="11"/>
  <c r="R3412" i="11"/>
  <c r="S3412" i="11"/>
  <c r="B3413" i="11"/>
  <c r="C3413" i="11"/>
  <c r="D3413" i="11"/>
  <c r="E3413" i="11"/>
  <c r="F3413" i="11"/>
  <c r="G3413" i="11"/>
  <c r="H3413" i="11"/>
  <c r="I3413" i="11"/>
  <c r="J3413" i="11"/>
  <c r="K3413" i="11"/>
  <c r="L3413" i="11"/>
  <c r="M3413" i="11"/>
  <c r="N3413" i="11"/>
  <c r="O3413" i="11"/>
  <c r="P3413" i="11"/>
  <c r="Q3413" i="11"/>
  <c r="R3413" i="11"/>
  <c r="S3413" i="11"/>
  <c r="B3414" i="11"/>
  <c r="C3414" i="11"/>
  <c r="D3414" i="11"/>
  <c r="E3414" i="11"/>
  <c r="F3414" i="11"/>
  <c r="G3414" i="11"/>
  <c r="H3414" i="11"/>
  <c r="I3414" i="11"/>
  <c r="J3414" i="11"/>
  <c r="K3414" i="11"/>
  <c r="L3414" i="11"/>
  <c r="M3414" i="11"/>
  <c r="N3414" i="11"/>
  <c r="O3414" i="11"/>
  <c r="P3414" i="11"/>
  <c r="Q3414" i="11"/>
  <c r="R3414" i="11"/>
  <c r="S3414" i="11"/>
  <c r="B3415" i="11"/>
  <c r="C3415" i="11"/>
  <c r="D3415" i="11"/>
  <c r="E3415" i="11"/>
  <c r="F3415" i="11"/>
  <c r="G3415" i="11"/>
  <c r="H3415" i="11"/>
  <c r="I3415" i="11"/>
  <c r="J3415" i="11"/>
  <c r="K3415" i="11"/>
  <c r="L3415" i="11"/>
  <c r="M3415" i="11"/>
  <c r="N3415" i="11"/>
  <c r="O3415" i="11"/>
  <c r="P3415" i="11"/>
  <c r="Q3415" i="11"/>
  <c r="R3415" i="11"/>
  <c r="S3415" i="11"/>
  <c r="A3416" i="11"/>
  <c r="B3416" i="11"/>
  <c r="C3416" i="11"/>
  <c r="D3416" i="11"/>
  <c r="E3416" i="11"/>
  <c r="F3416" i="11"/>
  <c r="G3416" i="11"/>
  <c r="H3416" i="11"/>
  <c r="I3416" i="11"/>
  <c r="J3416" i="11"/>
  <c r="K3416" i="11"/>
  <c r="L3416" i="11"/>
  <c r="M3416" i="11"/>
  <c r="N3416" i="11"/>
  <c r="O3416" i="11"/>
  <c r="P3416" i="11"/>
  <c r="Q3416" i="11"/>
  <c r="R3416" i="11"/>
  <c r="S3416" i="11"/>
  <c r="A3417" i="11"/>
  <c r="B3417" i="11"/>
  <c r="C3417" i="11"/>
  <c r="D3417" i="11"/>
  <c r="E3417" i="11"/>
  <c r="F3417" i="11"/>
  <c r="G3417" i="11"/>
  <c r="H3417" i="11"/>
  <c r="I3417" i="11"/>
  <c r="J3417" i="11"/>
  <c r="K3417" i="11"/>
  <c r="L3417" i="11"/>
  <c r="M3417" i="11"/>
  <c r="N3417" i="11"/>
  <c r="O3417" i="11"/>
  <c r="P3417" i="11"/>
  <c r="Q3417" i="11"/>
  <c r="R3417" i="11"/>
  <c r="S3417" i="11"/>
  <c r="A3418" i="11"/>
  <c r="B3418" i="11"/>
  <c r="C3418" i="11"/>
  <c r="D3418" i="11"/>
  <c r="E3418" i="11"/>
  <c r="F3418" i="11"/>
  <c r="G3418" i="11"/>
  <c r="H3418" i="11"/>
  <c r="I3418" i="11"/>
  <c r="J3418" i="11"/>
  <c r="K3418" i="11"/>
  <c r="L3418" i="11"/>
  <c r="M3418" i="11"/>
  <c r="N3418" i="11"/>
  <c r="O3418" i="11"/>
  <c r="P3418" i="11"/>
  <c r="Q3418" i="11"/>
  <c r="R3418" i="11"/>
  <c r="S3418" i="11"/>
  <c r="A3419" i="11"/>
  <c r="B3419" i="11"/>
  <c r="C3419" i="11"/>
  <c r="D3419" i="11"/>
  <c r="E3419" i="11"/>
  <c r="F3419" i="11"/>
  <c r="G3419" i="11"/>
  <c r="H3419" i="11"/>
  <c r="I3419" i="11"/>
  <c r="J3419" i="11"/>
  <c r="K3419" i="11"/>
  <c r="L3419" i="11"/>
  <c r="M3419" i="11"/>
  <c r="N3419" i="11"/>
  <c r="O3419" i="11"/>
  <c r="P3419" i="11"/>
  <c r="Q3419" i="11"/>
  <c r="R3419" i="11"/>
  <c r="S3419" i="11"/>
  <c r="A3420" i="11"/>
  <c r="B3420" i="11"/>
  <c r="C3420" i="11"/>
  <c r="D3420" i="11"/>
  <c r="E3420" i="11"/>
  <c r="F3420" i="11"/>
  <c r="G3420" i="11"/>
  <c r="H3420" i="11"/>
  <c r="I3420" i="11"/>
  <c r="J3420" i="11"/>
  <c r="K3420" i="11"/>
  <c r="L3420" i="11"/>
  <c r="M3420" i="11"/>
  <c r="N3420" i="11"/>
  <c r="O3420" i="11"/>
  <c r="P3420" i="11"/>
  <c r="Q3420" i="11"/>
  <c r="R3420" i="11"/>
  <c r="S3420" i="11"/>
  <c r="A3421" i="11"/>
  <c r="B3421" i="11"/>
  <c r="C3421" i="11"/>
  <c r="D3421" i="11"/>
  <c r="E3421" i="11"/>
  <c r="F3421" i="11"/>
  <c r="G3421" i="11"/>
  <c r="H3421" i="11"/>
  <c r="I3421" i="11"/>
  <c r="J3421" i="11"/>
  <c r="K3421" i="11"/>
  <c r="L3421" i="11"/>
  <c r="M3421" i="11"/>
  <c r="N3421" i="11"/>
  <c r="O3421" i="11"/>
  <c r="P3421" i="11"/>
  <c r="Q3421" i="11"/>
  <c r="R3421" i="11"/>
  <c r="S3421" i="11"/>
  <c r="A3422" i="11"/>
  <c r="B3422" i="11"/>
  <c r="C3422" i="11"/>
  <c r="D3422" i="11"/>
  <c r="E3422" i="11"/>
  <c r="F3422" i="11"/>
  <c r="G3422" i="11"/>
  <c r="H3422" i="11"/>
  <c r="I3422" i="11"/>
  <c r="J3422" i="11"/>
  <c r="K3422" i="11"/>
  <c r="L3422" i="11"/>
  <c r="M3422" i="11"/>
  <c r="N3422" i="11"/>
  <c r="O3422" i="11"/>
  <c r="P3422" i="11"/>
  <c r="Q3422" i="11"/>
  <c r="R3422" i="11"/>
  <c r="S3422" i="11"/>
  <c r="A3423" i="11"/>
  <c r="B3423" i="11"/>
  <c r="C3423" i="11"/>
  <c r="D3423" i="11"/>
  <c r="E3423" i="11"/>
  <c r="F3423" i="11"/>
  <c r="G3423" i="11"/>
  <c r="H3423" i="11"/>
  <c r="I3423" i="11"/>
  <c r="J3423" i="11"/>
  <c r="K3423" i="11"/>
  <c r="L3423" i="11"/>
  <c r="M3423" i="11"/>
  <c r="N3423" i="11"/>
  <c r="O3423" i="11"/>
  <c r="P3423" i="11"/>
  <c r="Q3423" i="11"/>
  <c r="R3423" i="11"/>
  <c r="S3423" i="11"/>
  <c r="A3424" i="11"/>
  <c r="B3424" i="11"/>
  <c r="C3424" i="11"/>
  <c r="D3424" i="11"/>
  <c r="E3424" i="11"/>
  <c r="F3424" i="11"/>
  <c r="G3424" i="11"/>
  <c r="H3424" i="11"/>
  <c r="I3424" i="11"/>
  <c r="J3424" i="11"/>
  <c r="K3424" i="11"/>
  <c r="L3424" i="11"/>
  <c r="M3424" i="11"/>
  <c r="N3424" i="11"/>
  <c r="O3424" i="11"/>
  <c r="P3424" i="11"/>
  <c r="Q3424" i="11"/>
  <c r="R3424" i="11"/>
  <c r="S3424" i="11"/>
  <c r="A3425" i="11"/>
  <c r="B3425" i="11"/>
  <c r="C3425" i="11"/>
  <c r="D3425" i="11"/>
  <c r="E3425" i="11"/>
  <c r="F3425" i="11"/>
  <c r="G3425" i="11"/>
  <c r="H3425" i="11"/>
  <c r="I3425" i="11"/>
  <c r="J3425" i="11"/>
  <c r="K3425" i="11"/>
  <c r="L3425" i="11"/>
  <c r="M3425" i="11"/>
  <c r="N3425" i="11"/>
  <c r="O3425" i="11"/>
  <c r="P3425" i="11"/>
  <c r="Q3425" i="11"/>
  <c r="R3425" i="11"/>
  <c r="S3425" i="11"/>
  <c r="A3426" i="11"/>
  <c r="B3426" i="11"/>
  <c r="C3426" i="11"/>
  <c r="D3426" i="11"/>
  <c r="E3426" i="11"/>
  <c r="F3426" i="11"/>
  <c r="G3426" i="11"/>
  <c r="H3426" i="11"/>
  <c r="I3426" i="11"/>
  <c r="J3426" i="11"/>
  <c r="K3426" i="11"/>
  <c r="L3426" i="11"/>
  <c r="M3426" i="11"/>
  <c r="N3426" i="11"/>
  <c r="O3426" i="11"/>
  <c r="P3426" i="11"/>
  <c r="Q3426" i="11"/>
  <c r="R3426" i="11"/>
  <c r="S3426" i="11"/>
  <c r="A3427" i="11"/>
  <c r="B3427" i="11"/>
  <c r="C3427" i="11"/>
  <c r="D3427" i="11"/>
  <c r="E3427" i="11"/>
  <c r="F3427" i="11"/>
  <c r="G3427" i="11"/>
  <c r="H3427" i="11"/>
  <c r="I3427" i="11"/>
  <c r="J3427" i="11"/>
  <c r="K3427" i="11"/>
  <c r="L3427" i="11"/>
  <c r="M3427" i="11"/>
  <c r="N3427" i="11"/>
  <c r="O3427" i="11"/>
  <c r="P3427" i="11"/>
  <c r="Q3427" i="11"/>
  <c r="R3427" i="11"/>
  <c r="S3427" i="11"/>
  <c r="A3428" i="11"/>
  <c r="B3428" i="11"/>
  <c r="C3428" i="11"/>
  <c r="D3428" i="11"/>
  <c r="E3428" i="11"/>
  <c r="F3428" i="11"/>
  <c r="G3428" i="11"/>
  <c r="H3428" i="11"/>
  <c r="I3428" i="11"/>
  <c r="J3428" i="11"/>
  <c r="K3428" i="11"/>
  <c r="L3428" i="11"/>
  <c r="M3428" i="11"/>
  <c r="N3428" i="11"/>
  <c r="O3428" i="11"/>
  <c r="P3428" i="11"/>
  <c r="Q3428" i="11"/>
  <c r="R3428" i="11"/>
  <c r="S3428" i="11"/>
  <c r="A3429" i="11"/>
  <c r="B3429" i="11"/>
  <c r="C3429" i="11"/>
  <c r="D3429" i="11"/>
  <c r="E3429" i="11"/>
  <c r="F3429" i="11"/>
  <c r="G3429" i="11"/>
  <c r="H3429" i="11"/>
  <c r="I3429" i="11"/>
  <c r="J3429" i="11"/>
  <c r="K3429" i="11"/>
  <c r="L3429" i="11"/>
  <c r="M3429" i="11"/>
  <c r="N3429" i="11"/>
  <c r="O3429" i="11"/>
  <c r="P3429" i="11"/>
  <c r="Q3429" i="11"/>
  <c r="R3429" i="11"/>
  <c r="S3429" i="11"/>
  <c r="A3430" i="11"/>
  <c r="B3430" i="11"/>
  <c r="C3430" i="11"/>
  <c r="D3430" i="11"/>
  <c r="E3430" i="11"/>
  <c r="F3430" i="11"/>
  <c r="G3430" i="11"/>
  <c r="H3430" i="11"/>
  <c r="I3430" i="11"/>
  <c r="J3430" i="11"/>
  <c r="K3430" i="11"/>
  <c r="L3430" i="11"/>
  <c r="M3430" i="11"/>
  <c r="N3430" i="11"/>
  <c r="O3430" i="11"/>
  <c r="P3430" i="11"/>
  <c r="Q3430" i="11"/>
  <c r="R3430" i="11"/>
  <c r="S3430" i="11"/>
  <c r="A3431" i="11"/>
  <c r="B3431" i="11"/>
  <c r="C3431" i="11"/>
  <c r="D3431" i="11"/>
  <c r="E3431" i="11"/>
  <c r="F3431" i="11"/>
  <c r="G3431" i="11"/>
  <c r="H3431" i="11"/>
  <c r="I3431" i="11"/>
  <c r="J3431" i="11"/>
  <c r="K3431" i="11"/>
  <c r="L3431" i="11"/>
  <c r="M3431" i="11"/>
  <c r="N3431" i="11"/>
  <c r="O3431" i="11"/>
  <c r="P3431" i="11"/>
  <c r="Q3431" i="11"/>
  <c r="R3431" i="11"/>
  <c r="S3431" i="11"/>
  <c r="A3432" i="11"/>
  <c r="B3432" i="11"/>
  <c r="C3432" i="11"/>
  <c r="D3432" i="11"/>
  <c r="E3432" i="11"/>
  <c r="F3432" i="11"/>
  <c r="G3432" i="11"/>
  <c r="H3432" i="11"/>
  <c r="I3432" i="11"/>
  <c r="J3432" i="11"/>
  <c r="K3432" i="11"/>
  <c r="L3432" i="11"/>
  <c r="M3432" i="11"/>
  <c r="N3432" i="11"/>
  <c r="O3432" i="11"/>
  <c r="P3432" i="11"/>
  <c r="Q3432" i="11"/>
  <c r="R3432" i="11"/>
  <c r="S3432" i="11"/>
  <c r="A3433" i="11"/>
  <c r="B3433" i="11"/>
  <c r="C3433" i="11"/>
  <c r="D3433" i="11"/>
  <c r="E3433" i="11"/>
  <c r="F3433" i="11"/>
  <c r="G3433" i="11"/>
  <c r="H3433" i="11"/>
  <c r="I3433" i="11"/>
  <c r="J3433" i="11"/>
  <c r="K3433" i="11"/>
  <c r="L3433" i="11"/>
  <c r="M3433" i="11"/>
  <c r="N3433" i="11"/>
  <c r="O3433" i="11"/>
  <c r="P3433" i="11"/>
  <c r="Q3433" i="11"/>
  <c r="R3433" i="11"/>
  <c r="S3433" i="11"/>
  <c r="A3434" i="11"/>
  <c r="B3434" i="11"/>
  <c r="C3434" i="11"/>
  <c r="D3434" i="11"/>
  <c r="E3434" i="11"/>
  <c r="F3434" i="11"/>
  <c r="G3434" i="11"/>
  <c r="H3434" i="11"/>
  <c r="I3434" i="11"/>
  <c r="J3434" i="11"/>
  <c r="K3434" i="11"/>
  <c r="L3434" i="11"/>
  <c r="M3434" i="11"/>
  <c r="N3434" i="11"/>
  <c r="O3434" i="11"/>
  <c r="P3434" i="11"/>
  <c r="Q3434" i="11"/>
  <c r="R3434" i="11"/>
  <c r="S3434" i="11"/>
  <c r="B3435" i="11"/>
  <c r="C3435" i="11"/>
  <c r="D3435" i="11"/>
  <c r="E3435" i="11"/>
  <c r="F3435" i="11"/>
  <c r="G3435" i="11"/>
  <c r="H3435" i="11"/>
  <c r="I3435" i="11"/>
  <c r="J3435" i="11"/>
  <c r="K3435" i="11"/>
  <c r="L3435" i="11"/>
  <c r="M3435" i="11"/>
  <c r="N3435" i="11"/>
  <c r="O3435" i="11"/>
  <c r="P3435" i="11"/>
  <c r="Q3435" i="11"/>
  <c r="R3435" i="11"/>
  <c r="S3435" i="11"/>
  <c r="A3436" i="11"/>
  <c r="B3436" i="11"/>
  <c r="C3436" i="11"/>
  <c r="D3436" i="11"/>
  <c r="E3436" i="11"/>
  <c r="F3436" i="11"/>
  <c r="G3436" i="11"/>
  <c r="H3436" i="11"/>
  <c r="I3436" i="11"/>
  <c r="J3436" i="11"/>
  <c r="K3436" i="11"/>
  <c r="L3436" i="11"/>
  <c r="M3436" i="11"/>
  <c r="N3436" i="11"/>
  <c r="O3436" i="11"/>
  <c r="P3436" i="11"/>
  <c r="Q3436" i="11"/>
  <c r="R3436" i="11"/>
  <c r="S3436" i="11"/>
  <c r="A3437" i="11"/>
  <c r="B3437" i="11"/>
  <c r="C3437" i="11"/>
  <c r="D3437" i="11"/>
  <c r="E3437" i="11"/>
  <c r="F3437" i="11"/>
  <c r="G3437" i="11"/>
  <c r="H3437" i="11"/>
  <c r="I3437" i="11"/>
  <c r="J3437" i="11"/>
  <c r="K3437" i="11"/>
  <c r="L3437" i="11"/>
  <c r="M3437" i="11"/>
  <c r="N3437" i="11"/>
  <c r="O3437" i="11"/>
  <c r="P3437" i="11"/>
  <c r="Q3437" i="11"/>
  <c r="R3437" i="11"/>
  <c r="S3437" i="11"/>
  <c r="B3438" i="11"/>
  <c r="C3438" i="11"/>
  <c r="D3438" i="11"/>
  <c r="E3438" i="11"/>
  <c r="F3438" i="11"/>
  <c r="G3438" i="11"/>
  <c r="H3438" i="11"/>
  <c r="I3438" i="11"/>
  <c r="J3438" i="11"/>
  <c r="K3438" i="11"/>
  <c r="L3438" i="11"/>
  <c r="M3438" i="11"/>
  <c r="N3438" i="11"/>
  <c r="O3438" i="11"/>
  <c r="P3438" i="11"/>
  <c r="Q3438" i="11"/>
  <c r="R3438" i="11"/>
  <c r="S3438" i="11"/>
  <c r="B3439" i="11"/>
  <c r="C3439" i="11"/>
  <c r="D3439" i="11"/>
  <c r="E3439" i="11"/>
  <c r="F3439" i="11"/>
  <c r="G3439" i="11"/>
  <c r="H3439" i="11"/>
  <c r="I3439" i="11"/>
  <c r="J3439" i="11"/>
  <c r="K3439" i="11"/>
  <c r="L3439" i="11"/>
  <c r="M3439" i="11"/>
  <c r="N3439" i="11"/>
  <c r="O3439" i="11"/>
  <c r="P3439" i="11"/>
  <c r="Q3439" i="11"/>
  <c r="R3439" i="11"/>
  <c r="S3439" i="11"/>
  <c r="B3440" i="11"/>
  <c r="C3440" i="11"/>
  <c r="D3440" i="11"/>
  <c r="E3440" i="11"/>
  <c r="F3440" i="11"/>
  <c r="G3440" i="11"/>
  <c r="H3440" i="11"/>
  <c r="I3440" i="11"/>
  <c r="J3440" i="11"/>
  <c r="K3440" i="11"/>
  <c r="L3440" i="11"/>
  <c r="M3440" i="11"/>
  <c r="N3440" i="11"/>
  <c r="O3440" i="11"/>
  <c r="P3440" i="11"/>
  <c r="Q3440" i="11"/>
  <c r="R3440" i="11"/>
  <c r="S3440" i="11"/>
  <c r="B3441" i="11"/>
  <c r="C3441" i="11"/>
  <c r="D3441" i="11"/>
  <c r="E3441" i="11"/>
  <c r="F3441" i="11"/>
  <c r="G3441" i="11"/>
  <c r="H3441" i="11"/>
  <c r="I3441" i="11"/>
  <c r="J3441" i="11"/>
  <c r="K3441" i="11"/>
  <c r="L3441" i="11"/>
  <c r="M3441" i="11"/>
  <c r="N3441" i="11"/>
  <c r="O3441" i="11"/>
  <c r="P3441" i="11"/>
  <c r="Q3441" i="11"/>
  <c r="R3441" i="11"/>
  <c r="S3441" i="11"/>
  <c r="B3442" i="11"/>
  <c r="C3442" i="11"/>
  <c r="D3442" i="11"/>
  <c r="E3442" i="11"/>
  <c r="F3442" i="11"/>
  <c r="G3442" i="11"/>
  <c r="H3442" i="11"/>
  <c r="I3442" i="11"/>
  <c r="J3442" i="11"/>
  <c r="K3442" i="11"/>
  <c r="L3442" i="11"/>
  <c r="M3442" i="11"/>
  <c r="N3442" i="11"/>
  <c r="O3442" i="11"/>
  <c r="P3442" i="11"/>
  <c r="Q3442" i="11"/>
  <c r="R3442" i="11"/>
  <c r="S3442" i="11"/>
  <c r="B3443" i="11"/>
  <c r="C3443" i="11"/>
  <c r="D3443" i="11"/>
  <c r="E3443" i="11"/>
  <c r="F3443" i="11"/>
  <c r="G3443" i="11"/>
  <c r="H3443" i="11"/>
  <c r="I3443" i="11"/>
  <c r="J3443" i="11"/>
  <c r="K3443" i="11"/>
  <c r="L3443" i="11"/>
  <c r="M3443" i="11"/>
  <c r="N3443" i="11"/>
  <c r="O3443" i="11"/>
  <c r="P3443" i="11"/>
  <c r="Q3443" i="11"/>
  <c r="R3443" i="11"/>
  <c r="S3443" i="11"/>
  <c r="B3444" i="11"/>
  <c r="C3444" i="11"/>
  <c r="D3444" i="11"/>
  <c r="E3444" i="11"/>
  <c r="F3444" i="11"/>
  <c r="G3444" i="11"/>
  <c r="H3444" i="11"/>
  <c r="I3444" i="11"/>
  <c r="J3444" i="11"/>
  <c r="K3444" i="11"/>
  <c r="L3444" i="11"/>
  <c r="M3444" i="11"/>
  <c r="N3444" i="11"/>
  <c r="O3444" i="11"/>
  <c r="P3444" i="11"/>
  <c r="Q3444" i="11"/>
  <c r="R3444" i="11"/>
  <c r="S3444" i="11"/>
  <c r="B3445" i="11"/>
  <c r="C3445" i="11"/>
  <c r="D3445" i="11"/>
  <c r="E3445" i="11"/>
  <c r="F3445" i="11"/>
  <c r="G3445" i="11"/>
  <c r="H3445" i="11"/>
  <c r="I3445" i="11"/>
  <c r="J3445" i="11"/>
  <c r="K3445" i="11"/>
  <c r="L3445" i="11"/>
  <c r="M3445" i="11"/>
  <c r="N3445" i="11"/>
  <c r="O3445" i="11"/>
  <c r="P3445" i="11"/>
  <c r="Q3445" i="11"/>
  <c r="R3445" i="11"/>
  <c r="S3445" i="11"/>
  <c r="B3446" i="11"/>
  <c r="C3446" i="11"/>
  <c r="D3446" i="11"/>
  <c r="E3446" i="11"/>
  <c r="F3446" i="11"/>
  <c r="G3446" i="11"/>
  <c r="H3446" i="11"/>
  <c r="I3446" i="11"/>
  <c r="J3446" i="11"/>
  <c r="K3446" i="11"/>
  <c r="L3446" i="11"/>
  <c r="M3446" i="11"/>
  <c r="N3446" i="11"/>
  <c r="O3446" i="11"/>
  <c r="P3446" i="11"/>
  <c r="Q3446" i="11"/>
  <c r="R3446" i="11"/>
  <c r="S3446" i="11"/>
  <c r="B3447" i="11"/>
  <c r="C3447" i="11"/>
  <c r="D3447" i="11"/>
  <c r="E3447" i="11"/>
  <c r="F3447" i="11"/>
  <c r="G3447" i="11"/>
  <c r="H3447" i="11"/>
  <c r="I3447" i="11"/>
  <c r="J3447" i="11"/>
  <c r="K3447" i="11"/>
  <c r="L3447" i="11"/>
  <c r="M3447" i="11"/>
  <c r="N3447" i="11"/>
  <c r="O3447" i="11"/>
  <c r="P3447" i="11"/>
  <c r="Q3447" i="11"/>
  <c r="R3447" i="11"/>
  <c r="S3447" i="11"/>
  <c r="B3448" i="11"/>
  <c r="C3448" i="11"/>
  <c r="D3448" i="11"/>
  <c r="E3448" i="11"/>
  <c r="F3448" i="11"/>
  <c r="G3448" i="11"/>
  <c r="H3448" i="11"/>
  <c r="I3448" i="11"/>
  <c r="J3448" i="11"/>
  <c r="K3448" i="11"/>
  <c r="L3448" i="11"/>
  <c r="M3448" i="11"/>
  <c r="N3448" i="11"/>
  <c r="O3448" i="11"/>
  <c r="P3448" i="11"/>
  <c r="Q3448" i="11"/>
  <c r="R3448" i="11"/>
  <c r="S3448" i="11"/>
  <c r="B3449" i="11"/>
  <c r="C3449" i="11"/>
  <c r="D3449" i="11"/>
  <c r="E3449" i="11"/>
  <c r="F3449" i="11"/>
  <c r="G3449" i="11"/>
  <c r="H3449" i="11"/>
  <c r="I3449" i="11"/>
  <c r="J3449" i="11"/>
  <c r="K3449" i="11"/>
  <c r="L3449" i="11"/>
  <c r="M3449" i="11"/>
  <c r="N3449" i="11"/>
  <c r="O3449" i="11"/>
  <c r="P3449" i="11"/>
  <c r="Q3449" i="11"/>
  <c r="R3449" i="11"/>
  <c r="S3449" i="11"/>
  <c r="B3450" i="11"/>
  <c r="C3450" i="11"/>
  <c r="D3450" i="11"/>
  <c r="E3450" i="11"/>
  <c r="F3450" i="11"/>
  <c r="G3450" i="11"/>
  <c r="H3450" i="11"/>
  <c r="I3450" i="11"/>
  <c r="J3450" i="11"/>
  <c r="K3450" i="11"/>
  <c r="L3450" i="11"/>
  <c r="M3450" i="11"/>
  <c r="N3450" i="11"/>
  <c r="O3450" i="11"/>
  <c r="P3450" i="11"/>
  <c r="Q3450" i="11"/>
  <c r="R3450" i="11"/>
  <c r="S3450" i="11"/>
  <c r="B3451" i="11"/>
  <c r="C3451" i="11"/>
  <c r="D3451" i="11"/>
  <c r="E3451" i="11"/>
  <c r="F3451" i="11"/>
  <c r="G3451" i="11"/>
  <c r="H3451" i="11"/>
  <c r="I3451" i="11"/>
  <c r="J3451" i="11"/>
  <c r="K3451" i="11"/>
  <c r="L3451" i="11"/>
  <c r="M3451" i="11"/>
  <c r="N3451" i="11"/>
  <c r="O3451" i="11"/>
  <c r="P3451" i="11"/>
  <c r="Q3451" i="11"/>
  <c r="R3451" i="11"/>
  <c r="S3451" i="11"/>
  <c r="B3452" i="11"/>
  <c r="C3452" i="11"/>
  <c r="D3452" i="11"/>
  <c r="E3452" i="11"/>
  <c r="F3452" i="11"/>
  <c r="G3452" i="11"/>
  <c r="H3452" i="11"/>
  <c r="I3452" i="11"/>
  <c r="J3452" i="11"/>
  <c r="K3452" i="11"/>
  <c r="L3452" i="11"/>
  <c r="M3452" i="11"/>
  <c r="N3452" i="11"/>
  <c r="O3452" i="11"/>
  <c r="P3452" i="11"/>
  <c r="Q3452" i="11"/>
  <c r="R3452" i="11"/>
  <c r="S3452" i="11"/>
  <c r="B3453" i="11"/>
  <c r="C3453" i="11"/>
  <c r="D3453" i="11"/>
  <c r="E3453" i="11"/>
  <c r="F3453" i="11"/>
  <c r="G3453" i="11"/>
  <c r="H3453" i="11"/>
  <c r="I3453" i="11"/>
  <c r="J3453" i="11"/>
  <c r="K3453" i="11"/>
  <c r="L3453" i="11"/>
  <c r="M3453" i="11"/>
  <c r="N3453" i="11"/>
  <c r="O3453" i="11"/>
  <c r="P3453" i="11"/>
  <c r="Q3453" i="11"/>
  <c r="R3453" i="11"/>
  <c r="S3453" i="11"/>
  <c r="B3454" i="11"/>
  <c r="C3454" i="11"/>
  <c r="D3454" i="11"/>
  <c r="E3454" i="11"/>
  <c r="F3454" i="11"/>
  <c r="G3454" i="11"/>
  <c r="H3454" i="11"/>
  <c r="I3454" i="11"/>
  <c r="J3454" i="11"/>
  <c r="K3454" i="11"/>
  <c r="L3454" i="11"/>
  <c r="M3454" i="11"/>
  <c r="N3454" i="11"/>
  <c r="O3454" i="11"/>
  <c r="P3454" i="11"/>
  <c r="Q3454" i="11"/>
  <c r="R3454" i="11"/>
  <c r="S3454" i="11"/>
  <c r="B3455" i="11"/>
  <c r="C3455" i="11"/>
  <c r="D3455" i="11"/>
  <c r="E3455" i="11"/>
  <c r="F3455" i="11"/>
  <c r="G3455" i="11"/>
  <c r="H3455" i="11"/>
  <c r="I3455" i="11"/>
  <c r="J3455" i="11"/>
  <c r="K3455" i="11"/>
  <c r="L3455" i="11"/>
  <c r="M3455" i="11"/>
  <c r="N3455" i="11"/>
  <c r="O3455" i="11"/>
  <c r="P3455" i="11"/>
  <c r="Q3455" i="11"/>
  <c r="R3455" i="11"/>
  <c r="S3455" i="11"/>
  <c r="A3456" i="11"/>
  <c r="B3456" i="11"/>
  <c r="C3456" i="11"/>
  <c r="D3456" i="11"/>
  <c r="E3456" i="11"/>
  <c r="F3456" i="11"/>
  <c r="G3456" i="11"/>
  <c r="H3456" i="11"/>
  <c r="I3456" i="11"/>
  <c r="J3456" i="11"/>
  <c r="K3456" i="11"/>
  <c r="L3456" i="11"/>
  <c r="M3456" i="11"/>
  <c r="N3456" i="11"/>
  <c r="O3456" i="11"/>
  <c r="P3456" i="11"/>
  <c r="Q3456" i="11"/>
  <c r="R3456" i="11"/>
  <c r="S3456" i="11"/>
  <c r="A3457" i="11"/>
  <c r="B3457" i="11"/>
  <c r="C3457" i="11"/>
  <c r="D3457" i="11"/>
  <c r="E3457" i="11"/>
  <c r="F3457" i="11"/>
  <c r="G3457" i="11"/>
  <c r="H3457" i="11"/>
  <c r="I3457" i="11"/>
  <c r="J3457" i="11"/>
  <c r="K3457" i="11"/>
  <c r="L3457" i="11"/>
  <c r="M3457" i="11"/>
  <c r="N3457" i="11"/>
  <c r="O3457" i="11"/>
  <c r="P3457" i="11"/>
  <c r="Q3457" i="11"/>
  <c r="R3457" i="11"/>
  <c r="S3457" i="11"/>
  <c r="A3458" i="11"/>
  <c r="B3458" i="11"/>
  <c r="C3458" i="11"/>
  <c r="D3458" i="11"/>
  <c r="E3458" i="11"/>
  <c r="F3458" i="11"/>
  <c r="G3458" i="11"/>
  <c r="H3458" i="11"/>
  <c r="I3458" i="11"/>
  <c r="J3458" i="11"/>
  <c r="K3458" i="11"/>
  <c r="L3458" i="11"/>
  <c r="M3458" i="11"/>
  <c r="N3458" i="11"/>
  <c r="O3458" i="11"/>
  <c r="P3458" i="11"/>
  <c r="Q3458" i="11"/>
  <c r="R3458" i="11"/>
  <c r="S3458" i="11"/>
  <c r="A3459" i="11"/>
  <c r="B3459" i="11"/>
  <c r="C3459" i="11"/>
  <c r="D3459" i="11"/>
  <c r="E3459" i="11"/>
  <c r="F3459" i="11"/>
  <c r="G3459" i="11"/>
  <c r="H3459" i="11"/>
  <c r="I3459" i="11"/>
  <c r="J3459" i="11"/>
  <c r="K3459" i="11"/>
  <c r="L3459" i="11"/>
  <c r="M3459" i="11"/>
  <c r="N3459" i="11"/>
  <c r="O3459" i="11"/>
  <c r="P3459" i="11"/>
  <c r="Q3459" i="11"/>
  <c r="R3459" i="11"/>
  <c r="S3459" i="11"/>
  <c r="A3460" i="11"/>
  <c r="B3460" i="11"/>
  <c r="C3460" i="11"/>
  <c r="D3460" i="11"/>
  <c r="E3460" i="11"/>
  <c r="F3460" i="11"/>
  <c r="G3460" i="11"/>
  <c r="H3460" i="11"/>
  <c r="I3460" i="11"/>
  <c r="J3460" i="11"/>
  <c r="K3460" i="11"/>
  <c r="L3460" i="11"/>
  <c r="M3460" i="11"/>
  <c r="N3460" i="11"/>
  <c r="O3460" i="11"/>
  <c r="P3460" i="11"/>
  <c r="Q3460" i="11"/>
  <c r="R3460" i="11"/>
  <c r="S3460" i="11"/>
  <c r="A3461" i="11"/>
  <c r="B3461" i="11"/>
  <c r="C3461" i="11"/>
  <c r="D3461" i="11"/>
  <c r="E3461" i="11"/>
  <c r="F3461" i="11"/>
  <c r="G3461" i="11"/>
  <c r="H3461" i="11"/>
  <c r="I3461" i="11"/>
  <c r="J3461" i="11"/>
  <c r="K3461" i="11"/>
  <c r="L3461" i="11"/>
  <c r="M3461" i="11"/>
  <c r="N3461" i="11"/>
  <c r="O3461" i="11"/>
  <c r="P3461" i="11"/>
  <c r="Q3461" i="11"/>
  <c r="R3461" i="11"/>
  <c r="S3461" i="11"/>
  <c r="A3462" i="11"/>
  <c r="B3462" i="11"/>
  <c r="C3462" i="11"/>
  <c r="D3462" i="11"/>
  <c r="E3462" i="11"/>
  <c r="F3462" i="11"/>
  <c r="G3462" i="11"/>
  <c r="H3462" i="11"/>
  <c r="I3462" i="11"/>
  <c r="J3462" i="11"/>
  <c r="K3462" i="11"/>
  <c r="L3462" i="11"/>
  <c r="M3462" i="11"/>
  <c r="N3462" i="11"/>
  <c r="O3462" i="11"/>
  <c r="P3462" i="11"/>
  <c r="Q3462" i="11"/>
  <c r="R3462" i="11"/>
  <c r="S3462" i="11"/>
  <c r="A3463" i="11"/>
  <c r="B3463" i="11"/>
  <c r="C3463" i="11"/>
  <c r="D3463" i="11"/>
  <c r="E3463" i="11"/>
  <c r="F3463" i="11"/>
  <c r="G3463" i="11"/>
  <c r="H3463" i="11"/>
  <c r="I3463" i="11"/>
  <c r="J3463" i="11"/>
  <c r="K3463" i="11"/>
  <c r="L3463" i="11"/>
  <c r="M3463" i="11"/>
  <c r="N3463" i="11"/>
  <c r="O3463" i="11"/>
  <c r="P3463" i="11"/>
  <c r="Q3463" i="11"/>
  <c r="R3463" i="11"/>
  <c r="S3463" i="11"/>
  <c r="A3464" i="11"/>
  <c r="B3464" i="11"/>
  <c r="C3464" i="11"/>
  <c r="D3464" i="11"/>
  <c r="E3464" i="11"/>
  <c r="F3464" i="11"/>
  <c r="G3464" i="11"/>
  <c r="H3464" i="11"/>
  <c r="I3464" i="11"/>
  <c r="J3464" i="11"/>
  <c r="K3464" i="11"/>
  <c r="L3464" i="11"/>
  <c r="M3464" i="11"/>
  <c r="N3464" i="11"/>
  <c r="O3464" i="11"/>
  <c r="P3464" i="11"/>
  <c r="Q3464" i="11"/>
  <c r="R3464" i="11"/>
  <c r="S3464" i="11"/>
  <c r="A3465" i="11"/>
  <c r="B3465" i="11"/>
  <c r="C3465" i="11"/>
  <c r="D3465" i="11"/>
  <c r="E3465" i="11"/>
  <c r="F3465" i="11"/>
  <c r="G3465" i="11"/>
  <c r="H3465" i="11"/>
  <c r="I3465" i="11"/>
  <c r="J3465" i="11"/>
  <c r="K3465" i="11"/>
  <c r="L3465" i="11"/>
  <c r="M3465" i="11"/>
  <c r="N3465" i="11"/>
  <c r="O3465" i="11"/>
  <c r="P3465" i="11"/>
  <c r="Q3465" i="11"/>
  <c r="R3465" i="11"/>
  <c r="S3465" i="11"/>
  <c r="A3466" i="11"/>
  <c r="B3466" i="11"/>
  <c r="C3466" i="11"/>
  <c r="D3466" i="11"/>
  <c r="E3466" i="11"/>
  <c r="F3466" i="11"/>
  <c r="G3466" i="11"/>
  <c r="H3466" i="11"/>
  <c r="I3466" i="11"/>
  <c r="J3466" i="11"/>
  <c r="K3466" i="11"/>
  <c r="L3466" i="11"/>
  <c r="M3466" i="11"/>
  <c r="N3466" i="11"/>
  <c r="O3466" i="11"/>
  <c r="P3466" i="11"/>
  <c r="Q3466" i="11"/>
  <c r="R3466" i="11"/>
  <c r="S3466" i="11"/>
  <c r="A3467" i="11"/>
  <c r="B3467" i="11"/>
  <c r="C3467" i="11"/>
  <c r="D3467" i="11"/>
  <c r="E3467" i="11"/>
  <c r="F3467" i="11"/>
  <c r="G3467" i="11"/>
  <c r="H3467" i="11"/>
  <c r="I3467" i="11"/>
  <c r="J3467" i="11"/>
  <c r="K3467" i="11"/>
  <c r="L3467" i="11"/>
  <c r="M3467" i="11"/>
  <c r="N3467" i="11"/>
  <c r="O3467" i="11"/>
  <c r="P3467" i="11"/>
  <c r="Q3467" i="11"/>
  <c r="R3467" i="11"/>
  <c r="S3467" i="11"/>
  <c r="A3468" i="11"/>
  <c r="B3468" i="11"/>
  <c r="C3468" i="11"/>
  <c r="D3468" i="11"/>
  <c r="E3468" i="11"/>
  <c r="F3468" i="11"/>
  <c r="G3468" i="11"/>
  <c r="H3468" i="11"/>
  <c r="I3468" i="11"/>
  <c r="J3468" i="11"/>
  <c r="K3468" i="11"/>
  <c r="L3468" i="11"/>
  <c r="M3468" i="11"/>
  <c r="N3468" i="11"/>
  <c r="O3468" i="11"/>
  <c r="P3468" i="11"/>
  <c r="Q3468" i="11"/>
  <c r="R3468" i="11"/>
  <c r="S3468" i="11"/>
  <c r="A3469" i="11"/>
  <c r="B3469" i="11"/>
  <c r="C3469" i="11"/>
  <c r="D3469" i="11"/>
  <c r="E3469" i="11"/>
  <c r="F3469" i="11"/>
  <c r="G3469" i="11"/>
  <c r="H3469" i="11"/>
  <c r="I3469" i="11"/>
  <c r="J3469" i="11"/>
  <c r="K3469" i="11"/>
  <c r="L3469" i="11"/>
  <c r="M3469" i="11"/>
  <c r="N3469" i="11"/>
  <c r="O3469" i="11"/>
  <c r="P3469" i="11"/>
  <c r="Q3469" i="11"/>
  <c r="R3469" i="11"/>
  <c r="S3469" i="11"/>
  <c r="A3470" i="11"/>
  <c r="B3470" i="11"/>
  <c r="C3470" i="11"/>
  <c r="D3470" i="11"/>
  <c r="E3470" i="11"/>
  <c r="F3470" i="11"/>
  <c r="G3470" i="11"/>
  <c r="H3470" i="11"/>
  <c r="I3470" i="11"/>
  <c r="J3470" i="11"/>
  <c r="K3470" i="11"/>
  <c r="L3470" i="11"/>
  <c r="M3470" i="11"/>
  <c r="N3470" i="11"/>
  <c r="O3470" i="11"/>
  <c r="P3470" i="11"/>
  <c r="Q3470" i="11"/>
  <c r="R3470" i="11"/>
  <c r="S3470" i="11"/>
  <c r="A3471" i="11"/>
  <c r="B3471" i="11"/>
  <c r="C3471" i="11"/>
  <c r="D3471" i="11"/>
  <c r="E3471" i="11"/>
  <c r="F3471" i="11"/>
  <c r="G3471" i="11"/>
  <c r="H3471" i="11"/>
  <c r="I3471" i="11"/>
  <c r="J3471" i="11"/>
  <c r="K3471" i="11"/>
  <c r="L3471" i="11"/>
  <c r="M3471" i="11"/>
  <c r="N3471" i="11"/>
  <c r="O3471" i="11"/>
  <c r="P3471" i="11"/>
  <c r="Q3471" i="11"/>
  <c r="R3471" i="11"/>
  <c r="S3471" i="11"/>
  <c r="A3472" i="11"/>
  <c r="B3472" i="11"/>
  <c r="C3472" i="11"/>
  <c r="D3472" i="11"/>
  <c r="E3472" i="11"/>
  <c r="F3472" i="11"/>
  <c r="G3472" i="11"/>
  <c r="H3472" i="11"/>
  <c r="I3472" i="11"/>
  <c r="J3472" i="11"/>
  <c r="K3472" i="11"/>
  <c r="L3472" i="11"/>
  <c r="M3472" i="11"/>
  <c r="N3472" i="11"/>
  <c r="O3472" i="11"/>
  <c r="P3472" i="11"/>
  <c r="Q3472" i="11"/>
  <c r="R3472" i="11"/>
  <c r="S3472" i="11"/>
  <c r="A3473" i="11"/>
  <c r="B3473" i="11"/>
  <c r="C3473" i="11"/>
  <c r="D3473" i="11"/>
  <c r="E3473" i="11"/>
  <c r="F3473" i="11"/>
  <c r="G3473" i="11"/>
  <c r="H3473" i="11"/>
  <c r="I3473" i="11"/>
  <c r="J3473" i="11"/>
  <c r="K3473" i="11"/>
  <c r="L3473" i="11"/>
  <c r="M3473" i="11"/>
  <c r="N3473" i="11"/>
  <c r="O3473" i="11"/>
  <c r="P3473" i="11"/>
  <c r="Q3473" i="11"/>
  <c r="R3473" i="11"/>
  <c r="S3473" i="11"/>
  <c r="A3474" i="11"/>
  <c r="B3474" i="11"/>
  <c r="C3474" i="11"/>
  <c r="D3474" i="11"/>
  <c r="E3474" i="11"/>
  <c r="F3474" i="11"/>
  <c r="G3474" i="11"/>
  <c r="H3474" i="11"/>
  <c r="I3474" i="11"/>
  <c r="J3474" i="11"/>
  <c r="K3474" i="11"/>
  <c r="L3474" i="11"/>
  <c r="M3474" i="11"/>
  <c r="N3474" i="11"/>
  <c r="O3474" i="11"/>
  <c r="P3474" i="11"/>
  <c r="Q3474" i="11"/>
  <c r="R3474" i="11"/>
  <c r="S3474" i="11"/>
  <c r="B3475" i="11"/>
  <c r="C3475" i="11"/>
  <c r="D3475" i="11"/>
  <c r="E3475" i="11"/>
  <c r="F3475" i="11"/>
  <c r="G3475" i="11"/>
  <c r="H3475" i="11"/>
  <c r="I3475" i="11"/>
  <c r="J3475" i="11"/>
  <c r="K3475" i="11"/>
  <c r="L3475" i="11"/>
  <c r="M3475" i="11"/>
  <c r="N3475" i="11"/>
  <c r="O3475" i="11"/>
  <c r="P3475" i="11"/>
  <c r="Q3475" i="11"/>
  <c r="R3475" i="11"/>
  <c r="S3475" i="11"/>
  <c r="A3476" i="11"/>
  <c r="B3476" i="11"/>
  <c r="C3476" i="11"/>
  <c r="D3476" i="11"/>
  <c r="E3476" i="11"/>
  <c r="F3476" i="11"/>
  <c r="G3476" i="11"/>
  <c r="H3476" i="11"/>
  <c r="I3476" i="11"/>
  <c r="J3476" i="11"/>
  <c r="K3476" i="11"/>
  <c r="L3476" i="11"/>
  <c r="M3476" i="11"/>
  <c r="N3476" i="11"/>
  <c r="O3476" i="11"/>
  <c r="P3476" i="11"/>
  <c r="Q3476" i="11"/>
  <c r="R3476" i="11"/>
  <c r="S3476" i="11"/>
  <c r="A3477" i="11"/>
  <c r="B3477" i="11"/>
  <c r="C3477" i="11"/>
  <c r="D3477" i="11"/>
  <c r="E3477" i="11"/>
  <c r="F3477" i="11"/>
  <c r="G3477" i="11"/>
  <c r="H3477" i="11"/>
  <c r="I3477" i="11"/>
  <c r="J3477" i="11"/>
  <c r="K3477" i="11"/>
  <c r="L3477" i="11"/>
  <c r="M3477" i="11"/>
  <c r="N3477" i="11"/>
  <c r="O3477" i="11"/>
  <c r="P3477" i="11"/>
  <c r="Q3477" i="11"/>
  <c r="R3477" i="11"/>
  <c r="S3477" i="11"/>
  <c r="B3478" i="11"/>
  <c r="C3478" i="11"/>
  <c r="D3478" i="11"/>
  <c r="E3478" i="11"/>
  <c r="F3478" i="11"/>
  <c r="G3478" i="11"/>
  <c r="H3478" i="11"/>
  <c r="I3478" i="11"/>
  <c r="J3478" i="11"/>
  <c r="K3478" i="11"/>
  <c r="L3478" i="11"/>
  <c r="M3478" i="11"/>
  <c r="N3478" i="11"/>
  <c r="O3478" i="11"/>
  <c r="P3478" i="11"/>
  <c r="Q3478" i="11"/>
  <c r="R3478" i="11"/>
  <c r="S3478" i="11"/>
  <c r="B3479" i="11"/>
  <c r="C3479" i="11"/>
  <c r="D3479" i="11"/>
  <c r="E3479" i="11"/>
  <c r="F3479" i="11"/>
  <c r="G3479" i="11"/>
  <c r="H3479" i="11"/>
  <c r="I3479" i="11"/>
  <c r="J3479" i="11"/>
  <c r="K3479" i="11"/>
  <c r="L3479" i="11"/>
  <c r="M3479" i="11"/>
  <c r="N3479" i="11"/>
  <c r="O3479" i="11"/>
  <c r="P3479" i="11"/>
  <c r="Q3479" i="11"/>
  <c r="R3479" i="11"/>
  <c r="S3479" i="11"/>
  <c r="B3480" i="11"/>
  <c r="C3480" i="11"/>
  <c r="D3480" i="11"/>
  <c r="E3480" i="11"/>
  <c r="F3480" i="11"/>
  <c r="G3480" i="11"/>
  <c r="H3480" i="11"/>
  <c r="I3480" i="11"/>
  <c r="J3480" i="11"/>
  <c r="K3480" i="11"/>
  <c r="L3480" i="11"/>
  <c r="M3480" i="11"/>
  <c r="N3480" i="11"/>
  <c r="O3480" i="11"/>
  <c r="P3480" i="11"/>
  <c r="Q3480" i="11"/>
  <c r="R3480" i="11"/>
  <c r="S3480" i="11"/>
  <c r="B3481" i="11"/>
  <c r="C3481" i="11"/>
  <c r="D3481" i="11"/>
  <c r="E3481" i="11"/>
  <c r="F3481" i="11"/>
  <c r="G3481" i="11"/>
  <c r="H3481" i="11"/>
  <c r="I3481" i="11"/>
  <c r="J3481" i="11"/>
  <c r="K3481" i="11"/>
  <c r="L3481" i="11"/>
  <c r="M3481" i="11"/>
  <c r="N3481" i="11"/>
  <c r="O3481" i="11"/>
  <c r="P3481" i="11"/>
  <c r="Q3481" i="11"/>
  <c r="R3481" i="11"/>
  <c r="S3481" i="11"/>
  <c r="B3482" i="11"/>
  <c r="C3482" i="11"/>
  <c r="D3482" i="11"/>
  <c r="E3482" i="11"/>
  <c r="F3482" i="11"/>
  <c r="G3482" i="11"/>
  <c r="H3482" i="11"/>
  <c r="I3482" i="11"/>
  <c r="J3482" i="11"/>
  <c r="K3482" i="11"/>
  <c r="L3482" i="11"/>
  <c r="M3482" i="11"/>
  <c r="N3482" i="11"/>
  <c r="O3482" i="11"/>
  <c r="P3482" i="11"/>
  <c r="Q3482" i="11"/>
  <c r="R3482" i="11"/>
  <c r="S3482" i="11"/>
  <c r="B3483" i="11"/>
  <c r="C3483" i="11"/>
  <c r="D3483" i="11"/>
  <c r="E3483" i="11"/>
  <c r="F3483" i="11"/>
  <c r="G3483" i="11"/>
  <c r="H3483" i="11"/>
  <c r="I3483" i="11"/>
  <c r="J3483" i="11"/>
  <c r="K3483" i="11"/>
  <c r="L3483" i="11"/>
  <c r="M3483" i="11"/>
  <c r="N3483" i="11"/>
  <c r="O3483" i="11"/>
  <c r="P3483" i="11"/>
  <c r="Q3483" i="11"/>
  <c r="R3483" i="11"/>
  <c r="S3483" i="11"/>
  <c r="B3484" i="11"/>
  <c r="C3484" i="11"/>
  <c r="D3484" i="11"/>
  <c r="E3484" i="11"/>
  <c r="F3484" i="11"/>
  <c r="G3484" i="11"/>
  <c r="H3484" i="11"/>
  <c r="I3484" i="11"/>
  <c r="J3484" i="11"/>
  <c r="K3484" i="11"/>
  <c r="L3484" i="11"/>
  <c r="M3484" i="11"/>
  <c r="N3484" i="11"/>
  <c r="O3484" i="11"/>
  <c r="P3484" i="11"/>
  <c r="Q3484" i="11"/>
  <c r="R3484" i="11"/>
  <c r="S3484" i="11"/>
  <c r="B3485" i="11"/>
  <c r="C3485" i="11"/>
  <c r="D3485" i="11"/>
  <c r="E3485" i="11"/>
  <c r="F3485" i="11"/>
  <c r="G3485" i="11"/>
  <c r="H3485" i="11"/>
  <c r="I3485" i="11"/>
  <c r="J3485" i="11"/>
  <c r="K3485" i="11"/>
  <c r="L3485" i="11"/>
  <c r="M3485" i="11"/>
  <c r="N3485" i="11"/>
  <c r="O3485" i="11"/>
  <c r="P3485" i="11"/>
  <c r="Q3485" i="11"/>
  <c r="R3485" i="11"/>
  <c r="S3485" i="11"/>
  <c r="B3486" i="11"/>
  <c r="C3486" i="11"/>
  <c r="D3486" i="11"/>
  <c r="E3486" i="11"/>
  <c r="F3486" i="11"/>
  <c r="G3486" i="11"/>
  <c r="H3486" i="11"/>
  <c r="I3486" i="11"/>
  <c r="J3486" i="11"/>
  <c r="K3486" i="11"/>
  <c r="L3486" i="11"/>
  <c r="M3486" i="11"/>
  <c r="N3486" i="11"/>
  <c r="O3486" i="11"/>
  <c r="P3486" i="11"/>
  <c r="Q3486" i="11"/>
  <c r="R3486" i="11"/>
  <c r="S3486" i="11"/>
  <c r="B3487" i="11"/>
  <c r="C3487" i="11"/>
  <c r="D3487" i="11"/>
  <c r="E3487" i="11"/>
  <c r="F3487" i="11"/>
  <c r="G3487" i="11"/>
  <c r="H3487" i="11"/>
  <c r="I3487" i="11"/>
  <c r="J3487" i="11"/>
  <c r="K3487" i="11"/>
  <c r="L3487" i="11"/>
  <c r="M3487" i="11"/>
  <c r="N3487" i="11"/>
  <c r="O3487" i="11"/>
  <c r="P3487" i="11"/>
  <c r="Q3487" i="11"/>
  <c r="R3487" i="11"/>
  <c r="S3487" i="11"/>
  <c r="B3488" i="11"/>
  <c r="C3488" i="11"/>
  <c r="D3488" i="11"/>
  <c r="E3488" i="11"/>
  <c r="F3488" i="11"/>
  <c r="G3488" i="11"/>
  <c r="H3488" i="11"/>
  <c r="I3488" i="11"/>
  <c r="J3488" i="11"/>
  <c r="K3488" i="11"/>
  <c r="L3488" i="11"/>
  <c r="M3488" i="11"/>
  <c r="N3488" i="11"/>
  <c r="O3488" i="11"/>
  <c r="P3488" i="11"/>
  <c r="Q3488" i="11"/>
  <c r="R3488" i="11"/>
  <c r="S3488" i="11"/>
  <c r="B3489" i="11"/>
  <c r="C3489" i="11"/>
  <c r="D3489" i="11"/>
  <c r="E3489" i="11"/>
  <c r="F3489" i="11"/>
  <c r="G3489" i="11"/>
  <c r="H3489" i="11"/>
  <c r="I3489" i="11"/>
  <c r="J3489" i="11"/>
  <c r="K3489" i="11"/>
  <c r="L3489" i="11"/>
  <c r="M3489" i="11"/>
  <c r="N3489" i="11"/>
  <c r="O3489" i="11"/>
  <c r="P3489" i="11"/>
  <c r="Q3489" i="11"/>
  <c r="R3489" i="11"/>
  <c r="S3489" i="11"/>
  <c r="B3490" i="11"/>
  <c r="C3490" i="11"/>
  <c r="D3490" i="11"/>
  <c r="E3490" i="11"/>
  <c r="F3490" i="11"/>
  <c r="G3490" i="11"/>
  <c r="H3490" i="11"/>
  <c r="I3490" i="11"/>
  <c r="J3490" i="11"/>
  <c r="K3490" i="11"/>
  <c r="L3490" i="11"/>
  <c r="M3490" i="11"/>
  <c r="N3490" i="11"/>
  <c r="O3490" i="11"/>
  <c r="P3490" i="11"/>
  <c r="Q3490" i="11"/>
  <c r="R3490" i="11"/>
  <c r="S3490" i="11"/>
  <c r="B3491" i="11"/>
  <c r="C3491" i="11"/>
  <c r="D3491" i="11"/>
  <c r="E3491" i="11"/>
  <c r="F3491" i="11"/>
  <c r="G3491" i="11"/>
  <c r="H3491" i="11"/>
  <c r="I3491" i="11"/>
  <c r="J3491" i="11"/>
  <c r="K3491" i="11"/>
  <c r="L3491" i="11"/>
  <c r="M3491" i="11"/>
  <c r="N3491" i="11"/>
  <c r="O3491" i="11"/>
  <c r="P3491" i="11"/>
  <c r="Q3491" i="11"/>
  <c r="R3491" i="11"/>
  <c r="S3491" i="11"/>
  <c r="B3492" i="11"/>
  <c r="C3492" i="11"/>
  <c r="D3492" i="11"/>
  <c r="E3492" i="11"/>
  <c r="F3492" i="11"/>
  <c r="G3492" i="11"/>
  <c r="H3492" i="11"/>
  <c r="I3492" i="11"/>
  <c r="J3492" i="11"/>
  <c r="K3492" i="11"/>
  <c r="L3492" i="11"/>
  <c r="M3492" i="11"/>
  <c r="N3492" i="11"/>
  <c r="O3492" i="11"/>
  <c r="P3492" i="11"/>
  <c r="Q3492" i="11"/>
  <c r="R3492" i="11"/>
  <c r="S3492" i="11"/>
  <c r="B3493" i="11"/>
  <c r="C3493" i="11"/>
  <c r="D3493" i="11"/>
  <c r="E3493" i="11"/>
  <c r="F3493" i="11"/>
  <c r="G3493" i="11"/>
  <c r="H3493" i="11"/>
  <c r="I3493" i="11"/>
  <c r="J3493" i="11"/>
  <c r="K3493" i="11"/>
  <c r="L3493" i="11"/>
  <c r="M3493" i="11"/>
  <c r="N3493" i="11"/>
  <c r="O3493" i="11"/>
  <c r="P3493" i="11"/>
  <c r="Q3493" i="11"/>
  <c r="R3493" i="11"/>
  <c r="S3493" i="11"/>
  <c r="B3494" i="11"/>
  <c r="C3494" i="11"/>
  <c r="D3494" i="11"/>
  <c r="E3494" i="11"/>
  <c r="F3494" i="11"/>
  <c r="G3494" i="11"/>
  <c r="H3494" i="11"/>
  <c r="I3494" i="11"/>
  <c r="J3494" i="11"/>
  <c r="K3494" i="11"/>
  <c r="L3494" i="11"/>
  <c r="M3494" i="11"/>
  <c r="N3494" i="11"/>
  <c r="O3494" i="11"/>
  <c r="P3494" i="11"/>
  <c r="Q3494" i="11"/>
  <c r="R3494" i="11"/>
  <c r="S3494" i="11"/>
  <c r="B3495" i="11"/>
  <c r="C3495" i="11"/>
  <c r="D3495" i="11"/>
  <c r="E3495" i="11"/>
  <c r="F3495" i="11"/>
  <c r="G3495" i="11"/>
  <c r="H3495" i="11"/>
  <c r="I3495" i="11"/>
  <c r="J3495" i="11"/>
  <c r="K3495" i="11"/>
  <c r="L3495" i="11"/>
  <c r="M3495" i="11"/>
  <c r="N3495" i="11"/>
  <c r="O3495" i="11"/>
  <c r="P3495" i="11"/>
  <c r="Q3495" i="11"/>
  <c r="R3495" i="11"/>
  <c r="S3495" i="11"/>
  <c r="B3095" i="11"/>
  <c r="C3095" i="11"/>
  <c r="D3095" i="11"/>
  <c r="E3095" i="11"/>
  <c r="F3095" i="11"/>
  <c r="G3095" i="11"/>
  <c r="H3095" i="11"/>
  <c r="I3095" i="11"/>
  <c r="J3095" i="11"/>
  <c r="K3095" i="11"/>
  <c r="L3095" i="11"/>
  <c r="M3095" i="11"/>
  <c r="N3095" i="11"/>
  <c r="O3095" i="11"/>
  <c r="P3095" i="11"/>
  <c r="Q3095" i="11"/>
  <c r="R3095" i="11"/>
  <c r="S3095" i="11"/>
  <c r="A3095" i="11"/>
  <c r="A2933" i="11"/>
  <c r="B2933" i="11"/>
  <c r="C2933" i="11"/>
  <c r="D2933" i="11"/>
  <c r="E2933" i="11"/>
  <c r="F2933" i="11"/>
  <c r="G2933" i="11"/>
  <c r="H2933" i="11"/>
  <c r="I2933" i="11"/>
  <c r="J2933" i="11"/>
  <c r="K2933" i="11"/>
  <c r="L2933" i="11"/>
  <c r="M2933" i="11"/>
  <c r="N2933" i="11"/>
  <c r="O2933" i="11"/>
  <c r="P2933" i="11"/>
  <c r="Q2933" i="11"/>
  <c r="R2933" i="11"/>
  <c r="S2933" i="11"/>
  <c r="A2934" i="11"/>
  <c r="B2934" i="11"/>
  <c r="C2934" i="11"/>
  <c r="D2934" i="11"/>
  <c r="E2934" i="11"/>
  <c r="F2934" i="11"/>
  <c r="G2934" i="11"/>
  <c r="H2934" i="11"/>
  <c r="I2934" i="11"/>
  <c r="J2934" i="11"/>
  <c r="K2934" i="11"/>
  <c r="L2934" i="11"/>
  <c r="M2934" i="11"/>
  <c r="N2934" i="11"/>
  <c r="O2934" i="11"/>
  <c r="P2934" i="11"/>
  <c r="Q2934" i="11"/>
  <c r="R2934" i="11"/>
  <c r="S2934" i="11"/>
  <c r="A2935" i="11"/>
  <c r="B2935" i="11"/>
  <c r="C2935" i="11"/>
  <c r="D2935" i="11"/>
  <c r="E2935" i="11"/>
  <c r="F2935" i="11"/>
  <c r="G2935" i="11"/>
  <c r="H2935" i="11"/>
  <c r="I2935" i="11"/>
  <c r="J2935" i="11"/>
  <c r="K2935" i="11"/>
  <c r="L2935" i="11"/>
  <c r="M2935" i="11"/>
  <c r="N2935" i="11"/>
  <c r="O2935" i="11"/>
  <c r="P2935" i="11"/>
  <c r="Q2935" i="11"/>
  <c r="R2935" i="11"/>
  <c r="S2935" i="11"/>
  <c r="A2936" i="11"/>
  <c r="B2936" i="11"/>
  <c r="C2936" i="11"/>
  <c r="D2936" i="11"/>
  <c r="E2936" i="11"/>
  <c r="F2936" i="11"/>
  <c r="G2936" i="11"/>
  <c r="H2936" i="11"/>
  <c r="I2936" i="11"/>
  <c r="J2936" i="11"/>
  <c r="K2936" i="11"/>
  <c r="L2936" i="11"/>
  <c r="M2936" i="11"/>
  <c r="N2936" i="11"/>
  <c r="O2936" i="11"/>
  <c r="P2936" i="11"/>
  <c r="Q2936" i="11"/>
  <c r="R2936" i="11"/>
  <c r="S2936" i="11"/>
  <c r="A2937" i="11"/>
  <c r="B2937" i="11"/>
  <c r="C2937" i="11"/>
  <c r="D2937" i="11"/>
  <c r="E2937" i="11"/>
  <c r="F2937" i="11"/>
  <c r="G2937" i="11"/>
  <c r="H2937" i="11"/>
  <c r="I2937" i="11"/>
  <c r="J2937" i="11"/>
  <c r="K2937" i="11"/>
  <c r="L2937" i="11"/>
  <c r="M2937" i="11"/>
  <c r="N2937" i="11"/>
  <c r="O2937" i="11"/>
  <c r="P2937" i="11"/>
  <c r="Q2937" i="11"/>
  <c r="R2937" i="11"/>
  <c r="S2937" i="11"/>
  <c r="A2938" i="11"/>
  <c r="B2938" i="11"/>
  <c r="C2938" i="11"/>
  <c r="D2938" i="11"/>
  <c r="E2938" i="11"/>
  <c r="F2938" i="11"/>
  <c r="G2938" i="11"/>
  <c r="H2938" i="11"/>
  <c r="I2938" i="11"/>
  <c r="J2938" i="11"/>
  <c r="K2938" i="11"/>
  <c r="L2938" i="11"/>
  <c r="M2938" i="11"/>
  <c r="N2938" i="11"/>
  <c r="O2938" i="11"/>
  <c r="P2938" i="11"/>
  <c r="Q2938" i="11"/>
  <c r="R2938" i="11"/>
  <c r="S2938" i="11"/>
  <c r="A2939" i="11"/>
  <c r="B2939" i="11"/>
  <c r="C2939" i="11"/>
  <c r="D2939" i="11"/>
  <c r="E2939" i="11"/>
  <c r="F2939" i="11"/>
  <c r="G2939" i="11"/>
  <c r="H2939" i="11"/>
  <c r="I2939" i="11"/>
  <c r="J2939" i="11"/>
  <c r="K2939" i="11"/>
  <c r="L2939" i="11"/>
  <c r="M2939" i="11"/>
  <c r="N2939" i="11"/>
  <c r="O2939" i="11"/>
  <c r="P2939" i="11"/>
  <c r="Q2939" i="11"/>
  <c r="R2939" i="11"/>
  <c r="S2939" i="11"/>
  <c r="A2940" i="11"/>
  <c r="B2940" i="11"/>
  <c r="C2940" i="11"/>
  <c r="D2940" i="11"/>
  <c r="E2940" i="11"/>
  <c r="F2940" i="11"/>
  <c r="G2940" i="11"/>
  <c r="H2940" i="11"/>
  <c r="I2940" i="11"/>
  <c r="J2940" i="11"/>
  <c r="K2940" i="11"/>
  <c r="L2940" i="11"/>
  <c r="M2940" i="11"/>
  <c r="N2940" i="11"/>
  <c r="O2940" i="11"/>
  <c r="P2940" i="11"/>
  <c r="Q2940" i="11"/>
  <c r="R2940" i="11"/>
  <c r="S2940" i="11"/>
  <c r="A2941" i="11"/>
  <c r="B2941" i="11"/>
  <c r="C2941" i="11"/>
  <c r="D2941" i="11"/>
  <c r="E2941" i="11"/>
  <c r="F2941" i="11"/>
  <c r="G2941" i="11"/>
  <c r="H2941" i="11"/>
  <c r="I2941" i="11"/>
  <c r="J2941" i="11"/>
  <c r="K2941" i="11"/>
  <c r="L2941" i="11"/>
  <c r="M2941" i="11"/>
  <c r="N2941" i="11"/>
  <c r="O2941" i="11"/>
  <c r="P2941" i="11"/>
  <c r="Q2941" i="11"/>
  <c r="R2941" i="11"/>
  <c r="S2941" i="11"/>
  <c r="A2942" i="11"/>
  <c r="B2942" i="11"/>
  <c r="C2942" i="11"/>
  <c r="D2942" i="11"/>
  <c r="E2942" i="11"/>
  <c r="F2942" i="11"/>
  <c r="G2942" i="11"/>
  <c r="H2942" i="11"/>
  <c r="I2942" i="11"/>
  <c r="J2942" i="11"/>
  <c r="K2942" i="11"/>
  <c r="L2942" i="11"/>
  <c r="M2942" i="11"/>
  <c r="N2942" i="11"/>
  <c r="O2942" i="11"/>
  <c r="P2942" i="11"/>
  <c r="Q2942" i="11"/>
  <c r="R2942" i="11"/>
  <c r="S2942" i="11"/>
  <c r="A2943" i="11"/>
  <c r="B2943" i="11"/>
  <c r="C2943" i="11"/>
  <c r="D2943" i="11"/>
  <c r="E2943" i="11"/>
  <c r="F2943" i="11"/>
  <c r="G2943" i="11"/>
  <c r="H2943" i="11"/>
  <c r="I2943" i="11"/>
  <c r="J2943" i="11"/>
  <c r="K2943" i="11"/>
  <c r="L2943" i="11"/>
  <c r="M2943" i="11"/>
  <c r="N2943" i="11"/>
  <c r="O2943" i="11"/>
  <c r="P2943" i="11"/>
  <c r="Q2943" i="11"/>
  <c r="R2943" i="11"/>
  <c r="S2943" i="11"/>
  <c r="A2944" i="11"/>
  <c r="B2944" i="11"/>
  <c r="C2944" i="11"/>
  <c r="D2944" i="11"/>
  <c r="E2944" i="11"/>
  <c r="F2944" i="11"/>
  <c r="G2944" i="11"/>
  <c r="H2944" i="11"/>
  <c r="I2944" i="11"/>
  <c r="J2944" i="11"/>
  <c r="K2944" i="11"/>
  <c r="L2944" i="11"/>
  <c r="M2944" i="11"/>
  <c r="N2944" i="11"/>
  <c r="O2944" i="11"/>
  <c r="P2944" i="11"/>
  <c r="Q2944" i="11"/>
  <c r="R2944" i="11"/>
  <c r="S2944" i="11"/>
  <c r="A2945" i="11"/>
  <c r="B2945" i="11"/>
  <c r="C2945" i="11"/>
  <c r="D2945" i="11"/>
  <c r="E2945" i="11"/>
  <c r="F2945" i="11"/>
  <c r="G2945" i="11"/>
  <c r="H2945" i="11"/>
  <c r="I2945" i="11"/>
  <c r="J2945" i="11"/>
  <c r="K2945" i="11"/>
  <c r="L2945" i="11"/>
  <c r="M2945" i="11"/>
  <c r="N2945" i="11"/>
  <c r="O2945" i="11"/>
  <c r="P2945" i="11"/>
  <c r="Q2945" i="11"/>
  <c r="R2945" i="11"/>
  <c r="S2945" i="11"/>
  <c r="A2946" i="11"/>
  <c r="B2946" i="11"/>
  <c r="C2946" i="11"/>
  <c r="D2946" i="11"/>
  <c r="E2946" i="11"/>
  <c r="F2946" i="11"/>
  <c r="G2946" i="11"/>
  <c r="H2946" i="11"/>
  <c r="I2946" i="11"/>
  <c r="J2946" i="11"/>
  <c r="K2946" i="11"/>
  <c r="L2946" i="11"/>
  <c r="M2946" i="11"/>
  <c r="N2946" i="11"/>
  <c r="O2946" i="11"/>
  <c r="P2946" i="11"/>
  <c r="Q2946" i="11"/>
  <c r="R2946" i="11"/>
  <c r="S2946" i="11"/>
  <c r="A2947" i="11"/>
  <c r="B2947" i="11"/>
  <c r="C2947" i="11"/>
  <c r="D2947" i="11"/>
  <c r="E2947" i="11"/>
  <c r="F2947" i="11"/>
  <c r="G2947" i="11"/>
  <c r="H2947" i="11"/>
  <c r="I2947" i="11"/>
  <c r="J2947" i="11"/>
  <c r="K2947" i="11"/>
  <c r="L2947" i="11"/>
  <c r="M2947" i="11"/>
  <c r="N2947" i="11"/>
  <c r="O2947" i="11"/>
  <c r="P2947" i="11"/>
  <c r="Q2947" i="11"/>
  <c r="R2947" i="11"/>
  <c r="S2947" i="11"/>
  <c r="A2948" i="11"/>
  <c r="B2948" i="11"/>
  <c r="C2948" i="11"/>
  <c r="D2948" i="11"/>
  <c r="E2948" i="11"/>
  <c r="F2948" i="11"/>
  <c r="G2948" i="11"/>
  <c r="H2948" i="11"/>
  <c r="I2948" i="11"/>
  <c r="J2948" i="11"/>
  <c r="K2948" i="11"/>
  <c r="L2948" i="11"/>
  <c r="M2948" i="11"/>
  <c r="N2948" i="11"/>
  <c r="O2948" i="11"/>
  <c r="P2948" i="11"/>
  <c r="Q2948" i="11"/>
  <c r="R2948" i="11"/>
  <c r="S2948" i="11"/>
  <c r="A2949" i="11"/>
  <c r="B2949" i="11"/>
  <c r="C2949" i="11"/>
  <c r="D2949" i="11"/>
  <c r="E2949" i="11"/>
  <c r="F2949" i="11"/>
  <c r="G2949" i="11"/>
  <c r="H2949" i="11"/>
  <c r="I2949" i="11"/>
  <c r="J2949" i="11"/>
  <c r="K2949" i="11"/>
  <c r="L2949" i="11"/>
  <c r="M2949" i="11"/>
  <c r="N2949" i="11"/>
  <c r="O2949" i="11"/>
  <c r="P2949" i="11"/>
  <c r="Q2949" i="11"/>
  <c r="R2949" i="11"/>
  <c r="S2949" i="11"/>
  <c r="A2950" i="11"/>
  <c r="B2950" i="11"/>
  <c r="C2950" i="11"/>
  <c r="D2950" i="11"/>
  <c r="E2950" i="11"/>
  <c r="F2950" i="11"/>
  <c r="G2950" i="11"/>
  <c r="H2950" i="11"/>
  <c r="I2950" i="11"/>
  <c r="J2950" i="11"/>
  <c r="K2950" i="11"/>
  <c r="L2950" i="11"/>
  <c r="M2950" i="11"/>
  <c r="N2950" i="11"/>
  <c r="O2950" i="11"/>
  <c r="P2950" i="11"/>
  <c r="Q2950" i="11"/>
  <c r="R2950" i="11"/>
  <c r="S2950" i="11"/>
  <c r="A2951" i="11"/>
  <c r="B2951" i="11"/>
  <c r="C2951" i="11"/>
  <c r="D2951" i="11"/>
  <c r="E2951" i="11"/>
  <c r="F2951" i="11"/>
  <c r="G2951" i="11"/>
  <c r="H2951" i="11"/>
  <c r="I2951" i="11"/>
  <c r="J2951" i="11"/>
  <c r="K2951" i="11"/>
  <c r="L2951" i="11"/>
  <c r="M2951" i="11"/>
  <c r="N2951" i="11"/>
  <c r="O2951" i="11"/>
  <c r="P2951" i="11"/>
  <c r="Q2951" i="11"/>
  <c r="R2951" i="11"/>
  <c r="S2951" i="11"/>
  <c r="A2952" i="11"/>
  <c r="B2952" i="11"/>
  <c r="C2952" i="11"/>
  <c r="D2952" i="11"/>
  <c r="E2952" i="11"/>
  <c r="F2952" i="11"/>
  <c r="G2952" i="11"/>
  <c r="H2952" i="11"/>
  <c r="I2952" i="11"/>
  <c r="J2952" i="11"/>
  <c r="K2952" i="11"/>
  <c r="L2952" i="11"/>
  <c r="M2952" i="11"/>
  <c r="N2952" i="11"/>
  <c r="O2952" i="11"/>
  <c r="P2952" i="11"/>
  <c r="Q2952" i="11"/>
  <c r="R2952" i="11"/>
  <c r="S2952" i="11"/>
  <c r="A2953" i="11"/>
  <c r="B2953" i="11"/>
  <c r="C2953" i="11"/>
  <c r="D2953" i="11"/>
  <c r="E2953" i="11"/>
  <c r="F2953" i="11"/>
  <c r="G2953" i="11"/>
  <c r="H2953" i="11"/>
  <c r="I2953" i="11"/>
  <c r="J2953" i="11"/>
  <c r="K2953" i="11"/>
  <c r="L2953" i="11"/>
  <c r="M2953" i="11"/>
  <c r="N2953" i="11"/>
  <c r="O2953" i="11"/>
  <c r="P2953" i="11"/>
  <c r="Q2953" i="11"/>
  <c r="R2953" i="11"/>
  <c r="S2953" i="11"/>
  <c r="B2954" i="11"/>
  <c r="C2954" i="11"/>
  <c r="D2954" i="11"/>
  <c r="E2954" i="11"/>
  <c r="F2954" i="11"/>
  <c r="G2954" i="11"/>
  <c r="H2954" i="11"/>
  <c r="I2954" i="11"/>
  <c r="J2954" i="11"/>
  <c r="L2954" i="11"/>
  <c r="M2954" i="11"/>
  <c r="N2954" i="11"/>
  <c r="O2954" i="11"/>
  <c r="P2954" i="11"/>
  <c r="Q2954" i="11"/>
  <c r="R2954" i="11"/>
  <c r="S2954" i="11"/>
  <c r="B2955" i="11"/>
  <c r="C2955" i="11"/>
  <c r="D2955" i="11"/>
  <c r="E2955" i="11"/>
  <c r="F2955" i="11"/>
  <c r="G2955" i="11"/>
  <c r="H2955" i="11"/>
  <c r="I2955" i="11"/>
  <c r="J2955" i="11"/>
  <c r="L2955" i="11"/>
  <c r="M2955" i="11"/>
  <c r="N2955" i="11"/>
  <c r="O2955" i="11"/>
  <c r="P2955" i="11"/>
  <c r="Q2955" i="11"/>
  <c r="R2955" i="11"/>
  <c r="S2955" i="11"/>
  <c r="B2956" i="11"/>
  <c r="C2956" i="11"/>
  <c r="D2956" i="11"/>
  <c r="E2956" i="11"/>
  <c r="F2956" i="11"/>
  <c r="G2956" i="11"/>
  <c r="H2956" i="11"/>
  <c r="I2956" i="11"/>
  <c r="J2956" i="11"/>
  <c r="L2956" i="11"/>
  <c r="M2956" i="11"/>
  <c r="N2956" i="11"/>
  <c r="O2956" i="11"/>
  <c r="P2956" i="11"/>
  <c r="Q2956" i="11"/>
  <c r="R2956" i="11"/>
  <c r="S2956" i="11"/>
  <c r="B2957" i="11"/>
  <c r="C2957" i="11"/>
  <c r="D2957" i="11"/>
  <c r="E2957" i="11"/>
  <c r="F2957" i="11"/>
  <c r="G2957" i="11"/>
  <c r="H2957" i="11"/>
  <c r="I2957" i="11"/>
  <c r="J2957" i="11"/>
  <c r="L2957" i="11"/>
  <c r="M2957" i="11"/>
  <c r="N2957" i="11"/>
  <c r="O2957" i="11"/>
  <c r="P2957" i="11"/>
  <c r="Q2957" i="11"/>
  <c r="R2957" i="11"/>
  <c r="S2957" i="11"/>
  <c r="B2958" i="11"/>
  <c r="C2958" i="11"/>
  <c r="D2958" i="11"/>
  <c r="E2958" i="11"/>
  <c r="F2958" i="11"/>
  <c r="G2958" i="11"/>
  <c r="H2958" i="11"/>
  <c r="I2958" i="11"/>
  <c r="J2958" i="11"/>
  <c r="L2958" i="11"/>
  <c r="M2958" i="11"/>
  <c r="N2958" i="11"/>
  <c r="O2958" i="11"/>
  <c r="P2958" i="11"/>
  <c r="Q2958" i="11"/>
  <c r="R2958" i="11"/>
  <c r="S2958" i="11"/>
  <c r="B2959" i="11"/>
  <c r="C2959" i="11"/>
  <c r="D2959" i="11"/>
  <c r="E2959" i="11"/>
  <c r="F2959" i="11"/>
  <c r="G2959" i="11"/>
  <c r="H2959" i="11"/>
  <c r="I2959" i="11"/>
  <c r="J2959" i="11"/>
  <c r="L2959" i="11"/>
  <c r="M2959" i="11"/>
  <c r="N2959" i="11"/>
  <c r="O2959" i="11"/>
  <c r="P2959" i="11"/>
  <c r="Q2959" i="11"/>
  <c r="R2959" i="11"/>
  <c r="S2959" i="11"/>
  <c r="B2960" i="11"/>
  <c r="C2960" i="11"/>
  <c r="D2960" i="11"/>
  <c r="E2960" i="11"/>
  <c r="F2960" i="11"/>
  <c r="G2960" i="11"/>
  <c r="H2960" i="11"/>
  <c r="I2960" i="11"/>
  <c r="J2960" i="11"/>
  <c r="L2960" i="11"/>
  <c r="M2960" i="11"/>
  <c r="N2960" i="11"/>
  <c r="O2960" i="11"/>
  <c r="P2960" i="11"/>
  <c r="Q2960" i="11"/>
  <c r="R2960" i="11"/>
  <c r="S2960" i="11"/>
  <c r="B2961" i="11"/>
  <c r="C2961" i="11"/>
  <c r="D2961" i="11"/>
  <c r="E2961" i="11"/>
  <c r="F2961" i="11"/>
  <c r="G2961" i="11"/>
  <c r="H2961" i="11"/>
  <c r="I2961" i="11"/>
  <c r="J2961" i="11"/>
  <c r="L2961" i="11"/>
  <c r="M2961" i="11"/>
  <c r="N2961" i="11"/>
  <c r="O2961" i="11"/>
  <c r="P2961" i="11"/>
  <c r="Q2961" i="11"/>
  <c r="R2961" i="11"/>
  <c r="S2961" i="11"/>
  <c r="B2962" i="11"/>
  <c r="C2962" i="11"/>
  <c r="D2962" i="11"/>
  <c r="E2962" i="11"/>
  <c r="F2962" i="11"/>
  <c r="G2962" i="11"/>
  <c r="H2962" i="11"/>
  <c r="I2962" i="11"/>
  <c r="J2962" i="11"/>
  <c r="L2962" i="11"/>
  <c r="M2962" i="11"/>
  <c r="N2962" i="11"/>
  <c r="O2962" i="11"/>
  <c r="P2962" i="11"/>
  <c r="Q2962" i="11"/>
  <c r="R2962" i="11"/>
  <c r="S2962" i="11"/>
  <c r="B2963" i="11"/>
  <c r="C2963" i="11"/>
  <c r="D2963" i="11"/>
  <c r="E2963" i="11"/>
  <c r="F2963" i="11"/>
  <c r="G2963" i="11"/>
  <c r="H2963" i="11"/>
  <c r="I2963" i="11"/>
  <c r="J2963" i="11"/>
  <c r="L2963" i="11"/>
  <c r="M2963" i="11"/>
  <c r="N2963" i="11"/>
  <c r="O2963" i="11"/>
  <c r="P2963" i="11"/>
  <c r="Q2963" i="11"/>
  <c r="R2963" i="11"/>
  <c r="S2963" i="11"/>
  <c r="B2964" i="11"/>
  <c r="C2964" i="11"/>
  <c r="D2964" i="11"/>
  <c r="E2964" i="11"/>
  <c r="F2964" i="11"/>
  <c r="G2964" i="11"/>
  <c r="H2964" i="11"/>
  <c r="I2964" i="11"/>
  <c r="J2964" i="11"/>
  <c r="L2964" i="11"/>
  <c r="M2964" i="11"/>
  <c r="N2964" i="11"/>
  <c r="O2964" i="11"/>
  <c r="P2964" i="11"/>
  <c r="Q2964" i="11"/>
  <c r="R2964" i="11"/>
  <c r="S2964" i="11"/>
  <c r="B2965" i="11"/>
  <c r="C2965" i="11"/>
  <c r="D2965" i="11"/>
  <c r="E2965" i="11"/>
  <c r="F2965" i="11"/>
  <c r="G2965" i="11"/>
  <c r="H2965" i="11"/>
  <c r="I2965" i="11"/>
  <c r="J2965" i="11"/>
  <c r="L2965" i="11"/>
  <c r="M2965" i="11"/>
  <c r="N2965" i="11"/>
  <c r="O2965" i="11"/>
  <c r="P2965" i="11"/>
  <c r="Q2965" i="11"/>
  <c r="R2965" i="11"/>
  <c r="S2965" i="11"/>
  <c r="B2966" i="11"/>
  <c r="C2966" i="11"/>
  <c r="D2966" i="11"/>
  <c r="E2966" i="11"/>
  <c r="F2966" i="11"/>
  <c r="G2966" i="11"/>
  <c r="H2966" i="11"/>
  <c r="I2966" i="11"/>
  <c r="J2966" i="11"/>
  <c r="L2966" i="11"/>
  <c r="M2966" i="11"/>
  <c r="N2966" i="11"/>
  <c r="O2966" i="11"/>
  <c r="P2966" i="11"/>
  <c r="Q2966" i="11"/>
  <c r="R2966" i="11"/>
  <c r="S2966" i="11"/>
  <c r="B2967" i="11"/>
  <c r="C2967" i="11"/>
  <c r="D2967" i="11"/>
  <c r="E2967" i="11"/>
  <c r="F2967" i="11"/>
  <c r="G2967" i="11"/>
  <c r="H2967" i="11"/>
  <c r="I2967" i="11"/>
  <c r="J2967" i="11"/>
  <c r="L2967" i="11"/>
  <c r="M2967" i="11"/>
  <c r="N2967" i="11"/>
  <c r="O2967" i="11"/>
  <c r="P2967" i="11"/>
  <c r="Q2967" i="11"/>
  <c r="R2967" i="11"/>
  <c r="S2967" i="11"/>
  <c r="B2968" i="11"/>
  <c r="C2968" i="11"/>
  <c r="D2968" i="11"/>
  <c r="E2968" i="11"/>
  <c r="F2968" i="11"/>
  <c r="G2968" i="11"/>
  <c r="H2968" i="11"/>
  <c r="I2968" i="11"/>
  <c r="J2968" i="11"/>
  <c r="L2968" i="11"/>
  <c r="M2968" i="11"/>
  <c r="N2968" i="11"/>
  <c r="O2968" i="11"/>
  <c r="P2968" i="11"/>
  <c r="Q2968" i="11"/>
  <c r="R2968" i="11"/>
  <c r="S2968" i="11"/>
  <c r="B2969" i="11"/>
  <c r="C2969" i="11"/>
  <c r="D2969" i="11"/>
  <c r="E2969" i="11"/>
  <c r="F2969" i="11"/>
  <c r="G2969" i="11"/>
  <c r="H2969" i="11"/>
  <c r="I2969" i="11"/>
  <c r="J2969" i="11"/>
  <c r="L2969" i="11"/>
  <c r="M2969" i="11"/>
  <c r="N2969" i="11"/>
  <c r="O2969" i="11"/>
  <c r="P2969" i="11"/>
  <c r="Q2969" i="11"/>
  <c r="R2969" i="11"/>
  <c r="S2969" i="11"/>
  <c r="B2970" i="11"/>
  <c r="C2970" i="11"/>
  <c r="D2970" i="11"/>
  <c r="E2970" i="11"/>
  <c r="F2970" i="11"/>
  <c r="G2970" i="11"/>
  <c r="H2970" i="11"/>
  <c r="I2970" i="11"/>
  <c r="J2970" i="11"/>
  <c r="L2970" i="11"/>
  <c r="M2970" i="11"/>
  <c r="N2970" i="11"/>
  <c r="O2970" i="11"/>
  <c r="P2970" i="11"/>
  <c r="Q2970" i="11"/>
  <c r="R2970" i="11"/>
  <c r="S2970" i="11"/>
  <c r="B2971" i="11"/>
  <c r="C2971" i="11"/>
  <c r="D2971" i="11"/>
  <c r="E2971" i="11"/>
  <c r="F2971" i="11"/>
  <c r="G2971" i="11"/>
  <c r="H2971" i="11"/>
  <c r="I2971" i="11"/>
  <c r="J2971" i="11"/>
  <c r="L2971" i="11"/>
  <c r="M2971" i="11"/>
  <c r="N2971" i="11"/>
  <c r="O2971" i="11"/>
  <c r="P2971" i="11"/>
  <c r="Q2971" i="11"/>
  <c r="R2971" i="11"/>
  <c r="S2971" i="11"/>
  <c r="A2972" i="11"/>
  <c r="B2972" i="11"/>
  <c r="C2972" i="11"/>
  <c r="D2972" i="11"/>
  <c r="E2972" i="11"/>
  <c r="F2972" i="11"/>
  <c r="G2972" i="11"/>
  <c r="H2972" i="11"/>
  <c r="I2972" i="11"/>
  <c r="J2972" i="11"/>
  <c r="K2972" i="11"/>
  <c r="L2972" i="11"/>
  <c r="M2972" i="11"/>
  <c r="N2972" i="11"/>
  <c r="O2972" i="11"/>
  <c r="P2972" i="11"/>
  <c r="Q2972" i="11"/>
  <c r="R2972" i="11"/>
  <c r="S2972" i="11"/>
  <c r="A2973" i="11"/>
  <c r="B2973" i="11"/>
  <c r="C2973" i="11"/>
  <c r="D2973" i="11"/>
  <c r="E2973" i="11"/>
  <c r="F2973" i="11"/>
  <c r="G2973" i="11"/>
  <c r="H2973" i="11"/>
  <c r="I2973" i="11"/>
  <c r="J2973" i="11"/>
  <c r="K2973" i="11"/>
  <c r="L2973" i="11"/>
  <c r="M2973" i="11"/>
  <c r="N2973" i="11"/>
  <c r="O2973" i="11"/>
  <c r="P2973" i="11"/>
  <c r="Q2973" i="11"/>
  <c r="R2973" i="11"/>
  <c r="S2973" i="11"/>
  <c r="A2974" i="11"/>
  <c r="B2974" i="11"/>
  <c r="C2974" i="11"/>
  <c r="D2974" i="11"/>
  <c r="E2974" i="11"/>
  <c r="F2974" i="11"/>
  <c r="G2974" i="11"/>
  <c r="H2974" i="11"/>
  <c r="I2974" i="11"/>
  <c r="J2974" i="11"/>
  <c r="K2974" i="11"/>
  <c r="L2974" i="11"/>
  <c r="M2974" i="11"/>
  <c r="N2974" i="11"/>
  <c r="O2974" i="11"/>
  <c r="P2974" i="11"/>
  <c r="Q2974" i="11"/>
  <c r="R2974" i="11"/>
  <c r="S2974" i="11"/>
  <c r="A2975" i="11"/>
  <c r="B2975" i="11"/>
  <c r="C2975" i="11"/>
  <c r="D2975" i="11"/>
  <c r="E2975" i="11"/>
  <c r="F2975" i="11"/>
  <c r="G2975" i="11"/>
  <c r="H2975" i="11"/>
  <c r="I2975" i="11"/>
  <c r="J2975" i="11"/>
  <c r="K2975" i="11"/>
  <c r="L2975" i="11"/>
  <c r="M2975" i="11"/>
  <c r="N2975" i="11"/>
  <c r="O2975" i="11"/>
  <c r="P2975" i="11"/>
  <c r="Q2975" i="11"/>
  <c r="R2975" i="11"/>
  <c r="S2975" i="11"/>
  <c r="A2976" i="11"/>
  <c r="B2976" i="11"/>
  <c r="C2976" i="11"/>
  <c r="D2976" i="11"/>
  <c r="E2976" i="11"/>
  <c r="F2976" i="11"/>
  <c r="G2976" i="11"/>
  <c r="H2976" i="11"/>
  <c r="I2976" i="11"/>
  <c r="J2976" i="11"/>
  <c r="K2976" i="11"/>
  <c r="L2976" i="11"/>
  <c r="M2976" i="11"/>
  <c r="N2976" i="11"/>
  <c r="O2976" i="11"/>
  <c r="P2976" i="11"/>
  <c r="Q2976" i="11"/>
  <c r="R2976" i="11"/>
  <c r="S2976" i="11"/>
  <c r="A2977" i="11"/>
  <c r="B2977" i="11"/>
  <c r="C2977" i="11"/>
  <c r="D2977" i="11"/>
  <c r="E2977" i="11"/>
  <c r="F2977" i="11"/>
  <c r="G2977" i="11"/>
  <c r="H2977" i="11"/>
  <c r="I2977" i="11"/>
  <c r="J2977" i="11"/>
  <c r="K2977" i="11"/>
  <c r="L2977" i="11"/>
  <c r="M2977" i="11"/>
  <c r="N2977" i="11"/>
  <c r="O2977" i="11"/>
  <c r="P2977" i="11"/>
  <c r="Q2977" i="11"/>
  <c r="R2977" i="11"/>
  <c r="S2977" i="11"/>
  <c r="A2978" i="11"/>
  <c r="B2978" i="11"/>
  <c r="C2978" i="11"/>
  <c r="D2978" i="11"/>
  <c r="E2978" i="11"/>
  <c r="F2978" i="11"/>
  <c r="G2978" i="11"/>
  <c r="H2978" i="11"/>
  <c r="I2978" i="11"/>
  <c r="J2978" i="11"/>
  <c r="K2978" i="11"/>
  <c r="L2978" i="11"/>
  <c r="M2978" i="11"/>
  <c r="N2978" i="11"/>
  <c r="O2978" i="11"/>
  <c r="P2978" i="11"/>
  <c r="Q2978" i="11"/>
  <c r="R2978" i="11"/>
  <c r="S2978" i="11"/>
  <c r="A2979" i="11"/>
  <c r="B2979" i="11"/>
  <c r="C2979" i="11"/>
  <c r="D2979" i="11"/>
  <c r="E2979" i="11"/>
  <c r="F2979" i="11"/>
  <c r="G2979" i="11"/>
  <c r="H2979" i="11"/>
  <c r="I2979" i="11"/>
  <c r="J2979" i="11"/>
  <c r="K2979" i="11"/>
  <c r="L2979" i="11"/>
  <c r="M2979" i="11"/>
  <c r="N2979" i="11"/>
  <c r="O2979" i="11"/>
  <c r="P2979" i="11"/>
  <c r="Q2979" i="11"/>
  <c r="R2979" i="11"/>
  <c r="S2979" i="11"/>
  <c r="A2980" i="11"/>
  <c r="B2980" i="11"/>
  <c r="C2980" i="11"/>
  <c r="D2980" i="11"/>
  <c r="E2980" i="11"/>
  <c r="F2980" i="11"/>
  <c r="G2980" i="11"/>
  <c r="H2980" i="11"/>
  <c r="I2980" i="11"/>
  <c r="J2980" i="11"/>
  <c r="K2980" i="11"/>
  <c r="L2980" i="11"/>
  <c r="M2980" i="11"/>
  <c r="N2980" i="11"/>
  <c r="O2980" i="11"/>
  <c r="P2980" i="11"/>
  <c r="Q2980" i="11"/>
  <c r="R2980" i="11"/>
  <c r="S2980" i="11"/>
  <c r="A2981" i="11"/>
  <c r="B2981" i="11"/>
  <c r="C2981" i="11"/>
  <c r="D2981" i="11"/>
  <c r="E2981" i="11"/>
  <c r="F2981" i="11"/>
  <c r="G2981" i="11"/>
  <c r="H2981" i="11"/>
  <c r="I2981" i="11"/>
  <c r="J2981" i="11"/>
  <c r="K2981" i="11"/>
  <c r="L2981" i="11"/>
  <c r="M2981" i="11"/>
  <c r="N2981" i="11"/>
  <c r="O2981" i="11"/>
  <c r="P2981" i="11"/>
  <c r="Q2981" i="11"/>
  <c r="R2981" i="11"/>
  <c r="S2981" i="11"/>
  <c r="A2982" i="11"/>
  <c r="B2982" i="11"/>
  <c r="C2982" i="11"/>
  <c r="D2982" i="11"/>
  <c r="E2982" i="11"/>
  <c r="F2982" i="11"/>
  <c r="G2982" i="11"/>
  <c r="H2982" i="11"/>
  <c r="I2982" i="11"/>
  <c r="J2982" i="11"/>
  <c r="K2982" i="11"/>
  <c r="L2982" i="11"/>
  <c r="M2982" i="11"/>
  <c r="N2982" i="11"/>
  <c r="O2982" i="11"/>
  <c r="P2982" i="11"/>
  <c r="Q2982" i="11"/>
  <c r="R2982" i="11"/>
  <c r="S2982" i="11"/>
  <c r="A2983" i="11"/>
  <c r="B2983" i="11"/>
  <c r="C2983" i="11"/>
  <c r="D2983" i="11"/>
  <c r="E2983" i="11"/>
  <c r="F2983" i="11"/>
  <c r="G2983" i="11"/>
  <c r="H2983" i="11"/>
  <c r="I2983" i="11"/>
  <c r="J2983" i="11"/>
  <c r="K2983" i="11"/>
  <c r="L2983" i="11"/>
  <c r="M2983" i="11"/>
  <c r="N2983" i="11"/>
  <c r="O2983" i="11"/>
  <c r="P2983" i="11"/>
  <c r="Q2983" i="11"/>
  <c r="R2983" i="11"/>
  <c r="S2983" i="11"/>
  <c r="A2984" i="11"/>
  <c r="B2984" i="11"/>
  <c r="C2984" i="11"/>
  <c r="D2984" i="11"/>
  <c r="E2984" i="11"/>
  <c r="F2984" i="11"/>
  <c r="G2984" i="11"/>
  <c r="H2984" i="11"/>
  <c r="I2984" i="11"/>
  <c r="J2984" i="11"/>
  <c r="K2984" i="11"/>
  <c r="L2984" i="11"/>
  <c r="M2984" i="11"/>
  <c r="N2984" i="11"/>
  <c r="O2984" i="11"/>
  <c r="P2984" i="11"/>
  <c r="Q2984" i="11"/>
  <c r="R2984" i="11"/>
  <c r="S2984" i="11"/>
  <c r="A2985" i="11"/>
  <c r="B2985" i="11"/>
  <c r="C2985" i="11"/>
  <c r="D2985" i="11"/>
  <c r="E2985" i="11"/>
  <c r="F2985" i="11"/>
  <c r="G2985" i="11"/>
  <c r="H2985" i="11"/>
  <c r="I2985" i="11"/>
  <c r="J2985" i="11"/>
  <c r="K2985" i="11"/>
  <c r="L2985" i="11"/>
  <c r="M2985" i="11"/>
  <c r="N2985" i="11"/>
  <c r="O2985" i="11"/>
  <c r="P2985" i="11"/>
  <c r="Q2985" i="11"/>
  <c r="R2985" i="11"/>
  <c r="S2985" i="11"/>
  <c r="A2986" i="11"/>
  <c r="B2986" i="11"/>
  <c r="C2986" i="11"/>
  <c r="D2986" i="11"/>
  <c r="E2986" i="11"/>
  <c r="F2986" i="11"/>
  <c r="G2986" i="11"/>
  <c r="H2986" i="11"/>
  <c r="I2986" i="11"/>
  <c r="J2986" i="11"/>
  <c r="K2986" i="11"/>
  <c r="L2986" i="11"/>
  <c r="M2986" i="11"/>
  <c r="N2986" i="11"/>
  <c r="O2986" i="11"/>
  <c r="P2986" i="11"/>
  <c r="Q2986" i="11"/>
  <c r="R2986" i="11"/>
  <c r="S2986" i="11"/>
  <c r="A2987" i="11"/>
  <c r="B2987" i="11"/>
  <c r="C2987" i="11"/>
  <c r="D2987" i="11"/>
  <c r="E2987" i="11"/>
  <c r="F2987" i="11"/>
  <c r="G2987" i="11"/>
  <c r="H2987" i="11"/>
  <c r="I2987" i="11"/>
  <c r="J2987" i="11"/>
  <c r="K2987" i="11"/>
  <c r="L2987" i="11"/>
  <c r="M2987" i="11"/>
  <c r="N2987" i="11"/>
  <c r="O2987" i="11"/>
  <c r="P2987" i="11"/>
  <c r="Q2987" i="11"/>
  <c r="R2987" i="11"/>
  <c r="S2987" i="11"/>
  <c r="A2988" i="11"/>
  <c r="B2988" i="11"/>
  <c r="C2988" i="11"/>
  <c r="D2988" i="11"/>
  <c r="E2988" i="11"/>
  <c r="F2988" i="11"/>
  <c r="G2988" i="11"/>
  <c r="H2988" i="11"/>
  <c r="I2988" i="11"/>
  <c r="J2988" i="11"/>
  <c r="K2988" i="11"/>
  <c r="L2988" i="11"/>
  <c r="M2988" i="11"/>
  <c r="N2988" i="11"/>
  <c r="O2988" i="11"/>
  <c r="P2988" i="11"/>
  <c r="Q2988" i="11"/>
  <c r="R2988" i="11"/>
  <c r="S2988" i="11"/>
  <c r="A2989" i="11"/>
  <c r="B2989" i="11"/>
  <c r="C2989" i="11"/>
  <c r="D2989" i="11"/>
  <c r="E2989" i="11"/>
  <c r="F2989" i="11"/>
  <c r="G2989" i="11"/>
  <c r="H2989" i="11"/>
  <c r="I2989" i="11"/>
  <c r="J2989" i="11"/>
  <c r="K2989" i="11"/>
  <c r="L2989" i="11"/>
  <c r="M2989" i="11"/>
  <c r="N2989" i="11"/>
  <c r="O2989" i="11"/>
  <c r="P2989" i="11"/>
  <c r="Q2989" i="11"/>
  <c r="R2989" i="11"/>
  <c r="S2989" i="11"/>
  <c r="A2990" i="11"/>
  <c r="B2990" i="11"/>
  <c r="C2990" i="11"/>
  <c r="D2990" i="11"/>
  <c r="E2990" i="11"/>
  <c r="F2990" i="11"/>
  <c r="G2990" i="11"/>
  <c r="H2990" i="11"/>
  <c r="I2990" i="11"/>
  <c r="J2990" i="11"/>
  <c r="K2990" i="11"/>
  <c r="L2990" i="11"/>
  <c r="M2990" i="11"/>
  <c r="N2990" i="11"/>
  <c r="O2990" i="11"/>
  <c r="P2990" i="11"/>
  <c r="Q2990" i="11"/>
  <c r="R2990" i="11"/>
  <c r="S2990" i="11"/>
  <c r="A2991" i="11"/>
  <c r="B2991" i="11"/>
  <c r="C2991" i="11"/>
  <c r="D2991" i="11"/>
  <c r="E2991" i="11"/>
  <c r="F2991" i="11"/>
  <c r="G2991" i="11"/>
  <c r="H2991" i="11"/>
  <c r="I2991" i="11"/>
  <c r="J2991" i="11"/>
  <c r="K2991" i="11"/>
  <c r="L2991" i="11"/>
  <c r="M2991" i="11"/>
  <c r="N2991" i="11"/>
  <c r="O2991" i="11"/>
  <c r="P2991" i="11"/>
  <c r="Q2991" i="11"/>
  <c r="R2991" i="11"/>
  <c r="S2991" i="11"/>
  <c r="A2992" i="11"/>
  <c r="B2992" i="11"/>
  <c r="C2992" i="11"/>
  <c r="D2992" i="11"/>
  <c r="E2992" i="11"/>
  <c r="F2992" i="11"/>
  <c r="G2992" i="11"/>
  <c r="H2992" i="11"/>
  <c r="I2992" i="11"/>
  <c r="J2992" i="11"/>
  <c r="K2992" i="11"/>
  <c r="L2992" i="11"/>
  <c r="M2992" i="11"/>
  <c r="N2992" i="11"/>
  <c r="O2992" i="11"/>
  <c r="P2992" i="11"/>
  <c r="Q2992" i="11"/>
  <c r="R2992" i="11"/>
  <c r="S2992" i="11"/>
  <c r="A2993" i="11"/>
  <c r="B2993" i="11"/>
  <c r="C2993" i="11"/>
  <c r="D2993" i="11"/>
  <c r="E2993" i="11"/>
  <c r="F2993" i="11"/>
  <c r="G2993" i="11"/>
  <c r="H2993" i="11"/>
  <c r="I2993" i="11"/>
  <c r="J2993" i="11"/>
  <c r="K2993" i="11"/>
  <c r="L2993" i="11"/>
  <c r="M2993" i="11"/>
  <c r="N2993" i="11"/>
  <c r="O2993" i="11"/>
  <c r="P2993" i="11"/>
  <c r="Q2993" i="11"/>
  <c r="R2993" i="11"/>
  <c r="S2993" i="11"/>
  <c r="B2994" i="11"/>
  <c r="C2994" i="11"/>
  <c r="D2994" i="11"/>
  <c r="E2994" i="11"/>
  <c r="F2994" i="11"/>
  <c r="G2994" i="11"/>
  <c r="H2994" i="11"/>
  <c r="I2994" i="11"/>
  <c r="J2994" i="11"/>
  <c r="L2994" i="11"/>
  <c r="M2994" i="11"/>
  <c r="N2994" i="11"/>
  <c r="O2994" i="11"/>
  <c r="P2994" i="11"/>
  <c r="Q2994" i="11"/>
  <c r="R2994" i="11"/>
  <c r="S2994" i="11"/>
  <c r="B2995" i="11"/>
  <c r="C2995" i="11"/>
  <c r="D2995" i="11"/>
  <c r="E2995" i="11"/>
  <c r="F2995" i="11"/>
  <c r="G2995" i="11"/>
  <c r="H2995" i="11"/>
  <c r="I2995" i="11"/>
  <c r="J2995" i="11"/>
  <c r="L2995" i="11"/>
  <c r="M2995" i="11"/>
  <c r="N2995" i="11"/>
  <c r="O2995" i="11"/>
  <c r="P2995" i="11"/>
  <c r="Q2995" i="11"/>
  <c r="R2995" i="11"/>
  <c r="S2995" i="11"/>
  <c r="B2996" i="11"/>
  <c r="C2996" i="11"/>
  <c r="D2996" i="11"/>
  <c r="E2996" i="11"/>
  <c r="F2996" i="11"/>
  <c r="G2996" i="11"/>
  <c r="H2996" i="11"/>
  <c r="I2996" i="11"/>
  <c r="J2996" i="11"/>
  <c r="L2996" i="11"/>
  <c r="M2996" i="11"/>
  <c r="N2996" i="11"/>
  <c r="O2996" i="11"/>
  <c r="P2996" i="11"/>
  <c r="Q2996" i="11"/>
  <c r="R2996" i="11"/>
  <c r="S2996" i="11"/>
  <c r="B2997" i="11"/>
  <c r="C2997" i="11"/>
  <c r="D2997" i="11"/>
  <c r="E2997" i="11"/>
  <c r="F2997" i="11"/>
  <c r="G2997" i="11"/>
  <c r="H2997" i="11"/>
  <c r="I2997" i="11"/>
  <c r="J2997" i="11"/>
  <c r="L2997" i="11"/>
  <c r="M2997" i="11"/>
  <c r="N2997" i="11"/>
  <c r="O2997" i="11"/>
  <c r="P2997" i="11"/>
  <c r="Q2997" i="11"/>
  <c r="R2997" i="11"/>
  <c r="S2997" i="11"/>
  <c r="B2998" i="11"/>
  <c r="C2998" i="11"/>
  <c r="D2998" i="11"/>
  <c r="E2998" i="11"/>
  <c r="F2998" i="11"/>
  <c r="G2998" i="11"/>
  <c r="H2998" i="11"/>
  <c r="I2998" i="11"/>
  <c r="J2998" i="11"/>
  <c r="L2998" i="11"/>
  <c r="M2998" i="11"/>
  <c r="N2998" i="11"/>
  <c r="O2998" i="11"/>
  <c r="P2998" i="11"/>
  <c r="Q2998" i="11"/>
  <c r="R2998" i="11"/>
  <c r="S2998" i="11"/>
  <c r="B2999" i="11"/>
  <c r="C2999" i="11"/>
  <c r="D2999" i="11"/>
  <c r="E2999" i="11"/>
  <c r="F2999" i="11"/>
  <c r="G2999" i="11"/>
  <c r="H2999" i="11"/>
  <c r="I2999" i="11"/>
  <c r="J2999" i="11"/>
  <c r="L2999" i="11"/>
  <c r="M2999" i="11"/>
  <c r="N2999" i="11"/>
  <c r="O2999" i="11"/>
  <c r="P2999" i="11"/>
  <c r="Q2999" i="11"/>
  <c r="R2999" i="11"/>
  <c r="S2999" i="11"/>
  <c r="B3000" i="11"/>
  <c r="C3000" i="11"/>
  <c r="D3000" i="11"/>
  <c r="E3000" i="11"/>
  <c r="F3000" i="11"/>
  <c r="G3000" i="11"/>
  <c r="H3000" i="11"/>
  <c r="I3000" i="11"/>
  <c r="J3000" i="11"/>
  <c r="L3000" i="11"/>
  <c r="M3000" i="11"/>
  <c r="N3000" i="11"/>
  <c r="O3000" i="11"/>
  <c r="P3000" i="11"/>
  <c r="Q3000" i="11"/>
  <c r="R3000" i="11"/>
  <c r="S3000" i="11"/>
  <c r="B3001" i="11"/>
  <c r="C3001" i="11"/>
  <c r="D3001" i="11"/>
  <c r="E3001" i="11"/>
  <c r="F3001" i="11"/>
  <c r="G3001" i="11"/>
  <c r="H3001" i="11"/>
  <c r="I3001" i="11"/>
  <c r="J3001" i="11"/>
  <c r="L3001" i="11"/>
  <c r="M3001" i="11"/>
  <c r="N3001" i="11"/>
  <c r="O3001" i="11"/>
  <c r="P3001" i="11"/>
  <c r="Q3001" i="11"/>
  <c r="R3001" i="11"/>
  <c r="S3001" i="11"/>
  <c r="B3002" i="11"/>
  <c r="C3002" i="11"/>
  <c r="D3002" i="11"/>
  <c r="E3002" i="11"/>
  <c r="F3002" i="11"/>
  <c r="G3002" i="11"/>
  <c r="H3002" i="11"/>
  <c r="I3002" i="11"/>
  <c r="J3002" i="11"/>
  <c r="L3002" i="11"/>
  <c r="M3002" i="11"/>
  <c r="N3002" i="11"/>
  <c r="O3002" i="11"/>
  <c r="P3002" i="11"/>
  <c r="Q3002" i="11"/>
  <c r="R3002" i="11"/>
  <c r="S3002" i="11"/>
  <c r="B3003" i="11"/>
  <c r="C3003" i="11"/>
  <c r="D3003" i="11"/>
  <c r="E3003" i="11"/>
  <c r="F3003" i="11"/>
  <c r="G3003" i="11"/>
  <c r="H3003" i="11"/>
  <c r="I3003" i="11"/>
  <c r="J3003" i="11"/>
  <c r="L3003" i="11"/>
  <c r="M3003" i="11"/>
  <c r="N3003" i="11"/>
  <c r="O3003" i="11"/>
  <c r="P3003" i="11"/>
  <c r="Q3003" i="11"/>
  <c r="R3003" i="11"/>
  <c r="S3003" i="11"/>
  <c r="B3004" i="11"/>
  <c r="C3004" i="11"/>
  <c r="D3004" i="11"/>
  <c r="E3004" i="11"/>
  <c r="F3004" i="11"/>
  <c r="G3004" i="11"/>
  <c r="H3004" i="11"/>
  <c r="I3004" i="11"/>
  <c r="J3004" i="11"/>
  <c r="L3004" i="11"/>
  <c r="M3004" i="11"/>
  <c r="N3004" i="11"/>
  <c r="O3004" i="11"/>
  <c r="P3004" i="11"/>
  <c r="Q3004" i="11"/>
  <c r="R3004" i="11"/>
  <c r="S3004" i="11"/>
  <c r="B3005" i="11"/>
  <c r="C3005" i="11"/>
  <c r="D3005" i="11"/>
  <c r="E3005" i="11"/>
  <c r="F3005" i="11"/>
  <c r="G3005" i="11"/>
  <c r="H3005" i="11"/>
  <c r="I3005" i="11"/>
  <c r="J3005" i="11"/>
  <c r="L3005" i="11"/>
  <c r="M3005" i="11"/>
  <c r="N3005" i="11"/>
  <c r="O3005" i="11"/>
  <c r="P3005" i="11"/>
  <c r="Q3005" i="11"/>
  <c r="R3005" i="11"/>
  <c r="S3005" i="11"/>
  <c r="B3006" i="11"/>
  <c r="C3006" i="11"/>
  <c r="D3006" i="11"/>
  <c r="E3006" i="11"/>
  <c r="F3006" i="11"/>
  <c r="G3006" i="11"/>
  <c r="H3006" i="11"/>
  <c r="I3006" i="11"/>
  <c r="J3006" i="11"/>
  <c r="L3006" i="11"/>
  <c r="M3006" i="11"/>
  <c r="N3006" i="11"/>
  <c r="O3006" i="11"/>
  <c r="P3006" i="11"/>
  <c r="Q3006" i="11"/>
  <c r="R3006" i="11"/>
  <c r="S3006" i="11"/>
  <c r="B3007" i="11"/>
  <c r="C3007" i="11"/>
  <c r="D3007" i="11"/>
  <c r="E3007" i="11"/>
  <c r="F3007" i="11"/>
  <c r="G3007" i="11"/>
  <c r="H3007" i="11"/>
  <c r="I3007" i="11"/>
  <c r="J3007" i="11"/>
  <c r="L3007" i="11"/>
  <c r="M3007" i="11"/>
  <c r="N3007" i="11"/>
  <c r="O3007" i="11"/>
  <c r="P3007" i="11"/>
  <c r="Q3007" i="11"/>
  <c r="R3007" i="11"/>
  <c r="S3007" i="11"/>
  <c r="B3008" i="11"/>
  <c r="C3008" i="11"/>
  <c r="D3008" i="11"/>
  <c r="E3008" i="11"/>
  <c r="F3008" i="11"/>
  <c r="G3008" i="11"/>
  <c r="H3008" i="11"/>
  <c r="I3008" i="11"/>
  <c r="J3008" i="11"/>
  <c r="L3008" i="11"/>
  <c r="M3008" i="11"/>
  <c r="N3008" i="11"/>
  <c r="O3008" i="11"/>
  <c r="P3008" i="11"/>
  <c r="Q3008" i="11"/>
  <c r="R3008" i="11"/>
  <c r="S3008" i="11"/>
  <c r="B3009" i="11"/>
  <c r="C3009" i="11"/>
  <c r="D3009" i="11"/>
  <c r="E3009" i="11"/>
  <c r="F3009" i="11"/>
  <c r="G3009" i="11"/>
  <c r="H3009" i="11"/>
  <c r="I3009" i="11"/>
  <c r="J3009" i="11"/>
  <c r="L3009" i="11"/>
  <c r="M3009" i="11"/>
  <c r="N3009" i="11"/>
  <c r="O3009" i="11"/>
  <c r="P3009" i="11"/>
  <c r="Q3009" i="11"/>
  <c r="R3009" i="11"/>
  <c r="S3009" i="11"/>
  <c r="B3010" i="11"/>
  <c r="C3010" i="11"/>
  <c r="D3010" i="11"/>
  <c r="E3010" i="11"/>
  <c r="F3010" i="11"/>
  <c r="G3010" i="11"/>
  <c r="H3010" i="11"/>
  <c r="I3010" i="11"/>
  <c r="J3010" i="11"/>
  <c r="L3010" i="11"/>
  <c r="M3010" i="11"/>
  <c r="N3010" i="11"/>
  <c r="O3010" i="11"/>
  <c r="P3010" i="11"/>
  <c r="Q3010" i="11"/>
  <c r="R3010" i="11"/>
  <c r="S3010" i="11"/>
  <c r="B3011" i="11"/>
  <c r="C3011" i="11"/>
  <c r="D3011" i="11"/>
  <c r="E3011" i="11"/>
  <c r="F3011" i="11"/>
  <c r="G3011" i="11"/>
  <c r="H3011" i="11"/>
  <c r="I3011" i="11"/>
  <c r="J3011" i="11"/>
  <c r="L3011" i="11"/>
  <c r="M3011" i="11"/>
  <c r="N3011" i="11"/>
  <c r="O3011" i="11"/>
  <c r="P3011" i="11"/>
  <c r="Q3011" i="11"/>
  <c r="R3011" i="11"/>
  <c r="S3011" i="11"/>
  <c r="A3012" i="11"/>
  <c r="B3012" i="11"/>
  <c r="C3012" i="11"/>
  <c r="D3012" i="11"/>
  <c r="E3012" i="11"/>
  <c r="F3012" i="11"/>
  <c r="G3012" i="11"/>
  <c r="H3012" i="11"/>
  <c r="I3012" i="11"/>
  <c r="J3012" i="11"/>
  <c r="K3012" i="11"/>
  <c r="L3012" i="11"/>
  <c r="M3012" i="11"/>
  <c r="N3012" i="11"/>
  <c r="O3012" i="11"/>
  <c r="P3012" i="11"/>
  <c r="Q3012" i="11"/>
  <c r="R3012" i="11"/>
  <c r="S3012" i="11"/>
  <c r="A3013" i="11"/>
  <c r="B3013" i="11"/>
  <c r="C3013" i="11"/>
  <c r="D3013" i="11"/>
  <c r="E3013" i="11"/>
  <c r="F3013" i="11"/>
  <c r="G3013" i="11"/>
  <c r="H3013" i="11"/>
  <c r="I3013" i="11"/>
  <c r="J3013" i="11"/>
  <c r="K3013" i="11"/>
  <c r="L3013" i="11"/>
  <c r="M3013" i="11"/>
  <c r="N3013" i="11"/>
  <c r="O3013" i="11"/>
  <c r="P3013" i="11"/>
  <c r="Q3013" i="11"/>
  <c r="R3013" i="11"/>
  <c r="S3013" i="11"/>
  <c r="A3014" i="11"/>
  <c r="B3014" i="11"/>
  <c r="C3014" i="11"/>
  <c r="D3014" i="11"/>
  <c r="E3014" i="11"/>
  <c r="F3014" i="11"/>
  <c r="G3014" i="11"/>
  <c r="H3014" i="11"/>
  <c r="I3014" i="11"/>
  <c r="J3014" i="11"/>
  <c r="K3014" i="11"/>
  <c r="L3014" i="11"/>
  <c r="M3014" i="11"/>
  <c r="N3014" i="11"/>
  <c r="O3014" i="11"/>
  <c r="P3014" i="11"/>
  <c r="Q3014" i="11"/>
  <c r="R3014" i="11"/>
  <c r="S3014" i="11"/>
  <c r="A3015" i="11"/>
  <c r="B3015" i="11"/>
  <c r="C3015" i="11"/>
  <c r="D3015" i="11"/>
  <c r="E3015" i="11"/>
  <c r="F3015" i="11"/>
  <c r="G3015" i="11"/>
  <c r="H3015" i="11"/>
  <c r="I3015" i="11"/>
  <c r="J3015" i="11"/>
  <c r="K3015" i="11"/>
  <c r="L3015" i="11"/>
  <c r="M3015" i="11"/>
  <c r="N3015" i="11"/>
  <c r="O3015" i="11"/>
  <c r="P3015" i="11"/>
  <c r="Q3015" i="11"/>
  <c r="R3015" i="11"/>
  <c r="S3015" i="11"/>
  <c r="A3016" i="11"/>
  <c r="B3016" i="11"/>
  <c r="C3016" i="11"/>
  <c r="D3016" i="11"/>
  <c r="E3016" i="11"/>
  <c r="F3016" i="11"/>
  <c r="G3016" i="11"/>
  <c r="H3016" i="11"/>
  <c r="I3016" i="11"/>
  <c r="J3016" i="11"/>
  <c r="K3016" i="11"/>
  <c r="L3016" i="11"/>
  <c r="M3016" i="11"/>
  <c r="N3016" i="11"/>
  <c r="O3016" i="11"/>
  <c r="P3016" i="11"/>
  <c r="Q3016" i="11"/>
  <c r="R3016" i="11"/>
  <c r="S3016" i="11"/>
  <c r="A3017" i="11"/>
  <c r="B3017" i="11"/>
  <c r="C3017" i="11"/>
  <c r="D3017" i="11"/>
  <c r="E3017" i="11"/>
  <c r="F3017" i="11"/>
  <c r="G3017" i="11"/>
  <c r="H3017" i="11"/>
  <c r="I3017" i="11"/>
  <c r="J3017" i="11"/>
  <c r="K3017" i="11"/>
  <c r="L3017" i="11"/>
  <c r="M3017" i="11"/>
  <c r="N3017" i="11"/>
  <c r="O3017" i="11"/>
  <c r="P3017" i="11"/>
  <c r="Q3017" i="11"/>
  <c r="R3017" i="11"/>
  <c r="S3017" i="11"/>
  <c r="A3018" i="11"/>
  <c r="B3018" i="11"/>
  <c r="C3018" i="11"/>
  <c r="D3018" i="11"/>
  <c r="E3018" i="11"/>
  <c r="F3018" i="11"/>
  <c r="G3018" i="11"/>
  <c r="H3018" i="11"/>
  <c r="I3018" i="11"/>
  <c r="J3018" i="11"/>
  <c r="K3018" i="11"/>
  <c r="L3018" i="11"/>
  <c r="M3018" i="11"/>
  <c r="N3018" i="11"/>
  <c r="O3018" i="11"/>
  <c r="P3018" i="11"/>
  <c r="Q3018" i="11"/>
  <c r="R3018" i="11"/>
  <c r="S3018" i="11"/>
  <c r="A3019" i="11"/>
  <c r="B3019" i="11"/>
  <c r="C3019" i="11"/>
  <c r="D3019" i="11"/>
  <c r="E3019" i="11"/>
  <c r="F3019" i="11"/>
  <c r="G3019" i="11"/>
  <c r="H3019" i="11"/>
  <c r="I3019" i="11"/>
  <c r="J3019" i="11"/>
  <c r="K3019" i="11"/>
  <c r="L3019" i="11"/>
  <c r="M3019" i="11"/>
  <c r="N3019" i="11"/>
  <c r="O3019" i="11"/>
  <c r="P3019" i="11"/>
  <c r="Q3019" i="11"/>
  <c r="R3019" i="11"/>
  <c r="S3019" i="11"/>
  <c r="A3020" i="11"/>
  <c r="B3020" i="11"/>
  <c r="C3020" i="11"/>
  <c r="D3020" i="11"/>
  <c r="E3020" i="11"/>
  <c r="F3020" i="11"/>
  <c r="G3020" i="11"/>
  <c r="H3020" i="11"/>
  <c r="I3020" i="11"/>
  <c r="J3020" i="11"/>
  <c r="K3020" i="11"/>
  <c r="L3020" i="11"/>
  <c r="M3020" i="11"/>
  <c r="N3020" i="11"/>
  <c r="O3020" i="11"/>
  <c r="P3020" i="11"/>
  <c r="Q3020" i="11"/>
  <c r="R3020" i="11"/>
  <c r="S3020" i="11"/>
  <c r="A3021" i="11"/>
  <c r="B3021" i="11"/>
  <c r="C3021" i="11"/>
  <c r="D3021" i="11"/>
  <c r="E3021" i="11"/>
  <c r="F3021" i="11"/>
  <c r="G3021" i="11"/>
  <c r="H3021" i="11"/>
  <c r="I3021" i="11"/>
  <c r="J3021" i="11"/>
  <c r="K3021" i="11"/>
  <c r="L3021" i="11"/>
  <c r="M3021" i="11"/>
  <c r="N3021" i="11"/>
  <c r="O3021" i="11"/>
  <c r="P3021" i="11"/>
  <c r="Q3021" i="11"/>
  <c r="R3021" i="11"/>
  <c r="S3021" i="11"/>
  <c r="A3022" i="11"/>
  <c r="B3022" i="11"/>
  <c r="C3022" i="11"/>
  <c r="D3022" i="11"/>
  <c r="E3022" i="11"/>
  <c r="F3022" i="11"/>
  <c r="G3022" i="11"/>
  <c r="H3022" i="11"/>
  <c r="I3022" i="11"/>
  <c r="J3022" i="11"/>
  <c r="K3022" i="11"/>
  <c r="L3022" i="11"/>
  <c r="M3022" i="11"/>
  <c r="N3022" i="11"/>
  <c r="O3022" i="11"/>
  <c r="P3022" i="11"/>
  <c r="Q3022" i="11"/>
  <c r="R3022" i="11"/>
  <c r="S3022" i="11"/>
  <c r="A3023" i="11"/>
  <c r="B3023" i="11"/>
  <c r="C3023" i="11"/>
  <c r="D3023" i="11"/>
  <c r="E3023" i="11"/>
  <c r="F3023" i="11"/>
  <c r="G3023" i="11"/>
  <c r="H3023" i="11"/>
  <c r="I3023" i="11"/>
  <c r="J3023" i="11"/>
  <c r="K3023" i="11"/>
  <c r="L3023" i="11"/>
  <c r="M3023" i="11"/>
  <c r="N3023" i="11"/>
  <c r="O3023" i="11"/>
  <c r="P3023" i="11"/>
  <c r="Q3023" i="11"/>
  <c r="R3023" i="11"/>
  <c r="S3023" i="11"/>
  <c r="A3024" i="11"/>
  <c r="B3024" i="11"/>
  <c r="C3024" i="11"/>
  <c r="D3024" i="11"/>
  <c r="E3024" i="11"/>
  <c r="F3024" i="11"/>
  <c r="G3024" i="11"/>
  <c r="H3024" i="11"/>
  <c r="I3024" i="11"/>
  <c r="J3024" i="11"/>
  <c r="K3024" i="11"/>
  <c r="L3024" i="11"/>
  <c r="M3024" i="11"/>
  <c r="N3024" i="11"/>
  <c r="O3024" i="11"/>
  <c r="P3024" i="11"/>
  <c r="Q3024" i="11"/>
  <c r="R3024" i="11"/>
  <c r="S3024" i="11"/>
  <c r="A3025" i="11"/>
  <c r="B3025" i="11"/>
  <c r="C3025" i="11"/>
  <c r="D3025" i="11"/>
  <c r="E3025" i="11"/>
  <c r="F3025" i="11"/>
  <c r="G3025" i="11"/>
  <c r="H3025" i="11"/>
  <c r="I3025" i="11"/>
  <c r="J3025" i="11"/>
  <c r="K3025" i="11"/>
  <c r="L3025" i="11"/>
  <c r="M3025" i="11"/>
  <c r="N3025" i="11"/>
  <c r="O3025" i="11"/>
  <c r="P3025" i="11"/>
  <c r="Q3025" i="11"/>
  <c r="R3025" i="11"/>
  <c r="S3025" i="11"/>
  <c r="A3026" i="11"/>
  <c r="B3026" i="11"/>
  <c r="C3026" i="11"/>
  <c r="D3026" i="11"/>
  <c r="E3026" i="11"/>
  <c r="F3026" i="11"/>
  <c r="G3026" i="11"/>
  <c r="H3026" i="11"/>
  <c r="I3026" i="11"/>
  <c r="J3026" i="11"/>
  <c r="K3026" i="11"/>
  <c r="L3026" i="11"/>
  <c r="M3026" i="11"/>
  <c r="N3026" i="11"/>
  <c r="O3026" i="11"/>
  <c r="P3026" i="11"/>
  <c r="Q3026" i="11"/>
  <c r="R3026" i="11"/>
  <c r="S3026" i="11"/>
  <c r="A3027" i="11"/>
  <c r="B3027" i="11"/>
  <c r="C3027" i="11"/>
  <c r="D3027" i="11"/>
  <c r="E3027" i="11"/>
  <c r="F3027" i="11"/>
  <c r="G3027" i="11"/>
  <c r="H3027" i="11"/>
  <c r="I3027" i="11"/>
  <c r="J3027" i="11"/>
  <c r="K3027" i="11"/>
  <c r="L3027" i="11"/>
  <c r="M3027" i="11"/>
  <c r="N3027" i="11"/>
  <c r="O3027" i="11"/>
  <c r="P3027" i="11"/>
  <c r="Q3027" i="11"/>
  <c r="R3027" i="11"/>
  <c r="S3027" i="11"/>
  <c r="A3028" i="11"/>
  <c r="B3028" i="11"/>
  <c r="C3028" i="11"/>
  <c r="D3028" i="11"/>
  <c r="E3028" i="11"/>
  <c r="F3028" i="11"/>
  <c r="G3028" i="11"/>
  <c r="H3028" i="11"/>
  <c r="I3028" i="11"/>
  <c r="J3028" i="11"/>
  <c r="K3028" i="11"/>
  <c r="L3028" i="11"/>
  <c r="M3028" i="11"/>
  <c r="N3028" i="11"/>
  <c r="O3028" i="11"/>
  <c r="P3028" i="11"/>
  <c r="Q3028" i="11"/>
  <c r="R3028" i="11"/>
  <c r="S3028" i="11"/>
  <c r="A3029" i="11"/>
  <c r="B3029" i="11"/>
  <c r="C3029" i="11"/>
  <c r="D3029" i="11"/>
  <c r="E3029" i="11"/>
  <c r="F3029" i="11"/>
  <c r="G3029" i="11"/>
  <c r="H3029" i="11"/>
  <c r="I3029" i="11"/>
  <c r="J3029" i="11"/>
  <c r="K3029" i="11"/>
  <c r="L3029" i="11"/>
  <c r="M3029" i="11"/>
  <c r="N3029" i="11"/>
  <c r="O3029" i="11"/>
  <c r="P3029" i="11"/>
  <c r="Q3029" i="11"/>
  <c r="R3029" i="11"/>
  <c r="S3029" i="11"/>
  <c r="A3030" i="11"/>
  <c r="B3030" i="11"/>
  <c r="C3030" i="11"/>
  <c r="D3030" i="11"/>
  <c r="E3030" i="11"/>
  <c r="F3030" i="11"/>
  <c r="G3030" i="11"/>
  <c r="H3030" i="11"/>
  <c r="I3030" i="11"/>
  <c r="J3030" i="11"/>
  <c r="K3030" i="11"/>
  <c r="L3030" i="11"/>
  <c r="M3030" i="11"/>
  <c r="N3030" i="11"/>
  <c r="O3030" i="11"/>
  <c r="P3030" i="11"/>
  <c r="Q3030" i="11"/>
  <c r="R3030" i="11"/>
  <c r="S3030" i="11"/>
  <c r="A3031" i="11"/>
  <c r="B3031" i="11"/>
  <c r="C3031" i="11"/>
  <c r="D3031" i="11"/>
  <c r="E3031" i="11"/>
  <c r="F3031" i="11"/>
  <c r="G3031" i="11"/>
  <c r="H3031" i="11"/>
  <c r="I3031" i="11"/>
  <c r="J3031" i="11"/>
  <c r="K3031" i="11"/>
  <c r="L3031" i="11"/>
  <c r="M3031" i="11"/>
  <c r="N3031" i="11"/>
  <c r="O3031" i="11"/>
  <c r="P3031" i="11"/>
  <c r="Q3031" i="11"/>
  <c r="R3031" i="11"/>
  <c r="S3031" i="11"/>
  <c r="B3032" i="11"/>
  <c r="C3032" i="11"/>
  <c r="D3032" i="11"/>
  <c r="E3032" i="11"/>
  <c r="F3032" i="11"/>
  <c r="G3032" i="11"/>
  <c r="H3032" i="11"/>
  <c r="I3032" i="11"/>
  <c r="J3032" i="11"/>
  <c r="K3032" i="11"/>
  <c r="L3032" i="11"/>
  <c r="M3032" i="11"/>
  <c r="N3032" i="11"/>
  <c r="O3032" i="11"/>
  <c r="P3032" i="11"/>
  <c r="Q3032" i="11"/>
  <c r="R3032" i="11"/>
  <c r="S3032" i="11"/>
  <c r="A3033" i="11"/>
  <c r="B3033" i="11"/>
  <c r="C3033" i="11"/>
  <c r="D3033" i="11"/>
  <c r="E3033" i="11"/>
  <c r="F3033" i="11"/>
  <c r="G3033" i="11"/>
  <c r="H3033" i="11"/>
  <c r="I3033" i="11"/>
  <c r="J3033" i="11"/>
  <c r="K3033" i="11"/>
  <c r="L3033" i="11"/>
  <c r="M3033" i="11"/>
  <c r="N3033" i="11"/>
  <c r="O3033" i="11"/>
  <c r="P3033" i="11"/>
  <c r="Q3033" i="11"/>
  <c r="R3033" i="11"/>
  <c r="S3033" i="11"/>
  <c r="A3034" i="11"/>
  <c r="B3034" i="11"/>
  <c r="C3034" i="11"/>
  <c r="D3034" i="11"/>
  <c r="E3034" i="11"/>
  <c r="F3034" i="11"/>
  <c r="G3034" i="11"/>
  <c r="H3034" i="11"/>
  <c r="I3034" i="11"/>
  <c r="J3034" i="11"/>
  <c r="K3034" i="11"/>
  <c r="L3034" i="11"/>
  <c r="M3034" i="11"/>
  <c r="N3034" i="11"/>
  <c r="O3034" i="11"/>
  <c r="P3034" i="11"/>
  <c r="Q3034" i="11"/>
  <c r="R3034" i="11"/>
  <c r="S3034" i="11"/>
  <c r="B3035" i="11"/>
  <c r="C3035" i="11"/>
  <c r="D3035" i="11"/>
  <c r="E3035" i="11"/>
  <c r="F3035" i="11"/>
  <c r="G3035" i="11"/>
  <c r="H3035" i="11"/>
  <c r="I3035" i="11"/>
  <c r="J3035" i="11"/>
  <c r="K3035" i="11"/>
  <c r="L3035" i="11"/>
  <c r="M3035" i="11"/>
  <c r="N3035" i="11"/>
  <c r="O3035" i="11"/>
  <c r="P3035" i="11"/>
  <c r="Q3035" i="11"/>
  <c r="R3035" i="11"/>
  <c r="S3035" i="11"/>
  <c r="B3036" i="11"/>
  <c r="C3036" i="11"/>
  <c r="D3036" i="11"/>
  <c r="E3036" i="11"/>
  <c r="F3036" i="11"/>
  <c r="G3036" i="11"/>
  <c r="H3036" i="11"/>
  <c r="I3036" i="11"/>
  <c r="J3036" i="11"/>
  <c r="K3036" i="11"/>
  <c r="L3036" i="11"/>
  <c r="M3036" i="11"/>
  <c r="N3036" i="11"/>
  <c r="O3036" i="11"/>
  <c r="P3036" i="11"/>
  <c r="Q3036" i="11"/>
  <c r="R3036" i="11"/>
  <c r="S3036" i="11"/>
  <c r="B3037" i="11"/>
  <c r="C3037" i="11"/>
  <c r="D3037" i="11"/>
  <c r="E3037" i="11"/>
  <c r="F3037" i="11"/>
  <c r="G3037" i="11"/>
  <c r="H3037" i="11"/>
  <c r="I3037" i="11"/>
  <c r="J3037" i="11"/>
  <c r="K3037" i="11"/>
  <c r="L3037" i="11"/>
  <c r="M3037" i="11"/>
  <c r="N3037" i="11"/>
  <c r="O3037" i="11"/>
  <c r="P3037" i="11"/>
  <c r="Q3037" i="11"/>
  <c r="R3037" i="11"/>
  <c r="S3037" i="11"/>
  <c r="B3038" i="11"/>
  <c r="C3038" i="11"/>
  <c r="D3038" i="11"/>
  <c r="E3038" i="11"/>
  <c r="F3038" i="11"/>
  <c r="G3038" i="11"/>
  <c r="H3038" i="11"/>
  <c r="I3038" i="11"/>
  <c r="J3038" i="11"/>
  <c r="K3038" i="11"/>
  <c r="L3038" i="11"/>
  <c r="M3038" i="11"/>
  <c r="N3038" i="11"/>
  <c r="O3038" i="11"/>
  <c r="P3038" i="11"/>
  <c r="Q3038" i="11"/>
  <c r="R3038" i="11"/>
  <c r="S3038" i="11"/>
  <c r="B3039" i="11"/>
  <c r="C3039" i="11"/>
  <c r="D3039" i="11"/>
  <c r="E3039" i="11"/>
  <c r="F3039" i="11"/>
  <c r="G3039" i="11"/>
  <c r="H3039" i="11"/>
  <c r="I3039" i="11"/>
  <c r="J3039" i="11"/>
  <c r="K3039" i="11"/>
  <c r="L3039" i="11"/>
  <c r="M3039" i="11"/>
  <c r="N3039" i="11"/>
  <c r="O3039" i="11"/>
  <c r="P3039" i="11"/>
  <c r="Q3039" i="11"/>
  <c r="R3039" i="11"/>
  <c r="S3039" i="11"/>
  <c r="B3040" i="11"/>
  <c r="C3040" i="11"/>
  <c r="D3040" i="11"/>
  <c r="E3040" i="11"/>
  <c r="F3040" i="11"/>
  <c r="G3040" i="11"/>
  <c r="H3040" i="11"/>
  <c r="I3040" i="11"/>
  <c r="J3040" i="11"/>
  <c r="K3040" i="11"/>
  <c r="L3040" i="11"/>
  <c r="M3040" i="11"/>
  <c r="N3040" i="11"/>
  <c r="O3040" i="11"/>
  <c r="P3040" i="11"/>
  <c r="Q3040" i="11"/>
  <c r="R3040" i="11"/>
  <c r="S3040" i="11"/>
  <c r="B3041" i="11"/>
  <c r="C3041" i="11"/>
  <c r="D3041" i="11"/>
  <c r="E3041" i="11"/>
  <c r="F3041" i="11"/>
  <c r="G3041" i="11"/>
  <c r="H3041" i="11"/>
  <c r="I3041" i="11"/>
  <c r="J3041" i="11"/>
  <c r="K3041" i="11"/>
  <c r="L3041" i="11"/>
  <c r="M3041" i="11"/>
  <c r="N3041" i="11"/>
  <c r="O3041" i="11"/>
  <c r="P3041" i="11"/>
  <c r="Q3041" i="11"/>
  <c r="R3041" i="11"/>
  <c r="S3041" i="11"/>
  <c r="B3042" i="11"/>
  <c r="C3042" i="11"/>
  <c r="D3042" i="11"/>
  <c r="E3042" i="11"/>
  <c r="F3042" i="11"/>
  <c r="G3042" i="11"/>
  <c r="H3042" i="11"/>
  <c r="I3042" i="11"/>
  <c r="J3042" i="11"/>
  <c r="K3042" i="11"/>
  <c r="L3042" i="11"/>
  <c r="M3042" i="11"/>
  <c r="N3042" i="11"/>
  <c r="O3042" i="11"/>
  <c r="P3042" i="11"/>
  <c r="Q3042" i="11"/>
  <c r="R3042" i="11"/>
  <c r="S3042" i="11"/>
  <c r="B3043" i="11"/>
  <c r="C3043" i="11"/>
  <c r="D3043" i="11"/>
  <c r="E3043" i="11"/>
  <c r="F3043" i="11"/>
  <c r="G3043" i="11"/>
  <c r="H3043" i="11"/>
  <c r="I3043" i="11"/>
  <c r="J3043" i="11"/>
  <c r="K3043" i="11"/>
  <c r="L3043" i="11"/>
  <c r="M3043" i="11"/>
  <c r="N3043" i="11"/>
  <c r="O3043" i="11"/>
  <c r="P3043" i="11"/>
  <c r="Q3043" i="11"/>
  <c r="R3043" i="11"/>
  <c r="S3043" i="11"/>
  <c r="B3044" i="11"/>
  <c r="C3044" i="11"/>
  <c r="D3044" i="11"/>
  <c r="E3044" i="11"/>
  <c r="F3044" i="11"/>
  <c r="G3044" i="11"/>
  <c r="H3044" i="11"/>
  <c r="I3044" i="11"/>
  <c r="J3044" i="11"/>
  <c r="K3044" i="11"/>
  <c r="L3044" i="11"/>
  <c r="M3044" i="11"/>
  <c r="N3044" i="11"/>
  <c r="O3044" i="11"/>
  <c r="P3044" i="11"/>
  <c r="Q3044" i="11"/>
  <c r="R3044" i="11"/>
  <c r="S3044" i="11"/>
  <c r="B3045" i="11"/>
  <c r="C3045" i="11"/>
  <c r="D3045" i="11"/>
  <c r="E3045" i="11"/>
  <c r="F3045" i="11"/>
  <c r="G3045" i="11"/>
  <c r="H3045" i="11"/>
  <c r="I3045" i="11"/>
  <c r="J3045" i="11"/>
  <c r="K3045" i="11"/>
  <c r="L3045" i="11"/>
  <c r="M3045" i="11"/>
  <c r="N3045" i="11"/>
  <c r="O3045" i="11"/>
  <c r="P3045" i="11"/>
  <c r="Q3045" i="11"/>
  <c r="R3045" i="11"/>
  <c r="S3045" i="11"/>
  <c r="B3046" i="11"/>
  <c r="C3046" i="11"/>
  <c r="D3046" i="11"/>
  <c r="E3046" i="11"/>
  <c r="F3046" i="11"/>
  <c r="G3046" i="11"/>
  <c r="H3046" i="11"/>
  <c r="I3046" i="11"/>
  <c r="J3046" i="11"/>
  <c r="K3046" i="11"/>
  <c r="L3046" i="11"/>
  <c r="M3046" i="11"/>
  <c r="N3046" i="11"/>
  <c r="O3046" i="11"/>
  <c r="P3046" i="11"/>
  <c r="Q3046" i="11"/>
  <c r="R3046" i="11"/>
  <c r="S3046" i="11"/>
  <c r="B3047" i="11"/>
  <c r="C3047" i="11"/>
  <c r="D3047" i="11"/>
  <c r="E3047" i="11"/>
  <c r="F3047" i="11"/>
  <c r="G3047" i="11"/>
  <c r="H3047" i="11"/>
  <c r="I3047" i="11"/>
  <c r="J3047" i="11"/>
  <c r="K3047" i="11"/>
  <c r="L3047" i="11"/>
  <c r="M3047" i="11"/>
  <c r="N3047" i="11"/>
  <c r="O3047" i="11"/>
  <c r="P3047" i="11"/>
  <c r="Q3047" i="11"/>
  <c r="R3047" i="11"/>
  <c r="S3047" i="11"/>
  <c r="B3048" i="11"/>
  <c r="C3048" i="11"/>
  <c r="D3048" i="11"/>
  <c r="E3048" i="11"/>
  <c r="F3048" i="11"/>
  <c r="G3048" i="11"/>
  <c r="H3048" i="11"/>
  <c r="I3048" i="11"/>
  <c r="J3048" i="11"/>
  <c r="K3048" i="11"/>
  <c r="L3048" i="11"/>
  <c r="M3048" i="11"/>
  <c r="N3048" i="11"/>
  <c r="O3048" i="11"/>
  <c r="P3048" i="11"/>
  <c r="Q3048" i="11"/>
  <c r="R3048" i="11"/>
  <c r="S3048" i="11"/>
  <c r="B3049" i="11"/>
  <c r="C3049" i="11"/>
  <c r="D3049" i="11"/>
  <c r="E3049" i="11"/>
  <c r="F3049" i="11"/>
  <c r="G3049" i="11"/>
  <c r="H3049" i="11"/>
  <c r="I3049" i="11"/>
  <c r="J3049" i="11"/>
  <c r="K3049" i="11"/>
  <c r="L3049" i="11"/>
  <c r="M3049" i="11"/>
  <c r="N3049" i="11"/>
  <c r="O3049" i="11"/>
  <c r="P3049" i="11"/>
  <c r="Q3049" i="11"/>
  <c r="R3049" i="11"/>
  <c r="S3049" i="11"/>
  <c r="B3050" i="11"/>
  <c r="C3050" i="11"/>
  <c r="D3050" i="11"/>
  <c r="E3050" i="11"/>
  <c r="F3050" i="11"/>
  <c r="G3050" i="11"/>
  <c r="H3050" i="11"/>
  <c r="I3050" i="11"/>
  <c r="J3050" i="11"/>
  <c r="K3050" i="11"/>
  <c r="L3050" i="11"/>
  <c r="M3050" i="11"/>
  <c r="N3050" i="11"/>
  <c r="O3050" i="11"/>
  <c r="P3050" i="11"/>
  <c r="Q3050" i="11"/>
  <c r="R3050" i="11"/>
  <c r="S3050" i="11"/>
  <c r="B3051" i="11"/>
  <c r="C3051" i="11"/>
  <c r="D3051" i="11"/>
  <c r="E3051" i="11"/>
  <c r="F3051" i="11"/>
  <c r="G3051" i="11"/>
  <c r="H3051" i="11"/>
  <c r="I3051" i="11"/>
  <c r="J3051" i="11"/>
  <c r="K3051" i="11"/>
  <c r="L3051" i="11"/>
  <c r="M3051" i="11"/>
  <c r="N3051" i="11"/>
  <c r="O3051" i="11"/>
  <c r="P3051" i="11"/>
  <c r="Q3051" i="11"/>
  <c r="R3051" i="11"/>
  <c r="S3051" i="11"/>
  <c r="B3052" i="11"/>
  <c r="C3052" i="11"/>
  <c r="D3052" i="11"/>
  <c r="E3052" i="11"/>
  <c r="F3052" i="11"/>
  <c r="G3052" i="11"/>
  <c r="H3052" i="11"/>
  <c r="I3052" i="11"/>
  <c r="J3052" i="11"/>
  <c r="K3052" i="11"/>
  <c r="L3052" i="11"/>
  <c r="M3052" i="11"/>
  <c r="N3052" i="11"/>
  <c r="O3052" i="11"/>
  <c r="P3052" i="11"/>
  <c r="Q3052" i="11"/>
  <c r="R3052" i="11"/>
  <c r="S3052" i="11"/>
  <c r="A3053" i="11"/>
  <c r="B3053" i="11"/>
  <c r="C3053" i="11"/>
  <c r="D3053" i="11"/>
  <c r="E3053" i="11"/>
  <c r="F3053" i="11"/>
  <c r="G3053" i="11"/>
  <c r="H3053" i="11"/>
  <c r="I3053" i="11"/>
  <c r="J3053" i="11"/>
  <c r="K3053" i="11"/>
  <c r="L3053" i="11"/>
  <c r="M3053" i="11"/>
  <c r="N3053" i="11"/>
  <c r="O3053" i="11"/>
  <c r="P3053" i="11"/>
  <c r="Q3053" i="11"/>
  <c r="R3053" i="11"/>
  <c r="S3053" i="11"/>
  <c r="A3054" i="11"/>
  <c r="B3054" i="11"/>
  <c r="C3054" i="11"/>
  <c r="D3054" i="11"/>
  <c r="E3054" i="11"/>
  <c r="F3054" i="11"/>
  <c r="G3054" i="11"/>
  <c r="H3054" i="11"/>
  <c r="I3054" i="11"/>
  <c r="J3054" i="11"/>
  <c r="K3054" i="11"/>
  <c r="L3054" i="11"/>
  <c r="M3054" i="11"/>
  <c r="N3054" i="11"/>
  <c r="O3054" i="11"/>
  <c r="P3054" i="11"/>
  <c r="Q3054" i="11"/>
  <c r="R3054" i="11"/>
  <c r="S3054" i="11"/>
  <c r="A3055" i="11"/>
  <c r="B3055" i="11"/>
  <c r="C3055" i="11"/>
  <c r="D3055" i="11"/>
  <c r="E3055" i="11"/>
  <c r="F3055" i="11"/>
  <c r="G3055" i="11"/>
  <c r="H3055" i="11"/>
  <c r="I3055" i="11"/>
  <c r="J3055" i="11"/>
  <c r="K3055" i="11"/>
  <c r="L3055" i="11"/>
  <c r="M3055" i="11"/>
  <c r="N3055" i="11"/>
  <c r="O3055" i="11"/>
  <c r="P3055" i="11"/>
  <c r="Q3055" i="11"/>
  <c r="R3055" i="11"/>
  <c r="S3055" i="11"/>
  <c r="A3056" i="11"/>
  <c r="B3056" i="11"/>
  <c r="C3056" i="11"/>
  <c r="D3056" i="11"/>
  <c r="E3056" i="11"/>
  <c r="F3056" i="11"/>
  <c r="G3056" i="11"/>
  <c r="H3056" i="11"/>
  <c r="I3056" i="11"/>
  <c r="J3056" i="11"/>
  <c r="K3056" i="11"/>
  <c r="L3056" i="11"/>
  <c r="M3056" i="11"/>
  <c r="N3056" i="11"/>
  <c r="O3056" i="11"/>
  <c r="P3056" i="11"/>
  <c r="Q3056" i="11"/>
  <c r="R3056" i="11"/>
  <c r="S3056" i="11"/>
  <c r="A3057" i="11"/>
  <c r="B3057" i="11"/>
  <c r="C3057" i="11"/>
  <c r="D3057" i="11"/>
  <c r="E3057" i="11"/>
  <c r="F3057" i="11"/>
  <c r="G3057" i="11"/>
  <c r="H3057" i="11"/>
  <c r="I3057" i="11"/>
  <c r="J3057" i="11"/>
  <c r="K3057" i="11"/>
  <c r="L3057" i="11"/>
  <c r="M3057" i="11"/>
  <c r="N3057" i="11"/>
  <c r="O3057" i="11"/>
  <c r="P3057" i="11"/>
  <c r="Q3057" i="11"/>
  <c r="R3057" i="11"/>
  <c r="S3057" i="11"/>
  <c r="A3058" i="11"/>
  <c r="B3058" i="11"/>
  <c r="C3058" i="11"/>
  <c r="D3058" i="11"/>
  <c r="E3058" i="11"/>
  <c r="F3058" i="11"/>
  <c r="G3058" i="11"/>
  <c r="H3058" i="11"/>
  <c r="I3058" i="11"/>
  <c r="J3058" i="11"/>
  <c r="K3058" i="11"/>
  <c r="L3058" i="11"/>
  <c r="M3058" i="11"/>
  <c r="N3058" i="11"/>
  <c r="O3058" i="11"/>
  <c r="P3058" i="11"/>
  <c r="Q3058" i="11"/>
  <c r="R3058" i="11"/>
  <c r="S3058" i="11"/>
  <c r="A3059" i="11"/>
  <c r="B3059" i="11"/>
  <c r="C3059" i="11"/>
  <c r="D3059" i="11"/>
  <c r="E3059" i="11"/>
  <c r="F3059" i="11"/>
  <c r="G3059" i="11"/>
  <c r="H3059" i="11"/>
  <c r="I3059" i="11"/>
  <c r="J3059" i="11"/>
  <c r="K3059" i="11"/>
  <c r="L3059" i="11"/>
  <c r="M3059" i="11"/>
  <c r="N3059" i="11"/>
  <c r="O3059" i="11"/>
  <c r="P3059" i="11"/>
  <c r="Q3059" i="11"/>
  <c r="R3059" i="11"/>
  <c r="S3059" i="11"/>
  <c r="A3060" i="11"/>
  <c r="B3060" i="11"/>
  <c r="C3060" i="11"/>
  <c r="D3060" i="11"/>
  <c r="E3060" i="11"/>
  <c r="F3060" i="11"/>
  <c r="G3060" i="11"/>
  <c r="H3060" i="11"/>
  <c r="I3060" i="11"/>
  <c r="J3060" i="11"/>
  <c r="K3060" i="11"/>
  <c r="L3060" i="11"/>
  <c r="M3060" i="11"/>
  <c r="N3060" i="11"/>
  <c r="O3060" i="11"/>
  <c r="P3060" i="11"/>
  <c r="Q3060" i="11"/>
  <c r="R3060" i="11"/>
  <c r="S3060" i="11"/>
  <c r="A3061" i="11"/>
  <c r="B3061" i="11"/>
  <c r="C3061" i="11"/>
  <c r="D3061" i="11"/>
  <c r="E3061" i="11"/>
  <c r="F3061" i="11"/>
  <c r="G3061" i="11"/>
  <c r="H3061" i="11"/>
  <c r="I3061" i="11"/>
  <c r="J3061" i="11"/>
  <c r="K3061" i="11"/>
  <c r="L3061" i="11"/>
  <c r="M3061" i="11"/>
  <c r="N3061" i="11"/>
  <c r="O3061" i="11"/>
  <c r="P3061" i="11"/>
  <c r="Q3061" i="11"/>
  <c r="R3061" i="11"/>
  <c r="S3061" i="11"/>
  <c r="A3062" i="11"/>
  <c r="B3062" i="11"/>
  <c r="C3062" i="11"/>
  <c r="D3062" i="11"/>
  <c r="E3062" i="11"/>
  <c r="F3062" i="11"/>
  <c r="G3062" i="11"/>
  <c r="H3062" i="11"/>
  <c r="I3062" i="11"/>
  <c r="J3062" i="11"/>
  <c r="K3062" i="11"/>
  <c r="L3062" i="11"/>
  <c r="M3062" i="11"/>
  <c r="N3062" i="11"/>
  <c r="O3062" i="11"/>
  <c r="P3062" i="11"/>
  <c r="Q3062" i="11"/>
  <c r="R3062" i="11"/>
  <c r="S3062" i="11"/>
  <c r="A3063" i="11"/>
  <c r="B3063" i="11"/>
  <c r="C3063" i="11"/>
  <c r="D3063" i="11"/>
  <c r="E3063" i="11"/>
  <c r="F3063" i="11"/>
  <c r="G3063" i="11"/>
  <c r="H3063" i="11"/>
  <c r="I3063" i="11"/>
  <c r="J3063" i="11"/>
  <c r="K3063" i="11"/>
  <c r="L3063" i="11"/>
  <c r="M3063" i="11"/>
  <c r="N3063" i="11"/>
  <c r="O3063" i="11"/>
  <c r="P3063" i="11"/>
  <c r="Q3063" i="11"/>
  <c r="R3063" i="11"/>
  <c r="S3063" i="11"/>
  <c r="A3064" i="11"/>
  <c r="B3064" i="11"/>
  <c r="C3064" i="11"/>
  <c r="D3064" i="11"/>
  <c r="E3064" i="11"/>
  <c r="F3064" i="11"/>
  <c r="G3064" i="11"/>
  <c r="H3064" i="11"/>
  <c r="I3064" i="11"/>
  <c r="J3064" i="11"/>
  <c r="K3064" i="11"/>
  <c r="L3064" i="11"/>
  <c r="M3064" i="11"/>
  <c r="N3064" i="11"/>
  <c r="O3064" i="11"/>
  <c r="P3064" i="11"/>
  <c r="Q3064" i="11"/>
  <c r="R3064" i="11"/>
  <c r="S3064" i="11"/>
  <c r="A3065" i="11"/>
  <c r="B3065" i="11"/>
  <c r="C3065" i="11"/>
  <c r="D3065" i="11"/>
  <c r="E3065" i="11"/>
  <c r="F3065" i="11"/>
  <c r="G3065" i="11"/>
  <c r="H3065" i="11"/>
  <c r="I3065" i="11"/>
  <c r="J3065" i="11"/>
  <c r="K3065" i="11"/>
  <c r="L3065" i="11"/>
  <c r="M3065" i="11"/>
  <c r="N3065" i="11"/>
  <c r="O3065" i="11"/>
  <c r="P3065" i="11"/>
  <c r="Q3065" i="11"/>
  <c r="R3065" i="11"/>
  <c r="S3065" i="11"/>
  <c r="A3066" i="11"/>
  <c r="B3066" i="11"/>
  <c r="C3066" i="11"/>
  <c r="D3066" i="11"/>
  <c r="E3066" i="11"/>
  <c r="F3066" i="11"/>
  <c r="G3066" i="11"/>
  <c r="H3066" i="11"/>
  <c r="I3066" i="11"/>
  <c r="J3066" i="11"/>
  <c r="K3066" i="11"/>
  <c r="L3066" i="11"/>
  <c r="M3066" i="11"/>
  <c r="N3066" i="11"/>
  <c r="O3066" i="11"/>
  <c r="P3066" i="11"/>
  <c r="Q3066" i="11"/>
  <c r="R3066" i="11"/>
  <c r="S3066" i="11"/>
  <c r="A3067" i="11"/>
  <c r="B3067" i="11"/>
  <c r="C3067" i="11"/>
  <c r="D3067" i="11"/>
  <c r="E3067" i="11"/>
  <c r="F3067" i="11"/>
  <c r="G3067" i="11"/>
  <c r="H3067" i="11"/>
  <c r="I3067" i="11"/>
  <c r="J3067" i="11"/>
  <c r="K3067" i="11"/>
  <c r="L3067" i="11"/>
  <c r="M3067" i="11"/>
  <c r="N3067" i="11"/>
  <c r="O3067" i="11"/>
  <c r="P3067" i="11"/>
  <c r="Q3067" i="11"/>
  <c r="R3067" i="11"/>
  <c r="S3067" i="11"/>
  <c r="A3068" i="11"/>
  <c r="B3068" i="11"/>
  <c r="C3068" i="11"/>
  <c r="D3068" i="11"/>
  <c r="E3068" i="11"/>
  <c r="F3068" i="11"/>
  <c r="G3068" i="11"/>
  <c r="H3068" i="11"/>
  <c r="I3068" i="11"/>
  <c r="J3068" i="11"/>
  <c r="K3068" i="11"/>
  <c r="L3068" i="11"/>
  <c r="M3068" i="11"/>
  <c r="N3068" i="11"/>
  <c r="O3068" i="11"/>
  <c r="P3068" i="11"/>
  <c r="Q3068" i="11"/>
  <c r="R3068" i="11"/>
  <c r="S3068" i="11"/>
  <c r="A3069" i="11"/>
  <c r="B3069" i="11"/>
  <c r="C3069" i="11"/>
  <c r="D3069" i="11"/>
  <c r="E3069" i="11"/>
  <c r="F3069" i="11"/>
  <c r="G3069" i="11"/>
  <c r="H3069" i="11"/>
  <c r="I3069" i="11"/>
  <c r="J3069" i="11"/>
  <c r="K3069" i="11"/>
  <c r="L3069" i="11"/>
  <c r="M3069" i="11"/>
  <c r="N3069" i="11"/>
  <c r="O3069" i="11"/>
  <c r="P3069" i="11"/>
  <c r="Q3069" i="11"/>
  <c r="R3069" i="11"/>
  <c r="S3069" i="11"/>
  <c r="A3070" i="11"/>
  <c r="B3070" i="11"/>
  <c r="C3070" i="11"/>
  <c r="D3070" i="11"/>
  <c r="E3070" i="11"/>
  <c r="F3070" i="11"/>
  <c r="G3070" i="11"/>
  <c r="H3070" i="11"/>
  <c r="I3070" i="11"/>
  <c r="J3070" i="11"/>
  <c r="K3070" i="11"/>
  <c r="L3070" i="11"/>
  <c r="M3070" i="11"/>
  <c r="N3070" i="11"/>
  <c r="O3070" i="11"/>
  <c r="P3070" i="11"/>
  <c r="Q3070" i="11"/>
  <c r="R3070" i="11"/>
  <c r="S3070" i="11"/>
  <c r="A3071" i="11"/>
  <c r="B3071" i="11"/>
  <c r="C3071" i="11"/>
  <c r="D3071" i="11"/>
  <c r="E3071" i="11"/>
  <c r="F3071" i="11"/>
  <c r="G3071" i="11"/>
  <c r="H3071" i="11"/>
  <c r="I3071" i="11"/>
  <c r="J3071" i="11"/>
  <c r="K3071" i="11"/>
  <c r="L3071" i="11"/>
  <c r="M3071" i="11"/>
  <c r="N3071" i="11"/>
  <c r="O3071" i="11"/>
  <c r="P3071" i="11"/>
  <c r="Q3071" i="11"/>
  <c r="R3071" i="11"/>
  <c r="S3071" i="11"/>
  <c r="B3072" i="11"/>
  <c r="C3072" i="11"/>
  <c r="D3072" i="11"/>
  <c r="E3072" i="11"/>
  <c r="F3072" i="11"/>
  <c r="G3072" i="11"/>
  <c r="H3072" i="11"/>
  <c r="I3072" i="11"/>
  <c r="J3072" i="11"/>
  <c r="K3072" i="11"/>
  <c r="L3072" i="11"/>
  <c r="M3072" i="11"/>
  <c r="N3072" i="11"/>
  <c r="O3072" i="11"/>
  <c r="P3072" i="11"/>
  <c r="Q3072" i="11"/>
  <c r="R3072" i="11"/>
  <c r="S3072" i="11"/>
  <c r="A3073" i="11"/>
  <c r="B3073" i="11"/>
  <c r="C3073" i="11"/>
  <c r="D3073" i="11"/>
  <c r="E3073" i="11"/>
  <c r="F3073" i="11"/>
  <c r="G3073" i="11"/>
  <c r="H3073" i="11"/>
  <c r="I3073" i="11"/>
  <c r="J3073" i="11"/>
  <c r="K3073" i="11"/>
  <c r="L3073" i="11"/>
  <c r="M3073" i="11"/>
  <c r="N3073" i="11"/>
  <c r="O3073" i="11"/>
  <c r="P3073" i="11"/>
  <c r="Q3073" i="11"/>
  <c r="R3073" i="11"/>
  <c r="S3073" i="11"/>
  <c r="A3074" i="11"/>
  <c r="B3074" i="11"/>
  <c r="C3074" i="11"/>
  <c r="D3074" i="11"/>
  <c r="E3074" i="11"/>
  <c r="F3074" i="11"/>
  <c r="G3074" i="11"/>
  <c r="H3074" i="11"/>
  <c r="I3074" i="11"/>
  <c r="J3074" i="11"/>
  <c r="K3074" i="11"/>
  <c r="L3074" i="11"/>
  <c r="M3074" i="11"/>
  <c r="N3074" i="11"/>
  <c r="O3074" i="11"/>
  <c r="P3074" i="11"/>
  <c r="Q3074" i="11"/>
  <c r="R3074" i="11"/>
  <c r="S3074" i="11"/>
  <c r="B3075" i="11"/>
  <c r="C3075" i="11"/>
  <c r="D3075" i="11"/>
  <c r="E3075" i="11"/>
  <c r="F3075" i="11"/>
  <c r="G3075" i="11"/>
  <c r="H3075" i="11"/>
  <c r="I3075" i="11"/>
  <c r="J3075" i="11"/>
  <c r="K3075" i="11"/>
  <c r="L3075" i="11"/>
  <c r="M3075" i="11"/>
  <c r="N3075" i="11"/>
  <c r="O3075" i="11"/>
  <c r="P3075" i="11"/>
  <c r="Q3075" i="11"/>
  <c r="R3075" i="11"/>
  <c r="S3075" i="11"/>
  <c r="B3076" i="11"/>
  <c r="C3076" i="11"/>
  <c r="D3076" i="11"/>
  <c r="E3076" i="11"/>
  <c r="F3076" i="11"/>
  <c r="G3076" i="11"/>
  <c r="H3076" i="11"/>
  <c r="I3076" i="11"/>
  <c r="J3076" i="11"/>
  <c r="K3076" i="11"/>
  <c r="L3076" i="11"/>
  <c r="M3076" i="11"/>
  <c r="N3076" i="11"/>
  <c r="O3076" i="11"/>
  <c r="P3076" i="11"/>
  <c r="Q3076" i="11"/>
  <c r="R3076" i="11"/>
  <c r="S3076" i="11"/>
  <c r="B3077" i="11"/>
  <c r="C3077" i="11"/>
  <c r="D3077" i="11"/>
  <c r="E3077" i="11"/>
  <c r="F3077" i="11"/>
  <c r="G3077" i="11"/>
  <c r="H3077" i="11"/>
  <c r="I3077" i="11"/>
  <c r="J3077" i="11"/>
  <c r="K3077" i="11"/>
  <c r="L3077" i="11"/>
  <c r="M3077" i="11"/>
  <c r="N3077" i="11"/>
  <c r="O3077" i="11"/>
  <c r="P3077" i="11"/>
  <c r="Q3077" i="11"/>
  <c r="R3077" i="11"/>
  <c r="S3077" i="11"/>
  <c r="B3078" i="11"/>
  <c r="C3078" i="11"/>
  <c r="D3078" i="11"/>
  <c r="E3078" i="11"/>
  <c r="F3078" i="11"/>
  <c r="G3078" i="11"/>
  <c r="H3078" i="11"/>
  <c r="I3078" i="11"/>
  <c r="J3078" i="11"/>
  <c r="K3078" i="11"/>
  <c r="L3078" i="11"/>
  <c r="M3078" i="11"/>
  <c r="N3078" i="11"/>
  <c r="O3078" i="11"/>
  <c r="P3078" i="11"/>
  <c r="Q3078" i="11"/>
  <c r="R3078" i="11"/>
  <c r="S3078" i="11"/>
  <c r="B3079" i="11"/>
  <c r="C3079" i="11"/>
  <c r="D3079" i="11"/>
  <c r="E3079" i="11"/>
  <c r="F3079" i="11"/>
  <c r="G3079" i="11"/>
  <c r="H3079" i="11"/>
  <c r="I3079" i="11"/>
  <c r="J3079" i="11"/>
  <c r="K3079" i="11"/>
  <c r="L3079" i="11"/>
  <c r="M3079" i="11"/>
  <c r="N3079" i="11"/>
  <c r="O3079" i="11"/>
  <c r="P3079" i="11"/>
  <c r="Q3079" i="11"/>
  <c r="R3079" i="11"/>
  <c r="S3079" i="11"/>
  <c r="B3080" i="11"/>
  <c r="C3080" i="11"/>
  <c r="D3080" i="11"/>
  <c r="E3080" i="11"/>
  <c r="F3080" i="11"/>
  <c r="G3080" i="11"/>
  <c r="H3080" i="11"/>
  <c r="I3080" i="11"/>
  <c r="J3080" i="11"/>
  <c r="K3080" i="11"/>
  <c r="L3080" i="11"/>
  <c r="M3080" i="11"/>
  <c r="N3080" i="11"/>
  <c r="O3080" i="11"/>
  <c r="P3080" i="11"/>
  <c r="Q3080" i="11"/>
  <c r="R3080" i="11"/>
  <c r="S3080" i="11"/>
  <c r="B3081" i="11"/>
  <c r="C3081" i="11"/>
  <c r="D3081" i="11"/>
  <c r="E3081" i="11"/>
  <c r="F3081" i="11"/>
  <c r="G3081" i="11"/>
  <c r="H3081" i="11"/>
  <c r="I3081" i="11"/>
  <c r="J3081" i="11"/>
  <c r="K3081" i="11"/>
  <c r="L3081" i="11"/>
  <c r="M3081" i="11"/>
  <c r="N3081" i="11"/>
  <c r="O3081" i="11"/>
  <c r="P3081" i="11"/>
  <c r="Q3081" i="11"/>
  <c r="R3081" i="11"/>
  <c r="S3081" i="11"/>
  <c r="B3082" i="11"/>
  <c r="C3082" i="11"/>
  <c r="D3082" i="11"/>
  <c r="E3082" i="11"/>
  <c r="F3082" i="11"/>
  <c r="G3082" i="11"/>
  <c r="H3082" i="11"/>
  <c r="I3082" i="11"/>
  <c r="J3082" i="11"/>
  <c r="K3082" i="11"/>
  <c r="L3082" i="11"/>
  <c r="M3082" i="11"/>
  <c r="N3082" i="11"/>
  <c r="O3082" i="11"/>
  <c r="P3082" i="11"/>
  <c r="Q3082" i="11"/>
  <c r="R3082" i="11"/>
  <c r="S3082" i="11"/>
  <c r="B3083" i="11"/>
  <c r="C3083" i="11"/>
  <c r="D3083" i="11"/>
  <c r="E3083" i="11"/>
  <c r="F3083" i="11"/>
  <c r="G3083" i="11"/>
  <c r="H3083" i="11"/>
  <c r="I3083" i="11"/>
  <c r="J3083" i="11"/>
  <c r="K3083" i="11"/>
  <c r="L3083" i="11"/>
  <c r="M3083" i="11"/>
  <c r="N3083" i="11"/>
  <c r="O3083" i="11"/>
  <c r="P3083" i="11"/>
  <c r="Q3083" i="11"/>
  <c r="R3083" i="11"/>
  <c r="S3083" i="11"/>
  <c r="B3084" i="11"/>
  <c r="C3084" i="11"/>
  <c r="D3084" i="11"/>
  <c r="E3084" i="11"/>
  <c r="F3084" i="11"/>
  <c r="G3084" i="11"/>
  <c r="H3084" i="11"/>
  <c r="I3084" i="11"/>
  <c r="J3084" i="11"/>
  <c r="K3084" i="11"/>
  <c r="L3084" i="11"/>
  <c r="M3084" i="11"/>
  <c r="N3084" i="11"/>
  <c r="O3084" i="11"/>
  <c r="P3084" i="11"/>
  <c r="Q3084" i="11"/>
  <c r="R3084" i="11"/>
  <c r="S3084" i="11"/>
  <c r="B3085" i="11"/>
  <c r="C3085" i="11"/>
  <c r="D3085" i="11"/>
  <c r="E3085" i="11"/>
  <c r="F3085" i="11"/>
  <c r="G3085" i="11"/>
  <c r="H3085" i="11"/>
  <c r="I3085" i="11"/>
  <c r="J3085" i="11"/>
  <c r="K3085" i="11"/>
  <c r="L3085" i="11"/>
  <c r="M3085" i="11"/>
  <c r="N3085" i="11"/>
  <c r="O3085" i="11"/>
  <c r="P3085" i="11"/>
  <c r="Q3085" i="11"/>
  <c r="R3085" i="11"/>
  <c r="S3085" i="11"/>
  <c r="B3086" i="11"/>
  <c r="C3086" i="11"/>
  <c r="D3086" i="11"/>
  <c r="E3086" i="11"/>
  <c r="F3086" i="11"/>
  <c r="G3086" i="11"/>
  <c r="H3086" i="11"/>
  <c r="I3086" i="11"/>
  <c r="J3086" i="11"/>
  <c r="K3086" i="11"/>
  <c r="L3086" i="11"/>
  <c r="M3086" i="11"/>
  <c r="N3086" i="11"/>
  <c r="O3086" i="11"/>
  <c r="P3086" i="11"/>
  <c r="Q3086" i="11"/>
  <c r="R3086" i="11"/>
  <c r="S3086" i="11"/>
  <c r="B3087" i="11"/>
  <c r="C3087" i="11"/>
  <c r="D3087" i="11"/>
  <c r="E3087" i="11"/>
  <c r="F3087" i="11"/>
  <c r="G3087" i="11"/>
  <c r="H3087" i="11"/>
  <c r="I3087" i="11"/>
  <c r="J3087" i="11"/>
  <c r="K3087" i="11"/>
  <c r="L3087" i="11"/>
  <c r="M3087" i="11"/>
  <c r="N3087" i="11"/>
  <c r="O3087" i="11"/>
  <c r="P3087" i="11"/>
  <c r="Q3087" i="11"/>
  <c r="R3087" i="11"/>
  <c r="S3087" i="11"/>
  <c r="B3088" i="11"/>
  <c r="C3088" i="11"/>
  <c r="D3088" i="11"/>
  <c r="E3088" i="11"/>
  <c r="F3088" i="11"/>
  <c r="G3088" i="11"/>
  <c r="H3088" i="11"/>
  <c r="I3088" i="11"/>
  <c r="J3088" i="11"/>
  <c r="K3088" i="11"/>
  <c r="L3088" i="11"/>
  <c r="M3088" i="11"/>
  <c r="N3088" i="11"/>
  <c r="O3088" i="11"/>
  <c r="P3088" i="11"/>
  <c r="Q3088" i="11"/>
  <c r="R3088" i="11"/>
  <c r="S3088" i="11"/>
  <c r="B3089" i="11"/>
  <c r="C3089" i="11"/>
  <c r="D3089" i="11"/>
  <c r="E3089" i="11"/>
  <c r="F3089" i="11"/>
  <c r="G3089" i="11"/>
  <c r="H3089" i="11"/>
  <c r="I3089" i="11"/>
  <c r="J3089" i="11"/>
  <c r="K3089" i="11"/>
  <c r="L3089" i="11"/>
  <c r="M3089" i="11"/>
  <c r="N3089" i="11"/>
  <c r="O3089" i="11"/>
  <c r="P3089" i="11"/>
  <c r="Q3089" i="11"/>
  <c r="R3089" i="11"/>
  <c r="S3089" i="11"/>
  <c r="B3090" i="11"/>
  <c r="C3090" i="11"/>
  <c r="D3090" i="11"/>
  <c r="E3090" i="11"/>
  <c r="F3090" i="11"/>
  <c r="G3090" i="11"/>
  <c r="H3090" i="11"/>
  <c r="I3090" i="11"/>
  <c r="J3090" i="11"/>
  <c r="K3090" i="11"/>
  <c r="L3090" i="11"/>
  <c r="M3090" i="11"/>
  <c r="N3090" i="11"/>
  <c r="O3090" i="11"/>
  <c r="P3090" i="11"/>
  <c r="Q3090" i="11"/>
  <c r="R3090" i="11"/>
  <c r="S3090" i="11"/>
  <c r="B3091" i="11"/>
  <c r="C3091" i="11"/>
  <c r="D3091" i="11"/>
  <c r="E3091" i="11"/>
  <c r="F3091" i="11"/>
  <c r="G3091" i="11"/>
  <c r="H3091" i="11"/>
  <c r="I3091" i="11"/>
  <c r="J3091" i="11"/>
  <c r="K3091" i="11"/>
  <c r="L3091" i="11"/>
  <c r="M3091" i="11"/>
  <c r="N3091" i="11"/>
  <c r="O3091" i="11"/>
  <c r="P3091" i="11"/>
  <c r="Q3091" i="11"/>
  <c r="R3091" i="11"/>
  <c r="S3091" i="11"/>
  <c r="B3092" i="11"/>
  <c r="C3092" i="11"/>
  <c r="D3092" i="11"/>
  <c r="E3092" i="11"/>
  <c r="F3092" i="11"/>
  <c r="G3092" i="11"/>
  <c r="H3092" i="11"/>
  <c r="I3092" i="11"/>
  <c r="J3092" i="11"/>
  <c r="K3092" i="11"/>
  <c r="L3092" i="11"/>
  <c r="M3092" i="11"/>
  <c r="N3092" i="11"/>
  <c r="O3092" i="11"/>
  <c r="P3092" i="11"/>
  <c r="Q3092" i="11"/>
  <c r="R3092" i="11"/>
  <c r="S3092" i="11"/>
  <c r="A3093" i="11"/>
  <c r="B3093" i="11"/>
  <c r="C3093" i="11"/>
  <c r="D3093" i="11"/>
  <c r="E3093" i="11"/>
  <c r="F3093" i="11"/>
  <c r="G3093" i="11"/>
  <c r="H3093" i="11"/>
  <c r="I3093" i="11"/>
  <c r="J3093" i="11"/>
  <c r="K3093" i="11"/>
  <c r="L3093" i="11"/>
  <c r="M3093" i="11"/>
  <c r="N3093" i="11"/>
  <c r="O3093" i="11"/>
  <c r="P3093" i="11"/>
  <c r="Q3093" i="11"/>
  <c r="R3093" i="11"/>
  <c r="S3093" i="11"/>
  <c r="A3094" i="11"/>
  <c r="B3094" i="11"/>
  <c r="C3094" i="11"/>
  <c r="D3094" i="11"/>
  <c r="E3094" i="11"/>
  <c r="F3094" i="11"/>
  <c r="G3094" i="11"/>
  <c r="H3094" i="11"/>
  <c r="I3094" i="11"/>
  <c r="J3094" i="11"/>
  <c r="K3094" i="11"/>
  <c r="L3094" i="11"/>
  <c r="M3094" i="11"/>
  <c r="N3094" i="11"/>
  <c r="O3094" i="11"/>
  <c r="P3094" i="11"/>
  <c r="Q3094" i="11"/>
  <c r="R3094" i="11"/>
  <c r="S3094" i="11"/>
  <c r="B2932" i="11"/>
  <c r="C2932" i="11"/>
  <c r="D2932" i="11"/>
  <c r="E2932" i="11"/>
  <c r="F2932" i="11"/>
  <c r="G2932" i="11"/>
  <c r="H2932" i="11"/>
  <c r="I2932" i="11"/>
  <c r="J2932" i="11"/>
  <c r="K2932" i="11"/>
  <c r="L2932" i="11"/>
  <c r="M2932" i="11"/>
  <c r="N2932" i="11"/>
  <c r="O2932" i="11"/>
  <c r="P2932" i="11"/>
  <c r="Q2932" i="11"/>
  <c r="R2932" i="11"/>
  <c r="S2932" i="11"/>
  <c r="A2932" i="11"/>
  <c r="B2889" i="11"/>
  <c r="C2889" i="11"/>
  <c r="D2889" i="11"/>
  <c r="E2889" i="11"/>
  <c r="F2889" i="11"/>
  <c r="G2889" i="11"/>
  <c r="H2889" i="11"/>
  <c r="I2889" i="11"/>
  <c r="J2889" i="11"/>
  <c r="K2889" i="11"/>
  <c r="L2889" i="11"/>
  <c r="M2889" i="11"/>
  <c r="N2889" i="11"/>
  <c r="O2889" i="11"/>
  <c r="P2889" i="11"/>
  <c r="Q2889" i="11"/>
  <c r="R2889" i="11"/>
  <c r="S2889" i="11"/>
  <c r="B2890" i="11"/>
  <c r="C2890" i="11"/>
  <c r="D2890" i="11"/>
  <c r="E2890" i="11"/>
  <c r="F2890" i="11"/>
  <c r="G2890" i="11"/>
  <c r="H2890" i="11"/>
  <c r="I2890" i="11"/>
  <c r="J2890" i="11"/>
  <c r="K2890" i="11"/>
  <c r="L2890" i="11"/>
  <c r="M2890" i="11"/>
  <c r="N2890" i="11"/>
  <c r="O2890" i="11"/>
  <c r="P2890" i="11"/>
  <c r="Q2890" i="11"/>
  <c r="R2890" i="11"/>
  <c r="S2890" i="11"/>
  <c r="B2891" i="11"/>
  <c r="C2891" i="11"/>
  <c r="D2891" i="11"/>
  <c r="E2891" i="11"/>
  <c r="F2891" i="11"/>
  <c r="G2891" i="11"/>
  <c r="H2891" i="11"/>
  <c r="I2891" i="11"/>
  <c r="J2891" i="11"/>
  <c r="K2891" i="11"/>
  <c r="L2891" i="11"/>
  <c r="M2891" i="11"/>
  <c r="N2891" i="11"/>
  <c r="O2891" i="11"/>
  <c r="P2891" i="11"/>
  <c r="Q2891" i="11"/>
  <c r="R2891" i="11"/>
  <c r="S2891" i="11"/>
  <c r="A2892" i="11"/>
  <c r="B2892" i="11"/>
  <c r="C2892" i="11"/>
  <c r="D2892" i="11"/>
  <c r="E2892" i="11"/>
  <c r="F2892" i="11"/>
  <c r="G2892" i="11"/>
  <c r="H2892" i="11"/>
  <c r="I2892" i="11"/>
  <c r="J2892" i="11"/>
  <c r="K2892" i="11"/>
  <c r="L2892" i="11"/>
  <c r="M2892" i="11"/>
  <c r="N2892" i="11"/>
  <c r="O2892" i="11"/>
  <c r="P2892" i="11"/>
  <c r="Q2892" i="11"/>
  <c r="R2892" i="11"/>
  <c r="S2892" i="11"/>
  <c r="A2893" i="11"/>
  <c r="B2893" i="11"/>
  <c r="C2893" i="11"/>
  <c r="D2893" i="11"/>
  <c r="E2893" i="11"/>
  <c r="F2893" i="11"/>
  <c r="G2893" i="11"/>
  <c r="H2893" i="11"/>
  <c r="I2893" i="11"/>
  <c r="J2893" i="11"/>
  <c r="K2893" i="11"/>
  <c r="L2893" i="11"/>
  <c r="M2893" i="11"/>
  <c r="N2893" i="11"/>
  <c r="O2893" i="11"/>
  <c r="P2893" i="11"/>
  <c r="Q2893" i="11"/>
  <c r="R2893" i="11"/>
  <c r="S2893" i="11"/>
  <c r="A2894" i="11"/>
  <c r="B2894" i="11"/>
  <c r="C2894" i="11"/>
  <c r="D2894" i="11"/>
  <c r="E2894" i="11"/>
  <c r="F2894" i="11"/>
  <c r="G2894" i="11"/>
  <c r="H2894" i="11"/>
  <c r="I2894" i="11"/>
  <c r="J2894" i="11"/>
  <c r="K2894" i="11"/>
  <c r="L2894" i="11"/>
  <c r="M2894" i="11"/>
  <c r="N2894" i="11"/>
  <c r="O2894" i="11"/>
  <c r="P2894" i="11"/>
  <c r="Q2894" i="11"/>
  <c r="R2894" i="11"/>
  <c r="S2894" i="11"/>
  <c r="A2895" i="11"/>
  <c r="B2895" i="11"/>
  <c r="C2895" i="11"/>
  <c r="D2895" i="11"/>
  <c r="E2895" i="11"/>
  <c r="F2895" i="11"/>
  <c r="G2895" i="11"/>
  <c r="H2895" i="11"/>
  <c r="I2895" i="11"/>
  <c r="J2895" i="11"/>
  <c r="K2895" i="11"/>
  <c r="L2895" i="11"/>
  <c r="M2895" i="11"/>
  <c r="N2895" i="11"/>
  <c r="O2895" i="11"/>
  <c r="P2895" i="11"/>
  <c r="Q2895" i="11"/>
  <c r="R2895" i="11"/>
  <c r="S2895" i="11"/>
  <c r="A2896" i="11"/>
  <c r="B2896" i="11"/>
  <c r="C2896" i="11"/>
  <c r="D2896" i="11"/>
  <c r="E2896" i="11"/>
  <c r="F2896" i="11"/>
  <c r="G2896" i="11"/>
  <c r="H2896" i="11"/>
  <c r="I2896" i="11"/>
  <c r="J2896" i="11"/>
  <c r="K2896" i="11"/>
  <c r="L2896" i="11"/>
  <c r="M2896" i="11"/>
  <c r="N2896" i="11"/>
  <c r="O2896" i="11"/>
  <c r="P2896" i="11"/>
  <c r="Q2896" i="11"/>
  <c r="R2896" i="11"/>
  <c r="S2896" i="11"/>
  <c r="A2897" i="11"/>
  <c r="B2897" i="11"/>
  <c r="C2897" i="11"/>
  <c r="D2897" i="11"/>
  <c r="E2897" i="11"/>
  <c r="F2897" i="11"/>
  <c r="G2897" i="11"/>
  <c r="H2897" i="11"/>
  <c r="I2897" i="11"/>
  <c r="J2897" i="11"/>
  <c r="K2897" i="11"/>
  <c r="L2897" i="11"/>
  <c r="M2897" i="11"/>
  <c r="N2897" i="11"/>
  <c r="O2897" i="11"/>
  <c r="P2897" i="11"/>
  <c r="Q2897" i="11"/>
  <c r="R2897" i="11"/>
  <c r="S2897" i="11"/>
  <c r="A2898" i="11"/>
  <c r="B2898" i="11"/>
  <c r="C2898" i="11"/>
  <c r="D2898" i="11"/>
  <c r="E2898" i="11"/>
  <c r="F2898" i="11"/>
  <c r="G2898" i="11"/>
  <c r="H2898" i="11"/>
  <c r="I2898" i="11"/>
  <c r="J2898" i="11"/>
  <c r="K2898" i="11"/>
  <c r="L2898" i="11"/>
  <c r="M2898" i="11"/>
  <c r="N2898" i="11"/>
  <c r="O2898" i="11"/>
  <c r="P2898" i="11"/>
  <c r="Q2898" i="11"/>
  <c r="R2898" i="11"/>
  <c r="S2898" i="11"/>
  <c r="A2899" i="11"/>
  <c r="B2899" i="11"/>
  <c r="C2899" i="11"/>
  <c r="D2899" i="11"/>
  <c r="E2899" i="11"/>
  <c r="F2899" i="11"/>
  <c r="G2899" i="11"/>
  <c r="H2899" i="11"/>
  <c r="I2899" i="11"/>
  <c r="J2899" i="11"/>
  <c r="K2899" i="11"/>
  <c r="L2899" i="11"/>
  <c r="M2899" i="11"/>
  <c r="N2899" i="11"/>
  <c r="O2899" i="11"/>
  <c r="P2899" i="11"/>
  <c r="Q2899" i="11"/>
  <c r="R2899" i="11"/>
  <c r="S2899" i="11"/>
  <c r="A2900" i="11"/>
  <c r="B2900" i="11"/>
  <c r="C2900" i="11"/>
  <c r="D2900" i="11"/>
  <c r="E2900" i="11"/>
  <c r="F2900" i="11"/>
  <c r="G2900" i="11"/>
  <c r="H2900" i="11"/>
  <c r="I2900" i="11"/>
  <c r="J2900" i="11"/>
  <c r="K2900" i="11"/>
  <c r="L2900" i="11"/>
  <c r="M2900" i="11"/>
  <c r="N2900" i="11"/>
  <c r="O2900" i="11"/>
  <c r="P2900" i="11"/>
  <c r="Q2900" i="11"/>
  <c r="R2900" i="11"/>
  <c r="S2900" i="11"/>
  <c r="A2901" i="11"/>
  <c r="B2901" i="11"/>
  <c r="C2901" i="11"/>
  <c r="D2901" i="11"/>
  <c r="E2901" i="11"/>
  <c r="F2901" i="11"/>
  <c r="G2901" i="11"/>
  <c r="H2901" i="11"/>
  <c r="I2901" i="11"/>
  <c r="J2901" i="11"/>
  <c r="K2901" i="11"/>
  <c r="L2901" i="11"/>
  <c r="M2901" i="11"/>
  <c r="N2901" i="11"/>
  <c r="O2901" i="11"/>
  <c r="P2901" i="11"/>
  <c r="Q2901" i="11"/>
  <c r="R2901" i="11"/>
  <c r="S2901" i="11"/>
  <c r="A2902" i="11"/>
  <c r="B2902" i="11"/>
  <c r="C2902" i="11"/>
  <c r="D2902" i="11"/>
  <c r="E2902" i="11"/>
  <c r="F2902" i="11"/>
  <c r="G2902" i="11"/>
  <c r="H2902" i="11"/>
  <c r="I2902" i="11"/>
  <c r="J2902" i="11"/>
  <c r="K2902" i="11"/>
  <c r="L2902" i="11"/>
  <c r="M2902" i="11"/>
  <c r="N2902" i="11"/>
  <c r="O2902" i="11"/>
  <c r="P2902" i="11"/>
  <c r="Q2902" i="11"/>
  <c r="R2902" i="11"/>
  <c r="S2902" i="11"/>
  <c r="A2903" i="11"/>
  <c r="B2903" i="11"/>
  <c r="C2903" i="11"/>
  <c r="D2903" i="11"/>
  <c r="E2903" i="11"/>
  <c r="F2903" i="11"/>
  <c r="G2903" i="11"/>
  <c r="H2903" i="11"/>
  <c r="I2903" i="11"/>
  <c r="J2903" i="11"/>
  <c r="K2903" i="11"/>
  <c r="L2903" i="11"/>
  <c r="M2903" i="11"/>
  <c r="N2903" i="11"/>
  <c r="O2903" i="11"/>
  <c r="P2903" i="11"/>
  <c r="Q2903" i="11"/>
  <c r="R2903" i="11"/>
  <c r="S2903" i="11"/>
  <c r="A2904" i="11"/>
  <c r="B2904" i="11"/>
  <c r="C2904" i="11"/>
  <c r="D2904" i="11"/>
  <c r="E2904" i="11"/>
  <c r="F2904" i="11"/>
  <c r="G2904" i="11"/>
  <c r="H2904" i="11"/>
  <c r="I2904" i="11"/>
  <c r="J2904" i="11"/>
  <c r="K2904" i="11"/>
  <c r="L2904" i="11"/>
  <c r="M2904" i="11"/>
  <c r="N2904" i="11"/>
  <c r="O2904" i="11"/>
  <c r="P2904" i="11"/>
  <c r="Q2904" i="11"/>
  <c r="R2904" i="11"/>
  <c r="S2904" i="11"/>
  <c r="A2905" i="11"/>
  <c r="B2905" i="11"/>
  <c r="C2905" i="11"/>
  <c r="D2905" i="11"/>
  <c r="E2905" i="11"/>
  <c r="F2905" i="11"/>
  <c r="G2905" i="11"/>
  <c r="H2905" i="11"/>
  <c r="I2905" i="11"/>
  <c r="J2905" i="11"/>
  <c r="K2905" i="11"/>
  <c r="L2905" i="11"/>
  <c r="M2905" i="11"/>
  <c r="N2905" i="11"/>
  <c r="O2905" i="11"/>
  <c r="P2905" i="11"/>
  <c r="Q2905" i="11"/>
  <c r="R2905" i="11"/>
  <c r="S2905" i="11"/>
  <c r="A2906" i="11"/>
  <c r="B2906" i="11"/>
  <c r="C2906" i="11"/>
  <c r="D2906" i="11"/>
  <c r="E2906" i="11"/>
  <c r="F2906" i="11"/>
  <c r="G2906" i="11"/>
  <c r="H2906" i="11"/>
  <c r="I2906" i="11"/>
  <c r="J2906" i="11"/>
  <c r="K2906" i="11"/>
  <c r="L2906" i="11"/>
  <c r="M2906" i="11"/>
  <c r="N2906" i="11"/>
  <c r="O2906" i="11"/>
  <c r="P2906" i="11"/>
  <c r="Q2906" i="11"/>
  <c r="R2906" i="11"/>
  <c r="S2906" i="11"/>
  <c r="A2907" i="11"/>
  <c r="B2907" i="11"/>
  <c r="C2907" i="11"/>
  <c r="D2907" i="11"/>
  <c r="E2907" i="11"/>
  <c r="F2907" i="11"/>
  <c r="G2907" i="11"/>
  <c r="H2907" i="11"/>
  <c r="I2907" i="11"/>
  <c r="J2907" i="11"/>
  <c r="K2907" i="11"/>
  <c r="L2907" i="11"/>
  <c r="M2907" i="11"/>
  <c r="N2907" i="11"/>
  <c r="O2907" i="11"/>
  <c r="P2907" i="11"/>
  <c r="Q2907" i="11"/>
  <c r="R2907" i="11"/>
  <c r="S2907" i="11"/>
  <c r="A2908" i="11"/>
  <c r="B2908" i="11"/>
  <c r="C2908" i="11"/>
  <c r="D2908" i="11"/>
  <c r="E2908" i="11"/>
  <c r="F2908" i="11"/>
  <c r="G2908" i="11"/>
  <c r="H2908" i="11"/>
  <c r="I2908" i="11"/>
  <c r="J2908" i="11"/>
  <c r="K2908" i="11"/>
  <c r="L2908" i="11"/>
  <c r="M2908" i="11"/>
  <c r="N2908" i="11"/>
  <c r="O2908" i="11"/>
  <c r="P2908" i="11"/>
  <c r="Q2908" i="11"/>
  <c r="R2908" i="11"/>
  <c r="S2908" i="11"/>
  <c r="A2909" i="11"/>
  <c r="B2909" i="11"/>
  <c r="C2909" i="11"/>
  <c r="D2909" i="11"/>
  <c r="E2909" i="11"/>
  <c r="F2909" i="11"/>
  <c r="G2909" i="11"/>
  <c r="H2909" i="11"/>
  <c r="I2909" i="11"/>
  <c r="J2909" i="11"/>
  <c r="K2909" i="11"/>
  <c r="L2909" i="11"/>
  <c r="M2909" i="11"/>
  <c r="N2909" i="11"/>
  <c r="O2909" i="11"/>
  <c r="P2909" i="11"/>
  <c r="Q2909" i="11"/>
  <c r="R2909" i="11"/>
  <c r="S2909" i="11"/>
  <c r="A2910" i="11"/>
  <c r="B2910" i="11"/>
  <c r="C2910" i="11"/>
  <c r="D2910" i="11"/>
  <c r="E2910" i="11"/>
  <c r="F2910" i="11"/>
  <c r="G2910" i="11"/>
  <c r="H2910" i="11"/>
  <c r="I2910" i="11"/>
  <c r="J2910" i="11"/>
  <c r="K2910" i="11"/>
  <c r="L2910" i="11"/>
  <c r="M2910" i="11"/>
  <c r="N2910" i="11"/>
  <c r="O2910" i="11"/>
  <c r="P2910" i="11"/>
  <c r="Q2910" i="11"/>
  <c r="R2910" i="11"/>
  <c r="S2910" i="11"/>
  <c r="B2911" i="11"/>
  <c r="C2911" i="11"/>
  <c r="D2911" i="11"/>
  <c r="E2911" i="11"/>
  <c r="F2911" i="11"/>
  <c r="G2911" i="11"/>
  <c r="H2911" i="11"/>
  <c r="I2911" i="11"/>
  <c r="J2911" i="11"/>
  <c r="K2911" i="11"/>
  <c r="L2911" i="11"/>
  <c r="M2911" i="11"/>
  <c r="N2911" i="11"/>
  <c r="O2911" i="11"/>
  <c r="P2911" i="11"/>
  <c r="Q2911" i="11"/>
  <c r="R2911" i="11"/>
  <c r="S2911" i="11"/>
  <c r="A2912" i="11"/>
  <c r="B2912" i="11"/>
  <c r="C2912" i="11"/>
  <c r="D2912" i="11"/>
  <c r="E2912" i="11"/>
  <c r="F2912" i="11"/>
  <c r="G2912" i="11"/>
  <c r="H2912" i="11"/>
  <c r="I2912" i="11"/>
  <c r="J2912" i="11"/>
  <c r="K2912" i="11"/>
  <c r="L2912" i="11"/>
  <c r="M2912" i="11"/>
  <c r="N2912" i="11"/>
  <c r="O2912" i="11"/>
  <c r="P2912" i="11"/>
  <c r="Q2912" i="11"/>
  <c r="R2912" i="11"/>
  <c r="S2912" i="11"/>
  <c r="A2913" i="11"/>
  <c r="B2913" i="11"/>
  <c r="C2913" i="11"/>
  <c r="D2913" i="11"/>
  <c r="E2913" i="11"/>
  <c r="F2913" i="11"/>
  <c r="G2913" i="11"/>
  <c r="H2913" i="11"/>
  <c r="I2913" i="11"/>
  <c r="J2913" i="11"/>
  <c r="K2913" i="11"/>
  <c r="L2913" i="11"/>
  <c r="M2913" i="11"/>
  <c r="N2913" i="11"/>
  <c r="O2913" i="11"/>
  <c r="P2913" i="11"/>
  <c r="Q2913" i="11"/>
  <c r="R2913" i="11"/>
  <c r="S2913" i="11"/>
  <c r="B2914" i="11"/>
  <c r="C2914" i="11"/>
  <c r="D2914" i="11"/>
  <c r="E2914" i="11"/>
  <c r="F2914" i="11"/>
  <c r="G2914" i="11"/>
  <c r="H2914" i="11"/>
  <c r="I2914" i="11"/>
  <c r="J2914" i="11"/>
  <c r="K2914" i="11"/>
  <c r="L2914" i="11"/>
  <c r="M2914" i="11"/>
  <c r="N2914" i="11"/>
  <c r="O2914" i="11"/>
  <c r="P2914" i="11"/>
  <c r="Q2914" i="11"/>
  <c r="R2914" i="11"/>
  <c r="S2914" i="11"/>
  <c r="B2915" i="11"/>
  <c r="C2915" i="11"/>
  <c r="D2915" i="11"/>
  <c r="E2915" i="11"/>
  <c r="F2915" i="11"/>
  <c r="G2915" i="11"/>
  <c r="H2915" i="11"/>
  <c r="I2915" i="11"/>
  <c r="J2915" i="11"/>
  <c r="K2915" i="11"/>
  <c r="L2915" i="11"/>
  <c r="M2915" i="11"/>
  <c r="N2915" i="11"/>
  <c r="O2915" i="11"/>
  <c r="P2915" i="11"/>
  <c r="Q2915" i="11"/>
  <c r="R2915" i="11"/>
  <c r="S2915" i="11"/>
  <c r="B2916" i="11"/>
  <c r="C2916" i="11"/>
  <c r="D2916" i="11"/>
  <c r="E2916" i="11"/>
  <c r="F2916" i="11"/>
  <c r="G2916" i="11"/>
  <c r="H2916" i="11"/>
  <c r="I2916" i="11"/>
  <c r="J2916" i="11"/>
  <c r="K2916" i="11"/>
  <c r="L2916" i="11"/>
  <c r="M2916" i="11"/>
  <c r="N2916" i="11"/>
  <c r="O2916" i="11"/>
  <c r="P2916" i="11"/>
  <c r="Q2916" i="11"/>
  <c r="R2916" i="11"/>
  <c r="S2916" i="11"/>
  <c r="B2917" i="11"/>
  <c r="C2917" i="11"/>
  <c r="D2917" i="11"/>
  <c r="E2917" i="11"/>
  <c r="F2917" i="11"/>
  <c r="G2917" i="11"/>
  <c r="H2917" i="11"/>
  <c r="I2917" i="11"/>
  <c r="J2917" i="11"/>
  <c r="K2917" i="11"/>
  <c r="L2917" i="11"/>
  <c r="M2917" i="11"/>
  <c r="N2917" i="11"/>
  <c r="O2917" i="11"/>
  <c r="P2917" i="11"/>
  <c r="Q2917" i="11"/>
  <c r="R2917" i="11"/>
  <c r="S2917" i="11"/>
  <c r="B2918" i="11"/>
  <c r="C2918" i="11"/>
  <c r="D2918" i="11"/>
  <c r="E2918" i="11"/>
  <c r="F2918" i="11"/>
  <c r="G2918" i="11"/>
  <c r="H2918" i="11"/>
  <c r="I2918" i="11"/>
  <c r="J2918" i="11"/>
  <c r="K2918" i="11"/>
  <c r="L2918" i="11"/>
  <c r="M2918" i="11"/>
  <c r="N2918" i="11"/>
  <c r="O2918" i="11"/>
  <c r="P2918" i="11"/>
  <c r="Q2918" i="11"/>
  <c r="R2918" i="11"/>
  <c r="S2918" i="11"/>
  <c r="B2919" i="11"/>
  <c r="C2919" i="11"/>
  <c r="D2919" i="11"/>
  <c r="E2919" i="11"/>
  <c r="F2919" i="11"/>
  <c r="G2919" i="11"/>
  <c r="H2919" i="11"/>
  <c r="I2919" i="11"/>
  <c r="J2919" i="11"/>
  <c r="K2919" i="11"/>
  <c r="L2919" i="11"/>
  <c r="M2919" i="11"/>
  <c r="N2919" i="11"/>
  <c r="O2919" i="11"/>
  <c r="P2919" i="11"/>
  <c r="Q2919" i="11"/>
  <c r="R2919" i="11"/>
  <c r="S2919" i="11"/>
  <c r="B2920" i="11"/>
  <c r="C2920" i="11"/>
  <c r="D2920" i="11"/>
  <c r="E2920" i="11"/>
  <c r="F2920" i="11"/>
  <c r="G2920" i="11"/>
  <c r="H2920" i="11"/>
  <c r="I2920" i="11"/>
  <c r="J2920" i="11"/>
  <c r="K2920" i="11"/>
  <c r="L2920" i="11"/>
  <c r="M2920" i="11"/>
  <c r="N2920" i="11"/>
  <c r="O2920" i="11"/>
  <c r="P2920" i="11"/>
  <c r="Q2920" i="11"/>
  <c r="R2920" i="11"/>
  <c r="S2920" i="11"/>
  <c r="B2921" i="11"/>
  <c r="C2921" i="11"/>
  <c r="D2921" i="11"/>
  <c r="E2921" i="11"/>
  <c r="F2921" i="11"/>
  <c r="G2921" i="11"/>
  <c r="H2921" i="11"/>
  <c r="I2921" i="11"/>
  <c r="J2921" i="11"/>
  <c r="K2921" i="11"/>
  <c r="L2921" i="11"/>
  <c r="M2921" i="11"/>
  <c r="N2921" i="11"/>
  <c r="O2921" i="11"/>
  <c r="P2921" i="11"/>
  <c r="Q2921" i="11"/>
  <c r="R2921" i="11"/>
  <c r="S2921" i="11"/>
  <c r="B2922" i="11"/>
  <c r="C2922" i="11"/>
  <c r="D2922" i="11"/>
  <c r="E2922" i="11"/>
  <c r="F2922" i="11"/>
  <c r="G2922" i="11"/>
  <c r="H2922" i="11"/>
  <c r="I2922" i="11"/>
  <c r="J2922" i="11"/>
  <c r="K2922" i="11"/>
  <c r="L2922" i="11"/>
  <c r="M2922" i="11"/>
  <c r="N2922" i="11"/>
  <c r="O2922" i="11"/>
  <c r="P2922" i="11"/>
  <c r="Q2922" i="11"/>
  <c r="R2922" i="11"/>
  <c r="S2922" i="11"/>
  <c r="B2923" i="11"/>
  <c r="C2923" i="11"/>
  <c r="D2923" i="11"/>
  <c r="E2923" i="11"/>
  <c r="F2923" i="11"/>
  <c r="G2923" i="11"/>
  <c r="H2923" i="11"/>
  <c r="I2923" i="11"/>
  <c r="J2923" i="11"/>
  <c r="K2923" i="11"/>
  <c r="L2923" i="11"/>
  <c r="M2923" i="11"/>
  <c r="N2923" i="11"/>
  <c r="O2923" i="11"/>
  <c r="P2923" i="11"/>
  <c r="Q2923" i="11"/>
  <c r="R2923" i="11"/>
  <c r="S2923" i="11"/>
  <c r="B2924" i="11"/>
  <c r="C2924" i="11"/>
  <c r="D2924" i="11"/>
  <c r="E2924" i="11"/>
  <c r="F2924" i="11"/>
  <c r="G2924" i="11"/>
  <c r="H2924" i="11"/>
  <c r="I2924" i="11"/>
  <c r="J2924" i="11"/>
  <c r="K2924" i="11"/>
  <c r="L2924" i="11"/>
  <c r="M2924" i="11"/>
  <c r="N2924" i="11"/>
  <c r="O2924" i="11"/>
  <c r="P2924" i="11"/>
  <c r="Q2924" i="11"/>
  <c r="R2924" i="11"/>
  <c r="S2924" i="11"/>
  <c r="B2925" i="11"/>
  <c r="C2925" i="11"/>
  <c r="D2925" i="11"/>
  <c r="E2925" i="11"/>
  <c r="F2925" i="11"/>
  <c r="G2925" i="11"/>
  <c r="H2925" i="11"/>
  <c r="I2925" i="11"/>
  <c r="J2925" i="11"/>
  <c r="K2925" i="11"/>
  <c r="L2925" i="11"/>
  <c r="M2925" i="11"/>
  <c r="N2925" i="11"/>
  <c r="O2925" i="11"/>
  <c r="P2925" i="11"/>
  <c r="Q2925" i="11"/>
  <c r="R2925" i="11"/>
  <c r="S2925" i="11"/>
  <c r="B2926" i="11"/>
  <c r="C2926" i="11"/>
  <c r="D2926" i="11"/>
  <c r="E2926" i="11"/>
  <c r="F2926" i="11"/>
  <c r="G2926" i="11"/>
  <c r="H2926" i="11"/>
  <c r="I2926" i="11"/>
  <c r="J2926" i="11"/>
  <c r="K2926" i="11"/>
  <c r="L2926" i="11"/>
  <c r="M2926" i="11"/>
  <c r="N2926" i="11"/>
  <c r="O2926" i="11"/>
  <c r="P2926" i="11"/>
  <c r="Q2926" i="11"/>
  <c r="R2926" i="11"/>
  <c r="S2926" i="11"/>
  <c r="B2927" i="11"/>
  <c r="C2927" i="11"/>
  <c r="D2927" i="11"/>
  <c r="E2927" i="11"/>
  <c r="F2927" i="11"/>
  <c r="G2927" i="11"/>
  <c r="H2927" i="11"/>
  <c r="I2927" i="11"/>
  <c r="J2927" i="11"/>
  <c r="K2927" i="11"/>
  <c r="L2927" i="11"/>
  <c r="M2927" i="11"/>
  <c r="N2927" i="11"/>
  <c r="O2927" i="11"/>
  <c r="P2927" i="11"/>
  <c r="Q2927" i="11"/>
  <c r="R2927" i="11"/>
  <c r="S2927" i="11"/>
  <c r="B2928" i="11"/>
  <c r="C2928" i="11"/>
  <c r="D2928" i="11"/>
  <c r="E2928" i="11"/>
  <c r="F2928" i="11"/>
  <c r="G2928" i="11"/>
  <c r="H2928" i="11"/>
  <c r="I2928" i="11"/>
  <c r="J2928" i="11"/>
  <c r="K2928" i="11"/>
  <c r="L2928" i="11"/>
  <c r="M2928" i="11"/>
  <c r="N2928" i="11"/>
  <c r="O2928" i="11"/>
  <c r="P2928" i="11"/>
  <c r="Q2928" i="11"/>
  <c r="R2928" i="11"/>
  <c r="S2928" i="11"/>
  <c r="B2929" i="11"/>
  <c r="C2929" i="11"/>
  <c r="D2929" i="11"/>
  <c r="E2929" i="11"/>
  <c r="F2929" i="11"/>
  <c r="G2929" i="11"/>
  <c r="H2929" i="11"/>
  <c r="I2929" i="11"/>
  <c r="J2929" i="11"/>
  <c r="K2929" i="11"/>
  <c r="L2929" i="11"/>
  <c r="M2929" i="11"/>
  <c r="N2929" i="11"/>
  <c r="O2929" i="11"/>
  <c r="P2929" i="11"/>
  <c r="Q2929" i="11"/>
  <c r="R2929" i="11"/>
  <c r="S2929" i="11"/>
  <c r="B2930" i="11"/>
  <c r="C2930" i="11"/>
  <c r="D2930" i="11"/>
  <c r="E2930" i="11"/>
  <c r="F2930" i="11"/>
  <c r="G2930" i="11"/>
  <c r="H2930" i="11"/>
  <c r="I2930" i="11"/>
  <c r="J2930" i="11"/>
  <c r="K2930" i="11"/>
  <c r="L2930" i="11"/>
  <c r="M2930" i="11"/>
  <c r="N2930" i="11"/>
  <c r="O2930" i="11"/>
  <c r="P2930" i="11"/>
  <c r="Q2930" i="11"/>
  <c r="R2930" i="11"/>
  <c r="S2930" i="11"/>
  <c r="A2931" i="11"/>
  <c r="B2931" i="11"/>
  <c r="C2931" i="11"/>
  <c r="D2931" i="11"/>
  <c r="E2931" i="11"/>
  <c r="F2931" i="11"/>
  <c r="G2931" i="11"/>
  <c r="H2931" i="11"/>
  <c r="I2931" i="11"/>
  <c r="J2931" i="11"/>
  <c r="K2931" i="11"/>
  <c r="L2931" i="11"/>
  <c r="M2931" i="11"/>
  <c r="N2931" i="11"/>
  <c r="O2931" i="11"/>
  <c r="P2931" i="11"/>
  <c r="Q2931" i="11"/>
  <c r="R2931" i="11"/>
  <c r="S2931" i="11"/>
  <c r="A2592" i="11"/>
  <c r="B2592" i="11"/>
  <c r="C2592" i="11"/>
  <c r="D2592" i="11"/>
  <c r="E2592" i="11"/>
  <c r="F2592" i="11"/>
  <c r="G2592" i="11"/>
  <c r="H2592" i="11"/>
  <c r="I2592" i="11"/>
  <c r="J2592" i="11"/>
  <c r="K2592" i="11"/>
  <c r="L2592" i="11"/>
  <c r="M2592" i="11"/>
  <c r="N2592" i="11"/>
  <c r="O2592" i="11"/>
  <c r="P2592" i="11"/>
  <c r="Q2592" i="11"/>
  <c r="R2592" i="11"/>
  <c r="S2592" i="11"/>
  <c r="B2593" i="11"/>
  <c r="C2593" i="11"/>
  <c r="D2593" i="11"/>
  <c r="E2593" i="11"/>
  <c r="F2593" i="11"/>
  <c r="G2593" i="11"/>
  <c r="H2593" i="11"/>
  <c r="I2593" i="11"/>
  <c r="J2593" i="11"/>
  <c r="L2593" i="11"/>
  <c r="M2593" i="11"/>
  <c r="N2593" i="11"/>
  <c r="O2593" i="11"/>
  <c r="P2593" i="11"/>
  <c r="Q2593" i="11"/>
  <c r="R2593" i="11"/>
  <c r="S2593" i="11"/>
  <c r="B2594" i="11"/>
  <c r="C2594" i="11"/>
  <c r="D2594" i="11"/>
  <c r="E2594" i="11"/>
  <c r="F2594" i="11"/>
  <c r="G2594" i="11"/>
  <c r="H2594" i="11"/>
  <c r="I2594" i="11"/>
  <c r="J2594" i="11"/>
  <c r="L2594" i="11"/>
  <c r="M2594" i="11"/>
  <c r="N2594" i="11"/>
  <c r="O2594" i="11"/>
  <c r="P2594" i="11"/>
  <c r="Q2594" i="11"/>
  <c r="R2594" i="11"/>
  <c r="S2594" i="11"/>
  <c r="B2595" i="11"/>
  <c r="C2595" i="11"/>
  <c r="D2595" i="11"/>
  <c r="E2595" i="11"/>
  <c r="F2595" i="11"/>
  <c r="G2595" i="11"/>
  <c r="H2595" i="11"/>
  <c r="I2595" i="11"/>
  <c r="J2595" i="11"/>
  <c r="L2595" i="11"/>
  <c r="M2595" i="11"/>
  <c r="N2595" i="11"/>
  <c r="O2595" i="11"/>
  <c r="P2595" i="11"/>
  <c r="Q2595" i="11"/>
  <c r="R2595" i="11"/>
  <c r="S2595" i="11"/>
  <c r="B2596" i="11"/>
  <c r="C2596" i="11"/>
  <c r="D2596" i="11"/>
  <c r="E2596" i="11"/>
  <c r="F2596" i="11"/>
  <c r="G2596" i="11"/>
  <c r="H2596" i="11"/>
  <c r="I2596" i="11"/>
  <c r="J2596" i="11"/>
  <c r="L2596" i="11"/>
  <c r="M2596" i="11"/>
  <c r="N2596" i="11"/>
  <c r="O2596" i="11"/>
  <c r="P2596" i="11"/>
  <c r="Q2596" i="11"/>
  <c r="R2596" i="11"/>
  <c r="S2596" i="11"/>
  <c r="B2597" i="11"/>
  <c r="C2597" i="11"/>
  <c r="D2597" i="11"/>
  <c r="E2597" i="11"/>
  <c r="F2597" i="11"/>
  <c r="G2597" i="11"/>
  <c r="H2597" i="11"/>
  <c r="I2597" i="11"/>
  <c r="J2597" i="11"/>
  <c r="L2597" i="11"/>
  <c r="M2597" i="11"/>
  <c r="N2597" i="11"/>
  <c r="O2597" i="11"/>
  <c r="P2597" i="11"/>
  <c r="Q2597" i="11"/>
  <c r="R2597" i="11"/>
  <c r="S2597" i="11"/>
  <c r="B2598" i="11"/>
  <c r="C2598" i="11"/>
  <c r="D2598" i="11"/>
  <c r="E2598" i="11"/>
  <c r="F2598" i="11"/>
  <c r="G2598" i="11"/>
  <c r="H2598" i="11"/>
  <c r="I2598" i="11"/>
  <c r="J2598" i="11"/>
  <c r="L2598" i="11"/>
  <c r="M2598" i="11"/>
  <c r="N2598" i="11"/>
  <c r="O2598" i="11"/>
  <c r="P2598" i="11"/>
  <c r="Q2598" i="11"/>
  <c r="R2598" i="11"/>
  <c r="S2598" i="11"/>
  <c r="B2599" i="11"/>
  <c r="C2599" i="11"/>
  <c r="D2599" i="11"/>
  <c r="E2599" i="11"/>
  <c r="F2599" i="11"/>
  <c r="G2599" i="11"/>
  <c r="H2599" i="11"/>
  <c r="I2599" i="11"/>
  <c r="J2599" i="11"/>
  <c r="L2599" i="11"/>
  <c r="M2599" i="11"/>
  <c r="N2599" i="11"/>
  <c r="O2599" i="11"/>
  <c r="P2599" i="11"/>
  <c r="Q2599" i="11"/>
  <c r="R2599" i="11"/>
  <c r="S2599" i="11"/>
  <c r="B2600" i="11"/>
  <c r="C2600" i="11"/>
  <c r="D2600" i="11"/>
  <c r="E2600" i="11"/>
  <c r="F2600" i="11"/>
  <c r="G2600" i="11"/>
  <c r="H2600" i="11"/>
  <c r="I2600" i="11"/>
  <c r="J2600" i="11"/>
  <c r="L2600" i="11"/>
  <c r="M2600" i="11"/>
  <c r="N2600" i="11"/>
  <c r="O2600" i="11"/>
  <c r="P2600" i="11"/>
  <c r="Q2600" i="11"/>
  <c r="R2600" i="11"/>
  <c r="S2600" i="11"/>
  <c r="B2601" i="11"/>
  <c r="C2601" i="11"/>
  <c r="D2601" i="11"/>
  <c r="E2601" i="11"/>
  <c r="F2601" i="11"/>
  <c r="G2601" i="11"/>
  <c r="H2601" i="11"/>
  <c r="I2601" i="11"/>
  <c r="J2601" i="11"/>
  <c r="L2601" i="11"/>
  <c r="M2601" i="11"/>
  <c r="N2601" i="11"/>
  <c r="O2601" i="11"/>
  <c r="P2601" i="11"/>
  <c r="Q2601" i="11"/>
  <c r="R2601" i="11"/>
  <c r="S2601" i="11"/>
  <c r="B2602" i="11"/>
  <c r="C2602" i="11"/>
  <c r="D2602" i="11"/>
  <c r="E2602" i="11"/>
  <c r="F2602" i="11"/>
  <c r="G2602" i="11"/>
  <c r="H2602" i="11"/>
  <c r="I2602" i="11"/>
  <c r="J2602" i="11"/>
  <c r="L2602" i="11"/>
  <c r="M2602" i="11"/>
  <c r="N2602" i="11"/>
  <c r="O2602" i="11"/>
  <c r="P2602" i="11"/>
  <c r="Q2602" i="11"/>
  <c r="R2602" i="11"/>
  <c r="S2602" i="11"/>
  <c r="B2603" i="11"/>
  <c r="C2603" i="11"/>
  <c r="D2603" i="11"/>
  <c r="E2603" i="11"/>
  <c r="F2603" i="11"/>
  <c r="G2603" i="11"/>
  <c r="H2603" i="11"/>
  <c r="I2603" i="11"/>
  <c r="J2603" i="11"/>
  <c r="L2603" i="11"/>
  <c r="M2603" i="11"/>
  <c r="N2603" i="11"/>
  <c r="O2603" i="11"/>
  <c r="P2603" i="11"/>
  <c r="Q2603" i="11"/>
  <c r="R2603" i="11"/>
  <c r="S2603" i="11"/>
  <c r="B2604" i="11"/>
  <c r="C2604" i="11"/>
  <c r="D2604" i="11"/>
  <c r="E2604" i="11"/>
  <c r="F2604" i="11"/>
  <c r="G2604" i="11"/>
  <c r="H2604" i="11"/>
  <c r="I2604" i="11"/>
  <c r="J2604" i="11"/>
  <c r="L2604" i="11"/>
  <c r="M2604" i="11"/>
  <c r="N2604" i="11"/>
  <c r="O2604" i="11"/>
  <c r="P2604" i="11"/>
  <c r="Q2604" i="11"/>
  <c r="R2604" i="11"/>
  <c r="S2604" i="11"/>
  <c r="B2605" i="11"/>
  <c r="C2605" i="11"/>
  <c r="D2605" i="11"/>
  <c r="E2605" i="11"/>
  <c r="F2605" i="11"/>
  <c r="G2605" i="11"/>
  <c r="H2605" i="11"/>
  <c r="I2605" i="11"/>
  <c r="J2605" i="11"/>
  <c r="L2605" i="11"/>
  <c r="M2605" i="11"/>
  <c r="N2605" i="11"/>
  <c r="O2605" i="11"/>
  <c r="P2605" i="11"/>
  <c r="Q2605" i="11"/>
  <c r="R2605" i="11"/>
  <c r="S2605" i="11"/>
  <c r="B2606" i="11"/>
  <c r="C2606" i="11"/>
  <c r="D2606" i="11"/>
  <c r="E2606" i="11"/>
  <c r="F2606" i="11"/>
  <c r="G2606" i="11"/>
  <c r="H2606" i="11"/>
  <c r="I2606" i="11"/>
  <c r="J2606" i="11"/>
  <c r="L2606" i="11"/>
  <c r="M2606" i="11"/>
  <c r="N2606" i="11"/>
  <c r="O2606" i="11"/>
  <c r="P2606" i="11"/>
  <c r="Q2606" i="11"/>
  <c r="R2606" i="11"/>
  <c r="S2606" i="11"/>
  <c r="B2607" i="11"/>
  <c r="C2607" i="11"/>
  <c r="D2607" i="11"/>
  <c r="E2607" i="11"/>
  <c r="F2607" i="11"/>
  <c r="G2607" i="11"/>
  <c r="H2607" i="11"/>
  <c r="I2607" i="11"/>
  <c r="J2607" i="11"/>
  <c r="L2607" i="11"/>
  <c r="M2607" i="11"/>
  <c r="N2607" i="11"/>
  <c r="O2607" i="11"/>
  <c r="P2607" i="11"/>
  <c r="Q2607" i="11"/>
  <c r="R2607" i="11"/>
  <c r="S2607" i="11"/>
  <c r="B2608" i="11"/>
  <c r="C2608" i="11"/>
  <c r="D2608" i="11"/>
  <c r="E2608" i="11"/>
  <c r="F2608" i="11"/>
  <c r="G2608" i="11"/>
  <c r="H2608" i="11"/>
  <c r="I2608" i="11"/>
  <c r="J2608" i="11"/>
  <c r="L2608" i="11"/>
  <c r="M2608" i="11"/>
  <c r="N2608" i="11"/>
  <c r="O2608" i="11"/>
  <c r="P2608" i="11"/>
  <c r="Q2608" i="11"/>
  <c r="R2608" i="11"/>
  <c r="S2608" i="11"/>
  <c r="B2609" i="11"/>
  <c r="C2609" i="11"/>
  <c r="D2609" i="11"/>
  <c r="E2609" i="11"/>
  <c r="F2609" i="11"/>
  <c r="G2609" i="11"/>
  <c r="H2609" i="11"/>
  <c r="I2609" i="11"/>
  <c r="J2609" i="11"/>
  <c r="L2609" i="11"/>
  <c r="M2609" i="11"/>
  <c r="N2609" i="11"/>
  <c r="O2609" i="11"/>
  <c r="P2609" i="11"/>
  <c r="Q2609" i="11"/>
  <c r="R2609" i="11"/>
  <c r="S2609" i="11"/>
  <c r="B2610" i="11"/>
  <c r="C2610" i="11"/>
  <c r="D2610" i="11"/>
  <c r="E2610" i="11"/>
  <c r="F2610" i="11"/>
  <c r="G2610" i="11"/>
  <c r="H2610" i="11"/>
  <c r="I2610" i="11"/>
  <c r="J2610" i="11"/>
  <c r="L2610" i="11"/>
  <c r="M2610" i="11"/>
  <c r="N2610" i="11"/>
  <c r="O2610" i="11"/>
  <c r="P2610" i="11"/>
  <c r="Q2610" i="11"/>
  <c r="R2610" i="11"/>
  <c r="S2610" i="11"/>
  <c r="A2611" i="11"/>
  <c r="B2611" i="11"/>
  <c r="C2611" i="11"/>
  <c r="D2611" i="11"/>
  <c r="E2611" i="11"/>
  <c r="F2611" i="11"/>
  <c r="G2611" i="11"/>
  <c r="H2611" i="11"/>
  <c r="I2611" i="11"/>
  <c r="J2611" i="11"/>
  <c r="K2611" i="11"/>
  <c r="L2611" i="11"/>
  <c r="M2611" i="11"/>
  <c r="N2611" i="11"/>
  <c r="O2611" i="11"/>
  <c r="P2611" i="11"/>
  <c r="Q2611" i="11"/>
  <c r="R2611" i="11"/>
  <c r="S2611" i="11"/>
  <c r="A2612" i="11"/>
  <c r="B2612" i="11"/>
  <c r="C2612" i="11"/>
  <c r="D2612" i="11"/>
  <c r="E2612" i="11"/>
  <c r="F2612" i="11"/>
  <c r="G2612" i="11"/>
  <c r="H2612" i="11"/>
  <c r="I2612" i="11"/>
  <c r="J2612" i="11"/>
  <c r="K2612" i="11"/>
  <c r="L2612" i="11"/>
  <c r="M2612" i="11"/>
  <c r="N2612" i="11"/>
  <c r="O2612" i="11"/>
  <c r="P2612" i="11"/>
  <c r="Q2612" i="11"/>
  <c r="R2612" i="11"/>
  <c r="S2612" i="11"/>
  <c r="A2613" i="11"/>
  <c r="B2613" i="11"/>
  <c r="C2613" i="11"/>
  <c r="D2613" i="11"/>
  <c r="E2613" i="11"/>
  <c r="F2613" i="11"/>
  <c r="G2613" i="11"/>
  <c r="H2613" i="11"/>
  <c r="I2613" i="11"/>
  <c r="J2613" i="11"/>
  <c r="K2613" i="11"/>
  <c r="L2613" i="11"/>
  <c r="M2613" i="11"/>
  <c r="N2613" i="11"/>
  <c r="O2613" i="11"/>
  <c r="P2613" i="11"/>
  <c r="Q2613" i="11"/>
  <c r="R2613" i="11"/>
  <c r="S2613" i="11"/>
  <c r="A2614" i="11"/>
  <c r="B2614" i="11"/>
  <c r="C2614" i="11"/>
  <c r="D2614" i="11"/>
  <c r="E2614" i="11"/>
  <c r="F2614" i="11"/>
  <c r="G2614" i="11"/>
  <c r="H2614" i="11"/>
  <c r="I2614" i="11"/>
  <c r="J2614" i="11"/>
  <c r="K2614" i="11"/>
  <c r="L2614" i="11"/>
  <c r="M2614" i="11"/>
  <c r="N2614" i="11"/>
  <c r="O2614" i="11"/>
  <c r="P2614" i="11"/>
  <c r="Q2614" i="11"/>
  <c r="R2614" i="11"/>
  <c r="S2614" i="11"/>
  <c r="A2615" i="11"/>
  <c r="B2615" i="11"/>
  <c r="C2615" i="11"/>
  <c r="D2615" i="11"/>
  <c r="E2615" i="11"/>
  <c r="F2615" i="11"/>
  <c r="G2615" i="11"/>
  <c r="H2615" i="11"/>
  <c r="I2615" i="11"/>
  <c r="J2615" i="11"/>
  <c r="K2615" i="11"/>
  <c r="L2615" i="11"/>
  <c r="M2615" i="11"/>
  <c r="N2615" i="11"/>
  <c r="O2615" i="11"/>
  <c r="P2615" i="11"/>
  <c r="Q2615" i="11"/>
  <c r="R2615" i="11"/>
  <c r="S2615" i="11"/>
  <c r="A2616" i="11"/>
  <c r="B2616" i="11"/>
  <c r="C2616" i="11"/>
  <c r="D2616" i="11"/>
  <c r="E2616" i="11"/>
  <c r="F2616" i="11"/>
  <c r="G2616" i="11"/>
  <c r="H2616" i="11"/>
  <c r="I2616" i="11"/>
  <c r="J2616" i="11"/>
  <c r="K2616" i="11"/>
  <c r="L2616" i="11"/>
  <c r="M2616" i="11"/>
  <c r="N2616" i="11"/>
  <c r="O2616" i="11"/>
  <c r="P2616" i="11"/>
  <c r="Q2616" i="11"/>
  <c r="R2616" i="11"/>
  <c r="S2616" i="11"/>
  <c r="A2617" i="11"/>
  <c r="B2617" i="11"/>
  <c r="C2617" i="11"/>
  <c r="D2617" i="11"/>
  <c r="E2617" i="11"/>
  <c r="F2617" i="11"/>
  <c r="G2617" i="11"/>
  <c r="H2617" i="11"/>
  <c r="I2617" i="11"/>
  <c r="J2617" i="11"/>
  <c r="K2617" i="11"/>
  <c r="L2617" i="11"/>
  <c r="M2617" i="11"/>
  <c r="N2617" i="11"/>
  <c r="O2617" i="11"/>
  <c r="P2617" i="11"/>
  <c r="Q2617" i="11"/>
  <c r="R2617" i="11"/>
  <c r="S2617" i="11"/>
  <c r="A2618" i="11"/>
  <c r="B2618" i="11"/>
  <c r="C2618" i="11"/>
  <c r="D2618" i="11"/>
  <c r="E2618" i="11"/>
  <c r="F2618" i="11"/>
  <c r="G2618" i="11"/>
  <c r="H2618" i="11"/>
  <c r="I2618" i="11"/>
  <c r="J2618" i="11"/>
  <c r="K2618" i="11"/>
  <c r="L2618" i="11"/>
  <c r="M2618" i="11"/>
  <c r="N2618" i="11"/>
  <c r="O2618" i="11"/>
  <c r="P2618" i="11"/>
  <c r="Q2618" i="11"/>
  <c r="R2618" i="11"/>
  <c r="S2618" i="11"/>
  <c r="A2619" i="11"/>
  <c r="B2619" i="11"/>
  <c r="C2619" i="11"/>
  <c r="D2619" i="11"/>
  <c r="E2619" i="11"/>
  <c r="F2619" i="11"/>
  <c r="G2619" i="11"/>
  <c r="H2619" i="11"/>
  <c r="I2619" i="11"/>
  <c r="J2619" i="11"/>
  <c r="K2619" i="11"/>
  <c r="L2619" i="11"/>
  <c r="M2619" i="11"/>
  <c r="N2619" i="11"/>
  <c r="O2619" i="11"/>
  <c r="P2619" i="11"/>
  <c r="Q2619" i="11"/>
  <c r="R2619" i="11"/>
  <c r="S2619" i="11"/>
  <c r="A2620" i="11"/>
  <c r="B2620" i="11"/>
  <c r="C2620" i="11"/>
  <c r="D2620" i="11"/>
  <c r="E2620" i="11"/>
  <c r="F2620" i="11"/>
  <c r="G2620" i="11"/>
  <c r="H2620" i="11"/>
  <c r="I2620" i="11"/>
  <c r="J2620" i="11"/>
  <c r="K2620" i="11"/>
  <c r="L2620" i="11"/>
  <c r="M2620" i="11"/>
  <c r="N2620" i="11"/>
  <c r="O2620" i="11"/>
  <c r="P2620" i="11"/>
  <c r="Q2620" i="11"/>
  <c r="R2620" i="11"/>
  <c r="S2620" i="11"/>
  <c r="A2621" i="11"/>
  <c r="B2621" i="11"/>
  <c r="C2621" i="11"/>
  <c r="D2621" i="11"/>
  <c r="E2621" i="11"/>
  <c r="F2621" i="11"/>
  <c r="G2621" i="11"/>
  <c r="H2621" i="11"/>
  <c r="I2621" i="11"/>
  <c r="J2621" i="11"/>
  <c r="K2621" i="11"/>
  <c r="L2621" i="11"/>
  <c r="M2621" i="11"/>
  <c r="N2621" i="11"/>
  <c r="O2621" i="11"/>
  <c r="P2621" i="11"/>
  <c r="Q2621" i="11"/>
  <c r="R2621" i="11"/>
  <c r="S2621" i="11"/>
  <c r="A2622" i="11"/>
  <c r="B2622" i="11"/>
  <c r="C2622" i="11"/>
  <c r="D2622" i="11"/>
  <c r="E2622" i="11"/>
  <c r="F2622" i="11"/>
  <c r="G2622" i="11"/>
  <c r="H2622" i="11"/>
  <c r="I2622" i="11"/>
  <c r="J2622" i="11"/>
  <c r="K2622" i="11"/>
  <c r="L2622" i="11"/>
  <c r="M2622" i="11"/>
  <c r="N2622" i="11"/>
  <c r="O2622" i="11"/>
  <c r="P2622" i="11"/>
  <c r="Q2622" i="11"/>
  <c r="R2622" i="11"/>
  <c r="S2622" i="11"/>
  <c r="A2623" i="11"/>
  <c r="B2623" i="11"/>
  <c r="C2623" i="11"/>
  <c r="D2623" i="11"/>
  <c r="E2623" i="11"/>
  <c r="F2623" i="11"/>
  <c r="G2623" i="11"/>
  <c r="H2623" i="11"/>
  <c r="I2623" i="11"/>
  <c r="J2623" i="11"/>
  <c r="K2623" i="11"/>
  <c r="L2623" i="11"/>
  <c r="M2623" i="11"/>
  <c r="N2623" i="11"/>
  <c r="O2623" i="11"/>
  <c r="P2623" i="11"/>
  <c r="Q2623" i="11"/>
  <c r="R2623" i="11"/>
  <c r="S2623" i="11"/>
  <c r="A2624" i="11"/>
  <c r="B2624" i="11"/>
  <c r="C2624" i="11"/>
  <c r="D2624" i="11"/>
  <c r="E2624" i="11"/>
  <c r="F2624" i="11"/>
  <c r="G2624" i="11"/>
  <c r="H2624" i="11"/>
  <c r="I2624" i="11"/>
  <c r="J2624" i="11"/>
  <c r="K2624" i="11"/>
  <c r="L2624" i="11"/>
  <c r="M2624" i="11"/>
  <c r="N2624" i="11"/>
  <c r="O2624" i="11"/>
  <c r="P2624" i="11"/>
  <c r="Q2624" i="11"/>
  <c r="R2624" i="11"/>
  <c r="S2624" i="11"/>
  <c r="A2625" i="11"/>
  <c r="B2625" i="11"/>
  <c r="C2625" i="11"/>
  <c r="D2625" i="11"/>
  <c r="E2625" i="11"/>
  <c r="F2625" i="11"/>
  <c r="G2625" i="11"/>
  <c r="H2625" i="11"/>
  <c r="I2625" i="11"/>
  <c r="J2625" i="11"/>
  <c r="K2625" i="11"/>
  <c r="L2625" i="11"/>
  <c r="M2625" i="11"/>
  <c r="N2625" i="11"/>
  <c r="O2625" i="11"/>
  <c r="P2625" i="11"/>
  <c r="Q2625" i="11"/>
  <c r="R2625" i="11"/>
  <c r="S2625" i="11"/>
  <c r="A2626" i="11"/>
  <c r="B2626" i="11"/>
  <c r="C2626" i="11"/>
  <c r="D2626" i="11"/>
  <c r="E2626" i="11"/>
  <c r="F2626" i="11"/>
  <c r="G2626" i="11"/>
  <c r="H2626" i="11"/>
  <c r="I2626" i="11"/>
  <c r="J2626" i="11"/>
  <c r="K2626" i="11"/>
  <c r="L2626" i="11"/>
  <c r="M2626" i="11"/>
  <c r="N2626" i="11"/>
  <c r="O2626" i="11"/>
  <c r="P2626" i="11"/>
  <c r="Q2626" i="11"/>
  <c r="R2626" i="11"/>
  <c r="S2626" i="11"/>
  <c r="A2627" i="11"/>
  <c r="B2627" i="11"/>
  <c r="C2627" i="11"/>
  <c r="D2627" i="11"/>
  <c r="E2627" i="11"/>
  <c r="F2627" i="11"/>
  <c r="G2627" i="11"/>
  <c r="H2627" i="11"/>
  <c r="I2627" i="11"/>
  <c r="J2627" i="11"/>
  <c r="K2627" i="11"/>
  <c r="L2627" i="11"/>
  <c r="M2627" i="11"/>
  <c r="N2627" i="11"/>
  <c r="O2627" i="11"/>
  <c r="P2627" i="11"/>
  <c r="Q2627" i="11"/>
  <c r="R2627" i="11"/>
  <c r="S2627" i="11"/>
  <c r="A2628" i="11"/>
  <c r="B2628" i="11"/>
  <c r="C2628" i="11"/>
  <c r="D2628" i="11"/>
  <c r="E2628" i="11"/>
  <c r="F2628" i="11"/>
  <c r="G2628" i="11"/>
  <c r="H2628" i="11"/>
  <c r="I2628" i="11"/>
  <c r="J2628" i="11"/>
  <c r="K2628" i="11"/>
  <c r="L2628" i="11"/>
  <c r="M2628" i="11"/>
  <c r="N2628" i="11"/>
  <c r="O2628" i="11"/>
  <c r="P2628" i="11"/>
  <c r="Q2628" i="11"/>
  <c r="R2628" i="11"/>
  <c r="S2628" i="11"/>
  <c r="A2629" i="11"/>
  <c r="B2629" i="11"/>
  <c r="C2629" i="11"/>
  <c r="D2629" i="11"/>
  <c r="E2629" i="11"/>
  <c r="F2629" i="11"/>
  <c r="G2629" i="11"/>
  <c r="H2629" i="11"/>
  <c r="I2629" i="11"/>
  <c r="J2629" i="11"/>
  <c r="K2629" i="11"/>
  <c r="L2629" i="11"/>
  <c r="M2629" i="11"/>
  <c r="N2629" i="11"/>
  <c r="O2629" i="11"/>
  <c r="P2629" i="11"/>
  <c r="Q2629" i="11"/>
  <c r="R2629" i="11"/>
  <c r="S2629" i="11"/>
  <c r="A2630" i="11"/>
  <c r="B2630" i="11"/>
  <c r="C2630" i="11"/>
  <c r="D2630" i="11"/>
  <c r="E2630" i="11"/>
  <c r="F2630" i="11"/>
  <c r="G2630" i="11"/>
  <c r="H2630" i="11"/>
  <c r="I2630" i="11"/>
  <c r="J2630" i="11"/>
  <c r="K2630" i="11"/>
  <c r="L2630" i="11"/>
  <c r="M2630" i="11"/>
  <c r="N2630" i="11"/>
  <c r="O2630" i="11"/>
  <c r="P2630" i="11"/>
  <c r="Q2630" i="11"/>
  <c r="R2630" i="11"/>
  <c r="S2630" i="11"/>
  <c r="A2631" i="11"/>
  <c r="B2631" i="11"/>
  <c r="C2631" i="11"/>
  <c r="D2631" i="11"/>
  <c r="E2631" i="11"/>
  <c r="F2631" i="11"/>
  <c r="G2631" i="11"/>
  <c r="H2631" i="11"/>
  <c r="I2631" i="11"/>
  <c r="J2631" i="11"/>
  <c r="K2631" i="11"/>
  <c r="L2631" i="11"/>
  <c r="M2631" i="11"/>
  <c r="N2631" i="11"/>
  <c r="O2631" i="11"/>
  <c r="P2631" i="11"/>
  <c r="Q2631" i="11"/>
  <c r="R2631" i="11"/>
  <c r="S2631" i="11"/>
  <c r="A2632" i="11"/>
  <c r="B2632" i="11"/>
  <c r="C2632" i="11"/>
  <c r="D2632" i="11"/>
  <c r="E2632" i="11"/>
  <c r="F2632" i="11"/>
  <c r="G2632" i="11"/>
  <c r="H2632" i="11"/>
  <c r="I2632" i="11"/>
  <c r="J2632" i="11"/>
  <c r="K2632" i="11"/>
  <c r="L2632" i="11"/>
  <c r="M2632" i="11"/>
  <c r="N2632" i="11"/>
  <c r="O2632" i="11"/>
  <c r="P2632" i="11"/>
  <c r="Q2632" i="11"/>
  <c r="R2632" i="11"/>
  <c r="S2632" i="11"/>
  <c r="B2633" i="11"/>
  <c r="C2633" i="11"/>
  <c r="D2633" i="11"/>
  <c r="E2633" i="11"/>
  <c r="F2633" i="11"/>
  <c r="G2633" i="11"/>
  <c r="H2633" i="11"/>
  <c r="I2633" i="11"/>
  <c r="J2633" i="11"/>
  <c r="L2633" i="11"/>
  <c r="M2633" i="11"/>
  <c r="N2633" i="11"/>
  <c r="O2633" i="11"/>
  <c r="P2633" i="11"/>
  <c r="Q2633" i="11"/>
  <c r="R2633" i="11"/>
  <c r="S2633" i="11"/>
  <c r="B2634" i="11"/>
  <c r="C2634" i="11"/>
  <c r="D2634" i="11"/>
  <c r="E2634" i="11"/>
  <c r="F2634" i="11"/>
  <c r="G2634" i="11"/>
  <c r="H2634" i="11"/>
  <c r="I2634" i="11"/>
  <c r="J2634" i="11"/>
  <c r="L2634" i="11"/>
  <c r="M2634" i="11"/>
  <c r="N2634" i="11"/>
  <c r="O2634" i="11"/>
  <c r="P2634" i="11"/>
  <c r="Q2634" i="11"/>
  <c r="R2634" i="11"/>
  <c r="S2634" i="11"/>
  <c r="B2635" i="11"/>
  <c r="C2635" i="11"/>
  <c r="D2635" i="11"/>
  <c r="E2635" i="11"/>
  <c r="F2635" i="11"/>
  <c r="G2635" i="11"/>
  <c r="H2635" i="11"/>
  <c r="I2635" i="11"/>
  <c r="J2635" i="11"/>
  <c r="L2635" i="11"/>
  <c r="M2635" i="11"/>
  <c r="N2635" i="11"/>
  <c r="O2635" i="11"/>
  <c r="P2635" i="11"/>
  <c r="Q2635" i="11"/>
  <c r="R2635" i="11"/>
  <c r="S2635" i="11"/>
  <c r="B2636" i="11"/>
  <c r="C2636" i="11"/>
  <c r="D2636" i="11"/>
  <c r="E2636" i="11"/>
  <c r="F2636" i="11"/>
  <c r="G2636" i="11"/>
  <c r="H2636" i="11"/>
  <c r="I2636" i="11"/>
  <c r="J2636" i="11"/>
  <c r="L2636" i="11"/>
  <c r="M2636" i="11"/>
  <c r="N2636" i="11"/>
  <c r="O2636" i="11"/>
  <c r="P2636" i="11"/>
  <c r="Q2636" i="11"/>
  <c r="R2636" i="11"/>
  <c r="S2636" i="11"/>
  <c r="B2637" i="11"/>
  <c r="C2637" i="11"/>
  <c r="D2637" i="11"/>
  <c r="E2637" i="11"/>
  <c r="F2637" i="11"/>
  <c r="G2637" i="11"/>
  <c r="H2637" i="11"/>
  <c r="I2637" i="11"/>
  <c r="J2637" i="11"/>
  <c r="L2637" i="11"/>
  <c r="M2637" i="11"/>
  <c r="N2637" i="11"/>
  <c r="O2637" i="11"/>
  <c r="P2637" i="11"/>
  <c r="Q2637" i="11"/>
  <c r="R2637" i="11"/>
  <c r="S2637" i="11"/>
  <c r="B2638" i="11"/>
  <c r="C2638" i="11"/>
  <c r="D2638" i="11"/>
  <c r="E2638" i="11"/>
  <c r="F2638" i="11"/>
  <c r="G2638" i="11"/>
  <c r="H2638" i="11"/>
  <c r="I2638" i="11"/>
  <c r="J2638" i="11"/>
  <c r="L2638" i="11"/>
  <c r="M2638" i="11"/>
  <c r="N2638" i="11"/>
  <c r="O2638" i="11"/>
  <c r="P2638" i="11"/>
  <c r="Q2638" i="11"/>
  <c r="R2638" i="11"/>
  <c r="S2638" i="11"/>
  <c r="B2639" i="11"/>
  <c r="C2639" i="11"/>
  <c r="D2639" i="11"/>
  <c r="E2639" i="11"/>
  <c r="F2639" i="11"/>
  <c r="G2639" i="11"/>
  <c r="H2639" i="11"/>
  <c r="I2639" i="11"/>
  <c r="J2639" i="11"/>
  <c r="L2639" i="11"/>
  <c r="M2639" i="11"/>
  <c r="N2639" i="11"/>
  <c r="O2639" i="11"/>
  <c r="P2639" i="11"/>
  <c r="Q2639" i="11"/>
  <c r="R2639" i="11"/>
  <c r="S2639" i="11"/>
  <c r="B2640" i="11"/>
  <c r="C2640" i="11"/>
  <c r="D2640" i="11"/>
  <c r="E2640" i="11"/>
  <c r="F2640" i="11"/>
  <c r="G2640" i="11"/>
  <c r="H2640" i="11"/>
  <c r="I2640" i="11"/>
  <c r="J2640" i="11"/>
  <c r="L2640" i="11"/>
  <c r="M2640" i="11"/>
  <c r="N2640" i="11"/>
  <c r="O2640" i="11"/>
  <c r="P2640" i="11"/>
  <c r="Q2640" i="11"/>
  <c r="R2640" i="11"/>
  <c r="S2640" i="11"/>
  <c r="B2641" i="11"/>
  <c r="C2641" i="11"/>
  <c r="D2641" i="11"/>
  <c r="E2641" i="11"/>
  <c r="F2641" i="11"/>
  <c r="G2641" i="11"/>
  <c r="H2641" i="11"/>
  <c r="I2641" i="11"/>
  <c r="J2641" i="11"/>
  <c r="L2641" i="11"/>
  <c r="M2641" i="11"/>
  <c r="N2641" i="11"/>
  <c r="O2641" i="11"/>
  <c r="P2641" i="11"/>
  <c r="Q2641" i="11"/>
  <c r="R2641" i="11"/>
  <c r="S2641" i="11"/>
  <c r="B2642" i="11"/>
  <c r="C2642" i="11"/>
  <c r="D2642" i="11"/>
  <c r="E2642" i="11"/>
  <c r="F2642" i="11"/>
  <c r="G2642" i="11"/>
  <c r="H2642" i="11"/>
  <c r="I2642" i="11"/>
  <c r="J2642" i="11"/>
  <c r="L2642" i="11"/>
  <c r="M2642" i="11"/>
  <c r="N2642" i="11"/>
  <c r="O2642" i="11"/>
  <c r="P2642" i="11"/>
  <c r="Q2642" i="11"/>
  <c r="R2642" i="11"/>
  <c r="S2642" i="11"/>
  <c r="B2643" i="11"/>
  <c r="C2643" i="11"/>
  <c r="D2643" i="11"/>
  <c r="E2643" i="11"/>
  <c r="F2643" i="11"/>
  <c r="G2643" i="11"/>
  <c r="H2643" i="11"/>
  <c r="I2643" i="11"/>
  <c r="J2643" i="11"/>
  <c r="L2643" i="11"/>
  <c r="M2643" i="11"/>
  <c r="N2643" i="11"/>
  <c r="O2643" i="11"/>
  <c r="P2643" i="11"/>
  <c r="Q2643" i="11"/>
  <c r="R2643" i="11"/>
  <c r="S2643" i="11"/>
  <c r="B2644" i="11"/>
  <c r="C2644" i="11"/>
  <c r="D2644" i="11"/>
  <c r="E2644" i="11"/>
  <c r="F2644" i="11"/>
  <c r="G2644" i="11"/>
  <c r="H2644" i="11"/>
  <c r="I2644" i="11"/>
  <c r="J2644" i="11"/>
  <c r="L2644" i="11"/>
  <c r="M2644" i="11"/>
  <c r="N2644" i="11"/>
  <c r="O2644" i="11"/>
  <c r="P2644" i="11"/>
  <c r="Q2644" i="11"/>
  <c r="R2644" i="11"/>
  <c r="S2644" i="11"/>
  <c r="B2645" i="11"/>
  <c r="C2645" i="11"/>
  <c r="D2645" i="11"/>
  <c r="E2645" i="11"/>
  <c r="F2645" i="11"/>
  <c r="G2645" i="11"/>
  <c r="H2645" i="11"/>
  <c r="I2645" i="11"/>
  <c r="J2645" i="11"/>
  <c r="L2645" i="11"/>
  <c r="M2645" i="11"/>
  <c r="N2645" i="11"/>
  <c r="O2645" i="11"/>
  <c r="P2645" i="11"/>
  <c r="Q2645" i="11"/>
  <c r="R2645" i="11"/>
  <c r="S2645" i="11"/>
  <c r="B2646" i="11"/>
  <c r="C2646" i="11"/>
  <c r="D2646" i="11"/>
  <c r="E2646" i="11"/>
  <c r="F2646" i="11"/>
  <c r="G2646" i="11"/>
  <c r="H2646" i="11"/>
  <c r="I2646" i="11"/>
  <c r="J2646" i="11"/>
  <c r="L2646" i="11"/>
  <c r="M2646" i="11"/>
  <c r="N2646" i="11"/>
  <c r="O2646" i="11"/>
  <c r="P2646" i="11"/>
  <c r="Q2646" i="11"/>
  <c r="R2646" i="11"/>
  <c r="S2646" i="11"/>
  <c r="B2647" i="11"/>
  <c r="C2647" i="11"/>
  <c r="D2647" i="11"/>
  <c r="E2647" i="11"/>
  <c r="F2647" i="11"/>
  <c r="G2647" i="11"/>
  <c r="H2647" i="11"/>
  <c r="I2647" i="11"/>
  <c r="J2647" i="11"/>
  <c r="L2647" i="11"/>
  <c r="M2647" i="11"/>
  <c r="N2647" i="11"/>
  <c r="O2647" i="11"/>
  <c r="P2647" i="11"/>
  <c r="Q2647" i="11"/>
  <c r="R2647" i="11"/>
  <c r="S2647" i="11"/>
  <c r="B2648" i="11"/>
  <c r="C2648" i="11"/>
  <c r="D2648" i="11"/>
  <c r="E2648" i="11"/>
  <c r="F2648" i="11"/>
  <c r="G2648" i="11"/>
  <c r="H2648" i="11"/>
  <c r="I2648" i="11"/>
  <c r="J2648" i="11"/>
  <c r="L2648" i="11"/>
  <c r="M2648" i="11"/>
  <c r="N2648" i="11"/>
  <c r="O2648" i="11"/>
  <c r="P2648" i="11"/>
  <c r="Q2648" i="11"/>
  <c r="R2648" i="11"/>
  <c r="S2648" i="11"/>
  <c r="B2649" i="11"/>
  <c r="C2649" i="11"/>
  <c r="D2649" i="11"/>
  <c r="E2649" i="11"/>
  <c r="F2649" i="11"/>
  <c r="G2649" i="11"/>
  <c r="H2649" i="11"/>
  <c r="I2649" i="11"/>
  <c r="J2649" i="11"/>
  <c r="L2649" i="11"/>
  <c r="M2649" i="11"/>
  <c r="N2649" i="11"/>
  <c r="O2649" i="11"/>
  <c r="P2649" i="11"/>
  <c r="Q2649" i="11"/>
  <c r="R2649" i="11"/>
  <c r="S2649" i="11"/>
  <c r="B2650" i="11"/>
  <c r="C2650" i="11"/>
  <c r="D2650" i="11"/>
  <c r="E2650" i="11"/>
  <c r="F2650" i="11"/>
  <c r="G2650" i="11"/>
  <c r="H2650" i="11"/>
  <c r="I2650" i="11"/>
  <c r="J2650" i="11"/>
  <c r="L2650" i="11"/>
  <c r="M2650" i="11"/>
  <c r="N2650" i="11"/>
  <c r="O2650" i="11"/>
  <c r="P2650" i="11"/>
  <c r="Q2650" i="11"/>
  <c r="R2650" i="11"/>
  <c r="S2650" i="11"/>
  <c r="A2651" i="11"/>
  <c r="B2651" i="11"/>
  <c r="C2651" i="11"/>
  <c r="D2651" i="11"/>
  <c r="E2651" i="11"/>
  <c r="F2651" i="11"/>
  <c r="G2651" i="11"/>
  <c r="H2651" i="11"/>
  <c r="I2651" i="11"/>
  <c r="J2651" i="11"/>
  <c r="K2651" i="11"/>
  <c r="L2651" i="11"/>
  <c r="M2651" i="11"/>
  <c r="N2651" i="11"/>
  <c r="O2651" i="11"/>
  <c r="P2651" i="11"/>
  <c r="Q2651" i="11"/>
  <c r="R2651" i="11"/>
  <c r="S2651" i="11"/>
  <c r="A2652" i="11"/>
  <c r="B2652" i="11"/>
  <c r="C2652" i="11"/>
  <c r="D2652" i="11"/>
  <c r="E2652" i="11"/>
  <c r="F2652" i="11"/>
  <c r="G2652" i="11"/>
  <c r="H2652" i="11"/>
  <c r="I2652" i="11"/>
  <c r="J2652" i="11"/>
  <c r="K2652" i="11"/>
  <c r="L2652" i="11"/>
  <c r="M2652" i="11"/>
  <c r="N2652" i="11"/>
  <c r="O2652" i="11"/>
  <c r="P2652" i="11"/>
  <c r="Q2652" i="11"/>
  <c r="R2652" i="11"/>
  <c r="S2652" i="11"/>
  <c r="A2653" i="11"/>
  <c r="B2653" i="11"/>
  <c r="C2653" i="11"/>
  <c r="D2653" i="11"/>
  <c r="E2653" i="11"/>
  <c r="F2653" i="11"/>
  <c r="G2653" i="11"/>
  <c r="H2653" i="11"/>
  <c r="I2653" i="11"/>
  <c r="J2653" i="11"/>
  <c r="K2653" i="11"/>
  <c r="L2653" i="11"/>
  <c r="M2653" i="11"/>
  <c r="N2653" i="11"/>
  <c r="O2653" i="11"/>
  <c r="P2653" i="11"/>
  <c r="Q2653" i="11"/>
  <c r="R2653" i="11"/>
  <c r="S2653" i="11"/>
  <c r="A2654" i="11"/>
  <c r="B2654" i="11"/>
  <c r="C2654" i="11"/>
  <c r="D2654" i="11"/>
  <c r="E2654" i="11"/>
  <c r="F2654" i="11"/>
  <c r="G2654" i="11"/>
  <c r="H2654" i="11"/>
  <c r="I2654" i="11"/>
  <c r="J2654" i="11"/>
  <c r="K2654" i="11"/>
  <c r="L2654" i="11"/>
  <c r="M2654" i="11"/>
  <c r="N2654" i="11"/>
  <c r="O2654" i="11"/>
  <c r="P2654" i="11"/>
  <c r="Q2654" i="11"/>
  <c r="R2654" i="11"/>
  <c r="S2654" i="11"/>
  <c r="A2655" i="11"/>
  <c r="B2655" i="11"/>
  <c r="C2655" i="11"/>
  <c r="D2655" i="11"/>
  <c r="E2655" i="11"/>
  <c r="F2655" i="11"/>
  <c r="G2655" i="11"/>
  <c r="H2655" i="11"/>
  <c r="I2655" i="11"/>
  <c r="J2655" i="11"/>
  <c r="K2655" i="11"/>
  <c r="L2655" i="11"/>
  <c r="M2655" i="11"/>
  <c r="N2655" i="11"/>
  <c r="O2655" i="11"/>
  <c r="P2655" i="11"/>
  <c r="Q2655" i="11"/>
  <c r="R2655" i="11"/>
  <c r="S2655" i="11"/>
  <c r="A2656" i="11"/>
  <c r="B2656" i="11"/>
  <c r="C2656" i="11"/>
  <c r="D2656" i="11"/>
  <c r="E2656" i="11"/>
  <c r="F2656" i="11"/>
  <c r="G2656" i="11"/>
  <c r="H2656" i="11"/>
  <c r="I2656" i="11"/>
  <c r="J2656" i="11"/>
  <c r="K2656" i="11"/>
  <c r="L2656" i="11"/>
  <c r="M2656" i="11"/>
  <c r="N2656" i="11"/>
  <c r="O2656" i="11"/>
  <c r="P2656" i="11"/>
  <c r="Q2656" i="11"/>
  <c r="R2656" i="11"/>
  <c r="S2656" i="11"/>
  <c r="A2657" i="11"/>
  <c r="B2657" i="11"/>
  <c r="C2657" i="11"/>
  <c r="D2657" i="11"/>
  <c r="E2657" i="11"/>
  <c r="F2657" i="11"/>
  <c r="G2657" i="11"/>
  <c r="H2657" i="11"/>
  <c r="I2657" i="11"/>
  <c r="J2657" i="11"/>
  <c r="K2657" i="11"/>
  <c r="L2657" i="11"/>
  <c r="M2657" i="11"/>
  <c r="N2657" i="11"/>
  <c r="O2657" i="11"/>
  <c r="P2657" i="11"/>
  <c r="Q2657" i="11"/>
  <c r="R2657" i="11"/>
  <c r="S2657" i="11"/>
  <c r="A2658" i="11"/>
  <c r="B2658" i="11"/>
  <c r="C2658" i="11"/>
  <c r="D2658" i="11"/>
  <c r="E2658" i="11"/>
  <c r="F2658" i="11"/>
  <c r="G2658" i="11"/>
  <c r="H2658" i="11"/>
  <c r="I2658" i="11"/>
  <c r="J2658" i="11"/>
  <c r="K2658" i="11"/>
  <c r="L2658" i="11"/>
  <c r="M2658" i="11"/>
  <c r="N2658" i="11"/>
  <c r="O2658" i="11"/>
  <c r="P2658" i="11"/>
  <c r="Q2658" i="11"/>
  <c r="R2658" i="11"/>
  <c r="S2658" i="11"/>
  <c r="A2659" i="11"/>
  <c r="B2659" i="11"/>
  <c r="C2659" i="11"/>
  <c r="D2659" i="11"/>
  <c r="E2659" i="11"/>
  <c r="F2659" i="11"/>
  <c r="G2659" i="11"/>
  <c r="H2659" i="11"/>
  <c r="I2659" i="11"/>
  <c r="J2659" i="11"/>
  <c r="K2659" i="11"/>
  <c r="L2659" i="11"/>
  <c r="M2659" i="11"/>
  <c r="N2659" i="11"/>
  <c r="O2659" i="11"/>
  <c r="P2659" i="11"/>
  <c r="Q2659" i="11"/>
  <c r="R2659" i="11"/>
  <c r="S2659" i="11"/>
  <c r="A2660" i="11"/>
  <c r="B2660" i="11"/>
  <c r="C2660" i="11"/>
  <c r="D2660" i="11"/>
  <c r="E2660" i="11"/>
  <c r="F2660" i="11"/>
  <c r="G2660" i="11"/>
  <c r="H2660" i="11"/>
  <c r="I2660" i="11"/>
  <c r="J2660" i="11"/>
  <c r="K2660" i="11"/>
  <c r="L2660" i="11"/>
  <c r="M2660" i="11"/>
  <c r="N2660" i="11"/>
  <c r="O2660" i="11"/>
  <c r="P2660" i="11"/>
  <c r="Q2660" i="11"/>
  <c r="R2660" i="11"/>
  <c r="S2660" i="11"/>
  <c r="A2661" i="11"/>
  <c r="B2661" i="11"/>
  <c r="C2661" i="11"/>
  <c r="D2661" i="11"/>
  <c r="E2661" i="11"/>
  <c r="F2661" i="11"/>
  <c r="G2661" i="11"/>
  <c r="H2661" i="11"/>
  <c r="I2661" i="11"/>
  <c r="J2661" i="11"/>
  <c r="K2661" i="11"/>
  <c r="L2661" i="11"/>
  <c r="M2661" i="11"/>
  <c r="N2661" i="11"/>
  <c r="O2661" i="11"/>
  <c r="P2661" i="11"/>
  <c r="Q2661" i="11"/>
  <c r="R2661" i="11"/>
  <c r="S2661" i="11"/>
  <c r="A2662" i="11"/>
  <c r="B2662" i="11"/>
  <c r="C2662" i="11"/>
  <c r="D2662" i="11"/>
  <c r="E2662" i="11"/>
  <c r="F2662" i="11"/>
  <c r="G2662" i="11"/>
  <c r="H2662" i="11"/>
  <c r="I2662" i="11"/>
  <c r="J2662" i="11"/>
  <c r="K2662" i="11"/>
  <c r="L2662" i="11"/>
  <c r="M2662" i="11"/>
  <c r="N2662" i="11"/>
  <c r="O2662" i="11"/>
  <c r="P2662" i="11"/>
  <c r="Q2662" i="11"/>
  <c r="R2662" i="11"/>
  <c r="S2662" i="11"/>
  <c r="A2663" i="11"/>
  <c r="B2663" i="11"/>
  <c r="C2663" i="11"/>
  <c r="D2663" i="11"/>
  <c r="E2663" i="11"/>
  <c r="F2663" i="11"/>
  <c r="G2663" i="11"/>
  <c r="H2663" i="11"/>
  <c r="I2663" i="11"/>
  <c r="J2663" i="11"/>
  <c r="K2663" i="11"/>
  <c r="L2663" i="11"/>
  <c r="M2663" i="11"/>
  <c r="N2663" i="11"/>
  <c r="O2663" i="11"/>
  <c r="P2663" i="11"/>
  <c r="Q2663" i="11"/>
  <c r="R2663" i="11"/>
  <c r="S2663" i="11"/>
  <c r="A2664" i="11"/>
  <c r="B2664" i="11"/>
  <c r="C2664" i="11"/>
  <c r="D2664" i="11"/>
  <c r="E2664" i="11"/>
  <c r="F2664" i="11"/>
  <c r="G2664" i="11"/>
  <c r="H2664" i="11"/>
  <c r="I2664" i="11"/>
  <c r="J2664" i="11"/>
  <c r="K2664" i="11"/>
  <c r="L2664" i="11"/>
  <c r="M2664" i="11"/>
  <c r="N2664" i="11"/>
  <c r="O2664" i="11"/>
  <c r="P2664" i="11"/>
  <c r="Q2664" i="11"/>
  <c r="R2664" i="11"/>
  <c r="S2664" i="11"/>
  <c r="A2665" i="11"/>
  <c r="B2665" i="11"/>
  <c r="C2665" i="11"/>
  <c r="D2665" i="11"/>
  <c r="E2665" i="11"/>
  <c r="F2665" i="11"/>
  <c r="G2665" i="11"/>
  <c r="H2665" i="11"/>
  <c r="I2665" i="11"/>
  <c r="J2665" i="11"/>
  <c r="K2665" i="11"/>
  <c r="L2665" i="11"/>
  <c r="M2665" i="11"/>
  <c r="N2665" i="11"/>
  <c r="O2665" i="11"/>
  <c r="P2665" i="11"/>
  <c r="Q2665" i="11"/>
  <c r="R2665" i="11"/>
  <c r="S2665" i="11"/>
  <c r="A2666" i="11"/>
  <c r="B2666" i="11"/>
  <c r="C2666" i="11"/>
  <c r="D2666" i="11"/>
  <c r="E2666" i="11"/>
  <c r="F2666" i="11"/>
  <c r="G2666" i="11"/>
  <c r="H2666" i="11"/>
  <c r="I2666" i="11"/>
  <c r="J2666" i="11"/>
  <c r="K2666" i="11"/>
  <c r="L2666" i="11"/>
  <c r="M2666" i="11"/>
  <c r="N2666" i="11"/>
  <c r="O2666" i="11"/>
  <c r="P2666" i="11"/>
  <c r="Q2666" i="11"/>
  <c r="R2666" i="11"/>
  <c r="S2666" i="11"/>
  <c r="A2667" i="11"/>
  <c r="B2667" i="11"/>
  <c r="C2667" i="11"/>
  <c r="D2667" i="11"/>
  <c r="E2667" i="11"/>
  <c r="F2667" i="11"/>
  <c r="G2667" i="11"/>
  <c r="H2667" i="11"/>
  <c r="I2667" i="11"/>
  <c r="J2667" i="11"/>
  <c r="K2667" i="11"/>
  <c r="L2667" i="11"/>
  <c r="M2667" i="11"/>
  <c r="N2667" i="11"/>
  <c r="O2667" i="11"/>
  <c r="P2667" i="11"/>
  <c r="Q2667" i="11"/>
  <c r="R2667" i="11"/>
  <c r="S2667" i="11"/>
  <c r="A2668" i="11"/>
  <c r="B2668" i="11"/>
  <c r="C2668" i="11"/>
  <c r="D2668" i="11"/>
  <c r="E2668" i="11"/>
  <c r="F2668" i="11"/>
  <c r="G2668" i="11"/>
  <c r="H2668" i="11"/>
  <c r="I2668" i="11"/>
  <c r="J2668" i="11"/>
  <c r="K2668" i="11"/>
  <c r="L2668" i="11"/>
  <c r="M2668" i="11"/>
  <c r="N2668" i="11"/>
  <c r="O2668" i="11"/>
  <c r="P2668" i="11"/>
  <c r="Q2668" i="11"/>
  <c r="R2668" i="11"/>
  <c r="S2668" i="11"/>
  <c r="A2669" i="11"/>
  <c r="B2669" i="11"/>
  <c r="C2669" i="11"/>
  <c r="D2669" i="11"/>
  <c r="E2669" i="11"/>
  <c r="F2669" i="11"/>
  <c r="G2669" i="11"/>
  <c r="H2669" i="11"/>
  <c r="I2669" i="11"/>
  <c r="J2669" i="11"/>
  <c r="K2669" i="11"/>
  <c r="L2669" i="11"/>
  <c r="M2669" i="11"/>
  <c r="N2669" i="11"/>
  <c r="O2669" i="11"/>
  <c r="P2669" i="11"/>
  <c r="Q2669" i="11"/>
  <c r="R2669" i="11"/>
  <c r="S2669" i="11"/>
  <c r="A2670" i="11"/>
  <c r="B2670" i="11"/>
  <c r="C2670" i="11"/>
  <c r="D2670" i="11"/>
  <c r="E2670" i="11"/>
  <c r="F2670" i="11"/>
  <c r="G2670" i="11"/>
  <c r="H2670" i="11"/>
  <c r="I2670" i="11"/>
  <c r="J2670" i="11"/>
  <c r="K2670" i="11"/>
  <c r="L2670" i="11"/>
  <c r="M2670" i="11"/>
  <c r="N2670" i="11"/>
  <c r="O2670" i="11"/>
  <c r="P2670" i="11"/>
  <c r="Q2670" i="11"/>
  <c r="R2670" i="11"/>
  <c r="S2670" i="11"/>
  <c r="A2671" i="11"/>
  <c r="B2671" i="11"/>
  <c r="C2671" i="11"/>
  <c r="D2671" i="11"/>
  <c r="E2671" i="11"/>
  <c r="F2671" i="11"/>
  <c r="G2671" i="11"/>
  <c r="H2671" i="11"/>
  <c r="I2671" i="11"/>
  <c r="J2671" i="11"/>
  <c r="K2671" i="11"/>
  <c r="L2671" i="11"/>
  <c r="M2671" i="11"/>
  <c r="N2671" i="11"/>
  <c r="O2671" i="11"/>
  <c r="P2671" i="11"/>
  <c r="Q2671" i="11"/>
  <c r="R2671" i="11"/>
  <c r="S2671" i="11"/>
  <c r="A2672" i="11"/>
  <c r="B2672" i="11"/>
  <c r="C2672" i="11"/>
  <c r="D2672" i="11"/>
  <c r="E2672" i="11"/>
  <c r="F2672" i="11"/>
  <c r="G2672" i="11"/>
  <c r="H2672" i="11"/>
  <c r="I2672" i="11"/>
  <c r="J2672" i="11"/>
  <c r="K2672" i="11"/>
  <c r="L2672" i="11"/>
  <c r="M2672" i="11"/>
  <c r="N2672" i="11"/>
  <c r="O2672" i="11"/>
  <c r="P2672" i="11"/>
  <c r="Q2672" i="11"/>
  <c r="R2672" i="11"/>
  <c r="S2672" i="11"/>
  <c r="B2673" i="11"/>
  <c r="C2673" i="11"/>
  <c r="D2673" i="11"/>
  <c r="E2673" i="11"/>
  <c r="F2673" i="11"/>
  <c r="G2673" i="11"/>
  <c r="H2673" i="11"/>
  <c r="I2673" i="11"/>
  <c r="J2673" i="11"/>
  <c r="L2673" i="11"/>
  <c r="M2673" i="11"/>
  <c r="N2673" i="11"/>
  <c r="O2673" i="11"/>
  <c r="P2673" i="11"/>
  <c r="Q2673" i="11"/>
  <c r="R2673" i="11"/>
  <c r="S2673" i="11"/>
  <c r="B2674" i="11"/>
  <c r="C2674" i="11"/>
  <c r="D2674" i="11"/>
  <c r="E2674" i="11"/>
  <c r="F2674" i="11"/>
  <c r="G2674" i="11"/>
  <c r="H2674" i="11"/>
  <c r="I2674" i="11"/>
  <c r="J2674" i="11"/>
  <c r="L2674" i="11"/>
  <c r="M2674" i="11"/>
  <c r="N2674" i="11"/>
  <c r="O2674" i="11"/>
  <c r="P2674" i="11"/>
  <c r="Q2674" i="11"/>
  <c r="R2674" i="11"/>
  <c r="S2674" i="11"/>
  <c r="B2675" i="11"/>
  <c r="C2675" i="11"/>
  <c r="D2675" i="11"/>
  <c r="E2675" i="11"/>
  <c r="F2675" i="11"/>
  <c r="G2675" i="11"/>
  <c r="H2675" i="11"/>
  <c r="I2675" i="11"/>
  <c r="J2675" i="11"/>
  <c r="L2675" i="11"/>
  <c r="M2675" i="11"/>
  <c r="N2675" i="11"/>
  <c r="O2675" i="11"/>
  <c r="P2675" i="11"/>
  <c r="Q2675" i="11"/>
  <c r="R2675" i="11"/>
  <c r="S2675" i="11"/>
  <c r="B2676" i="11"/>
  <c r="C2676" i="11"/>
  <c r="D2676" i="11"/>
  <c r="E2676" i="11"/>
  <c r="F2676" i="11"/>
  <c r="G2676" i="11"/>
  <c r="H2676" i="11"/>
  <c r="I2676" i="11"/>
  <c r="J2676" i="11"/>
  <c r="L2676" i="11"/>
  <c r="M2676" i="11"/>
  <c r="N2676" i="11"/>
  <c r="O2676" i="11"/>
  <c r="P2676" i="11"/>
  <c r="Q2676" i="11"/>
  <c r="R2676" i="11"/>
  <c r="S2676" i="11"/>
  <c r="B2677" i="11"/>
  <c r="C2677" i="11"/>
  <c r="D2677" i="11"/>
  <c r="E2677" i="11"/>
  <c r="F2677" i="11"/>
  <c r="G2677" i="11"/>
  <c r="H2677" i="11"/>
  <c r="I2677" i="11"/>
  <c r="J2677" i="11"/>
  <c r="L2677" i="11"/>
  <c r="M2677" i="11"/>
  <c r="N2677" i="11"/>
  <c r="O2677" i="11"/>
  <c r="P2677" i="11"/>
  <c r="Q2677" i="11"/>
  <c r="R2677" i="11"/>
  <c r="S2677" i="11"/>
  <c r="B2678" i="11"/>
  <c r="C2678" i="11"/>
  <c r="D2678" i="11"/>
  <c r="E2678" i="11"/>
  <c r="F2678" i="11"/>
  <c r="G2678" i="11"/>
  <c r="H2678" i="11"/>
  <c r="I2678" i="11"/>
  <c r="J2678" i="11"/>
  <c r="L2678" i="11"/>
  <c r="M2678" i="11"/>
  <c r="N2678" i="11"/>
  <c r="O2678" i="11"/>
  <c r="P2678" i="11"/>
  <c r="Q2678" i="11"/>
  <c r="R2678" i="11"/>
  <c r="S2678" i="11"/>
  <c r="B2679" i="11"/>
  <c r="C2679" i="11"/>
  <c r="D2679" i="11"/>
  <c r="E2679" i="11"/>
  <c r="F2679" i="11"/>
  <c r="G2679" i="11"/>
  <c r="H2679" i="11"/>
  <c r="I2679" i="11"/>
  <c r="J2679" i="11"/>
  <c r="L2679" i="11"/>
  <c r="M2679" i="11"/>
  <c r="N2679" i="11"/>
  <c r="O2679" i="11"/>
  <c r="P2679" i="11"/>
  <c r="Q2679" i="11"/>
  <c r="R2679" i="11"/>
  <c r="S2679" i="11"/>
  <c r="B2680" i="11"/>
  <c r="C2680" i="11"/>
  <c r="D2680" i="11"/>
  <c r="E2680" i="11"/>
  <c r="F2680" i="11"/>
  <c r="G2680" i="11"/>
  <c r="H2680" i="11"/>
  <c r="I2680" i="11"/>
  <c r="J2680" i="11"/>
  <c r="L2680" i="11"/>
  <c r="M2680" i="11"/>
  <c r="N2680" i="11"/>
  <c r="O2680" i="11"/>
  <c r="P2680" i="11"/>
  <c r="Q2680" i="11"/>
  <c r="R2680" i="11"/>
  <c r="S2680" i="11"/>
  <c r="B2681" i="11"/>
  <c r="C2681" i="11"/>
  <c r="D2681" i="11"/>
  <c r="E2681" i="11"/>
  <c r="F2681" i="11"/>
  <c r="G2681" i="11"/>
  <c r="H2681" i="11"/>
  <c r="I2681" i="11"/>
  <c r="J2681" i="11"/>
  <c r="L2681" i="11"/>
  <c r="M2681" i="11"/>
  <c r="N2681" i="11"/>
  <c r="O2681" i="11"/>
  <c r="P2681" i="11"/>
  <c r="Q2681" i="11"/>
  <c r="R2681" i="11"/>
  <c r="S2681" i="11"/>
  <c r="B2682" i="11"/>
  <c r="C2682" i="11"/>
  <c r="D2682" i="11"/>
  <c r="E2682" i="11"/>
  <c r="F2682" i="11"/>
  <c r="G2682" i="11"/>
  <c r="H2682" i="11"/>
  <c r="I2682" i="11"/>
  <c r="J2682" i="11"/>
  <c r="L2682" i="11"/>
  <c r="M2682" i="11"/>
  <c r="N2682" i="11"/>
  <c r="O2682" i="11"/>
  <c r="P2682" i="11"/>
  <c r="Q2682" i="11"/>
  <c r="R2682" i="11"/>
  <c r="S2682" i="11"/>
  <c r="B2683" i="11"/>
  <c r="C2683" i="11"/>
  <c r="D2683" i="11"/>
  <c r="E2683" i="11"/>
  <c r="F2683" i="11"/>
  <c r="G2683" i="11"/>
  <c r="H2683" i="11"/>
  <c r="I2683" i="11"/>
  <c r="J2683" i="11"/>
  <c r="L2683" i="11"/>
  <c r="M2683" i="11"/>
  <c r="N2683" i="11"/>
  <c r="O2683" i="11"/>
  <c r="P2683" i="11"/>
  <c r="Q2683" i="11"/>
  <c r="R2683" i="11"/>
  <c r="S2683" i="11"/>
  <c r="B2684" i="11"/>
  <c r="C2684" i="11"/>
  <c r="D2684" i="11"/>
  <c r="E2684" i="11"/>
  <c r="F2684" i="11"/>
  <c r="G2684" i="11"/>
  <c r="H2684" i="11"/>
  <c r="I2684" i="11"/>
  <c r="J2684" i="11"/>
  <c r="L2684" i="11"/>
  <c r="M2684" i="11"/>
  <c r="N2684" i="11"/>
  <c r="O2684" i="11"/>
  <c r="P2684" i="11"/>
  <c r="Q2684" i="11"/>
  <c r="R2684" i="11"/>
  <c r="S2684" i="11"/>
  <c r="B2685" i="11"/>
  <c r="C2685" i="11"/>
  <c r="D2685" i="11"/>
  <c r="E2685" i="11"/>
  <c r="F2685" i="11"/>
  <c r="G2685" i="11"/>
  <c r="H2685" i="11"/>
  <c r="I2685" i="11"/>
  <c r="J2685" i="11"/>
  <c r="L2685" i="11"/>
  <c r="M2685" i="11"/>
  <c r="N2685" i="11"/>
  <c r="O2685" i="11"/>
  <c r="P2685" i="11"/>
  <c r="Q2685" i="11"/>
  <c r="R2685" i="11"/>
  <c r="S2685" i="11"/>
  <c r="B2686" i="11"/>
  <c r="C2686" i="11"/>
  <c r="D2686" i="11"/>
  <c r="E2686" i="11"/>
  <c r="F2686" i="11"/>
  <c r="G2686" i="11"/>
  <c r="H2686" i="11"/>
  <c r="I2686" i="11"/>
  <c r="J2686" i="11"/>
  <c r="L2686" i="11"/>
  <c r="M2686" i="11"/>
  <c r="N2686" i="11"/>
  <c r="O2686" i="11"/>
  <c r="P2686" i="11"/>
  <c r="Q2686" i="11"/>
  <c r="R2686" i="11"/>
  <c r="S2686" i="11"/>
  <c r="B2687" i="11"/>
  <c r="C2687" i="11"/>
  <c r="D2687" i="11"/>
  <c r="E2687" i="11"/>
  <c r="F2687" i="11"/>
  <c r="G2687" i="11"/>
  <c r="H2687" i="11"/>
  <c r="I2687" i="11"/>
  <c r="J2687" i="11"/>
  <c r="L2687" i="11"/>
  <c r="M2687" i="11"/>
  <c r="N2687" i="11"/>
  <c r="O2687" i="11"/>
  <c r="P2687" i="11"/>
  <c r="Q2687" i="11"/>
  <c r="R2687" i="11"/>
  <c r="S2687" i="11"/>
  <c r="B2688" i="11"/>
  <c r="C2688" i="11"/>
  <c r="D2688" i="11"/>
  <c r="E2688" i="11"/>
  <c r="F2688" i="11"/>
  <c r="G2688" i="11"/>
  <c r="H2688" i="11"/>
  <c r="I2688" i="11"/>
  <c r="J2688" i="11"/>
  <c r="L2688" i="11"/>
  <c r="M2688" i="11"/>
  <c r="N2688" i="11"/>
  <c r="O2688" i="11"/>
  <c r="P2688" i="11"/>
  <c r="Q2688" i="11"/>
  <c r="R2688" i="11"/>
  <c r="S2688" i="11"/>
  <c r="B2689" i="11"/>
  <c r="C2689" i="11"/>
  <c r="D2689" i="11"/>
  <c r="E2689" i="11"/>
  <c r="F2689" i="11"/>
  <c r="G2689" i="11"/>
  <c r="H2689" i="11"/>
  <c r="I2689" i="11"/>
  <c r="J2689" i="11"/>
  <c r="L2689" i="11"/>
  <c r="M2689" i="11"/>
  <c r="N2689" i="11"/>
  <c r="O2689" i="11"/>
  <c r="P2689" i="11"/>
  <c r="Q2689" i="11"/>
  <c r="R2689" i="11"/>
  <c r="S2689" i="11"/>
  <c r="B2690" i="11"/>
  <c r="C2690" i="11"/>
  <c r="D2690" i="11"/>
  <c r="E2690" i="11"/>
  <c r="F2690" i="11"/>
  <c r="G2690" i="11"/>
  <c r="H2690" i="11"/>
  <c r="I2690" i="11"/>
  <c r="J2690" i="11"/>
  <c r="L2690" i="11"/>
  <c r="M2690" i="11"/>
  <c r="N2690" i="11"/>
  <c r="O2690" i="11"/>
  <c r="P2690" i="11"/>
  <c r="Q2690" i="11"/>
  <c r="R2690" i="11"/>
  <c r="S2690" i="11"/>
  <c r="A2691" i="11"/>
  <c r="B2691" i="11"/>
  <c r="C2691" i="11"/>
  <c r="D2691" i="11"/>
  <c r="E2691" i="11"/>
  <c r="F2691" i="11"/>
  <c r="G2691" i="11"/>
  <c r="H2691" i="11"/>
  <c r="I2691" i="11"/>
  <c r="J2691" i="11"/>
  <c r="K2691" i="11"/>
  <c r="L2691" i="11"/>
  <c r="M2691" i="11"/>
  <c r="N2691" i="11"/>
  <c r="O2691" i="11"/>
  <c r="P2691" i="11"/>
  <c r="Q2691" i="11"/>
  <c r="R2691" i="11"/>
  <c r="S2691" i="11"/>
  <c r="A2692" i="11"/>
  <c r="B2692" i="11"/>
  <c r="C2692" i="11"/>
  <c r="D2692" i="11"/>
  <c r="E2692" i="11"/>
  <c r="F2692" i="11"/>
  <c r="G2692" i="11"/>
  <c r="H2692" i="11"/>
  <c r="I2692" i="11"/>
  <c r="J2692" i="11"/>
  <c r="K2692" i="11"/>
  <c r="L2692" i="11"/>
  <c r="M2692" i="11"/>
  <c r="N2692" i="11"/>
  <c r="O2692" i="11"/>
  <c r="P2692" i="11"/>
  <c r="Q2692" i="11"/>
  <c r="R2692" i="11"/>
  <c r="S2692" i="11"/>
  <c r="A2693" i="11"/>
  <c r="B2693" i="11"/>
  <c r="C2693" i="11"/>
  <c r="D2693" i="11"/>
  <c r="E2693" i="11"/>
  <c r="F2693" i="11"/>
  <c r="G2693" i="11"/>
  <c r="H2693" i="11"/>
  <c r="I2693" i="11"/>
  <c r="J2693" i="11"/>
  <c r="K2693" i="11"/>
  <c r="L2693" i="11"/>
  <c r="M2693" i="11"/>
  <c r="N2693" i="11"/>
  <c r="O2693" i="11"/>
  <c r="P2693" i="11"/>
  <c r="Q2693" i="11"/>
  <c r="R2693" i="11"/>
  <c r="S2693" i="11"/>
  <c r="A2694" i="11"/>
  <c r="B2694" i="11"/>
  <c r="C2694" i="11"/>
  <c r="D2694" i="11"/>
  <c r="E2694" i="11"/>
  <c r="F2694" i="11"/>
  <c r="G2694" i="11"/>
  <c r="H2694" i="11"/>
  <c r="I2694" i="11"/>
  <c r="J2694" i="11"/>
  <c r="K2694" i="11"/>
  <c r="L2694" i="11"/>
  <c r="M2694" i="11"/>
  <c r="N2694" i="11"/>
  <c r="O2694" i="11"/>
  <c r="P2694" i="11"/>
  <c r="Q2694" i="11"/>
  <c r="R2694" i="11"/>
  <c r="S2694" i="11"/>
  <c r="A2695" i="11"/>
  <c r="B2695" i="11"/>
  <c r="C2695" i="11"/>
  <c r="D2695" i="11"/>
  <c r="E2695" i="11"/>
  <c r="F2695" i="11"/>
  <c r="G2695" i="11"/>
  <c r="H2695" i="11"/>
  <c r="I2695" i="11"/>
  <c r="J2695" i="11"/>
  <c r="K2695" i="11"/>
  <c r="L2695" i="11"/>
  <c r="M2695" i="11"/>
  <c r="N2695" i="11"/>
  <c r="O2695" i="11"/>
  <c r="P2695" i="11"/>
  <c r="Q2695" i="11"/>
  <c r="R2695" i="11"/>
  <c r="S2695" i="11"/>
  <c r="A2696" i="11"/>
  <c r="B2696" i="11"/>
  <c r="C2696" i="11"/>
  <c r="D2696" i="11"/>
  <c r="E2696" i="11"/>
  <c r="F2696" i="11"/>
  <c r="G2696" i="11"/>
  <c r="H2696" i="11"/>
  <c r="I2696" i="11"/>
  <c r="J2696" i="11"/>
  <c r="K2696" i="11"/>
  <c r="L2696" i="11"/>
  <c r="M2696" i="11"/>
  <c r="N2696" i="11"/>
  <c r="O2696" i="11"/>
  <c r="P2696" i="11"/>
  <c r="Q2696" i="11"/>
  <c r="R2696" i="11"/>
  <c r="S2696" i="11"/>
  <c r="A2697" i="11"/>
  <c r="B2697" i="11"/>
  <c r="C2697" i="11"/>
  <c r="D2697" i="11"/>
  <c r="E2697" i="11"/>
  <c r="F2697" i="11"/>
  <c r="G2697" i="11"/>
  <c r="H2697" i="11"/>
  <c r="I2697" i="11"/>
  <c r="J2697" i="11"/>
  <c r="K2697" i="11"/>
  <c r="L2697" i="11"/>
  <c r="M2697" i="11"/>
  <c r="N2697" i="11"/>
  <c r="O2697" i="11"/>
  <c r="P2697" i="11"/>
  <c r="Q2697" i="11"/>
  <c r="R2697" i="11"/>
  <c r="S2697" i="11"/>
  <c r="A2698" i="11"/>
  <c r="B2698" i="11"/>
  <c r="C2698" i="11"/>
  <c r="D2698" i="11"/>
  <c r="E2698" i="11"/>
  <c r="F2698" i="11"/>
  <c r="G2698" i="11"/>
  <c r="H2698" i="11"/>
  <c r="I2698" i="11"/>
  <c r="J2698" i="11"/>
  <c r="K2698" i="11"/>
  <c r="L2698" i="11"/>
  <c r="M2698" i="11"/>
  <c r="N2698" i="11"/>
  <c r="O2698" i="11"/>
  <c r="P2698" i="11"/>
  <c r="Q2698" i="11"/>
  <c r="R2698" i="11"/>
  <c r="S2698" i="11"/>
  <c r="A2699" i="11"/>
  <c r="B2699" i="11"/>
  <c r="C2699" i="11"/>
  <c r="D2699" i="11"/>
  <c r="E2699" i="11"/>
  <c r="F2699" i="11"/>
  <c r="G2699" i="11"/>
  <c r="H2699" i="11"/>
  <c r="I2699" i="11"/>
  <c r="J2699" i="11"/>
  <c r="K2699" i="11"/>
  <c r="L2699" i="11"/>
  <c r="M2699" i="11"/>
  <c r="N2699" i="11"/>
  <c r="O2699" i="11"/>
  <c r="P2699" i="11"/>
  <c r="Q2699" i="11"/>
  <c r="R2699" i="11"/>
  <c r="S2699" i="11"/>
  <c r="A2700" i="11"/>
  <c r="B2700" i="11"/>
  <c r="C2700" i="11"/>
  <c r="D2700" i="11"/>
  <c r="E2700" i="11"/>
  <c r="F2700" i="11"/>
  <c r="G2700" i="11"/>
  <c r="H2700" i="11"/>
  <c r="I2700" i="11"/>
  <c r="J2700" i="11"/>
  <c r="K2700" i="11"/>
  <c r="L2700" i="11"/>
  <c r="M2700" i="11"/>
  <c r="N2700" i="11"/>
  <c r="O2700" i="11"/>
  <c r="P2700" i="11"/>
  <c r="Q2700" i="11"/>
  <c r="R2700" i="11"/>
  <c r="S2700" i="11"/>
  <c r="A2701" i="11"/>
  <c r="B2701" i="11"/>
  <c r="C2701" i="11"/>
  <c r="D2701" i="11"/>
  <c r="E2701" i="11"/>
  <c r="F2701" i="11"/>
  <c r="G2701" i="11"/>
  <c r="H2701" i="11"/>
  <c r="I2701" i="11"/>
  <c r="J2701" i="11"/>
  <c r="K2701" i="11"/>
  <c r="L2701" i="11"/>
  <c r="M2701" i="11"/>
  <c r="N2701" i="11"/>
  <c r="O2701" i="11"/>
  <c r="P2701" i="11"/>
  <c r="Q2701" i="11"/>
  <c r="R2701" i="11"/>
  <c r="S2701" i="11"/>
  <c r="A2702" i="11"/>
  <c r="B2702" i="11"/>
  <c r="C2702" i="11"/>
  <c r="D2702" i="11"/>
  <c r="E2702" i="11"/>
  <c r="F2702" i="11"/>
  <c r="G2702" i="11"/>
  <c r="H2702" i="11"/>
  <c r="I2702" i="11"/>
  <c r="J2702" i="11"/>
  <c r="K2702" i="11"/>
  <c r="L2702" i="11"/>
  <c r="M2702" i="11"/>
  <c r="N2702" i="11"/>
  <c r="O2702" i="11"/>
  <c r="P2702" i="11"/>
  <c r="Q2702" i="11"/>
  <c r="R2702" i="11"/>
  <c r="S2702" i="11"/>
  <c r="A2703" i="11"/>
  <c r="B2703" i="11"/>
  <c r="C2703" i="11"/>
  <c r="D2703" i="11"/>
  <c r="E2703" i="11"/>
  <c r="F2703" i="11"/>
  <c r="G2703" i="11"/>
  <c r="H2703" i="11"/>
  <c r="I2703" i="11"/>
  <c r="J2703" i="11"/>
  <c r="K2703" i="11"/>
  <c r="L2703" i="11"/>
  <c r="M2703" i="11"/>
  <c r="N2703" i="11"/>
  <c r="O2703" i="11"/>
  <c r="P2703" i="11"/>
  <c r="Q2703" i="11"/>
  <c r="R2703" i="11"/>
  <c r="S2703" i="11"/>
  <c r="A2704" i="11"/>
  <c r="B2704" i="11"/>
  <c r="C2704" i="11"/>
  <c r="D2704" i="11"/>
  <c r="E2704" i="11"/>
  <c r="F2704" i="11"/>
  <c r="G2704" i="11"/>
  <c r="H2704" i="11"/>
  <c r="I2704" i="11"/>
  <c r="J2704" i="11"/>
  <c r="K2704" i="11"/>
  <c r="L2704" i="11"/>
  <c r="M2704" i="11"/>
  <c r="N2704" i="11"/>
  <c r="O2704" i="11"/>
  <c r="P2704" i="11"/>
  <c r="Q2704" i="11"/>
  <c r="R2704" i="11"/>
  <c r="S2704" i="11"/>
  <c r="A2705" i="11"/>
  <c r="B2705" i="11"/>
  <c r="C2705" i="11"/>
  <c r="D2705" i="11"/>
  <c r="E2705" i="11"/>
  <c r="F2705" i="11"/>
  <c r="G2705" i="11"/>
  <c r="H2705" i="11"/>
  <c r="I2705" i="11"/>
  <c r="J2705" i="11"/>
  <c r="K2705" i="11"/>
  <c r="L2705" i="11"/>
  <c r="M2705" i="11"/>
  <c r="N2705" i="11"/>
  <c r="O2705" i="11"/>
  <c r="P2705" i="11"/>
  <c r="Q2705" i="11"/>
  <c r="R2705" i="11"/>
  <c r="S2705" i="11"/>
  <c r="A2706" i="11"/>
  <c r="B2706" i="11"/>
  <c r="C2706" i="11"/>
  <c r="D2706" i="11"/>
  <c r="E2706" i="11"/>
  <c r="F2706" i="11"/>
  <c r="G2706" i="11"/>
  <c r="H2706" i="11"/>
  <c r="I2706" i="11"/>
  <c r="J2706" i="11"/>
  <c r="K2706" i="11"/>
  <c r="L2706" i="11"/>
  <c r="M2706" i="11"/>
  <c r="N2706" i="11"/>
  <c r="O2706" i="11"/>
  <c r="P2706" i="11"/>
  <c r="Q2706" i="11"/>
  <c r="R2706" i="11"/>
  <c r="S2706" i="11"/>
  <c r="A2707" i="11"/>
  <c r="B2707" i="11"/>
  <c r="C2707" i="11"/>
  <c r="D2707" i="11"/>
  <c r="E2707" i="11"/>
  <c r="F2707" i="11"/>
  <c r="G2707" i="11"/>
  <c r="H2707" i="11"/>
  <c r="I2707" i="11"/>
  <c r="J2707" i="11"/>
  <c r="K2707" i="11"/>
  <c r="L2707" i="11"/>
  <c r="M2707" i="11"/>
  <c r="N2707" i="11"/>
  <c r="O2707" i="11"/>
  <c r="P2707" i="11"/>
  <c r="Q2707" i="11"/>
  <c r="R2707" i="11"/>
  <c r="S2707" i="11"/>
  <c r="A2708" i="11"/>
  <c r="B2708" i="11"/>
  <c r="C2708" i="11"/>
  <c r="D2708" i="11"/>
  <c r="E2708" i="11"/>
  <c r="F2708" i="11"/>
  <c r="G2708" i="11"/>
  <c r="H2708" i="11"/>
  <c r="I2708" i="11"/>
  <c r="J2708" i="11"/>
  <c r="K2708" i="11"/>
  <c r="L2708" i="11"/>
  <c r="M2708" i="11"/>
  <c r="N2708" i="11"/>
  <c r="O2708" i="11"/>
  <c r="P2708" i="11"/>
  <c r="Q2708" i="11"/>
  <c r="R2708" i="11"/>
  <c r="S2708" i="11"/>
  <c r="A2709" i="11"/>
  <c r="B2709" i="11"/>
  <c r="C2709" i="11"/>
  <c r="D2709" i="11"/>
  <c r="E2709" i="11"/>
  <c r="F2709" i="11"/>
  <c r="G2709" i="11"/>
  <c r="H2709" i="11"/>
  <c r="I2709" i="11"/>
  <c r="J2709" i="11"/>
  <c r="K2709" i="11"/>
  <c r="L2709" i="11"/>
  <c r="M2709" i="11"/>
  <c r="N2709" i="11"/>
  <c r="O2709" i="11"/>
  <c r="P2709" i="11"/>
  <c r="Q2709" i="11"/>
  <c r="R2709" i="11"/>
  <c r="S2709" i="11"/>
  <c r="A2710" i="11"/>
  <c r="B2710" i="11"/>
  <c r="C2710" i="11"/>
  <c r="D2710" i="11"/>
  <c r="E2710" i="11"/>
  <c r="F2710" i="11"/>
  <c r="G2710" i="11"/>
  <c r="H2710" i="11"/>
  <c r="I2710" i="11"/>
  <c r="J2710" i="11"/>
  <c r="K2710" i="11"/>
  <c r="L2710" i="11"/>
  <c r="M2710" i="11"/>
  <c r="N2710" i="11"/>
  <c r="O2710" i="11"/>
  <c r="P2710" i="11"/>
  <c r="Q2710" i="11"/>
  <c r="R2710" i="11"/>
  <c r="S2710" i="11"/>
  <c r="A2711" i="11"/>
  <c r="B2711" i="11"/>
  <c r="C2711" i="11"/>
  <c r="D2711" i="11"/>
  <c r="E2711" i="11"/>
  <c r="F2711" i="11"/>
  <c r="G2711" i="11"/>
  <c r="H2711" i="11"/>
  <c r="I2711" i="11"/>
  <c r="J2711" i="11"/>
  <c r="K2711" i="11"/>
  <c r="L2711" i="11"/>
  <c r="M2711" i="11"/>
  <c r="N2711" i="11"/>
  <c r="O2711" i="11"/>
  <c r="P2711" i="11"/>
  <c r="Q2711" i="11"/>
  <c r="R2711" i="11"/>
  <c r="S2711" i="11"/>
  <c r="A2712" i="11"/>
  <c r="B2712" i="11"/>
  <c r="C2712" i="11"/>
  <c r="D2712" i="11"/>
  <c r="E2712" i="11"/>
  <c r="F2712" i="11"/>
  <c r="G2712" i="11"/>
  <c r="H2712" i="11"/>
  <c r="I2712" i="11"/>
  <c r="J2712" i="11"/>
  <c r="K2712" i="11"/>
  <c r="L2712" i="11"/>
  <c r="M2712" i="11"/>
  <c r="N2712" i="11"/>
  <c r="O2712" i="11"/>
  <c r="P2712" i="11"/>
  <c r="Q2712" i="11"/>
  <c r="R2712" i="11"/>
  <c r="S2712" i="11"/>
  <c r="B2713" i="11"/>
  <c r="C2713" i="11"/>
  <c r="D2713" i="11"/>
  <c r="E2713" i="11"/>
  <c r="F2713" i="11"/>
  <c r="G2713" i="11"/>
  <c r="H2713" i="11"/>
  <c r="I2713" i="11"/>
  <c r="J2713" i="11"/>
  <c r="K2713" i="11"/>
  <c r="L2713" i="11"/>
  <c r="M2713" i="11"/>
  <c r="N2713" i="11"/>
  <c r="O2713" i="11"/>
  <c r="P2713" i="11"/>
  <c r="Q2713" i="11"/>
  <c r="R2713" i="11"/>
  <c r="S2713" i="11"/>
  <c r="B2714" i="11"/>
  <c r="C2714" i="11"/>
  <c r="D2714" i="11"/>
  <c r="E2714" i="11"/>
  <c r="F2714" i="11"/>
  <c r="G2714" i="11"/>
  <c r="H2714" i="11"/>
  <c r="I2714" i="11"/>
  <c r="J2714" i="11"/>
  <c r="K2714" i="11"/>
  <c r="L2714" i="11"/>
  <c r="M2714" i="11"/>
  <c r="N2714" i="11"/>
  <c r="O2714" i="11"/>
  <c r="P2714" i="11"/>
  <c r="Q2714" i="11"/>
  <c r="R2714" i="11"/>
  <c r="S2714" i="11"/>
  <c r="B2715" i="11"/>
  <c r="C2715" i="11"/>
  <c r="D2715" i="11"/>
  <c r="E2715" i="11"/>
  <c r="F2715" i="11"/>
  <c r="G2715" i="11"/>
  <c r="H2715" i="11"/>
  <c r="I2715" i="11"/>
  <c r="J2715" i="11"/>
  <c r="K2715" i="11"/>
  <c r="L2715" i="11"/>
  <c r="M2715" i="11"/>
  <c r="N2715" i="11"/>
  <c r="O2715" i="11"/>
  <c r="P2715" i="11"/>
  <c r="Q2715" i="11"/>
  <c r="R2715" i="11"/>
  <c r="S2715" i="11"/>
  <c r="B2716" i="11"/>
  <c r="C2716" i="11"/>
  <c r="D2716" i="11"/>
  <c r="E2716" i="11"/>
  <c r="F2716" i="11"/>
  <c r="G2716" i="11"/>
  <c r="H2716" i="11"/>
  <c r="I2716" i="11"/>
  <c r="J2716" i="11"/>
  <c r="K2716" i="11"/>
  <c r="L2716" i="11"/>
  <c r="M2716" i="11"/>
  <c r="N2716" i="11"/>
  <c r="O2716" i="11"/>
  <c r="P2716" i="11"/>
  <c r="Q2716" i="11"/>
  <c r="R2716" i="11"/>
  <c r="S2716" i="11"/>
  <c r="B2717" i="11"/>
  <c r="C2717" i="11"/>
  <c r="D2717" i="11"/>
  <c r="E2717" i="11"/>
  <c r="F2717" i="11"/>
  <c r="G2717" i="11"/>
  <c r="H2717" i="11"/>
  <c r="I2717" i="11"/>
  <c r="J2717" i="11"/>
  <c r="K2717" i="11"/>
  <c r="L2717" i="11"/>
  <c r="M2717" i="11"/>
  <c r="N2717" i="11"/>
  <c r="O2717" i="11"/>
  <c r="P2717" i="11"/>
  <c r="Q2717" i="11"/>
  <c r="R2717" i="11"/>
  <c r="S2717" i="11"/>
  <c r="B2718" i="11"/>
  <c r="C2718" i="11"/>
  <c r="D2718" i="11"/>
  <c r="E2718" i="11"/>
  <c r="F2718" i="11"/>
  <c r="G2718" i="11"/>
  <c r="H2718" i="11"/>
  <c r="I2718" i="11"/>
  <c r="J2718" i="11"/>
  <c r="K2718" i="11"/>
  <c r="L2718" i="11"/>
  <c r="M2718" i="11"/>
  <c r="N2718" i="11"/>
  <c r="O2718" i="11"/>
  <c r="P2718" i="11"/>
  <c r="Q2718" i="11"/>
  <c r="R2718" i="11"/>
  <c r="S2718" i="11"/>
  <c r="B2719" i="11"/>
  <c r="C2719" i="11"/>
  <c r="D2719" i="11"/>
  <c r="E2719" i="11"/>
  <c r="F2719" i="11"/>
  <c r="G2719" i="11"/>
  <c r="H2719" i="11"/>
  <c r="I2719" i="11"/>
  <c r="J2719" i="11"/>
  <c r="K2719" i="11"/>
  <c r="L2719" i="11"/>
  <c r="M2719" i="11"/>
  <c r="N2719" i="11"/>
  <c r="O2719" i="11"/>
  <c r="P2719" i="11"/>
  <c r="Q2719" i="11"/>
  <c r="R2719" i="11"/>
  <c r="S2719" i="11"/>
  <c r="B2720" i="11"/>
  <c r="C2720" i="11"/>
  <c r="D2720" i="11"/>
  <c r="E2720" i="11"/>
  <c r="F2720" i="11"/>
  <c r="G2720" i="11"/>
  <c r="H2720" i="11"/>
  <c r="I2720" i="11"/>
  <c r="J2720" i="11"/>
  <c r="K2720" i="11"/>
  <c r="L2720" i="11"/>
  <c r="M2720" i="11"/>
  <c r="N2720" i="11"/>
  <c r="O2720" i="11"/>
  <c r="P2720" i="11"/>
  <c r="Q2720" i="11"/>
  <c r="R2720" i="11"/>
  <c r="S2720" i="11"/>
  <c r="B2721" i="11"/>
  <c r="C2721" i="11"/>
  <c r="D2721" i="11"/>
  <c r="E2721" i="11"/>
  <c r="F2721" i="11"/>
  <c r="G2721" i="11"/>
  <c r="H2721" i="11"/>
  <c r="I2721" i="11"/>
  <c r="J2721" i="11"/>
  <c r="K2721" i="11"/>
  <c r="L2721" i="11"/>
  <c r="M2721" i="11"/>
  <c r="N2721" i="11"/>
  <c r="O2721" i="11"/>
  <c r="P2721" i="11"/>
  <c r="Q2721" i="11"/>
  <c r="R2721" i="11"/>
  <c r="S2721" i="11"/>
  <c r="B2722" i="11"/>
  <c r="C2722" i="11"/>
  <c r="D2722" i="11"/>
  <c r="E2722" i="11"/>
  <c r="F2722" i="11"/>
  <c r="G2722" i="11"/>
  <c r="H2722" i="11"/>
  <c r="I2722" i="11"/>
  <c r="J2722" i="11"/>
  <c r="K2722" i="11"/>
  <c r="L2722" i="11"/>
  <c r="M2722" i="11"/>
  <c r="N2722" i="11"/>
  <c r="O2722" i="11"/>
  <c r="P2722" i="11"/>
  <c r="Q2722" i="11"/>
  <c r="R2722" i="11"/>
  <c r="S2722" i="11"/>
  <c r="B2723" i="11"/>
  <c r="C2723" i="11"/>
  <c r="D2723" i="11"/>
  <c r="E2723" i="11"/>
  <c r="F2723" i="11"/>
  <c r="G2723" i="11"/>
  <c r="H2723" i="11"/>
  <c r="I2723" i="11"/>
  <c r="J2723" i="11"/>
  <c r="K2723" i="11"/>
  <c r="L2723" i="11"/>
  <c r="M2723" i="11"/>
  <c r="N2723" i="11"/>
  <c r="O2723" i="11"/>
  <c r="P2723" i="11"/>
  <c r="Q2723" i="11"/>
  <c r="R2723" i="11"/>
  <c r="S2723" i="11"/>
  <c r="B2724" i="11"/>
  <c r="C2724" i="11"/>
  <c r="D2724" i="11"/>
  <c r="E2724" i="11"/>
  <c r="F2724" i="11"/>
  <c r="G2724" i="11"/>
  <c r="H2724" i="11"/>
  <c r="I2724" i="11"/>
  <c r="J2724" i="11"/>
  <c r="K2724" i="11"/>
  <c r="L2724" i="11"/>
  <c r="M2724" i="11"/>
  <c r="N2724" i="11"/>
  <c r="O2724" i="11"/>
  <c r="P2724" i="11"/>
  <c r="Q2724" i="11"/>
  <c r="R2724" i="11"/>
  <c r="S2724" i="11"/>
  <c r="B2725" i="11"/>
  <c r="C2725" i="11"/>
  <c r="D2725" i="11"/>
  <c r="E2725" i="11"/>
  <c r="F2725" i="11"/>
  <c r="G2725" i="11"/>
  <c r="H2725" i="11"/>
  <c r="I2725" i="11"/>
  <c r="J2725" i="11"/>
  <c r="K2725" i="11"/>
  <c r="L2725" i="11"/>
  <c r="M2725" i="11"/>
  <c r="N2725" i="11"/>
  <c r="O2725" i="11"/>
  <c r="P2725" i="11"/>
  <c r="Q2725" i="11"/>
  <c r="R2725" i="11"/>
  <c r="S2725" i="11"/>
  <c r="B2726" i="11"/>
  <c r="C2726" i="11"/>
  <c r="D2726" i="11"/>
  <c r="E2726" i="11"/>
  <c r="F2726" i="11"/>
  <c r="G2726" i="11"/>
  <c r="H2726" i="11"/>
  <c r="I2726" i="11"/>
  <c r="J2726" i="11"/>
  <c r="K2726" i="11"/>
  <c r="L2726" i="11"/>
  <c r="M2726" i="11"/>
  <c r="N2726" i="11"/>
  <c r="O2726" i="11"/>
  <c r="P2726" i="11"/>
  <c r="Q2726" i="11"/>
  <c r="R2726" i="11"/>
  <c r="S2726" i="11"/>
  <c r="B2727" i="11"/>
  <c r="C2727" i="11"/>
  <c r="D2727" i="11"/>
  <c r="E2727" i="11"/>
  <c r="F2727" i="11"/>
  <c r="G2727" i="11"/>
  <c r="H2727" i="11"/>
  <c r="I2727" i="11"/>
  <c r="J2727" i="11"/>
  <c r="K2727" i="11"/>
  <c r="L2727" i="11"/>
  <c r="M2727" i="11"/>
  <c r="N2727" i="11"/>
  <c r="O2727" i="11"/>
  <c r="P2727" i="11"/>
  <c r="Q2727" i="11"/>
  <c r="R2727" i="11"/>
  <c r="S2727" i="11"/>
  <c r="B2728" i="11"/>
  <c r="C2728" i="11"/>
  <c r="D2728" i="11"/>
  <c r="E2728" i="11"/>
  <c r="F2728" i="11"/>
  <c r="G2728" i="11"/>
  <c r="H2728" i="11"/>
  <c r="I2728" i="11"/>
  <c r="J2728" i="11"/>
  <c r="K2728" i="11"/>
  <c r="L2728" i="11"/>
  <c r="M2728" i="11"/>
  <c r="N2728" i="11"/>
  <c r="O2728" i="11"/>
  <c r="P2728" i="11"/>
  <c r="Q2728" i="11"/>
  <c r="R2728" i="11"/>
  <c r="S2728" i="11"/>
  <c r="B2729" i="11"/>
  <c r="C2729" i="11"/>
  <c r="D2729" i="11"/>
  <c r="E2729" i="11"/>
  <c r="F2729" i="11"/>
  <c r="G2729" i="11"/>
  <c r="H2729" i="11"/>
  <c r="I2729" i="11"/>
  <c r="J2729" i="11"/>
  <c r="K2729" i="11"/>
  <c r="L2729" i="11"/>
  <c r="M2729" i="11"/>
  <c r="N2729" i="11"/>
  <c r="O2729" i="11"/>
  <c r="P2729" i="11"/>
  <c r="Q2729" i="11"/>
  <c r="R2729" i="11"/>
  <c r="S2729" i="11"/>
  <c r="B2730" i="11"/>
  <c r="C2730" i="11"/>
  <c r="D2730" i="11"/>
  <c r="E2730" i="11"/>
  <c r="F2730" i="11"/>
  <c r="G2730" i="11"/>
  <c r="H2730" i="11"/>
  <c r="I2730" i="11"/>
  <c r="J2730" i="11"/>
  <c r="K2730" i="11"/>
  <c r="L2730" i="11"/>
  <c r="M2730" i="11"/>
  <c r="N2730" i="11"/>
  <c r="O2730" i="11"/>
  <c r="P2730" i="11"/>
  <c r="Q2730" i="11"/>
  <c r="R2730" i="11"/>
  <c r="S2730" i="11"/>
  <c r="A2731" i="11"/>
  <c r="B2731" i="11"/>
  <c r="C2731" i="11"/>
  <c r="D2731" i="11"/>
  <c r="E2731" i="11"/>
  <c r="F2731" i="11"/>
  <c r="G2731" i="11"/>
  <c r="H2731" i="11"/>
  <c r="I2731" i="11"/>
  <c r="J2731" i="11"/>
  <c r="K2731" i="11"/>
  <c r="L2731" i="11"/>
  <c r="M2731" i="11"/>
  <c r="N2731" i="11"/>
  <c r="O2731" i="11"/>
  <c r="P2731" i="11"/>
  <c r="Q2731" i="11"/>
  <c r="R2731" i="11"/>
  <c r="S2731" i="11"/>
  <c r="A2732" i="11"/>
  <c r="B2732" i="11"/>
  <c r="C2732" i="11"/>
  <c r="D2732" i="11"/>
  <c r="E2732" i="11"/>
  <c r="F2732" i="11"/>
  <c r="G2732" i="11"/>
  <c r="H2732" i="11"/>
  <c r="I2732" i="11"/>
  <c r="J2732" i="11"/>
  <c r="K2732" i="11"/>
  <c r="L2732" i="11"/>
  <c r="M2732" i="11"/>
  <c r="N2732" i="11"/>
  <c r="O2732" i="11"/>
  <c r="P2732" i="11"/>
  <c r="Q2732" i="11"/>
  <c r="R2732" i="11"/>
  <c r="S2732" i="11"/>
  <c r="A2733" i="11"/>
  <c r="B2733" i="11"/>
  <c r="C2733" i="11"/>
  <c r="D2733" i="11"/>
  <c r="E2733" i="11"/>
  <c r="F2733" i="11"/>
  <c r="G2733" i="11"/>
  <c r="H2733" i="11"/>
  <c r="I2733" i="11"/>
  <c r="J2733" i="11"/>
  <c r="K2733" i="11"/>
  <c r="L2733" i="11"/>
  <c r="M2733" i="11"/>
  <c r="N2733" i="11"/>
  <c r="O2733" i="11"/>
  <c r="P2733" i="11"/>
  <c r="Q2733" i="11"/>
  <c r="R2733" i="11"/>
  <c r="S2733" i="11"/>
  <c r="A2734" i="11"/>
  <c r="B2734" i="11"/>
  <c r="C2734" i="11"/>
  <c r="D2734" i="11"/>
  <c r="E2734" i="11"/>
  <c r="F2734" i="11"/>
  <c r="G2734" i="11"/>
  <c r="H2734" i="11"/>
  <c r="I2734" i="11"/>
  <c r="J2734" i="11"/>
  <c r="K2734" i="11"/>
  <c r="L2734" i="11"/>
  <c r="M2734" i="11"/>
  <c r="N2734" i="11"/>
  <c r="O2734" i="11"/>
  <c r="P2734" i="11"/>
  <c r="Q2734" i="11"/>
  <c r="R2734" i="11"/>
  <c r="S2734" i="11"/>
  <c r="A2735" i="11"/>
  <c r="B2735" i="11"/>
  <c r="C2735" i="11"/>
  <c r="D2735" i="11"/>
  <c r="E2735" i="11"/>
  <c r="F2735" i="11"/>
  <c r="G2735" i="11"/>
  <c r="H2735" i="11"/>
  <c r="I2735" i="11"/>
  <c r="J2735" i="11"/>
  <c r="K2735" i="11"/>
  <c r="L2735" i="11"/>
  <c r="M2735" i="11"/>
  <c r="N2735" i="11"/>
  <c r="O2735" i="11"/>
  <c r="P2735" i="11"/>
  <c r="Q2735" i="11"/>
  <c r="R2735" i="11"/>
  <c r="S2735" i="11"/>
  <c r="A2736" i="11"/>
  <c r="B2736" i="11"/>
  <c r="C2736" i="11"/>
  <c r="D2736" i="11"/>
  <c r="E2736" i="11"/>
  <c r="F2736" i="11"/>
  <c r="G2736" i="11"/>
  <c r="H2736" i="11"/>
  <c r="I2736" i="11"/>
  <c r="J2736" i="11"/>
  <c r="K2736" i="11"/>
  <c r="L2736" i="11"/>
  <c r="M2736" i="11"/>
  <c r="N2736" i="11"/>
  <c r="O2736" i="11"/>
  <c r="P2736" i="11"/>
  <c r="Q2736" i="11"/>
  <c r="R2736" i="11"/>
  <c r="S2736" i="11"/>
  <c r="A2737" i="11"/>
  <c r="B2737" i="11"/>
  <c r="C2737" i="11"/>
  <c r="D2737" i="11"/>
  <c r="E2737" i="11"/>
  <c r="F2737" i="11"/>
  <c r="G2737" i="11"/>
  <c r="H2737" i="11"/>
  <c r="I2737" i="11"/>
  <c r="J2737" i="11"/>
  <c r="K2737" i="11"/>
  <c r="L2737" i="11"/>
  <c r="M2737" i="11"/>
  <c r="N2737" i="11"/>
  <c r="O2737" i="11"/>
  <c r="P2737" i="11"/>
  <c r="Q2737" i="11"/>
  <c r="R2737" i="11"/>
  <c r="S2737" i="11"/>
  <c r="A2738" i="11"/>
  <c r="B2738" i="11"/>
  <c r="C2738" i="11"/>
  <c r="D2738" i="11"/>
  <c r="E2738" i="11"/>
  <c r="F2738" i="11"/>
  <c r="G2738" i="11"/>
  <c r="H2738" i="11"/>
  <c r="I2738" i="11"/>
  <c r="J2738" i="11"/>
  <c r="K2738" i="11"/>
  <c r="L2738" i="11"/>
  <c r="M2738" i="11"/>
  <c r="N2738" i="11"/>
  <c r="O2738" i="11"/>
  <c r="P2738" i="11"/>
  <c r="Q2738" i="11"/>
  <c r="R2738" i="11"/>
  <c r="S2738" i="11"/>
  <c r="A2739" i="11"/>
  <c r="B2739" i="11"/>
  <c r="C2739" i="11"/>
  <c r="D2739" i="11"/>
  <c r="E2739" i="11"/>
  <c r="F2739" i="11"/>
  <c r="G2739" i="11"/>
  <c r="H2739" i="11"/>
  <c r="I2739" i="11"/>
  <c r="J2739" i="11"/>
  <c r="K2739" i="11"/>
  <c r="L2739" i="11"/>
  <c r="M2739" i="11"/>
  <c r="N2739" i="11"/>
  <c r="O2739" i="11"/>
  <c r="P2739" i="11"/>
  <c r="Q2739" i="11"/>
  <c r="R2739" i="11"/>
  <c r="S2739" i="11"/>
  <c r="A2740" i="11"/>
  <c r="B2740" i="11"/>
  <c r="C2740" i="11"/>
  <c r="D2740" i="11"/>
  <c r="E2740" i="11"/>
  <c r="F2740" i="11"/>
  <c r="G2740" i="11"/>
  <c r="H2740" i="11"/>
  <c r="I2740" i="11"/>
  <c r="J2740" i="11"/>
  <c r="K2740" i="11"/>
  <c r="L2740" i="11"/>
  <c r="M2740" i="11"/>
  <c r="N2740" i="11"/>
  <c r="O2740" i="11"/>
  <c r="P2740" i="11"/>
  <c r="Q2740" i="11"/>
  <c r="R2740" i="11"/>
  <c r="S2740" i="11"/>
  <c r="A2741" i="11"/>
  <c r="B2741" i="11"/>
  <c r="C2741" i="11"/>
  <c r="D2741" i="11"/>
  <c r="E2741" i="11"/>
  <c r="F2741" i="11"/>
  <c r="G2741" i="11"/>
  <c r="H2741" i="11"/>
  <c r="I2741" i="11"/>
  <c r="J2741" i="11"/>
  <c r="K2741" i="11"/>
  <c r="L2741" i="11"/>
  <c r="M2741" i="11"/>
  <c r="N2741" i="11"/>
  <c r="O2741" i="11"/>
  <c r="P2741" i="11"/>
  <c r="Q2741" i="11"/>
  <c r="R2741" i="11"/>
  <c r="S2741" i="11"/>
  <c r="A2742" i="11"/>
  <c r="B2742" i="11"/>
  <c r="C2742" i="11"/>
  <c r="D2742" i="11"/>
  <c r="E2742" i="11"/>
  <c r="F2742" i="11"/>
  <c r="G2742" i="11"/>
  <c r="H2742" i="11"/>
  <c r="I2742" i="11"/>
  <c r="J2742" i="11"/>
  <c r="K2742" i="11"/>
  <c r="L2742" i="11"/>
  <c r="M2742" i="11"/>
  <c r="N2742" i="11"/>
  <c r="O2742" i="11"/>
  <c r="P2742" i="11"/>
  <c r="Q2742" i="11"/>
  <c r="R2742" i="11"/>
  <c r="S2742" i="11"/>
  <c r="A2743" i="11"/>
  <c r="B2743" i="11"/>
  <c r="C2743" i="11"/>
  <c r="D2743" i="11"/>
  <c r="E2743" i="11"/>
  <c r="F2743" i="11"/>
  <c r="G2743" i="11"/>
  <c r="H2743" i="11"/>
  <c r="I2743" i="11"/>
  <c r="J2743" i="11"/>
  <c r="K2743" i="11"/>
  <c r="L2743" i="11"/>
  <c r="M2743" i="11"/>
  <c r="N2743" i="11"/>
  <c r="O2743" i="11"/>
  <c r="P2743" i="11"/>
  <c r="Q2743" i="11"/>
  <c r="R2743" i="11"/>
  <c r="S2743" i="11"/>
  <c r="A2744" i="11"/>
  <c r="B2744" i="11"/>
  <c r="C2744" i="11"/>
  <c r="D2744" i="11"/>
  <c r="E2744" i="11"/>
  <c r="F2744" i="11"/>
  <c r="G2744" i="11"/>
  <c r="H2744" i="11"/>
  <c r="I2744" i="11"/>
  <c r="J2744" i="11"/>
  <c r="K2744" i="11"/>
  <c r="L2744" i="11"/>
  <c r="M2744" i="11"/>
  <c r="N2744" i="11"/>
  <c r="O2744" i="11"/>
  <c r="P2744" i="11"/>
  <c r="Q2744" i="11"/>
  <c r="R2744" i="11"/>
  <c r="S2744" i="11"/>
  <c r="A2745" i="11"/>
  <c r="B2745" i="11"/>
  <c r="C2745" i="11"/>
  <c r="D2745" i="11"/>
  <c r="E2745" i="11"/>
  <c r="F2745" i="11"/>
  <c r="G2745" i="11"/>
  <c r="H2745" i="11"/>
  <c r="I2745" i="11"/>
  <c r="J2745" i="11"/>
  <c r="K2745" i="11"/>
  <c r="L2745" i="11"/>
  <c r="M2745" i="11"/>
  <c r="N2745" i="11"/>
  <c r="O2745" i="11"/>
  <c r="P2745" i="11"/>
  <c r="Q2745" i="11"/>
  <c r="R2745" i="11"/>
  <c r="S2745" i="11"/>
  <c r="A2746" i="11"/>
  <c r="B2746" i="11"/>
  <c r="C2746" i="11"/>
  <c r="D2746" i="11"/>
  <c r="E2746" i="11"/>
  <c r="F2746" i="11"/>
  <c r="G2746" i="11"/>
  <c r="H2746" i="11"/>
  <c r="I2746" i="11"/>
  <c r="J2746" i="11"/>
  <c r="K2746" i="11"/>
  <c r="L2746" i="11"/>
  <c r="M2746" i="11"/>
  <c r="N2746" i="11"/>
  <c r="O2746" i="11"/>
  <c r="P2746" i="11"/>
  <c r="Q2746" i="11"/>
  <c r="R2746" i="11"/>
  <c r="S2746" i="11"/>
  <c r="A2747" i="11"/>
  <c r="B2747" i="11"/>
  <c r="C2747" i="11"/>
  <c r="D2747" i="11"/>
  <c r="E2747" i="11"/>
  <c r="F2747" i="11"/>
  <c r="G2747" i="11"/>
  <c r="H2747" i="11"/>
  <c r="I2747" i="11"/>
  <c r="J2747" i="11"/>
  <c r="K2747" i="11"/>
  <c r="L2747" i="11"/>
  <c r="M2747" i="11"/>
  <c r="N2747" i="11"/>
  <c r="O2747" i="11"/>
  <c r="P2747" i="11"/>
  <c r="Q2747" i="11"/>
  <c r="R2747" i="11"/>
  <c r="S2747" i="11"/>
  <c r="A2748" i="11"/>
  <c r="B2748" i="11"/>
  <c r="C2748" i="11"/>
  <c r="D2748" i="11"/>
  <c r="E2748" i="11"/>
  <c r="F2748" i="11"/>
  <c r="G2748" i="11"/>
  <c r="H2748" i="11"/>
  <c r="I2748" i="11"/>
  <c r="J2748" i="11"/>
  <c r="K2748" i="11"/>
  <c r="L2748" i="11"/>
  <c r="M2748" i="11"/>
  <c r="N2748" i="11"/>
  <c r="O2748" i="11"/>
  <c r="P2748" i="11"/>
  <c r="Q2748" i="11"/>
  <c r="R2748" i="11"/>
  <c r="S2748" i="11"/>
  <c r="A2749" i="11"/>
  <c r="B2749" i="11"/>
  <c r="C2749" i="11"/>
  <c r="D2749" i="11"/>
  <c r="E2749" i="11"/>
  <c r="F2749" i="11"/>
  <c r="G2749" i="11"/>
  <c r="H2749" i="11"/>
  <c r="I2749" i="11"/>
  <c r="J2749" i="11"/>
  <c r="K2749" i="11"/>
  <c r="L2749" i="11"/>
  <c r="M2749" i="11"/>
  <c r="N2749" i="11"/>
  <c r="O2749" i="11"/>
  <c r="P2749" i="11"/>
  <c r="Q2749" i="11"/>
  <c r="R2749" i="11"/>
  <c r="S2749" i="11"/>
  <c r="A2750" i="11"/>
  <c r="B2750" i="11"/>
  <c r="C2750" i="11"/>
  <c r="D2750" i="11"/>
  <c r="E2750" i="11"/>
  <c r="F2750" i="11"/>
  <c r="G2750" i="11"/>
  <c r="H2750" i="11"/>
  <c r="I2750" i="11"/>
  <c r="J2750" i="11"/>
  <c r="K2750" i="11"/>
  <c r="L2750" i="11"/>
  <c r="M2750" i="11"/>
  <c r="N2750" i="11"/>
  <c r="O2750" i="11"/>
  <c r="P2750" i="11"/>
  <c r="Q2750" i="11"/>
  <c r="R2750" i="11"/>
  <c r="S2750" i="11"/>
  <c r="B2751" i="11"/>
  <c r="C2751" i="11"/>
  <c r="D2751" i="11"/>
  <c r="E2751" i="11"/>
  <c r="F2751" i="11"/>
  <c r="G2751" i="11"/>
  <c r="H2751" i="11"/>
  <c r="I2751" i="11"/>
  <c r="J2751" i="11"/>
  <c r="K2751" i="11"/>
  <c r="L2751" i="11"/>
  <c r="M2751" i="11"/>
  <c r="N2751" i="11"/>
  <c r="O2751" i="11"/>
  <c r="P2751" i="11"/>
  <c r="Q2751" i="11"/>
  <c r="R2751" i="11"/>
  <c r="S2751" i="11"/>
  <c r="A2752" i="11"/>
  <c r="B2752" i="11"/>
  <c r="C2752" i="11"/>
  <c r="D2752" i="11"/>
  <c r="E2752" i="11"/>
  <c r="F2752" i="11"/>
  <c r="G2752" i="11"/>
  <c r="H2752" i="11"/>
  <c r="I2752" i="11"/>
  <c r="J2752" i="11"/>
  <c r="K2752" i="11"/>
  <c r="L2752" i="11"/>
  <c r="M2752" i="11"/>
  <c r="N2752" i="11"/>
  <c r="O2752" i="11"/>
  <c r="P2752" i="11"/>
  <c r="Q2752" i="11"/>
  <c r="R2752" i="11"/>
  <c r="S2752" i="11"/>
  <c r="A2753" i="11"/>
  <c r="B2753" i="11"/>
  <c r="C2753" i="11"/>
  <c r="D2753" i="11"/>
  <c r="E2753" i="11"/>
  <c r="F2753" i="11"/>
  <c r="G2753" i="11"/>
  <c r="H2753" i="11"/>
  <c r="I2753" i="11"/>
  <c r="J2753" i="11"/>
  <c r="K2753" i="11"/>
  <c r="L2753" i="11"/>
  <c r="M2753" i="11"/>
  <c r="N2753" i="11"/>
  <c r="O2753" i="11"/>
  <c r="P2753" i="11"/>
  <c r="Q2753" i="11"/>
  <c r="R2753" i="11"/>
  <c r="S2753" i="11"/>
  <c r="B2754" i="11"/>
  <c r="C2754" i="11"/>
  <c r="D2754" i="11"/>
  <c r="E2754" i="11"/>
  <c r="F2754" i="11"/>
  <c r="G2754" i="11"/>
  <c r="H2754" i="11"/>
  <c r="I2754" i="11"/>
  <c r="J2754" i="11"/>
  <c r="K2754" i="11"/>
  <c r="L2754" i="11"/>
  <c r="M2754" i="11"/>
  <c r="N2754" i="11"/>
  <c r="O2754" i="11"/>
  <c r="P2754" i="11"/>
  <c r="Q2754" i="11"/>
  <c r="R2754" i="11"/>
  <c r="S2754" i="11"/>
  <c r="B2755" i="11"/>
  <c r="C2755" i="11"/>
  <c r="D2755" i="11"/>
  <c r="E2755" i="11"/>
  <c r="F2755" i="11"/>
  <c r="G2755" i="11"/>
  <c r="H2755" i="11"/>
  <c r="I2755" i="11"/>
  <c r="J2755" i="11"/>
  <c r="K2755" i="11"/>
  <c r="L2755" i="11"/>
  <c r="M2755" i="11"/>
  <c r="N2755" i="11"/>
  <c r="O2755" i="11"/>
  <c r="P2755" i="11"/>
  <c r="Q2755" i="11"/>
  <c r="R2755" i="11"/>
  <c r="S2755" i="11"/>
  <c r="B2756" i="11"/>
  <c r="C2756" i="11"/>
  <c r="D2756" i="11"/>
  <c r="E2756" i="11"/>
  <c r="F2756" i="11"/>
  <c r="G2756" i="11"/>
  <c r="H2756" i="11"/>
  <c r="I2756" i="11"/>
  <c r="J2756" i="11"/>
  <c r="K2756" i="11"/>
  <c r="L2756" i="11"/>
  <c r="M2756" i="11"/>
  <c r="N2756" i="11"/>
  <c r="O2756" i="11"/>
  <c r="P2756" i="11"/>
  <c r="Q2756" i="11"/>
  <c r="R2756" i="11"/>
  <c r="S2756" i="11"/>
  <c r="B2757" i="11"/>
  <c r="C2757" i="11"/>
  <c r="D2757" i="11"/>
  <c r="E2757" i="11"/>
  <c r="F2757" i="11"/>
  <c r="G2757" i="11"/>
  <c r="H2757" i="11"/>
  <c r="I2757" i="11"/>
  <c r="J2757" i="11"/>
  <c r="K2757" i="11"/>
  <c r="L2757" i="11"/>
  <c r="M2757" i="11"/>
  <c r="N2757" i="11"/>
  <c r="O2757" i="11"/>
  <c r="P2757" i="11"/>
  <c r="Q2757" i="11"/>
  <c r="R2757" i="11"/>
  <c r="S2757" i="11"/>
  <c r="B2758" i="11"/>
  <c r="C2758" i="11"/>
  <c r="D2758" i="11"/>
  <c r="E2758" i="11"/>
  <c r="F2758" i="11"/>
  <c r="G2758" i="11"/>
  <c r="H2758" i="11"/>
  <c r="I2758" i="11"/>
  <c r="J2758" i="11"/>
  <c r="K2758" i="11"/>
  <c r="L2758" i="11"/>
  <c r="M2758" i="11"/>
  <c r="N2758" i="11"/>
  <c r="O2758" i="11"/>
  <c r="P2758" i="11"/>
  <c r="Q2758" i="11"/>
  <c r="R2758" i="11"/>
  <c r="S2758" i="11"/>
  <c r="B2759" i="11"/>
  <c r="C2759" i="11"/>
  <c r="D2759" i="11"/>
  <c r="E2759" i="11"/>
  <c r="F2759" i="11"/>
  <c r="G2759" i="11"/>
  <c r="H2759" i="11"/>
  <c r="I2759" i="11"/>
  <c r="J2759" i="11"/>
  <c r="K2759" i="11"/>
  <c r="L2759" i="11"/>
  <c r="M2759" i="11"/>
  <c r="N2759" i="11"/>
  <c r="O2759" i="11"/>
  <c r="P2759" i="11"/>
  <c r="Q2759" i="11"/>
  <c r="R2759" i="11"/>
  <c r="S2759" i="11"/>
  <c r="B2760" i="11"/>
  <c r="C2760" i="11"/>
  <c r="D2760" i="11"/>
  <c r="E2760" i="11"/>
  <c r="F2760" i="11"/>
  <c r="G2760" i="11"/>
  <c r="H2760" i="11"/>
  <c r="I2760" i="11"/>
  <c r="J2760" i="11"/>
  <c r="K2760" i="11"/>
  <c r="L2760" i="11"/>
  <c r="M2760" i="11"/>
  <c r="N2760" i="11"/>
  <c r="O2760" i="11"/>
  <c r="P2760" i="11"/>
  <c r="Q2760" i="11"/>
  <c r="R2760" i="11"/>
  <c r="S2760" i="11"/>
  <c r="B2761" i="11"/>
  <c r="C2761" i="11"/>
  <c r="D2761" i="11"/>
  <c r="E2761" i="11"/>
  <c r="F2761" i="11"/>
  <c r="G2761" i="11"/>
  <c r="H2761" i="11"/>
  <c r="I2761" i="11"/>
  <c r="J2761" i="11"/>
  <c r="K2761" i="11"/>
  <c r="L2761" i="11"/>
  <c r="M2761" i="11"/>
  <c r="N2761" i="11"/>
  <c r="O2761" i="11"/>
  <c r="P2761" i="11"/>
  <c r="Q2761" i="11"/>
  <c r="R2761" i="11"/>
  <c r="S2761" i="11"/>
  <c r="B2762" i="11"/>
  <c r="C2762" i="11"/>
  <c r="D2762" i="11"/>
  <c r="E2762" i="11"/>
  <c r="F2762" i="11"/>
  <c r="G2762" i="11"/>
  <c r="H2762" i="11"/>
  <c r="I2762" i="11"/>
  <c r="J2762" i="11"/>
  <c r="K2762" i="11"/>
  <c r="L2762" i="11"/>
  <c r="M2762" i="11"/>
  <c r="N2762" i="11"/>
  <c r="O2762" i="11"/>
  <c r="P2762" i="11"/>
  <c r="Q2762" i="11"/>
  <c r="R2762" i="11"/>
  <c r="S2762" i="11"/>
  <c r="B2763" i="11"/>
  <c r="C2763" i="11"/>
  <c r="D2763" i="11"/>
  <c r="E2763" i="11"/>
  <c r="F2763" i="11"/>
  <c r="G2763" i="11"/>
  <c r="H2763" i="11"/>
  <c r="I2763" i="11"/>
  <c r="J2763" i="11"/>
  <c r="K2763" i="11"/>
  <c r="L2763" i="11"/>
  <c r="M2763" i="11"/>
  <c r="N2763" i="11"/>
  <c r="O2763" i="11"/>
  <c r="P2763" i="11"/>
  <c r="Q2763" i="11"/>
  <c r="R2763" i="11"/>
  <c r="S2763" i="11"/>
  <c r="B2764" i="11"/>
  <c r="C2764" i="11"/>
  <c r="D2764" i="11"/>
  <c r="E2764" i="11"/>
  <c r="F2764" i="11"/>
  <c r="G2764" i="11"/>
  <c r="H2764" i="11"/>
  <c r="I2764" i="11"/>
  <c r="J2764" i="11"/>
  <c r="K2764" i="11"/>
  <c r="L2764" i="11"/>
  <c r="M2764" i="11"/>
  <c r="N2764" i="11"/>
  <c r="O2764" i="11"/>
  <c r="P2764" i="11"/>
  <c r="Q2764" i="11"/>
  <c r="R2764" i="11"/>
  <c r="S2764" i="11"/>
  <c r="B2765" i="11"/>
  <c r="C2765" i="11"/>
  <c r="D2765" i="11"/>
  <c r="E2765" i="11"/>
  <c r="F2765" i="11"/>
  <c r="G2765" i="11"/>
  <c r="H2765" i="11"/>
  <c r="I2765" i="11"/>
  <c r="J2765" i="11"/>
  <c r="K2765" i="11"/>
  <c r="L2765" i="11"/>
  <c r="M2765" i="11"/>
  <c r="N2765" i="11"/>
  <c r="O2765" i="11"/>
  <c r="P2765" i="11"/>
  <c r="Q2765" i="11"/>
  <c r="R2765" i="11"/>
  <c r="S2765" i="11"/>
  <c r="B2766" i="11"/>
  <c r="C2766" i="11"/>
  <c r="D2766" i="11"/>
  <c r="E2766" i="11"/>
  <c r="F2766" i="11"/>
  <c r="G2766" i="11"/>
  <c r="H2766" i="11"/>
  <c r="I2766" i="11"/>
  <c r="J2766" i="11"/>
  <c r="K2766" i="11"/>
  <c r="L2766" i="11"/>
  <c r="M2766" i="11"/>
  <c r="N2766" i="11"/>
  <c r="O2766" i="11"/>
  <c r="P2766" i="11"/>
  <c r="Q2766" i="11"/>
  <c r="R2766" i="11"/>
  <c r="S2766" i="11"/>
  <c r="B2767" i="11"/>
  <c r="C2767" i="11"/>
  <c r="D2767" i="11"/>
  <c r="E2767" i="11"/>
  <c r="F2767" i="11"/>
  <c r="G2767" i="11"/>
  <c r="H2767" i="11"/>
  <c r="I2767" i="11"/>
  <c r="J2767" i="11"/>
  <c r="K2767" i="11"/>
  <c r="L2767" i="11"/>
  <c r="M2767" i="11"/>
  <c r="N2767" i="11"/>
  <c r="O2767" i="11"/>
  <c r="P2767" i="11"/>
  <c r="Q2767" i="11"/>
  <c r="R2767" i="11"/>
  <c r="S2767" i="11"/>
  <c r="B2768" i="11"/>
  <c r="C2768" i="11"/>
  <c r="D2768" i="11"/>
  <c r="E2768" i="11"/>
  <c r="F2768" i="11"/>
  <c r="G2768" i="11"/>
  <c r="H2768" i="11"/>
  <c r="I2768" i="11"/>
  <c r="J2768" i="11"/>
  <c r="K2768" i="11"/>
  <c r="L2768" i="11"/>
  <c r="M2768" i="11"/>
  <c r="N2768" i="11"/>
  <c r="O2768" i="11"/>
  <c r="P2768" i="11"/>
  <c r="Q2768" i="11"/>
  <c r="R2768" i="11"/>
  <c r="S2768" i="11"/>
  <c r="B2769" i="11"/>
  <c r="C2769" i="11"/>
  <c r="D2769" i="11"/>
  <c r="E2769" i="11"/>
  <c r="F2769" i="11"/>
  <c r="G2769" i="11"/>
  <c r="H2769" i="11"/>
  <c r="I2769" i="11"/>
  <c r="J2769" i="11"/>
  <c r="K2769" i="11"/>
  <c r="L2769" i="11"/>
  <c r="M2769" i="11"/>
  <c r="N2769" i="11"/>
  <c r="O2769" i="11"/>
  <c r="P2769" i="11"/>
  <c r="Q2769" i="11"/>
  <c r="R2769" i="11"/>
  <c r="S2769" i="11"/>
  <c r="B2770" i="11"/>
  <c r="C2770" i="11"/>
  <c r="D2770" i="11"/>
  <c r="E2770" i="11"/>
  <c r="F2770" i="11"/>
  <c r="G2770" i="11"/>
  <c r="H2770" i="11"/>
  <c r="I2770" i="11"/>
  <c r="J2770" i="11"/>
  <c r="K2770" i="11"/>
  <c r="L2770" i="11"/>
  <c r="M2770" i="11"/>
  <c r="N2770" i="11"/>
  <c r="O2770" i="11"/>
  <c r="P2770" i="11"/>
  <c r="Q2770" i="11"/>
  <c r="R2770" i="11"/>
  <c r="S2770" i="11"/>
  <c r="B2771" i="11"/>
  <c r="C2771" i="11"/>
  <c r="D2771" i="11"/>
  <c r="E2771" i="11"/>
  <c r="F2771" i="11"/>
  <c r="G2771" i="11"/>
  <c r="H2771" i="11"/>
  <c r="I2771" i="11"/>
  <c r="J2771" i="11"/>
  <c r="K2771" i="11"/>
  <c r="L2771" i="11"/>
  <c r="M2771" i="11"/>
  <c r="N2771" i="11"/>
  <c r="O2771" i="11"/>
  <c r="P2771" i="11"/>
  <c r="Q2771" i="11"/>
  <c r="R2771" i="11"/>
  <c r="S2771" i="11"/>
  <c r="A2772" i="11"/>
  <c r="B2772" i="11"/>
  <c r="C2772" i="11"/>
  <c r="D2772" i="11"/>
  <c r="E2772" i="11"/>
  <c r="F2772" i="11"/>
  <c r="G2772" i="11"/>
  <c r="H2772" i="11"/>
  <c r="I2772" i="11"/>
  <c r="J2772" i="11"/>
  <c r="K2772" i="11"/>
  <c r="L2772" i="11"/>
  <c r="M2772" i="11"/>
  <c r="N2772" i="11"/>
  <c r="O2772" i="11"/>
  <c r="P2772" i="11"/>
  <c r="Q2772" i="11"/>
  <c r="R2772" i="11"/>
  <c r="S2772" i="11"/>
  <c r="A2773" i="11"/>
  <c r="B2773" i="11"/>
  <c r="C2773" i="11"/>
  <c r="D2773" i="11"/>
  <c r="E2773" i="11"/>
  <c r="F2773" i="11"/>
  <c r="G2773" i="11"/>
  <c r="H2773" i="11"/>
  <c r="I2773" i="11"/>
  <c r="J2773" i="11"/>
  <c r="K2773" i="11"/>
  <c r="L2773" i="11"/>
  <c r="M2773" i="11"/>
  <c r="N2773" i="11"/>
  <c r="O2773" i="11"/>
  <c r="P2773" i="11"/>
  <c r="Q2773" i="11"/>
  <c r="R2773" i="11"/>
  <c r="S2773" i="11"/>
  <c r="A2774" i="11"/>
  <c r="B2774" i="11"/>
  <c r="C2774" i="11"/>
  <c r="D2774" i="11"/>
  <c r="E2774" i="11"/>
  <c r="F2774" i="11"/>
  <c r="G2774" i="11"/>
  <c r="H2774" i="11"/>
  <c r="I2774" i="11"/>
  <c r="J2774" i="11"/>
  <c r="K2774" i="11"/>
  <c r="L2774" i="11"/>
  <c r="M2774" i="11"/>
  <c r="N2774" i="11"/>
  <c r="O2774" i="11"/>
  <c r="P2774" i="11"/>
  <c r="Q2774" i="11"/>
  <c r="R2774" i="11"/>
  <c r="S2774" i="11"/>
  <c r="A2775" i="11"/>
  <c r="B2775" i="11"/>
  <c r="C2775" i="11"/>
  <c r="D2775" i="11"/>
  <c r="E2775" i="11"/>
  <c r="F2775" i="11"/>
  <c r="G2775" i="11"/>
  <c r="H2775" i="11"/>
  <c r="I2775" i="11"/>
  <c r="J2775" i="11"/>
  <c r="K2775" i="11"/>
  <c r="L2775" i="11"/>
  <c r="M2775" i="11"/>
  <c r="N2775" i="11"/>
  <c r="O2775" i="11"/>
  <c r="P2775" i="11"/>
  <c r="Q2775" i="11"/>
  <c r="R2775" i="11"/>
  <c r="S2775" i="11"/>
  <c r="A2776" i="11"/>
  <c r="B2776" i="11"/>
  <c r="C2776" i="11"/>
  <c r="D2776" i="11"/>
  <c r="E2776" i="11"/>
  <c r="F2776" i="11"/>
  <c r="G2776" i="11"/>
  <c r="H2776" i="11"/>
  <c r="I2776" i="11"/>
  <c r="J2776" i="11"/>
  <c r="K2776" i="11"/>
  <c r="L2776" i="11"/>
  <c r="M2776" i="11"/>
  <c r="N2776" i="11"/>
  <c r="O2776" i="11"/>
  <c r="P2776" i="11"/>
  <c r="Q2776" i="11"/>
  <c r="R2776" i="11"/>
  <c r="S2776" i="11"/>
  <c r="A2777" i="11"/>
  <c r="B2777" i="11"/>
  <c r="C2777" i="11"/>
  <c r="D2777" i="11"/>
  <c r="E2777" i="11"/>
  <c r="F2777" i="11"/>
  <c r="G2777" i="11"/>
  <c r="H2777" i="11"/>
  <c r="I2777" i="11"/>
  <c r="J2777" i="11"/>
  <c r="K2777" i="11"/>
  <c r="L2777" i="11"/>
  <c r="M2777" i="11"/>
  <c r="N2777" i="11"/>
  <c r="O2777" i="11"/>
  <c r="P2777" i="11"/>
  <c r="Q2777" i="11"/>
  <c r="R2777" i="11"/>
  <c r="S2777" i="11"/>
  <c r="A2778" i="11"/>
  <c r="B2778" i="11"/>
  <c r="C2778" i="11"/>
  <c r="D2778" i="11"/>
  <c r="E2778" i="11"/>
  <c r="F2778" i="11"/>
  <c r="G2778" i="11"/>
  <c r="H2778" i="11"/>
  <c r="I2778" i="11"/>
  <c r="J2778" i="11"/>
  <c r="K2778" i="11"/>
  <c r="L2778" i="11"/>
  <c r="M2778" i="11"/>
  <c r="N2778" i="11"/>
  <c r="O2778" i="11"/>
  <c r="P2778" i="11"/>
  <c r="Q2778" i="11"/>
  <c r="R2778" i="11"/>
  <c r="S2778" i="11"/>
  <c r="A2779" i="11"/>
  <c r="B2779" i="11"/>
  <c r="C2779" i="11"/>
  <c r="D2779" i="11"/>
  <c r="E2779" i="11"/>
  <c r="F2779" i="11"/>
  <c r="G2779" i="11"/>
  <c r="H2779" i="11"/>
  <c r="I2779" i="11"/>
  <c r="J2779" i="11"/>
  <c r="K2779" i="11"/>
  <c r="L2779" i="11"/>
  <c r="M2779" i="11"/>
  <c r="N2779" i="11"/>
  <c r="O2779" i="11"/>
  <c r="P2779" i="11"/>
  <c r="Q2779" i="11"/>
  <c r="R2779" i="11"/>
  <c r="S2779" i="11"/>
  <c r="A2780" i="11"/>
  <c r="B2780" i="11"/>
  <c r="C2780" i="11"/>
  <c r="D2780" i="11"/>
  <c r="E2780" i="11"/>
  <c r="F2780" i="11"/>
  <c r="G2780" i="11"/>
  <c r="H2780" i="11"/>
  <c r="I2780" i="11"/>
  <c r="J2780" i="11"/>
  <c r="K2780" i="11"/>
  <c r="L2780" i="11"/>
  <c r="M2780" i="11"/>
  <c r="N2780" i="11"/>
  <c r="O2780" i="11"/>
  <c r="P2780" i="11"/>
  <c r="Q2780" i="11"/>
  <c r="R2780" i="11"/>
  <c r="S2780" i="11"/>
  <c r="A2781" i="11"/>
  <c r="B2781" i="11"/>
  <c r="C2781" i="11"/>
  <c r="D2781" i="11"/>
  <c r="E2781" i="11"/>
  <c r="F2781" i="11"/>
  <c r="G2781" i="11"/>
  <c r="H2781" i="11"/>
  <c r="I2781" i="11"/>
  <c r="J2781" i="11"/>
  <c r="K2781" i="11"/>
  <c r="L2781" i="11"/>
  <c r="M2781" i="11"/>
  <c r="N2781" i="11"/>
  <c r="O2781" i="11"/>
  <c r="P2781" i="11"/>
  <c r="Q2781" i="11"/>
  <c r="R2781" i="11"/>
  <c r="S2781" i="11"/>
  <c r="A2782" i="11"/>
  <c r="B2782" i="11"/>
  <c r="C2782" i="11"/>
  <c r="D2782" i="11"/>
  <c r="E2782" i="11"/>
  <c r="F2782" i="11"/>
  <c r="G2782" i="11"/>
  <c r="H2782" i="11"/>
  <c r="I2782" i="11"/>
  <c r="J2782" i="11"/>
  <c r="K2782" i="11"/>
  <c r="L2782" i="11"/>
  <c r="M2782" i="11"/>
  <c r="N2782" i="11"/>
  <c r="O2782" i="11"/>
  <c r="P2782" i="11"/>
  <c r="Q2782" i="11"/>
  <c r="R2782" i="11"/>
  <c r="S2782" i="11"/>
  <c r="A2783" i="11"/>
  <c r="B2783" i="11"/>
  <c r="C2783" i="11"/>
  <c r="D2783" i="11"/>
  <c r="E2783" i="11"/>
  <c r="F2783" i="11"/>
  <c r="G2783" i="11"/>
  <c r="H2783" i="11"/>
  <c r="I2783" i="11"/>
  <c r="J2783" i="11"/>
  <c r="K2783" i="11"/>
  <c r="L2783" i="11"/>
  <c r="M2783" i="11"/>
  <c r="N2783" i="11"/>
  <c r="O2783" i="11"/>
  <c r="P2783" i="11"/>
  <c r="Q2783" i="11"/>
  <c r="R2783" i="11"/>
  <c r="S2783" i="11"/>
  <c r="A2784" i="11"/>
  <c r="B2784" i="11"/>
  <c r="C2784" i="11"/>
  <c r="D2784" i="11"/>
  <c r="E2784" i="11"/>
  <c r="F2784" i="11"/>
  <c r="G2784" i="11"/>
  <c r="H2784" i="11"/>
  <c r="I2784" i="11"/>
  <c r="J2784" i="11"/>
  <c r="K2784" i="11"/>
  <c r="L2784" i="11"/>
  <c r="M2784" i="11"/>
  <c r="N2784" i="11"/>
  <c r="O2784" i="11"/>
  <c r="P2784" i="11"/>
  <c r="Q2784" i="11"/>
  <c r="R2784" i="11"/>
  <c r="S2784" i="11"/>
  <c r="A2785" i="11"/>
  <c r="B2785" i="11"/>
  <c r="C2785" i="11"/>
  <c r="D2785" i="11"/>
  <c r="E2785" i="11"/>
  <c r="F2785" i="11"/>
  <c r="G2785" i="11"/>
  <c r="H2785" i="11"/>
  <c r="I2785" i="11"/>
  <c r="J2785" i="11"/>
  <c r="K2785" i="11"/>
  <c r="L2785" i="11"/>
  <c r="M2785" i="11"/>
  <c r="N2785" i="11"/>
  <c r="O2785" i="11"/>
  <c r="P2785" i="11"/>
  <c r="Q2785" i="11"/>
  <c r="R2785" i="11"/>
  <c r="S2785" i="11"/>
  <c r="A2786" i="11"/>
  <c r="B2786" i="11"/>
  <c r="C2786" i="11"/>
  <c r="D2786" i="11"/>
  <c r="E2786" i="11"/>
  <c r="F2786" i="11"/>
  <c r="G2786" i="11"/>
  <c r="H2786" i="11"/>
  <c r="I2786" i="11"/>
  <c r="J2786" i="11"/>
  <c r="K2786" i="11"/>
  <c r="L2786" i="11"/>
  <c r="M2786" i="11"/>
  <c r="N2786" i="11"/>
  <c r="O2786" i="11"/>
  <c r="P2786" i="11"/>
  <c r="Q2786" i="11"/>
  <c r="R2786" i="11"/>
  <c r="S2786" i="11"/>
  <c r="A2787" i="11"/>
  <c r="B2787" i="11"/>
  <c r="C2787" i="11"/>
  <c r="D2787" i="11"/>
  <c r="E2787" i="11"/>
  <c r="F2787" i="11"/>
  <c r="G2787" i="11"/>
  <c r="H2787" i="11"/>
  <c r="I2787" i="11"/>
  <c r="J2787" i="11"/>
  <c r="K2787" i="11"/>
  <c r="L2787" i="11"/>
  <c r="M2787" i="11"/>
  <c r="N2787" i="11"/>
  <c r="O2787" i="11"/>
  <c r="P2787" i="11"/>
  <c r="Q2787" i="11"/>
  <c r="R2787" i="11"/>
  <c r="S2787" i="11"/>
  <c r="A2788" i="11"/>
  <c r="B2788" i="11"/>
  <c r="C2788" i="11"/>
  <c r="D2788" i="11"/>
  <c r="E2788" i="11"/>
  <c r="F2788" i="11"/>
  <c r="G2788" i="11"/>
  <c r="H2788" i="11"/>
  <c r="I2788" i="11"/>
  <c r="J2788" i="11"/>
  <c r="K2788" i="11"/>
  <c r="L2788" i="11"/>
  <c r="M2788" i="11"/>
  <c r="N2788" i="11"/>
  <c r="O2788" i="11"/>
  <c r="P2788" i="11"/>
  <c r="Q2788" i="11"/>
  <c r="R2788" i="11"/>
  <c r="S2788" i="11"/>
  <c r="A2789" i="11"/>
  <c r="B2789" i="11"/>
  <c r="C2789" i="11"/>
  <c r="D2789" i="11"/>
  <c r="E2789" i="11"/>
  <c r="F2789" i="11"/>
  <c r="G2789" i="11"/>
  <c r="H2789" i="11"/>
  <c r="I2789" i="11"/>
  <c r="J2789" i="11"/>
  <c r="K2789" i="11"/>
  <c r="L2789" i="11"/>
  <c r="M2789" i="11"/>
  <c r="N2789" i="11"/>
  <c r="O2789" i="11"/>
  <c r="P2789" i="11"/>
  <c r="Q2789" i="11"/>
  <c r="R2789" i="11"/>
  <c r="S2789" i="11"/>
  <c r="A2790" i="11"/>
  <c r="B2790" i="11"/>
  <c r="C2790" i="11"/>
  <c r="D2790" i="11"/>
  <c r="E2790" i="11"/>
  <c r="F2790" i="11"/>
  <c r="G2790" i="11"/>
  <c r="H2790" i="11"/>
  <c r="I2790" i="11"/>
  <c r="J2790" i="11"/>
  <c r="K2790" i="11"/>
  <c r="L2790" i="11"/>
  <c r="M2790" i="11"/>
  <c r="N2790" i="11"/>
  <c r="O2790" i="11"/>
  <c r="P2790" i="11"/>
  <c r="Q2790" i="11"/>
  <c r="R2790" i="11"/>
  <c r="S2790" i="11"/>
  <c r="B2791" i="11"/>
  <c r="C2791" i="11"/>
  <c r="D2791" i="11"/>
  <c r="E2791" i="11"/>
  <c r="F2791" i="11"/>
  <c r="G2791" i="11"/>
  <c r="H2791" i="11"/>
  <c r="I2791" i="11"/>
  <c r="J2791" i="11"/>
  <c r="K2791" i="11"/>
  <c r="L2791" i="11"/>
  <c r="M2791" i="11"/>
  <c r="N2791" i="11"/>
  <c r="O2791" i="11"/>
  <c r="P2791" i="11"/>
  <c r="Q2791" i="11"/>
  <c r="R2791" i="11"/>
  <c r="S2791" i="11"/>
  <c r="A2792" i="11"/>
  <c r="B2792" i="11"/>
  <c r="C2792" i="11"/>
  <c r="D2792" i="11"/>
  <c r="E2792" i="11"/>
  <c r="F2792" i="11"/>
  <c r="G2792" i="11"/>
  <c r="H2792" i="11"/>
  <c r="I2792" i="11"/>
  <c r="J2792" i="11"/>
  <c r="K2792" i="11"/>
  <c r="L2792" i="11"/>
  <c r="M2792" i="11"/>
  <c r="N2792" i="11"/>
  <c r="O2792" i="11"/>
  <c r="P2792" i="11"/>
  <c r="Q2792" i="11"/>
  <c r="R2792" i="11"/>
  <c r="S2792" i="11"/>
  <c r="A2793" i="11"/>
  <c r="B2793" i="11"/>
  <c r="C2793" i="11"/>
  <c r="D2793" i="11"/>
  <c r="E2793" i="11"/>
  <c r="F2793" i="11"/>
  <c r="G2793" i="11"/>
  <c r="H2793" i="11"/>
  <c r="I2793" i="11"/>
  <c r="J2793" i="11"/>
  <c r="K2793" i="11"/>
  <c r="L2793" i="11"/>
  <c r="M2793" i="11"/>
  <c r="N2793" i="11"/>
  <c r="O2793" i="11"/>
  <c r="P2793" i="11"/>
  <c r="Q2793" i="11"/>
  <c r="R2793" i="11"/>
  <c r="S2793" i="11"/>
  <c r="B2794" i="11"/>
  <c r="C2794" i="11"/>
  <c r="D2794" i="11"/>
  <c r="E2794" i="11"/>
  <c r="F2794" i="11"/>
  <c r="G2794" i="11"/>
  <c r="H2794" i="11"/>
  <c r="I2794" i="11"/>
  <c r="J2794" i="11"/>
  <c r="K2794" i="11"/>
  <c r="L2794" i="11"/>
  <c r="M2794" i="11"/>
  <c r="N2794" i="11"/>
  <c r="O2794" i="11"/>
  <c r="P2794" i="11"/>
  <c r="Q2794" i="11"/>
  <c r="R2794" i="11"/>
  <c r="S2794" i="11"/>
  <c r="B2795" i="11"/>
  <c r="C2795" i="11"/>
  <c r="D2795" i="11"/>
  <c r="E2795" i="11"/>
  <c r="F2795" i="11"/>
  <c r="G2795" i="11"/>
  <c r="H2795" i="11"/>
  <c r="I2795" i="11"/>
  <c r="J2795" i="11"/>
  <c r="K2795" i="11"/>
  <c r="L2795" i="11"/>
  <c r="M2795" i="11"/>
  <c r="N2795" i="11"/>
  <c r="O2795" i="11"/>
  <c r="P2795" i="11"/>
  <c r="Q2795" i="11"/>
  <c r="R2795" i="11"/>
  <c r="S2795" i="11"/>
  <c r="B2796" i="11"/>
  <c r="C2796" i="11"/>
  <c r="D2796" i="11"/>
  <c r="E2796" i="11"/>
  <c r="F2796" i="11"/>
  <c r="G2796" i="11"/>
  <c r="H2796" i="11"/>
  <c r="I2796" i="11"/>
  <c r="J2796" i="11"/>
  <c r="K2796" i="11"/>
  <c r="L2796" i="11"/>
  <c r="M2796" i="11"/>
  <c r="N2796" i="11"/>
  <c r="O2796" i="11"/>
  <c r="P2796" i="11"/>
  <c r="Q2796" i="11"/>
  <c r="R2796" i="11"/>
  <c r="S2796" i="11"/>
  <c r="B2797" i="11"/>
  <c r="C2797" i="11"/>
  <c r="D2797" i="11"/>
  <c r="E2797" i="11"/>
  <c r="F2797" i="11"/>
  <c r="G2797" i="11"/>
  <c r="H2797" i="11"/>
  <c r="I2797" i="11"/>
  <c r="J2797" i="11"/>
  <c r="K2797" i="11"/>
  <c r="L2797" i="11"/>
  <c r="M2797" i="11"/>
  <c r="N2797" i="11"/>
  <c r="O2797" i="11"/>
  <c r="P2797" i="11"/>
  <c r="Q2797" i="11"/>
  <c r="R2797" i="11"/>
  <c r="S2797" i="11"/>
  <c r="B2798" i="11"/>
  <c r="C2798" i="11"/>
  <c r="D2798" i="11"/>
  <c r="E2798" i="11"/>
  <c r="F2798" i="11"/>
  <c r="G2798" i="11"/>
  <c r="H2798" i="11"/>
  <c r="I2798" i="11"/>
  <c r="J2798" i="11"/>
  <c r="K2798" i="11"/>
  <c r="L2798" i="11"/>
  <c r="M2798" i="11"/>
  <c r="N2798" i="11"/>
  <c r="O2798" i="11"/>
  <c r="P2798" i="11"/>
  <c r="Q2798" i="11"/>
  <c r="R2798" i="11"/>
  <c r="S2798" i="11"/>
  <c r="B2799" i="11"/>
  <c r="C2799" i="11"/>
  <c r="D2799" i="11"/>
  <c r="E2799" i="11"/>
  <c r="F2799" i="11"/>
  <c r="G2799" i="11"/>
  <c r="H2799" i="11"/>
  <c r="I2799" i="11"/>
  <c r="J2799" i="11"/>
  <c r="K2799" i="11"/>
  <c r="L2799" i="11"/>
  <c r="M2799" i="11"/>
  <c r="N2799" i="11"/>
  <c r="O2799" i="11"/>
  <c r="P2799" i="11"/>
  <c r="Q2799" i="11"/>
  <c r="R2799" i="11"/>
  <c r="S2799" i="11"/>
  <c r="B2800" i="11"/>
  <c r="C2800" i="11"/>
  <c r="D2800" i="11"/>
  <c r="E2800" i="11"/>
  <c r="F2800" i="11"/>
  <c r="G2800" i="11"/>
  <c r="H2800" i="11"/>
  <c r="I2800" i="11"/>
  <c r="J2800" i="11"/>
  <c r="K2800" i="11"/>
  <c r="L2800" i="11"/>
  <c r="M2800" i="11"/>
  <c r="N2800" i="11"/>
  <c r="O2800" i="11"/>
  <c r="P2800" i="11"/>
  <c r="Q2800" i="11"/>
  <c r="R2800" i="11"/>
  <c r="S2800" i="11"/>
  <c r="B2801" i="11"/>
  <c r="C2801" i="11"/>
  <c r="D2801" i="11"/>
  <c r="E2801" i="11"/>
  <c r="F2801" i="11"/>
  <c r="G2801" i="11"/>
  <c r="H2801" i="11"/>
  <c r="I2801" i="11"/>
  <c r="J2801" i="11"/>
  <c r="K2801" i="11"/>
  <c r="L2801" i="11"/>
  <c r="M2801" i="11"/>
  <c r="N2801" i="11"/>
  <c r="O2801" i="11"/>
  <c r="P2801" i="11"/>
  <c r="Q2801" i="11"/>
  <c r="R2801" i="11"/>
  <c r="S2801" i="11"/>
  <c r="B2802" i="11"/>
  <c r="C2802" i="11"/>
  <c r="D2802" i="11"/>
  <c r="E2802" i="11"/>
  <c r="F2802" i="11"/>
  <c r="G2802" i="11"/>
  <c r="H2802" i="11"/>
  <c r="I2802" i="11"/>
  <c r="J2802" i="11"/>
  <c r="K2802" i="11"/>
  <c r="L2802" i="11"/>
  <c r="M2802" i="11"/>
  <c r="N2802" i="11"/>
  <c r="O2802" i="11"/>
  <c r="P2802" i="11"/>
  <c r="Q2802" i="11"/>
  <c r="R2802" i="11"/>
  <c r="S2802" i="11"/>
  <c r="B2803" i="11"/>
  <c r="C2803" i="11"/>
  <c r="D2803" i="11"/>
  <c r="E2803" i="11"/>
  <c r="F2803" i="11"/>
  <c r="G2803" i="11"/>
  <c r="H2803" i="11"/>
  <c r="I2803" i="11"/>
  <c r="J2803" i="11"/>
  <c r="K2803" i="11"/>
  <c r="L2803" i="11"/>
  <c r="M2803" i="11"/>
  <c r="N2803" i="11"/>
  <c r="O2803" i="11"/>
  <c r="P2803" i="11"/>
  <c r="Q2803" i="11"/>
  <c r="R2803" i="11"/>
  <c r="S2803" i="11"/>
  <c r="B2804" i="11"/>
  <c r="C2804" i="11"/>
  <c r="D2804" i="11"/>
  <c r="E2804" i="11"/>
  <c r="F2804" i="11"/>
  <c r="G2804" i="11"/>
  <c r="H2804" i="11"/>
  <c r="I2804" i="11"/>
  <c r="J2804" i="11"/>
  <c r="K2804" i="11"/>
  <c r="L2804" i="11"/>
  <c r="M2804" i="11"/>
  <c r="N2804" i="11"/>
  <c r="O2804" i="11"/>
  <c r="P2804" i="11"/>
  <c r="Q2804" i="11"/>
  <c r="R2804" i="11"/>
  <c r="S2804" i="11"/>
  <c r="B2805" i="11"/>
  <c r="C2805" i="11"/>
  <c r="D2805" i="11"/>
  <c r="E2805" i="11"/>
  <c r="F2805" i="11"/>
  <c r="G2805" i="11"/>
  <c r="H2805" i="11"/>
  <c r="I2805" i="11"/>
  <c r="J2805" i="11"/>
  <c r="K2805" i="11"/>
  <c r="L2805" i="11"/>
  <c r="M2805" i="11"/>
  <c r="N2805" i="11"/>
  <c r="O2805" i="11"/>
  <c r="P2805" i="11"/>
  <c r="Q2805" i="11"/>
  <c r="R2805" i="11"/>
  <c r="S2805" i="11"/>
  <c r="B2806" i="11"/>
  <c r="C2806" i="11"/>
  <c r="D2806" i="11"/>
  <c r="E2806" i="11"/>
  <c r="F2806" i="11"/>
  <c r="G2806" i="11"/>
  <c r="H2806" i="11"/>
  <c r="I2806" i="11"/>
  <c r="J2806" i="11"/>
  <c r="K2806" i="11"/>
  <c r="L2806" i="11"/>
  <c r="M2806" i="11"/>
  <c r="N2806" i="11"/>
  <c r="O2806" i="11"/>
  <c r="P2806" i="11"/>
  <c r="Q2806" i="11"/>
  <c r="R2806" i="11"/>
  <c r="S2806" i="11"/>
  <c r="B2807" i="11"/>
  <c r="C2807" i="11"/>
  <c r="D2807" i="11"/>
  <c r="E2807" i="11"/>
  <c r="F2807" i="11"/>
  <c r="G2807" i="11"/>
  <c r="H2807" i="11"/>
  <c r="I2807" i="11"/>
  <c r="J2807" i="11"/>
  <c r="K2807" i="11"/>
  <c r="L2807" i="11"/>
  <c r="M2807" i="11"/>
  <c r="N2807" i="11"/>
  <c r="O2807" i="11"/>
  <c r="P2807" i="11"/>
  <c r="Q2807" i="11"/>
  <c r="R2807" i="11"/>
  <c r="S2807" i="11"/>
  <c r="B2808" i="11"/>
  <c r="C2808" i="11"/>
  <c r="D2808" i="11"/>
  <c r="E2808" i="11"/>
  <c r="F2808" i="11"/>
  <c r="G2808" i="11"/>
  <c r="H2808" i="11"/>
  <c r="I2808" i="11"/>
  <c r="J2808" i="11"/>
  <c r="K2808" i="11"/>
  <c r="L2808" i="11"/>
  <c r="M2808" i="11"/>
  <c r="N2808" i="11"/>
  <c r="O2808" i="11"/>
  <c r="P2808" i="11"/>
  <c r="Q2808" i="11"/>
  <c r="R2808" i="11"/>
  <c r="S2808" i="11"/>
  <c r="B2809" i="11"/>
  <c r="C2809" i="11"/>
  <c r="D2809" i="11"/>
  <c r="E2809" i="11"/>
  <c r="F2809" i="11"/>
  <c r="G2809" i="11"/>
  <c r="H2809" i="11"/>
  <c r="I2809" i="11"/>
  <c r="J2809" i="11"/>
  <c r="K2809" i="11"/>
  <c r="L2809" i="11"/>
  <c r="M2809" i="11"/>
  <c r="N2809" i="11"/>
  <c r="O2809" i="11"/>
  <c r="P2809" i="11"/>
  <c r="Q2809" i="11"/>
  <c r="R2809" i="11"/>
  <c r="S2809" i="11"/>
  <c r="B2810" i="11"/>
  <c r="C2810" i="11"/>
  <c r="D2810" i="11"/>
  <c r="E2810" i="11"/>
  <c r="F2810" i="11"/>
  <c r="G2810" i="11"/>
  <c r="H2810" i="11"/>
  <c r="I2810" i="11"/>
  <c r="J2810" i="11"/>
  <c r="K2810" i="11"/>
  <c r="L2810" i="11"/>
  <c r="M2810" i="11"/>
  <c r="N2810" i="11"/>
  <c r="O2810" i="11"/>
  <c r="P2810" i="11"/>
  <c r="Q2810" i="11"/>
  <c r="R2810" i="11"/>
  <c r="S2810" i="11"/>
  <c r="B2811" i="11"/>
  <c r="C2811" i="11"/>
  <c r="D2811" i="11"/>
  <c r="E2811" i="11"/>
  <c r="F2811" i="11"/>
  <c r="G2811" i="11"/>
  <c r="H2811" i="11"/>
  <c r="I2811" i="11"/>
  <c r="J2811" i="11"/>
  <c r="K2811" i="11"/>
  <c r="L2811" i="11"/>
  <c r="M2811" i="11"/>
  <c r="N2811" i="11"/>
  <c r="O2811" i="11"/>
  <c r="P2811" i="11"/>
  <c r="Q2811" i="11"/>
  <c r="R2811" i="11"/>
  <c r="S2811" i="11"/>
  <c r="A2812" i="11"/>
  <c r="B2812" i="11"/>
  <c r="C2812" i="11"/>
  <c r="D2812" i="11"/>
  <c r="E2812" i="11"/>
  <c r="F2812" i="11"/>
  <c r="G2812" i="11"/>
  <c r="H2812" i="11"/>
  <c r="I2812" i="11"/>
  <c r="J2812" i="11"/>
  <c r="K2812" i="11"/>
  <c r="L2812" i="11"/>
  <c r="M2812" i="11"/>
  <c r="N2812" i="11"/>
  <c r="O2812" i="11"/>
  <c r="P2812" i="11"/>
  <c r="Q2812" i="11"/>
  <c r="R2812" i="11"/>
  <c r="S2812" i="11"/>
  <c r="A2813" i="11"/>
  <c r="B2813" i="11"/>
  <c r="C2813" i="11"/>
  <c r="D2813" i="11"/>
  <c r="E2813" i="11"/>
  <c r="F2813" i="11"/>
  <c r="G2813" i="11"/>
  <c r="H2813" i="11"/>
  <c r="I2813" i="11"/>
  <c r="J2813" i="11"/>
  <c r="K2813" i="11"/>
  <c r="L2813" i="11"/>
  <c r="M2813" i="11"/>
  <c r="N2813" i="11"/>
  <c r="O2813" i="11"/>
  <c r="P2813" i="11"/>
  <c r="Q2813" i="11"/>
  <c r="R2813" i="11"/>
  <c r="S2813" i="11"/>
  <c r="A2814" i="11"/>
  <c r="B2814" i="11"/>
  <c r="C2814" i="11"/>
  <c r="D2814" i="11"/>
  <c r="E2814" i="11"/>
  <c r="F2814" i="11"/>
  <c r="G2814" i="11"/>
  <c r="H2814" i="11"/>
  <c r="I2814" i="11"/>
  <c r="J2814" i="11"/>
  <c r="K2814" i="11"/>
  <c r="L2814" i="11"/>
  <c r="M2814" i="11"/>
  <c r="N2814" i="11"/>
  <c r="O2814" i="11"/>
  <c r="P2814" i="11"/>
  <c r="Q2814" i="11"/>
  <c r="R2814" i="11"/>
  <c r="S2814" i="11"/>
  <c r="A2815" i="11"/>
  <c r="B2815" i="11"/>
  <c r="C2815" i="11"/>
  <c r="D2815" i="11"/>
  <c r="E2815" i="11"/>
  <c r="F2815" i="11"/>
  <c r="G2815" i="11"/>
  <c r="H2815" i="11"/>
  <c r="I2815" i="11"/>
  <c r="J2815" i="11"/>
  <c r="K2815" i="11"/>
  <c r="L2815" i="11"/>
  <c r="M2815" i="11"/>
  <c r="N2815" i="11"/>
  <c r="O2815" i="11"/>
  <c r="P2815" i="11"/>
  <c r="Q2815" i="11"/>
  <c r="R2815" i="11"/>
  <c r="S2815" i="11"/>
  <c r="A2816" i="11"/>
  <c r="B2816" i="11"/>
  <c r="C2816" i="11"/>
  <c r="D2816" i="11"/>
  <c r="E2816" i="11"/>
  <c r="F2816" i="11"/>
  <c r="G2816" i="11"/>
  <c r="H2816" i="11"/>
  <c r="I2816" i="11"/>
  <c r="J2816" i="11"/>
  <c r="K2816" i="11"/>
  <c r="L2816" i="11"/>
  <c r="M2816" i="11"/>
  <c r="N2816" i="11"/>
  <c r="O2816" i="11"/>
  <c r="P2816" i="11"/>
  <c r="Q2816" i="11"/>
  <c r="R2816" i="11"/>
  <c r="S2816" i="11"/>
  <c r="A2817" i="11"/>
  <c r="B2817" i="11"/>
  <c r="C2817" i="11"/>
  <c r="D2817" i="11"/>
  <c r="E2817" i="11"/>
  <c r="F2817" i="11"/>
  <c r="G2817" i="11"/>
  <c r="H2817" i="11"/>
  <c r="I2817" i="11"/>
  <c r="J2817" i="11"/>
  <c r="K2817" i="11"/>
  <c r="L2817" i="11"/>
  <c r="M2817" i="11"/>
  <c r="N2817" i="11"/>
  <c r="O2817" i="11"/>
  <c r="P2817" i="11"/>
  <c r="Q2817" i="11"/>
  <c r="R2817" i="11"/>
  <c r="S2817" i="11"/>
  <c r="A2818" i="11"/>
  <c r="B2818" i="11"/>
  <c r="C2818" i="11"/>
  <c r="D2818" i="11"/>
  <c r="E2818" i="11"/>
  <c r="F2818" i="11"/>
  <c r="G2818" i="11"/>
  <c r="H2818" i="11"/>
  <c r="I2818" i="11"/>
  <c r="J2818" i="11"/>
  <c r="K2818" i="11"/>
  <c r="L2818" i="11"/>
  <c r="M2818" i="11"/>
  <c r="N2818" i="11"/>
  <c r="O2818" i="11"/>
  <c r="P2818" i="11"/>
  <c r="Q2818" i="11"/>
  <c r="R2818" i="11"/>
  <c r="S2818" i="11"/>
  <c r="A2819" i="11"/>
  <c r="B2819" i="11"/>
  <c r="C2819" i="11"/>
  <c r="D2819" i="11"/>
  <c r="E2819" i="11"/>
  <c r="F2819" i="11"/>
  <c r="G2819" i="11"/>
  <c r="H2819" i="11"/>
  <c r="I2819" i="11"/>
  <c r="J2819" i="11"/>
  <c r="K2819" i="11"/>
  <c r="L2819" i="11"/>
  <c r="M2819" i="11"/>
  <c r="N2819" i="11"/>
  <c r="O2819" i="11"/>
  <c r="P2819" i="11"/>
  <c r="Q2819" i="11"/>
  <c r="R2819" i="11"/>
  <c r="S2819" i="11"/>
  <c r="A2820" i="11"/>
  <c r="B2820" i="11"/>
  <c r="C2820" i="11"/>
  <c r="D2820" i="11"/>
  <c r="E2820" i="11"/>
  <c r="F2820" i="11"/>
  <c r="G2820" i="11"/>
  <c r="H2820" i="11"/>
  <c r="I2820" i="11"/>
  <c r="J2820" i="11"/>
  <c r="K2820" i="11"/>
  <c r="L2820" i="11"/>
  <c r="M2820" i="11"/>
  <c r="N2820" i="11"/>
  <c r="O2820" i="11"/>
  <c r="P2820" i="11"/>
  <c r="Q2820" i="11"/>
  <c r="R2820" i="11"/>
  <c r="S2820" i="11"/>
  <c r="A2821" i="11"/>
  <c r="B2821" i="11"/>
  <c r="C2821" i="11"/>
  <c r="D2821" i="11"/>
  <c r="E2821" i="11"/>
  <c r="F2821" i="11"/>
  <c r="G2821" i="11"/>
  <c r="H2821" i="11"/>
  <c r="I2821" i="11"/>
  <c r="J2821" i="11"/>
  <c r="K2821" i="11"/>
  <c r="L2821" i="11"/>
  <c r="M2821" i="11"/>
  <c r="N2821" i="11"/>
  <c r="O2821" i="11"/>
  <c r="P2821" i="11"/>
  <c r="Q2821" i="11"/>
  <c r="R2821" i="11"/>
  <c r="S2821" i="11"/>
  <c r="A2822" i="11"/>
  <c r="B2822" i="11"/>
  <c r="C2822" i="11"/>
  <c r="D2822" i="11"/>
  <c r="E2822" i="11"/>
  <c r="F2822" i="11"/>
  <c r="G2822" i="11"/>
  <c r="H2822" i="11"/>
  <c r="I2822" i="11"/>
  <c r="J2822" i="11"/>
  <c r="K2822" i="11"/>
  <c r="L2822" i="11"/>
  <c r="M2822" i="11"/>
  <c r="N2822" i="11"/>
  <c r="O2822" i="11"/>
  <c r="P2822" i="11"/>
  <c r="Q2822" i="11"/>
  <c r="R2822" i="11"/>
  <c r="S2822" i="11"/>
  <c r="A2823" i="11"/>
  <c r="B2823" i="11"/>
  <c r="C2823" i="11"/>
  <c r="D2823" i="11"/>
  <c r="E2823" i="11"/>
  <c r="F2823" i="11"/>
  <c r="G2823" i="11"/>
  <c r="H2823" i="11"/>
  <c r="I2823" i="11"/>
  <c r="J2823" i="11"/>
  <c r="K2823" i="11"/>
  <c r="L2823" i="11"/>
  <c r="M2823" i="11"/>
  <c r="N2823" i="11"/>
  <c r="O2823" i="11"/>
  <c r="P2823" i="11"/>
  <c r="Q2823" i="11"/>
  <c r="R2823" i="11"/>
  <c r="S2823" i="11"/>
  <c r="A2824" i="11"/>
  <c r="B2824" i="11"/>
  <c r="C2824" i="11"/>
  <c r="D2824" i="11"/>
  <c r="E2824" i="11"/>
  <c r="F2824" i="11"/>
  <c r="G2824" i="11"/>
  <c r="H2824" i="11"/>
  <c r="I2824" i="11"/>
  <c r="J2824" i="11"/>
  <c r="K2824" i="11"/>
  <c r="L2824" i="11"/>
  <c r="M2824" i="11"/>
  <c r="N2824" i="11"/>
  <c r="O2824" i="11"/>
  <c r="P2824" i="11"/>
  <c r="Q2824" i="11"/>
  <c r="R2824" i="11"/>
  <c r="S2824" i="11"/>
  <c r="A2825" i="11"/>
  <c r="B2825" i="11"/>
  <c r="C2825" i="11"/>
  <c r="D2825" i="11"/>
  <c r="E2825" i="11"/>
  <c r="F2825" i="11"/>
  <c r="G2825" i="11"/>
  <c r="H2825" i="11"/>
  <c r="I2825" i="11"/>
  <c r="J2825" i="11"/>
  <c r="K2825" i="11"/>
  <c r="L2825" i="11"/>
  <c r="M2825" i="11"/>
  <c r="N2825" i="11"/>
  <c r="O2825" i="11"/>
  <c r="P2825" i="11"/>
  <c r="Q2825" i="11"/>
  <c r="R2825" i="11"/>
  <c r="S2825" i="11"/>
  <c r="A2826" i="11"/>
  <c r="B2826" i="11"/>
  <c r="C2826" i="11"/>
  <c r="D2826" i="11"/>
  <c r="E2826" i="11"/>
  <c r="F2826" i="11"/>
  <c r="G2826" i="11"/>
  <c r="H2826" i="11"/>
  <c r="I2826" i="11"/>
  <c r="J2826" i="11"/>
  <c r="K2826" i="11"/>
  <c r="L2826" i="11"/>
  <c r="M2826" i="11"/>
  <c r="N2826" i="11"/>
  <c r="O2826" i="11"/>
  <c r="P2826" i="11"/>
  <c r="Q2826" i="11"/>
  <c r="R2826" i="11"/>
  <c r="S2826" i="11"/>
  <c r="A2827" i="11"/>
  <c r="B2827" i="11"/>
  <c r="C2827" i="11"/>
  <c r="D2827" i="11"/>
  <c r="E2827" i="11"/>
  <c r="F2827" i="11"/>
  <c r="G2827" i="11"/>
  <c r="H2827" i="11"/>
  <c r="I2827" i="11"/>
  <c r="J2827" i="11"/>
  <c r="K2827" i="11"/>
  <c r="L2827" i="11"/>
  <c r="M2827" i="11"/>
  <c r="N2827" i="11"/>
  <c r="O2827" i="11"/>
  <c r="P2827" i="11"/>
  <c r="Q2827" i="11"/>
  <c r="R2827" i="11"/>
  <c r="S2827" i="11"/>
  <c r="A2828" i="11"/>
  <c r="B2828" i="11"/>
  <c r="C2828" i="11"/>
  <c r="D2828" i="11"/>
  <c r="E2828" i="11"/>
  <c r="F2828" i="11"/>
  <c r="G2828" i="11"/>
  <c r="H2828" i="11"/>
  <c r="I2828" i="11"/>
  <c r="J2828" i="11"/>
  <c r="K2828" i="11"/>
  <c r="L2828" i="11"/>
  <c r="M2828" i="11"/>
  <c r="N2828" i="11"/>
  <c r="O2828" i="11"/>
  <c r="P2828" i="11"/>
  <c r="Q2828" i="11"/>
  <c r="R2828" i="11"/>
  <c r="S2828" i="11"/>
  <c r="A2829" i="11"/>
  <c r="B2829" i="11"/>
  <c r="C2829" i="11"/>
  <c r="D2829" i="11"/>
  <c r="E2829" i="11"/>
  <c r="F2829" i="11"/>
  <c r="G2829" i="11"/>
  <c r="H2829" i="11"/>
  <c r="I2829" i="11"/>
  <c r="J2829" i="11"/>
  <c r="K2829" i="11"/>
  <c r="L2829" i="11"/>
  <c r="M2829" i="11"/>
  <c r="N2829" i="11"/>
  <c r="O2829" i="11"/>
  <c r="P2829" i="11"/>
  <c r="Q2829" i="11"/>
  <c r="R2829" i="11"/>
  <c r="S2829" i="11"/>
  <c r="A2830" i="11"/>
  <c r="B2830" i="11"/>
  <c r="C2830" i="11"/>
  <c r="D2830" i="11"/>
  <c r="E2830" i="11"/>
  <c r="F2830" i="11"/>
  <c r="G2830" i="11"/>
  <c r="H2830" i="11"/>
  <c r="I2830" i="11"/>
  <c r="J2830" i="11"/>
  <c r="K2830" i="11"/>
  <c r="L2830" i="11"/>
  <c r="M2830" i="11"/>
  <c r="N2830" i="11"/>
  <c r="O2830" i="11"/>
  <c r="P2830" i="11"/>
  <c r="Q2830" i="11"/>
  <c r="R2830" i="11"/>
  <c r="S2830" i="11"/>
  <c r="B2831" i="11"/>
  <c r="C2831" i="11"/>
  <c r="D2831" i="11"/>
  <c r="E2831" i="11"/>
  <c r="F2831" i="11"/>
  <c r="G2831" i="11"/>
  <c r="H2831" i="11"/>
  <c r="I2831" i="11"/>
  <c r="J2831" i="11"/>
  <c r="K2831" i="11"/>
  <c r="L2831" i="11"/>
  <c r="M2831" i="11"/>
  <c r="N2831" i="11"/>
  <c r="O2831" i="11"/>
  <c r="P2831" i="11"/>
  <c r="Q2831" i="11"/>
  <c r="R2831" i="11"/>
  <c r="S2831" i="11"/>
  <c r="A2832" i="11"/>
  <c r="B2832" i="11"/>
  <c r="C2832" i="11"/>
  <c r="D2832" i="11"/>
  <c r="E2832" i="11"/>
  <c r="F2832" i="11"/>
  <c r="G2832" i="11"/>
  <c r="H2832" i="11"/>
  <c r="I2832" i="11"/>
  <c r="J2832" i="11"/>
  <c r="K2832" i="11"/>
  <c r="L2832" i="11"/>
  <c r="M2832" i="11"/>
  <c r="N2832" i="11"/>
  <c r="O2832" i="11"/>
  <c r="P2832" i="11"/>
  <c r="Q2832" i="11"/>
  <c r="R2832" i="11"/>
  <c r="S2832" i="11"/>
  <c r="A2833" i="11"/>
  <c r="B2833" i="11"/>
  <c r="C2833" i="11"/>
  <c r="D2833" i="11"/>
  <c r="E2833" i="11"/>
  <c r="F2833" i="11"/>
  <c r="G2833" i="11"/>
  <c r="H2833" i="11"/>
  <c r="I2833" i="11"/>
  <c r="J2833" i="11"/>
  <c r="K2833" i="11"/>
  <c r="L2833" i="11"/>
  <c r="M2833" i="11"/>
  <c r="N2833" i="11"/>
  <c r="O2833" i="11"/>
  <c r="P2833" i="11"/>
  <c r="Q2833" i="11"/>
  <c r="R2833" i="11"/>
  <c r="S2833" i="11"/>
  <c r="B2834" i="11"/>
  <c r="C2834" i="11"/>
  <c r="D2834" i="11"/>
  <c r="E2834" i="11"/>
  <c r="F2834" i="11"/>
  <c r="G2834" i="11"/>
  <c r="H2834" i="11"/>
  <c r="I2834" i="11"/>
  <c r="J2834" i="11"/>
  <c r="K2834" i="11"/>
  <c r="L2834" i="11"/>
  <c r="M2834" i="11"/>
  <c r="N2834" i="11"/>
  <c r="O2834" i="11"/>
  <c r="P2834" i="11"/>
  <c r="Q2834" i="11"/>
  <c r="R2834" i="11"/>
  <c r="S2834" i="11"/>
  <c r="B2835" i="11"/>
  <c r="C2835" i="11"/>
  <c r="D2835" i="11"/>
  <c r="E2835" i="11"/>
  <c r="F2835" i="11"/>
  <c r="G2835" i="11"/>
  <c r="H2835" i="11"/>
  <c r="I2835" i="11"/>
  <c r="J2835" i="11"/>
  <c r="K2835" i="11"/>
  <c r="L2835" i="11"/>
  <c r="M2835" i="11"/>
  <c r="N2835" i="11"/>
  <c r="O2835" i="11"/>
  <c r="P2835" i="11"/>
  <c r="Q2835" i="11"/>
  <c r="R2835" i="11"/>
  <c r="S2835" i="11"/>
  <c r="B2836" i="11"/>
  <c r="C2836" i="11"/>
  <c r="D2836" i="11"/>
  <c r="E2836" i="11"/>
  <c r="F2836" i="11"/>
  <c r="G2836" i="11"/>
  <c r="H2836" i="11"/>
  <c r="I2836" i="11"/>
  <c r="J2836" i="11"/>
  <c r="K2836" i="11"/>
  <c r="L2836" i="11"/>
  <c r="M2836" i="11"/>
  <c r="N2836" i="11"/>
  <c r="O2836" i="11"/>
  <c r="P2836" i="11"/>
  <c r="Q2836" i="11"/>
  <c r="R2836" i="11"/>
  <c r="S2836" i="11"/>
  <c r="B2837" i="11"/>
  <c r="C2837" i="11"/>
  <c r="D2837" i="11"/>
  <c r="E2837" i="11"/>
  <c r="F2837" i="11"/>
  <c r="G2837" i="11"/>
  <c r="H2837" i="11"/>
  <c r="I2837" i="11"/>
  <c r="J2837" i="11"/>
  <c r="K2837" i="11"/>
  <c r="L2837" i="11"/>
  <c r="M2837" i="11"/>
  <c r="N2837" i="11"/>
  <c r="O2837" i="11"/>
  <c r="P2837" i="11"/>
  <c r="Q2837" i="11"/>
  <c r="R2837" i="11"/>
  <c r="S2837" i="11"/>
  <c r="B2838" i="11"/>
  <c r="C2838" i="11"/>
  <c r="D2838" i="11"/>
  <c r="E2838" i="11"/>
  <c r="F2838" i="11"/>
  <c r="G2838" i="11"/>
  <c r="H2838" i="11"/>
  <c r="I2838" i="11"/>
  <c r="J2838" i="11"/>
  <c r="K2838" i="11"/>
  <c r="L2838" i="11"/>
  <c r="M2838" i="11"/>
  <c r="N2838" i="11"/>
  <c r="O2838" i="11"/>
  <c r="P2838" i="11"/>
  <c r="Q2838" i="11"/>
  <c r="R2838" i="11"/>
  <c r="S2838" i="11"/>
  <c r="B2839" i="11"/>
  <c r="C2839" i="11"/>
  <c r="D2839" i="11"/>
  <c r="E2839" i="11"/>
  <c r="F2839" i="11"/>
  <c r="G2839" i="11"/>
  <c r="H2839" i="11"/>
  <c r="I2839" i="11"/>
  <c r="J2839" i="11"/>
  <c r="K2839" i="11"/>
  <c r="L2839" i="11"/>
  <c r="M2839" i="11"/>
  <c r="N2839" i="11"/>
  <c r="O2839" i="11"/>
  <c r="P2839" i="11"/>
  <c r="Q2839" i="11"/>
  <c r="R2839" i="11"/>
  <c r="S2839" i="11"/>
  <c r="B2840" i="11"/>
  <c r="C2840" i="11"/>
  <c r="D2840" i="11"/>
  <c r="E2840" i="11"/>
  <c r="F2840" i="11"/>
  <c r="G2840" i="11"/>
  <c r="H2840" i="11"/>
  <c r="I2840" i="11"/>
  <c r="J2840" i="11"/>
  <c r="K2840" i="11"/>
  <c r="L2840" i="11"/>
  <c r="M2840" i="11"/>
  <c r="N2840" i="11"/>
  <c r="O2840" i="11"/>
  <c r="P2840" i="11"/>
  <c r="Q2840" i="11"/>
  <c r="R2840" i="11"/>
  <c r="S2840" i="11"/>
  <c r="B2841" i="11"/>
  <c r="C2841" i="11"/>
  <c r="D2841" i="11"/>
  <c r="E2841" i="11"/>
  <c r="F2841" i="11"/>
  <c r="G2841" i="11"/>
  <c r="H2841" i="11"/>
  <c r="I2841" i="11"/>
  <c r="J2841" i="11"/>
  <c r="K2841" i="11"/>
  <c r="L2841" i="11"/>
  <c r="M2841" i="11"/>
  <c r="N2841" i="11"/>
  <c r="O2841" i="11"/>
  <c r="P2841" i="11"/>
  <c r="Q2841" i="11"/>
  <c r="R2841" i="11"/>
  <c r="S2841" i="11"/>
  <c r="B2842" i="11"/>
  <c r="C2842" i="11"/>
  <c r="D2842" i="11"/>
  <c r="E2842" i="11"/>
  <c r="F2842" i="11"/>
  <c r="G2842" i="11"/>
  <c r="H2842" i="11"/>
  <c r="I2842" i="11"/>
  <c r="J2842" i="11"/>
  <c r="K2842" i="11"/>
  <c r="L2842" i="11"/>
  <c r="M2842" i="11"/>
  <c r="N2842" i="11"/>
  <c r="O2842" i="11"/>
  <c r="P2842" i="11"/>
  <c r="Q2842" i="11"/>
  <c r="R2842" i="11"/>
  <c r="S2842" i="11"/>
  <c r="B2843" i="11"/>
  <c r="C2843" i="11"/>
  <c r="D2843" i="11"/>
  <c r="E2843" i="11"/>
  <c r="F2843" i="11"/>
  <c r="G2843" i="11"/>
  <c r="H2843" i="11"/>
  <c r="I2843" i="11"/>
  <c r="J2843" i="11"/>
  <c r="K2843" i="11"/>
  <c r="L2843" i="11"/>
  <c r="M2843" i="11"/>
  <c r="N2843" i="11"/>
  <c r="O2843" i="11"/>
  <c r="P2843" i="11"/>
  <c r="Q2843" i="11"/>
  <c r="R2843" i="11"/>
  <c r="S2843" i="11"/>
  <c r="B2844" i="11"/>
  <c r="C2844" i="11"/>
  <c r="D2844" i="11"/>
  <c r="E2844" i="11"/>
  <c r="F2844" i="11"/>
  <c r="G2844" i="11"/>
  <c r="H2844" i="11"/>
  <c r="I2844" i="11"/>
  <c r="J2844" i="11"/>
  <c r="K2844" i="11"/>
  <c r="L2844" i="11"/>
  <c r="M2844" i="11"/>
  <c r="N2844" i="11"/>
  <c r="O2844" i="11"/>
  <c r="P2844" i="11"/>
  <c r="Q2844" i="11"/>
  <c r="R2844" i="11"/>
  <c r="S2844" i="11"/>
  <c r="B2845" i="11"/>
  <c r="C2845" i="11"/>
  <c r="D2845" i="11"/>
  <c r="E2845" i="11"/>
  <c r="F2845" i="11"/>
  <c r="G2845" i="11"/>
  <c r="H2845" i="11"/>
  <c r="I2845" i="11"/>
  <c r="J2845" i="11"/>
  <c r="K2845" i="11"/>
  <c r="L2845" i="11"/>
  <c r="M2845" i="11"/>
  <c r="N2845" i="11"/>
  <c r="O2845" i="11"/>
  <c r="P2845" i="11"/>
  <c r="Q2845" i="11"/>
  <c r="R2845" i="11"/>
  <c r="S2845" i="11"/>
  <c r="B2846" i="11"/>
  <c r="C2846" i="11"/>
  <c r="D2846" i="11"/>
  <c r="E2846" i="11"/>
  <c r="F2846" i="11"/>
  <c r="G2846" i="11"/>
  <c r="H2846" i="11"/>
  <c r="I2846" i="11"/>
  <c r="J2846" i="11"/>
  <c r="K2846" i="11"/>
  <c r="L2846" i="11"/>
  <c r="M2846" i="11"/>
  <c r="N2846" i="11"/>
  <c r="O2846" i="11"/>
  <c r="P2846" i="11"/>
  <c r="Q2846" i="11"/>
  <c r="R2846" i="11"/>
  <c r="S2846" i="11"/>
  <c r="B2847" i="11"/>
  <c r="C2847" i="11"/>
  <c r="D2847" i="11"/>
  <c r="E2847" i="11"/>
  <c r="F2847" i="11"/>
  <c r="G2847" i="11"/>
  <c r="H2847" i="11"/>
  <c r="I2847" i="11"/>
  <c r="J2847" i="11"/>
  <c r="K2847" i="11"/>
  <c r="L2847" i="11"/>
  <c r="M2847" i="11"/>
  <c r="N2847" i="11"/>
  <c r="O2847" i="11"/>
  <c r="P2847" i="11"/>
  <c r="Q2847" i="11"/>
  <c r="R2847" i="11"/>
  <c r="S2847" i="11"/>
  <c r="B2848" i="11"/>
  <c r="C2848" i="11"/>
  <c r="D2848" i="11"/>
  <c r="E2848" i="11"/>
  <c r="F2848" i="11"/>
  <c r="G2848" i="11"/>
  <c r="H2848" i="11"/>
  <c r="I2848" i="11"/>
  <c r="J2848" i="11"/>
  <c r="K2848" i="11"/>
  <c r="L2848" i="11"/>
  <c r="M2848" i="11"/>
  <c r="N2848" i="11"/>
  <c r="O2848" i="11"/>
  <c r="P2848" i="11"/>
  <c r="Q2848" i="11"/>
  <c r="R2848" i="11"/>
  <c r="S2848" i="11"/>
  <c r="B2849" i="11"/>
  <c r="C2849" i="11"/>
  <c r="D2849" i="11"/>
  <c r="E2849" i="11"/>
  <c r="F2849" i="11"/>
  <c r="G2849" i="11"/>
  <c r="H2849" i="11"/>
  <c r="I2849" i="11"/>
  <c r="J2849" i="11"/>
  <c r="K2849" i="11"/>
  <c r="L2849" i="11"/>
  <c r="M2849" i="11"/>
  <c r="N2849" i="11"/>
  <c r="O2849" i="11"/>
  <c r="P2849" i="11"/>
  <c r="Q2849" i="11"/>
  <c r="R2849" i="11"/>
  <c r="S2849" i="11"/>
  <c r="B2850" i="11"/>
  <c r="C2850" i="11"/>
  <c r="D2850" i="11"/>
  <c r="E2850" i="11"/>
  <c r="F2850" i="11"/>
  <c r="G2850" i="11"/>
  <c r="H2850" i="11"/>
  <c r="I2850" i="11"/>
  <c r="J2850" i="11"/>
  <c r="K2850" i="11"/>
  <c r="L2850" i="11"/>
  <c r="M2850" i="11"/>
  <c r="N2850" i="11"/>
  <c r="O2850" i="11"/>
  <c r="P2850" i="11"/>
  <c r="Q2850" i="11"/>
  <c r="R2850" i="11"/>
  <c r="S2850" i="11"/>
  <c r="B2851" i="11"/>
  <c r="C2851" i="11"/>
  <c r="D2851" i="11"/>
  <c r="E2851" i="11"/>
  <c r="F2851" i="11"/>
  <c r="G2851" i="11"/>
  <c r="H2851" i="11"/>
  <c r="I2851" i="11"/>
  <c r="J2851" i="11"/>
  <c r="K2851" i="11"/>
  <c r="L2851" i="11"/>
  <c r="M2851" i="11"/>
  <c r="N2851" i="11"/>
  <c r="O2851" i="11"/>
  <c r="P2851" i="11"/>
  <c r="Q2851" i="11"/>
  <c r="R2851" i="11"/>
  <c r="S2851" i="11"/>
  <c r="A2852" i="11"/>
  <c r="B2852" i="11"/>
  <c r="C2852" i="11"/>
  <c r="D2852" i="11"/>
  <c r="E2852" i="11"/>
  <c r="F2852" i="11"/>
  <c r="G2852" i="11"/>
  <c r="H2852" i="11"/>
  <c r="I2852" i="11"/>
  <c r="J2852" i="11"/>
  <c r="K2852" i="11"/>
  <c r="L2852" i="11"/>
  <c r="M2852" i="11"/>
  <c r="N2852" i="11"/>
  <c r="O2852" i="11"/>
  <c r="P2852" i="11"/>
  <c r="Q2852" i="11"/>
  <c r="R2852" i="11"/>
  <c r="S2852" i="11"/>
  <c r="A2853" i="11"/>
  <c r="B2853" i="11"/>
  <c r="C2853" i="11"/>
  <c r="D2853" i="11"/>
  <c r="E2853" i="11"/>
  <c r="F2853" i="11"/>
  <c r="G2853" i="11"/>
  <c r="H2853" i="11"/>
  <c r="I2853" i="11"/>
  <c r="J2853" i="11"/>
  <c r="K2853" i="11"/>
  <c r="L2853" i="11"/>
  <c r="M2853" i="11"/>
  <c r="N2853" i="11"/>
  <c r="O2853" i="11"/>
  <c r="P2853" i="11"/>
  <c r="Q2853" i="11"/>
  <c r="R2853" i="11"/>
  <c r="S2853" i="11"/>
  <c r="A2854" i="11"/>
  <c r="B2854" i="11"/>
  <c r="C2854" i="11"/>
  <c r="D2854" i="11"/>
  <c r="E2854" i="11"/>
  <c r="F2854" i="11"/>
  <c r="G2854" i="11"/>
  <c r="H2854" i="11"/>
  <c r="I2854" i="11"/>
  <c r="J2854" i="11"/>
  <c r="K2854" i="11"/>
  <c r="L2854" i="11"/>
  <c r="M2854" i="11"/>
  <c r="N2854" i="11"/>
  <c r="O2854" i="11"/>
  <c r="P2854" i="11"/>
  <c r="Q2854" i="11"/>
  <c r="R2854" i="11"/>
  <c r="S2854" i="11"/>
  <c r="A2855" i="11"/>
  <c r="B2855" i="11"/>
  <c r="C2855" i="11"/>
  <c r="D2855" i="11"/>
  <c r="E2855" i="11"/>
  <c r="F2855" i="11"/>
  <c r="G2855" i="11"/>
  <c r="H2855" i="11"/>
  <c r="I2855" i="11"/>
  <c r="J2855" i="11"/>
  <c r="K2855" i="11"/>
  <c r="L2855" i="11"/>
  <c r="M2855" i="11"/>
  <c r="N2855" i="11"/>
  <c r="O2855" i="11"/>
  <c r="P2855" i="11"/>
  <c r="Q2855" i="11"/>
  <c r="R2855" i="11"/>
  <c r="S2855" i="11"/>
  <c r="A2856" i="11"/>
  <c r="B2856" i="11"/>
  <c r="C2856" i="11"/>
  <c r="D2856" i="11"/>
  <c r="E2856" i="11"/>
  <c r="F2856" i="11"/>
  <c r="G2856" i="11"/>
  <c r="H2856" i="11"/>
  <c r="I2856" i="11"/>
  <c r="J2856" i="11"/>
  <c r="K2856" i="11"/>
  <c r="L2856" i="11"/>
  <c r="M2856" i="11"/>
  <c r="N2856" i="11"/>
  <c r="O2856" i="11"/>
  <c r="P2856" i="11"/>
  <c r="Q2856" i="11"/>
  <c r="R2856" i="11"/>
  <c r="S2856" i="11"/>
  <c r="A2857" i="11"/>
  <c r="B2857" i="11"/>
  <c r="C2857" i="11"/>
  <c r="D2857" i="11"/>
  <c r="E2857" i="11"/>
  <c r="F2857" i="11"/>
  <c r="G2857" i="11"/>
  <c r="H2857" i="11"/>
  <c r="I2857" i="11"/>
  <c r="J2857" i="11"/>
  <c r="K2857" i="11"/>
  <c r="L2857" i="11"/>
  <c r="M2857" i="11"/>
  <c r="N2857" i="11"/>
  <c r="O2857" i="11"/>
  <c r="P2857" i="11"/>
  <c r="Q2857" i="11"/>
  <c r="R2857" i="11"/>
  <c r="S2857" i="11"/>
  <c r="A2858" i="11"/>
  <c r="B2858" i="11"/>
  <c r="C2858" i="11"/>
  <c r="D2858" i="11"/>
  <c r="E2858" i="11"/>
  <c r="F2858" i="11"/>
  <c r="G2858" i="11"/>
  <c r="H2858" i="11"/>
  <c r="I2858" i="11"/>
  <c r="J2858" i="11"/>
  <c r="K2858" i="11"/>
  <c r="L2858" i="11"/>
  <c r="M2858" i="11"/>
  <c r="N2858" i="11"/>
  <c r="O2858" i="11"/>
  <c r="P2858" i="11"/>
  <c r="Q2858" i="11"/>
  <c r="R2858" i="11"/>
  <c r="S2858" i="11"/>
  <c r="A2859" i="11"/>
  <c r="B2859" i="11"/>
  <c r="C2859" i="11"/>
  <c r="D2859" i="11"/>
  <c r="E2859" i="11"/>
  <c r="F2859" i="11"/>
  <c r="G2859" i="11"/>
  <c r="H2859" i="11"/>
  <c r="I2859" i="11"/>
  <c r="J2859" i="11"/>
  <c r="K2859" i="11"/>
  <c r="L2859" i="11"/>
  <c r="M2859" i="11"/>
  <c r="N2859" i="11"/>
  <c r="O2859" i="11"/>
  <c r="P2859" i="11"/>
  <c r="Q2859" i="11"/>
  <c r="R2859" i="11"/>
  <c r="S2859" i="11"/>
  <c r="A2860" i="11"/>
  <c r="B2860" i="11"/>
  <c r="C2860" i="11"/>
  <c r="D2860" i="11"/>
  <c r="E2860" i="11"/>
  <c r="F2860" i="11"/>
  <c r="G2860" i="11"/>
  <c r="H2860" i="11"/>
  <c r="I2860" i="11"/>
  <c r="J2860" i="11"/>
  <c r="K2860" i="11"/>
  <c r="L2860" i="11"/>
  <c r="M2860" i="11"/>
  <c r="N2860" i="11"/>
  <c r="O2860" i="11"/>
  <c r="P2860" i="11"/>
  <c r="Q2860" i="11"/>
  <c r="R2860" i="11"/>
  <c r="S2860" i="11"/>
  <c r="A2861" i="11"/>
  <c r="B2861" i="11"/>
  <c r="C2861" i="11"/>
  <c r="D2861" i="11"/>
  <c r="E2861" i="11"/>
  <c r="F2861" i="11"/>
  <c r="G2861" i="11"/>
  <c r="H2861" i="11"/>
  <c r="I2861" i="11"/>
  <c r="J2861" i="11"/>
  <c r="K2861" i="11"/>
  <c r="L2861" i="11"/>
  <c r="M2861" i="11"/>
  <c r="N2861" i="11"/>
  <c r="O2861" i="11"/>
  <c r="P2861" i="11"/>
  <c r="Q2861" i="11"/>
  <c r="R2861" i="11"/>
  <c r="S2861" i="11"/>
  <c r="A2862" i="11"/>
  <c r="B2862" i="11"/>
  <c r="C2862" i="11"/>
  <c r="D2862" i="11"/>
  <c r="E2862" i="11"/>
  <c r="F2862" i="11"/>
  <c r="G2862" i="11"/>
  <c r="H2862" i="11"/>
  <c r="I2862" i="11"/>
  <c r="J2862" i="11"/>
  <c r="K2862" i="11"/>
  <c r="L2862" i="11"/>
  <c r="M2862" i="11"/>
  <c r="N2862" i="11"/>
  <c r="O2862" i="11"/>
  <c r="P2862" i="11"/>
  <c r="Q2862" i="11"/>
  <c r="R2862" i="11"/>
  <c r="S2862" i="11"/>
  <c r="A2863" i="11"/>
  <c r="B2863" i="11"/>
  <c r="C2863" i="11"/>
  <c r="D2863" i="11"/>
  <c r="E2863" i="11"/>
  <c r="F2863" i="11"/>
  <c r="G2863" i="11"/>
  <c r="H2863" i="11"/>
  <c r="I2863" i="11"/>
  <c r="J2863" i="11"/>
  <c r="K2863" i="11"/>
  <c r="L2863" i="11"/>
  <c r="M2863" i="11"/>
  <c r="N2863" i="11"/>
  <c r="O2863" i="11"/>
  <c r="P2863" i="11"/>
  <c r="Q2863" i="11"/>
  <c r="R2863" i="11"/>
  <c r="S2863" i="11"/>
  <c r="A2864" i="11"/>
  <c r="B2864" i="11"/>
  <c r="C2864" i="11"/>
  <c r="D2864" i="11"/>
  <c r="E2864" i="11"/>
  <c r="F2864" i="11"/>
  <c r="G2864" i="11"/>
  <c r="H2864" i="11"/>
  <c r="I2864" i="11"/>
  <c r="J2864" i="11"/>
  <c r="K2864" i="11"/>
  <c r="L2864" i="11"/>
  <c r="M2864" i="11"/>
  <c r="N2864" i="11"/>
  <c r="O2864" i="11"/>
  <c r="P2864" i="11"/>
  <c r="Q2864" i="11"/>
  <c r="R2864" i="11"/>
  <c r="S2864" i="11"/>
  <c r="A2865" i="11"/>
  <c r="B2865" i="11"/>
  <c r="C2865" i="11"/>
  <c r="D2865" i="11"/>
  <c r="E2865" i="11"/>
  <c r="F2865" i="11"/>
  <c r="G2865" i="11"/>
  <c r="H2865" i="11"/>
  <c r="I2865" i="11"/>
  <c r="J2865" i="11"/>
  <c r="K2865" i="11"/>
  <c r="L2865" i="11"/>
  <c r="M2865" i="11"/>
  <c r="N2865" i="11"/>
  <c r="O2865" i="11"/>
  <c r="P2865" i="11"/>
  <c r="Q2865" i="11"/>
  <c r="R2865" i="11"/>
  <c r="S2865" i="11"/>
  <c r="A2866" i="11"/>
  <c r="B2866" i="11"/>
  <c r="C2866" i="11"/>
  <c r="D2866" i="11"/>
  <c r="E2866" i="11"/>
  <c r="F2866" i="11"/>
  <c r="G2866" i="11"/>
  <c r="H2866" i="11"/>
  <c r="I2866" i="11"/>
  <c r="J2866" i="11"/>
  <c r="K2866" i="11"/>
  <c r="L2866" i="11"/>
  <c r="M2866" i="11"/>
  <c r="N2866" i="11"/>
  <c r="O2866" i="11"/>
  <c r="P2866" i="11"/>
  <c r="Q2866" i="11"/>
  <c r="R2866" i="11"/>
  <c r="S2866" i="11"/>
  <c r="A2867" i="11"/>
  <c r="B2867" i="11"/>
  <c r="C2867" i="11"/>
  <c r="D2867" i="11"/>
  <c r="E2867" i="11"/>
  <c r="F2867" i="11"/>
  <c r="G2867" i="11"/>
  <c r="H2867" i="11"/>
  <c r="I2867" i="11"/>
  <c r="J2867" i="11"/>
  <c r="K2867" i="11"/>
  <c r="L2867" i="11"/>
  <c r="M2867" i="11"/>
  <c r="N2867" i="11"/>
  <c r="O2867" i="11"/>
  <c r="P2867" i="11"/>
  <c r="Q2867" i="11"/>
  <c r="R2867" i="11"/>
  <c r="S2867" i="11"/>
  <c r="A2868" i="11"/>
  <c r="B2868" i="11"/>
  <c r="C2868" i="11"/>
  <c r="D2868" i="11"/>
  <c r="E2868" i="11"/>
  <c r="F2868" i="11"/>
  <c r="G2868" i="11"/>
  <c r="H2868" i="11"/>
  <c r="I2868" i="11"/>
  <c r="J2868" i="11"/>
  <c r="K2868" i="11"/>
  <c r="L2868" i="11"/>
  <c r="M2868" i="11"/>
  <c r="N2868" i="11"/>
  <c r="O2868" i="11"/>
  <c r="P2868" i="11"/>
  <c r="Q2868" i="11"/>
  <c r="R2868" i="11"/>
  <c r="S2868" i="11"/>
  <c r="A2869" i="11"/>
  <c r="B2869" i="11"/>
  <c r="C2869" i="11"/>
  <c r="D2869" i="11"/>
  <c r="E2869" i="11"/>
  <c r="F2869" i="11"/>
  <c r="G2869" i="11"/>
  <c r="H2869" i="11"/>
  <c r="I2869" i="11"/>
  <c r="J2869" i="11"/>
  <c r="K2869" i="11"/>
  <c r="L2869" i="11"/>
  <c r="M2869" i="11"/>
  <c r="N2869" i="11"/>
  <c r="O2869" i="11"/>
  <c r="P2869" i="11"/>
  <c r="Q2869" i="11"/>
  <c r="R2869" i="11"/>
  <c r="S2869" i="11"/>
  <c r="A2870" i="11"/>
  <c r="B2870" i="11"/>
  <c r="C2870" i="11"/>
  <c r="D2870" i="11"/>
  <c r="E2870" i="11"/>
  <c r="F2870" i="11"/>
  <c r="G2870" i="11"/>
  <c r="H2870" i="11"/>
  <c r="I2870" i="11"/>
  <c r="J2870" i="11"/>
  <c r="K2870" i="11"/>
  <c r="L2870" i="11"/>
  <c r="M2870" i="11"/>
  <c r="N2870" i="11"/>
  <c r="O2870" i="11"/>
  <c r="P2870" i="11"/>
  <c r="Q2870" i="11"/>
  <c r="R2870" i="11"/>
  <c r="S2870" i="11"/>
  <c r="B2871" i="11"/>
  <c r="C2871" i="11"/>
  <c r="D2871" i="11"/>
  <c r="E2871" i="11"/>
  <c r="F2871" i="11"/>
  <c r="G2871" i="11"/>
  <c r="H2871" i="11"/>
  <c r="I2871" i="11"/>
  <c r="J2871" i="11"/>
  <c r="K2871" i="11"/>
  <c r="L2871" i="11"/>
  <c r="M2871" i="11"/>
  <c r="N2871" i="11"/>
  <c r="O2871" i="11"/>
  <c r="P2871" i="11"/>
  <c r="Q2871" i="11"/>
  <c r="R2871" i="11"/>
  <c r="S2871" i="11"/>
  <c r="A2872" i="11"/>
  <c r="B2872" i="11"/>
  <c r="C2872" i="11"/>
  <c r="D2872" i="11"/>
  <c r="E2872" i="11"/>
  <c r="F2872" i="11"/>
  <c r="G2872" i="11"/>
  <c r="H2872" i="11"/>
  <c r="I2872" i="11"/>
  <c r="J2872" i="11"/>
  <c r="K2872" i="11"/>
  <c r="L2872" i="11"/>
  <c r="M2872" i="11"/>
  <c r="N2872" i="11"/>
  <c r="O2872" i="11"/>
  <c r="P2872" i="11"/>
  <c r="Q2872" i="11"/>
  <c r="R2872" i="11"/>
  <c r="S2872" i="11"/>
  <c r="A2873" i="11"/>
  <c r="B2873" i="11"/>
  <c r="C2873" i="11"/>
  <c r="D2873" i="11"/>
  <c r="E2873" i="11"/>
  <c r="F2873" i="11"/>
  <c r="G2873" i="11"/>
  <c r="H2873" i="11"/>
  <c r="I2873" i="11"/>
  <c r="J2873" i="11"/>
  <c r="K2873" i="11"/>
  <c r="L2873" i="11"/>
  <c r="M2873" i="11"/>
  <c r="N2873" i="11"/>
  <c r="O2873" i="11"/>
  <c r="P2873" i="11"/>
  <c r="Q2873" i="11"/>
  <c r="R2873" i="11"/>
  <c r="S2873" i="11"/>
  <c r="B2874" i="11"/>
  <c r="C2874" i="11"/>
  <c r="D2874" i="11"/>
  <c r="E2874" i="11"/>
  <c r="F2874" i="11"/>
  <c r="G2874" i="11"/>
  <c r="H2874" i="11"/>
  <c r="I2874" i="11"/>
  <c r="J2874" i="11"/>
  <c r="K2874" i="11"/>
  <c r="L2874" i="11"/>
  <c r="M2874" i="11"/>
  <c r="N2874" i="11"/>
  <c r="O2874" i="11"/>
  <c r="P2874" i="11"/>
  <c r="Q2874" i="11"/>
  <c r="R2874" i="11"/>
  <c r="S2874" i="11"/>
  <c r="B2875" i="11"/>
  <c r="C2875" i="11"/>
  <c r="D2875" i="11"/>
  <c r="E2875" i="11"/>
  <c r="F2875" i="11"/>
  <c r="G2875" i="11"/>
  <c r="H2875" i="11"/>
  <c r="I2875" i="11"/>
  <c r="J2875" i="11"/>
  <c r="K2875" i="11"/>
  <c r="L2875" i="11"/>
  <c r="M2875" i="11"/>
  <c r="N2875" i="11"/>
  <c r="O2875" i="11"/>
  <c r="P2875" i="11"/>
  <c r="Q2875" i="11"/>
  <c r="R2875" i="11"/>
  <c r="S2875" i="11"/>
  <c r="B2876" i="11"/>
  <c r="C2876" i="11"/>
  <c r="D2876" i="11"/>
  <c r="E2876" i="11"/>
  <c r="F2876" i="11"/>
  <c r="G2876" i="11"/>
  <c r="H2876" i="11"/>
  <c r="I2876" i="11"/>
  <c r="J2876" i="11"/>
  <c r="K2876" i="11"/>
  <c r="L2876" i="11"/>
  <c r="M2876" i="11"/>
  <c r="N2876" i="11"/>
  <c r="O2876" i="11"/>
  <c r="P2876" i="11"/>
  <c r="Q2876" i="11"/>
  <c r="R2876" i="11"/>
  <c r="S2876" i="11"/>
  <c r="B2877" i="11"/>
  <c r="C2877" i="11"/>
  <c r="D2877" i="11"/>
  <c r="E2877" i="11"/>
  <c r="F2877" i="11"/>
  <c r="G2877" i="11"/>
  <c r="H2877" i="11"/>
  <c r="I2877" i="11"/>
  <c r="J2877" i="11"/>
  <c r="K2877" i="11"/>
  <c r="L2877" i="11"/>
  <c r="M2877" i="11"/>
  <c r="N2877" i="11"/>
  <c r="O2877" i="11"/>
  <c r="P2877" i="11"/>
  <c r="Q2877" i="11"/>
  <c r="R2877" i="11"/>
  <c r="S2877" i="11"/>
  <c r="B2878" i="11"/>
  <c r="C2878" i="11"/>
  <c r="D2878" i="11"/>
  <c r="E2878" i="11"/>
  <c r="F2878" i="11"/>
  <c r="G2878" i="11"/>
  <c r="H2878" i="11"/>
  <c r="I2878" i="11"/>
  <c r="J2878" i="11"/>
  <c r="K2878" i="11"/>
  <c r="L2878" i="11"/>
  <c r="M2878" i="11"/>
  <c r="N2878" i="11"/>
  <c r="O2878" i="11"/>
  <c r="P2878" i="11"/>
  <c r="Q2878" i="11"/>
  <c r="R2878" i="11"/>
  <c r="S2878" i="11"/>
  <c r="B2879" i="11"/>
  <c r="C2879" i="11"/>
  <c r="D2879" i="11"/>
  <c r="E2879" i="11"/>
  <c r="F2879" i="11"/>
  <c r="G2879" i="11"/>
  <c r="H2879" i="11"/>
  <c r="I2879" i="11"/>
  <c r="J2879" i="11"/>
  <c r="K2879" i="11"/>
  <c r="L2879" i="11"/>
  <c r="M2879" i="11"/>
  <c r="N2879" i="11"/>
  <c r="O2879" i="11"/>
  <c r="P2879" i="11"/>
  <c r="Q2879" i="11"/>
  <c r="R2879" i="11"/>
  <c r="S2879" i="11"/>
  <c r="B2880" i="11"/>
  <c r="C2880" i="11"/>
  <c r="D2880" i="11"/>
  <c r="E2880" i="11"/>
  <c r="F2880" i="11"/>
  <c r="G2880" i="11"/>
  <c r="H2880" i="11"/>
  <c r="I2880" i="11"/>
  <c r="J2880" i="11"/>
  <c r="K2880" i="11"/>
  <c r="L2880" i="11"/>
  <c r="M2880" i="11"/>
  <c r="N2880" i="11"/>
  <c r="O2880" i="11"/>
  <c r="P2880" i="11"/>
  <c r="Q2880" i="11"/>
  <c r="R2880" i="11"/>
  <c r="S2880" i="11"/>
  <c r="B2881" i="11"/>
  <c r="C2881" i="11"/>
  <c r="D2881" i="11"/>
  <c r="E2881" i="11"/>
  <c r="F2881" i="11"/>
  <c r="G2881" i="11"/>
  <c r="H2881" i="11"/>
  <c r="I2881" i="11"/>
  <c r="J2881" i="11"/>
  <c r="K2881" i="11"/>
  <c r="L2881" i="11"/>
  <c r="M2881" i="11"/>
  <c r="N2881" i="11"/>
  <c r="O2881" i="11"/>
  <c r="P2881" i="11"/>
  <c r="Q2881" i="11"/>
  <c r="R2881" i="11"/>
  <c r="S2881" i="11"/>
  <c r="B2882" i="11"/>
  <c r="C2882" i="11"/>
  <c r="D2882" i="11"/>
  <c r="E2882" i="11"/>
  <c r="F2882" i="11"/>
  <c r="G2882" i="11"/>
  <c r="H2882" i="11"/>
  <c r="I2882" i="11"/>
  <c r="J2882" i="11"/>
  <c r="K2882" i="11"/>
  <c r="L2882" i="11"/>
  <c r="M2882" i="11"/>
  <c r="N2882" i="11"/>
  <c r="O2882" i="11"/>
  <c r="P2882" i="11"/>
  <c r="Q2882" i="11"/>
  <c r="R2882" i="11"/>
  <c r="S2882" i="11"/>
  <c r="B2883" i="11"/>
  <c r="C2883" i="11"/>
  <c r="D2883" i="11"/>
  <c r="E2883" i="11"/>
  <c r="F2883" i="11"/>
  <c r="G2883" i="11"/>
  <c r="H2883" i="11"/>
  <c r="I2883" i="11"/>
  <c r="J2883" i="11"/>
  <c r="K2883" i="11"/>
  <c r="L2883" i="11"/>
  <c r="M2883" i="11"/>
  <c r="N2883" i="11"/>
  <c r="O2883" i="11"/>
  <c r="P2883" i="11"/>
  <c r="Q2883" i="11"/>
  <c r="R2883" i="11"/>
  <c r="S2883" i="11"/>
  <c r="B2884" i="11"/>
  <c r="C2884" i="11"/>
  <c r="D2884" i="11"/>
  <c r="E2884" i="11"/>
  <c r="F2884" i="11"/>
  <c r="G2884" i="11"/>
  <c r="H2884" i="11"/>
  <c r="I2884" i="11"/>
  <c r="J2884" i="11"/>
  <c r="K2884" i="11"/>
  <c r="L2884" i="11"/>
  <c r="M2884" i="11"/>
  <c r="N2884" i="11"/>
  <c r="O2884" i="11"/>
  <c r="P2884" i="11"/>
  <c r="Q2884" i="11"/>
  <c r="R2884" i="11"/>
  <c r="S2884" i="11"/>
  <c r="B2885" i="11"/>
  <c r="C2885" i="11"/>
  <c r="D2885" i="11"/>
  <c r="E2885" i="11"/>
  <c r="F2885" i="11"/>
  <c r="G2885" i="11"/>
  <c r="H2885" i="11"/>
  <c r="I2885" i="11"/>
  <c r="J2885" i="11"/>
  <c r="K2885" i="11"/>
  <c r="L2885" i="11"/>
  <c r="M2885" i="11"/>
  <c r="N2885" i="11"/>
  <c r="O2885" i="11"/>
  <c r="P2885" i="11"/>
  <c r="Q2885" i="11"/>
  <c r="R2885" i="11"/>
  <c r="S2885" i="11"/>
  <c r="B2886" i="11"/>
  <c r="C2886" i="11"/>
  <c r="D2886" i="11"/>
  <c r="E2886" i="11"/>
  <c r="F2886" i="11"/>
  <c r="G2886" i="11"/>
  <c r="H2886" i="11"/>
  <c r="I2886" i="11"/>
  <c r="J2886" i="11"/>
  <c r="K2886" i="11"/>
  <c r="L2886" i="11"/>
  <c r="M2886" i="11"/>
  <c r="N2886" i="11"/>
  <c r="O2886" i="11"/>
  <c r="P2886" i="11"/>
  <c r="Q2886" i="11"/>
  <c r="R2886" i="11"/>
  <c r="S2886" i="11"/>
  <c r="B2887" i="11"/>
  <c r="C2887" i="11"/>
  <c r="D2887" i="11"/>
  <c r="E2887" i="11"/>
  <c r="F2887" i="11"/>
  <c r="G2887" i="11"/>
  <c r="H2887" i="11"/>
  <c r="I2887" i="11"/>
  <c r="J2887" i="11"/>
  <c r="K2887" i="11"/>
  <c r="L2887" i="11"/>
  <c r="M2887" i="11"/>
  <c r="N2887" i="11"/>
  <c r="O2887" i="11"/>
  <c r="P2887" i="11"/>
  <c r="Q2887" i="11"/>
  <c r="R2887" i="11"/>
  <c r="S2887" i="11"/>
  <c r="B2888" i="11"/>
  <c r="C2888" i="11"/>
  <c r="D2888" i="11"/>
  <c r="E2888" i="11"/>
  <c r="F2888" i="11"/>
  <c r="G2888" i="11"/>
  <c r="H2888" i="11"/>
  <c r="I2888" i="11"/>
  <c r="J2888" i="11"/>
  <c r="K2888" i="11"/>
  <c r="L2888" i="11"/>
  <c r="M2888" i="11"/>
  <c r="N2888" i="11"/>
  <c r="O2888" i="11"/>
  <c r="P2888" i="11"/>
  <c r="Q2888" i="11"/>
  <c r="R2888" i="11"/>
  <c r="S2888" i="11"/>
  <c r="A2492" i="11"/>
  <c r="B2492" i="11"/>
  <c r="C2492" i="11"/>
  <c r="D2492" i="11"/>
  <c r="E2492" i="11"/>
  <c r="F2492" i="11"/>
  <c r="G2492" i="11"/>
  <c r="H2492" i="11"/>
  <c r="I2492" i="11"/>
  <c r="J2492" i="11"/>
  <c r="K2492" i="11"/>
  <c r="L2492" i="11"/>
  <c r="M2492" i="11"/>
  <c r="N2492" i="11"/>
  <c r="O2492" i="11"/>
  <c r="P2492" i="11"/>
  <c r="Q2492" i="11"/>
  <c r="R2492" i="11"/>
  <c r="S2492" i="11"/>
  <c r="A2493" i="11"/>
  <c r="B2493" i="11"/>
  <c r="C2493" i="11"/>
  <c r="D2493" i="11"/>
  <c r="E2493" i="11"/>
  <c r="F2493" i="11"/>
  <c r="G2493" i="11"/>
  <c r="H2493" i="11"/>
  <c r="I2493" i="11"/>
  <c r="J2493" i="11"/>
  <c r="K2493" i="11"/>
  <c r="L2493" i="11"/>
  <c r="M2493" i="11"/>
  <c r="N2493" i="11"/>
  <c r="O2493" i="11"/>
  <c r="P2493" i="11"/>
  <c r="Q2493" i="11"/>
  <c r="R2493" i="11"/>
  <c r="S2493" i="11"/>
  <c r="A2494" i="11"/>
  <c r="B2494" i="11"/>
  <c r="C2494" i="11"/>
  <c r="D2494" i="11"/>
  <c r="E2494" i="11"/>
  <c r="F2494" i="11"/>
  <c r="G2494" i="11"/>
  <c r="H2494" i="11"/>
  <c r="I2494" i="11"/>
  <c r="J2494" i="11"/>
  <c r="K2494" i="11"/>
  <c r="L2494" i="11"/>
  <c r="M2494" i="11"/>
  <c r="N2494" i="11"/>
  <c r="O2494" i="11"/>
  <c r="P2494" i="11"/>
  <c r="Q2494" i="11"/>
  <c r="R2494" i="11"/>
  <c r="S2494" i="11"/>
  <c r="A2495" i="11"/>
  <c r="B2495" i="11"/>
  <c r="C2495" i="11"/>
  <c r="D2495" i="11"/>
  <c r="E2495" i="11"/>
  <c r="F2495" i="11"/>
  <c r="G2495" i="11"/>
  <c r="H2495" i="11"/>
  <c r="I2495" i="11"/>
  <c r="J2495" i="11"/>
  <c r="K2495" i="11"/>
  <c r="L2495" i="11"/>
  <c r="M2495" i="11"/>
  <c r="N2495" i="11"/>
  <c r="O2495" i="11"/>
  <c r="P2495" i="11"/>
  <c r="Q2495" i="11"/>
  <c r="R2495" i="11"/>
  <c r="S2495" i="11"/>
  <c r="A2496" i="11"/>
  <c r="B2496" i="11"/>
  <c r="C2496" i="11"/>
  <c r="D2496" i="11"/>
  <c r="E2496" i="11"/>
  <c r="F2496" i="11"/>
  <c r="G2496" i="11"/>
  <c r="H2496" i="11"/>
  <c r="I2496" i="11"/>
  <c r="J2496" i="11"/>
  <c r="K2496" i="11"/>
  <c r="L2496" i="11"/>
  <c r="M2496" i="11"/>
  <c r="N2496" i="11"/>
  <c r="O2496" i="11"/>
  <c r="P2496" i="11"/>
  <c r="Q2496" i="11"/>
  <c r="R2496" i="11"/>
  <c r="S2496" i="11"/>
  <c r="A2497" i="11"/>
  <c r="B2497" i="11"/>
  <c r="C2497" i="11"/>
  <c r="D2497" i="11"/>
  <c r="E2497" i="11"/>
  <c r="F2497" i="11"/>
  <c r="G2497" i="11"/>
  <c r="H2497" i="11"/>
  <c r="I2497" i="11"/>
  <c r="J2497" i="11"/>
  <c r="K2497" i="11"/>
  <c r="L2497" i="11"/>
  <c r="M2497" i="11"/>
  <c r="N2497" i="11"/>
  <c r="O2497" i="11"/>
  <c r="P2497" i="11"/>
  <c r="Q2497" i="11"/>
  <c r="R2497" i="11"/>
  <c r="S2497" i="11"/>
  <c r="A2498" i="11"/>
  <c r="B2498" i="11"/>
  <c r="C2498" i="11"/>
  <c r="D2498" i="11"/>
  <c r="E2498" i="11"/>
  <c r="F2498" i="11"/>
  <c r="G2498" i="11"/>
  <c r="H2498" i="11"/>
  <c r="I2498" i="11"/>
  <c r="J2498" i="11"/>
  <c r="K2498" i="11"/>
  <c r="L2498" i="11"/>
  <c r="M2498" i="11"/>
  <c r="N2498" i="11"/>
  <c r="O2498" i="11"/>
  <c r="P2498" i="11"/>
  <c r="Q2498" i="11"/>
  <c r="R2498" i="11"/>
  <c r="S2498" i="11"/>
  <c r="A2499" i="11"/>
  <c r="B2499" i="11"/>
  <c r="C2499" i="11"/>
  <c r="D2499" i="11"/>
  <c r="E2499" i="11"/>
  <c r="F2499" i="11"/>
  <c r="G2499" i="11"/>
  <c r="H2499" i="11"/>
  <c r="I2499" i="11"/>
  <c r="J2499" i="11"/>
  <c r="K2499" i="11"/>
  <c r="L2499" i="11"/>
  <c r="M2499" i="11"/>
  <c r="N2499" i="11"/>
  <c r="O2499" i="11"/>
  <c r="P2499" i="11"/>
  <c r="Q2499" i="11"/>
  <c r="R2499" i="11"/>
  <c r="S2499" i="11"/>
  <c r="A2500" i="11"/>
  <c r="B2500" i="11"/>
  <c r="C2500" i="11"/>
  <c r="D2500" i="11"/>
  <c r="E2500" i="11"/>
  <c r="F2500" i="11"/>
  <c r="G2500" i="11"/>
  <c r="H2500" i="11"/>
  <c r="I2500" i="11"/>
  <c r="J2500" i="11"/>
  <c r="K2500" i="11"/>
  <c r="L2500" i="11"/>
  <c r="M2500" i="11"/>
  <c r="N2500" i="11"/>
  <c r="O2500" i="11"/>
  <c r="P2500" i="11"/>
  <c r="Q2500" i="11"/>
  <c r="R2500" i="11"/>
  <c r="S2500" i="11"/>
  <c r="A2501" i="11"/>
  <c r="B2501" i="11"/>
  <c r="C2501" i="11"/>
  <c r="D2501" i="11"/>
  <c r="E2501" i="11"/>
  <c r="F2501" i="11"/>
  <c r="G2501" i="11"/>
  <c r="H2501" i="11"/>
  <c r="I2501" i="11"/>
  <c r="J2501" i="11"/>
  <c r="K2501" i="11"/>
  <c r="L2501" i="11"/>
  <c r="M2501" i="11"/>
  <c r="N2501" i="11"/>
  <c r="O2501" i="11"/>
  <c r="P2501" i="11"/>
  <c r="Q2501" i="11"/>
  <c r="R2501" i="11"/>
  <c r="S2501" i="11"/>
  <c r="A2502" i="11"/>
  <c r="B2502" i="11"/>
  <c r="C2502" i="11"/>
  <c r="D2502" i="11"/>
  <c r="E2502" i="11"/>
  <c r="F2502" i="11"/>
  <c r="G2502" i="11"/>
  <c r="H2502" i="11"/>
  <c r="I2502" i="11"/>
  <c r="J2502" i="11"/>
  <c r="K2502" i="11"/>
  <c r="L2502" i="11"/>
  <c r="M2502" i="11"/>
  <c r="N2502" i="11"/>
  <c r="O2502" i="11"/>
  <c r="P2502" i="11"/>
  <c r="Q2502" i="11"/>
  <c r="R2502" i="11"/>
  <c r="S2502" i="11"/>
  <c r="A2503" i="11"/>
  <c r="B2503" i="11"/>
  <c r="C2503" i="11"/>
  <c r="D2503" i="11"/>
  <c r="E2503" i="11"/>
  <c r="F2503" i="11"/>
  <c r="G2503" i="11"/>
  <c r="H2503" i="11"/>
  <c r="I2503" i="11"/>
  <c r="J2503" i="11"/>
  <c r="K2503" i="11"/>
  <c r="L2503" i="11"/>
  <c r="M2503" i="11"/>
  <c r="N2503" i="11"/>
  <c r="O2503" i="11"/>
  <c r="P2503" i="11"/>
  <c r="Q2503" i="11"/>
  <c r="R2503" i="11"/>
  <c r="S2503" i="11"/>
  <c r="A2504" i="11"/>
  <c r="B2504" i="11"/>
  <c r="C2504" i="11"/>
  <c r="D2504" i="11"/>
  <c r="E2504" i="11"/>
  <c r="F2504" i="11"/>
  <c r="G2504" i="11"/>
  <c r="H2504" i="11"/>
  <c r="I2504" i="11"/>
  <c r="J2504" i="11"/>
  <c r="K2504" i="11"/>
  <c r="L2504" i="11"/>
  <c r="M2504" i="11"/>
  <c r="N2504" i="11"/>
  <c r="O2504" i="11"/>
  <c r="P2504" i="11"/>
  <c r="Q2504" i="11"/>
  <c r="R2504" i="11"/>
  <c r="S2504" i="11"/>
  <c r="A2505" i="11"/>
  <c r="B2505" i="11"/>
  <c r="C2505" i="11"/>
  <c r="D2505" i="11"/>
  <c r="E2505" i="11"/>
  <c r="F2505" i="11"/>
  <c r="G2505" i="11"/>
  <c r="H2505" i="11"/>
  <c r="I2505" i="11"/>
  <c r="J2505" i="11"/>
  <c r="K2505" i="11"/>
  <c r="L2505" i="11"/>
  <c r="M2505" i="11"/>
  <c r="N2505" i="11"/>
  <c r="O2505" i="11"/>
  <c r="P2505" i="11"/>
  <c r="Q2505" i="11"/>
  <c r="R2505" i="11"/>
  <c r="S2505" i="11"/>
  <c r="A2506" i="11"/>
  <c r="B2506" i="11"/>
  <c r="C2506" i="11"/>
  <c r="D2506" i="11"/>
  <c r="E2506" i="11"/>
  <c r="F2506" i="11"/>
  <c r="G2506" i="11"/>
  <c r="H2506" i="11"/>
  <c r="I2506" i="11"/>
  <c r="J2506" i="11"/>
  <c r="K2506" i="11"/>
  <c r="L2506" i="11"/>
  <c r="M2506" i="11"/>
  <c r="N2506" i="11"/>
  <c r="O2506" i="11"/>
  <c r="P2506" i="11"/>
  <c r="Q2506" i="11"/>
  <c r="R2506" i="11"/>
  <c r="S2506" i="11"/>
  <c r="A2507" i="11"/>
  <c r="B2507" i="11"/>
  <c r="C2507" i="11"/>
  <c r="D2507" i="11"/>
  <c r="E2507" i="11"/>
  <c r="F2507" i="11"/>
  <c r="G2507" i="11"/>
  <c r="H2507" i="11"/>
  <c r="I2507" i="11"/>
  <c r="J2507" i="11"/>
  <c r="K2507" i="11"/>
  <c r="L2507" i="11"/>
  <c r="M2507" i="11"/>
  <c r="N2507" i="11"/>
  <c r="O2507" i="11"/>
  <c r="P2507" i="11"/>
  <c r="Q2507" i="11"/>
  <c r="R2507" i="11"/>
  <c r="S2507" i="11"/>
  <c r="A2508" i="11"/>
  <c r="B2508" i="11"/>
  <c r="C2508" i="11"/>
  <c r="D2508" i="11"/>
  <c r="E2508" i="11"/>
  <c r="F2508" i="11"/>
  <c r="G2508" i="11"/>
  <c r="H2508" i="11"/>
  <c r="I2508" i="11"/>
  <c r="J2508" i="11"/>
  <c r="K2508" i="11"/>
  <c r="L2508" i="11"/>
  <c r="M2508" i="11"/>
  <c r="N2508" i="11"/>
  <c r="O2508" i="11"/>
  <c r="P2508" i="11"/>
  <c r="Q2508" i="11"/>
  <c r="R2508" i="11"/>
  <c r="S2508" i="11"/>
  <c r="A2509" i="11"/>
  <c r="B2509" i="11"/>
  <c r="C2509" i="11"/>
  <c r="D2509" i="11"/>
  <c r="E2509" i="11"/>
  <c r="F2509" i="11"/>
  <c r="G2509" i="11"/>
  <c r="H2509" i="11"/>
  <c r="I2509" i="11"/>
  <c r="J2509" i="11"/>
  <c r="K2509" i="11"/>
  <c r="L2509" i="11"/>
  <c r="M2509" i="11"/>
  <c r="N2509" i="11"/>
  <c r="O2509" i="11"/>
  <c r="P2509" i="11"/>
  <c r="Q2509" i="11"/>
  <c r="R2509" i="11"/>
  <c r="S2509" i="11"/>
  <c r="A2510" i="11"/>
  <c r="B2510" i="11"/>
  <c r="C2510" i="11"/>
  <c r="D2510" i="11"/>
  <c r="E2510" i="11"/>
  <c r="F2510" i="11"/>
  <c r="G2510" i="11"/>
  <c r="H2510" i="11"/>
  <c r="I2510" i="11"/>
  <c r="J2510" i="11"/>
  <c r="K2510" i="11"/>
  <c r="L2510" i="11"/>
  <c r="M2510" i="11"/>
  <c r="N2510" i="11"/>
  <c r="O2510" i="11"/>
  <c r="P2510" i="11"/>
  <c r="Q2510" i="11"/>
  <c r="R2510" i="11"/>
  <c r="S2510" i="11"/>
  <c r="A2511" i="11"/>
  <c r="B2511" i="11"/>
  <c r="C2511" i="11"/>
  <c r="D2511" i="11"/>
  <c r="E2511" i="11"/>
  <c r="F2511" i="11"/>
  <c r="G2511" i="11"/>
  <c r="H2511" i="11"/>
  <c r="I2511" i="11"/>
  <c r="J2511" i="11"/>
  <c r="K2511" i="11"/>
  <c r="L2511" i="11"/>
  <c r="M2511" i="11"/>
  <c r="N2511" i="11"/>
  <c r="O2511" i="11"/>
  <c r="P2511" i="11"/>
  <c r="Q2511" i="11"/>
  <c r="R2511" i="11"/>
  <c r="S2511" i="11"/>
  <c r="A2512" i="11"/>
  <c r="B2512" i="11"/>
  <c r="C2512" i="11"/>
  <c r="D2512" i="11"/>
  <c r="E2512" i="11"/>
  <c r="F2512" i="11"/>
  <c r="G2512" i="11"/>
  <c r="H2512" i="11"/>
  <c r="I2512" i="11"/>
  <c r="J2512" i="11"/>
  <c r="K2512" i="11"/>
  <c r="L2512" i="11"/>
  <c r="M2512" i="11"/>
  <c r="N2512" i="11"/>
  <c r="O2512" i="11"/>
  <c r="P2512" i="11"/>
  <c r="Q2512" i="11"/>
  <c r="R2512" i="11"/>
  <c r="S2512" i="11"/>
  <c r="B2513" i="11"/>
  <c r="C2513" i="11"/>
  <c r="D2513" i="11"/>
  <c r="E2513" i="11"/>
  <c r="F2513" i="11"/>
  <c r="G2513" i="11"/>
  <c r="H2513" i="11"/>
  <c r="I2513" i="11"/>
  <c r="J2513" i="11"/>
  <c r="L2513" i="11"/>
  <c r="M2513" i="11"/>
  <c r="N2513" i="11"/>
  <c r="O2513" i="11"/>
  <c r="P2513" i="11"/>
  <c r="Q2513" i="11"/>
  <c r="R2513" i="11"/>
  <c r="S2513" i="11"/>
  <c r="B2514" i="11"/>
  <c r="C2514" i="11"/>
  <c r="D2514" i="11"/>
  <c r="E2514" i="11"/>
  <c r="F2514" i="11"/>
  <c r="G2514" i="11"/>
  <c r="H2514" i="11"/>
  <c r="I2514" i="11"/>
  <c r="J2514" i="11"/>
  <c r="L2514" i="11"/>
  <c r="M2514" i="11"/>
  <c r="N2514" i="11"/>
  <c r="O2514" i="11"/>
  <c r="P2514" i="11"/>
  <c r="Q2514" i="11"/>
  <c r="R2514" i="11"/>
  <c r="S2514" i="11"/>
  <c r="B2515" i="11"/>
  <c r="C2515" i="11"/>
  <c r="D2515" i="11"/>
  <c r="E2515" i="11"/>
  <c r="F2515" i="11"/>
  <c r="G2515" i="11"/>
  <c r="H2515" i="11"/>
  <c r="I2515" i="11"/>
  <c r="J2515" i="11"/>
  <c r="L2515" i="11"/>
  <c r="M2515" i="11"/>
  <c r="N2515" i="11"/>
  <c r="O2515" i="11"/>
  <c r="P2515" i="11"/>
  <c r="Q2515" i="11"/>
  <c r="R2515" i="11"/>
  <c r="S2515" i="11"/>
  <c r="B2516" i="11"/>
  <c r="C2516" i="11"/>
  <c r="D2516" i="11"/>
  <c r="E2516" i="11"/>
  <c r="F2516" i="11"/>
  <c r="G2516" i="11"/>
  <c r="H2516" i="11"/>
  <c r="I2516" i="11"/>
  <c r="J2516" i="11"/>
  <c r="L2516" i="11"/>
  <c r="M2516" i="11"/>
  <c r="N2516" i="11"/>
  <c r="O2516" i="11"/>
  <c r="P2516" i="11"/>
  <c r="Q2516" i="11"/>
  <c r="R2516" i="11"/>
  <c r="S2516" i="11"/>
  <c r="B2517" i="11"/>
  <c r="C2517" i="11"/>
  <c r="D2517" i="11"/>
  <c r="E2517" i="11"/>
  <c r="F2517" i="11"/>
  <c r="G2517" i="11"/>
  <c r="H2517" i="11"/>
  <c r="I2517" i="11"/>
  <c r="J2517" i="11"/>
  <c r="L2517" i="11"/>
  <c r="M2517" i="11"/>
  <c r="N2517" i="11"/>
  <c r="O2517" i="11"/>
  <c r="P2517" i="11"/>
  <c r="Q2517" i="11"/>
  <c r="R2517" i="11"/>
  <c r="S2517" i="11"/>
  <c r="B2518" i="11"/>
  <c r="C2518" i="11"/>
  <c r="D2518" i="11"/>
  <c r="E2518" i="11"/>
  <c r="F2518" i="11"/>
  <c r="G2518" i="11"/>
  <c r="H2518" i="11"/>
  <c r="I2518" i="11"/>
  <c r="J2518" i="11"/>
  <c r="L2518" i="11"/>
  <c r="M2518" i="11"/>
  <c r="N2518" i="11"/>
  <c r="O2518" i="11"/>
  <c r="P2518" i="11"/>
  <c r="Q2518" i="11"/>
  <c r="R2518" i="11"/>
  <c r="S2518" i="11"/>
  <c r="B2519" i="11"/>
  <c r="C2519" i="11"/>
  <c r="D2519" i="11"/>
  <c r="E2519" i="11"/>
  <c r="F2519" i="11"/>
  <c r="G2519" i="11"/>
  <c r="H2519" i="11"/>
  <c r="I2519" i="11"/>
  <c r="J2519" i="11"/>
  <c r="L2519" i="11"/>
  <c r="M2519" i="11"/>
  <c r="N2519" i="11"/>
  <c r="O2519" i="11"/>
  <c r="P2519" i="11"/>
  <c r="Q2519" i="11"/>
  <c r="R2519" i="11"/>
  <c r="S2519" i="11"/>
  <c r="B2520" i="11"/>
  <c r="C2520" i="11"/>
  <c r="D2520" i="11"/>
  <c r="E2520" i="11"/>
  <c r="F2520" i="11"/>
  <c r="G2520" i="11"/>
  <c r="H2520" i="11"/>
  <c r="I2520" i="11"/>
  <c r="J2520" i="11"/>
  <c r="L2520" i="11"/>
  <c r="M2520" i="11"/>
  <c r="N2520" i="11"/>
  <c r="O2520" i="11"/>
  <c r="P2520" i="11"/>
  <c r="Q2520" i="11"/>
  <c r="R2520" i="11"/>
  <c r="S2520" i="11"/>
  <c r="B2521" i="11"/>
  <c r="C2521" i="11"/>
  <c r="D2521" i="11"/>
  <c r="E2521" i="11"/>
  <c r="F2521" i="11"/>
  <c r="G2521" i="11"/>
  <c r="H2521" i="11"/>
  <c r="I2521" i="11"/>
  <c r="J2521" i="11"/>
  <c r="L2521" i="11"/>
  <c r="M2521" i="11"/>
  <c r="N2521" i="11"/>
  <c r="O2521" i="11"/>
  <c r="P2521" i="11"/>
  <c r="Q2521" i="11"/>
  <c r="R2521" i="11"/>
  <c r="S2521" i="11"/>
  <c r="B2522" i="11"/>
  <c r="C2522" i="11"/>
  <c r="D2522" i="11"/>
  <c r="E2522" i="11"/>
  <c r="F2522" i="11"/>
  <c r="G2522" i="11"/>
  <c r="H2522" i="11"/>
  <c r="I2522" i="11"/>
  <c r="J2522" i="11"/>
  <c r="L2522" i="11"/>
  <c r="M2522" i="11"/>
  <c r="N2522" i="11"/>
  <c r="O2522" i="11"/>
  <c r="P2522" i="11"/>
  <c r="Q2522" i="11"/>
  <c r="R2522" i="11"/>
  <c r="S2522" i="11"/>
  <c r="B2523" i="11"/>
  <c r="C2523" i="11"/>
  <c r="D2523" i="11"/>
  <c r="E2523" i="11"/>
  <c r="F2523" i="11"/>
  <c r="G2523" i="11"/>
  <c r="H2523" i="11"/>
  <c r="I2523" i="11"/>
  <c r="J2523" i="11"/>
  <c r="L2523" i="11"/>
  <c r="M2523" i="11"/>
  <c r="N2523" i="11"/>
  <c r="O2523" i="11"/>
  <c r="P2523" i="11"/>
  <c r="Q2523" i="11"/>
  <c r="R2523" i="11"/>
  <c r="S2523" i="11"/>
  <c r="B2524" i="11"/>
  <c r="C2524" i="11"/>
  <c r="D2524" i="11"/>
  <c r="E2524" i="11"/>
  <c r="F2524" i="11"/>
  <c r="G2524" i="11"/>
  <c r="H2524" i="11"/>
  <c r="I2524" i="11"/>
  <c r="J2524" i="11"/>
  <c r="L2524" i="11"/>
  <c r="M2524" i="11"/>
  <c r="N2524" i="11"/>
  <c r="O2524" i="11"/>
  <c r="P2524" i="11"/>
  <c r="Q2524" i="11"/>
  <c r="R2524" i="11"/>
  <c r="S2524" i="11"/>
  <c r="B2525" i="11"/>
  <c r="C2525" i="11"/>
  <c r="D2525" i="11"/>
  <c r="E2525" i="11"/>
  <c r="F2525" i="11"/>
  <c r="G2525" i="11"/>
  <c r="H2525" i="11"/>
  <c r="I2525" i="11"/>
  <c r="J2525" i="11"/>
  <c r="L2525" i="11"/>
  <c r="M2525" i="11"/>
  <c r="N2525" i="11"/>
  <c r="O2525" i="11"/>
  <c r="P2525" i="11"/>
  <c r="Q2525" i="11"/>
  <c r="R2525" i="11"/>
  <c r="S2525" i="11"/>
  <c r="B2526" i="11"/>
  <c r="C2526" i="11"/>
  <c r="D2526" i="11"/>
  <c r="E2526" i="11"/>
  <c r="F2526" i="11"/>
  <c r="G2526" i="11"/>
  <c r="H2526" i="11"/>
  <c r="I2526" i="11"/>
  <c r="J2526" i="11"/>
  <c r="L2526" i="11"/>
  <c r="M2526" i="11"/>
  <c r="N2526" i="11"/>
  <c r="O2526" i="11"/>
  <c r="P2526" i="11"/>
  <c r="Q2526" i="11"/>
  <c r="R2526" i="11"/>
  <c r="S2526" i="11"/>
  <c r="B2527" i="11"/>
  <c r="C2527" i="11"/>
  <c r="D2527" i="11"/>
  <c r="E2527" i="11"/>
  <c r="F2527" i="11"/>
  <c r="G2527" i="11"/>
  <c r="H2527" i="11"/>
  <c r="I2527" i="11"/>
  <c r="J2527" i="11"/>
  <c r="L2527" i="11"/>
  <c r="M2527" i="11"/>
  <c r="N2527" i="11"/>
  <c r="O2527" i="11"/>
  <c r="P2527" i="11"/>
  <c r="Q2527" i="11"/>
  <c r="R2527" i="11"/>
  <c r="S2527" i="11"/>
  <c r="B2528" i="11"/>
  <c r="C2528" i="11"/>
  <c r="D2528" i="11"/>
  <c r="E2528" i="11"/>
  <c r="F2528" i="11"/>
  <c r="G2528" i="11"/>
  <c r="H2528" i="11"/>
  <c r="I2528" i="11"/>
  <c r="J2528" i="11"/>
  <c r="L2528" i="11"/>
  <c r="M2528" i="11"/>
  <c r="N2528" i="11"/>
  <c r="O2528" i="11"/>
  <c r="P2528" i="11"/>
  <c r="Q2528" i="11"/>
  <c r="R2528" i="11"/>
  <c r="S2528" i="11"/>
  <c r="B2529" i="11"/>
  <c r="C2529" i="11"/>
  <c r="D2529" i="11"/>
  <c r="E2529" i="11"/>
  <c r="F2529" i="11"/>
  <c r="G2529" i="11"/>
  <c r="H2529" i="11"/>
  <c r="I2529" i="11"/>
  <c r="J2529" i="11"/>
  <c r="L2529" i="11"/>
  <c r="M2529" i="11"/>
  <c r="N2529" i="11"/>
  <c r="O2529" i="11"/>
  <c r="P2529" i="11"/>
  <c r="Q2529" i="11"/>
  <c r="R2529" i="11"/>
  <c r="S2529" i="11"/>
  <c r="B2530" i="11"/>
  <c r="C2530" i="11"/>
  <c r="D2530" i="11"/>
  <c r="E2530" i="11"/>
  <c r="F2530" i="11"/>
  <c r="G2530" i="11"/>
  <c r="H2530" i="11"/>
  <c r="I2530" i="11"/>
  <c r="J2530" i="11"/>
  <c r="L2530" i="11"/>
  <c r="M2530" i="11"/>
  <c r="N2530" i="11"/>
  <c r="O2530" i="11"/>
  <c r="P2530" i="11"/>
  <c r="Q2530" i="11"/>
  <c r="R2530" i="11"/>
  <c r="S2530" i="11"/>
  <c r="A2531" i="11"/>
  <c r="B2531" i="11"/>
  <c r="C2531" i="11"/>
  <c r="D2531" i="11"/>
  <c r="E2531" i="11"/>
  <c r="F2531" i="11"/>
  <c r="G2531" i="11"/>
  <c r="H2531" i="11"/>
  <c r="I2531" i="11"/>
  <c r="J2531" i="11"/>
  <c r="K2531" i="11"/>
  <c r="L2531" i="11"/>
  <c r="M2531" i="11"/>
  <c r="N2531" i="11"/>
  <c r="O2531" i="11"/>
  <c r="P2531" i="11"/>
  <c r="Q2531" i="11"/>
  <c r="R2531" i="11"/>
  <c r="S2531" i="11"/>
  <c r="A2532" i="11"/>
  <c r="B2532" i="11"/>
  <c r="C2532" i="11"/>
  <c r="D2532" i="11"/>
  <c r="E2532" i="11"/>
  <c r="F2532" i="11"/>
  <c r="G2532" i="11"/>
  <c r="H2532" i="11"/>
  <c r="I2532" i="11"/>
  <c r="J2532" i="11"/>
  <c r="K2532" i="11"/>
  <c r="L2532" i="11"/>
  <c r="M2532" i="11"/>
  <c r="N2532" i="11"/>
  <c r="O2532" i="11"/>
  <c r="P2532" i="11"/>
  <c r="Q2532" i="11"/>
  <c r="R2532" i="11"/>
  <c r="S2532" i="11"/>
  <c r="A2533" i="11"/>
  <c r="B2533" i="11"/>
  <c r="C2533" i="11"/>
  <c r="D2533" i="11"/>
  <c r="E2533" i="11"/>
  <c r="F2533" i="11"/>
  <c r="G2533" i="11"/>
  <c r="H2533" i="11"/>
  <c r="I2533" i="11"/>
  <c r="J2533" i="11"/>
  <c r="K2533" i="11"/>
  <c r="L2533" i="11"/>
  <c r="M2533" i="11"/>
  <c r="N2533" i="11"/>
  <c r="O2533" i="11"/>
  <c r="P2533" i="11"/>
  <c r="Q2533" i="11"/>
  <c r="R2533" i="11"/>
  <c r="S2533" i="11"/>
  <c r="A2534" i="11"/>
  <c r="B2534" i="11"/>
  <c r="C2534" i="11"/>
  <c r="D2534" i="11"/>
  <c r="E2534" i="11"/>
  <c r="F2534" i="11"/>
  <c r="G2534" i="11"/>
  <c r="H2534" i="11"/>
  <c r="I2534" i="11"/>
  <c r="J2534" i="11"/>
  <c r="K2534" i="11"/>
  <c r="L2534" i="11"/>
  <c r="M2534" i="11"/>
  <c r="N2534" i="11"/>
  <c r="O2534" i="11"/>
  <c r="P2534" i="11"/>
  <c r="Q2534" i="11"/>
  <c r="R2534" i="11"/>
  <c r="S2534" i="11"/>
  <c r="A2535" i="11"/>
  <c r="B2535" i="11"/>
  <c r="C2535" i="11"/>
  <c r="D2535" i="11"/>
  <c r="E2535" i="11"/>
  <c r="F2535" i="11"/>
  <c r="G2535" i="11"/>
  <c r="H2535" i="11"/>
  <c r="I2535" i="11"/>
  <c r="J2535" i="11"/>
  <c r="K2535" i="11"/>
  <c r="L2535" i="11"/>
  <c r="M2535" i="11"/>
  <c r="N2535" i="11"/>
  <c r="O2535" i="11"/>
  <c r="P2535" i="11"/>
  <c r="Q2535" i="11"/>
  <c r="R2535" i="11"/>
  <c r="S2535" i="11"/>
  <c r="A2536" i="11"/>
  <c r="B2536" i="11"/>
  <c r="C2536" i="11"/>
  <c r="D2536" i="11"/>
  <c r="E2536" i="11"/>
  <c r="F2536" i="11"/>
  <c r="G2536" i="11"/>
  <c r="H2536" i="11"/>
  <c r="I2536" i="11"/>
  <c r="J2536" i="11"/>
  <c r="K2536" i="11"/>
  <c r="L2536" i="11"/>
  <c r="M2536" i="11"/>
  <c r="N2536" i="11"/>
  <c r="O2536" i="11"/>
  <c r="P2536" i="11"/>
  <c r="Q2536" i="11"/>
  <c r="R2536" i="11"/>
  <c r="S2536" i="11"/>
  <c r="A2537" i="11"/>
  <c r="B2537" i="11"/>
  <c r="C2537" i="11"/>
  <c r="D2537" i="11"/>
  <c r="E2537" i="11"/>
  <c r="F2537" i="11"/>
  <c r="G2537" i="11"/>
  <c r="H2537" i="11"/>
  <c r="I2537" i="11"/>
  <c r="J2537" i="11"/>
  <c r="K2537" i="11"/>
  <c r="L2537" i="11"/>
  <c r="M2537" i="11"/>
  <c r="N2537" i="11"/>
  <c r="O2537" i="11"/>
  <c r="P2537" i="11"/>
  <c r="Q2537" i="11"/>
  <c r="R2537" i="11"/>
  <c r="S2537" i="11"/>
  <c r="A2538" i="11"/>
  <c r="B2538" i="11"/>
  <c r="C2538" i="11"/>
  <c r="D2538" i="11"/>
  <c r="E2538" i="11"/>
  <c r="F2538" i="11"/>
  <c r="G2538" i="11"/>
  <c r="H2538" i="11"/>
  <c r="I2538" i="11"/>
  <c r="J2538" i="11"/>
  <c r="K2538" i="11"/>
  <c r="L2538" i="11"/>
  <c r="M2538" i="11"/>
  <c r="N2538" i="11"/>
  <c r="O2538" i="11"/>
  <c r="P2538" i="11"/>
  <c r="Q2538" i="11"/>
  <c r="R2538" i="11"/>
  <c r="S2538" i="11"/>
  <c r="A2539" i="11"/>
  <c r="B2539" i="11"/>
  <c r="C2539" i="11"/>
  <c r="D2539" i="11"/>
  <c r="E2539" i="11"/>
  <c r="F2539" i="11"/>
  <c r="G2539" i="11"/>
  <c r="H2539" i="11"/>
  <c r="I2539" i="11"/>
  <c r="J2539" i="11"/>
  <c r="K2539" i="11"/>
  <c r="L2539" i="11"/>
  <c r="M2539" i="11"/>
  <c r="N2539" i="11"/>
  <c r="O2539" i="11"/>
  <c r="P2539" i="11"/>
  <c r="Q2539" i="11"/>
  <c r="R2539" i="11"/>
  <c r="S2539" i="11"/>
  <c r="A2540" i="11"/>
  <c r="B2540" i="11"/>
  <c r="C2540" i="11"/>
  <c r="D2540" i="11"/>
  <c r="E2540" i="11"/>
  <c r="F2540" i="11"/>
  <c r="G2540" i="11"/>
  <c r="H2540" i="11"/>
  <c r="I2540" i="11"/>
  <c r="J2540" i="11"/>
  <c r="K2540" i="11"/>
  <c r="L2540" i="11"/>
  <c r="M2540" i="11"/>
  <c r="N2540" i="11"/>
  <c r="O2540" i="11"/>
  <c r="P2540" i="11"/>
  <c r="Q2540" i="11"/>
  <c r="R2540" i="11"/>
  <c r="S2540" i="11"/>
  <c r="A2541" i="11"/>
  <c r="B2541" i="11"/>
  <c r="C2541" i="11"/>
  <c r="D2541" i="11"/>
  <c r="E2541" i="11"/>
  <c r="F2541" i="11"/>
  <c r="G2541" i="11"/>
  <c r="H2541" i="11"/>
  <c r="I2541" i="11"/>
  <c r="J2541" i="11"/>
  <c r="K2541" i="11"/>
  <c r="L2541" i="11"/>
  <c r="M2541" i="11"/>
  <c r="N2541" i="11"/>
  <c r="O2541" i="11"/>
  <c r="P2541" i="11"/>
  <c r="Q2541" i="11"/>
  <c r="R2541" i="11"/>
  <c r="S2541" i="11"/>
  <c r="A2542" i="11"/>
  <c r="B2542" i="11"/>
  <c r="C2542" i="11"/>
  <c r="D2542" i="11"/>
  <c r="E2542" i="11"/>
  <c r="F2542" i="11"/>
  <c r="G2542" i="11"/>
  <c r="H2542" i="11"/>
  <c r="I2542" i="11"/>
  <c r="J2542" i="11"/>
  <c r="K2542" i="11"/>
  <c r="L2542" i="11"/>
  <c r="M2542" i="11"/>
  <c r="N2542" i="11"/>
  <c r="O2542" i="11"/>
  <c r="P2542" i="11"/>
  <c r="Q2542" i="11"/>
  <c r="R2542" i="11"/>
  <c r="S2542" i="11"/>
  <c r="A2543" i="11"/>
  <c r="B2543" i="11"/>
  <c r="C2543" i="11"/>
  <c r="D2543" i="11"/>
  <c r="E2543" i="11"/>
  <c r="F2543" i="11"/>
  <c r="G2543" i="11"/>
  <c r="H2543" i="11"/>
  <c r="I2543" i="11"/>
  <c r="J2543" i="11"/>
  <c r="K2543" i="11"/>
  <c r="L2543" i="11"/>
  <c r="M2543" i="11"/>
  <c r="N2543" i="11"/>
  <c r="O2543" i="11"/>
  <c r="P2543" i="11"/>
  <c r="Q2543" i="11"/>
  <c r="R2543" i="11"/>
  <c r="S2543" i="11"/>
  <c r="A2544" i="11"/>
  <c r="B2544" i="11"/>
  <c r="C2544" i="11"/>
  <c r="D2544" i="11"/>
  <c r="E2544" i="11"/>
  <c r="F2544" i="11"/>
  <c r="G2544" i="11"/>
  <c r="H2544" i="11"/>
  <c r="I2544" i="11"/>
  <c r="J2544" i="11"/>
  <c r="K2544" i="11"/>
  <c r="L2544" i="11"/>
  <c r="M2544" i="11"/>
  <c r="N2544" i="11"/>
  <c r="O2544" i="11"/>
  <c r="P2544" i="11"/>
  <c r="Q2544" i="11"/>
  <c r="R2544" i="11"/>
  <c r="S2544" i="11"/>
  <c r="A2545" i="11"/>
  <c r="B2545" i="11"/>
  <c r="C2545" i="11"/>
  <c r="D2545" i="11"/>
  <c r="E2545" i="11"/>
  <c r="F2545" i="11"/>
  <c r="G2545" i="11"/>
  <c r="H2545" i="11"/>
  <c r="I2545" i="11"/>
  <c r="J2545" i="11"/>
  <c r="K2545" i="11"/>
  <c r="L2545" i="11"/>
  <c r="M2545" i="11"/>
  <c r="N2545" i="11"/>
  <c r="O2545" i="11"/>
  <c r="P2545" i="11"/>
  <c r="Q2545" i="11"/>
  <c r="R2545" i="11"/>
  <c r="S2545" i="11"/>
  <c r="A2546" i="11"/>
  <c r="B2546" i="11"/>
  <c r="C2546" i="11"/>
  <c r="D2546" i="11"/>
  <c r="E2546" i="11"/>
  <c r="F2546" i="11"/>
  <c r="G2546" i="11"/>
  <c r="H2546" i="11"/>
  <c r="I2546" i="11"/>
  <c r="J2546" i="11"/>
  <c r="K2546" i="11"/>
  <c r="L2546" i="11"/>
  <c r="M2546" i="11"/>
  <c r="N2546" i="11"/>
  <c r="O2546" i="11"/>
  <c r="P2546" i="11"/>
  <c r="Q2546" i="11"/>
  <c r="R2546" i="11"/>
  <c r="S2546" i="11"/>
  <c r="A2547" i="11"/>
  <c r="B2547" i="11"/>
  <c r="C2547" i="11"/>
  <c r="D2547" i="11"/>
  <c r="E2547" i="11"/>
  <c r="F2547" i="11"/>
  <c r="G2547" i="11"/>
  <c r="H2547" i="11"/>
  <c r="I2547" i="11"/>
  <c r="J2547" i="11"/>
  <c r="K2547" i="11"/>
  <c r="L2547" i="11"/>
  <c r="M2547" i="11"/>
  <c r="N2547" i="11"/>
  <c r="O2547" i="11"/>
  <c r="P2547" i="11"/>
  <c r="Q2547" i="11"/>
  <c r="R2547" i="11"/>
  <c r="S2547" i="11"/>
  <c r="A2548" i="11"/>
  <c r="B2548" i="11"/>
  <c r="C2548" i="11"/>
  <c r="D2548" i="11"/>
  <c r="E2548" i="11"/>
  <c r="F2548" i="11"/>
  <c r="G2548" i="11"/>
  <c r="H2548" i="11"/>
  <c r="I2548" i="11"/>
  <c r="J2548" i="11"/>
  <c r="K2548" i="11"/>
  <c r="L2548" i="11"/>
  <c r="M2548" i="11"/>
  <c r="N2548" i="11"/>
  <c r="O2548" i="11"/>
  <c r="P2548" i="11"/>
  <c r="Q2548" i="11"/>
  <c r="R2548" i="11"/>
  <c r="S2548" i="11"/>
  <c r="A2549" i="11"/>
  <c r="B2549" i="11"/>
  <c r="C2549" i="11"/>
  <c r="D2549" i="11"/>
  <c r="E2549" i="11"/>
  <c r="F2549" i="11"/>
  <c r="G2549" i="11"/>
  <c r="H2549" i="11"/>
  <c r="I2549" i="11"/>
  <c r="J2549" i="11"/>
  <c r="K2549" i="11"/>
  <c r="L2549" i="11"/>
  <c r="M2549" i="11"/>
  <c r="N2549" i="11"/>
  <c r="O2549" i="11"/>
  <c r="P2549" i="11"/>
  <c r="Q2549" i="11"/>
  <c r="R2549" i="11"/>
  <c r="S2549" i="11"/>
  <c r="A2550" i="11"/>
  <c r="B2550" i="11"/>
  <c r="C2550" i="11"/>
  <c r="D2550" i="11"/>
  <c r="E2550" i="11"/>
  <c r="F2550" i="11"/>
  <c r="G2550" i="11"/>
  <c r="H2550" i="11"/>
  <c r="I2550" i="11"/>
  <c r="J2550" i="11"/>
  <c r="K2550" i="11"/>
  <c r="L2550" i="11"/>
  <c r="M2550" i="11"/>
  <c r="N2550" i="11"/>
  <c r="O2550" i="11"/>
  <c r="P2550" i="11"/>
  <c r="Q2550" i="11"/>
  <c r="R2550" i="11"/>
  <c r="S2550" i="11"/>
  <c r="A2551" i="11"/>
  <c r="B2551" i="11"/>
  <c r="C2551" i="11"/>
  <c r="D2551" i="11"/>
  <c r="E2551" i="11"/>
  <c r="F2551" i="11"/>
  <c r="G2551" i="11"/>
  <c r="H2551" i="11"/>
  <c r="I2551" i="11"/>
  <c r="J2551" i="11"/>
  <c r="K2551" i="11"/>
  <c r="L2551" i="11"/>
  <c r="M2551" i="11"/>
  <c r="N2551" i="11"/>
  <c r="O2551" i="11"/>
  <c r="P2551" i="11"/>
  <c r="Q2551" i="11"/>
  <c r="R2551" i="11"/>
  <c r="S2551" i="11"/>
  <c r="A2552" i="11"/>
  <c r="B2552" i="11"/>
  <c r="C2552" i="11"/>
  <c r="D2552" i="11"/>
  <c r="E2552" i="11"/>
  <c r="F2552" i="11"/>
  <c r="G2552" i="11"/>
  <c r="H2552" i="11"/>
  <c r="I2552" i="11"/>
  <c r="J2552" i="11"/>
  <c r="K2552" i="11"/>
  <c r="L2552" i="11"/>
  <c r="M2552" i="11"/>
  <c r="N2552" i="11"/>
  <c r="O2552" i="11"/>
  <c r="P2552" i="11"/>
  <c r="Q2552" i="11"/>
  <c r="R2552" i="11"/>
  <c r="S2552" i="11"/>
  <c r="B2553" i="11"/>
  <c r="C2553" i="11"/>
  <c r="D2553" i="11"/>
  <c r="E2553" i="11"/>
  <c r="F2553" i="11"/>
  <c r="G2553" i="11"/>
  <c r="H2553" i="11"/>
  <c r="I2553" i="11"/>
  <c r="J2553" i="11"/>
  <c r="L2553" i="11"/>
  <c r="M2553" i="11"/>
  <c r="N2553" i="11"/>
  <c r="O2553" i="11"/>
  <c r="P2553" i="11"/>
  <c r="Q2553" i="11"/>
  <c r="R2553" i="11"/>
  <c r="S2553" i="11"/>
  <c r="B2554" i="11"/>
  <c r="C2554" i="11"/>
  <c r="D2554" i="11"/>
  <c r="E2554" i="11"/>
  <c r="F2554" i="11"/>
  <c r="G2554" i="11"/>
  <c r="H2554" i="11"/>
  <c r="I2554" i="11"/>
  <c r="J2554" i="11"/>
  <c r="L2554" i="11"/>
  <c r="M2554" i="11"/>
  <c r="N2554" i="11"/>
  <c r="O2554" i="11"/>
  <c r="P2554" i="11"/>
  <c r="Q2554" i="11"/>
  <c r="R2554" i="11"/>
  <c r="S2554" i="11"/>
  <c r="B2555" i="11"/>
  <c r="C2555" i="11"/>
  <c r="D2555" i="11"/>
  <c r="E2555" i="11"/>
  <c r="F2555" i="11"/>
  <c r="G2555" i="11"/>
  <c r="H2555" i="11"/>
  <c r="I2555" i="11"/>
  <c r="J2555" i="11"/>
  <c r="L2555" i="11"/>
  <c r="M2555" i="11"/>
  <c r="N2555" i="11"/>
  <c r="O2555" i="11"/>
  <c r="P2555" i="11"/>
  <c r="Q2555" i="11"/>
  <c r="R2555" i="11"/>
  <c r="S2555" i="11"/>
  <c r="B2556" i="11"/>
  <c r="C2556" i="11"/>
  <c r="D2556" i="11"/>
  <c r="E2556" i="11"/>
  <c r="F2556" i="11"/>
  <c r="G2556" i="11"/>
  <c r="H2556" i="11"/>
  <c r="I2556" i="11"/>
  <c r="J2556" i="11"/>
  <c r="L2556" i="11"/>
  <c r="M2556" i="11"/>
  <c r="N2556" i="11"/>
  <c r="O2556" i="11"/>
  <c r="P2556" i="11"/>
  <c r="Q2556" i="11"/>
  <c r="R2556" i="11"/>
  <c r="S2556" i="11"/>
  <c r="B2557" i="11"/>
  <c r="C2557" i="11"/>
  <c r="D2557" i="11"/>
  <c r="E2557" i="11"/>
  <c r="F2557" i="11"/>
  <c r="G2557" i="11"/>
  <c r="H2557" i="11"/>
  <c r="I2557" i="11"/>
  <c r="J2557" i="11"/>
  <c r="L2557" i="11"/>
  <c r="M2557" i="11"/>
  <c r="N2557" i="11"/>
  <c r="O2557" i="11"/>
  <c r="P2557" i="11"/>
  <c r="Q2557" i="11"/>
  <c r="R2557" i="11"/>
  <c r="S2557" i="11"/>
  <c r="B2558" i="11"/>
  <c r="C2558" i="11"/>
  <c r="D2558" i="11"/>
  <c r="E2558" i="11"/>
  <c r="F2558" i="11"/>
  <c r="G2558" i="11"/>
  <c r="H2558" i="11"/>
  <c r="I2558" i="11"/>
  <c r="J2558" i="11"/>
  <c r="L2558" i="11"/>
  <c r="M2558" i="11"/>
  <c r="N2558" i="11"/>
  <c r="O2558" i="11"/>
  <c r="P2558" i="11"/>
  <c r="Q2558" i="11"/>
  <c r="R2558" i="11"/>
  <c r="S2558" i="11"/>
  <c r="B2559" i="11"/>
  <c r="C2559" i="11"/>
  <c r="D2559" i="11"/>
  <c r="E2559" i="11"/>
  <c r="F2559" i="11"/>
  <c r="G2559" i="11"/>
  <c r="H2559" i="11"/>
  <c r="I2559" i="11"/>
  <c r="J2559" i="11"/>
  <c r="L2559" i="11"/>
  <c r="M2559" i="11"/>
  <c r="N2559" i="11"/>
  <c r="O2559" i="11"/>
  <c r="P2559" i="11"/>
  <c r="Q2559" i="11"/>
  <c r="R2559" i="11"/>
  <c r="S2559" i="11"/>
  <c r="B2560" i="11"/>
  <c r="C2560" i="11"/>
  <c r="D2560" i="11"/>
  <c r="E2560" i="11"/>
  <c r="F2560" i="11"/>
  <c r="G2560" i="11"/>
  <c r="H2560" i="11"/>
  <c r="I2560" i="11"/>
  <c r="J2560" i="11"/>
  <c r="L2560" i="11"/>
  <c r="M2560" i="11"/>
  <c r="N2560" i="11"/>
  <c r="O2560" i="11"/>
  <c r="P2560" i="11"/>
  <c r="Q2560" i="11"/>
  <c r="R2560" i="11"/>
  <c r="S2560" i="11"/>
  <c r="B2561" i="11"/>
  <c r="C2561" i="11"/>
  <c r="D2561" i="11"/>
  <c r="E2561" i="11"/>
  <c r="F2561" i="11"/>
  <c r="G2561" i="11"/>
  <c r="H2561" i="11"/>
  <c r="I2561" i="11"/>
  <c r="J2561" i="11"/>
  <c r="L2561" i="11"/>
  <c r="M2561" i="11"/>
  <c r="N2561" i="11"/>
  <c r="O2561" i="11"/>
  <c r="P2561" i="11"/>
  <c r="Q2561" i="11"/>
  <c r="R2561" i="11"/>
  <c r="S2561" i="11"/>
  <c r="B2562" i="11"/>
  <c r="C2562" i="11"/>
  <c r="D2562" i="11"/>
  <c r="E2562" i="11"/>
  <c r="F2562" i="11"/>
  <c r="G2562" i="11"/>
  <c r="H2562" i="11"/>
  <c r="I2562" i="11"/>
  <c r="J2562" i="11"/>
  <c r="L2562" i="11"/>
  <c r="M2562" i="11"/>
  <c r="N2562" i="11"/>
  <c r="O2562" i="11"/>
  <c r="P2562" i="11"/>
  <c r="Q2562" i="11"/>
  <c r="R2562" i="11"/>
  <c r="S2562" i="11"/>
  <c r="B2563" i="11"/>
  <c r="C2563" i="11"/>
  <c r="D2563" i="11"/>
  <c r="E2563" i="11"/>
  <c r="F2563" i="11"/>
  <c r="G2563" i="11"/>
  <c r="H2563" i="11"/>
  <c r="I2563" i="11"/>
  <c r="J2563" i="11"/>
  <c r="L2563" i="11"/>
  <c r="M2563" i="11"/>
  <c r="N2563" i="11"/>
  <c r="O2563" i="11"/>
  <c r="P2563" i="11"/>
  <c r="Q2563" i="11"/>
  <c r="R2563" i="11"/>
  <c r="S2563" i="11"/>
  <c r="B2564" i="11"/>
  <c r="C2564" i="11"/>
  <c r="D2564" i="11"/>
  <c r="E2564" i="11"/>
  <c r="F2564" i="11"/>
  <c r="G2564" i="11"/>
  <c r="H2564" i="11"/>
  <c r="I2564" i="11"/>
  <c r="J2564" i="11"/>
  <c r="L2564" i="11"/>
  <c r="M2564" i="11"/>
  <c r="N2564" i="11"/>
  <c r="O2564" i="11"/>
  <c r="P2564" i="11"/>
  <c r="Q2564" i="11"/>
  <c r="R2564" i="11"/>
  <c r="S2564" i="11"/>
  <c r="B2565" i="11"/>
  <c r="C2565" i="11"/>
  <c r="D2565" i="11"/>
  <c r="E2565" i="11"/>
  <c r="F2565" i="11"/>
  <c r="G2565" i="11"/>
  <c r="H2565" i="11"/>
  <c r="I2565" i="11"/>
  <c r="J2565" i="11"/>
  <c r="L2565" i="11"/>
  <c r="M2565" i="11"/>
  <c r="N2565" i="11"/>
  <c r="O2565" i="11"/>
  <c r="P2565" i="11"/>
  <c r="Q2565" i="11"/>
  <c r="R2565" i="11"/>
  <c r="S2565" i="11"/>
  <c r="B2566" i="11"/>
  <c r="C2566" i="11"/>
  <c r="D2566" i="11"/>
  <c r="E2566" i="11"/>
  <c r="F2566" i="11"/>
  <c r="G2566" i="11"/>
  <c r="H2566" i="11"/>
  <c r="I2566" i="11"/>
  <c r="J2566" i="11"/>
  <c r="L2566" i="11"/>
  <c r="M2566" i="11"/>
  <c r="N2566" i="11"/>
  <c r="O2566" i="11"/>
  <c r="P2566" i="11"/>
  <c r="Q2566" i="11"/>
  <c r="R2566" i="11"/>
  <c r="S2566" i="11"/>
  <c r="B2567" i="11"/>
  <c r="C2567" i="11"/>
  <c r="D2567" i="11"/>
  <c r="E2567" i="11"/>
  <c r="F2567" i="11"/>
  <c r="G2567" i="11"/>
  <c r="H2567" i="11"/>
  <c r="I2567" i="11"/>
  <c r="J2567" i="11"/>
  <c r="L2567" i="11"/>
  <c r="M2567" i="11"/>
  <c r="N2567" i="11"/>
  <c r="O2567" i="11"/>
  <c r="P2567" i="11"/>
  <c r="Q2567" i="11"/>
  <c r="R2567" i="11"/>
  <c r="S2567" i="11"/>
  <c r="B2568" i="11"/>
  <c r="C2568" i="11"/>
  <c r="D2568" i="11"/>
  <c r="E2568" i="11"/>
  <c r="F2568" i="11"/>
  <c r="G2568" i="11"/>
  <c r="H2568" i="11"/>
  <c r="I2568" i="11"/>
  <c r="J2568" i="11"/>
  <c r="L2568" i="11"/>
  <c r="M2568" i="11"/>
  <c r="N2568" i="11"/>
  <c r="O2568" i="11"/>
  <c r="P2568" i="11"/>
  <c r="Q2568" i="11"/>
  <c r="R2568" i="11"/>
  <c r="S2568" i="11"/>
  <c r="B2569" i="11"/>
  <c r="C2569" i="11"/>
  <c r="D2569" i="11"/>
  <c r="E2569" i="11"/>
  <c r="F2569" i="11"/>
  <c r="G2569" i="11"/>
  <c r="H2569" i="11"/>
  <c r="I2569" i="11"/>
  <c r="J2569" i="11"/>
  <c r="L2569" i="11"/>
  <c r="M2569" i="11"/>
  <c r="N2569" i="11"/>
  <c r="O2569" i="11"/>
  <c r="P2569" i="11"/>
  <c r="Q2569" i="11"/>
  <c r="R2569" i="11"/>
  <c r="S2569" i="11"/>
  <c r="B2570" i="11"/>
  <c r="C2570" i="11"/>
  <c r="D2570" i="11"/>
  <c r="E2570" i="11"/>
  <c r="F2570" i="11"/>
  <c r="G2570" i="11"/>
  <c r="H2570" i="11"/>
  <c r="I2570" i="11"/>
  <c r="J2570" i="11"/>
  <c r="L2570" i="11"/>
  <c r="M2570" i="11"/>
  <c r="N2570" i="11"/>
  <c r="O2570" i="11"/>
  <c r="P2570" i="11"/>
  <c r="Q2570" i="11"/>
  <c r="R2570" i="11"/>
  <c r="S2570" i="11"/>
  <c r="A2571" i="11"/>
  <c r="B2571" i="11"/>
  <c r="C2571" i="11"/>
  <c r="D2571" i="11"/>
  <c r="E2571" i="11"/>
  <c r="F2571" i="11"/>
  <c r="G2571" i="11"/>
  <c r="H2571" i="11"/>
  <c r="I2571" i="11"/>
  <c r="J2571" i="11"/>
  <c r="K2571" i="11"/>
  <c r="L2571" i="11"/>
  <c r="M2571" i="11"/>
  <c r="N2571" i="11"/>
  <c r="O2571" i="11"/>
  <c r="P2571" i="11"/>
  <c r="Q2571" i="11"/>
  <c r="R2571" i="11"/>
  <c r="S2571" i="11"/>
  <c r="A2572" i="11"/>
  <c r="B2572" i="11"/>
  <c r="C2572" i="11"/>
  <c r="D2572" i="11"/>
  <c r="E2572" i="11"/>
  <c r="F2572" i="11"/>
  <c r="G2572" i="11"/>
  <c r="H2572" i="11"/>
  <c r="I2572" i="11"/>
  <c r="J2572" i="11"/>
  <c r="K2572" i="11"/>
  <c r="L2572" i="11"/>
  <c r="M2572" i="11"/>
  <c r="N2572" i="11"/>
  <c r="O2572" i="11"/>
  <c r="P2572" i="11"/>
  <c r="Q2572" i="11"/>
  <c r="R2572" i="11"/>
  <c r="S2572" i="11"/>
  <c r="A2573" i="11"/>
  <c r="B2573" i="11"/>
  <c r="C2573" i="11"/>
  <c r="D2573" i="11"/>
  <c r="E2573" i="11"/>
  <c r="F2573" i="11"/>
  <c r="G2573" i="11"/>
  <c r="H2573" i="11"/>
  <c r="I2573" i="11"/>
  <c r="J2573" i="11"/>
  <c r="K2573" i="11"/>
  <c r="L2573" i="11"/>
  <c r="M2573" i="11"/>
  <c r="N2573" i="11"/>
  <c r="O2573" i="11"/>
  <c r="P2573" i="11"/>
  <c r="Q2573" i="11"/>
  <c r="R2573" i="11"/>
  <c r="S2573" i="11"/>
  <c r="A2574" i="11"/>
  <c r="B2574" i="11"/>
  <c r="C2574" i="11"/>
  <c r="D2574" i="11"/>
  <c r="E2574" i="11"/>
  <c r="F2574" i="11"/>
  <c r="G2574" i="11"/>
  <c r="H2574" i="11"/>
  <c r="I2574" i="11"/>
  <c r="J2574" i="11"/>
  <c r="K2574" i="11"/>
  <c r="L2574" i="11"/>
  <c r="M2574" i="11"/>
  <c r="N2574" i="11"/>
  <c r="O2574" i="11"/>
  <c r="P2574" i="11"/>
  <c r="Q2574" i="11"/>
  <c r="R2574" i="11"/>
  <c r="S2574" i="11"/>
  <c r="A2575" i="11"/>
  <c r="B2575" i="11"/>
  <c r="C2575" i="11"/>
  <c r="D2575" i="11"/>
  <c r="E2575" i="11"/>
  <c r="F2575" i="11"/>
  <c r="G2575" i="11"/>
  <c r="H2575" i="11"/>
  <c r="I2575" i="11"/>
  <c r="J2575" i="11"/>
  <c r="K2575" i="11"/>
  <c r="L2575" i="11"/>
  <c r="M2575" i="11"/>
  <c r="N2575" i="11"/>
  <c r="O2575" i="11"/>
  <c r="P2575" i="11"/>
  <c r="Q2575" i="11"/>
  <c r="R2575" i="11"/>
  <c r="S2575" i="11"/>
  <c r="A2576" i="11"/>
  <c r="B2576" i="11"/>
  <c r="C2576" i="11"/>
  <c r="D2576" i="11"/>
  <c r="E2576" i="11"/>
  <c r="F2576" i="11"/>
  <c r="G2576" i="11"/>
  <c r="H2576" i="11"/>
  <c r="I2576" i="11"/>
  <c r="J2576" i="11"/>
  <c r="K2576" i="11"/>
  <c r="L2576" i="11"/>
  <c r="M2576" i="11"/>
  <c r="N2576" i="11"/>
  <c r="O2576" i="11"/>
  <c r="P2576" i="11"/>
  <c r="Q2576" i="11"/>
  <c r="R2576" i="11"/>
  <c r="S2576" i="11"/>
  <c r="A2577" i="11"/>
  <c r="B2577" i="11"/>
  <c r="C2577" i="11"/>
  <c r="D2577" i="11"/>
  <c r="E2577" i="11"/>
  <c r="F2577" i="11"/>
  <c r="G2577" i="11"/>
  <c r="H2577" i="11"/>
  <c r="I2577" i="11"/>
  <c r="J2577" i="11"/>
  <c r="K2577" i="11"/>
  <c r="L2577" i="11"/>
  <c r="M2577" i="11"/>
  <c r="N2577" i="11"/>
  <c r="O2577" i="11"/>
  <c r="P2577" i="11"/>
  <c r="Q2577" i="11"/>
  <c r="R2577" i="11"/>
  <c r="S2577" i="11"/>
  <c r="A2578" i="11"/>
  <c r="B2578" i="11"/>
  <c r="C2578" i="11"/>
  <c r="D2578" i="11"/>
  <c r="E2578" i="11"/>
  <c r="F2578" i="11"/>
  <c r="G2578" i="11"/>
  <c r="H2578" i="11"/>
  <c r="I2578" i="11"/>
  <c r="J2578" i="11"/>
  <c r="K2578" i="11"/>
  <c r="L2578" i="11"/>
  <c r="M2578" i="11"/>
  <c r="N2578" i="11"/>
  <c r="O2578" i="11"/>
  <c r="P2578" i="11"/>
  <c r="Q2578" i="11"/>
  <c r="R2578" i="11"/>
  <c r="S2578" i="11"/>
  <c r="A2579" i="11"/>
  <c r="B2579" i="11"/>
  <c r="C2579" i="11"/>
  <c r="D2579" i="11"/>
  <c r="E2579" i="11"/>
  <c r="F2579" i="11"/>
  <c r="G2579" i="11"/>
  <c r="H2579" i="11"/>
  <c r="I2579" i="11"/>
  <c r="J2579" i="11"/>
  <c r="K2579" i="11"/>
  <c r="L2579" i="11"/>
  <c r="M2579" i="11"/>
  <c r="N2579" i="11"/>
  <c r="O2579" i="11"/>
  <c r="P2579" i="11"/>
  <c r="Q2579" i="11"/>
  <c r="R2579" i="11"/>
  <c r="S2579" i="11"/>
  <c r="A2580" i="11"/>
  <c r="B2580" i="11"/>
  <c r="C2580" i="11"/>
  <c r="D2580" i="11"/>
  <c r="E2580" i="11"/>
  <c r="F2580" i="11"/>
  <c r="G2580" i="11"/>
  <c r="H2580" i="11"/>
  <c r="I2580" i="11"/>
  <c r="J2580" i="11"/>
  <c r="K2580" i="11"/>
  <c r="L2580" i="11"/>
  <c r="M2580" i="11"/>
  <c r="N2580" i="11"/>
  <c r="O2580" i="11"/>
  <c r="P2580" i="11"/>
  <c r="Q2580" i="11"/>
  <c r="R2580" i="11"/>
  <c r="S2580" i="11"/>
  <c r="A2581" i="11"/>
  <c r="B2581" i="11"/>
  <c r="C2581" i="11"/>
  <c r="D2581" i="11"/>
  <c r="E2581" i="11"/>
  <c r="F2581" i="11"/>
  <c r="G2581" i="11"/>
  <c r="H2581" i="11"/>
  <c r="I2581" i="11"/>
  <c r="J2581" i="11"/>
  <c r="K2581" i="11"/>
  <c r="L2581" i="11"/>
  <c r="M2581" i="11"/>
  <c r="N2581" i="11"/>
  <c r="O2581" i="11"/>
  <c r="P2581" i="11"/>
  <c r="Q2581" i="11"/>
  <c r="R2581" i="11"/>
  <c r="S2581" i="11"/>
  <c r="A2582" i="11"/>
  <c r="B2582" i="11"/>
  <c r="C2582" i="11"/>
  <c r="D2582" i="11"/>
  <c r="E2582" i="11"/>
  <c r="F2582" i="11"/>
  <c r="G2582" i="11"/>
  <c r="H2582" i="11"/>
  <c r="I2582" i="11"/>
  <c r="J2582" i="11"/>
  <c r="K2582" i="11"/>
  <c r="L2582" i="11"/>
  <c r="M2582" i="11"/>
  <c r="N2582" i="11"/>
  <c r="O2582" i="11"/>
  <c r="P2582" i="11"/>
  <c r="Q2582" i="11"/>
  <c r="R2582" i="11"/>
  <c r="S2582" i="11"/>
  <c r="A2583" i="11"/>
  <c r="B2583" i="11"/>
  <c r="C2583" i="11"/>
  <c r="D2583" i="11"/>
  <c r="E2583" i="11"/>
  <c r="F2583" i="11"/>
  <c r="G2583" i="11"/>
  <c r="H2583" i="11"/>
  <c r="I2583" i="11"/>
  <c r="J2583" i="11"/>
  <c r="K2583" i="11"/>
  <c r="L2583" i="11"/>
  <c r="M2583" i="11"/>
  <c r="N2583" i="11"/>
  <c r="O2583" i="11"/>
  <c r="P2583" i="11"/>
  <c r="Q2583" i="11"/>
  <c r="R2583" i="11"/>
  <c r="S2583" i="11"/>
  <c r="A2584" i="11"/>
  <c r="B2584" i="11"/>
  <c r="C2584" i="11"/>
  <c r="D2584" i="11"/>
  <c r="E2584" i="11"/>
  <c r="F2584" i="11"/>
  <c r="G2584" i="11"/>
  <c r="H2584" i="11"/>
  <c r="I2584" i="11"/>
  <c r="J2584" i="11"/>
  <c r="K2584" i="11"/>
  <c r="L2584" i="11"/>
  <c r="M2584" i="11"/>
  <c r="N2584" i="11"/>
  <c r="O2584" i="11"/>
  <c r="P2584" i="11"/>
  <c r="Q2584" i="11"/>
  <c r="R2584" i="11"/>
  <c r="S2584" i="11"/>
  <c r="A2585" i="11"/>
  <c r="B2585" i="11"/>
  <c r="C2585" i="11"/>
  <c r="D2585" i="11"/>
  <c r="E2585" i="11"/>
  <c r="F2585" i="11"/>
  <c r="G2585" i="11"/>
  <c r="H2585" i="11"/>
  <c r="I2585" i="11"/>
  <c r="J2585" i="11"/>
  <c r="K2585" i="11"/>
  <c r="L2585" i="11"/>
  <c r="M2585" i="11"/>
  <c r="N2585" i="11"/>
  <c r="O2585" i="11"/>
  <c r="P2585" i="11"/>
  <c r="Q2585" i="11"/>
  <c r="R2585" i="11"/>
  <c r="S2585" i="11"/>
  <c r="A2586" i="11"/>
  <c r="B2586" i="11"/>
  <c r="C2586" i="11"/>
  <c r="D2586" i="11"/>
  <c r="E2586" i="11"/>
  <c r="F2586" i="11"/>
  <c r="G2586" i="11"/>
  <c r="H2586" i="11"/>
  <c r="I2586" i="11"/>
  <c r="J2586" i="11"/>
  <c r="K2586" i="11"/>
  <c r="L2586" i="11"/>
  <c r="M2586" i="11"/>
  <c r="N2586" i="11"/>
  <c r="O2586" i="11"/>
  <c r="P2586" i="11"/>
  <c r="Q2586" i="11"/>
  <c r="R2586" i="11"/>
  <c r="S2586" i="11"/>
  <c r="A2587" i="11"/>
  <c r="B2587" i="11"/>
  <c r="C2587" i="11"/>
  <c r="D2587" i="11"/>
  <c r="E2587" i="11"/>
  <c r="F2587" i="11"/>
  <c r="G2587" i="11"/>
  <c r="H2587" i="11"/>
  <c r="I2587" i="11"/>
  <c r="J2587" i="11"/>
  <c r="K2587" i="11"/>
  <c r="L2587" i="11"/>
  <c r="M2587" i="11"/>
  <c r="N2587" i="11"/>
  <c r="O2587" i="11"/>
  <c r="P2587" i="11"/>
  <c r="Q2587" i="11"/>
  <c r="R2587" i="11"/>
  <c r="S2587" i="11"/>
  <c r="A2588" i="11"/>
  <c r="B2588" i="11"/>
  <c r="C2588" i="11"/>
  <c r="D2588" i="11"/>
  <c r="E2588" i="11"/>
  <c r="F2588" i="11"/>
  <c r="G2588" i="11"/>
  <c r="H2588" i="11"/>
  <c r="I2588" i="11"/>
  <c r="J2588" i="11"/>
  <c r="K2588" i="11"/>
  <c r="L2588" i="11"/>
  <c r="M2588" i="11"/>
  <c r="N2588" i="11"/>
  <c r="O2588" i="11"/>
  <c r="P2588" i="11"/>
  <c r="Q2588" i="11"/>
  <c r="R2588" i="11"/>
  <c r="S2588" i="11"/>
  <c r="A2589" i="11"/>
  <c r="B2589" i="11"/>
  <c r="C2589" i="11"/>
  <c r="D2589" i="11"/>
  <c r="E2589" i="11"/>
  <c r="F2589" i="11"/>
  <c r="G2589" i="11"/>
  <c r="H2589" i="11"/>
  <c r="I2589" i="11"/>
  <c r="J2589" i="11"/>
  <c r="K2589" i="11"/>
  <c r="L2589" i="11"/>
  <c r="M2589" i="11"/>
  <c r="N2589" i="11"/>
  <c r="O2589" i="11"/>
  <c r="P2589" i="11"/>
  <c r="Q2589" i="11"/>
  <c r="R2589" i="11"/>
  <c r="S2589" i="11"/>
  <c r="A2590" i="11"/>
  <c r="B2590" i="11"/>
  <c r="C2590" i="11"/>
  <c r="D2590" i="11"/>
  <c r="E2590" i="11"/>
  <c r="F2590" i="11"/>
  <c r="G2590" i="11"/>
  <c r="H2590" i="11"/>
  <c r="I2590" i="11"/>
  <c r="J2590" i="11"/>
  <c r="K2590" i="11"/>
  <c r="L2590" i="11"/>
  <c r="M2590" i="11"/>
  <c r="N2590" i="11"/>
  <c r="O2590" i="11"/>
  <c r="P2590" i="11"/>
  <c r="Q2590" i="11"/>
  <c r="R2590" i="11"/>
  <c r="S2590" i="11"/>
  <c r="A2591" i="11"/>
  <c r="B2591" i="11"/>
  <c r="C2591" i="11"/>
  <c r="D2591" i="11"/>
  <c r="E2591" i="11"/>
  <c r="F2591" i="11"/>
  <c r="G2591" i="11"/>
  <c r="H2591" i="11"/>
  <c r="I2591" i="11"/>
  <c r="J2591" i="11"/>
  <c r="K2591" i="11"/>
  <c r="L2591" i="11"/>
  <c r="M2591" i="11"/>
  <c r="N2591" i="11"/>
  <c r="O2591" i="11"/>
  <c r="P2591" i="11"/>
  <c r="Q2591" i="11"/>
  <c r="R2591" i="11"/>
  <c r="S2591" i="11"/>
  <c r="B2491" i="11"/>
  <c r="C2491" i="11"/>
  <c r="D2491" i="11"/>
  <c r="E2491" i="11"/>
  <c r="F2491" i="11"/>
  <c r="G2491" i="11"/>
  <c r="H2491" i="11"/>
  <c r="I2491" i="11"/>
  <c r="J2491" i="11"/>
  <c r="K2491" i="11"/>
  <c r="L2491" i="11"/>
  <c r="M2491" i="11"/>
  <c r="N2491" i="11"/>
  <c r="O2491" i="11"/>
  <c r="P2491" i="11"/>
  <c r="Q2491" i="11"/>
  <c r="R2491" i="11"/>
  <c r="S2491" i="11"/>
  <c r="A2491" i="11"/>
  <c r="A2010" i="11"/>
  <c r="B2010" i="11"/>
  <c r="C2010" i="11"/>
  <c r="D2010" i="11"/>
  <c r="E2010" i="11"/>
  <c r="F2010" i="11"/>
  <c r="G2010" i="11"/>
  <c r="H2010" i="11"/>
  <c r="I2010" i="11"/>
  <c r="J2010" i="11"/>
  <c r="K2010" i="11"/>
  <c r="L2010" i="11"/>
  <c r="M2010" i="11"/>
  <c r="N2010" i="11"/>
  <c r="O2010" i="11"/>
  <c r="P2010" i="11"/>
  <c r="Q2010" i="11"/>
  <c r="R2010" i="11"/>
  <c r="S2010" i="11"/>
  <c r="A2011" i="11"/>
  <c r="B2011" i="11"/>
  <c r="C2011" i="11"/>
  <c r="D2011" i="11"/>
  <c r="E2011" i="11"/>
  <c r="F2011" i="11"/>
  <c r="G2011" i="11"/>
  <c r="H2011" i="11"/>
  <c r="I2011" i="11"/>
  <c r="J2011" i="11"/>
  <c r="K2011" i="11"/>
  <c r="L2011" i="11"/>
  <c r="M2011" i="11"/>
  <c r="N2011" i="11"/>
  <c r="O2011" i="11"/>
  <c r="P2011" i="11"/>
  <c r="Q2011" i="11"/>
  <c r="R2011" i="11"/>
  <c r="S2011" i="11"/>
  <c r="A2012" i="11"/>
  <c r="B2012" i="11"/>
  <c r="C2012" i="11"/>
  <c r="D2012" i="11"/>
  <c r="E2012" i="11"/>
  <c r="F2012" i="11"/>
  <c r="G2012" i="11"/>
  <c r="H2012" i="11"/>
  <c r="I2012" i="11"/>
  <c r="J2012" i="11"/>
  <c r="K2012" i="11"/>
  <c r="L2012" i="11"/>
  <c r="M2012" i="11"/>
  <c r="N2012" i="11"/>
  <c r="O2012" i="11"/>
  <c r="P2012" i="11"/>
  <c r="Q2012" i="11"/>
  <c r="R2012" i="11"/>
  <c r="S2012" i="11"/>
  <c r="A2013" i="11"/>
  <c r="B2013" i="11"/>
  <c r="C2013" i="11"/>
  <c r="D2013" i="11"/>
  <c r="E2013" i="11"/>
  <c r="F2013" i="11"/>
  <c r="G2013" i="11"/>
  <c r="H2013" i="11"/>
  <c r="I2013" i="11"/>
  <c r="J2013" i="11"/>
  <c r="K2013" i="11"/>
  <c r="L2013" i="11"/>
  <c r="M2013" i="11"/>
  <c r="N2013" i="11"/>
  <c r="O2013" i="11"/>
  <c r="P2013" i="11"/>
  <c r="Q2013" i="11"/>
  <c r="R2013" i="11"/>
  <c r="S2013" i="11"/>
  <c r="A2014" i="11"/>
  <c r="B2014" i="11"/>
  <c r="C2014" i="11"/>
  <c r="D2014" i="11"/>
  <c r="E2014" i="11"/>
  <c r="F2014" i="11"/>
  <c r="G2014" i="11"/>
  <c r="H2014" i="11"/>
  <c r="I2014" i="11"/>
  <c r="J2014" i="11"/>
  <c r="K2014" i="11"/>
  <c r="L2014" i="11"/>
  <c r="M2014" i="11"/>
  <c r="N2014" i="11"/>
  <c r="O2014" i="11"/>
  <c r="P2014" i="11"/>
  <c r="Q2014" i="11"/>
  <c r="R2014" i="11"/>
  <c r="S2014" i="11"/>
  <c r="A2015" i="11"/>
  <c r="B2015" i="11"/>
  <c r="C2015" i="11"/>
  <c r="D2015" i="11"/>
  <c r="E2015" i="11"/>
  <c r="F2015" i="11"/>
  <c r="G2015" i="11"/>
  <c r="H2015" i="11"/>
  <c r="I2015" i="11"/>
  <c r="J2015" i="11"/>
  <c r="K2015" i="11"/>
  <c r="L2015" i="11"/>
  <c r="M2015" i="11"/>
  <c r="N2015" i="11"/>
  <c r="O2015" i="11"/>
  <c r="P2015" i="11"/>
  <c r="Q2015" i="11"/>
  <c r="R2015" i="11"/>
  <c r="S2015" i="11"/>
  <c r="A2016" i="11"/>
  <c r="B2016" i="11"/>
  <c r="C2016" i="11"/>
  <c r="D2016" i="11"/>
  <c r="E2016" i="11"/>
  <c r="F2016" i="11"/>
  <c r="G2016" i="11"/>
  <c r="H2016" i="11"/>
  <c r="I2016" i="11"/>
  <c r="J2016" i="11"/>
  <c r="K2016" i="11"/>
  <c r="L2016" i="11"/>
  <c r="M2016" i="11"/>
  <c r="N2016" i="11"/>
  <c r="O2016" i="11"/>
  <c r="P2016" i="11"/>
  <c r="Q2016" i="11"/>
  <c r="R2016" i="11"/>
  <c r="S2016" i="11"/>
  <c r="A2017" i="11"/>
  <c r="B2017" i="11"/>
  <c r="C2017" i="11"/>
  <c r="D2017" i="11"/>
  <c r="E2017" i="11"/>
  <c r="F2017" i="11"/>
  <c r="G2017" i="11"/>
  <c r="H2017" i="11"/>
  <c r="I2017" i="11"/>
  <c r="J2017" i="11"/>
  <c r="K2017" i="11"/>
  <c r="L2017" i="11"/>
  <c r="M2017" i="11"/>
  <c r="N2017" i="11"/>
  <c r="O2017" i="11"/>
  <c r="P2017" i="11"/>
  <c r="Q2017" i="11"/>
  <c r="R2017" i="11"/>
  <c r="S2017" i="11"/>
  <c r="A2018" i="11"/>
  <c r="B2018" i="11"/>
  <c r="C2018" i="11"/>
  <c r="D2018" i="11"/>
  <c r="E2018" i="11"/>
  <c r="F2018" i="11"/>
  <c r="G2018" i="11"/>
  <c r="H2018" i="11"/>
  <c r="I2018" i="11"/>
  <c r="J2018" i="11"/>
  <c r="K2018" i="11"/>
  <c r="L2018" i="11"/>
  <c r="M2018" i="11"/>
  <c r="N2018" i="11"/>
  <c r="O2018" i="11"/>
  <c r="P2018" i="11"/>
  <c r="Q2018" i="11"/>
  <c r="R2018" i="11"/>
  <c r="S2018" i="11"/>
  <c r="A2019" i="11"/>
  <c r="B2019" i="11"/>
  <c r="C2019" i="11"/>
  <c r="D2019" i="11"/>
  <c r="E2019" i="11"/>
  <c r="F2019" i="11"/>
  <c r="G2019" i="11"/>
  <c r="H2019" i="11"/>
  <c r="I2019" i="11"/>
  <c r="J2019" i="11"/>
  <c r="K2019" i="11"/>
  <c r="L2019" i="11"/>
  <c r="M2019" i="11"/>
  <c r="N2019" i="11"/>
  <c r="O2019" i="11"/>
  <c r="P2019" i="11"/>
  <c r="Q2019" i="11"/>
  <c r="R2019" i="11"/>
  <c r="S2019" i="11"/>
  <c r="A2020" i="11"/>
  <c r="B2020" i="11"/>
  <c r="C2020" i="11"/>
  <c r="D2020" i="11"/>
  <c r="E2020" i="11"/>
  <c r="F2020" i="11"/>
  <c r="G2020" i="11"/>
  <c r="H2020" i="11"/>
  <c r="I2020" i="11"/>
  <c r="J2020" i="11"/>
  <c r="K2020" i="11"/>
  <c r="L2020" i="11"/>
  <c r="M2020" i="11"/>
  <c r="N2020" i="11"/>
  <c r="O2020" i="11"/>
  <c r="P2020" i="11"/>
  <c r="Q2020" i="11"/>
  <c r="R2020" i="11"/>
  <c r="S2020" i="11"/>
  <c r="A2021" i="11"/>
  <c r="B2021" i="11"/>
  <c r="C2021" i="11"/>
  <c r="D2021" i="11"/>
  <c r="E2021" i="11"/>
  <c r="F2021" i="11"/>
  <c r="G2021" i="11"/>
  <c r="H2021" i="11"/>
  <c r="I2021" i="11"/>
  <c r="J2021" i="11"/>
  <c r="K2021" i="11"/>
  <c r="L2021" i="11"/>
  <c r="M2021" i="11"/>
  <c r="N2021" i="11"/>
  <c r="O2021" i="11"/>
  <c r="P2021" i="11"/>
  <c r="Q2021" i="11"/>
  <c r="R2021" i="11"/>
  <c r="S2021" i="11"/>
  <c r="A2022" i="11"/>
  <c r="B2022" i="11"/>
  <c r="C2022" i="11"/>
  <c r="D2022" i="11"/>
  <c r="E2022" i="11"/>
  <c r="F2022" i="11"/>
  <c r="G2022" i="11"/>
  <c r="H2022" i="11"/>
  <c r="I2022" i="11"/>
  <c r="J2022" i="11"/>
  <c r="K2022" i="11"/>
  <c r="L2022" i="11"/>
  <c r="M2022" i="11"/>
  <c r="N2022" i="11"/>
  <c r="O2022" i="11"/>
  <c r="P2022" i="11"/>
  <c r="Q2022" i="11"/>
  <c r="R2022" i="11"/>
  <c r="S2022" i="11"/>
  <c r="A2023" i="11"/>
  <c r="B2023" i="11"/>
  <c r="C2023" i="11"/>
  <c r="D2023" i="11"/>
  <c r="E2023" i="11"/>
  <c r="F2023" i="11"/>
  <c r="G2023" i="11"/>
  <c r="H2023" i="11"/>
  <c r="I2023" i="11"/>
  <c r="J2023" i="11"/>
  <c r="K2023" i="11"/>
  <c r="L2023" i="11"/>
  <c r="M2023" i="11"/>
  <c r="N2023" i="11"/>
  <c r="O2023" i="11"/>
  <c r="P2023" i="11"/>
  <c r="Q2023" i="11"/>
  <c r="R2023" i="11"/>
  <c r="S2023" i="11"/>
  <c r="A2024" i="11"/>
  <c r="B2024" i="11"/>
  <c r="C2024" i="11"/>
  <c r="D2024" i="11"/>
  <c r="E2024" i="11"/>
  <c r="F2024" i="11"/>
  <c r="G2024" i="11"/>
  <c r="H2024" i="11"/>
  <c r="I2024" i="11"/>
  <c r="J2024" i="11"/>
  <c r="K2024" i="11"/>
  <c r="L2024" i="11"/>
  <c r="M2024" i="11"/>
  <c r="N2024" i="11"/>
  <c r="O2024" i="11"/>
  <c r="P2024" i="11"/>
  <c r="Q2024" i="11"/>
  <c r="R2024" i="11"/>
  <c r="S2024" i="11"/>
  <c r="A2025" i="11"/>
  <c r="B2025" i="11"/>
  <c r="C2025" i="11"/>
  <c r="D2025" i="11"/>
  <c r="E2025" i="11"/>
  <c r="F2025" i="11"/>
  <c r="G2025" i="11"/>
  <c r="H2025" i="11"/>
  <c r="I2025" i="11"/>
  <c r="J2025" i="11"/>
  <c r="K2025" i="11"/>
  <c r="L2025" i="11"/>
  <c r="M2025" i="11"/>
  <c r="N2025" i="11"/>
  <c r="O2025" i="11"/>
  <c r="P2025" i="11"/>
  <c r="Q2025" i="11"/>
  <c r="R2025" i="11"/>
  <c r="S2025" i="11"/>
  <c r="A2026" i="11"/>
  <c r="B2026" i="11"/>
  <c r="C2026" i="11"/>
  <c r="D2026" i="11"/>
  <c r="E2026" i="11"/>
  <c r="F2026" i="11"/>
  <c r="G2026" i="11"/>
  <c r="H2026" i="11"/>
  <c r="I2026" i="11"/>
  <c r="J2026" i="11"/>
  <c r="K2026" i="11"/>
  <c r="L2026" i="11"/>
  <c r="M2026" i="11"/>
  <c r="N2026" i="11"/>
  <c r="O2026" i="11"/>
  <c r="P2026" i="11"/>
  <c r="Q2026" i="11"/>
  <c r="R2026" i="11"/>
  <c r="S2026" i="11"/>
  <c r="A2027" i="11"/>
  <c r="B2027" i="11"/>
  <c r="C2027" i="11"/>
  <c r="D2027" i="11"/>
  <c r="E2027" i="11"/>
  <c r="F2027" i="11"/>
  <c r="G2027" i="11"/>
  <c r="H2027" i="11"/>
  <c r="I2027" i="11"/>
  <c r="J2027" i="11"/>
  <c r="K2027" i="11"/>
  <c r="L2027" i="11"/>
  <c r="M2027" i="11"/>
  <c r="N2027" i="11"/>
  <c r="O2027" i="11"/>
  <c r="P2027" i="11"/>
  <c r="Q2027" i="11"/>
  <c r="R2027" i="11"/>
  <c r="S2027" i="11"/>
  <c r="A2028" i="11"/>
  <c r="B2028" i="11"/>
  <c r="C2028" i="11"/>
  <c r="D2028" i="11"/>
  <c r="E2028" i="11"/>
  <c r="F2028" i="11"/>
  <c r="G2028" i="11"/>
  <c r="H2028" i="11"/>
  <c r="I2028" i="11"/>
  <c r="J2028" i="11"/>
  <c r="K2028" i="11"/>
  <c r="L2028" i="11"/>
  <c r="M2028" i="11"/>
  <c r="N2028" i="11"/>
  <c r="O2028" i="11"/>
  <c r="P2028" i="11"/>
  <c r="Q2028" i="11"/>
  <c r="R2028" i="11"/>
  <c r="S2028" i="11"/>
  <c r="A2029" i="11"/>
  <c r="B2029" i="11"/>
  <c r="C2029" i="11"/>
  <c r="D2029" i="11"/>
  <c r="E2029" i="11"/>
  <c r="F2029" i="11"/>
  <c r="G2029" i="11"/>
  <c r="H2029" i="11"/>
  <c r="I2029" i="11"/>
  <c r="J2029" i="11"/>
  <c r="K2029" i="11"/>
  <c r="L2029" i="11"/>
  <c r="M2029" i="11"/>
  <c r="N2029" i="11"/>
  <c r="O2029" i="11"/>
  <c r="P2029" i="11"/>
  <c r="Q2029" i="11"/>
  <c r="R2029" i="11"/>
  <c r="S2029" i="11"/>
  <c r="A2030" i="11"/>
  <c r="B2030" i="11"/>
  <c r="C2030" i="11"/>
  <c r="D2030" i="11"/>
  <c r="E2030" i="11"/>
  <c r="F2030" i="11"/>
  <c r="G2030" i="11"/>
  <c r="H2030" i="11"/>
  <c r="I2030" i="11"/>
  <c r="J2030" i="11"/>
  <c r="K2030" i="11"/>
  <c r="L2030" i="11"/>
  <c r="M2030" i="11"/>
  <c r="N2030" i="11"/>
  <c r="O2030" i="11"/>
  <c r="P2030" i="11"/>
  <c r="Q2030" i="11"/>
  <c r="R2030" i="11"/>
  <c r="S2030" i="11"/>
  <c r="B2031" i="11"/>
  <c r="C2031" i="11"/>
  <c r="D2031" i="11"/>
  <c r="E2031" i="11"/>
  <c r="F2031" i="11"/>
  <c r="G2031" i="11"/>
  <c r="H2031" i="11"/>
  <c r="I2031" i="11"/>
  <c r="J2031" i="11"/>
  <c r="L2031" i="11"/>
  <c r="M2031" i="11"/>
  <c r="N2031" i="11"/>
  <c r="O2031" i="11"/>
  <c r="P2031" i="11"/>
  <c r="Q2031" i="11"/>
  <c r="R2031" i="11"/>
  <c r="S2031" i="11"/>
  <c r="B2032" i="11"/>
  <c r="C2032" i="11"/>
  <c r="D2032" i="11"/>
  <c r="E2032" i="11"/>
  <c r="F2032" i="11"/>
  <c r="G2032" i="11"/>
  <c r="H2032" i="11"/>
  <c r="I2032" i="11"/>
  <c r="J2032" i="11"/>
  <c r="L2032" i="11"/>
  <c r="M2032" i="11"/>
  <c r="N2032" i="11"/>
  <c r="O2032" i="11"/>
  <c r="P2032" i="11"/>
  <c r="Q2032" i="11"/>
  <c r="R2032" i="11"/>
  <c r="S2032" i="11"/>
  <c r="B2033" i="11"/>
  <c r="C2033" i="11"/>
  <c r="D2033" i="11"/>
  <c r="E2033" i="11"/>
  <c r="F2033" i="11"/>
  <c r="G2033" i="11"/>
  <c r="H2033" i="11"/>
  <c r="I2033" i="11"/>
  <c r="J2033" i="11"/>
  <c r="L2033" i="11"/>
  <c r="M2033" i="11"/>
  <c r="N2033" i="11"/>
  <c r="O2033" i="11"/>
  <c r="P2033" i="11"/>
  <c r="Q2033" i="11"/>
  <c r="R2033" i="11"/>
  <c r="S2033" i="11"/>
  <c r="B2034" i="11"/>
  <c r="C2034" i="11"/>
  <c r="D2034" i="11"/>
  <c r="E2034" i="11"/>
  <c r="F2034" i="11"/>
  <c r="G2034" i="11"/>
  <c r="H2034" i="11"/>
  <c r="I2034" i="11"/>
  <c r="J2034" i="11"/>
  <c r="L2034" i="11"/>
  <c r="M2034" i="11"/>
  <c r="N2034" i="11"/>
  <c r="O2034" i="11"/>
  <c r="P2034" i="11"/>
  <c r="Q2034" i="11"/>
  <c r="R2034" i="11"/>
  <c r="S2034" i="11"/>
  <c r="B2035" i="11"/>
  <c r="C2035" i="11"/>
  <c r="D2035" i="11"/>
  <c r="E2035" i="11"/>
  <c r="F2035" i="11"/>
  <c r="G2035" i="11"/>
  <c r="H2035" i="11"/>
  <c r="I2035" i="11"/>
  <c r="J2035" i="11"/>
  <c r="L2035" i="11"/>
  <c r="M2035" i="11"/>
  <c r="N2035" i="11"/>
  <c r="O2035" i="11"/>
  <c r="P2035" i="11"/>
  <c r="Q2035" i="11"/>
  <c r="R2035" i="11"/>
  <c r="S2035" i="11"/>
  <c r="B2036" i="11"/>
  <c r="C2036" i="11"/>
  <c r="D2036" i="11"/>
  <c r="E2036" i="11"/>
  <c r="F2036" i="11"/>
  <c r="G2036" i="11"/>
  <c r="H2036" i="11"/>
  <c r="I2036" i="11"/>
  <c r="J2036" i="11"/>
  <c r="L2036" i="11"/>
  <c r="M2036" i="11"/>
  <c r="N2036" i="11"/>
  <c r="O2036" i="11"/>
  <c r="P2036" i="11"/>
  <c r="Q2036" i="11"/>
  <c r="R2036" i="11"/>
  <c r="S2036" i="11"/>
  <c r="B2037" i="11"/>
  <c r="C2037" i="11"/>
  <c r="D2037" i="11"/>
  <c r="E2037" i="11"/>
  <c r="F2037" i="11"/>
  <c r="G2037" i="11"/>
  <c r="H2037" i="11"/>
  <c r="I2037" i="11"/>
  <c r="J2037" i="11"/>
  <c r="L2037" i="11"/>
  <c r="M2037" i="11"/>
  <c r="N2037" i="11"/>
  <c r="O2037" i="11"/>
  <c r="P2037" i="11"/>
  <c r="Q2037" i="11"/>
  <c r="R2037" i="11"/>
  <c r="S2037" i="11"/>
  <c r="B2038" i="11"/>
  <c r="C2038" i="11"/>
  <c r="D2038" i="11"/>
  <c r="E2038" i="11"/>
  <c r="F2038" i="11"/>
  <c r="G2038" i="11"/>
  <c r="H2038" i="11"/>
  <c r="I2038" i="11"/>
  <c r="J2038" i="11"/>
  <c r="L2038" i="11"/>
  <c r="M2038" i="11"/>
  <c r="N2038" i="11"/>
  <c r="O2038" i="11"/>
  <c r="P2038" i="11"/>
  <c r="Q2038" i="11"/>
  <c r="R2038" i="11"/>
  <c r="S2038" i="11"/>
  <c r="B2039" i="11"/>
  <c r="C2039" i="11"/>
  <c r="D2039" i="11"/>
  <c r="E2039" i="11"/>
  <c r="F2039" i="11"/>
  <c r="G2039" i="11"/>
  <c r="H2039" i="11"/>
  <c r="I2039" i="11"/>
  <c r="J2039" i="11"/>
  <c r="L2039" i="11"/>
  <c r="M2039" i="11"/>
  <c r="N2039" i="11"/>
  <c r="O2039" i="11"/>
  <c r="P2039" i="11"/>
  <c r="Q2039" i="11"/>
  <c r="R2039" i="11"/>
  <c r="S2039" i="11"/>
  <c r="B2040" i="11"/>
  <c r="C2040" i="11"/>
  <c r="D2040" i="11"/>
  <c r="E2040" i="11"/>
  <c r="F2040" i="11"/>
  <c r="G2040" i="11"/>
  <c r="H2040" i="11"/>
  <c r="I2040" i="11"/>
  <c r="J2040" i="11"/>
  <c r="L2040" i="11"/>
  <c r="M2040" i="11"/>
  <c r="N2040" i="11"/>
  <c r="O2040" i="11"/>
  <c r="P2040" i="11"/>
  <c r="Q2040" i="11"/>
  <c r="R2040" i="11"/>
  <c r="S2040" i="11"/>
  <c r="B2041" i="11"/>
  <c r="C2041" i="11"/>
  <c r="D2041" i="11"/>
  <c r="E2041" i="11"/>
  <c r="F2041" i="11"/>
  <c r="G2041" i="11"/>
  <c r="H2041" i="11"/>
  <c r="I2041" i="11"/>
  <c r="J2041" i="11"/>
  <c r="L2041" i="11"/>
  <c r="M2041" i="11"/>
  <c r="N2041" i="11"/>
  <c r="O2041" i="11"/>
  <c r="P2041" i="11"/>
  <c r="Q2041" i="11"/>
  <c r="R2041" i="11"/>
  <c r="S2041" i="11"/>
  <c r="B2042" i="11"/>
  <c r="C2042" i="11"/>
  <c r="D2042" i="11"/>
  <c r="E2042" i="11"/>
  <c r="F2042" i="11"/>
  <c r="G2042" i="11"/>
  <c r="H2042" i="11"/>
  <c r="I2042" i="11"/>
  <c r="J2042" i="11"/>
  <c r="L2042" i="11"/>
  <c r="M2042" i="11"/>
  <c r="N2042" i="11"/>
  <c r="O2042" i="11"/>
  <c r="P2042" i="11"/>
  <c r="Q2042" i="11"/>
  <c r="R2042" i="11"/>
  <c r="S2042" i="11"/>
  <c r="B2043" i="11"/>
  <c r="C2043" i="11"/>
  <c r="D2043" i="11"/>
  <c r="E2043" i="11"/>
  <c r="F2043" i="11"/>
  <c r="G2043" i="11"/>
  <c r="H2043" i="11"/>
  <c r="I2043" i="11"/>
  <c r="J2043" i="11"/>
  <c r="L2043" i="11"/>
  <c r="M2043" i="11"/>
  <c r="N2043" i="11"/>
  <c r="O2043" i="11"/>
  <c r="P2043" i="11"/>
  <c r="Q2043" i="11"/>
  <c r="R2043" i="11"/>
  <c r="S2043" i="11"/>
  <c r="B2044" i="11"/>
  <c r="C2044" i="11"/>
  <c r="D2044" i="11"/>
  <c r="E2044" i="11"/>
  <c r="F2044" i="11"/>
  <c r="G2044" i="11"/>
  <c r="H2044" i="11"/>
  <c r="I2044" i="11"/>
  <c r="J2044" i="11"/>
  <c r="L2044" i="11"/>
  <c r="M2044" i="11"/>
  <c r="N2044" i="11"/>
  <c r="O2044" i="11"/>
  <c r="P2044" i="11"/>
  <c r="Q2044" i="11"/>
  <c r="R2044" i="11"/>
  <c r="S2044" i="11"/>
  <c r="B2045" i="11"/>
  <c r="C2045" i="11"/>
  <c r="D2045" i="11"/>
  <c r="E2045" i="11"/>
  <c r="F2045" i="11"/>
  <c r="G2045" i="11"/>
  <c r="H2045" i="11"/>
  <c r="I2045" i="11"/>
  <c r="J2045" i="11"/>
  <c r="L2045" i="11"/>
  <c r="M2045" i="11"/>
  <c r="N2045" i="11"/>
  <c r="O2045" i="11"/>
  <c r="P2045" i="11"/>
  <c r="Q2045" i="11"/>
  <c r="R2045" i="11"/>
  <c r="S2045" i="11"/>
  <c r="B2046" i="11"/>
  <c r="C2046" i="11"/>
  <c r="D2046" i="11"/>
  <c r="E2046" i="11"/>
  <c r="F2046" i="11"/>
  <c r="G2046" i="11"/>
  <c r="H2046" i="11"/>
  <c r="I2046" i="11"/>
  <c r="J2046" i="11"/>
  <c r="L2046" i="11"/>
  <c r="M2046" i="11"/>
  <c r="N2046" i="11"/>
  <c r="O2046" i="11"/>
  <c r="P2046" i="11"/>
  <c r="Q2046" i="11"/>
  <c r="R2046" i="11"/>
  <c r="S2046" i="11"/>
  <c r="B2047" i="11"/>
  <c r="C2047" i="11"/>
  <c r="D2047" i="11"/>
  <c r="E2047" i="11"/>
  <c r="F2047" i="11"/>
  <c r="G2047" i="11"/>
  <c r="H2047" i="11"/>
  <c r="I2047" i="11"/>
  <c r="J2047" i="11"/>
  <c r="L2047" i="11"/>
  <c r="M2047" i="11"/>
  <c r="N2047" i="11"/>
  <c r="O2047" i="11"/>
  <c r="P2047" i="11"/>
  <c r="Q2047" i="11"/>
  <c r="R2047" i="11"/>
  <c r="S2047" i="11"/>
  <c r="B2048" i="11"/>
  <c r="C2048" i="11"/>
  <c r="D2048" i="11"/>
  <c r="E2048" i="11"/>
  <c r="F2048" i="11"/>
  <c r="G2048" i="11"/>
  <c r="H2048" i="11"/>
  <c r="I2048" i="11"/>
  <c r="J2048" i="11"/>
  <c r="L2048" i="11"/>
  <c r="M2048" i="11"/>
  <c r="N2048" i="11"/>
  <c r="O2048" i="11"/>
  <c r="P2048" i="11"/>
  <c r="Q2048" i="11"/>
  <c r="R2048" i="11"/>
  <c r="S2048" i="11"/>
  <c r="A2049" i="11"/>
  <c r="B2049" i="11"/>
  <c r="C2049" i="11"/>
  <c r="D2049" i="11"/>
  <c r="E2049" i="11"/>
  <c r="F2049" i="11"/>
  <c r="G2049" i="11"/>
  <c r="H2049" i="11"/>
  <c r="I2049" i="11"/>
  <c r="J2049" i="11"/>
  <c r="K2049" i="11"/>
  <c r="L2049" i="11"/>
  <c r="M2049" i="11"/>
  <c r="N2049" i="11"/>
  <c r="O2049" i="11"/>
  <c r="P2049" i="11"/>
  <c r="Q2049" i="11"/>
  <c r="R2049" i="11"/>
  <c r="S2049" i="11"/>
  <c r="A2050" i="11"/>
  <c r="B2050" i="11"/>
  <c r="C2050" i="11"/>
  <c r="D2050" i="11"/>
  <c r="E2050" i="11"/>
  <c r="F2050" i="11"/>
  <c r="G2050" i="11"/>
  <c r="H2050" i="11"/>
  <c r="I2050" i="11"/>
  <c r="J2050" i="11"/>
  <c r="K2050" i="11"/>
  <c r="L2050" i="11"/>
  <c r="M2050" i="11"/>
  <c r="N2050" i="11"/>
  <c r="O2050" i="11"/>
  <c r="P2050" i="11"/>
  <c r="Q2050" i="11"/>
  <c r="R2050" i="11"/>
  <c r="S2050" i="11"/>
  <c r="A2051" i="11"/>
  <c r="B2051" i="11"/>
  <c r="C2051" i="11"/>
  <c r="D2051" i="11"/>
  <c r="E2051" i="11"/>
  <c r="F2051" i="11"/>
  <c r="G2051" i="11"/>
  <c r="H2051" i="11"/>
  <c r="I2051" i="11"/>
  <c r="J2051" i="11"/>
  <c r="K2051" i="11"/>
  <c r="L2051" i="11"/>
  <c r="M2051" i="11"/>
  <c r="N2051" i="11"/>
  <c r="O2051" i="11"/>
  <c r="P2051" i="11"/>
  <c r="Q2051" i="11"/>
  <c r="R2051" i="11"/>
  <c r="S2051" i="11"/>
  <c r="A2052" i="11"/>
  <c r="B2052" i="11"/>
  <c r="C2052" i="11"/>
  <c r="D2052" i="11"/>
  <c r="E2052" i="11"/>
  <c r="F2052" i="11"/>
  <c r="G2052" i="11"/>
  <c r="H2052" i="11"/>
  <c r="I2052" i="11"/>
  <c r="J2052" i="11"/>
  <c r="K2052" i="11"/>
  <c r="L2052" i="11"/>
  <c r="M2052" i="11"/>
  <c r="N2052" i="11"/>
  <c r="O2052" i="11"/>
  <c r="P2052" i="11"/>
  <c r="Q2052" i="11"/>
  <c r="R2052" i="11"/>
  <c r="S2052" i="11"/>
  <c r="A2053" i="11"/>
  <c r="B2053" i="11"/>
  <c r="C2053" i="11"/>
  <c r="D2053" i="11"/>
  <c r="E2053" i="11"/>
  <c r="F2053" i="11"/>
  <c r="G2053" i="11"/>
  <c r="H2053" i="11"/>
  <c r="I2053" i="11"/>
  <c r="J2053" i="11"/>
  <c r="K2053" i="11"/>
  <c r="L2053" i="11"/>
  <c r="M2053" i="11"/>
  <c r="N2053" i="11"/>
  <c r="O2053" i="11"/>
  <c r="P2053" i="11"/>
  <c r="Q2053" i="11"/>
  <c r="R2053" i="11"/>
  <c r="S2053" i="11"/>
  <c r="A2054" i="11"/>
  <c r="B2054" i="11"/>
  <c r="C2054" i="11"/>
  <c r="D2054" i="11"/>
  <c r="E2054" i="11"/>
  <c r="F2054" i="11"/>
  <c r="G2054" i="11"/>
  <c r="H2054" i="11"/>
  <c r="I2054" i="11"/>
  <c r="J2054" i="11"/>
  <c r="K2054" i="11"/>
  <c r="L2054" i="11"/>
  <c r="M2054" i="11"/>
  <c r="N2054" i="11"/>
  <c r="O2054" i="11"/>
  <c r="P2054" i="11"/>
  <c r="Q2054" i="11"/>
  <c r="R2054" i="11"/>
  <c r="S2054" i="11"/>
  <c r="A2055" i="11"/>
  <c r="B2055" i="11"/>
  <c r="C2055" i="11"/>
  <c r="D2055" i="11"/>
  <c r="E2055" i="11"/>
  <c r="F2055" i="11"/>
  <c r="G2055" i="11"/>
  <c r="H2055" i="11"/>
  <c r="I2055" i="11"/>
  <c r="J2055" i="11"/>
  <c r="K2055" i="11"/>
  <c r="L2055" i="11"/>
  <c r="M2055" i="11"/>
  <c r="N2055" i="11"/>
  <c r="O2055" i="11"/>
  <c r="P2055" i="11"/>
  <c r="Q2055" i="11"/>
  <c r="R2055" i="11"/>
  <c r="S2055" i="11"/>
  <c r="A2056" i="11"/>
  <c r="B2056" i="11"/>
  <c r="C2056" i="11"/>
  <c r="D2056" i="11"/>
  <c r="E2056" i="11"/>
  <c r="F2056" i="11"/>
  <c r="G2056" i="11"/>
  <c r="H2056" i="11"/>
  <c r="I2056" i="11"/>
  <c r="J2056" i="11"/>
  <c r="K2056" i="11"/>
  <c r="L2056" i="11"/>
  <c r="M2056" i="11"/>
  <c r="N2056" i="11"/>
  <c r="O2056" i="11"/>
  <c r="P2056" i="11"/>
  <c r="Q2056" i="11"/>
  <c r="R2056" i="11"/>
  <c r="S2056" i="11"/>
  <c r="A2057" i="11"/>
  <c r="B2057" i="11"/>
  <c r="C2057" i="11"/>
  <c r="D2057" i="11"/>
  <c r="E2057" i="11"/>
  <c r="F2057" i="11"/>
  <c r="G2057" i="11"/>
  <c r="H2057" i="11"/>
  <c r="I2057" i="11"/>
  <c r="J2057" i="11"/>
  <c r="K2057" i="11"/>
  <c r="L2057" i="11"/>
  <c r="M2057" i="11"/>
  <c r="N2057" i="11"/>
  <c r="O2057" i="11"/>
  <c r="P2057" i="11"/>
  <c r="Q2057" i="11"/>
  <c r="R2057" i="11"/>
  <c r="S2057" i="11"/>
  <c r="A2058" i="11"/>
  <c r="B2058" i="11"/>
  <c r="C2058" i="11"/>
  <c r="D2058" i="11"/>
  <c r="E2058" i="11"/>
  <c r="F2058" i="11"/>
  <c r="G2058" i="11"/>
  <c r="H2058" i="11"/>
  <c r="I2058" i="11"/>
  <c r="J2058" i="11"/>
  <c r="K2058" i="11"/>
  <c r="L2058" i="11"/>
  <c r="M2058" i="11"/>
  <c r="N2058" i="11"/>
  <c r="O2058" i="11"/>
  <c r="P2058" i="11"/>
  <c r="Q2058" i="11"/>
  <c r="R2058" i="11"/>
  <c r="S2058" i="11"/>
  <c r="A2059" i="11"/>
  <c r="B2059" i="11"/>
  <c r="C2059" i="11"/>
  <c r="D2059" i="11"/>
  <c r="E2059" i="11"/>
  <c r="F2059" i="11"/>
  <c r="G2059" i="11"/>
  <c r="H2059" i="11"/>
  <c r="I2059" i="11"/>
  <c r="J2059" i="11"/>
  <c r="K2059" i="11"/>
  <c r="L2059" i="11"/>
  <c r="M2059" i="11"/>
  <c r="N2059" i="11"/>
  <c r="O2059" i="11"/>
  <c r="P2059" i="11"/>
  <c r="Q2059" i="11"/>
  <c r="R2059" i="11"/>
  <c r="S2059" i="11"/>
  <c r="A2060" i="11"/>
  <c r="B2060" i="11"/>
  <c r="C2060" i="11"/>
  <c r="D2060" i="11"/>
  <c r="E2060" i="11"/>
  <c r="F2060" i="11"/>
  <c r="G2060" i="11"/>
  <c r="H2060" i="11"/>
  <c r="I2060" i="11"/>
  <c r="J2060" i="11"/>
  <c r="K2060" i="11"/>
  <c r="L2060" i="11"/>
  <c r="M2060" i="11"/>
  <c r="N2060" i="11"/>
  <c r="O2060" i="11"/>
  <c r="P2060" i="11"/>
  <c r="Q2060" i="11"/>
  <c r="R2060" i="11"/>
  <c r="S2060" i="11"/>
  <c r="A2061" i="11"/>
  <c r="B2061" i="11"/>
  <c r="C2061" i="11"/>
  <c r="D2061" i="11"/>
  <c r="E2061" i="11"/>
  <c r="F2061" i="11"/>
  <c r="G2061" i="11"/>
  <c r="H2061" i="11"/>
  <c r="I2061" i="11"/>
  <c r="J2061" i="11"/>
  <c r="K2061" i="11"/>
  <c r="L2061" i="11"/>
  <c r="M2061" i="11"/>
  <c r="N2061" i="11"/>
  <c r="O2061" i="11"/>
  <c r="P2061" i="11"/>
  <c r="Q2061" i="11"/>
  <c r="R2061" i="11"/>
  <c r="S2061" i="11"/>
  <c r="A2062" i="11"/>
  <c r="B2062" i="11"/>
  <c r="C2062" i="11"/>
  <c r="D2062" i="11"/>
  <c r="E2062" i="11"/>
  <c r="F2062" i="11"/>
  <c r="G2062" i="11"/>
  <c r="H2062" i="11"/>
  <c r="I2062" i="11"/>
  <c r="J2062" i="11"/>
  <c r="K2062" i="11"/>
  <c r="L2062" i="11"/>
  <c r="M2062" i="11"/>
  <c r="N2062" i="11"/>
  <c r="O2062" i="11"/>
  <c r="P2062" i="11"/>
  <c r="Q2062" i="11"/>
  <c r="R2062" i="11"/>
  <c r="S2062" i="11"/>
  <c r="A2063" i="11"/>
  <c r="B2063" i="11"/>
  <c r="C2063" i="11"/>
  <c r="D2063" i="11"/>
  <c r="E2063" i="11"/>
  <c r="F2063" i="11"/>
  <c r="G2063" i="11"/>
  <c r="H2063" i="11"/>
  <c r="I2063" i="11"/>
  <c r="J2063" i="11"/>
  <c r="K2063" i="11"/>
  <c r="L2063" i="11"/>
  <c r="M2063" i="11"/>
  <c r="N2063" i="11"/>
  <c r="O2063" i="11"/>
  <c r="P2063" i="11"/>
  <c r="Q2063" i="11"/>
  <c r="R2063" i="11"/>
  <c r="S2063" i="11"/>
  <c r="A2064" i="11"/>
  <c r="B2064" i="11"/>
  <c r="C2064" i="11"/>
  <c r="D2064" i="11"/>
  <c r="E2064" i="11"/>
  <c r="F2064" i="11"/>
  <c r="G2064" i="11"/>
  <c r="H2064" i="11"/>
  <c r="I2064" i="11"/>
  <c r="J2064" i="11"/>
  <c r="K2064" i="11"/>
  <c r="L2064" i="11"/>
  <c r="M2064" i="11"/>
  <c r="N2064" i="11"/>
  <c r="O2064" i="11"/>
  <c r="P2064" i="11"/>
  <c r="Q2064" i="11"/>
  <c r="R2064" i="11"/>
  <c r="S2064" i="11"/>
  <c r="A2065" i="11"/>
  <c r="B2065" i="11"/>
  <c r="C2065" i="11"/>
  <c r="D2065" i="11"/>
  <c r="E2065" i="11"/>
  <c r="F2065" i="11"/>
  <c r="G2065" i="11"/>
  <c r="H2065" i="11"/>
  <c r="I2065" i="11"/>
  <c r="J2065" i="11"/>
  <c r="K2065" i="11"/>
  <c r="L2065" i="11"/>
  <c r="M2065" i="11"/>
  <c r="N2065" i="11"/>
  <c r="O2065" i="11"/>
  <c r="P2065" i="11"/>
  <c r="Q2065" i="11"/>
  <c r="R2065" i="11"/>
  <c r="S2065" i="11"/>
  <c r="A2066" i="11"/>
  <c r="B2066" i="11"/>
  <c r="C2066" i="11"/>
  <c r="D2066" i="11"/>
  <c r="E2066" i="11"/>
  <c r="F2066" i="11"/>
  <c r="G2066" i="11"/>
  <c r="H2066" i="11"/>
  <c r="I2066" i="11"/>
  <c r="J2066" i="11"/>
  <c r="K2066" i="11"/>
  <c r="L2066" i="11"/>
  <c r="M2066" i="11"/>
  <c r="N2066" i="11"/>
  <c r="O2066" i="11"/>
  <c r="P2066" i="11"/>
  <c r="Q2066" i="11"/>
  <c r="R2066" i="11"/>
  <c r="S2066" i="11"/>
  <c r="A2067" i="11"/>
  <c r="B2067" i="11"/>
  <c r="C2067" i="11"/>
  <c r="D2067" i="11"/>
  <c r="E2067" i="11"/>
  <c r="F2067" i="11"/>
  <c r="G2067" i="11"/>
  <c r="H2067" i="11"/>
  <c r="I2067" i="11"/>
  <c r="J2067" i="11"/>
  <c r="K2067" i="11"/>
  <c r="L2067" i="11"/>
  <c r="M2067" i="11"/>
  <c r="N2067" i="11"/>
  <c r="O2067" i="11"/>
  <c r="P2067" i="11"/>
  <c r="Q2067" i="11"/>
  <c r="R2067" i="11"/>
  <c r="S2067" i="11"/>
  <c r="A2068" i="11"/>
  <c r="B2068" i="11"/>
  <c r="C2068" i="11"/>
  <c r="D2068" i="11"/>
  <c r="E2068" i="11"/>
  <c r="F2068" i="11"/>
  <c r="G2068" i="11"/>
  <c r="H2068" i="11"/>
  <c r="I2068" i="11"/>
  <c r="J2068" i="11"/>
  <c r="K2068" i="11"/>
  <c r="L2068" i="11"/>
  <c r="M2068" i="11"/>
  <c r="N2068" i="11"/>
  <c r="O2068" i="11"/>
  <c r="P2068" i="11"/>
  <c r="Q2068" i="11"/>
  <c r="R2068" i="11"/>
  <c r="S2068" i="11"/>
  <c r="A2069" i="11"/>
  <c r="B2069" i="11"/>
  <c r="C2069" i="11"/>
  <c r="D2069" i="11"/>
  <c r="E2069" i="11"/>
  <c r="F2069" i="11"/>
  <c r="G2069" i="11"/>
  <c r="H2069" i="11"/>
  <c r="I2069" i="11"/>
  <c r="J2069" i="11"/>
  <c r="K2069" i="11"/>
  <c r="L2069" i="11"/>
  <c r="M2069" i="11"/>
  <c r="N2069" i="11"/>
  <c r="O2069" i="11"/>
  <c r="P2069" i="11"/>
  <c r="Q2069" i="11"/>
  <c r="R2069" i="11"/>
  <c r="S2069" i="11"/>
  <c r="A2070" i="11"/>
  <c r="B2070" i="11"/>
  <c r="C2070" i="11"/>
  <c r="D2070" i="11"/>
  <c r="E2070" i="11"/>
  <c r="F2070" i="11"/>
  <c r="G2070" i="11"/>
  <c r="H2070" i="11"/>
  <c r="I2070" i="11"/>
  <c r="J2070" i="11"/>
  <c r="K2070" i="11"/>
  <c r="L2070" i="11"/>
  <c r="M2070" i="11"/>
  <c r="N2070" i="11"/>
  <c r="O2070" i="11"/>
  <c r="P2070" i="11"/>
  <c r="Q2070" i="11"/>
  <c r="R2070" i="11"/>
  <c r="S2070" i="11"/>
  <c r="B2071" i="11"/>
  <c r="C2071" i="11"/>
  <c r="D2071" i="11"/>
  <c r="E2071" i="11"/>
  <c r="F2071" i="11"/>
  <c r="G2071" i="11"/>
  <c r="H2071" i="11"/>
  <c r="I2071" i="11"/>
  <c r="J2071" i="11"/>
  <c r="L2071" i="11"/>
  <c r="M2071" i="11"/>
  <c r="N2071" i="11"/>
  <c r="O2071" i="11"/>
  <c r="P2071" i="11"/>
  <c r="Q2071" i="11"/>
  <c r="R2071" i="11"/>
  <c r="S2071" i="11"/>
  <c r="B2072" i="11"/>
  <c r="C2072" i="11"/>
  <c r="D2072" i="11"/>
  <c r="E2072" i="11"/>
  <c r="F2072" i="11"/>
  <c r="G2072" i="11"/>
  <c r="H2072" i="11"/>
  <c r="I2072" i="11"/>
  <c r="J2072" i="11"/>
  <c r="L2072" i="11"/>
  <c r="M2072" i="11"/>
  <c r="N2072" i="11"/>
  <c r="O2072" i="11"/>
  <c r="P2072" i="11"/>
  <c r="Q2072" i="11"/>
  <c r="R2072" i="11"/>
  <c r="S2072" i="11"/>
  <c r="B2073" i="11"/>
  <c r="C2073" i="11"/>
  <c r="D2073" i="11"/>
  <c r="E2073" i="11"/>
  <c r="F2073" i="11"/>
  <c r="G2073" i="11"/>
  <c r="H2073" i="11"/>
  <c r="I2073" i="11"/>
  <c r="J2073" i="11"/>
  <c r="L2073" i="11"/>
  <c r="M2073" i="11"/>
  <c r="N2073" i="11"/>
  <c r="O2073" i="11"/>
  <c r="P2073" i="11"/>
  <c r="Q2073" i="11"/>
  <c r="R2073" i="11"/>
  <c r="S2073" i="11"/>
  <c r="B2074" i="11"/>
  <c r="C2074" i="11"/>
  <c r="D2074" i="11"/>
  <c r="E2074" i="11"/>
  <c r="F2074" i="11"/>
  <c r="G2074" i="11"/>
  <c r="H2074" i="11"/>
  <c r="I2074" i="11"/>
  <c r="J2074" i="11"/>
  <c r="L2074" i="11"/>
  <c r="M2074" i="11"/>
  <c r="N2074" i="11"/>
  <c r="O2074" i="11"/>
  <c r="P2074" i="11"/>
  <c r="Q2074" i="11"/>
  <c r="R2074" i="11"/>
  <c r="S2074" i="11"/>
  <c r="B2075" i="11"/>
  <c r="C2075" i="11"/>
  <c r="D2075" i="11"/>
  <c r="E2075" i="11"/>
  <c r="F2075" i="11"/>
  <c r="G2075" i="11"/>
  <c r="H2075" i="11"/>
  <c r="I2075" i="11"/>
  <c r="J2075" i="11"/>
  <c r="L2075" i="11"/>
  <c r="M2075" i="11"/>
  <c r="N2075" i="11"/>
  <c r="O2075" i="11"/>
  <c r="P2075" i="11"/>
  <c r="Q2075" i="11"/>
  <c r="R2075" i="11"/>
  <c r="S2075" i="11"/>
  <c r="B2076" i="11"/>
  <c r="C2076" i="11"/>
  <c r="D2076" i="11"/>
  <c r="E2076" i="11"/>
  <c r="F2076" i="11"/>
  <c r="G2076" i="11"/>
  <c r="H2076" i="11"/>
  <c r="I2076" i="11"/>
  <c r="J2076" i="11"/>
  <c r="L2076" i="11"/>
  <c r="M2076" i="11"/>
  <c r="N2076" i="11"/>
  <c r="O2076" i="11"/>
  <c r="P2076" i="11"/>
  <c r="Q2076" i="11"/>
  <c r="R2076" i="11"/>
  <c r="S2076" i="11"/>
  <c r="B2077" i="11"/>
  <c r="C2077" i="11"/>
  <c r="D2077" i="11"/>
  <c r="E2077" i="11"/>
  <c r="F2077" i="11"/>
  <c r="G2077" i="11"/>
  <c r="H2077" i="11"/>
  <c r="I2077" i="11"/>
  <c r="J2077" i="11"/>
  <c r="L2077" i="11"/>
  <c r="M2077" i="11"/>
  <c r="N2077" i="11"/>
  <c r="O2077" i="11"/>
  <c r="P2077" i="11"/>
  <c r="Q2077" i="11"/>
  <c r="R2077" i="11"/>
  <c r="S2077" i="11"/>
  <c r="B2078" i="11"/>
  <c r="C2078" i="11"/>
  <c r="D2078" i="11"/>
  <c r="E2078" i="11"/>
  <c r="F2078" i="11"/>
  <c r="G2078" i="11"/>
  <c r="H2078" i="11"/>
  <c r="I2078" i="11"/>
  <c r="J2078" i="11"/>
  <c r="L2078" i="11"/>
  <c r="M2078" i="11"/>
  <c r="N2078" i="11"/>
  <c r="O2078" i="11"/>
  <c r="P2078" i="11"/>
  <c r="Q2078" i="11"/>
  <c r="R2078" i="11"/>
  <c r="S2078" i="11"/>
  <c r="B2079" i="11"/>
  <c r="C2079" i="11"/>
  <c r="D2079" i="11"/>
  <c r="E2079" i="11"/>
  <c r="F2079" i="11"/>
  <c r="G2079" i="11"/>
  <c r="H2079" i="11"/>
  <c r="I2079" i="11"/>
  <c r="J2079" i="11"/>
  <c r="L2079" i="11"/>
  <c r="M2079" i="11"/>
  <c r="N2079" i="11"/>
  <c r="O2079" i="11"/>
  <c r="P2079" i="11"/>
  <c r="Q2079" i="11"/>
  <c r="R2079" i="11"/>
  <c r="S2079" i="11"/>
  <c r="B2080" i="11"/>
  <c r="C2080" i="11"/>
  <c r="D2080" i="11"/>
  <c r="E2080" i="11"/>
  <c r="F2080" i="11"/>
  <c r="G2080" i="11"/>
  <c r="H2080" i="11"/>
  <c r="I2080" i="11"/>
  <c r="J2080" i="11"/>
  <c r="L2080" i="11"/>
  <c r="M2080" i="11"/>
  <c r="N2080" i="11"/>
  <c r="O2080" i="11"/>
  <c r="P2080" i="11"/>
  <c r="Q2080" i="11"/>
  <c r="R2080" i="11"/>
  <c r="S2080" i="11"/>
  <c r="B2081" i="11"/>
  <c r="C2081" i="11"/>
  <c r="D2081" i="11"/>
  <c r="E2081" i="11"/>
  <c r="F2081" i="11"/>
  <c r="G2081" i="11"/>
  <c r="H2081" i="11"/>
  <c r="I2081" i="11"/>
  <c r="J2081" i="11"/>
  <c r="L2081" i="11"/>
  <c r="M2081" i="11"/>
  <c r="N2081" i="11"/>
  <c r="O2081" i="11"/>
  <c r="P2081" i="11"/>
  <c r="Q2081" i="11"/>
  <c r="R2081" i="11"/>
  <c r="S2081" i="11"/>
  <c r="B2082" i="11"/>
  <c r="C2082" i="11"/>
  <c r="D2082" i="11"/>
  <c r="E2082" i="11"/>
  <c r="F2082" i="11"/>
  <c r="G2082" i="11"/>
  <c r="H2082" i="11"/>
  <c r="I2082" i="11"/>
  <c r="J2082" i="11"/>
  <c r="L2082" i="11"/>
  <c r="M2082" i="11"/>
  <c r="N2082" i="11"/>
  <c r="O2082" i="11"/>
  <c r="P2082" i="11"/>
  <c r="Q2082" i="11"/>
  <c r="R2082" i="11"/>
  <c r="S2082" i="11"/>
  <c r="B2083" i="11"/>
  <c r="C2083" i="11"/>
  <c r="D2083" i="11"/>
  <c r="E2083" i="11"/>
  <c r="F2083" i="11"/>
  <c r="G2083" i="11"/>
  <c r="H2083" i="11"/>
  <c r="I2083" i="11"/>
  <c r="J2083" i="11"/>
  <c r="L2083" i="11"/>
  <c r="M2083" i="11"/>
  <c r="N2083" i="11"/>
  <c r="O2083" i="11"/>
  <c r="P2083" i="11"/>
  <c r="Q2083" i="11"/>
  <c r="R2083" i="11"/>
  <c r="S2083" i="11"/>
  <c r="B2084" i="11"/>
  <c r="C2084" i="11"/>
  <c r="D2084" i="11"/>
  <c r="E2084" i="11"/>
  <c r="F2084" i="11"/>
  <c r="G2084" i="11"/>
  <c r="H2084" i="11"/>
  <c r="I2084" i="11"/>
  <c r="J2084" i="11"/>
  <c r="L2084" i="11"/>
  <c r="M2084" i="11"/>
  <c r="N2084" i="11"/>
  <c r="O2084" i="11"/>
  <c r="P2084" i="11"/>
  <c r="Q2084" i="11"/>
  <c r="R2084" i="11"/>
  <c r="S2084" i="11"/>
  <c r="B2085" i="11"/>
  <c r="C2085" i="11"/>
  <c r="D2085" i="11"/>
  <c r="E2085" i="11"/>
  <c r="F2085" i="11"/>
  <c r="G2085" i="11"/>
  <c r="H2085" i="11"/>
  <c r="I2085" i="11"/>
  <c r="J2085" i="11"/>
  <c r="L2085" i="11"/>
  <c r="M2085" i="11"/>
  <c r="N2085" i="11"/>
  <c r="O2085" i="11"/>
  <c r="P2085" i="11"/>
  <c r="Q2085" i="11"/>
  <c r="R2085" i="11"/>
  <c r="S2085" i="11"/>
  <c r="B2086" i="11"/>
  <c r="C2086" i="11"/>
  <c r="D2086" i="11"/>
  <c r="E2086" i="11"/>
  <c r="F2086" i="11"/>
  <c r="G2086" i="11"/>
  <c r="H2086" i="11"/>
  <c r="I2086" i="11"/>
  <c r="J2086" i="11"/>
  <c r="L2086" i="11"/>
  <c r="M2086" i="11"/>
  <c r="N2086" i="11"/>
  <c r="O2086" i="11"/>
  <c r="P2086" i="11"/>
  <c r="Q2086" i="11"/>
  <c r="R2086" i="11"/>
  <c r="S2086" i="11"/>
  <c r="B2087" i="11"/>
  <c r="C2087" i="11"/>
  <c r="D2087" i="11"/>
  <c r="E2087" i="11"/>
  <c r="F2087" i="11"/>
  <c r="G2087" i="11"/>
  <c r="H2087" i="11"/>
  <c r="I2087" i="11"/>
  <c r="J2087" i="11"/>
  <c r="L2087" i="11"/>
  <c r="M2087" i="11"/>
  <c r="N2087" i="11"/>
  <c r="O2087" i="11"/>
  <c r="P2087" i="11"/>
  <c r="Q2087" i="11"/>
  <c r="R2087" i="11"/>
  <c r="S2087" i="11"/>
  <c r="B2088" i="11"/>
  <c r="C2088" i="11"/>
  <c r="D2088" i="11"/>
  <c r="E2088" i="11"/>
  <c r="F2088" i="11"/>
  <c r="G2088" i="11"/>
  <c r="H2088" i="11"/>
  <c r="I2088" i="11"/>
  <c r="J2088" i="11"/>
  <c r="L2088" i="11"/>
  <c r="M2088" i="11"/>
  <c r="N2088" i="11"/>
  <c r="O2088" i="11"/>
  <c r="P2088" i="11"/>
  <c r="Q2088" i="11"/>
  <c r="R2088" i="11"/>
  <c r="S2088" i="11"/>
  <c r="A2089" i="11"/>
  <c r="B2089" i="11"/>
  <c r="C2089" i="11"/>
  <c r="D2089" i="11"/>
  <c r="E2089" i="11"/>
  <c r="F2089" i="11"/>
  <c r="G2089" i="11"/>
  <c r="H2089" i="11"/>
  <c r="I2089" i="11"/>
  <c r="J2089" i="11"/>
  <c r="K2089" i="11"/>
  <c r="L2089" i="11"/>
  <c r="M2089" i="11"/>
  <c r="N2089" i="11"/>
  <c r="O2089" i="11"/>
  <c r="P2089" i="11"/>
  <c r="Q2089" i="11"/>
  <c r="R2089" i="11"/>
  <c r="S2089" i="11"/>
  <c r="A2090" i="11"/>
  <c r="B2090" i="11"/>
  <c r="C2090" i="11"/>
  <c r="D2090" i="11"/>
  <c r="E2090" i="11"/>
  <c r="F2090" i="11"/>
  <c r="G2090" i="11"/>
  <c r="H2090" i="11"/>
  <c r="I2090" i="11"/>
  <c r="J2090" i="11"/>
  <c r="K2090" i="11"/>
  <c r="L2090" i="11"/>
  <c r="M2090" i="11"/>
  <c r="N2090" i="11"/>
  <c r="O2090" i="11"/>
  <c r="P2090" i="11"/>
  <c r="Q2090" i="11"/>
  <c r="R2090" i="11"/>
  <c r="S2090" i="11"/>
  <c r="A2091" i="11"/>
  <c r="B2091" i="11"/>
  <c r="C2091" i="11"/>
  <c r="D2091" i="11"/>
  <c r="E2091" i="11"/>
  <c r="F2091" i="11"/>
  <c r="G2091" i="11"/>
  <c r="H2091" i="11"/>
  <c r="I2091" i="11"/>
  <c r="J2091" i="11"/>
  <c r="K2091" i="11"/>
  <c r="L2091" i="11"/>
  <c r="M2091" i="11"/>
  <c r="N2091" i="11"/>
  <c r="O2091" i="11"/>
  <c r="P2091" i="11"/>
  <c r="Q2091" i="11"/>
  <c r="R2091" i="11"/>
  <c r="S2091" i="11"/>
  <c r="A2092" i="11"/>
  <c r="B2092" i="11"/>
  <c r="C2092" i="11"/>
  <c r="D2092" i="11"/>
  <c r="E2092" i="11"/>
  <c r="F2092" i="11"/>
  <c r="G2092" i="11"/>
  <c r="H2092" i="11"/>
  <c r="I2092" i="11"/>
  <c r="J2092" i="11"/>
  <c r="K2092" i="11"/>
  <c r="L2092" i="11"/>
  <c r="M2092" i="11"/>
  <c r="N2092" i="11"/>
  <c r="O2092" i="11"/>
  <c r="P2092" i="11"/>
  <c r="Q2092" i="11"/>
  <c r="R2092" i="11"/>
  <c r="S2092" i="11"/>
  <c r="A2093" i="11"/>
  <c r="B2093" i="11"/>
  <c r="C2093" i="11"/>
  <c r="D2093" i="11"/>
  <c r="E2093" i="11"/>
  <c r="F2093" i="11"/>
  <c r="G2093" i="11"/>
  <c r="H2093" i="11"/>
  <c r="I2093" i="11"/>
  <c r="J2093" i="11"/>
  <c r="K2093" i="11"/>
  <c r="L2093" i="11"/>
  <c r="M2093" i="11"/>
  <c r="N2093" i="11"/>
  <c r="O2093" i="11"/>
  <c r="P2093" i="11"/>
  <c r="Q2093" i="11"/>
  <c r="R2093" i="11"/>
  <c r="S2093" i="11"/>
  <c r="A2094" i="11"/>
  <c r="B2094" i="11"/>
  <c r="C2094" i="11"/>
  <c r="D2094" i="11"/>
  <c r="E2094" i="11"/>
  <c r="F2094" i="11"/>
  <c r="G2094" i="11"/>
  <c r="H2094" i="11"/>
  <c r="I2094" i="11"/>
  <c r="J2094" i="11"/>
  <c r="K2094" i="11"/>
  <c r="L2094" i="11"/>
  <c r="M2094" i="11"/>
  <c r="N2094" i="11"/>
  <c r="O2094" i="11"/>
  <c r="P2094" i="11"/>
  <c r="Q2094" i="11"/>
  <c r="R2094" i="11"/>
  <c r="S2094" i="11"/>
  <c r="A2095" i="11"/>
  <c r="B2095" i="11"/>
  <c r="C2095" i="11"/>
  <c r="D2095" i="11"/>
  <c r="E2095" i="11"/>
  <c r="F2095" i="11"/>
  <c r="G2095" i="11"/>
  <c r="H2095" i="11"/>
  <c r="I2095" i="11"/>
  <c r="J2095" i="11"/>
  <c r="K2095" i="11"/>
  <c r="L2095" i="11"/>
  <c r="M2095" i="11"/>
  <c r="N2095" i="11"/>
  <c r="O2095" i="11"/>
  <c r="P2095" i="11"/>
  <c r="Q2095" i="11"/>
  <c r="R2095" i="11"/>
  <c r="S2095" i="11"/>
  <c r="A2096" i="11"/>
  <c r="B2096" i="11"/>
  <c r="C2096" i="11"/>
  <c r="D2096" i="11"/>
  <c r="E2096" i="11"/>
  <c r="F2096" i="11"/>
  <c r="G2096" i="11"/>
  <c r="H2096" i="11"/>
  <c r="I2096" i="11"/>
  <c r="J2096" i="11"/>
  <c r="K2096" i="11"/>
  <c r="L2096" i="11"/>
  <c r="M2096" i="11"/>
  <c r="N2096" i="11"/>
  <c r="O2096" i="11"/>
  <c r="P2096" i="11"/>
  <c r="Q2096" i="11"/>
  <c r="R2096" i="11"/>
  <c r="S2096" i="11"/>
  <c r="A2097" i="11"/>
  <c r="B2097" i="11"/>
  <c r="C2097" i="11"/>
  <c r="D2097" i="11"/>
  <c r="E2097" i="11"/>
  <c r="F2097" i="11"/>
  <c r="G2097" i="11"/>
  <c r="H2097" i="11"/>
  <c r="I2097" i="11"/>
  <c r="J2097" i="11"/>
  <c r="K2097" i="11"/>
  <c r="L2097" i="11"/>
  <c r="M2097" i="11"/>
  <c r="N2097" i="11"/>
  <c r="O2097" i="11"/>
  <c r="P2097" i="11"/>
  <c r="Q2097" i="11"/>
  <c r="R2097" i="11"/>
  <c r="S2097" i="11"/>
  <c r="A2098" i="11"/>
  <c r="B2098" i="11"/>
  <c r="C2098" i="11"/>
  <c r="D2098" i="11"/>
  <c r="E2098" i="11"/>
  <c r="F2098" i="11"/>
  <c r="G2098" i="11"/>
  <c r="H2098" i="11"/>
  <c r="I2098" i="11"/>
  <c r="J2098" i="11"/>
  <c r="K2098" i="11"/>
  <c r="L2098" i="11"/>
  <c r="M2098" i="11"/>
  <c r="N2098" i="11"/>
  <c r="O2098" i="11"/>
  <c r="P2098" i="11"/>
  <c r="Q2098" i="11"/>
  <c r="R2098" i="11"/>
  <c r="S2098" i="11"/>
  <c r="A2099" i="11"/>
  <c r="B2099" i="11"/>
  <c r="C2099" i="11"/>
  <c r="D2099" i="11"/>
  <c r="E2099" i="11"/>
  <c r="F2099" i="11"/>
  <c r="G2099" i="11"/>
  <c r="H2099" i="11"/>
  <c r="I2099" i="11"/>
  <c r="J2099" i="11"/>
  <c r="K2099" i="11"/>
  <c r="L2099" i="11"/>
  <c r="M2099" i="11"/>
  <c r="N2099" i="11"/>
  <c r="O2099" i="11"/>
  <c r="P2099" i="11"/>
  <c r="Q2099" i="11"/>
  <c r="R2099" i="11"/>
  <c r="S2099" i="11"/>
  <c r="A2100" i="11"/>
  <c r="B2100" i="11"/>
  <c r="C2100" i="11"/>
  <c r="D2100" i="11"/>
  <c r="E2100" i="11"/>
  <c r="F2100" i="11"/>
  <c r="G2100" i="11"/>
  <c r="H2100" i="11"/>
  <c r="I2100" i="11"/>
  <c r="J2100" i="11"/>
  <c r="K2100" i="11"/>
  <c r="L2100" i="11"/>
  <c r="M2100" i="11"/>
  <c r="N2100" i="11"/>
  <c r="O2100" i="11"/>
  <c r="P2100" i="11"/>
  <c r="Q2100" i="11"/>
  <c r="R2100" i="11"/>
  <c r="S2100" i="11"/>
  <c r="A2101" i="11"/>
  <c r="B2101" i="11"/>
  <c r="C2101" i="11"/>
  <c r="D2101" i="11"/>
  <c r="E2101" i="11"/>
  <c r="F2101" i="11"/>
  <c r="G2101" i="11"/>
  <c r="H2101" i="11"/>
  <c r="I2101" i="11"/>
  <c r="J2101" i="11"/>
  <c r="K2101" i="11"/>
  <c r="L2101" i="11"/>
  <c r="M2101" i="11"/>
  <c r="N2101" i="11"/>
  <c r="O2101" i="11"/>
  <c r="P2101" i="11"/>
  <c r="Q2101" i="11"/>
  <c r="R2101" i="11"/>
  <c r="S2101" i="11"/>
  <c r="A2102" i="11"/>
  <c r="B2102" i="11"/>
  <c r="C2102" i="11"/>
  <c r="D2102" i="11"/>
  <c r="E2102" i="11"/>
  <c r="F2102" i="11"/>
  <c r="G2102" i="11"/>
  <c r="H2102" i="11"/>
  <c r="I2102" i="11"/>
  <c r="J2102" i="11"/>
  <c r="K2102" i="11"/>
  <c r="L2102" i="11"/>
  <c r="M2102" i="11"/>
  <c r="N2102" i="11"/>
  <c r="O2102" i="11"/>
  <c r="P2102" i="11"/>
  <c r="Q2102" i="11"/>
  <c r="R2102" i="11"/>
  <c r="S2102" i="11"/>
  <c r="A2103" i="11"/>
  <c r="B2103" i="11"/>
  <c r="C2103" i="11"/>
  <c r="D2103" i="11"/>
  <c r="E2103" i="11"/>
  <c r="F2103" i="11"/>
  <c r="G2103" i="11"/>
  <c r="H2103" i="11"/>
  <c r="I2103" i="11"/>
  <c r="J2103" i="11"/>
  <c r="K2103" i="11"/>
  <c r="L2103" i="11"/>
  <c r="M2103" i="11"/>
  <c r="N2103" i="11"/>
  <c r="O2103" i="11"/>
  <c r="P2103" i="11"/>
  <c r="Q2103" i="11"/>
  <c r="R2103" i="11"/>
  <c r="S2103" i="11"/>
  <c r="A2104" i="11"/>
  <c r="B2104" i="11"/>
  <c r="C2104" i="11"/>
  <c r="D2104" i="11"/>
  <c r="E2104" i="11"/>
  <c r="F2104" i="11"/>
  <c r="G2104" i="11"/>
  <c r="H2104" i="11"/>
  <c r="I2104" i="11"/>
  <c r="J2104" i="11"/>
  <c r="K2104" i="11"/>
  <c r="L2104" i="11"/>
  <c r="M2104" i="11"/>
  <c r="N2104" i="11"/>
  <c r="O2104" i="11"/>
  <c r="P2104" i="11"/>
  <c r="Q2104" i="11"/>
  <c r="R2104" i="11"/>
  <c r="S2104" i="11"/>
  <c r="A2105" i="11"/>
  <c r="B2105" i="11"/>
  <c r="C2105" i="11"/>
  <c r="D2105" i="11"/>
  <c r="E2105" i="11"/>
  <c r="F2105" i="11"/>
  <c r="G2105" i="11"/>
  <c r="H2105" i="11"/>
  <c r="I2105" i="11"/>
  <c r="J2105" i="11"/>
  <c r="K2105" i="11"/>
  <c r="L2105" i="11"/>
  <c r="M2105" i="11"/>
  <c r="N2105" i="11"/>
  <c r="O2105" i="11"/>
  <c r="P2105" i="11"/>
  <c r="Q2105" i="11"/>
  <c r="R2105" i="11"/>
  <c r="S2105" i="11"/>
  <c r="A2106" i="11"/>
  <c r="B2106" i="11"/>
  <c r="C2106" i="11"/>
  <c r="D2106" i="11"/>
  <c r="E2106" i="11"/>
  <c r="F2106" i="11"/>
  <c r="G2106" i="11"/>
  <c r="H2106" i="11"/>
  <c r="I2106" i="11"/>
  <c r="J2106" i="11"/>
  <c r="K2106" i="11"/>
  <c r="L2106" i="11"/>
  <c r="M2106" i="11"/>
  <c r="N2106" i="11"/>
  <c r="O2106" i="11"/>
  <c r="P2106" i="11"/>
  <c r="Q2106" i="11"/>
  <c r="R2106" i="11"/>
  <c r="S2106" i="11"/>
  <c r="A2107" i="11"/>
  <c r="B2107" i="11"/>
  <c r="C2107" i="11"/>
  <c r="D2107" i="11"/>
  <c r="E2107" i="11"/>
  <c r="F2107" i="11"/>
  <c r="G2107" i="11"/>
  <c r="H2107" i="11"/>
  <c r="I2107" i="11"/>
  <c r="J2107" i="11"/>
  <c r="K2107" i="11"/>
  <c r="L2107" i="11"/>
  <c r="M2107" i="11"/>
  <c r="N2107" i="11"/>
  <c r="O2107" i="11"/>
  <c r="P2107" i="11"/>
  <c r="Q2107" i="11"/>
  <c r="R2107" i="11"/>
  <c r="S2107" i="11"/>
  <c r="A2108" i="11"/>
  <c r="B2108" i="11"/>
  <c r="C2108" i="11"/>
  <c r="D2108" i="11"/>
  <c r="E2108" i="11"/>
  <c r="F2108" i="11"/>
  <c r="G2108" i="11"/>
  <c r="H2108" i="11"/>
  <c r="I2108" i="11"/>
  <c r="J2108" i="11"/>
  <c r="K2108" i="11"/>
  <c r="L2108" i="11"/>
  <c r="M2108" i="11"/>
  <c r="N2108" i="11"/>
  <c r="O2108" i="11"/>
  <c r="P2108" i="11"/>
  <c r="Q2108" i="11"/>
  <c r="R2108" i="11"/>
  <c r="S2108" i="11"/>
  <c r="A2109" i="11"/>
  <c r="B2109" i="11"/>
  <c r="C2109" i="11"/>
  <c r="D2109" i="11"/>
  <c r="E2109" i="11"/>
  <c r="F2109" i="11"/>
  <c r="G2109" i="11"/>
  <c r="H2109" i="11"/>
  <c r="I2109" i="11"/>
  <c r="J2109" i="11"/>
  <c r="K2109" i="11"/>
  <c r="L2109" i="11"/>
  <c r="M2109" i="11"/>
  <c r="N2109" i="11"/>
  <c r="O2109" i="11"/>
  <c r="P2109" i="11"/>
  <c r="Q2109" i="11"/>
  <c r="R2109" i="11"/>
  <c r="S2109" i="11"/>
  <c r="A2110" i="11"/>
  <c r="B2110" i="11"/>
  <c r="C2110" i="11"/>
  <c r="D2110" i="11"/>
  <c r="E2110" i="11"/>
  <c r="F2110" i="11"/>
  <c r="G2110" i="11"/>
  <c r="H2110" i="11"/>
  <c r="I2110" i="11"/>
  <c r="J2110" i="11"/>
  <c r="K2110" i="11"/>
  <c r="L2110" i="11"/>
  <c r="M2110" i="11"/>
  <c r="N2110" i="11"/>
  <c r="O2110" i="11"/>
  <c r="P2110" i="11"/>
  <c r="Q2110" i="11"/>
  <c r="R2110" i="11"/>
  <c r="S2110" i="11"/>
  <c r="B2111" i="11"/>
  <c r="C2111" i="11"/>
  <c r="D2111" i="11"/>
  <c r="E2111" i="11"/>
  <c r="F2111" i="11"/>
  <c r="G2111" i="11"/>
  <c r="H2111" i="11"/>
  <c r="I2111" i="11"/>
  <c r="J2111" i="11"/>
  <c r="L2111" i="11"/>
  <c r="M2111" i="11"/>
  <c r="N2111" i="11"/>
  <c r="O2111" i="11"/>
  <c r="P2111" i="11"/>
  <c r="Q2111" i="11"/>
  <c r="R2111" i="11"/>
  <c r="S2111" i="11"/>
  <c r="B2112" i="11"/>
  <c r="C2112" i="11"/>
  <c r="D2112" i="11"/>
  <c r="E2112" i="11"/>
  <c r="F2112" i="11"/>
  <c r="G2112" i="11"/>
  <c r="H2112" i="11"/>
  <c r="I2112" i="11"/>
  <c r="J2112" i="11"/>
  <c r="L2112" i="11"/>
  <c r="M2112" i="11"/>
  <c r="N2112" i="11"/>
  <c r="O2112" i="11"/>
  <c r="P2112" i="11"/>
  <c r="Q2112" i="11"/>
  <c r="R2112" i="11"/>
  <c r="S2112" i="11"/>
  <c r="B2113" i="11"/>
  <c r="C2113" i="11"/>
  <c r="D2113" i="11"/>
  <c r="E2113" i="11"/>
  <c r="F2113" i="11"/>
  <c r="G2113" i="11"/>
  <c r="H2113" i="11"/>
  <c r="I2113" i="11"/>
  <c r="J2113" i="11"/>
  <c r="L2113" i="11"/>
  <c r="M2113" i="11"/>
  <c r="N2113" i="11"/>
  <c r="O2113" i="11"/>
  <c r="P2113" i="11"/>
  <c r="Q2113" i="11"/>
  <c r="R2113" i="11"/>
  <c r="S2113" i="11"/>
  <c r="B2114" i="11"/>
  <c r="C2114" i="11"/>
  <c r="D2114" i="11"/>
  <c r="E2114" i="11"/>
  <c r="F2114" i="11"/>
  <c r="G2114" i="11"/>
  <c r="H2114" i="11"/>
  <c r="I2114" i="11"/>
  <c r="J2114" i="11"/>
  <c r="L2114" i="11"/>
  <c r="M2114" i="11"/>
  <c r="N2114" i="11"/>
  <c r="O2114" i="11"/>
  <c r="P2114" i="11"/>
  <c r="Q2114" i="11"/>
  <c r="R2114" i="11"/>
  <c r="S2114" i="11"/>
  <c r="B2115" i="11"/>
  <c r="C2115" i="11"/>
  <c r="D2115" i="11"/>
  <c r="E2115" i="11"/>
  <c r="F2115" i="11"/>
  <c r="G2115" i="11"/>
  <c r="H2115" i="11"/>
  <c r="I2115" i="11"/>
  <c r="J2115" i="11"/>
  <c r="L2115" i="11"/>
  <c r="M2115" i="11"/>
  <c r="N2115" i="11"/>
  <c r="O2115" i="11"/>
  <c r="P2115" i="11"/>
  <c r="Q2115" i="11"/>
  <c r="R2115" i="11"/>
  <c r="S2115" i="11"/>
  <c r="B2116" i="11"/>
  <c r="C2116" i="11"/>
  <c r="D2116" i="11"/>
  <c r="E2116" i="11"/>
  <c r="F2116" i="11"/>
  <c r="G2116" i="11"/>
  <c r="H2116" i="11"/>
  <c r="I2116" i="11"/>
  <c r="J2116" i="11"/>
  <c r="L2116" i="11"/>
  <c r="M2116" i="11"/>
  <c r="N2116" i="11"/>
  <c r="O2116" i="11"/>
  <c r="P2116" i="11"/>
  <c r="Q2116" i="11"/>
  <c r="R2116" i="11"/>
  <c r="S2116" i="11"/>
  <c r="B2117" i="11"/>
  <c r="C2117" i="11"/>
  <c r="D2117" i="11"/>
  <c r="E2117" i="11"/>
  <c r="F2117" i="11"/>
  <c r="G2117" i="11"/>
  <c r="H2117" i="11"/>
  <c r="I2117" i="11"/>
  <c r="J2117" i="11"/>
  <c r="L2117" i="11"/>
  <c r="M2117" i="11"/>
  <c r="N2117" i="11"/>
  <c r="O2117" i="11"/>
  <c r="P2117" i="11"/>
  <c r="Q2117" i="11"/>
  <c r="R2117" i="11"/>
  <c r="S2117" i="11"/>
  <c r="B2118" i="11"/>
  <c r="C2118" i="11"/>
  <c r="D2118" i="11"/>
  <c r="E2118" i="11"/>
  <c r="F2118" i="11"/>
  <c r="G2118" i="11"/>
  <c r="H2118" i="11"/>
  <c r="I2118" i="11"/>
  <c r="J2118" i="11"/>
  <c r="L2118" i="11"/>
  <c r="M2118" i="11"/>
  <c r="N2118" i="11"/>
  <c r="O2118" i="11"/>
  <c r="P2118" i="11"/>
  <c r="Q2118" i="11"/>
  <c r="R2118" i="11"/>
  <c r="S2118" i="11"/>
  <c r="B2119" i="11"/>
  <c r="C2119" i="11"/>
  <c r="D2119" i="11"/>
  <c r="E2119" i="11"/>
  <c r="F2119" i="11"/>
  <c r="G2119" i="11"/>
  <c r="H2119" i="11"/>
  <c r="I2119" i="11"/>
  <c r="J2119" i="11"/>
  <c r="L2119" i="11"/>
  <c r="M2119" i="11"/>
  <c r="N2119" i="11"/>
  <c r="O2119" i="11"/>
  <c r="P2119" i="11"/>
  <c r="Q2119" i="11"/>
  <c r="R2119" i="11"/>
  <c r="S2119" i="11"/>
  <c r="B2120" i="11"/>
  <c r="C2120" i="11"/>
  <c r="D2120" i="11"/>
  <c r="E2120" i="11"/>
  <c r="F2120" i="11"/>
  <c r="G2120" i="11"/>
  <c r="H2120" i="11"/>
  <c r="I2120" i="11"/>
  <c r="J2120" i="11"/>
  <c r="L2120" i="11"/>
  <c r="M2120" i="11"/>
  <c r="N2120" i="11"/>
  <c r="O2120" i="11"/>
  <c r="P2120" i="11"/>
  <c r="Q2120" i="11"/>
  <c r="R2120" i="11"/>
  <c r="S2120" i="11"/>
  <c r="B2121" i="11"/>
  <c r="C2121" i="11"/>
  <c r="D2121" i="11"/>
  <c r="E2121" i="11"/>
  <c r="F2121" i="11"/>
  <c r="G2121" i="11"/>
  <c r="H2121" i="11"/>
  <c r="I2121" i="11"/>
  <c r="J2121" i="11"/>
  <c r="L2121" i="11"/>
  <c r="M2121" i="11"/>
  <c r="N2121" i="11"/>
  <c r="O2121" i="11"/>
  <c r="P2121" i="11"/>
  <c r="Q2121" i="11"/>
  <c r="R2121" i="11"/>
  <c r="S2121" i="11"/>
  <c r="B2122" i="11"/>
  <c r="C2122" i="11"/>
  <c r="D2122" i="11"/>
  <c r="E2122" i="11"/>
  <c r="F2122" i="11"/>
  <c r="G2122" i="11"/>
  <c r="H2122" i="11"/>
  <c r="I2122" i="11"/>
  <c r="J2122" i="11"/>
  <c r="L2122" i="11"/>
  <c r="M2122" i="11"/>
  <c r="N2122" i="11"/>
  <c r="O2122" i="11"/>
  <c r="P2122" i="11"/>
  <c r="Q2122" i="11"/>
  <c r="R2122" i="11"/>
  <c r="S2122" i="11"/>
  <c r="B2123" i="11"/>
  <c r="C2123" i="11"/>
  <c r="D2123" i="11"/>
  <c r="E2123" i="11"/>
  <c r="F2123" i="11"/>
  <c r="G2123" i="11"/>
  <c r="H2123" i="11"/>
  <c r="I2123" i="11"/>
  <c r="J2123" i="11"/>
  <c r="L2123" i="11"/>
  <c r="M2123" i="11"/>
  <c r="N2123" i="11"/>
  <c r="O2123" i="11"/>
  <c r="P2123" i="11"/>
  <c r="Q2123" i="11"/>
  <c r="R2123" i="11"/>
  <c r="S2123" i="11"/>
  <c r="B2124" i="11"/>
  <c r="C2124" i="11"/>
  <c r="D2124" i="11"/>
  <c r="E2124" i="11"/>
  <c r="F2124" i="11"/>
  <c r="G2124" i="11"/>
  <c r="H2124" i="11"/>
  <c r="I2124" i="11"/>
  <c r="J2124" i="11"/>
  <c r="L2124" i="11"/>
  <c r="M2124" i="11"/>
  <c r="N2124" i="11"/>
  <c r="O2124" i="11"/>
  <c r="P2124" i="11"/>
  <c r="Q2124" i="11"/>
  <c r="R2124" i="11"/>
  <c r="S2124" i="11"/>
  <c r="B2125" i="11"/>
  <c r="C2125" i="11"/>
  <c r="D2125" i="11"/>
  <c r="E2125" i="11"/>
  <c r="F2125" i="11"/>
  <c r="G2125" i="11"/>
  <c r="H2125" i="11"/>
  <c r="I2125" i="11"/>
  <c r="J2125" i="11"/>
  <c r="L2125" i="11"/>
  <c r="M2125" i="11"/>
  <c r="N2125" i="11"/>
  <c r="O2125" i="11"/>
  <c r="P2125" i="11"/>
  <c r="Q2125" i="11"/>
  <c r="R2125" i="11"/>
  <c r="S2125" i="11"/>
  <c r="B2126" i="11"/>
  <c r="C2126" i="11"/>
  <c r="D2126" i="11"/>
  <c r="E2126" i="11"/>
  <c r="F2126" i="11"/>
  <c r="G2126" i="11"/>
  <c r="H2126" i="11"/>
  <c r="I2126" i="11"/>
  <c r="J2126" i="11"/>
  <c r="L2126" i="11"/>
  <c r="M2126" i="11"/>
  <c r="N2126" i="11"/>
  <c r="O2126" i="11"/>
  <c r="P2126" i="11"/>
  <c r="Q2126" i="11"/>
  <c r="R2126" i="11"/>
  <c r="S2126" i="11"/>
  <c r="B2127" i="11"/>
  <c r="C2127" i="11"/>
  <c r="D2127" i="11"/>
  <c r="E2127" i="11"/>
  <c r="F2127" i="11"/>
  <c r="G2127" i="11"/>
  <c r="H2127" i="11"/>
  <c r="I2127" i="11"/>
  <c r="J2127" i="11"/>
  <c r="L2127" i="11"/>
  <c r="M2127" i="11"/>
  <c r="N2127" i="11"/>
  <c r="O2127" i="11"/>
  <c r="P2127" i="11"/>
  <c r="Q2127" i="11"/>
  <c r="R2127" i="11"/>
  <c r="S2127" i="11"/>
  <c r="B2128" i="11"/>
  <c r="C2128" i="11"/>
  <c r="D2128" i="11"/>
  <c r="E2128" i="11"/>
  <c r="F2128" i="11"/>
  <c r="G2128" i="11"/>
  <c r="H2128" i="11"/>
  <c r="I2128" i="11"/>
  <c r="J2128" i="11"/>
  <c r="L2128" i="11"/>
  <c r="M2128" i="11"/>
  <c r="N2128" i="11"/>
  <c r="O2128" i="11"/>
  <c r="P2128" i="11"/>
  <c r="Q2128" i="11"/>
  <c r="R2128" i="11"/>
  <c r="S2128" i="11"/>
  <c r="A2129" i="11"/>
  <c r="B2129" i="11"/>
  <c r="C2129" i="11"/>
  <c r="D2129" i="11"/>
  <c r="E2129" i="11"/>
  <c r="F2129" i="11"/>
  <c r="G2129" i="11"/>
  <c r="H2129" i="11"/>
  <c r="I2129" i="11"/>
  <c r="J2129" i="11"/>
  <c r="K2129" i="11"/>
  <c r="L2129" i="11"/>
  <c r="M2129" i="11"/>
  <c r="N2129" i="11"/>
  <c r="O2129" i="11"/>
  <c r="P2129" i="11"/>
  <c r="Q2129" i="11"/>
  <c r="R2129" i="11"/>
  <c r="S2129" i="11"/>
  <c r="A2130" i="11"/>
  <c r="B2130" i="11"/>
  <c r="C2130" i="11"/>
  <c r="D2130" i="11"/>
  <c r="E2130" i="11"/>
  <c r="F2130" i="11"/>
  <c r="G2130" i="11"/>
  <c r="H2130" i="11"/>
  <c r="I2130" i="11"/>
  <c r="J2130" i="11"/>
  <c r="K2130" i="11"/>
  <c r="L2130" i="11"/>
  <c r="M2130" i="11"/>
  <c r="N2130" i="11"/>
  <c r="O2130" i="11"/>
  <c r="P2130" i="11"/>
  <c r="Q2130" i="11"/>
  <c r="R2130" i="11"/>
  <c r="S2130" i="11"/>
  <c r="A2131" i="11"/>
  <c r="B2131" i="11"/>
  <c r="C2131" i="11"/>
  <c r="D2131" i="11"/>
  <c r="E2131" i="11"/>
  <c r="F2131" i="11"/>
  <c r="G2131" i="11"/>
  <c r="H2131" i="11"/>
  <c r="I2131" i="11"/>
  <c r="J2131" i="11"/>
  <c r="K2131" i="11"/>
  <c r="L2131" i="11"/>
  <c r="M2131" i="11"/>
  <c r="N2131" i="11"/>
  <c r="O2131" i="11"/>
  <c r="P2131" i="11"/>
  <c r="Q2131" i="11"/>
  <c r="R2131" i="11"/>
  <c r="S2131" i="11"/>
  <c r="A2132" i="11"/>
  <c r="B2132" i="11"/>
  <c r="C2132" i="11"/>
  <c r="D2132" i="11"/>
  <c r="E2132" i="11"/>
  <c r="F2132" i="11"/>
  <c r="G2132" i="11"/>
  <c r="H2132" i="11"/>
  <c r="I2132" i="11"/>
  <c r="J2132" i="11"/>
  <c r="K2132" i="11"/>
  <c r="L2132" i="11"/>
  <c r="M2132" i="11"/>
  <c r="N2132" i="11"/>
  <c r="O2132" i="11"/>
  <c r="P2132" i="11"/>
  <c r="Q2132" i="11"/>
  <c r="R2132" i="11"/>
  <c r="S2132" i="11"/>
  <c r="A2133" i="11"/>
  <c r="B2133" i="11"/>
  <c r="C2133" i="11"/>
  <c r="D2133" i="11"/>
  <c r="E2133" i="11"/>
  <c r="F2133" i="11"/>
  <c r="G2133" i="11"/>
  <c r="H2133" i="11"/>
  <c r="I2133" i="11"/>
  <c r="J2133" i="11"/>
  <c r="K2133" i="11"/>
  <c r="L2133" i="11"/>
  <c r="M2133" i="11"/>
  <c r="N2133" i="11"/>
  <c r="O2133" i="11"/>
  <c r="P2133" i="11"/>
  <c r="Q2133" i="11"/>
  <c r="R2133" i="11"/>
  <c r="S2133" i="11"/>
  <c r="A2134" i="11"/>
  <c r="B2134" i="11"/>
  <c r="C2134" i="11"/>
  <c r="D2134" i="11"/>
  <c r="E2134" i="11"/>
  <c r="F2134" i="11"/>
  <c r="G2134" i="11"/>
  <c r="H2134" i="11"/>
  <c r="I2134" i="11"/>
  <c r="J2134" i="11"/>
  <c r="K2134" i="11"/>
  <c r="L2134" i="11"/>
  <c r="M2134" i="11"/>
  <c r="N2134" i="11"/>
  <c r="O2134" i="11"/>
  <c r="P2134" i="11"/>
  <c r="Q2134" i="11"/>
  <c r="R2134" i="11"/>
  <c r="S2134" i="11"/>
  <c r="A2135" i="11"/>
  <c r="B2135" i="11"/>
  <c r="C2135" i="11"/>
  <c r="D2135" i="11"/>
  <c r="E2135" i="11"/>
  <c r="F2135" i="11"/>
  <c r="G2135" i="11"/>
  <c r="H2135" i="11"/>
  <c r="I2135" i="11"/>
  <c r="J2135" i="11"/>
  <c r="K2135" i="11"/>
  <c r="L2135" i="11"/>
  <c r="M2135" i="11"/>
  <c r="N2135" i="11"/>
  <c r="O2135" i="11"/>
  <c r="P2135" i="11"/>
  <c r="Q2135" i="11"/>
  <c r="R2135" i="11"/>
  <c r="S2135" i="11"/>
  <c r="A2136" i="11"/>
  <c r="B2136" i="11"/>
  <c r="C2136" i="11"/>
  <c r="D2136" i="11"/>
  <c r="E2136" i="11"/>
  <c r="F2136" i="11"/>
  <c r="G2136" i="11"/>
  <c r="H2136" i="11"/>
  <c r="I2136" i="11"/>
  <c r="J2136" i="11"/>
  <c r="K2136" i="11"/>
  <c r="L2136" i="11"/>
  <c r="M2136" i="11"/>
  <c r="N2136" i="11"/>
  <c r="O2136" i="11"/>
  <c r="P2136" i="11"/>
  <c r="Q2136" i="11"/>
  <c r="R2136" i="11"/>
  <c r="S2136" i="11"/>
  <c r="A2137" i="11"/>
  <c r="B2137" i="11"/>
  <c r="C2137" i="11"/>
  <c r="D2137" i="11"/>
  <c r="E2137" i="11"/>
  <c r="F2137" i="11"/>
  <c r="G2137" i="11"/>
  <c r="H2137" i="11"/>
  <c r="I2137" i="11"/>
  <c r="J2137" i="11"/>
  <c r="K2137" i="11"/>
  <c r="L2137" i="11"/>
  <c r="M2137" i="11"/>
  <c r="N2137" i="11"/>
  <c r="O2137" i="11"/>
  <c r="P2137" i="11"/>
  <c r="Q2137" i="11"/>
  <c r="R2137" i="11"/>
  <c r="S2137" i="11"/>
  <c r="A2138" i="11"/>
  <c r="B2138" i="11"/>
  <c r="C2138" i="11"/>
  <c r="D2138" i="11"/>
  <c r="E2138" i="11"/>
  <c r="F2138" i="11"/>
  <c r="G2138" i="11"/>
  <c r="H2138" i="11"/>
  <c r="I2138" i="11"/>
  <c r="J2138" i="11"/>
  <c r="K2138" i="11"/>
  <c r="L2138" i="11"/>
  <c r="M2138" i="11"/>
  <c r="N2138" i="11"/>
  <c r="O2138" i="11"/>
  <c r="P2138" i="11"/>
  <c r="Q2138" i="11"/>
  <c r="R2138" i="11"/>
  <c r="S2138" i="11"/>
  <c r="A2139" i="11"/>
  <c r="B2139" i="11"/>
  <c r="C2139" i="11"/>
  <c r="D2139" i="11"/>
  <c r="E2139" i="11"/>
  <c r="F2139" i="11"/>
  <c r="G2139" i="11"/>
  <c r="H2139" i="11"/>
  <c r="I2139" i="11"/>
  <c r="J2139" i="11"/>
  <c r="K2139" i="11"/>
  <c r="L2139" i="11"/>
  <c r="M2139" i="11"/>
  <c r="N2139" i="11"/>
  <c r="O2139" i="11"/>
  <c r="P2139" i="11"/>
  <c r="Q2139" i="11"/>
  <c r="R2139" i="11"/>
  <c r="S2139" i="11"/>
  <c r="A2140" i="11"/>
  <c r="B2140" i="11"/>
  <c r="C2140" i="11"/>
  <c r="D2140" i="11"/>
  <c r="E2140" i="11"/>
  <c r="F2140" i="11"/>
  <c r="G2140" i="11"/>
  <c r="H2140" i="11"/>
  <c r="I2140" i="11"/>
  <c r="J2140" i="11"/>
  <c r="K2140" i="11"/>
  <c r="L2140" i="11"/>
  <c r="M2140" i="11"/>
  <c r="N2140" i="11"/>
  <c r="O2140" i="11"/>
  <c r="P2140" i="11"/>
  <c r="Q2140" i="11"/>
  <c r="R2140" i="11"/>
  <c r="S2140" i="11"/>
  <c r="A2141" i="11"/>
  <c r="B2141" i="11"/>
  <c r="C2141" i="11"/>
  <c r="D2141" i="11"/>
  <c r="E2141" i="11"/>
  <c r="F2141" i="11"/>
  <c r="G2141" i="11"/>
  <c r="H2141" i="11"/>
  <c r="I2141" i="11"/>
  <c r="J2141" i="11"/>
  <c r="K2141" i="11"/>
  <c r="L2141" i="11"/>
  <c r="M2141" i="11"/>
  <c r="N2141" i="11"/>
  <c r="O2141" i="11"/>
  <c r="P2141" i="11"/>
  <c r="Q2141" i="11"/>
  <c r="R2141" i="11"/>
  <c r="S2141" i="11"/>
  <c r="A2142" i="11"/>
  <c r="B2142" i="11"/>
  <c r="C2142" i="11"/>
  <c r="D2142" i="11"/>
  <c r="E2142" i="11"/>
  <c r="F2142" i="11"/>
  <c r="G2142" i="11"/>
  <c r="H2142" i="11"/>
  <c r="I2142" i="11"/>
  <c r="J2142" i="11"/>
  <c r="K2142" i="11"/>
  <c r="L2142" i="11"/>
  <c r="M2142" i="11"/>
  <c r="N2142" i="11"/>
  <c r="O2142" i="11"/>
  <c r="P2142" i="11"/>
  <c r="Q2142" i="11"/>
  <c r="R2142" i="11"/>
  <c r="S2142" i="11"/>
  <c r="A2143" i="11"/>
  <c r="B2143" i="11"/>
  <c r="C2143" i="11"/>
  <c r="D2143" i="11"/>
  <c r="E2143" i="11"/>
  <c r="F2143" i="11"/>
  <c r="G2143" i="11"/>
  <c r="H2143" i="11"/>
  <c r="I2143" i="11"/>
  <c r="J2143" i="11"/>
  <c r="K2143" i="11"/>
  <c r="L2143" i="11"/>
  <c r="M2143" i="11"/>
  <c r="N2143" i="11"/>
  <c r="O2143" i="11"/>
  <c r="P2143" i="11"/>
  <c r="Q2143" i="11"/>
  <c r="R2143" i="11"/>
  <c r="S2143" i="11"/>
  <c r="A2144" i="11"/>
  <c r="B2144" i="11"/>
  <c r="C2144" i="11"/>
  <c r="D2144" i="11"/>
  <c r="E2144" i="11"/>
  <c r="F2144" i="11"/>
  <c r="G2144" i="11"/>
  <c r="H2144" i="11"/>
  <c r="I2144" i="11"/>
  <c r="J2144" i="11"/>
  <c r="K2144" i="11"/>
  <c r="L2144" i="11"/>
  <c r="M2144" i="11"/>
  <c r="N2144" i="11"/>
  <c r="O2144" i="11"/>
  <c r="P2144" i="11"/>
  <c r="Q2144" i="11"/>
  <c r="R2144" i="11"/>
  <c r="S2144" i="11"/>
  <c r="A2145" i="11"/>
  <c r="B2145" i="11"/>
  <c r="C2145" i="11"/>
  <c r="D2145" i="11"/>
  <c r="E2145" i="11"/>
  <c r="F2145" i="11"/>
  <c r="G2145" i="11"/>
  <c r="H2145" i="11"/>
  <c r="I2145" i="11"/>
  <c r="J2145" i="11"/>
  <c r="K2145" i="11"/>
  <c r="L2145" i="11"/>
  <c r="M2145" i="11"/>
  <c r="N2145" i="11"/>
  <c r="O2145" i="11"/>
  <c r="P2145" i="11"/>
  <c r="Q2145" i="11"/>
  <c r="R2145" i="11"/>
  <c r="S2145" i="11"/>
  <c r="A2146" i="11"/>
  <c r="B2146" i="11"/>
  <c r="C2146" i="11"/>
  <c r="D2146" i="11"/>
  <c r="E2146" i="11"/>
  <c r="F2146" i="11"/>
  <c r="G2146" i="11"/>
  <c r="H2146" i="11"/>
  <c r="I2146" i="11"/>
  <c r="J2146" i="11"/>
  <c r="K2146" i="11"/>
  <c r="L2146" i="11"/>
  <c r="M2146" i="11"/>
  <c r="N2146" i="11"/>
  <c r="O2146" i="11"/>
  <c r="P2146" i="11"/>
  <c r="Q2146" i="11"/>
  <c r="R2146" i="11"/>
  <c r="S2146" i="11"/>
  <c r="A2147" i="11"/>
  <c r="B2147" i="11"/>
  <c r="C2147" i="11"/>
  <c r="D2147" i="11"/>
  <c r="E2147" i="11"/>
  <c r="F2147" i="11"/>
  <c r="G2147" i="11"/>
  <c r="H2147" i="11"/>
  <c r="I2147" i="11"/>
  <c r="J2147" i="11"/>
  <c r="K2147" i="11"/>
  <c r="L2147" i="11"/>
  <c r="M2147" i="11"/>
  <c r="N2147" i="11"/>
  <c r="O2147" i="11"/>
  <c r="P2147" i="11"/>
  <c r="Q2147" i="11"/>
  <c r="R2147" i="11"/>
  <c r="S2147" i="11"/>
  <c r="A2148" i="11"/>
  <c r="B2148" i="11"/>
  <c r="C2148" i="11"/>
  <c r="D2148" i="11"/>
  <c r="E2148" i="11"/>
  <c r="F2148" i="11"/>
  <c r="G2148" i="11"/>
  <c r="H2148" i="11"/>
  <c r="I2148" i="11"/>
  <c r="J2148" i="11"/>
  <c r="K2148" i="11"/>
  <c r="L2148" i="11"/>
  <c r="M2148" i="11"/>
  <c r="N2148" i="11"/>
  <c r="O2148" i="11"/>
  <c r="P2148" i="11"/>
  <c r="Q2148" i="11"/>
  <c r="R2148" i="11"/>
  <c r="S2148" i="11"/>
  <c r="A2149" i="11"/>
  <c r="B2149" i="11"/>
  <c r="C2149" i="11"/>
  <c r="D2149" i="11"/>
  <c r="E2149" i="11"/>
  <c r="F2149" i="11"/>
  <c r="G2149" i="11"/>
  <c r="H2149" i="11"/>
  <c r="I2149" i="11"/>
  <c r="J2149" i="11"/>
  <c r="K2149" i="11"/>
  <c r="L2149" i="11"/>
  <c r="M2149" i="11"/>
  <c r="N2149" i="11"/>
  <c r="O2149" i="11"/>
  <c r="P2149" i="11"/>
  <c r="Q2149" i="11"/>
  <c r="R2149" i="11"/>
  <c r="S2149" i="11"/>
  <c r="A2150" i="11"/>
  <c r="B2150" i="11"/>
  <c r="C2150" i="11"/>
  <c r="D2150" i="11"/>
  <c r="E2150" i="11"/>
  <c r="F2150" i="11"/>
  <c r="G2150" i="11"/>
  <c r="H2150" i="11"/>
  <c r="I2150" i="11"/>
  <c r="J2150" i="11"/>
  <c r="K2150" i="11"/>
  <c r="L2150" i="11"/>
  <c r="M2150" i="11"/>
  <c r="N2150" i="11"/>
  <c r="O2150" i="11"/>
  <c r="P2150" i="11"/>
  <c r="Q2150" i="11"/>
  <c r="R2150" i="11"/>
  <c r="S2150" i="11"/>
  <c r="B2151" i="11"/>
  <c r="C2151" i="11"/>
  <c r="D2151" i="11"/>
  <c r="E2151" i="11"/>
  <c r="F2151" i="11"/>
  <c r="G2151" i="11"/>
  <c r="H2151" i="11"/>
  <c r="I2151" i="11"/>
  <c r="J2151" i="11"/>
  <c r="L2151" i="11"/>
  <c r="M2151" i="11"/>
  <c r="N2151" i="11"/>
  <c r="O2151" i="11"/>
  <c r="P2151" i="11"/>
  <c r="Q2151" i="11"/>
  <c r="R2151" i="11"/>
  <c r="S2151" i="11"/>
  <c r="B2152" i="11"/>
  <c r="C2152" i="11"/>
  <c r="D2152" i="11"/>
  <c r="E2152" i="11"/>
  <c r="F2152" i="11"/>
  <c r="G2152" i="11"/>
  <c r="H2152" i="11"/>
  <c r="I2152" i="11"/>
  <c r="J2152" i="11"/>
  <c r="L2152" i="11"/>
  <c r="M2152" i="11"/>
  <c r="N2152" i="11"/>
  <c r="O2152" i="11"/>
  <c r="P2152" i="11"/>
  <c r="Q2152" i="11"/>
  <c r="R2152" i="11"/>
  <c r="S2152" i="11"/>
  <c r="B2153" i="11"/>
  <c r="C2153" i="11"/>
  <c r="D2153" i="11"/>
  <c r="E2153" i="11"/>
  <c r="F2153" i="11"/>
  <c r="G2153" i="11"/>
  <c r="H2153" i="11"/>
  <c r="I2153" i="11"/>
  <c r="J2153" i="11"/>
  <c r="L2153" i="11"/>
  <c r="M2153" i="11"/>
  <c r="N2153" i="11"/>
  <c r="O2153" i="11"/>
  <c r="P2153" i="11"/>
  <c r="Q2153" i="11"/>
  <c r="R2153" i="11"/>
  <c r="S2153" i="11"/>
  <c r="B2154" i="11"/>
  <c r="C2154" i="11"/>
  <c r="D2154" i="11"/>
  <c r="E2154" i="11"/>
  <c r="F2154" i="11"/>
  <c r="G2154" i="11"/>
  <c r="H2154" i="11"/>
  <c r="I2154" i="11"/>
  <c r="J2154" i="11"/>
  <c r="L2154" i="11"/>
  <c r="M2154" i="11"/>
  <c r="N2154" i="11"/>
  <c r="O2154" i="11"/>
  <c r="P2154" i="11"/>
  <c r="Q2154" i="11"/>
  <c r="R2154" i="11"/>
  <c r="S2154" i="11"/>
  <c r="B2155" i="11"/>
  <c r="C2155" i="11"/>
  <c r="D2155" i="11"/>
  <c r="E2155" i="11"/>
  <c r="F2155" i="11"/>
  <c r="G2155" i="11"/>
  <c r="H2155" i="11"/>
  <c r="I2155" i="11"/>
  <c r="J2155" i="11"/>
  <c r="L2155" i="11"/>
  <c r="M2155" i="11"/>
  <c r="N2155" i="11"/>
  <c r="O2155" i="11"/>
  <c r="P2155" i="11"/>
  <c r="Q2155" i="11"/>
  <c r="R2155" i="11"/>
  <c r="S2155" i="11"/>
  <c r="B2156" i="11"/>
  <c r="C2156" i="11"/>
  <c r="D2156" i="11"/>
  <c r="E2156" i="11"/>
  <c r="F2156" i="11"/>
  <c r="G2156" i="11"/>
  <c r="H2156" i="11"/>
  <c r="I2156" i="11"/>
  <c r="J2156" i="11"/>
  <c r="L2156" i="11"/>
  <c r="M2156" i="11"/>
  <c r="N2156" i="11"/>
  <c r="O2156" i="11"/>
  <c r="P2156" i="11"/>
  <c r="Q2156" i="11"/>
  <c r="R2156" i="11"/>
  <c r="S2156" i="11"/>
  <c r="B2157" i="11"/>
  <c r="C2157" i="11"/>
  <c r="D2157" i="11"/>
  <c r="E2157" i="11"/>
  <c r="F2157" i="11"/>
  <c r="G2157" i="11"/>
  <c r="H2157" i="11"/>
  <c r="I2157" i="11"/>
  <c r="J2157" i="11"/>
  <c r="L2157" i="11"/>
  <c r="M2157" i="11"/>
  <c r="N2157" i="11"/>
  <c r="O2157" i="11"/>
  <c r="P2157" i="11"/>
  <c r="Q2157" i="11"/>
  <c r="R2157" i="11"/>
  <c r="S2157" i="11"/>
  <c r="B2158" i="11"/>
  <c r="C2158" i="11"/>
  <c r="D2158" i="11"/>
  <c r="E2158" i="11"/>
  <c r="F2158" i="11"/>
  <c r="G2158" i="11"/>
  <c r="H2158" i="11"/>
  <c r="I2158" i="11"/>
  <c r="J2158" i="11"/>
  <c r="L2158" i="11"/>
  <c r="M2158" i="11"/>
  <c r="N2158" i="11"/>
  <c r="O2158" i="11"/>
  <c r="P2158" i="11"/>
  <c r="Q2158" i="11"/>
  <c r="R2158" i="11"/>
  <c r="S2158" i="11"/>
  <c r="B2159" i="11"/>
  <c r="C2159" i="11"/>
  <c r="D2159" i="11"/>
  <c r="E2159" i="11"/>
  <c r="F2159" i="11"/>
  <c r="G2159" i="11"/>
  <c r="H2159" i="11"/>
  <c r="I2159" i="11"/>
  <c r="J2159" i="11"/>
  <c r="L2159" i="11"/>
  <c r="M2159" i="11"/>
  <c r="N2159" i="11"/>
  <c r="O2159" i="11"/>
  <c r="P2159" i="11"/>
  <c r="Q2159" i="11"/>
  <c r="R2159" i="11"/>
  <c r="S2159" i="11"/>
  <c r="B2160" i="11"/>
  <c r="C2160" i="11"/>
  <c r="D2160" i="11"/>
  <c r="E2160" i="11"/>
  <c r="F2160" i="11"/>
  <c r="G2160" i="11"/>
  <c r="H2160" i="11"/>
  <c r="I2160" i="11"/>
  <c r="J2160" i="11"/>
  <c r="L2160" i="11"/>
  <c r="M2160" i="11"/>
  <c r="N2160" i="11"/>
  <c r="O2160" i="11"/>
  <c r="P2160" i="11"/>
  <c r="Q2160" i="11"/>
  <c r="R2160" i="11"/>
  <c r="S2160" i="11"/>
  <c r="B2161" i="11"/>
  <c r="C2161" i="11"/>
  <c r="D2161" i="11"/>
  <c r="E2161" i="11"/>
  <c r="F2161" i="11"/>
  <c r="G2161" i="11"/>
  <c r="H2161" i="11"/>
  <c r="I2161" i="11"/>
  <c r="J2161" i="11"/>
  <c r="L2161" i="11"/>
  <c r="M2161" i="11"/>
  <c r="N2161" i="11"/>
  <c r="O2161" i="11"/>
  <c r="P2161" i="11"/>
  <c r="Q2161" i="11"/>
  <c r="R2161" i="11"/>
  <c r="S2161" i="11"/>
  <c r="B2162" i="11"/>
  <c r="C2162" i="11"/>
  <c r="D2162" i="11"/>
  <c r="E2162" i="11"/>
  <c r="F2162" i="11"/>
  <c r="G2162" i="11"/>
  <c r="H2162" i="11"/>
  <c r="I2162" i="11"/>
  <c r="J2162" i="11"/>
  <c r="L2162" i="11"/>
  <c r="M2162" i="11"/>
  <c r="N2162" i="11"/>
  <c r="O2162" i="11"/>
  <c r="P2162" i="11"/>
  <c r="Q2162" i="11"/>
  <c r="R2162" i="11"/>
  <c r="S2162" i="11"/>
  <c r="B2163" i="11"/>
  <c r="C2163" i="11"/>
  <c r="D2163" i="11"/>
  <c r="E2163" i="11"/>
  <c r="F2163" i="11"/>
  <c r="G2163" i="11"/>
  <c r="H2163" i="11"/>
  <c r="I2163" i="11"/>
  <c r="J2163" i="11"/>
  <c r="L2163" i="11"/>
  <c r="M2163" i="11"/>
  <c r="N2163" i="11"/>
  <c r="O2163" i="11"/>
  <c r="P2163" i="11"/>
  <c r="Q2163" i="11"/>
  <c r="R2163" i="11"/>
  <c r="S2163" i="11"/>
  <c r="B2164" i="11"/>
  <c r="C2164" i="11"/>
  <c r="D2164" i="11"/>
  <c r="E2164" i="11"/>
  <c r="F2164" i="11"/>
  <c r="G2164" i="11"/>
  <c r="H2164" i="11"/>
  <c r="I2164" i="11"/>
  <c r="J2164" i="11"/>
  <c r="L2164" i="11"/>
  <c r="M2164" i="11"/>
  <c r="N2164" i="11"/>
  <c r="O2164" i="11"/>
  <c r="P2164" i="11"/>
  <c r="Q2164" i="11"/>
  <c r="R2164" i="11"/>
  <c r="S2164" i="11"/>
  <c r="B2165" i="11"/>
  <c r="C2165" i="11"/>
  <c r="D2165" i="11"/>
  <c r="E2165" i="11"/>
  <c r="F2165" i="11"/>
  <c r="G2165" i="11"/>
  <c r="H2165" i="11"/>
  <c r="I2165" i="11"/>
  <c r="J2165" i="11"/>
  <c r="L2165" i="11"/>
  <c r="M2165" i="11"/>
  <c r="N2165" i="11"/>
  <c r="O2165" i="11"/>
  <c r="P2165" i="11"/>
  <c r="Q2165" i="11"/>
  <c r="R2165" i="11"/>
  <c r="S2165" i="11"/>
  <c r="B2166" i="11"/>
  <c r="C2166" i="11"/>
  <c r="D2166" i="11"/>
  <c r="E2166" i="11"/>
  <c r="F2166" i="11"/>
  <c r="G2166" i="11"/>
  <c r="H2166" i="11"/>
  <c r="I2166" i="11"/>
  <c r="J2166" i="11"/>
  <c r="L2166" i="11"/>
  <c r="M2166" i="11"/>
  <c r="N2166" i="11"/>
  <c r="O2166" i="11"/>
  <c r="P2166" i="11"/>
  <c r="Q2166" i="11"/>
  <c r="R2166" i="11"/>
  <c r="S2166" i="11"/>
  <c r="B2167" i="11"/>
  <c r="C2167" i="11"/>
  <c r="D2167" i="11"/>
  <c r="E2167" i="11"/>
  <c r="F2167" i="11"/>
  <c r="G2167" i="11"/>
  <c r="H2167" i="11"/>
  <c r="I2167" i="11"/>
  <c r="J2167" i="11"/>
  <c r="L2167" i="11"/>
  <c r="M2167" i="11"/>
  <c r="N2167" i="11"/>
  <c r="O2167" i="11"/>
  <c r="P2167" i="11"/>
  <c r="Q2167" i="11"/>
  <c r="R2167" i="11"/>
  <c r="S2167" i="11"/>
  <c r="B2168" i="11"/>
  <c r="C2168" i="11"/>
  <c r="D2168" i="11"/>
  <c r="E2168" i="11"/>
  <c r="F2168" i="11"/>
  <c r="G2168" i="11"/>
  <c r="H2168" i="11"/>
  <c r="I2168" i="11"/>
  <c r="J2168" i="11"/>
  <c r="L2168" i="11"/>
  <c r="M2168" i="11"/>
  <c r="N2168" i="11"/>
  <c r="O2168" i="11"/>
  <c r="P2168" i="11"/>
  <c r="Q2168" i="11"/>
  <c r="R2168" i="11"/>
  <c r="S2168" i="11"/>
  <c r="A2169" i="11"/>
  <c r="B2169" i="11"/>
  <c r="C2169" i="11"/>
  <c r="D2169" i="11"/>
  <c r="E2169" i="11"/>
  <c r="F2169" i="11"/>
  <c r="G2169" i="11"/>
  <c r="H2169" i="11"/>
  <c r="I2169" i="11"/>
  <c r="J2169" i="11"/>
  <c r="K2169" i="11"/>
  <c r="L2169" i="11"/>
  <c r="M2169" i="11"/>
  <c r="N2169" i="11"/>
  <c r="O2169" i="11"/>
  <c r="P2169" i="11"/>
  <c r="Q2169" i="11"/>
  <c r="R2169" i="11"/>
  <c r="S2169" i="11"/>
  <c r="A2170" i="11"/>
  <c r="B2170" i="11"/>
  <c r="C2170" i="11"/>
  <c r="D2170" i="11"/>
  <c r="E2170" i="11"/>
  <c r="F2170" i="11"/>
  <c r="G2170" i="11"/>
  <c r="H2170" i="11"/>
  <c r="I2170" i="11"/>
  <c r="J2170" i="11"/>
  <c r="K2170" i="11"/>
  <c r="L2170" i="11"/>
  <c r="M2170" i="11"/>
  <c r="N2170" i="11"/>
  <c r="O2170" i="11"/>
  <c r="P2170" i="11"/>
  <c r="Q2170" i="11"/>
  <c r="R2170" i="11"/>
  <c r="S2170" i="11"/>
  <c r="A2171" i="11"/>
  <c r="B2171" i="11"/>
  <c r="C2171" i="11"/>
  <c r="D2171" i="11"/>
  <c r="E2171" i="11"/>
  <c r="F2171" i="11"/>
  <c r="G2171" i="11"/>
  <c r="H2171" i="11"/>
  <c r="I2171" i="11"/>
  <c r="J2171" i="11"/>
  <c r="K2171" i="11"/>
  <c r="L2171" i="11"/>
  <c r="M2171" i="11"/>
  <c r="N2171" i="11"/>
  <c r="O2171" i="11"/>
  <c r="P2171" i="11"/>
  <c r="Q2171" i="11"/>
  <c r="R2171" i="11"/>
  <c r="S2171" i="11"/>
  <c r="A2172" i="11"/>
  <c r="B2172" i="11"/>
  <c r="C2172" i="11"/>
  <c r="D2172" i="11"/>
  <c r="E2172" i="11"/>
  <c r="F2172" i="11"/>
  <c r="G2172" i="11"/>
  <c r="H2172" i="11"/>
  <c r="I2172" i="11"/>
  <c r="J2172" i="11"/>
  <c r="K2172" i="11"/>
  <c r="L2172" i="11"/>
  <c r="M2172" i="11"/>
  <c r="N2172" i="11"/>
  <c r="O2172" i="11"/>
  <c r="P2172" i="11"/>
  <c r="Q2172" i="11"/>
  <c r="R2172" i="11"/>
  <c r="S2172" i="11"/>
  <c r="A2173" i="11"/>
  <c r="B2173" i="11"/>
  <c r="C2173" i="11"/>
  <c r="D2173" i="11"/>
  <c r="E2173" i="11"/>
  <c r="F2173" i="11"/>
  <c r="G2173" i="11"/>
  <c r="H2173" i="11"/>
  <c r="I2173" i="11"/>
  <c r="J2173" i="11"/>
  <c r="K2173" i="11"/>
  <c r="L2173" i="11"/>
  <c r="M2173" i="11"/>
  <c r="N2173" i="11"/>
  <c r="O2173" i="11"/>
  <c r="P2173" i="11"/>
  <c r="Q2173" i="11"/>
  <c r="R2173" i="11"/>
  <c r="S2173" i="11"/>
  <c r="A2174" i="11"/>
  <c r="B2174" i="11"/>
  <c r="C2174" i="11"/>
  <c r="D2174" i="11"/>
  <c r="E2174" i="11"/>
  <c r="F2174" i="11"/>
  <c r="G2174" i="11"/>
  <c r="H2174" i="11"/>
  <c r="I2174" i="11"/>
  <c r="J2174" i="11"/>
  <c r="K2174" i="11"/>
  <c r="L2174" i="11"/>
  <c r="M2174" i="11"/>
  <c r="N2174" i="11"/>
  <c r="O2174" i="11"/>
  <c r="P2174" i="11"/>
  <c r="Q2174" i="11"/>
  <c r="R2174" i="11"/>
  <c r="S2174" i="11"/>
  <c r="A2175" i="11"/>
  <c r="B2175" i="11"/>
  <c r="C2175" i="11"/>
  <c r="D2175" i="11"/>
  <c r="E2175" i="11"/>
  <c r="F2175" i="11"/>
  <c r="G2175" i="11"/>
  <c r="H2175" i="11"/>
  <c r="I2175" i="11"/>
  <c r="J2175" i="11"/>
  <c r="K2175" i="11"/>
  <c r="L2175" i="11"/>
  <c r="M2175" i="11"/>
  <c r="N2175" i="11"/>
  <c r="O2175" i="11"/>
  <c r="P2175" i="11"/>
  <c r="Q2175" i="11"/>
  <c r="R2175" i="11"/>
  <c r="S2175" i="11"/>
  <c r="A2176" i="11"/>
  <c r="B2176" i="11"/>
  <c r="C2176" i="11"/>
  <c r="D2176" i="11"/>
  <c r="E2176" i="11"/>
  <c r="F2176" i="11"/>
  <c r="G2176" i="11"/>
  <c r="H2176" i="11"/>
  <c r="I2176" i="11"/>
  <c r="J2176" i="11"/>
  <c r="K2176" i="11"/>
  <c r="L2176" i="11"/>
  <c r="M2176" i="11"/>
  <c r="N2176" i="11"/>
  <c r="O2176" i="11"/>
  <c r="P2176" i="11"/>
  <c r="Q2176" i="11"/>
  <c r="R2176" i="11"/>
  <c r="S2176" i="11"/>
  <c r="A2177" i="11"/>
  <c r="B2177" i="11"/>
  <c r="C2177" i="11"/>
  <c r="D2177" i="11"/>
  <c r="E2177" i="11"/>
  <c r="F2177" i="11"/>
  <c r="G2177" i="11"/>
  <c r="H2177" i="11"/>
  <c r="I2177" i="11"/>
  <c r="J2177" i="11"/>
  <c r="K2177" i="11"/>
  <c r="L2177" i="11"/>
  <c r="M2177" i="11"/>
  <c r="N2177" i="11"/>
  <c r="O2177" i="11"/>
  <c r="P2177" i="11"/>
  <c r="Q2177" i="11"/>
  <c r="R2177" i="11"/>
  <c r="S2177" i="11"/>
  <c r="A2178" i="11"/>
  <c r="B2178" i="11"/>
  <c r="C2178" i="11"/>
  <c r="D2178" i="11"/>
  <c r="E2178" i="11"/>
  <c r="F2178" i="11"/>
  <c r="G2178" i="11"/>
  <c r="H2178" i="11"/>
  <c r="I2178" i="11"/>
  <c r="J2178" i="11"/>
  <c r="K2178" i="11"/>
  <c r="L2178" i="11"/>
  <c r="M2178" i="11"/>
  <c r="N2178" i="11"/>
  <c r="O2178" i="11"/>
  <c r="P2178" i="11"/>
  <c r="Q2178" i="11"/>
  <c r="R2178" i="11"/>
  <c r="S2178" i="11"/>
  <c r="A2179" i="11"/>
  <c r="B2179" i="11"/>
  <c r="C2179" i="11"/>
  <c r="D2179" i="11"/>
  <c r="E2179" i="11"/>
  <c r="F2179" i="11"/>
  <c r="G2179" i="11"/>
  <c r="H2179" i="11"/>
  <c r="I2179" i="11"/>
  <c r="J2179" i="11"/>
  <c r="K2179" i="11"/>
  <c r="L2179" i="11"/>
  <c r="M2179" i="11"/>
  <c r="N2179" i="11"/>
  <c r="O2179" i="11"/>
  <c r="P2179" i="11"/>
  <c r="Q2179" i="11"/>
  <c r="R2179" i="11"/>
  <c r="S2179" i="11"/>
  <c r="A2180" i="11"/>
  <c r="B2180" i="11"/>
  <c r="C2180" i="11"/>
  <c r="D2180" i="11"/>
  <c r="E2180" i="11"/>
  <c r="F2180" i="11"/>
  <c r="G2180" i="11"/>
  <c r="H2180" i="11"/>
  <c r="I2180" i="11"/>
  <c r="J2180" i="11"/>
  <c r="K2180" i="11"/>
  <c r="L2180" i="11"/>
  <c r="M2180" i="11"/>
  <c r="N2180" i="11"/>
  <c r="O2180" i="11"/>
  <c r="P2180" i="11"/>
  <c r="Q2180" i="11"/>
  <c r="R2180" i="11"/>
  <c r="S2180" i="11"/>
  <c r="A2181" i="11"/>
  <c r="B2181" i="11"/>
  <c r="C2181" i="11"/>
  <c r="D2181" i="11"/>
  <c r="E2181" i="11"/>
  <c r="F2181" i="11"/>
  <c r="G2181" i="11"/>
  <c r="H2181" i="11"/>
  <c r="I2181" i="11"/>
  <c r="J2181" i="11"/>
  <c r="K2181" i="11"/>
  <c r="L2181" i="11"/>
  <c r="M2181" i="11"/>
  <c r="N2181" i="11"/>
  <c r="O2181" i="11"/>
  <c r="P2181" i="11"/>
  <c r="Q2181" i="11"/>
  <c r="R2181" i="11"/>
  <c r="S2181" i="11"/>
  <c r="A2182" i="11"/>
  <c r="B2182" i="11"/>
  <c r="C2182" i="11"/>
  <c r="D2182" i="11"/>
  <c r="E2182" i="11"/>
  <c r="F2182" i="11"/>
  <c r="G2182" i="11"/>
  <c r="H2182" i="11"/>
  <c r="I2182" i="11"/>
  <c r="J2182" i="11"/>
  <c r="K2182" i="11"/>
  <c r="L2182" i="11"/>
  <c r="M2182" i="11"/>
  <c r="N2182" i="11"/>
  <c r="O2182" i="11"/>
  <c r="P2182" i="11"/>
  <c r="Q2182" i="11"/>
  <c r="R2182" i="11"/>
  <c r="S2182" i="11"/>
  <c r="A2183" i="11"/>
  <c r="B2183" i="11"/>
  <c r="C2183" i="11"/>
  <c r="D2183" i="11"/>
  <c r="E2183" i="11"/>
  <c r="F2183" i="11"/>
  <c r="G2183" i="11"/>
  <c r="H2183" i="11"/>
  <c r="I2183" i="11"/>
  <c r="J2183" i="11"/>
  <c r="K2183" i="11"/>
  <c r="L2183" i="11"/>
  <c r="M2183" i="11"/>
  <c r="N2183" i="11"/>
  <c r="O2183" i="11"/>
  <c r="P2183" i="11"/>
  <c r="Q2183" i="11"/>
  <c r="R2183" i="11"/>
  <c r="S2183" i="11"/>
  <c r="A2184" i="11"/>
  <c r="B2184" i="11"/>
  <c r="C2184" i="11"/>
  <c r="D2184" i="11"/>
  <c r="E2184" i="11"/>
  <c r="F2184" i="11"/>
  <c r="G2184" i="11"/>
  <c r="H2184" i="11"/>
  <c r="I2184" i="11"/>
  <c r="J2184" i="11"/>
  <c r="K2184" i="11"/>
  <c r="L2184" i="11"/>
  <c r="M2184" i="11"/>
  <c r="N2184" i="11"/>
  <c r="O2184" i="11"/>
  <c r="P2184" i="11"/>
  <c r="Q2184" i="11"/>
  <c r="R2184" i="11"/>
  <c r="S2184" i="11"/>
  <c r="A2185" i="11"/>
  <c r="B2185" i="11"/>
  <c r="C2185" i="11"/>
  <c r="D2185" i="11"/>
  <c r="E2185" i="11"/>
  <c r="F2185" i="11"/>
  <c r="G2185" i="11"/>
  <c r="H2185" i="11"/>
  <c r="I2185" i="11"/>
  <c r="J2185" i="11"/>
  <c r="K2185" i="11"/>
  <c r="L2185" i="11"/>
  <c r="M2185" i="11"/>
  <c r="N2185" i="11"/>
  <c r="O2185" i="11"/>
  <c r="P2185" i="11"/>
  <c r="Q2185" i="11"/>
  <c r="R2185" i="11"/>
  <c r="S2185" i="11"/>
  <c r="A2186" i="11"/>
  <c r="B2186" i="11"/>
  <c r="C2186" i="11"/>
  <c r="D2186" i="11"/>
  <c r="E2186" i="11"/>
  <c r="F2186" i="11"/>
  <c r="G2186" i="11"/>
  <c r="H2186" i="11"/>
  <c r="I2186" i="11"/>
  <c r="J2186" i="11"/>
  <c r="K2186" i="11"/>
  <c r="L2186" i="11"/>
  <c r="M2186" i="11"/>
  <c r="N2186" i="11"/>
  <c r="O2186" i="11"/>
  <c r="P2186" i="11"/>
  <c r="Q2186" i="11"/>
  <c r="R2186" i="11"/>
  <c r="S2186" i="11"/>
  <c r="A2187" i="11"/>
  <c r="B2187" i="11"/>
  <c r="C2187" i="11"/>
  <c r="D2187" i="11"/>
  <c r="E2187" i="11"/>
  <c r="F2187" i="11"/>
  <c r="G2187" i="11"/>
  <c r="H2187" i="11"/>
  <c r="I2187" i="11"/>
  <c r="J2187" i="11"/>
  <c r="K2187" i="11"/>
  <c r="L2187" i="11"/>
  <c r="M2187" i="11"/>
  <c r="N2187" i="11"/>
  <c r="O2187" i="11"/>
  <c r="P2187" i="11"/>
  <c r="Q2187" i="11"/>
  <c r="R2187" i="11"/>
  <c r="S2187" i="11"/>
  <c r="A2188" i="11"/>
  <c r="B2188" i="11"/>
  <c r="C2188" i="11"/>
  <c r="D2188" i="11"/>
  <c r="E2188" i="11"/>
  <c r="F2188" i="11"/>
  <c r="G2188" i="11"/>
  <c r="H2188" i="11"/>
  <c r="I2188" i="11"/>
  <c r="J2188" i="11"/>
  <c r="K2188" i="11"/>
  <c r="L2188" i="11"/>
  <c r="M2188" i="11"/>
  <c r="N2188" i="11"/>
  <c r="O2188" i="11"/>
  <c r="P2188" i="11"/>
  <c r="Q2188" i="11"/>
  <c r="R2188" i="11"/>
  <c r="S2188" i="11"/>
  <c r="A2189" i="11"/>
  <c r="B2189" i="11"/>
  <c r="C2189" i="11"/>
  <c r="D2189" i="11"/>
  <c r="E2189" i="11"/>
  <c r="F2189" i="11"/>
  <c r="G2189" i="11"/>
  <c r="H2189" i="11"/>
  <c r="I2189" i="11"/>
  <c r="J2189" i="11"/>
  <c r="K2189" i="11"/>
  <c r="L2189" i="11"/>
  <c r="M2189" i="11"/>
  <c r="N2189" i="11"/>
  <c r="O2189" i="11"/>
  <c r="P2189" i="11"/>
  <c r="Q2189" i="11"/>
  <c r="R2189" i="11"/>
  <c r="S2189" i="11"/>
  <c r="A2190" i="11"/>
  <c r="B2190" i="11"/>
  <c r="C2190" i="11"/>
  <c r="D2190" i="11"/>
  <c r="E2190" i="11"/>
  <c r="F2190" i="11"/>
  <c r="G2190" i="11"/>
  <c r="H2190" i="11"/>
  <c r="I2190" i="11"/>
  <c r="J2190" i="11"/>
  <c r="K2190" i="11"/>
  <c r="L2190" i="11"/>
  <c r="M2190" i="11"/>
  <c r="N2190" i="11"/>
  <c r="O2190" i="11"/>
  <c r="P2190" i="11"/>
  <c r="Q2190" i="11"/>
  <c r="R2190" i="11"/>
  <c r="S2190" i="11"/>
  <c r="B2191" i="11"/>
  <c r="C2191" i="11"/>
  <c r="D2191" i="11"/>
  <c r="E2191" i="11"/>
  <c r="F2191" i="11"/>
  <c r="G2191" i="11"/>
  <c r="H2191" i="11"/>
  <c r="I2191" i="11"/>
  <c r="J2191" i="11"/>
  <c r="L2191" i="11"/>
  <c r="M2191" i="11"/>
  <c r="N2191" i="11"/>
  <c r="O2191" i="11"/>
  <c r="P2191" i="11"/>
  <c r="Q2191" i="11"/>
  <c r="R2191" i="11"/>
  <c r="S2191" i="11"/>
  <c r="B2192" i="11"/>
  <c r="C2192" i="11"/>
  <c r="D2192" i="11"/>
  <c r="E2192" i="11"/>
  <c r="F2192" i="11"/>
  <c r="G2192" i="11"/>
  <c r="H2192" i="11"/>
  <c r="I2192" i="11"/>
  <c r="J2192" i="11"/>
  <c r="L2192" i="11"/>
  <c r="M2192" i="11"/>
  <c r="N2192" i="11"/>
  <c r="O2192" i="11"/>
  <c r="P2192" i="11"/>
  <c r="Q2192" i="11"/>
  <c r="R2192" i="11"/>
  <c r="S2192" i="11"/>
  <c r="B2193" i="11"/>
  <c r="C2193" i="11"/>
  <c r="D2193" i="11"/>
  <c r="E2193" i="11"/>
  <c r="F2193" i="11"/>
  <c r="G2193" i="11"/>
  <c r="H2193" i="11"/>
  <c r="I2193" i="11"/>
  <c r="J2193" i="11"/>
  <c r="L2193" i="11"/>
  <c r="M2193" i="11"/>
  <c r="N2193" i="11"/>
  <c r="O2193" i="11"/>
  <c r="P2193" i="11"/>
  <c r="Q2193" i="11"/>
  <c r="R2193" i="11"/>
  <c r="S2193" i="11"/>
  <c r="B2194" i="11"/>
  <c r="C2194" i="11"/>
  <c r="D2194" i="11"/>
  <c r="E2194" i="11"/>
  <c r="F2194" i="11"/>
  <c r="G2194" i="11"/>
  <c r="H2194" i="11"/>
  <c r="I2194" i="11"/>
  <c r="J2194" i="11"/>
  <c r="L2194" i="11"/>
  <c r="M2194" i="11"/>
  <c r="N2194" i="11"/>
  <c r="O2194" i="11"/>
  <c r="P2194" i="11"/>
  <c r="Q2194" i="11"/>
  <c r="R2194" i="11"/>
  <c r="S2194" i="11"/>
  <c r="B2195" i="11"/>
  <c r="C2195" i="11"/>
  <c r="D2195" i="11"/>
  <c r="E2195" i="11"/>
  <c r="F2195" i="11"/>
  <c r="G2195" i="11"/>
  <c r="H2195" i="11"/>
  <c r="I2195" i="11"/>
  <c r="J2195" i="11"/>
  <c r="L2195" i="11"/>
  <c r="M2195" i="11"/>
  <c r="N2195" i="11"/>
  <c r="O2195" i="11"/>
  <c r="P2195" i="11"/>
  <c r="Q2195" i="11"/>
  <c r="R2195" i="11"/>
  <c r="S2195" i="11"/>
  <c r="B2196" i="11"/>
  <c r="C2196" i="11"/>
  <c r="D2196" i="11"/>
  <c r="E2196" i="11"/>
  <c r="F2196" i="11"/>
  <c r="G2196" i="11"/>
  <c r="H2196" i="11"/>
  <c r="I2196" i="11"/>
  <c r="J2196" i="11"/>
  <c r="L2196" i="11"/>
  <c r="M2196" i="11"/>
  <c r="N2196" i="11"/>
  <c r="O2196" i="11"/>
  <c r="P2196" i="11"/>
  <c r="Q2196" i="11"/>
  <c r="R2196" i="11"/>
  <c r="S2196" i="11"/>
  <c r="B2197" i="11"/>
  <c r="C2197" i="11"/>
  <c r="D2197" i="11"/>
  <c r="E2197" i="11"/>
  <c r="F2197" i="11"/>
  <c r="G2197" i="11"/>
  <c r="H2197" i="11"/>
  <c r="I2197" i="11"/>
  <c r="J2197" i="11"/>
  <c r="L2197" i="11"/>
  <c r="M2197" i="11"/>
  <c r="N2197" i="11"/>
  <c r="O2197" i="11"/>
  <c r="P2197" i="11"/>
  <c r="Q2197" i="11"/>
  <c r="R2197" i="11"/>
  <c r="S2197" i="11"/>
  <c r="B2198" i="11"/>
  <c r="C2198" i="11"/>
  <c r="D2198" i="11"/>
  <c r="E2198" i="11"/>
  <c r="F2198" i="11"/>
  <c r="G2198" i="11"/>
  <c r="H2198" i="11"/>
  <c r="I2198" i="11"/>
  <c r="J2198" i="11"/>
  <c r="L2198" i="11"/>
  <c r="M2198" i="11"/>
  <c r="N2198" i="11"/>
  <c r="O2198" i="11"/>
  <c r="P2198" i="11"/>
  <c r="Q2198" i="11"/>
  <c r="R2198" i="11"/>
  <c r="S2198" i="11"/>
  <c r="B2199" i="11"/>
  <c r="C2199" i="11"/>
  <c r="D2199" i="11"/>
  <c r="E2199" i="11"/>
  <c r="F2199" i="11"/>
  <c r="G2199" i="11"/>
  <c r="H2199" i="11"/>
  <c r="I2199" i="11"/>
  <c r="J2199" i="11"/>
  <c r="L2199" i="11"/>
  <c r="M2199" i="11"/>
  <c r="N2199" i="11"/>
  <c r="O2199" i="11"/>
  <c r="P2199" i="11"/>
  <c r="Q2199" i="11"/>
  <c r="R2199" i="11"/>
  <c r="S2199" i="11"/>
  <c r="B2200" i="11"/>
  <c r="C2200" i="11"/>
  <c r="D2200" i="11"/>
  <c r="E2200" i="11"/>
  <c r="F2200" i="11"/>
  <c r="G2200" i="11"/>
  <c r="H2200" i="11"/>
  <c r="I2200" i="11"/>
  <c r="J2200" i="11"/>
  <c r="L2200" i="11"/>
  <c r="M2200" i="11"/>
  <c r="N2200" i="11"/>
  <c r="O2200" i="11"/>
  <c r="P2200" i="11"/>
  <c r="Q2200" i="11"/>
  <c r="R2200" i="11"/>
  <c r="S2200" i="11"/>
  <c r="B2201" i="11"/>
  <c r="C2201" i="11"/>
  <c r="D2201" i="11"/>
  <c r="E2201" i="11"/>
  <c r="F2201" i="11"/>
  <c r="G2201" i="11"/>
  <c r="H2201" i="11"/>
  <c r="I2201" i="11"/>
  <c r="J2201" i="11"/>
  <c r="L2201" i="11"/>
  <c r="M2201" i="11"/>
  <c r="N2201" i="11"/>
  <c r="O2201" i="11"/>
  <c r="P2201" i="11"/>
  <c r="Q2201" i="11"/>
  <c r="R2201" i="11"/>
  <c r="S2201" i="11"/>
  <c r="B2202" i="11"/>
  <c r="C2202" i="11"/>
  <c r="D2202" i="11"/>
  <c r="E2202" i="11"/>
  <c r="F2202" i="11"/>
  <c r="G2202" i="11"/>
  <c r="H2202" i="11"/>
  <c r="I2202" i="11"/>
  <c r="J2202" i="11"/>
  <c r="L2202" i="11"/>
  <c r="M2202" i="11"/>
  <c r="N2202" i="11"/>
  <c r="O2202" i="11"/>
  <c r="P2202" i="11"/>
  <c r="Q2202" i="11"/>
  <c r="R2202" i="11"/>
  <c r="S2202" i="11"/>
  <c r="B2203" i="11"/>
  <c r="C2203" i="11"/>
  <c r="D2203" i="11"/>
  <c r="E2203" i="11"/>
  <c r="F2203" i="11"/>
  <c r="G2203" i="11"/>
  <c r="H2203" i="11"/>
  <c r="I2203" i="11"/>
  <c r="J2203" i="11"/>
  <c r="L2203" i="11"/>
  <c r="M2203" i="11"/>
  <c r="N2203" i="11"/>
  <c r="O2203" i="11"/>
  <c r="P2203" i="11"/>
  <c r="Q2203" i="11"/>
  <c r="R2203" i="11"/>
  <c r="S2203" i="11"/>
  <c r="B2204" i="11"/>
  <c r="C2204" i="11"/>
  <c r="D2204" i="11"/>
  <c r="E2204" i="11"/>
  <c r="F2204" i="11"/>
  <c r="G2204" i="11"/>
  <c r="H2204" i="11"/>
  <c r="I2204" i="11"/>
  <c r="J2204" i="11"/>
  <c r="L2204" i="11"/>
  <c r="M2204" i="11"/>
  <c r="N2204" i="11"/>
  <c r="O2204" i="11"/>
  <c r="P2204" i="11"/>
  <c r="Q2204" i="11"/>
  <c r="R2204" i="11"/>
  <c r="S2204" i="11"/>
  <c r="B2205" i="11"/>
  <c r="C2205" i="11"/>
  <c r="D2205" i="11"/>
  <c r="E2205" i="11"/>
  <c r="F2205" i="11"/>
  <c r="G2205" i="11"/>
  <c r="H2205" i="11"/>
  <c r="I2205" i="11"/>
  <c r="J2205" i="11"/>
  <c r="L2205" i="11"/>
  <c r="M2205" i="11"/>
  <c r="N2205" i="11"/>
  <c r="O2205" i="11"/>
  <c r="P2205" i="11"/>
  <c r="Q2205" i="11"/>
  <c r="R2205" i="11"/>
  <c r="S2205" i="11"/>
  <c r="B2206" i="11"/>
  <c r="C2206" i="11"/>
  <c r="D2206" i="11"/>
  <c r="E2206" i="11"/>
  <c r="F2206" i="11"/>
  <c r="G2206" i="11"/>
  <c r="H2206" i="11"/>
  <c r="I2206" i="11"/>
  <c r="J2206" i="11"/>
  <c r="L2206" i="11"/>
  <c r="M2206" i="11"/>
  <c r="N2206" i="11"/>
  <c r="O2206" i="11"/>
  <c r="P2206" i="11"/>
  <c r="Q2206" i="11"/>
  <c r="R2206" i="11"/>
  <c r="S2206" i="11"/>
  <c r="B2207" i="11"/>
  <c r="C2207" i="11"/>
  <c r="D2207" i="11"/>
  <c r="E2207" i="11"/>
  <c r="F2207" i="11"/>
  <c r="G2207" i="11"/>
  <c r="H2207" i="11"/>
  <c r="I2207" i="11"/>
  <c r="J2207" i="11"/>
  <c r="L2207" i="11"/>
  <c r="M2207" i="11"/>
  <c r="N2207" i="11"/>
  <c r="O2207" i="11"/>
  <c r="P2207" i="11"/>
  <c r="Q2207" i="11"/>
  <c r="R2207" i="11"/>
  <c r="S2207" i="11"/>
  <c r="B2208" i="11"/>
  <c r="C2208" i="11"/>
  <c r="D2208" i="11"/>
  <c r="E2208" i="11"/>
  <c r="F2208" i="11"/>
  <c r="G2208" i="11"/>
  <c r="H2208" i="11"/>
  <c r="I2208" i="11"/>
  <c r="J2208" i="11"/>
  <c r="L2208" i="11"/>
  <c r="M2208" i="11"/>
  <c r="N2208" i="11"/>
  <c r="O2208" i="11"/>
  <c r="P2208" i="11"/>
  <c r="Q2208" i="11"/>
  <c r="R2208" i="11"/>
  <c r="S2208" i="11"/>
  <c r="A2209" i="11"/>
  <c r="B2209" i="11"/>
  <c r="C2209" i="11"/>
  <c r="D2209" i="11"/>
  <c r="E2209" i="11"/>
  <c r="F2209" i="11"/>
  <c r="G2209" i="11"/>
  <c r="H2209" i="11"/>
  <c r="I2209" i="11"/>
  <c r="J2209" i="11"/>
  <c r="K2209" i="11"/>
  <c r="L2209" i="11"/>
  <c r="M2209" i="11"/>
  <c r="N2209" i="11"/>
  <c r="O2209" i="11"/>
  <c r="P2209" i="11"/>
  <c r="Q2209" i="11"/>
  <c r="R2209" i="11"/>
  <c r="S2209" i="11"/>
  <c r="A2210" i="11"/>
  <c r="B2210" i="11"/>
  <c r="C2210" i="11"/>
  <c r="D2210" i="11"/>
  <c r="E2210" i="11"/>
  <c r="F2210" i="11"/>
  <c r="G2210" i="11"/>
  <c r="H2210" i="11"/>
  <c r="I2210" i="11"/>
  <c r="J2210" i="11"/>
  <c r="K2210" i="11"/>
  <c r="L2210" i="11"/>
  <c r="M2210" i="11"/>
  <c r="N2210" i="11"/>
  <c r="O2210" i="11"/>
  <c r="P2210" i="11"/>
  <c r="Q2210" i="11"/>
  <c r="R2210" i="11"/>
  <c r="S2210" i="11"/>
  <c r="A2211" i="11"/>
  <c r="B2211" i="11"/>
  <c r="C2211" i="11"/>
  <c r="D2211" i="11"/>
  <c r="E2211" i="11"/>
  <c r="F2211" i="11"/>
  <c r="G2211" i="11"/>
  <c r="H2211" i="11"/>
  <c r="I2211" i="11"/>
  <c r="J2211" i="11"/>
  <c r="K2211" i="11"/>
  <c r="L2211" i="11"/>
  <c r="M2211" i="11"/>
  <c r="N2211" i="11"/>
  <c r="O2211" i="11"/>
  <c r="P2211" i="11"/>
  <c r="Q2211" i="11"/>
  <c r="R2211" i="11"/>
  <c r="S2211" i="11"/>
  <c r="A2212" i="11"/>
  <c r="B2212" i="11"/>
  <c r="C2212" i="11"/>
  <c r="D2212" i="11"/>
  <c r="E2212" i="11"/>
  <c r="F2212" i="11"/>
  <c r="G2212" i="11"/>
  <c r="H2212" i="11"/>
  <c r="I2212" i="11"/>
  <c r="J2212" i="11"/>
  <c r="K2212" i="11"/>
  <c r="L2212" i="11"/>
  <c r="M2212" i="11"/>
  <c r="N2212" i="11"/>
  <c r="O2212" i="11"/>
  <c r="P2212" i="11"/>
  <c r="Q2212" i="11"/>
  <c r="R2212" i="11"/>
  <c r="S2212" i="11"/>
  <c r="A2213" i="11"/>
  <c r="B2213" i="11"/>
  <c r="C2213" i="11"/>
  <c r="D2213" i="11"/>
  <c r="E2213" i="11"/>
  <c r="F2213" i="11"/>
  <c r="G2213" i="11"/>
  <c r="H2213" i="11"/>
  <c r="I2213" i="11"/>
  <c r="J2213" i="11"/>
  <c r="K2213" i="11"/>
  <c r="L2213" i="11"/>
  <c r="M2213" i="11"/>
  <c r="N2213" i="11"/>
  <c r="O2213" i="11"/>
  <c r="P2213" i="11"/>
  <c r="Q2213" i="11"/>
  <c r="R2213" i="11"/>
  <c r="S2213" i="11"/>
  <c r="A2214" i="11"/>
  <c r="B2214" i="11"/>
  <c r="C2214" i="11"/>
  <c r="D2214" i="11"/>
  <c r="E2214" i="11"/>
  <c r="F2214" i="11"/>
  <c r="G2214" i="11"/>
  <c r="H2214" i="11"/>
  <c r="I2214" i="11"/>
  <c r="J2214" i="11"/>
  <c r="K2214" i="11"/>
  <c r="L2214" i="11"/>
  <c r="M2214" i="11"/>
  <c r="N2214" i="11"/>
  <c r="O2214" i="11"/>
  <c r="P2214" i="11"/>
  <c r="Q2214" i="11"/>
  <c r="R2214" i="11"/>
  <c r="S2214" i="11"/>
  <c r="A2215" i="11"/>
  <c r="B2215" i="11"/>
  <c r="C2215" i="11"/>
  <c r="D2215" i="11"/>
  <c r="E2215" i="11"/>
  <c r="F2215" i="11"/>
  <c r="G2215" i="11"/>
  <c r="H2215" i="11"/>
  <c r="I2215" i="11"/>
  <c r="J2215" i="11"/>
  <c r="K2215" i="11"/>
  <c r="L2215" i="11"/>
  <c r="M2215" i="11"/>
  <c r="N2215" i="11"/>
  <c r="O2215" i="11"/>
  <c r="P2215" i="11"/>
  <c r="Q2215" i="11"/>
  <c r="R2215" i="11"/>
  <c r="S2215" i="11"/>
  <c r="A2216" i="11"/>
  <c r="B2216" i="11"/>
  <c r="C2216" i="11"/>
  <c r="D2216" i="11"/>
  <c r="E2216" i="11"/>
  <c r="F2216" i="11"/>
  <c r="G2216" i="11"/>
  <c r="H2216" i="11"/>
  <c r="I2216" i="11"/>
  <c r="J2216" i="11"/>
  <c r="K2216" i="11"/>
  <c r="L2216" i="11"/>
  <c r="M2216" i="11"/>
  <c r="N2216" i="11"/>
  <c r="O2216" i="11"/>
  <c r="P2216" i="11"/>
  <c r="Q2216" i="11"/>
  <c r="R2216" i="11"/>
  <c r="S2216" i="11"/>
  <c r="A2217" i="11"/>
  <c r="B2217" i="11"/>
  <c r="C2217" i="11"/>
  <c r="D2217" i="11"/>
  <c r="E2217" i="11"/>
  <c r="F2217" i="11"/>
  <c r="G2217" i="11"/>
  <c r="H2217" i="11"/>
  <c r="I2217" i="11"/>
  <c r="J2217" i="11"/>
  <c r="K2217" i="11"/>
  <c r="L2217" i="11"/>
  <c r="M2217" i="11"/>
  <c r="N2217" i="11"/>
  <c r="O2217" i="11"/>
  <c r="P2217" i="11"/>
  <c r="Q2217" i="11"/>
  <c r="R2217" i="11"/>
  <c r="S2217" i="11"/>
  <c r="A2218" i="11"/>
  <c r="B2218" i="11"/>
  <c r="C2218" i="11"/>
  <c r="D2218" i="11"/>
  <c r="E2218" i="11"/>
  <c r="F2218" i="11"/>
  <c r="G2218" i="11"/>
  <c r="H2218" i="11"/>
  <c r="I2218" i="11"/>
  <c r="J2218" i="11"/>
  <c r="K2218" i="11"/>
  <c r="L2218" i="11"/>
  <c r="M2218" i="11"/>
  <c r="N2218" i="11"/>
  <c r="O2218" i="11"/>
  <c r="P2218" i="11"/>
  <c r="Q2218" i="11"/>
  <c r="R2218" i="11"/>
  <c r="S2218" i="11"/>
  <c r="A2219" i="11"/>
  <c r="B2219" i="11"/>
  <c r="C2219" i="11"/>
  <c r="D2219" i="11"/>
  <c r="E2219" i="11"/>
  <c r="F2219" i="11"/>
  <c r="G2219" i="11"/>
  <c r="H2219" i="11"/>
  <c r="I2219" i="11"/>
  <c r="J2219" i="11"/>
  <c r="K2219" i="11"/>
  <c r="L2219" i="11"/>
  <c r="M2219" i="11"/>
  <c r="N2219" i="11"/>
  <c r="O2219" i="11"/>
  <c r="P2219" i="11"/>
  <c r="Q2219" i="11"/>
  <c r="R2219" i="11"/>
  <c r="S2219" i="11"/>
  <c r="A2220" i="11"/>
  <c r="B2220" i="11"/>
  <c r="C2220" i="11"/>
  <c r="D2220" i="11"/>
  <c r="E2220" i="11"/>
  <c r="F2220" i="11"/>
  <c r="G2220" i="11"/>
  <c r="H2220" i="11"/>
  <c r="I2220" i="11"/>
  <c r="J2220" i="11"/>
  <c r="K2220" i="11"/>
  <c r="L2220" i="11"/>
  <c r="M2220" i="11"/>
  <c r="N2220" i="11"/>
  <c r="O2220" i="11"/>
  <c r="P2220" i="11"/>
  <c r="Q2220" i="11"/>
  <c r="R2220" i="11"/>
  <c r="S2220" i="11"/>
  <c r="A2221" i="11"/>
  <c r="B2221" i="11"/>
  <c r="C2221" i="11"/>
  <c r="D2221" i="11"/>
  <c r="E2221" i="11"/>
  <c r="F2221" i="11"/>
  <c r="G2221" i="11"/>
  <c r="H2221" i="11"/>
  <c r="I2221" i="11"/>
  <c r="J2221" i="11"/>
  <c r="K2221" i="11"/>
  <c r="L2221" i="11"/>
  <c r="M2221" i="11"/>
  <c r="N2221" i="11"/>
  <c r="O2221" i="11"/>
  <c r="P2221" i="11"/>
  <c r="Q2221" i="11"/>
  <c r="R2221" i="11"/>
  <c r="S2221" i="11"/>
  <c r="A2222" i="11"/>
  <c r="B2222" i="11"/>
  <c r="C2222" i="11"/>
  <c r="D2222" i="11"/>
  <c r="E2222" i="11"/>
  <c r="F2222" i="11"/>
  <c r="G2222" i="11"/>
  <c r="H2222" i="11"/>
  <c r="I2222" i="11"/>
  <c r="J2222" i="11"/>
  <c r="K2222" i="11"/>
  <c r="L2222" i="11"/>
  <c r="M2222" i="11"/>
  <c r="N2222" i="11"/>
  <c r="O2222" i="11"/>
  <c r="P2222" i="11"/>
  <c r="Q2222" i="11"/>
  <c r="R2222" i="11"/>
  <c r="S2222" i="11"/>
  <c r="A2223" i="11"/>
  <c r="B2223" i="11"/>
  <c r="C2223" i="11"/>
  <c r="D2223" i="11"/>
  <c r="E2223" i="11"/>
  <c r="F2223" i="11"/>
  <c r="G2223" i="11"/>
  <c r="H2223" i="11"/>
  <c r="I2223" i="11"/>
  <c r="J2223" i="11"/>
  <c r="K2223" i="11"/>
  <c r="L2223" i="11"/>
  <c r="M2223" i="11"/>
  <c r="N2223" i="11"/>
  <c r="O2223" i="11"/>
  <c r="P2223" i="11"/>
  <c r="Q2223" i="11"/>
  <c r="R2223" i="11"/>
  <c r="S2223" i="11"/>
  <c r="A2224" i="11"/>
  <c r="B2224" i="11"/>
  <c r="C2224" i="11"/>
  <c r="D2224" i="11"/>
  <c r="E2224" i="11"/>
  <c r="F2224" i="11"/>
  <c r="G2224" i="11"/>
  <c r="H2224" i="11"/>
  <c r="I2224" i="11"/>
  <c r="J2224" i="11"/>
  <c r="K2224" i="11"/>
  <c r="L2224" i="11"/>
  <c r="M2224" i="11"/>
  <c r="N2224" i="11"/>
  <c r="O2224" i="11"/>
  <c r="P2224" i="11"/>
  <c r="Q2224" i="11"/>
  <c r="R2224" i="11"/>
  <c r="S2224" i="11"/>
  <c r="A2225" i="11"/>
  <c r="B2225" i="11"/>
  <c r="C2225" i="11"/>
  <c r="D2225" i="11"/>
  <c r="E2225" i="11"/>
  <c r="F2225" i="11"/>
  <c r="G2225" i="11"/>
  <c r="H2225" i="11"/>
  <c r="I2225" i="11"/>
  <c r="J2225" i="11"/>
  <c r="K2225" i="11"/>
  <c r="L2225" i="11"/>
  <c r="M2225" i="11"/>
  <c r="N2225" i="11"/>
  <c r="O2225" i="11"/>
  <c r="P2225" i="11"/>
  <c r="Q2225" i="11"/>
  <c r="R2225" i="11"/>
  <c r="S2225" i="11"/>
  <c r="A2226" i="11"/>
  <c r="B2226" i="11"/>
  <c r="C2226" i="11"/>
  <c r="D2226" i="11"/>
  <c r="E2226" i="11"/>
  <c r="F2226" i="11"/>
  <c r="G2226" i="11"/>
  <c r="H2226" i="11"/>
  <c r="I2226" i="11"/>
  <c r="J2226" i="11"/>
  <c r="K2226" i="11"/>
  <c r="L2226" i="11"/>
  <c r="M2226" i="11"/>
  <c r="N2226" i="11"/>
  <c r="O2226" i="11"/>
  <c r="P2226" i="11"/>
  <c r="Q2226" i="11"/>
  <c r="R2226" i="11"/>
  <c r="S2226" i="11"/>
  <c r="A2227" i="11"/>
  <c r="B2227" i="11"/>
  <c r="C2227" i="11"/>
  <c r="D2227" i="11"/>
  <c r="E2227" i="11"/>
  <c r="F2227" i="11"/>
  <c r="G2227" i="11"/>
  <c r="H2227" i="11"/>
  <c r="I2227" i="11"/>
  <c r="J2227" i="11"/>
  <c r="K2227" i="11"/>
  <c r="L2227" i="11"/>
  <c r="M2227" i="11"/>
  <c r="N2227" i="11"/>
  <c r="O2227" i="11"/>
  <c r="P2227" i="11"/>
  <c r="Q2227" i="11"/>
  <c r="R2227" i="11"/>
  <c r="S2227" i="11"/>
  <c r="A2228" i="11"/>
  <c r="B2228" i="11"/>
  <c r="C2228" i="11"/>
  <c r="D2228" i="11"/>
  <c r="E2228" i="11"/>
  <c r="F2228" i="11"/>
  <c r="G2228" i="11"/>
  <c r="H2228" i="11"/>
  <c r="I2228" i="11"/>
  <c r="J2228" i="11"/>
  <c r="K2228" i="11"/>
  <c r="L2228" i="11"/>
  <c r="M2228" i="11"/>
  <c r="N2228" i="11"/>
  <c r="O2228" i="11"/>
  <c r="P2228" i="11"/>
  <c r="Q2228" i="11"/>
  <c r="R2228" i="11"/>
  <c r="S2228" i="11"/>
  <c r="A2229" i="11"/>
  <c r="B2229" i="11"/>
  <c r="C2229" i="11"/>
  <c r="D2229" i="11"/>
  <c r="E2229" i="11"/>
  <c r="F2229" i="11"/>
  <c r="G2229" i="11"/>
  <c r="H2229" i="11"/>
  <c r="I2229" i="11"/>
  <c r="J2229" i="11"/>
  <c r="K2229" i="11"/>
  <c r="L2229" i="11"/>
  <c r="M2229" i="11"/>
  <c r="N2229" i="11"/>
  <c r="O2229" i="11"/>
  <c r="P2229" i="11"/>
  <c r="Q2229" i="11"/>
  <c r="R2229" i="11"/>
  <c r="S2229" i="11"/>
  <c r="A2230" i="11"/>
  <c r="B2230" i="11"/>
  <c r="C2230" i="11"/>
  <c r="D2230" i="11"/>
  <c r="E2230" i="11"/>
  <c r="F2230" i="11"/>
  <c r="G2230" i="11"/>
  <c r="H2230" i="11"/>
  <c r="I2230" i="11"/>
  <c r="J2230" i="11"/>
  <c r="K2230" i="11"/>
  <c r="L2230" i="11"/>
  <c r="M2230" i="11"/>
  <c r="N2230" i="11"/>
  <c r="O2230" i="11"/>
  <c r="P2230" i="11"/>
  <c r="Q2230" i="11"/>
  <c r="R2230" i="11"/>
  <c r="S2230" i="11"/>
  <c r="B2231" i="11"/>
  <c r="C2231" i="11"/>
  <c r="D2231" i="11"/>
  <c r="E2231" i="11"/>
  <c r="F2231" i="11"/>
  <c r="G2231" i="11"/>
  <c r="H2231" i="11"/>
  <c r="I2231" i="11"/>
  <c r="J2231" i="11"/>
  <c r="L2231" i="11"/>
  <c r="M2231" i="11"/>
  <c r="N2231" i="11"/>
  <c r="O2231" i="11"/>
  <c r="P2231" i="11"/>
  <c r="Q2231" i="11"/>
  <c r="R2231" i="11"/>
  <c r="S2231" i="11"/>
  <c r="B2232" i="11"/>
  <c r="C2232" i="11"/>
  <c r="D2232" i="11"/>
  <c r="E2232" i="11"/>
  <c r="F2232" i="11"/>
  <c r="G2232" i="11"/>
  <c r="H2232" i="11"/>
  <c r="I2232" i="11"/>
  <c r="J2232" i="11"/>
  <c r="L2232" i="11"/>
  <c r="M2232" i="11"/>
  <c r="N2232" i="11"/>
  <c r="O2232" i="11"/>
  <c r="P2232" i="11"/>
  <c r="Q2232" i="11"/>
  <c r="R2232" i="11"/>
  <c r="S2232" i="11"/>
  <c r="B2233" i="11"/>
  <c r="C2233" i="11"/>
  <c r="D2233" i="11"/>
  <c r="E2233" i="11"/>
  <c r="F2233" i="11"/>
  <c r="G2233" i="11"/>
  <c r="H2233" i="11"/>
  <c r="I2233" i="11"/>
  <c r="J2233" i="11"/>
  <c r="L2233" i="11"/>
  <c r="M2233" i="11"/>
  <c r="N2233" i="11"/>
  <c r="O2233" i="11"/>
  <c r="P2233" i="11"/>
  <c r="Q2233" i="11"/>
  <c r="R2233" i="11"/>
  <c r="S2233" i="11"/>
  <c r="B2234" i="11"/>
  <c r="C2234" i="11"/>
  <c r="D2234" i="11"/>
  <c r="E2234" i="11"/>
  <c r="F2234" i="11"/>
  <c r="G2234" i="11"/>
  <c r="H2234" i="11"/>
  <c r="I2234" i="11"/>
  <c r="J2234" i="11"/>
  <c r="L2234" i="11"/>
  <c r="M2234" i="11"/>
  <c r="N2234" i="11"/>
  <c r="O2234" i="11"/>
  <c r="P2234" i="11"/>
  <c r="Q2234" i="11"/>
  <c r="R2234" i="11"/>
  <c r="S2234" i="11"/>
  <c r="B2235" i="11"/>
  <c r="C2235" i="11"/>
  <c r="D2235" i="11"/>
  <c r="E2235" i="11"/>
  <c r="F2235" i="11"/>
  <c r="G2235" i="11"/>
  <c r="H2235" i="11"/>
  <c r="I2235" i="11"/>
  <c r="J2235" i="11"/>
  <c r="L2235" i="11"/>
  <c r="M2235" i="11"/>
  <c r="N2235" i="11"/>
  <c r="O2235" i="11"/>
  <c r="P2235" i="11"/>
  <c r="Q2235" i="11"/>
  <c r="R2235" i="11"/>
  <c r="S2235" i="11"/>
  <c r="B2236" i="11"/>
  <c r="C2236" i="11"/>
  <c r="D2236" i="11"/>
  <c r="E2236" i="11"/>
  <c r="F2236" i="11"/>
  <c r="G2236" i="11"/>
  <c r="H2236" i="11"/>
  <c r="I2236" i="11"/>
  <c r="J2236" i="11"/>
  <c r="L2236" i="11"/>
  <c r="M2236" i="11"/>
  <c r="N2236" i="11"/>
  <c r="O2236" i="11"/>
  <c r="P2236" i="11"/>
  <c r="Q2236" i="11"/>
  <c r="R2236" i="11"/>
  <c r="S2236" i="11"/>
  <c r="B2237" i="11"/>
  <c r="C2237" i="11"/>
  <c r="D2237" i="11"/>
  <c r="E2237" i="11"/>
  <c r="F2237" i="11"/>
  <c r="G2237" i="11"/>
  <c r="H2237" i="11"/>
  <c r="I2237" i="11"/>
  <c r="J2237" i="11"/>
  <c r="L2237" i="11"/>
  <c r="M2237" i="11"/>
  <c r="N2237" i="11"/>
  <c r="O2237" i="11"/>
  <c r="P2237" i="11"/>
  <c r="Q2237" i="11"/>
  <c r="R2237" i="11"/>
  <c r="S2237" i="11"/>
  <c r="B2238" i="11"/>
  <c r="C2238" i="11"/>
  <c r="D2238" i="11"/>
  <c r="E2238" i="11"/>
  <c r="F2238" i="11"/>
  <c r="G2238" i="11"/>
  <c r="H2238" i="11"/>
  <c r="I2238" i="11"/>
  <c r="J2238" i="11"/>
  <c r="L2238" i="11"/>
  <c r="M2238" i="11"/>
  <c r="N2238" i="11"/>
  <c r="O2238" i="11"/>
  <c r="P2238" i="11"/>
  <c r="Q2238" i="11"/>
  <c r="R2238" i="11"/>
  <c r="S2238" i="11"/>
  <c r="B2239" i="11"/>
  <c r="C2239" i="11"/>
  <c r="D2239" i="11"/>
  <c r="E2239" i="11"/>
  <c r="F2239" i="11"/>
  <c r="G2239" i="11"/>
  <c r="H2239" i="11"/>
  <c r="I2239" i="11"/>
  <c r="J2239" i="11"/>
  <c r="L2239" i="11"/>
  <c r="M2239" i="11"/>
  <c r="N2239" i="11"/>
  <c r="O2239" i="11"/>
  <c r="P2239" i="11"/>
  <c r="Q2239" i="11"/>
  <c r="R2239" i="11"/>
  <c r="S2239" i="11"/>
  <c r="B2240" i="11"/>
  <c r="C2240" i="11"/>
  <c r="D2240" i="11"/>
  <c r="E2240" i="11"/>
  <c r="F2240" i="11"/>
  <c r="G2240" i="11"/>
  <c r="H2240" i="11"/>
  <c r="I2240" i="11"/>
  <c r="J2240" i="11"/>
  <c r="L2240" i="11"/>
  <c r="M2240" i="11"/>
  <c r="N2240" i="11"/>
  <c r="O2240" i="11"/>
  <c r="P2240" i="11"/>
  <c r="Q2240" i="11"/>
  <c r="R2240" i="11"/>
  <c r="S2240" i="11"/>
  <c r="B2241" i="11"/>
  <c r="C2241" i="11"/>
  <c r="D2241" i="11"/>
  <c r="E2241" i="11"/>
  <c r="F2241" i="11"/>
  <c r="G2241" i="11"/>
  <c r="H2241" i="11"/>
  <c r="I2241" i="11"/>
  <c r="J2241" i="11"/>
  <c r="L2241" i="11"/>
  <c r="M2241" i="11"/>
  <c r="N2241" i="11"/>
  <c r="O2241" i="11"/>
  <c r="P2241" i="11"/>
  <c r="Q2241" i="11"/>
  <c r="R2241" i="11"/>
  <c r="S2241" i="11"/>
  <c r="B2242" i="11"/>
  <c r="C2242" i="11"/>
  <c r="D2242" i="11"/>
  <c r="E2242" i="11"/>
  <c r="F2242" i="11"/>
  <c r="G2242" i="11"/>
  <c r="H2242" i="11"/>
  <c r="I2242" i="11"/>
  <c r="J2242" i="11"/>
  <c r="L2242" i="11"/>
  <c r="M2242" i="11"/>
  <c r="N2242" i="11"/>
  <c r="O2242" i="11"/>
  <c r="P2242" i="11"/>
  <c r="Q2242" i="11"/>
  <c r="R2242" i="11"/>
  <c r="S2242" i="11"/>
  <c r="B2243" i="11"/>
  <c r="C2243" i="11"/>
  <c r="D2243" i="11"/>
  <c r="E2243" i="11"/>
  <c r="F2243" i="11"/>
  <c r="G2243" i="11"/>
  <c r="H2243" i="11"/>
  <c r="I2243" i="11"/>
  <c r="J2243" i="11"/>
  <c r="L2243" i="11"/>
  <c r="M2243" i="11"/>
  <c r="N2243" i="11"/>
  <c r="O2243" i="11"/>
  <c r="P2243" i="11"/>
  <c r="Q2243" i="11"/>
  <c r="R2243" i="11"/>
  <c r="S2243" i="11"/>
  <c r="B2244" i="11"/>
  <c r="C2244" i="11"/>
  <c r="D2244" i="11"/>
  <c r="E2244" i="11"/>
  <c r="F2244" i="11"/>
  <c r="G2244" i="11"/>
  <c r="H2244" i="11"/>
  <c r="I2244" i="11"/>
  <c r="J2244" i="11"/>
  <c r="L2244" i="11"/>
  <c r="M2244" i="11"/>
  <c r="N2244" i="11"/>
  <c r="O2244" i="11"/>
  <c r="P2244" i="11"/>
  <c r="Q2244" i="11"/>
  <c r="R2244" i="11"/>
  <c r="S2244" i="11"/>
  <c r="B2245" i="11"/>
  <c r="C2245" i="11"/>
  <c r="D2245" i="11"/>
  <c r="E2245" i="11"/>
  <c r="F2245" i="11"/>
  <c r="G2245" i="11"/>
  <c r="H2245" i="11"/>
  <c r="I2245" i="11"/>
  <c r="J2245" i="11"/>
  <c r="L2245" i="11"/>
  <c r="M2245" i="11"/>
  <c r="N2245" i="11"/>
  <c r="O2245" i="11"/>
  <c r="P2245" i="11"/>
  <c r="Q2245" i="11"/>
  <c r="R2245" i="11"/>
  <c r="S2245" i="11"/>
  <c r="B2246" i="11"/>
  <c r="C2246" i="11"/>
  <c r="D2246" i="11"/>
  <c r="E2246" i="11"/>
  <c r="F2246" i="11"/>
  <c r="G2246" i="11"/>
  <c r="H2246" i="11"/>
  <c r="I2246" i="11"/>
  <c r="J2246" i="11"/>
  <c r="L2246" i="11"/>
  <c r="M2246" i="11"/>
  <c r="N2246" i="11"/>
  <c r="O2246" i="11"/>
  <c r="P2246" i="11"/>
  <c r="Q2246" i="11"/>
  <c r="R2246" i="11"/>
  <c r="S2246" i="11"/>
  <c r="B2247" i="11"/>
  <c r="C2247" i="11"/>
  <c r="D2247" i="11"/>
  <c r="E2247" i="11"/>
  <c r="F2247" i="11"/>
  <c r="G2247" i="11"/>
  <c r="H2247" i="11"/>
  <c r="I2247" i="11"/>
  <c r="J2247" i="11"/>
  <c r="L2247" i="11"/>
  <c r="M2247" i="11"/>
  <c r="N2247" i="11"/>
  <c r="O2247" i="11"/>
  <c r="P2247" i="11"/>
  <c r="Q2247" i="11"/>
  <c r="R2247" i="11"/>
  <c r="S2247" i="11"/>
  <c r="B2248" i="11"/>
  <c r="C2248" i="11"/>
  <c r="D2248" i="11"/>
  <c r="E2248" i="11"/>
  <c r="F2248" i="11"/>
  <c r="G2248" i="11"/>
  <c r="H2248" i="11"/>
  <c r="I2248" i="11"/>
  <c r="J2248" i="11"/>
  <c r="L2248" i="11"/>
  <c r="M2248" i="11"/>
  <c r="N2248" i="11"/>
  <c r="O2248" i="11"/>
  <c r="P2248" i="11"/>
  <c r="Q2248" i="11"/>
  <c r="R2248" i="11"/>
  <c r="S2248" i="11"/>
  <c r="A2249" i="11"/>
  <c r="B2249" i="11"/>
  <c r="C2249" i="11"/>
  <c r="D2249" i="11"/>
  <c r="E2249" i="11"/>
  <c r="F2249" i="11"/>
  <c r="G2249" i="11"/>
  <c r="H2249" i="11"/>
  <c r="I2249" i="11"/>
  <c r="J2249" i="11"/>
  <c r="K2249" i="11"/>
  <c r="L2249" i="11"/>
  <c r="M2249" i="11"/>
  <c r="N2249" i="11"/>
  <c r="O2249" i="11"/>
  <c r="P2249" i="11"/>
  <c r="Q2249" i="11"/>
  <c r="R2249" i="11"/>
  <c r="S2249" i="11"/>
  <c r="A2250" i="11"/>
  <c r="B2250" i="11"/>
  <c r="C2250" i="11"/>
  <c r="D2250" i="11"/>
  <c r="E2250" i="11"/>
  <c r="F2250" i="11"/>
  <c r="G2250" i="11"/>
  <c r="H2250" i="11"/>
  <c r="I2250" i="11"/>
  <c r="J2250" i="11"/>
  <c r="K2250" i="11"/>
  <c r="L2250" i="11"/>
  <c r="M2250" i="11"/>
  <c r="N2250" i="11"/>
  <c r="O2250" i="11"/>
  <c r="P2250" i="11"/>
  <c r="Q2250" i="11"/>
  <c r="R2250" i="11"/>
  <c r="S2250" i="11"/>
  <c r="A2251" i="11"/>
  <c r="B2251" i="11"/>
  <c r="C2251" i="11"/>
  <c r="D2251" i="11"/>
  <c r="E2251" i="11"/>
  <c r="F2251" i="11"/>
  <c r="G2251" i="11"/>
  <c r="H2251" i="11"/>
  <c r="I2251" i="11"/>
  <c r="J2251" i="11"/>
  <c r="K2251" i="11"/>
  <c r="L2251" i="11"/>
  <c r="M2251" i="11"/>
  <c r="N2251" i="11"/>
  <c r="O2251" i="11"/>
  <c r="P2251" i="11"/>
  <c r="Q2251" i="11"/>
  <c r="R2251" i="11"/>
  <c r="S2251" i="11"/>
  <c r="A2252" i="11"/>
  <c r="B2252" i="11"/>
  <c r="C2252" i="11"/>
  <c r="D2252" i="11"/>
  <c r="E2252" i="11"/>
  <c r="F2252" i="11"/>
  <c r="G2252" i="11"/>
  <c r="H2252" i="11"/>
  <c r="I2252" i="11"/>
  <c r="J2252" i="11"/>
  <c r="K2252" i="11"/>
  <c r="L2252" i="11"/>
  <c r="M2252" i="11"/>
  <c r="N2252" i="11"/>
  <c r="O2252" i="11"/>
  <c r="P2252" i="11"/>
  <c r="Q2252" i="11"/>
  <c r="R2252" i="11"/>
  <c r="S2252" i="11"/>
  <c r="A2253" i="11"/>
  <c r="B2253" i="11"/>
  <c r="C2253" i="11"/>
  <c r="D2253" i="11"/>
  <c r="E2253" i="11"/>
  <c r="F2253" i="11"/>
  <c r="G2253" i="11"/>
  <c r="H2253" i="11"/>
  <c r="I2253" i="11"/>
  <c r="J2253" i="11"/>
  <c r="K2253" i="11"/>
  <c r="L2253" i="11"/>
  <c r="M2253" i="11"/>
  <c r="N2253" i="11"/>
  <c r="O2253" i="11"/>
  <c r="P2253" i="11"/>
  <c r="Q2253" i="11"/>
  <c r="R2253" i="11"/>
  <c r="S2253" i="11"/>
  <c r="A2254" i="11"/>
  <c r="B2254" i="11"/>
  <c r="C2254" i="11"/>
  <c r="D2254" i="11"/>
  <c r="E2254" i="11"/>
  <c r="F2254" i="11"/>
  <c r="G2254" i="11"/>
  <c r="H2254" i="11"/>
  <c r="I2254" i="11"/>
  <c r="J2254" i="11"/>
  <c r="K2254" i="11"/>
  <c r="L2254" i="11"/>
  <c r="M2254" i="11"/>
  <c r="N2254" i="11"/>
  <c r="O2254" i="11"/>
  <c r="P2254" i="11"/>
  <c r="Q2254" i="11"/>
  <c r="R2254" i="11"/>
  <c r="S2254" i="11"/>
  <c r="A2255" i="11"/>
  <c r="B2255" i="11"/>
  <c r="C2255" i="11"/>
  <c r="D2255" i="11"/>
  <c r="E2255" i="11"/>
  <c r="F2255" i="11"/>
  <c r="G2255" i="11"/>
  <c r="H2255" i="11"/>
  <c r="I2255" i="11"/>
  <c r="J2255" i="11"/>
  <c r="K2255" i="11"/>
  <c r="L2255" i="11"/>
  <c r="M2255" i="11"/>
  <c r="N2255" i="11"/>
  <c r="O2255" i="11"/>
  <c r="P2255" i="11"/>
  <c r="Q2255" i="11"/>
  <c r="R2255" i="11"/>
  <c r="S2255" i="11"/>
  <c r="A2256" i="11"/>
  <c r="B2256" i="11"/>
  <c r="C2256" i="11"/>
  <c r="D2256" i="11"/>
  <c r="E2256" i="11"/>
  <c r="F2256" i="11"/>
  <c r="G2256" i="11"/>
  <c r="H2256" i="11"/>
  <c r="I2256" i="11"/>
  <c r="J2256" i="11"/>
  <c r="K2256" i="11"/>
  <c r="L2256" i="11"/>
  <c r="M2256" i="11"/>
  <c r="N2256" i="11"/>
  <c r="O2256" i="11"/>
  <c r="P2256" i="11"/>
  <c r="Q2256" i="11"/>
  <c r="R2256" i="11"/>
  <c r="S2256" i="11"/>
  <c r="A2257" i="11"/>
  <c r="B2257" i="11"/>
  <c r="C2257" i="11"/>
  <c r="D2257" i="11"/>
  <c r="E2257" i="11"/>
  <c r="F2257" i="11"/>
  <c r="G2257" i="11"/>
  <c r="H2257" i="11"/>
  <c r="I2257" i="11"/>
  <c r="J2257" i="11"/>
  <c r="K2257" i="11"/>
  <c r="L2257" i="11"/>
  <c r="M2257" i="11"/>
  <c r="N2257" i="11"/>
  <c r="O2257" i="11"/>
  <c r="P2257" i="11"/>
  <c r="Q2257" i="11"/>
  <c r="R2257" i="11"/>
  <c r="S2257" i="11"/>
  <c r="A2258" i="11"/>
  <c r="B2258" i="11"/>
  <c r="C2258" i="11"/>
  <c r="D2258" i="11"/>
  <c r="E2258" i="11"/>
  <c r="F2258" i="11"/>
  <c r="G2258" i="11"/>
  <c r="H2258" i="11"/>
  <c r="I2258" i="11"/>
  <c r="J2258" i="11"/>
  <c r="K2258" i="11"/>
  <c r="L2258" i="11"/>
  <c r="M2258" i="11"/>
  <c r="N2258" i="11"/>
  <c r="O2258" i="11"/>
  <c r="P2258" i="11"/>
  <c r="Q2258" i="11"/>
  <c r="R2258" i="11"/>
  <c r="S2258" i="11"/>
  <c r="A2259" i="11"/>
  <c r="B2259" i="11"/>
  <c r="C2259" i="11"/>
  <c r="D2259" i="11"/>
  <c r="E2259" i="11"/>
  <c r="F2259" i="11"/>
  <c r="G2259" i="11"/>
  <c r="H2259" i="11"/>
  <c r="I2259" i="11"/>
  <c r="J2259" i="11"/>
  <c r="K2259" i="11"/>
  <c r="L2259" i="11"/>
  <c r="M2259" i="11"/>
  <c r="N2259" i="11"/>
  <c r="O2259" i="11"/>
  <c r="P2259" i="11"/>
  <c r="Q2259" i="11"/>
  <c r="R2259" i="11"/>
  <c r="S2259" i="11"/>
  <c r="A2260" i="11"/>
  <c r="B2260" i="11"/>
  <c r="C2260" i="11"/>
  <c r="D2260" i="11"/>
  <c r="E2260" i="11"/>
  <c r="F2260" i="11"/>
  <c r="G2260" i="11"/>
  <c r="H2260" i="11"/>
  <c r="I2260" i="11"/>
  <c r="J2260" i="11"/>
  <c r="K2260" i="11"/>
  <c r="L2260" i="11"/>
  <c r="M2260" i="11"/>
  <c r="N2260" i="11"/>
  <c r="O2260" i="11"/>
  <c r="P2260" i="11"/>
  <c r="Q2260" i="11"/>
  <c r="R2260" i="11"/>
  <c r="S2260" i="11"/>
  <c r="A2261" i="11"/>
  <c r="B2261" i="11"/>
  <c r="C2261" i="11"/>
  <c r="D2261" i="11"/>
  <c r="E2261" i="11"/>
  <c r="F2261" i="11"/>
  <c r="G2261" i="11"/>
  <c r="H2261" i="11"/>
  <c r="I2261" i="11"/>
  <c r="J2261" i="11"/>
  <c r="K2261" i="11"/>
  <c r="L2261" i="11"/>
  <c r="M2261" i="11"/>
  <c r="N2261" i="11"/>
  <c r="O2261" i="11"/>
  <c r="P2261" i="11"/>
  <c r="Q2261" i="11"/>
  <c r="R2261" i="11"/>
  <c r="S2261" i="11"/>
  <c r="A2262" i="11"/>
  <c r="B2262" i="11"/>
  <c r="C2262" i="11"/>
  <c r="D2262" i="11"/>
  <c r="E2262" i="11"/>
  <c r="F2262" i="11"/>
  <c r="G2262" i="11"/>
  <c r="H2262" i="11"/>
  <c r="I2262" i="11"/>
  <c r="J2262" i="11"/>
  <c r="K2262" i="11"/>
  <c r="L2262" i="11"/>
  <c r="M2262" i="11"/>
  <c r="N2262" i="11"/>
  <c r="O2262" i="11"/>
  <c r="P2262" i="11"/>
  <c r="Q2262" i="11"/>
  <c r="R2262" i="11"/>
  <c r="S2262" i="11"/>
  <c r="A2263" i="11"/>
  <c r="B2263" i="11"/>
  <c r="C2263" i="11"/>
  <c r="D2263" i="11"/>
  <c r="E2263" i="11"/>
  <c r="F2263" i="11"/>
  <c r="G2263" i="11"/>
  <c r="H2263" i="11"/>
  <c r="I2263" i="11"/>
  <c r="J2263" i="11"/>
  <c r="K2263" i="11"/>
  <c r="L2263" i="11"/>
  <c r="M2263" i="11"/>
  <c r="N2263" i="11"/>
  <c r="O2263" i="11"/>
  <c r="P2263" i="11"/>
  <c r="Q2263" i="11"/>
  <c r="R2263" i="11"/>
  <c r="S2263" i="11"/>
  <c r="A2264" i="11"/>
  <c r="B2264" i="11"/>
  <c r="C2264" i="11"/>
  <c r="D2264" i="11"/>
  <c r="E2264" i="11"/>
  <c r="F2264" i="11"/>
  <c r="G2264" i="11"/>
  <c r="H2264" i="11"/>
  <c r="I2264" i="11"/>
  <c r="J2264" i="11"/>
  <c r="K2264" i="11"/>
  <c r="L2264" i="11"/>
  <c r="M2264" i="11"/>
  <c r="N2264" i="11"/>
  <c r="O2264" i="11"/>
  <c r="P2264" i="11"/>
  <c r="Q2264" i="11"/>
  <c r="R2264" i="11"/>
  <c r="S2264" i="11"/>
  <c r="A2265" i="11"/>
  <c r="B2265" i="11"/>
  <c r="C2265" i="11"/>
  <c r="D2265" i="11"/>
  <c r="E2265" i="11"/>
  <c r="F2265" i="11"/>
  <c r="G2265" i="11"/>
  <c r="H2265" i="11"/>
  <c r="I2265" i="11"/>
  <c r="J2265" i="11"/>
  <c r="K2265" i="11"/>
  <c r="L2265" i="11"/>
  <c r="M2265" i="11"/>
  <c r="N2265" i="11"/>
  <c r="O2265" i="11"/>
  <c r="P2265" i="11"/>
  <c r="Q2265" i="11"/>
  <c r="R2265" i="11"/>
  <c r="S2265" i="11"/>
  <c r="A2266" i="11"/>
  <c r="B2266" i="11"/>
  <c r="C2266" i="11"/>
  <c r="D2266" i="11"/>
  <c r="E2266" i="11"/>
  <c r="F2266" i="11"/>
  <c r="G2266" i="11"/>
  <c r="H2266" i="11"/>
  <c r="I2266" i="11"/>
  <c r="J2266" i="11"/>
  <c r="K2266" i="11"/>
  <c r="L2266" i="11"/>
  <c r="M2266" i="11"/>
  <c r="N2266" i="11"/>
  <c r="O2266" i="11"/>
  <c r="P2266" i="11"/>
  <c r="Q2266" i="11"/>
  <c r="R2266" i="11"/>
  <c r="S2266" i="11"/>
  <c r="A2267" i="11"/>
  <c r="B2267" i="11"/>
  <c r="C2267" i="11"/>
  <c r="D2267" i="11"/>
  <c r="E2267" i="11"/>
  <c r="F2267" i="11"/>
  <c r="G2267" i="11"/>
  <c r="H2267" i="11"/>
  <c r="I2267" i="11"/>
  <c r="J2267" i="11"/>
  <c r="K2267" i="11"/>
  <c r="L2267" i="11"/>
  <c r="M2267" i="11"/>
  <c r="N2267" i="11"/>
  <c r="O2267" i="11"/>
  <c r="P2267" i="11"/>
  <c r="Q2267" i="11"/>
  <c r="R2267" i="11"/>
  <c r="S2267" i="11"/>
  <c r="A2268" i="11"/>
  <c r="B2268" i="11"/>
  <c r="C2268" i="11"/>
  <c r="D2268" i="11"/>
  <c r="E2268" i="11"/>
  <c r="F2268" i="11"/>
  <c r="G2268" i="11"/>
  <c r="H2268" i="11"/>
  <c r="I2268" i="11"/>
  <c r="J2268" i="11"/>
  <c r="K2268" i="11"/>
  <c r="L2268" i="11"/>
  <c r="M2268" i="11"/>
  <c r="N2268" i="11"/>
  <c r="O2268" i="11"/>
  <c r="P2268" i="11"/>
  <c r="Q2268" i="11"/>
  <c r="R2268" i="11"/>
  <c r="S2268" i="11"/>
  <c r="B2269" i="11"/>
  <c r="C2269" i="11"/>
  <c r="D2269" i="11"/>
  <c r="E2269" i="11"/>
  <c r="F2269" i="11"/>
  <c r="G2269" i="11"/>
  <c r="H2269" i="11"/>
  <c r="I2269" i="11"/>
  <c r="J2269" i="11"/>
  <c r="K2269" i="11"/>
  <c r="L2269" i="11"/>
  <c r="M2269" i="11"/>
  <c r="N2269" i="11"/>
  <c r="O2269" i="11"/>
  <c r="P2269" i="11"/>
  <c r="Q2269" i="11"/>
  <c r="R2269" i="11"/>
  <c r="S2269" i="11"/>
  <c r="A2270" i="11"/>
  <c r="B2270" i="11"/>
  <c r="C2270" i="11"/>
  <c r="D2270" i="11"/>
  <c r="E2270" i="11"/>
  <c r="F2270" i="11"/>
  <c r="G2270" i="11"/>
  <c r="H2270" i="11"/>
  <c r="I2270" i="11"/>
  <c r="J2270" i="11"/>
  <c r="K2270" i="11"/>
  <c r="L2270" i="11"/>
  <c r="M2270" i="11"/>
  <c r="N2270" i="11"/>
  <c r="O2270" i="11"/>
  <c r="P2270" i="11"/>
  <c r="Q2270" i="11"/>
  <c r="R2270" i="11"/>
  <c r="S2270" i="11"/>
  <c r="A2271" i="11"/>
  <c r="B2271" i="11"/>
  <c r="C2271" i="11"/>
  <c r="D2271" i="11"/>
  <c r="E2271" i="11"/>
  <c r="F2271" i="11"/>
  <c r="G2271" i="11"/>
  <c r="H2271" i="11"/>
  <c r="I2271" i="11"/>
  <c r="J2271" i="11"/>
  <c r="K2271" i="11"/>
  <c r="L2271" i="11"/>
  <c r="M2271" i="11"/>
  <c r="N2271" i="11"/>
  <c r="O2271" i="11"/>
  <c r="P2271" i="11"/>
  <c r="Q2271" i="11"/>
  <c r="R2271" i="11"/>
  <c r="S2271" i="11"/>
  <c r="B2272" i="11"/>
  <c r="C2272" i="11"/>
  <c r="D2272" i="11"/>
  <c r="E2272" i="11"/>
  <c r="F2272" i="11"/>
  <c r="G2272" i="11"/>
  <c r="H2272" i="11"/>
  <c r="I2272" i="11"/>
  <c r="J2272" i="11"/>
  <c r="K2272" i="11"/>
  <c r="L2272" i="11"/>
  <c r="M2272" i="11"/>
  <c r="N2272" i="11"/>
  <c r="O2272" i="11"/>
  <c r="P2272" i="11"/>
  <c r="Q2272" i="11"/>
  <c r="R2272" i="11"/>
  <c r="S2272" i="11"/>
  <c r="B2273" i="11"/>
  <c r="C2273" i="11"/>
  <c r="D2273" i="11"/>
  <c r="E2273" i="11"/>
  <c r="F2273" i="11"/>
  <c r="G2273" i="11"/>
  <c r="H2273" i="11"/>
  <c r="I2273" i="11"/>
  <c r="J2273" i="11"/>
  <c r="K2273" i="11"/>
  <c r="L2273" i="11"/>
  <c r="M2273" i="11"/>
  <c r="N2273" i="11"/>
  <c r="O2273" i="11"/>
  <c r="P2273" i="11"/>
  <c r="Q2273" i="11"/>
  <c r="R2273" i="11"/>
  <c r="S2273" i="11"/>
  <c r="B2274" i="11"/>
  <c r="C2274" i="11"/>
  <c r="D2274" i="11"/>
  <c r="E2274" i="11"/>
  <c r="F2274" i="11"/>
  <c r="G2274" i="11"/>
  <c r="H2274" i="11"/>
  <c r="I2274" i="11"/>
  <c r="J2274" i="11"/>
  <c r="K2274" i="11"/>
  <c r="L2274" i="11"/>
  <c r="M2274" i="11"/>
  <c r="N2274" i="11"/>
  <c r="O2274" i="11"/>
  <c r="P2274" i="11"/>
  <c r="Q2274" i="11"/>
  <c r="R2274" i="11"/>
  <c r="S2274" i="11"/>
  <c r="B2275" i="11"/>
  <c r="C2275" i="11"/>
  <c r="D2275" i="11"/>
  <c r="E2275" i="11"/>
  <c r="F2275" i="11"/>
  <c r="G2275" i="11"/>
  <c r="H2275" i="11"/>
  <c r="I2275" i="11"/>
  <c r="J2275" i="11"/>
  <c r="K2275" i="11"/>
  <c r="L2275" i="11"/>
  <c r="M2275" i="11"/>
  <c r="N2275" i="11"/>
  <c r="O2275" i="11"/>
  <c r="P2275" i="11"/>
  <c r="Q2275" i="11"/>
  <c r="R2275" i="11"/>
  <c r="S2275" i="11"/>
  <c r="B2276" i="11"/>
  <c r="C2276" i="11"/>
  <c r="D2276" i="11"/>
  <c r="E2276" i="11"/>
  <c r="F2276" i="11"/>
  <c r="G2276" i="11"/>
  <c r="H2276" i="11"/>
  <c r="I2276" i="11"/>
  <c r="J2276" i="11"/>
  <c r="K2276" i="11"/>
  <c r="L2276" i="11"/>
  <c r="M2276" i="11"/>
  <c r="N2276" i="11"/>
  <c r="O2276" i="11"/>
  <c r="P2276" i="11"/>
  <c r="Q2276" i="11"/>
  <c r="R2276" i="11"/>
  <c r="S2276" i="11"/>
  <c r="B2277" i="11"/>
  <c r="C2277" i="11"/>
  <c r="D2277" i="11"/>
  <c r="E2277" i="11"/>
  <c r="F2277" i="11"/>
  <c r="G2277" i="11"/>
  <c r="H2277" i="11"/>
  <c r="I2277" i="11"/>
  <c r="J2277" i="11"/>
  <c r="K2277" i="11"/>
  <c r="L2277" i="11"/>
  <c r="M2277" i="11"/>
  <c r="N2277" i="11"/>
  <c r="O2277" i="11"/>
  <c r="P2277" i="11"/>
  <c r="Q2277" i="11"/>
  <c r="R2277" i="11"/>
  <c r="S2277" i="11"/>
  <c r="B2278" i="11"/>
  <c r="C2278" i="11"/>
  <c r="D2278" i="11"/>
  <c r="E2278" i="11"/>
  <c r="F2278" i="11"/>
  <c r="G2278" i="11"/>
  <c r="H2278" i="11"/>
  <c r="I2278" i="11"/>
  <c r="J2278" i="11"/>
  <c r="K2278" i="11"/>
  <c r="L2278" i="11"/>
  <c r="M2278" i="11"/>
  <c r="N2278" i="11"/>
  <c r="O2278" i="11"/>
  <c r="P2278" i="11"/>
  <c r="Q2278" i="11"/>
  <c r="R2278" i="11"/>
  <c r="S2278" i="11"/>
  <c r="B2279" i="11"/>
  <c r="C2279" i="11"/>
  <c r="D2279" i="11"/>
  <c r="E2279" i="11"/>
  <c r="F2279" i="11"/>
  <c r="G2279" i="11"/>
  <c r="H2279" i="11"/>
  <c r="I2279" i="11"/>
  <c r="J2279" i="11"/>
  <c r="K2279" i="11"/>
  <c r="L2279" i="11"/>
  <c r="M2279" i="11"/>
  <c r="N2279" i="11"/>
  <c r="O2279" i="11"/>
  <c r="P2279" i="11"/>
  <c r="Q2279" i="11"/>
  <c r="R2279" i="11"/>
  <c r="S2279" i="11"/>
  <c r="B2280" i="11"/>
  <c r="C2280" i="11"/>
  <c r="D2280" i="11"/>
  <c r="E2280" i="11"/>
  <c r="F2280" i="11"/>
  <c r="G2280" i="11"/>
  <c r="H2280" i="11"/>
  <c r="I2280" i="11"/>
  <c r="J2280" i="11"/>
  <c r="K2280" i="11"/>
  <c r="L2280" i="11"/>
  <c r="M2280" i="11"/>
  <c r="N2280" i="11"/>
  <c r="O2280" i="11"/>
  <c r="P2280" i="11"/>
  <c r="Q2280" i="11"/>
  <c r="R2280" i="11"/>
  <c r="S2280" i="11"/>
  <c r="B2281" i="11"/>
  <c r="C2281" i="11"/>
  <c r="D2281" i="11"/>
  <c r="E2281" i="11"/>
  <c r="F2281" i="11"/>
  <c r="G2281" i="11"/>
  <c r="H2281" i="11"/>
  <c r="I2281" i="11"/>
  <c r="J2281" i="11"/>
  <c r="K2281" i="11"/>
  <c r="L2281" i="11"/>
  <c r="M2281" i="11"/>
  <c r="N2281" i="11"/>
  <c r="O2281" i="11"/>
  <c r="P2281" i="11"/>
  <c r="Q2281" i="11"/>
  <c r="R2281" i="11"/>
  <c r="S2281" i="11"/>
  <c r="B2282" i="11"/>
  <c r="C2282" i="11"/>
  <c r="D2282" i="11"/>
  <c r="E2282" i="11"/>
  <c r="F2282" i="11"/>
  <c r="G2282" i="11"/>
  <c r="H2282" i="11"/>
  <c r="I2282" i="11"/>
  <c r="J2282" i="11"/>
  <c r="K2282" i="11"/>
  <c r="L2282" i="11"/>
  <c r="M2282" i="11"/>
  <c r="N2282" i="11"/>
  <c r="O2282" i="11"/>
  <c r="P2282" i="11"/>
  <c r="Q2282" i="11"/>
  <c r="R2282" i="11"/>
  <c r="S2282" i="11"/>
  <c r="B2283" i="11"/>
  <c r="C2283" i="11"/>
  <c r="D2283" i="11"/>
  <c r="E2283" i="11"/>
  <c r="F2283" i="11"/>
  <c r="G2283" i="11"/>
  <c r="H2283" i="11"/>
  <c r="I2283" i="11"/>
  <c r="J2283" i="11"/>
  <c r="K2283" i="11"/>
  <c r="L2283" i="11"/>
  <c r="M2283" i="11"/>
  <c r="N2283" i="11"/>
  <c r="O2283" i="11"/>
  <c r="P2283" i="11"/>
  <c r="Q2283" i="11"/>
  <c r="R2283" i="11"/>
  <c r="S2283" i="11"/>
  <c r="B2284" i="11"/>
  <c r="C2284" i="11"/>
  <c r="D2284" i="11"/>
  <c r="E2284" i="11"/>
  <c r="F2284" i="11"/>
  <c r="G2284" i="11"/>
  <c r="H2284" i="11"/>
  <c r="I2284" i="11"/>
  <c r="J2284" i="11"/>
  <c r="K2284" i="11"/>
  <c r="L2284" i="11"/>
  <c r="M2284" i="11"/>
  <c r="N2284" i="11"/>
  <c r="O2284" i="11"/>
  <c r="P2284" i="11"/>
  <c r="Q2284" i="11"/>
  <c r="R2284" i="11"/>
  <c r="S2284" i="11"/>
  <c r="B2285" i="11"/>
  <c r="C2285" i="11"/>
  <c r="D2285" i="11"/>
  <c r="E2285" i="11"/>
  <c r="F2285" i="11"/>
  <c r="G2285" i="11"/>
  <c r="H2285" i="11"/>
  <c r="I2285" i="11"/>
  <c r="J2285" i="11"/>
  <c r="K2285" i="11"/>
  <c r="L2285" i="11"/>
  <c r="M2285" i="11"/>
  <c r="N2285" i="11"/>
  <c r="O2285" i="11"/>
  <c r="P2285" i="11"/>
  <c r="Q2285" i="11"/>
  <c r="R2285" i="11"/>
  <c r="S2285" i="11"/>
  <c r="B2286" i="11"/>
  <c r="C2286" i="11"/>
  <c r="D2286" i="11"/>
  <c r="E2286" i="11"/>
  <c r="F2286" i="11"/>
  <c r="G2286" i="11"/>
  <c r="H2286" i="11"/>
  <c r="I2286" i="11"/>
  <c r="J2286" i="11"/>
  <c r="K2286" i="11"/>
  <c r="L2286" i="11"/>
  <c r="M2286" i="11"/>
  <c r="N2286" i="11"/>
  <c r="O2286" i="11"/>
  <c r="P2286" i="11"/>
  <c r="Q2286" i="11"/>
  <c r="R2286" i="11"/>
  <c r="S2286" i="11"/>
  <c r="B2287" i="11"/>
  <c r="C2287" i="11"/>
  <c r="D2287" i="11"/>
  <c r="E2287" i="11"/>
  <c r="F2287" i="11"/>
  <c r="G2287" i="11"/>
  <c r="H2287" i="11"/>
  <c r="I2287" i="11"/>
  <c r="J2287" i="11"/>
  <c r="K2287" i="11"/>
  <c r="L2287" i="11"/>
  <c r="M2287" i="11"/>
  <c r="N2287" i="11"/>
  <c r="O2287" i="11"/>
  <c r="P2287" i="11"/>
  <c r="Q2287" i="11"/>
  <c r="R2287" i="11"/>
  <c r="S2287" i="11"/>
  <c r="B2288" i="11"/>
  <c r="C2288" i="11"/>
  <c r="D2288" i="11"/>
  <c r="E2288" i="11"/>
  <c r="F2288" i="11"/>
  <c r="G2288" i="11"/>
  <c r="H2288" i="11"/>
  <c r="I2288" i="11"/>
  <c r="J2288" i="11"/>
  <c r="K2288" i="11"/>
  <c r="L2288" i="11"/>
  <c r="M2288" i="11"/>
  <c r="N2288" i="11"/>
  <c r="O2288" i="11"/>
  <c r="P2288" i="11"/>
  <c r="Q2288" i="11"/>
  <c r="R2288" i="11"/>
  <c r="S2288" i="11"/>
  <c r="B2289" i="11"/>
  <c r="C2289" i="11"/>
  <c r="D2289" i="11"/>
  <c r="E2289" i="11"/>
  <c r="F2289" i="11"/>
  <c r="G2289" i="11"/>
  <c r="H2289" i="11"/>
  <c r="I2289" i="11"/>
  <c r="J2289" i="11"/>
  <c r="K2289" i="11"/>
  <c r="L2289" i="11"/>
  <c r="M2289" i="11"/>
  <c r="N2289" i="11"/>
  <c r="O2289" i="11"/>
  <c r="P2289" i="11"/>
  <c r="Q2289" i="11"/>
  <c r="R2289" i="11"/>
  <c r="S2289" i="11"/>
  <c r="A2290" i="11"/>
  <c r="B2290" i="11"/>
  <c r="C2290" i="11"/>
  <c r="D2290" i="11"/>
  <c r="E2290" i="11"/>
  <c r="F2290" i="11"/>
  <c r="G2290" i="11"/>
  <c r="H2290" i="11"/>
  <c r="I2290" i="11"/>
  <c r="J2290" i="11"/>
  <c r="K2290" i="11"/>
  <c r="L2290" i="11"/>
  <c r="M2290" i="11"/>
  <c r="N2290" i="11"/>
  <c r="O2290" i="11"/>
  <c r="P2290" i="11"/>
  <c r="Q2290" i="11"/>
  <c r="R2290" i="11"/>
  <c r="S2290" i="11"/>
  <c r="A2291" i="11"/>
  <c r="B2291" i="11"/>
  <c r="C2291" i="11"/>
  <c r="D2291" i="11"/>
  <c r="E2291" i="11"/>
  <c r="F2291" i="11"/>
  <c r="G2291" i="11"/>
  <c r="H2291" i="11"/>
  <c r="I2291" i="11"/>
  <c r="J2291" i="11"/>
  <c r="K2291" i="11"/>
  <c r="L2291" i="11"/>
  <c r="M2291" i="11"/>
  <c r="N2291" i="11"/>
  <c r="O2291" i="11"/>
  <c r="P2291" i="11"/>
  <c r="Q2291" i="11"/>
  <c r="R2291" i="11"/>
  <c r="S2291" i="11"/>
  <c r="A2292" i="11"/>
  <c r="B2292" i="11"/>
  <c r="C2292" i="11"/>
  <c r="D2292" i="11"/>
  <c r="E2292" i="11"/>
  <c r="F2292" i="11"/>
  <c r="G2292" i="11"/>
  <c r="H2292" i="11"/>
  <c r="I2292" i="11"/>
  <c r="J2292" i="11"/>
  <c r="K2292" i="11"/>
  <c r="L2292" i="11"/>
  <c r="M2292" i="11"/>
  <c r="N2292" i="11"/>
  <c r="O2292" i="11"/>
  <c r="P2292" i="11"/>
  <c r="Q2292" i="11"/>
  <c r="R2292" i="11"/>
  <c r="S2292" i="11"/>
  <c r="A2293" i="11"/>
  <c r="B2293" i="11"/>
  <c r="C2293" i="11"/>
  <c r="D2293" i="11"/>
  <c r="E2293" i="11"/>
  <c r="F2293" i="11"/>
  <c r="G2293" i="11"/>
  <c r="H2293" i="11"/>
  <c r="I2293" i="11"/>
  <c r="J2293" i="11"/>
  <c r="K2293" i="11"/>
  <c r="L2293" i="11"/>
  <c r="M2293" i="11"/>
  <c r="N2293" i="11"/>
  <c r="O2293" i="11"/>
  <c r="P2293" i="11"/>
  <c r="Q2293" i="11"/>
  <c r="R2293" i="11"/>
  <c r="S2293" i="11"/>
  <c r="A2294" i="11"/>
  <c r="B2294" i="11"/>
  <c r="C2294" i="11"/>
  <c r="D2294" i="11"/>
  <c r="E2294" i="11"/>
  <c r="F2294" i="11"/>
  <c r="G2294" i="11"/>
  <c r="H2294" i="11"/>
  <c r="I2294" i="11"/>
  <c r="J2294" i="11"/>
  <c r="K2294" i="11"/>
  <c r="L2294" i="11"/>
  <c r="M2294" i="11"/>
  <c r="N2294" i="11"/>
  <c r="O2294" i="11"/>
  <c r="P2294" i="11"/>
  <c r="Q2294" i="11"/>
  <c r="R2294" i="11"/>
  <c r="S2294" i="11"/>
  <c r="A2295" i="11"/>
  <c r="B2295" i="11"/>
  <c r="C2295" i="11"/>
  <c r="D2295" i="11"/>
  <c r="E2295" i="11"/>
  <c r="F2295" i="11"/>
  <c r="G2295" i="11"/>
  <c r="H2295" i="11"/>
  <c r="I2295" i="11"/>
  <c r="J2295" i="11"/>
  <c r="K2295" i="11"/>
  <c r="L2295" i="11"/>
  <c r="M2295" i="11"/>
  <c r="N2295" i="11"/>
  <c r="O2295" i="11"/>
  <c r="P2295" i="11"/>
  <c r="Q2295" i="11"/>
  <c r="R2295" i="11"/>
  <c r="S2295" i="11"/>
  <c r="A2296" i="11"/>
  <c r="B2296" i="11"/>
  <c r="C2296" i="11"/>
  <c r="D2296" i="11"/>
  <c r="E2296" i="11"/>
  <c r="F2296" i="11"/>
  <c r="G2296" i="11"/>
  <c r="H2296" i="11"/>
  <c r="I2296" i="11"/>
  <c r="J2296" i="11"/>
  <c r="K2296" i="11"/>
  <c r="L2296" i="11"/>
  <c r="M2296" i="11"/>
  <c r="N2296" i="11"/>
  <c r="O2296" i="11"/>
  <c r="P2296" i="11"/>
  <c r="Q2296" i="11"/>
  <c r="R2296" i="11"/>
  <c r="S2296" i="11"/>
  <c r="A2297" i="11"/>
  <c r="B2297" i="11"/>
  <c r="C2297" i="11"/>
  <c r="D2297" i="11"/>
  <c r="E2297" i="11"/>
  <c r="F2297" i="11"/>
  <c r="G2297" i="11"/>
  <c r="H2297" i="11"/>
  <c r="I2297" i="11"/>
  <c r="J2297" i="11"/>
  <c r="K2297" i="11"/>
  <c r="L2297" i="11"/>
  <c r="M2297" i="11"/>
  <c r="N2297" i="11"/>
  <c r="O2297" i="11"/>
  <c r="P2297" i="11"/>
  <c r="Q2297" i="11"/>
  <c r="R2297" i="11"/>
  <c r="S2297" i="11"/>
  <c r="A2298" i="11"/>
  <c r="B2298" i="11"/>
  <c r="C2298" i="11"/>
  <c r="D2298" i="11"/>
  <c r="E2298" i="11"/>
  <c r="F2298" i="11"/>
  <c r="G2298" i="11"/>
  <c r="H2298" i="11"/>
  <c r="I2298" i="11"/>
  <c r="J2298" i="11"/>
  <c r="K2298" i="11"/>
  <c r="L2298" i="11"/>
  <c r="M2298" i="11"/>
  <c r="N2298" i="11"/>
  <c r="O2298" i="11"/>
  <c r="P2298" i="11"/>
  <c r="Q2298" i="11"/>
  <c r="R2298" i="11"/>
  <c r="S2298" i="11"/>
  <c r="A2299" i="11"/>
  <c r="B2299" i="11"/>
  <c r="C2299" i="11"/>
  <c r="D2299" i="11"/>
  <c r="E2299" i="11"/>
  <c r="F2299" i="11"/>
  <c r="G2299" i="11"/>
  <c r="H2299" i="11"/>
  <c r="I2299" i="11"/>
  <c r="J2299" i="11"/>
  <c r="K2299" i="11"/>
  <c r="L2299" i="11"/>
  <c r="M2299" i="11"/>
  <c r="N2299" i="11"/>
  <c r="O2299" i="11"/>
  <c r="P2299" i="11"/>
  <c r="Q2299" i="11"/>
  <c r="R2299" i="11"/>
  <c r="S2299" i="11"/>
  <c r="A2300" i="11"/>
  <c r="B2300" i="11"/>
  <c r="C2300" i="11"/>
  <c r="D2300" i="11"/>
  <c r="E2300" i="11"/>
  <c r="F2300" i="11"/>
  <c r="G2300" i="11"/>
  <c r="H2300" i="11"/>
  <c r="I2300" i="11"/>
  <c r="J2300" i="11"/>
  <c r="K2300" i="11"/>
  <c r="L2300" i="11"/>
  <c r="M2300" i="11"/>
  <c r="N2300" i="11"/>
  <c r="O2300" i="11"/>
  <c r="P2300" i="11"/>
  <c r="Q2300" i="11"/>
  <c r="R2300" i="11"/>
  <c r="S2300" i="11"/>
  <c r="A2301" i="11"/>
  <c r="B2301" i="11"/>
  <c r="C2301" i="11"/>
  <c r="D2301" i="11"/>
  <c r="E2301" i="11"/>
  <c r="F2301" i="11"/>
  <c r="G2301" i="11"/>
  <c r="H2301" i="11"/>
  <c r="I2301" i="11"/>
  <c r="J2301" i="11"/>
  <c r="K2301" i="11"/>
  <c r="L2301" i="11"/>
  <c r="M2301" i="11"/>
  <c r="N2301" i="11"/>
  <c r="O2301" i="11"/>
  <c r="P2301" i="11"/>
  <c r="Q2301" i="11"/>
  <c r="R2301" i="11"/>
  <c r="S2301" i="11"/>
  <c r="A2302" i="11"/>
  <c r="B2302" i="11"/>
  <c r="C2302" i="11"/>
  <c r="D2302" i="11"/>
  <c r="E2302" i="11"/>
  <c r="F2302" i="11"/>
  <c r="G2302" i="11"/>
  <c r="H2302" i="11"/>
  <c r="I2302" i="11"/>
  <c r="J2302" i="11"/>
  <c r="K2302" i="11"/>
  <c r="L2302" i="11"/>
  <c r="M2302" i="11"/>
  <c r="N2302" i="11"/>
  <c r="O2302" i="11"/>
  <c r="P2302" i="11"/>
  <c r="Q2302" i="11"/>
  <c r="R2302" i="11"/>
  <c r="S2302" i="11"/>
  <c r="A2303" i="11"/>
  <c r="B2303" i="11"/>
  <c r="C2303" i="11"/>
  <c r="D2303" i="11"/>
  <c r="E2303" i="11"/>
  <c r="F2303" i="11"/>
  <c r="G2303" i="11"/>
  <c r="H2303" i="11"/>
  <c r="I2303" i="11"/>
  <c r="J2303" i="11"/>
  <c r="K2303" i="11"/>
  <c r="L2303" i="11"/>
  <c r="M2303" i="11"/>
  <c r="N2303" i="11"/>
  <c r="O2303" i="11"/>
  <c r="P2303" i="11"/>
  <c r="Q2303" i="11"/>
  <c r="R2303" i="11"/>
  <c r="S2303" i="11"/>
  <c r="A2304" i="11"/>
  <c r="B2304" i="11"/>
  <c r="C2304" i="11"/>
  <c r="D2304" i="11"/>
  <c r="E2304" i="11"/>
  <c r="F2304" i="11"/>
  <c r="G2304" i="11"/>
  <c r="H2304" i="11"/>
  <c r="I2304" i="11"/>
  <c r="J2304" i="11"/>
  <c r="K2304" i="11"/>
  <c r="L2304" i="11"/>
  <c r="M2304" i="11"/>
  <c r="N2304" i="11"/>
  <c r="O2304" i="11"/>
  <c r="P2304" i="11"/>
  <c r="Q2304" i="11"/>
  <c r="R2304" i="11"/>
  <c r="S2304" i="11"/>
  <c r="A2305" i="11"/>
  <c r="B2305" i="11"/>
  <c r="C2305" i="11"/>
  <c r="D2305" i="11"/>
  <c r="E2305" i="11"/>
  <c r="F2305" i="11"/>
  <c r="G2305" i="11"/>
  <c r="H2305" i="11"/>
  <c r="I2305" i="11"/>
  <c r="J2305" i="11"/>
  <c r="K2305" i="11"/>
  <c r="L2305" i="11"/>
  <c r="M2305" i="11"/>
  <c r="N2305" i="11"/>
  <c r="O2305" i="11"/>
  <c r="P2305" i="11"/>
  <c r="Q2305" i="11"/>
  <c r="R2305" i="11"/>
  <c r="S2305" i="11"/>
  <c r="A2306" i="11"/>
  <c r="B2306" i="11"/>
  <c r="C2306" i="11"/>
  <c r="D2306" i="11"/>
  <c r="E2306" i="11"/>
  <c r="F2306" i="11"/>
  <c r="G2306" i="11"/>
  <c r="H2306" i="11"/>
  <c r="I2306" i="11"/>
  <c r="J2306" i="11"/>
  <c r="K2306" i="11"/>
  <c r="L2306" i="11"/>
  <c r="M2306" i="11"/>
  <c r="N2306" i="11"/>
  <c r="O2306" i="11"/>
  <c r="P2306" i="11"/>
  <c r="Q2306" i="11"/>
  <c r="R2306" i="11"/>
  <c r="S2306" i="11"/>
  <c r="A2307" i="11"/>
  <c r="B2307" i="11"/>
  <c r="C2307" i="11"/>
  <c r="D2307" i="11"/>
  <c r="E2307" i="11"/>
  <c r="F2307" i="11"/>
  <c r="G2307" i="11"/>
  <c r="H2307" i="11"/>
  <c r="I2307" i="11"/>
  <c r="J2307" i="11"/>
  <c r="K2307" i="11"/>
  <c r="L2307" i="11"/>
  <c r="M2307" i="11"/>
  <c r="N2307" i="11"/>
  <c r="O2307" i="11"/>
  <c r="P2307" i="11"/>
  <c r="Q2307" i="11"/>
  <c r="R2307" i="11"/>
  <c r="S2307" i="11"/>
  <c r="A2308" i="11"/>
  <c r="B2308" i="11"/>
  <c r="C2308" i="11"/>
  <c r="D2308" i="11"/>
  <c r="E2308" i="11"/>
  <c r="F2308" i="11"/>
  <c r="G2308" i="11"/>
  <c r="H2308" i="11"/>
  <c r="I2308" i="11"/>
  <c r="J2308" i="11"/>
  <c r="K2308" i="11"/>
  <c r="L2308" i="11"/>
  <c r="M2308" i="11"/>
  <c r="N2308" i="11"/>
  <c r="O2308" i="11"/>
  <c r="P2308" i="11"/>
  <c r="Q2308" i="11"/>
  <c r="R2308" i="11"/>
  <c r="S2308" i="11"/>
  <c r="B2309" i="11"/>
  <c r="C2309" i="11"/>
  <c r="D2309" i="11"/>
  <c r="E2309" i="11"/>
  <c r="F2309" i="11"/>
  <c r="G2309" i="11"/>
  <c r="H2309" i="11"/>
  <c r="I2309" i="11"/>
  <c r="J2309" i="11"/>
  <c r="K2309" i="11"/>
  <c r="L2309" i="11"/>
  <c r="M2309" i="11"/>
  <c r="N2309" i="11"/>
  <c r="O2309" i="11"/>
  <c r="P2309" i="11"/>
  <c r="Q2309" i="11"/>
  <c r="R2309" i="11"/>
  <c r="S2309" i="11"/>
  <c r="A2310" i="11"/>
  <c r="B2310" i="11"/>
  <c r="C2310" i="11"/>
  <c r="D2310" i="11"/>
  <c r="E2310" i="11"/>
  <c r="F2310" i="11"/>
  <c r="G2310" i="11"/>
  <c r="H2310" i="11"/>
  <c r="I2310" i="11"/>
  <c r="J2310" i="11"/>
  <c r="K2310" i="11"/>
  <c r="L2310" i="11"/>
  <c r="M2310" i="11"/>
  <c r="N2310" i="11"/>
  <c r="O2310" i="11"/>
  <c r="P2310" i="11"/>
  <c r="Q2310" i="11"/>
  <c r="R2310" i="11"/>
  <c r="S2310" i="11"/>
  <c r="A2311" i="11"/>
  <c r="B2311" i="11"/>
  <c r="C2311" i="11"/>
  <c r="D2311" i="11"/>
  <c r="E2311" i="11"/>
  <c r="F2311" i="11"/>
  <c r="G2311" i="11"/>
  <c r="H2311" i="11"/>
  <c r="I2311" i="11"/>
  <c r="J2311" i="11"/>
  <c r="K2311" i="11"/>
  <c r="L2311" i="11"/>
  <c r="M2311" i="11"/>
  <c r="N2311" i="11"/>
  <c r="O2311" i="11"/>
  <c r="P2311" i="11"/>
  <c r="Q2311" i="11"/>
  <c r="R2311" i="11"/>
  <c r="S2311" i="11"/>
  <c r="B2312" i="11"/>
  <c r="C2312" i="11"/>
  <c r="D2312" i="11"/>
  <c r="E2312" i="11"/>
  <c r="F2312" i="11"/>
  <c r="G2312" i="11"/>
  <c r="H2312" i="11"/>
  <c r="I2312" i="11"/>
  <c r="J2312" i="11"/>
  <c r="K2312" i="11"/>
  <c r="L2312" i="11"/>
  <c r="M2312" i="11"/>
  <c r="N2312" i="11"/>
  <c r="O2312" i="11"/>
  <c r="P2312" i="11"/>
  <c r="Q2312" i="11"/>
  <c r="R2312" i="11"/>
  <c r="S2312" i="11"/>
  <c r="B2313" i="11"/>
  <c r="C2313" i="11"/>
  <c r="D2313" i="11"/>
  <c r="E2313" i="11"/>
  <c r="F2313" i="11"/>
  <c r="G2313" i="11"/>
  <c r="H2313" i="11"/>
  <c r="I2313" i="11"/>
  <c r="J2313" i="11"/>
  <c r="K2313" i="11"/>
  <c r="L2313" i="11"/>
  <c r="M2313" i="11"/>
  <c r="N2313" i="11"/>
  <c r="O2313" i="11"/>
  <c r="P2313" i="11"/>
  <c r="Q2313" i="11"/>
  <c r="R2313" i="11"/>
  <c r="S2313" i="11"/>
  <c r="B2314" i="11"/>
  <c r="C2314" i="11"/>
  <c r="D2314" i="11"/>
  <c r="E2314" i="11"/>
  <c r="F2314" i="11"/>
  <c r="G2314" i="11"/>
  <c r="H2314" i="11"/>
  <c r="I2314" i="11"/>
  <c r="J2314" i="11"/>
  <c r="K2314" i="11"/>
  <c r="L2314" i="11"/>
  <c r="M2314" i="11"/>
  <c r="N2314" i="11"/>
  <c r="O2314" i="11"/>
  <c r="P2314" i="11"/>
  <c r="Q2314" i="11"/>
  <c r="R2314" i="11"/>
  <c r="S2314" i="11"/>
  <c r="B2315" i="11"/>
  <c r="C2315" i="11"/>
  <c r="D2315" i="11"/>
  <c r="E2315" i="11"/>
  <c r="F2315" i="11"/>
  <c r="G2315" i="11"/>
  <c r="H2315" i="11"/>
  <c r="I2315" i="11"/>
  <c r="J2315" i="11"/>
  <c r="K2315" i="11"/>
  <c r="L2315" i="11"/>
  <c r="M2315" i="11"/>
  <c r="N2315" i="11"/>
  <c r="O2315" i="11"/>
  <c r="P2315" i="11"/>
  <c r="Q2315" i="11"/>
  <c r="R2315" i="11"/>
  <c r="S2315" i="11"/>
  <c r="B2316" i="11"/>
  <c r="C2316" i="11"/>
  <c r="D2316" i="11"/>
  <c r="E2316" i="11"/>
  <c r="F2316" i="11"/>
  <c r="G2316" i="11"/>
  <c r="H2316" i="11"/>
  <c r="I2316" i="11"/>
  <c r="J2316" i="11"/>
  <c r="K2316" i="11"/>
  <c r="L2316" i="11"/>
  <c r="M2316" i="11"/>
  <c r="N2316" i="11"/>
  <c r="O2316" i="11"/>
  <c r="P2316" i="11"/>
  <c r="Q2316" i="11"/>
  <c r="R2316" i="11"/>
  <c r="S2316" i="11"/>
  <c r="B2317" i="11"/>
  <c r="C2317" i="11"/>
  <c r="D2317" i="11"/>
  <c r="E2317" i="11"/>
  <c r="F2317" i="11"/>
  <c r="G2317" i="11"/>
  <c r="H2317" i="11"/>
  <c r="I2317" i="11"/>
  <c r="J2317" i="11"/>
  <c r="K2317" i="11"/>
  <c r="L2317" i="11"/>
  <c r="M2317" i="11"/>
  <c r="N2317" i="11"/>
  <c r="O2317" i="11"/>
  <c r="P2317" i="11"/>
  <c r="Q2317" i="11"/>
  <c r="R2317" i="11"/>
  <c r="S2317" i="11"/>
  <c r="B2318" i="11"/>
  <c r="C2318" i="11"/>
  <c r="D2318" i="11"/>
  <c r="E2318" i="11"/>
  <c r="F2318" i="11"/>
  <c r="G2318" i="11"/>
  <c r="H2318" i="11"/>
  <c r="I2318" i="11"/>
  <c r="J2318" i="11"/>
  <c r="K2318" i="11"/>
  <c r="L2318" i="11"/>
  <c r="M2318" i="11"/>
  <c r="N2318" i="11"/>
  <c r="O2318" i="11"/>
  <c r="P2318" i="11"/>
  <c r="Q2318" i="11"/>
  <c r="R2318" i="11"/>
  <c r="S2318" i="11"/>
  <c r="B2319" i="11"/>
  <c r="C2319" i="11"/>
  <c r="D2319" i="11"/>
  <c r="E2319" i="11"/>
  <c r="F2319" i="11"/>
  <c r="G2319" i="11"/>
  <c r="H2319" i="11"/>
  <c r="I2319" i="11"/>
  <c r="J2319" i="11"/>
  <c r="K2319" i="11"/>
  <c r="L2319" i="11"/>
  <c r="M2319" i="11"/>
  <c r="N2319" i="11"/>
  <c r="O2319" i="11"/>
  <c r="P2319" i="11"/>
  <c r="Q2319" i="11"/>
  <c r="R2319" i="11"/>
  <c r="S2319" i="11"/>
  <c r="B2320" i="11"/>
  <c r="C2320" i="11"/>
  <c r="D2320" i="11"/>
  <c r="E2320" i="11"/>
  <c r="F2320" i="11"/>
  <c r="G2320" i="11"/>
  <c r="H2320" i="11"/>
  <c r="I2320" i="11"/>
  <c r="J2320" i="11"/>
  <c r="K2320" i="11"/>
  <c r="L2320" i="11"/>
  <c r="M2320" i="11"/>
  <c r="N2320" i="11"/>
  <c r="O2320" i="11"/>
  <c r="P2320" i="11"/>
  <c r="Q2320" i="11"/>
  <c r="R2320" i="11"/>
  <c r="S2320" i="11"/>
  <c r="B2321" i="11"/>
  <c r="C2321" i="11"/>
  <c r="D2321" i="11"/>
  <c r="E2321" i="11"/>
  <c r="F2321" i="11"/>
  <c r="G2321" i="11"/>
  <c r="H2321" i="11"/>
  <c r="I2321" i="11"/>
  <c r="J2321" i="11"/>
  <c r="K2321" i="11"/>
  <c r="L2321" i="11"/>
  <c r="M2321" i="11"/>
  <c r="N2321" i="11"/>
  <c r="O2321" i="11"/>
  <c r="P2321" i="11"/>
  <c r="Q2321" i="11"/>
  <c r="R2321" i="11"/>
  <c r="S2321" i="11"/>
  <c r="B2322" i="11"/>
  <c r="C2322" i="11"/>
  <c r="D2322" i="11"/>
  <c r="E2322" i="11"/>
  <c r="F2322" i="11"/>
  <c r="G2322" i="11"/>
  <c r="H2322" i="11"/>
  <c r="I2322" i="11"/>
  <c r="J2322" i="11"/>
  <c r="K2322" i="11"/>
  <c r="L2322" i="11"/>
  <c r="M2322" i="11"/>
  <c r="N2322" i="11"/>
  <c r="O2322" i="11"/>
  <c r="P2322" i="11"/>
  <c r="Q2322" i="11"/>
  <c r="R2322" i="11"/>
  <c r="S2322" i="11"/>
  <c r="B2323" i="11"/>
  <c r="C2323" i="11"/>
  <c r="D2323" i="11"/>
  <c r="E2323" i="11"/>
  <c r="F2323" i="11"/>
  <c r="G2323" i="11"/>
  <c r="H2323" i="11"/>
  <c r="I2323" i="11"/>
  <c r="J2323" i="11"/>
  <c r="K2323" i="11"/>
  <c r="L2323" i="11"/>
  <c r="M2323" i="11"/>
  <c r="N2323" i="11"/>
  <c r="O2323" i="11"/>
  <c r="P2323" i="11"/>
  <c r="Q2323" i="11"/>
  <c r="R2323" i="11"/>
  <c r="S2323" i="11"/>
  <c r="B2324" i="11"/>
  <c r="C2324" i="11"/>
  <c r="D2324" i="11"/>
  <c r="E2324" i="11"/>
  <c r="F2324" i="11"/>
  <c r="G2324" i="11"/>
  <c r="H2324" i="11"/>
  <c r="I2324" i="11"/>
  <c r="J2324" i="11"/>
  <c r="K2324" i="11"/>
  <c r="L2324" i="11"/>
  <c r="M2324" i="11"/>
  <c r="N2324" i="11"/>
  <c r="O2324" i="11"/>
  <c r="P2324" i="11"/>
  <c r="Q2324" i="11"/>
  <c r="R2324" i="11"/>
  <c r="S2324" i="11"/>
  <c r="B2325" i="11"/>
  <c r="C2325" i="11"/>
  <c r="D2325" i="11"/>
  <c r="E2325" i="11"/>
  <c r="F2325" i="11"/>
  <c r="G2325" i="11"/>
  <c r="H2325" i="11"/>
  <c r="I2325" i="11"/>
  <c r="J2325" i="11"/>
  <c r="K2325" i="11"/>
  <c r="L2325" i="11"/>
  <c r="M2325" i="11"/>
  <c r="N2325" i="11"/>
  <c r="O2325" i="11"/>
  <c r="P2325" i="11"/>
  <c r="Q2325" i="11"/>
  <c r="R2325" i="11"/>
  <c r="S2325" i="11"/>
  <c r="B2326" i="11"/>
  <c r="C2326" i="11"/>
  <c r="D2326" i="11"/>
  <c r="E2326" i="11"/>
  <c r="F2326" i="11"/>
  <c r="G2326" i="11"/>
  <c r="H2326" i="11"/>
  <c r="I2326" i="11"/>
  <c r="J2326" i="11"/>
  <c r="K2326" i="11"/>
  <c r="L2326" i="11"/>
  <c r="M2326" i="11"/>
  <c r="N2326" i="11"/>
  <c r="O2326" i="11"/>
  <c r="P2326" i="11"/>
  <c r="Q2326" i="11"/>
  <c r="R2326" i="11"/>
  <c r="S2326" i="11"/>
  <c r="B2327" i="11"/>
  <c r="C2327" i="11"/>
  <c r="D2327" i="11"/>
  <c r="E2327" i="11"/>
  <c r="F2327" i="11"/>
  <c r="G2327" i="11"/>
  <c r="H2327" i="11"/>
  <c r="I2327" i="11"/>
  <c r="J2327" i="11"/>
  <c r="K2327" i="11"/>
  <c r="L2327" i="11"/>
  <c r="M2327" i="11"/>
  <c r="N2327" i="11"/>
  <c r="O2327" i="11"/>
  <c r="P2327" i="11"/>
  <c r="Q2327" i="11"/>
  <c r="R2327" i="11"/>
  <c r="S2327" i="11"/>
  <c r="B2328" i="11"/>
  <c r="C2328" i="11"/>
  <c r="D2328" i="11"/>
  <c r="E2328" i="11"/>
  <c r="F2328" i="11"/>
  <c r="G2328" i="11"/>
  <c r="H2328" i="11"/>
  <c r="I2328" i="11"/>
  <c r="J2328" i="11"/>
  <c r="K2328" i="11"/>
  <c r="L2328" i="11"/>
  <c r="M2328" i="11"/>
  <c r="N2328" i="11"/>
  <c r="O2328" i="11"/>
  <c r="P2328" i="11"/>
  <c r="Q2328" i="11"/>
  <c r="R2328" i="11"/>
  <c r="S2328" i="11"/>
  <c r="B2329" i="11"/>
  <c r="C2329" i="11"/>
  <c r="D2329" i="11"/>
  <c r="E2329" i="11"/>
  <c r="F2329" i="11"/>
  <c r="G2329" i="11"/>
  <c r="H2329" i="11"/>
  <c r="I2329" i="11"/>
  <c r="J2329" i="11"/>
  <c r="K2329" i="11"/>
  <c r="L2329" i="11"/>
  <c r="M2329" i="11"/>
  <c r="N2329" i="11"/>
  <c r="O2329" i="11"/>
  <c r="P2329" i="11"/>
  <c r="Q2329" i="11"/>
  <c r="R2329" i="11"/>
  <c r="S2329" i="11"/>
  <c r="A2330" i="11"/>
  <c r="B2330" i="11"/>
  <c r="C2330" i="11"/>
  <c r="D2330" i="11"/>
  <c r="E2330" i="11"/>
  <c r="F2330" i="11"/>
  <c r="G2330" i="11"/>
  <c r="H2330" i="11"/>
  <c r="I2330" i="11"/>
  <c r="J2330" i="11"/>
  <c r="K2330" i="11"/>
  <c r="L2330" i="11"/>
  <c r="M2330" i="11"/>
  <c r="N2330" i="11"/>
  <c r="O2330" i="11"/>
  <c r="P2330" i="11"/>
  <c r="Q2330" i="11"/>
  <c r="R2330" i="11"/>
  <c r="S2330" i="11"/>
  <c r="A2331" i="11"/>
  <c r="B2331" i="11"/>
  <c r="C2331" i="11"/>
  <c r="D2331" i="11"/>
  <c r="E2331" i="11"/>
  <c r="F2331" i="11"/>
  <c r="G2331" i="11"/>
  <c r="H2331" i="11"/>
  <c r="I2331" i="11"/>
  <c r="J2331" i="11"/>
  <c r="K2331" i="11"/>
  <c r="L2331" i="11"/>
  <c r="M2331" i="11"/>
  <c r="N2331" i="11"/>
  <c r="O2331" i="11"/>
  <c r="P2331" i="11"/>
  <c r="Q2331" i="11"/>
  <c r="R2331" i="11"/>
  <c r="S2331" i="11"/>
  <c r="A2332" i="11"/>
  <c r="B2332" i="11"/>
  <c r="C2332" i="11"/>
  <c r="D2332" i="11"/>
  <c r="E2332" i="11"/>
  <c r="F2332" i="11"/>
  <c r="G2332" i="11"/>
  <c r="H2332" i="11"/>
  <c r="I2332" i="11"/>
  <c r="J2332" i="11"/>
  <c r="K2332" i="11"/>
  <c r="L2332" i="11"/>
  <c r="M2332" i="11"/>
  <c r="N2332" i="11"/>
  <c r="O2332" i="11"/>
  <c r="P2332" i="11"/>
  <c r="Q2332" i="11"/>
  <c r="R2332" i="11"/>
  <c r="S2332" i="11"/>
  <c r="A2333" i="11"/>
  <c r="B2333" i="11"/>
  <c r="C2333" i="11"/>
  <c r="D2333" i="11"/>
  <c r="E2333" i="11"/>
  <c r="F2333" i="11"/>
  <c r="G2333" i="11"/>
  <c r="H2333" i="11"/>
  <c r="I2333" i="11"/>
  <c r="J2333" i="11"/>
  <c r="K2333" i="11"/>
  <c r="L2333" i="11"/>
  <c r="M2333" i="11"/>
  <c r="N2333" i="11"/>
  <c r="O2333" i="11"/>
  <c r="P2333" i="11"/>
  <c r="Q2333" i="11"/>
  <c r="R2333" i="11"/>
  <c r="S2333" i="11"/>
  <c r="A2334" i="11"/>
  <c r="B2334" i="11"/>
  <c r="C2334" i="11"/>
  <c r="D2334" i="11"/>
  <c r="E2334" i="11"/>
  <c r="F2334" i="11"/>
  <c r="G2334" i="11"/>
  <c r="H2334" i="11"/>
  <c r="I2334" i="11"/>
  <c r="J2334" i="11"/>
  <c r="K2334" i="11"/>
  <c r="L2334" i="11"/>
  <c r="M2334" i="11"/>
  <c r="N2334" i="11"/>
  <c r="O2334" i="11"/>
  <c r="P2334" i="11"/>
  <c r="Q2334" i="11"/>
  <c r="R2334" i="11"/>
  <c r="S2334" i="11"/>
  <c r="A2335" i="11"/>
  <c r="B2335" i="11"/>
  <c r="C2335" i="11"/>
  <c r="D2335" i="11"/>
  <c r="E2335" i="11"/>
  <c r="F2335" i="11"/>
  <c r="G2335" i="11"/>
  <c r="H2335" i="11"/>
  <c r="I2335" i="11"/>
  <c r="J2335" i="11"/>
  <c r="K2335" i="11"/>
  <c r="L2335" i="11"/>
  <c r="M2335" i="11"/>
  <c r="N2335" i="11"/>
  <c r="O2335" i="11"/>
  <c r="P2335" i="11"/>
  <c r="Q2335" i="11"/>
  <c r="R2335" i="11"/>
  <c r="S2335" i="11"/>
  <c r="A2336" i="11"/>
  <c r="B2336" i="11"/>
  <c r="C2336" i="11"/>
  <c r="D2336" i="11"/>
  <c r="E2336" i="11"/>
  <c r="F2336" i="11"/>
  <c r="G2336" i="11"/>
  <c r="H2336" i="11"/>
  <c r="I2336" i="11"/>
  <c r="J2336" i="11"/>
  <c r="K2336" i="11"/>
  <c r="L2336" i="11"/>
  <c r="M2336" i="11"/>
  <c r="N2336" i="11"/>
  <c r="O2336" i="11"/>
  <c r="P2336" i="11"/>
  <c r="Q2336" i="11"/>
  <c r="R2336" i="11"/>
  <c r="S2336" i="11"/>
  <c r="A2337" i="11"/>
  <c r="B2337" i="11"/>
  <c r="C2337" i="11"/>
  <c r="D2337" i="11"/>
  <c r="E2337" i="11"/>
  <c r="F2337" i="11"/>
  <c r="G2337" i="11"/>
  <c r="H2337" i="11"/>
  <c r="I2337" i="11"/>
  <c r="J2337" i="11"/>
  <c r="K2337" i="11"/>
  <c r="L2337" i="11"/>
  <c r="M2337" i="11"/>
  <c r="N2337" i="11"/>
  <c r="O2337" i="11"/>
  <c r="P2337" i="11"/>
  <c r="Q2337" i="11"/>
  <c r="R2337" i="11"/>
  <c r="S2337" i="11"/>
  <c r="A2338" i="11"/>
  <c r="B2338" i="11"/>
  <c r="C2338" i="11"/>
  <c r="D2338" i="11"/>
  <c r="E2338" i="11"/>
  <c r="F2338" i="11"/>
  <c r="G2338" i="11"/>
  <c r="H2338" i="11"/>
  <c r="I2338" i="11"/>
  <c r="J2338" i="11"/>
  <c r="K2338" i="11"/>
  <c r="L2338" i="11"/>
  <c r="M2338" i="11"/>
  <c r="N2338" i="11"/>
  <c r="O2338" i="11"/>
  <c r="P2338" i="11"/>
  <c r="Q2338" i="11"/>
  <c r="R2338" i="11"/>
  <c r="S2338" i="11"/>
  <c r="A2339" i="11"/>
  <c r="B2339" i="11"/>
  <c r="C2339" i="11"/>
  <c r="D2339" i="11"/>
  <c r="E2339" i="11"/>
  <c r="F2339" i="11"/>
  <c r="G2339" i="11"/>
  <c r="H2339" i="11"/>
  <c r="I2339" i="11"/>
  <c r="J2339" i="11"/>
  <c r="K2339" i="11"/>
  <c r="L2339" i="11"/>
  <c r="M2339" i="11"/>
  <c r="N2339" i="11"/>
  <c r="O2339" i="11"/>
  <c r="P2339" i="11"/>
  <c r="Q2339" i="11"/>
  <c r="R2339" i="11"/>
  <c r="S2339" i="11"/>
  <c r="A2340" i="11"/>
  <c r="B2340" i="11"/>
  <c r="C2340" i="11"/>
  <c r="D2340" i="11"/>
  <c r="E2340" i="11"/>
  <c r="F2340" i="11"/>
  <c r="G2340" i="11"/>
  <c r="H2340" i="11"/>
  <c r="I2340" i="11"/>
  <c r="J2340" i="11"/>
  <c r="K2340" i="11"/>
  <c r="L2340" i="11"/>
  <c r="M2340" i="11"/>
  <c r="N2340" i="11"/>
  <c r="O2340" i="11"/>
  <c r="P2340" i="11"/>
  <c r="Q2340" i="11"/>
  <c r="R2340" i="11"/>
  <c r="S2340" i="11"/>
  <c r="A2341" i="11"/>
  <c r="B2341" i="11"/>
  <c r="C2341" i="11"/>
  <c r="D2341" i="11"/>
  <c r="E2341" i="11"/>
  <c r="F2341" i="11"/>
  <c r="G2341" i="11"/>
  <c r="H2341" i="11"/>
  <c r="I2341" i="11"/>
  <c r="J2341" i="11"/>
  <c r="K2341" i="11"/>
  <c r="L2341" i="11"/>
  <c r="M2341" i="11"/>
  <c r="N2341" i="11"/>
  <c r="O2341" i="11"/>
  <c r="P2341" i="11"/>
  <c r="Q2341" i="11"/>
  <c r="R2341" i="11"/>
  <c r="S2341" i="11"/>
  <c r="A2342" i="11"/>
  <c r="B2342" i="11"/>
  <c r="C2342" i="11"/>
  <c r="D2342" i="11"/>
  <c r="E2342" i="11"/>
  <c r="F2342" i="11"/>
  <c r="G2342" i="11"/>
  <c r="H2342" i="11"/>
  <c r="I2342" i="11"/>
  <c r="J2342" i="11"/>
  <c r="K2342" i="11"/>
  <c r="L2342" i="11"/>
  <c r="M2342" i="11"/>
  <c r="N2342" i="11"/>
  <c r="O2342" i="11"/>
  <c r="P2342" i="11"/>
  <c r="Q2342" i="11"/>
  <c r="R2342" i="11"/>
  <c r="S2342" i="11"/>
  <c r="A2343" i="11"/>
  <c r="B2343" i="11"/>
  <c r="C2343" i="11"/>
  <c r="D2343" i="11"/>
  <c r="E2343" i="11"/>
  <c r="F2343" i="11"/>
  <c r="G2343" i="11"/>
  <c r="H2343" i="11"/>
  <c r="I2343" i="11"/>
  <c r="J2343" i="11"/>
  <c r="K2343" i="11"/>
  <c r="L2343" i="11"/>
  <c r="M2343" i="11"/>
  <c r="N2343" i="11"/>
  <c r="O2343" i="11"/>
  <c r="P2343" i="11"/>
  <c r="Q2343" i="11"/>
  <c r="R2343" i="11"/>
  <c r="S2343" i="11"/>
  <c r="A2344" i="11"/>
  <c r="B2344" i="11"/>
  <c r="C2344" i="11"/>
  <c r="D2344" i="11"/>
  <c r="E2344" i="11"/>
  <c r="F2344" i="11"/>
  <c r="G2344" i="11"/>
  <c r="H2344" i="11"/>
  <c r="I2344" i="11"/>
  <c r="J2344" i="11"/>
  <c r="K2344" i="11"/>
  <c r="L2344" i="11"/>
  <c r="M2344" i="11"/>
  <c r="N2344" i="11"/>
  <c r="O2344" i="11"/>
  <c r="P2344" i="11"/>
  <c r="Q2344" i="11"/>
  <c r="R2344" i="11"/>
  <c r="S2344" i="11"/>
  <c r="A2345" i="11"/>
  <c r="B2345" i="11"/>
  <c r="C2345" i="11"/>
  <c r="D2345" i="11"/>
  <c r="E2345" i="11"/>
  <c r="F2345" i="11"/>
  <c r="G2345" i="11"/>
  <c r="H2345" i="11"/>
  <c r="I2345" i="11"/>
  <c r="J2345" i="11"/>
  <c r="K2345" i="11"/>
  <c r="L2345" i="11"/>
  <c r="M2345" i="11"/>
  <c r="N2345" i="11"/>
  <c r="O2345" i="11"/>
  <c r="P2345" i="11"/>
  <c r="Q2345" i="11"/>
  <c r="R2345" i="11"/>
  <c r="S2345" i="11"/>
  <c r="A2346" i="11"/>
  <c r="B2346" i="11"/>
  <c r="C2346" i="11"/>
  <c r="D2346" i="11"/>
  <c r="E2346" i="11"/>
  <c r="F2346" i="11"/>
  <c r="G2346" i="11"/>
  <c r="H2346" i="11"/>
  <c r="I2346" i="11"/>
  <c r="J2346" i="11"/>
  <c r="K2346" i="11"/>
  <c r="L2346" i="11"/>
  <c r="M2346" i="11"/>
  <c r="N2346" i="11"/>
  <c r="O2346" i="11"/>
  <c r="P2346" i="11"/>
  <c r="Q2346" i="11"/>
  <c r="R2346" i="11"/>
  <c r="S2346" i="11"/>
  <c r="A2347" i="11"/>
  <c r="B2347" i="11"/>
  <c r="C2347" i="11"/>
  <c r="D2347" i="11"/>
  <c r="E2347" i="11"/>
  <c r="F2347" i="11"/>
  <c r="G2347" i="11"/>
  <c r="H2347" i="11"/>
  <c r="I2347" i="11"/>
  <c r="J2347" i="11"/>
  <c r="K2347" i="11"/>
  <c r="L2347" i="11"/>
  <c r="M2347" i="11"/>
  <c r="N2347" i="11"/>
  <c r="O2347" i="11"/>
  <c r="P2347" i="11"/>
  <c r="Q2347" i="11"/>
  <c r="R2347" i="11"/>
  <c r="S2347" i="11"/>
  <c r="A2348" i="11"/>
  <c r="B2348" i="11"/>
  <c r="C2348" i="11"/>
  <c r="D2348" i="11"/>
  <c r="E2348" i="11"/>
  <c r="F2348" i="11"/>
  <c r="G2348" i="11"/>
  <c r="H2348" i="11"/>
  <c r="I2348" i="11"/>
  <c r="J2348" i="11"/>
  <c r="K2348" i="11"/>
  <c r="L2348" i="11"/>
  <c r="M2348" i="11"/>
  <c r="N2348" i="11"/>
  <c r="O2348" i="11"/>
  <c r="P2348" i="11"/>
  <c r="Q2348" i="11"/>
  <c r="R2348" i="11"/>
  <c r="S2348" i="11"/>
  <c r="B2349" i="11"/>
  <c r="C2349" i="11"/>
  <c r="D2349" i="11"/>
  <c r="E2349" i="11"/>
  <c r="F2349" i="11"/>
  <c r="G2349" i="11"/>
  <c r="H2349" i="11"/>
  <c r="I2349" i="11"/>
  <c r="J2349" i="11"/>
  <c r="K2349" i="11"/>
  <c r="L2349" i="11"/>
  <c r="M2349" i="11"/>
  <c r="N2349" i="11"/>
  <c r="O2349" i="11"/>
  <c r="P2349" i="11"/>
  <c r="Q2349" i="11"/>
  <c r="R2349" i="11"/>
  <c r="S2349" i="11"/>
  <c r="A2350" i="11"/>
  <c r="B2350" i="11"/>
  <c r="C2350" i="11"/>
  <c r="D2350" i="11"/>
  <c r="E2350" i="11"/>
  <c r="F2350" i="11"/>
  <c r="G2350" i="11"/>
  <c r="H2350" i="11"/>
  <c r="I2350" i="11"/>
  <c r="J2350" i="11"/>
  <c r="K2350" i="11"/>
  <c r="L2350" i="11"/>
  <c r="M2350" i="11"/>
  <c r="N2350" i="11"/>
  <c r="O2350" i="11"/>
  <c r="P2350" i="11"/>
  <c r="Q2350" i="11"/>
  <c r="R2350" i="11"/>
  <c r="S2350" i="11"/>
  <c r="A2351" i="11"/>
  <c r="B2351" i="11"/>
  <c r="C2351" i="11"/>
  <c r="D2351" i="11"/>
  <c r="E2351" i="11"/>
  <c r="F2351" i="11"/>
  <c r="G2351" i="11"/>
  <c r="H2351" i="11"/>
  <c r="I2351" i="11"/>
  <c r="J2351" i="11"/>
  <c r="K2351" i="11"/>
  <c r="L2351" i="11"/>
  <c r="M2351" i="11"/>
  <c r="N2351" i="11"/>
  <c r="O2351" i="11"/>
  <c r="P2351" i="11"/>
  <c r="Q2351" i="11"/>
  <c r="R2351" i="11"/>
  <c r="S2351" i="11"/>
  <c r="B2352" i="11"/>
  <c r="C2352" i="11"/>
  <c r="D2352" i="11"/>
  <c r="E2352" i="11"/>
  <c r="F2352" i="11"/>
  <c r="G2352" i="11"/>
  <c r="H2352" i="11"/>
  <c r="I2352" i="11"/>
  <c r="J2352" i="11"/>
  <c r="K2352" i="11"/>
  <c r="L2352" i="11"/>
  <c r="M2352" i="11"/>
  <c r="N2352" i="11"/>
  <c r="O2352" i="11"/>
  <c r="P2352" i="11"/>
  <c r="Q2352" i="11"/>
  <c r="R2352" i="11"/>
  <c r="S2352" i="11"/>
  <c r="B2353" i="11"/>
  <c r="C2353" i="11"/>
  <c r="D2353" i="11"/>
  <c r="E2353" i="11"/>
  <c r="F2353" i="11"/>
  <c r="G2353" i="11"/>
  <c r="H2353" i="11"/>
  <c r="I2353" i="11"/>
  <c r="J2353" i="11"/>
  <c r="K2353" i="11"/>
  <c r="L2353" i="11"/>
  <c r="M2353" i="11"/>
  <c r="N2353" i="11"/>
  <c r="O2353" i="11"/>
  <c r="P2353" i="11"/>
  <c r="Q2353" i="11"/>
  <c r="R2353" i="11"/>
  <c r="S2353" i="11"/>
  <c r="B2354" i="11"/>
  <c r="C2354" i="11"/>
  <c r="D2354" i="11"/>
  <c r="E2354" i="11"/>
  <c r="F2354" i="11"/>
  <c r="G2354" i="11"/>
  <c r="H2354" i="11"/>
  <c r="I2354" i="11"/>
  <c r="J2354" i="11"/>
  <c r="K2354" i="11"/>
  <c r="L2354" i="11"/>
  <c r="M2354" i="11"/>
  <c r="N2354" i="11"/>
  <c r="O2354" i="11"/>
  <c r="P2354" i="11"/>
  <c r="Q2354" i="11"/>
  <c r="R2354" i="11"/>
  <c r="S2354" i="11"/>
  <c r="B2355" i="11"/>
  <c r="C2355" i="11"/>
  <c r="D2355" i="11"/>
  <c r="E2355" i="11"/>
  <c r="F2355" i="11"/>
  <c r="G2355" i="11"/>
  <c r="H2355" i="11"/>
  <c r="I2355" i="11"/>
  <c r="J2355" i="11"/>
  <c r="K2355" i="11"/>
  <c r="L2355" i="11"/>
  <c r="M2355" i="11"/>
  <c r="N2355" i="11"/>
  <c r="O2355" i="11"/>
  <c r="P2355" i="11"/>
  <c r="Q2355" i="11"/>
  <c r="R2355" i="11"/>
  <c r="S2355" i="11"/>
  <c r="B2356" i="11"/>
  <c r="C2356" i="11"/>
  <c r="D2356" i="11"/>
  <c r="E2356" i="11"/>
  <c r="F2356" i="11"/>
  <c r="G2356" i="11"/>
  <c r="H2356" i="11"/>
  <c r="I2356" i="11"/>
  <c r="J2356" i="11"/>
  <c r="K2356" i="11"/>
  <c r="L2356" i="11"/>
  <c r="M2356" i="11"/>
  <c r="N2356" i="11"/>
  <c r="O2356" i="11"/>
  <c r="P2356" i="11"/>
  <c r="Q2356" i="11"/>
  <c r="R2356" i="11"/>
  <c r="S2356" i="11"/>
  <c r="B2357" i="11"/>
  <c r="C2357" i="11"/>
  <c r="D2357" i="11"/>
  <c r="E2357" i="11"/>
  <c r="F2357" i="11"/>
  <c r="G2357" i="11"/>
  <c r="H2357" i="11"/>
  <c r="I2357" i="11"/>
  <c r="J2357" i="11"/>
  <c r="K2357" i="11"/>
  <c r="L2357" i="11"/>
  <c r="M2357" i="11"/>
  <c r="N2357" i="11"/>
  <c r="O2357" i="11"/>
  <c r="P2357" i="11"/>
  <c r="Q2357" i="11"/>
  <c r="R2357" i="11"/>
  <c r="S2357" i="11"/>
  <c r="B2358" i="11"/>
  <c r="C2358" i="11"/>
  <c r="D2358" i="11"/>
  <c r="E2358" i="11"/>
  <c r="F2358" i="11"/>
  <c r="G2358" i="11"/>
  <c r="H2358" i="11"/>
  <c r="I2358" i="11"/>
  <c r="J2358" i="11"/>
  <c r="K2358" i="11"/>
  <c r="L2358" i="11"/>
  <c r="M2358" i="11"/>
  <c r="N2358" i="11"/>
  <c r="O2358" i="11"/>
  <c r="P2358" i="11"/>
  <c r="Q2358" i="11"/>
  <c r="R2358" i="11"/>
  <c r="S2358" i="11"/>
  <c r="B2359" i="11"/>
  <c r="C2359" i="11"/>
  <c r="D2359" i="11"/>
  <c r="E2359" i="11"/>
  <c r="F2359" i="11"/>
  <c r="G2359" i="11"/>
  <c r="H2359" i="11"/>
  <c r="I2359" i="11"/>
  <c r="J2359" i="11"/>
  <c r="K2359" i="11"/>
  <c r="L2359" i="11"/>
  <c r="M2359" i="11"/>
  <c r="N2359" i="11"/>
  <c r="O2359" i="11"/>
  <c r="P2359" i="11"/>
  <c r="Q2359" i="11"/>
  <c r="R2359" i="11"/>
  <c r="S2359" i="11"/>
  <c r="B2360" i="11"/>
  <c r="C2360" i="11"/>
  <c r="D2360" i="11"/>
  <c r="E2360" i="11"/>
  <c r="F2360" i="11"/>
  <c r="G2360" i="11"/>
  <c r="H2360" i="11"/>
  <c r="I2360" i="11"/>
  <c r="J2360" i="11"/>
  <c r="K2360" i="11"/>
  <c r="L2360" i="11"/>
  <c r="M2360" i="11"/>
  <c r="N2360" i="11"/>
  <c r="O2360" i="11"/>
  <c r="P2360" i="11"/>
  <c r="Q2360" i="11"/>
  <c r="R2360" i="11"/>
  <c r="S2360" i="11"/>
  <c r="B2361" i="11"/>
  <c r="C2361" i="11"/>
  <c r="D2361" i="11"/>
  <c r="E2361" i="11"/>
  <c r="F2361" i="11"/>
  <c r="G2361" i="11"/>
  <c r="H2361" i="11"/>
  <c r="I2361" i="11"/>
  <c r="J2361" i="11"/>
  <c r="K2361" i="11"/>
  <c r="L2361" i="11"/>
  <c r="M2361" i="11"/>
  <c r="N2361" i="11"/>
  <c r="O2361" i="11"/>
  <c r="P2361" i="11"/>
  <c r="Q2361" i="11"/>
  <c r="R2361" i="11"/>
  <c r="S2361" i="11"/>
  <c r="B2362" i="11"/>
  <c r="C2362" i="11"/>
  <c r="D2362" i="11"/>
  <c r="E2362" i="11"/>
  <c r="F2362" i="11"/>
  <c r="G2362" i="11"/>
  <c r="H2362" i="11"/>
  <c r="I2362" i="11"/>
  <c r="J2362" i="11"/>
  <c r="K2362" i="11"/>
  <c r="L2362" i="11"/>
  <c r="M2362" i="11"/>
  <c r="N2362" i="11"/>
  <c r="O2362" i="11"/>
  <c r="P2362" i="11"/>
  <c r="Q2362" i="11"/>
  <c r="R2362" i="11"/>
  <c r="S2362" i="11"/>
  <c r="B2363" i="11"/>
  <c r="C2363" i="11"/>
  <c r="D2363" i="11"/>
  <c r="E2363" i="11"/>
  <c r="F2363" i="11"/>
  <c r="G2363" i="11"/>
  <c r="H2363" i="11"/>
  <c r="I2363" i="11"/>
  <c r="J2363" i="11"/>
  <c r="K2363" i="11"/>
  <c r="L2363" i="11"/>
  <c r="M2363" i="11"/>
  <c r="N2363" i="11"/>
  <c r="O2363" i="11"/>
  <c r="P2363" i="11"/>
  <c r="Q2363" i="11"/>
  <c r="R2363" i="11"/>
  <c r="S2363" i="11"/>
  <c r="B2364" i="11"/>
  <c r="C2364" i="11"/>
  <c r="D2364" i="11"/>
  <c r="E2364" i="11"/>
  <c r="F2364" i="11"/>
  <c r="G2364" i="11"/>
  <c r="H2364" i="11"/>
  <c r="I2364" i="11"/>
  <c r="J2364" i="11"/>
  <c r="K2364" i="11"/>
  <c r="L2364" i="11"/>
  <c r="M2364" i="11"/>
  <c r="N2364" i="11"/>
  <c r="O2364" i="11"/>
  <c r="P2364" i="11"/>
  <c r="Q2364" i="11"/>
  <c r="R2364" i="11"/>
  <c r="S2364" i="11"/>
  <c r="B2365" i="11"/>
  <c r="C2365" i="11"/>
  <c r="D2365" i="11"/>
  <c r="E2365" i="11"/>
  <c r="F2365" i="11"/>
  <c r="G2365" i="11"/>
  <c r="H2365" i="11"/>
  <c r="I2365" i="11"/>
  <c r="J2365" i="11"/>
  <c r="K2365" i="11"/>
  <c r="L2365" i="11"/>
  <c r="M2365" i="11"/>
  <c r="N2365" i="11"/>
  <c r="O2365" i="11"/>
  <c r="P2365" i="11"/>
  <c r="Q2365" i="11"/>
  <c r="R2365" i="11"/>
  <c r="S2365" i="11"/>
  <c r="B2366" i="11"/>
  <c r="C2366" i="11"/>
  <c r="D2366" i="11"/>
  <c r="E2366" i="11"/>
  <c r="F2366" i="11"/>
  <c r="G2366" i="11"/>
  <c r="H2366" i="11"/>
  <c r="I2366" i="11"/>
  <c r="J2366" i="11"/>
  <c r="K2366" i="11"/>
  <c r="L2366" i="11"/>
  <c r="M2366" i="11"/>
  <c r="N2366" i="11"/>
  <c r="O2366" i="11"/>
  <c r="P2366" i="11"/>
  <c r="Q2366" i="11"/>
  <c r="R2366" i="11"/>
  <c r="S2366" i="11"/>
  <c r="B2367" i="11"/>
  <c r="C2367" i="11"/>
  <c r="D2367" i="11"/>
  <c r="E2367" i="11"/>
  <c r="F2367" i="11"/>
  <c r="G2367" i="11"/>
  <c r="H2367" i="11"/>
  <c r="I2367" i="11"/>
  <c r="J2367" i="11"/>
  <c r="K2367" i="11"/>
  <c r="L2367" i="11"/>
  <c r="M2367" i="11"/>
  <c r="N2367" i="11"/>
  <c r="O2367" i="11"/>
  <c r="P2367" i="11"/>
  <c r="Q2367" i="11"/>
  <c r="R2367" i="11"/>
  <c r="S2367" i="11"/>
  <c r="B2368" i="11"/>
  <c r="C2368" i="11"/>
  <c r="D2368" i="11"/>
  <c r="E2368" i="11"/>
  <c r="F2368" i="11"/>
  <c r="G2368" i="11"/>
  <c r="H2368" i="11"/>
  <c r="I2368" i="11"/>
  <c r="J2368" i="11"/>
  <c r="K2368" i="11"/>
  <c r="L2368" i="11"/>
  <c r="M2368" i="11"/>
  <c r="N2368" i="11"/>
  <c r="O2368" i="11"/>
  <c r="P2368" i="11"/>
  <c r="Q2368" i="11"/>
  <c r="R2368" i="11"/>
  <c r="S2368" i="11"/>
  <c r="B2369" i="11"/>
  <c r="C2369" i="11"/>
  <c r="D2369" i="11"/>
  <c r="E2369" i="11"/>
  <c r="F2369" i="11"/>
  <c r="G2369" i="11"/>
  <c r="H2369" i="11"/>
  <c r="I2369" i="11"/>
  <c r="J2369" i="11"/>
  <c r="K2369" i="11"/>
  <c r="L2369" i="11"/>
  <c r="M2369" i="11"/>
  <c r="N2369" i="11"/>
  <c r="O2369" i="11"/>
  <c r="P2369" i="11"/>
  <c r="Q2369" i="11"/>
  <c r="R2369" i="11"/>
  <c r="S2369" i="11"/>
  <c r="A2370" i="11"/>
  <c r="B2370" i="11"/>
  <c r="C2370" i="11"/>
  <c r="D2370" i="11"/>
  <c r="E2370" i="11"/>
  <c r="F2370" i="11"/>
  <c r="G2370" i="11"/>
  <c r="H2370" i="11"/>
  <c r="I2370" i="11"/>
  <c r="J2370" i="11"/>
  <c r="K2370" i="11"/>
  <c r="L2370" i="11"/>
  <c r="M2370" i="11"/>
  <c r="N2370" i="11"/>
  <c r="O2370" i="11"/>
  <c r="P2370" i="11"/>
  <c r="Q2370" i="11"/>
  <c r="R2370" i="11"/>
  <c r="S2370" i="11"/>
  <c r="A2371" i="11"/>
  <c r="B2371" i="11"/>
  <c r="C2371" i="11"/>
  <c r="D2371" i="11"/>
  <c r="E2371" i="11"/>
  <c r="F2371" i="11"/>
  <c r="G2371" i="11"/>
  <c r="H2371" i="11"/>
  <c r="I2371" i="11"/>
  <c r="J2371" i="11"/>
  <c r="K2371" i="11"/>
  <c r="L2371" i="11"/>
  <c r="M2371" i="11"/>
  <c r="N2371" i="11"/>
  <c r="O2371" i="11"/>
  <c r="P2371" i="11"/>
  <c r="Q2371" i="11"/>
  <c r="R2371" i="11"/>
  <c r="S2371" i="11"/>
  <c r="A2372" i="11"/>
  <c r="B2372" i="11"/>
  <c r="C2372" i="11"/>
  <c r="D2372" i="11"/>
  <c r="E2372" i="11"/>
  <c r="F2372" i="11"/>
  <c r="G2372" i="11"/>
  <c r="H2372" i="11"/>
  <c r="I2372" i="11"/>
  <c r="J2372" i="11"/>
  <c r="K2372" i="11"/>
  <c r="L2372" i="11"/>
  <c r="M2372" i="11"/>
  <c r="N2372" i="11"/>
  <c r="O2372" i="11"/>
  <c r="P2372" i="11"/>
  <c r="Q2372" i="11"/>
  <c r="R2372" i="11"/>
  <c r="S2372" i="11"/>
  <c r="A2373" i="11"/>
  <c r="B2373" i="11"/>
  <c r="C2373" i="11"/>
  <c r="D2373" i="11"/>
  <c r="E2373" i="11"/>
  <c r="F2373" i="11"/>
  <c r="G2373" i="11"/>
  <c r="H2373" i="11"/>
  <c r="I2373" i="11"/>
  <c r="J2373" i="11"/>
  <c r="K2373" i="11"/>
  <c r="L2373" i="11"/>
  <c r="M2373" i="11"/>
  <c r="N2373" i="11"/>
  <c r="O2373" i="11"/>
  <c r="P2373" i="11"/>
  <c r="Q2373" i="11"/>
  <c r="R2373" i="11"/>
  <c r="S2373" i="11"/>
  <c r="A2374" i="11"/>
  <c r="B2374" i="11"/>
  <c r="C2374" i="11"/>
  <c r="D2374" i="11"/>
  <c r="E2374" i="11"/>
  <c r="F2374" i="11"/>
  <c r="G2374" i="11"/>
  <c r="H2374" i="11"/>
  <c r="I2374" i="11"/>
  <c r="J2374" i="11"/>
  <c r="K2374" i="11"/>
  <c r="L2374" i="11"/>
  <c r="M2374" i="11"/>
  <c r="N2374" i="11"/>
  <c r="O2374" i="11"/>
  <c r="P2374" i="11"/>
  <c r="Q2374" i="11"/>
  <c r="R2374" i="11"/>
  <c r="S2374" i="11"/>
  <c r="A2375" i="11"/>
  <c r="B2375" i="11"/>
  <c r="C2375" i="11"/>
  <c r="D2375" i="11"/>
  <c r="E2375" i="11"/>
  <c r="F2375" i="11"/>
  <c r="G2375" i="11"/>
  <c r="H2375" i="11"/>
  <c r="I2375" i="11"/>
  <c r="J2375" i="11"/>
  <c r="K2375" i="11"/>
  <c r="L2375" i="11"/>
  <c r="M2375" i="11"/>
  <c r="N2375" i="11"/>
  <c r="O2375" i="11"/>
  <c r="P2375" i="11"/>
  <c r="Q2375" i="11"/>
  <c r="R2375" i="11"/>
  <c r="S2375" i="11"/>
  <c r="A2376" i="11"/>
  <c r="B2376" i="11"/>
  <c r="C2376" i="11"/>
  <c r="D2376" i="11"/>
  <c r="E2376" i="11"/>
  <c r="F2376" i="11"/>
  <c r="G2376" i="11"/>
  <c r="H2376" i="11"/>
  <c r="I2376" i="11"/>
  <c r="J2376" i="11"/>
  <c r="K2376" i="11"/>
  <c r="L2376" i="11"/>
  <c r="M2376" i="11"/>
  <c r="N2376" i="11"/>
  <c r="O2376" i="11"/>
  <c r="P2376" i="11"/>
  <c r="Q2376" i="11"/>
  <c r="R2376" i="11"/>
  <c r="S2376" i="11"/>
  <c r="A2377" i="11"/>
  <c r="B2377" i="11"/>
  <c r="C2377" i="11"/>
  <c r="D2377" i="11"/>
  <c r="E2377" i="11"/>
  <c r="F2377" i="11"/>
  <c r="G2377" i="11"/>
  <c r="H2377" i="11"/>
  <c r="I2377" i="11"/>
  <c r="J2377" i="11"/>
  <c r="K2377" i="11"/>
  <c r="L2377" i="11"/>
  <c r="M2377" i="11"/>
  <c r="N2377" i="11"/>
  <c r="O2377" i="11"/>
  <c r="P2377" i="11"/>
  <c r="Q2377" i="11"/>
  <c r="R2377" i="11"/>
  <c r="S2377" i="11"/>
  <c r="A2378" i="11"/>
  <c r="B2378" i="11"/>
  <c r="C2378" i="11"/>
  <c r="D2378" i="11"/>
  <c r="E2378" i="11"/>
  <c r="F2378" i="11"/>
  <c r="G2378" i="11"/>
  <c r="H2378" i="11"/>
  <c r="I2378" i="11"/>
  <c r="J2378" i="11"/>
  <c r="K2378" i="11"/>
  <c r="L2378" i="11"/>
  <c r="M2378" i="11"/>
  <c r="N2378" i="11"/>
  <c r="O2378" i="11"/>
  <c r="P2378" i="11"/>
  <c r="Q2378" i="11"/>
  <c r="R2378" i="11"/>
  <c r="S2378" i="11"/>
  <c r="A2379" i="11"/>
  <c r="B2379" i="11"/>
  <c r="C2379" i="11"/>
  <c r="D2379" i="11"/>
  <c r="E2379" i="11"/>
  <c r="F2379" i="11"/>
  <c r="G2379" i="11"/>
  <c r="H2379" i="11"/>
  <c r="I2379" i="11"/>
  <c r="J2379" i="11"/>
  <c r="K2379" i="11"/>
  <c r="L2379" i="11"/>
  <c r="M2379" i="11"/>
  <c r="N2379" i="11"/>
  <c r="O2379" i="11"/>
  <c r="P2379" i="11"/>
  <c r="Q2379" i="11"/>
  <c r="R2379" i="11"/>
  <c r="S2379" i="11"/>
  <c r="A2380" i="11"/>
  <c r="B2380" i="11"/>
  <c r="C2380" i="11"/>
  <c r="D2380" i="11"/>
  <c r="E2380" i="11"/>
  <c r="F2380" i="11"/>
  <c r="G2380" i="11"/>
  <c r="H2380" i="11"/>
  <c r="I2380" i="11"/>
  <c r="J2380" i="11"/>
  <c r="K2380" i="11"/>
  <c r="L2380" i="11"/>
  <c r="M2380" i="11"/>
  <c r="N2380" i="11"/>
  <c r="O2380" i="11"/>
  <c r="P2380" i="11"/>
  <c r="Q2380" i="11"/>
  <c r="R2380" i="11"/>
  <c r="S2380" i="11"/>
  <c r="A2381" i="11"/>
  <c r="B2381" i="11"/>
  <c r="C2381" i="11"/>
  <c r="D2381" i="11"/>
  <c r="E2381" i="11"/>
  <c r="F2381" i="11"/>
  <c r="G2381" i="11"/>
  <c r="H2381" i="11"/>
  <c r="I2381" i="11"/>
  <c r="J2381" i="11"/>
  <c r="K2381" i="11"/>
  <c r="L2381" i="11"/>
  <c r="M2381" i="11"/>
  <c r="N2381" i="11"/>
  <c r="O2381" i="11"/>
  <c r="P2381" i="11"/>
  <c r="Q2381" i="11"/>
  <c r="R2381" i="11"/>
  <c r="S2381" i="11"/>
  <c r="A2382" i="11"/>
  <c r="B2382" i="11"/>
  <c r="C2382" i="11"/>
  <c r="D2382" i="11"/>
  <c r="E2382" i="11"/>
  <c r="F2382" i="11"/>
  <c r="G2382" i="11"/>
  <c r="H2382" i="11"/>
  <c r="I2382" i="11"/>
  <c r="J2382" i="11"/>
  <c r="K2382" i="11"/>
  <c r="L2382" i="11"/>
  <c r="M2382" i="11"/>
  <c r="N2382" i="11"/>
  <c r="O2382" i="11"/>
  <c r="P2382" i="11"/>
  <c r="Q2382" i="11"/>
  <c r="R2382" i="11"/>
  <c r="S2382" i="11"/>
  <c r="A2383" i="11"/>
  <c r="B2383" i="11"/>
  <c r="C2383" i="11"/>
  <c r="D2383" i="11"/>
  <c r="E2383" i="11"/>
  <c r="F2383" i="11"/>
  <c r="G2383" i="11"/>
  <c r="H2383" i="11"/>
  <c r="I2383" i="11"/>
  <c r="J2383" i="11"/>
  <c r="K2383" i="11"/>
  <c r="L2383" i="11"/>
  <c r="M2383" i="11"/>
  <c r="N2383" i="11"/>
  <c r="O2383" i="11"/>
  <c r="P2383" i="11"/>
  <c r="Q2383" i="11"/>
  <c r="R2383" i="11"/>
  <c r="S2383" i="11"/>
  <c r="A2384" i="11"/>
  <c r="B2384" i="11"/>
  <c r="C2384" i="11"/>
  <c r="D2384" i="11"/>
  <c r="E2384" i="11"/>
  <c r="F2384" i="11"/>
  <c r="G2384" i="11"/>
  <c r="H2384" i="11"/>
  <c r="I2384" i="11"/>
  <c r="J2384" i="11"/>
  <c r="K2384" i="11"/>
  <c r="L2384" i="11"/>
  <c r="M2384" i="11"/>
  <c r="N2384" i="11"/>
  <c r="O2384" i="11"/>
  <c r="P2384" i="11"/>
  <c r="Q2384" i="11"/>
  <c r="R2384" i="11"/>
  <c r="S2384" i="11"/>
  <c r="A2385" i="11"/>
  <c r="B2385" i="11"/>
  <c r="C2385" i="11"/>
  <c r="D2385" i="11"/>
  <c r="E2385" i="11"/>
  <c r="F2385" i="11"/>
  <c r="G2385" i="11"/>
  <c r="H2385" i="11"/>
  <c r="I2385" i="11"/>
  <c r="J2385" i="11"/>
  <c r="K2385" i="11"/>
  <c r="L2385" i="11"/>
  <c r="M2385" i="11"/>
  <c r="N2385" i="11"/>
  <c r="O2385" i="11"/>
  <c r="P2385" i="11"/>
  <c r="Q2385" i="11"/>
  <c r="R2385" i="11"/>
  <c r="S2385" i="11"/>
  <c r="A2386" i="11"/>
  <c r="B2386" i="11"/>
  <c r="C2386" i="11"/>
  <c r="D2386" i="11"/>
  <c r="E2386" i="11"/>
  <c r="F2386" i="11"/>
  <c r="G2386" i="11"/>
  <c r="H2386" i="11"/>
  <c r="I2386" i="11"/>
  <c r="J2386" i="11"/>
  <c r="K2386" i="11"/>
  <c r="L2386" i="11"/>
  <c r="M2386" i="11"/>
  <c r="N2386" i="11"/>
  <c r="O2386" i="11"/>
  <c r="P2386" i="11"/>
  <c r="Q2386" i="11"/>
  <c r="R2386" i="11"/>
  <c r="S2386" i="11"/>
  <c r="A2387" i="11"/>
  <c r="B2387" i="11"/>
  <c r="C2387" i="11"/>
  <c r="D2387" i="11"/>
  <c r="E2387" i="11"/>
  <c r="F2387" i="11"/>
  <c r="G2387" i="11"/>
  <c r="H2387" i="11"/>
  <c r="I2387" i="11"/>
  <c r="J2387" i="11"/>
  <c r="K2387" i="11"/>
  <c r="L2387" i="11"/>
  <c r="M2387" i="11"/>
  <c r="N2387" i="11"/>
  <c r="O2387" i="11"/>
  <c r="P2387" i="11"/>
  <c r="Q2387" i="11"/>
  <c r="R2387" i="11"/>
  <c r="S2387" i="11"/>
  <c r="A2388" i="11"/>
  <c r="B2388" i="11"/>
  <c r="C2388" i="11"/>
  <c r="D2388" i="11"/>
  <c r="E2388" i="11"/>
  <c r="F2388" i="11"/>
  <c r="G2388" i="11"/>
  <c r="H2388" i="11"/>
  <c r="I2388" i="11"/>
  <c r="J2388" i="11"/>
  <c r="K2388" i="11"/>
  <c r="L2388" i="11"/>
  <c r="M2388" i="11"/>
  <c r="N2388" i="11"/>
  <c r="O2388" i="11"/>
  <c r="P2388" i="11"/>
  <c r="Q2388" i="11"/>
  <c r="R2388" i="11"/>
  <c r="S2388" i="11"/>
  <c r="B2389" i="11"/>
  <c r="C2389" i="11"/>
  <c r="D2389" i="11"/>
  <c r="E2389" i="11"/>
  <c r="F2389" i="11"/>
  <c r="G2389" i="11"/>
  <c r="H2389" i="11"/>
  <c r="I2389" i="11"/>
  <c r="J2389" i="11"/>
  <c r="K2389" i="11"/>
  <c r="L2389" i="11"/>
  <c r="M2389" i="11"/>
  <c r="N2389" i="11"/>
  <c r="O2389" i="11"/>
  <c r="P2389" i="11"/>
  <c r="Q2389" i="11"/>
  <c r="R2389" i="11"/>
  <c r="S2389" i="11"/>
  <c r="A2390" i="11"/>
  <c r="B2390" i="11"/>
  <c r="C2390" i="11"/>
  <c r="D2390" i="11"/>
  <c r="E2390" i="11"/>
  <c r="F2390" i="11"/>
  <c r="G2390" i="11"/>
  <c r="H2390" i="11"/>
  <c r="I2390" i="11"/>
  <c r="J2390" i="11"/>
  <c r="K2390" i="11"/>
  <c r="L2390" i="11"/>
  <c r="M2390" i="11"/>
  <c r="N2390" i="11"/>
  <c r="O2390" i="11"/>
  <c r="P2390" i="11"/>
  <c r="Q2390" i="11"/>
  <c r="R2390" i="11"/>
  <c r="S2390" i="11"/>
  <c r="A2391" i="11"/>
  <c r="B2391" i="11"/>
  <c r="C2391" i="11"/>
  <c r="D2391" i="11"/>
  <c r="E2391" i="11"/>
  <c r="F2391" i="11"/>
  <c r="G2391" i="11"/>
  <c r="H2391" i="11"/>
  <c r="I2391" i="11"/>
  <c r="J2391" i="11"/>
  <c r="K2391" i="11"/>
  <c r="L2391" i="11"/>
  <c r="M2391" i="11"/>
  <c r="N2391" i="11"/>
  <c r="O2391" i="11"/>
  <c r="P2391" i="11"/>
  <c r="Q2391" i="11"/>
  <c r="R2391" i="11"/>
  <c r="S2391" i="11"/>
  <c r="B2392" i="11"/>
  <c r="C2392" i="11"/>
  <c r="D2392" i="11"/>
  <c r="E2392" i="11"/>
  <c r="F2392" i="11"/>
  <c r="G2392" i="11"/>
  <c r="H2392" i="11"/>
  <c r="I2392" i="11"/>
  <c r="J2392" i="11"/>
  <c r="K2392" i="11"/>
  <c r="L2392" i="11"/>
  <c r="M2392" i="11"/>
  <c r="N2392" i="11"/>
  <c r="O2392" i="11"/>
  <c r="P2392" i="11"/>
  <c r="Q2392" i="11"/>
  <c r="R2392" i="11"/>
  <c r="S2392" i="11"/>
  <c r="B2393" i="11"/>
  <c r="C2393" i="11"/>
  <c r="D2393" i="11"/>
  <c r="E2393" i="11"/>
  <c r="F2393" i="11"/>
  <c r="G2393" i="11"/>
  <c r="H2393" i="11"/>
  <c r="I2393" i="11"/>
  <c r="J2393" i="11"/>
  <c r="K2393" i="11"/>
  <c r="L2393" i="11"/>
  <c r="M2393" i="11"/>
  <c r="N2393" i="11"/>
  <c r="O2393" i="11"/>
  <c r="P2393" i="11"/>
  <c r="Q2393" i="11"/>
  <c r="R2393" i="11"/>
  <c r="S2393" i="11"/>
  <c r="B2394" i="11"/>
  <c r="C2394" i="11"/>
  <c r="D2394" i="11"/>
  <c r="E2394" i="11"/>
  <c r="F2394" i="11"/>
  <c r="G2394" i="11"/>
  <c r="H2394" i="11"/>
  <c r="I2394" i="11"/>
  <c r="J2394" i="11"/>
  <c r="K2394" i="11"/>
  <c r="L2394" i="11"/>
  <c r="M2394" i="11"/>
  <c r="N2394" i="11"/>
  <c r="O2394" i="11"/>
  <c r="P2394" i="11"/>
  <c r="Q2394" i="11"/>
  <c r="R2394" i="11"/>
  <c r="S2394" i="11"/>
  <c r="B2395" i="11"/>
  <c r="C2395" i="11"/>
  <c r="D2395" i="11"/>
  <c r="E2395" i="11"/>
  <c r="F2395" i="11"/>
  <c r="G2395" i="11"/>
  <c r="H2395" i="11"/>
  <c r="I2395" i="11"/>
  <c r="J2395" i="11"/>
  <c r="K2395" i="11"/>
  <c r="L2395" i="11"/>
  <c r="M2395" i="11"/>
  <c r="N2395" i="11"/>
  <c r="O2395" i="11"/>
  <c r="P2395" i="11"/>
  <c r="Q2395" i="11"/>
  <c r="R2395" i="11"/>
  <c r="S2395" i="11"/>
  <c r="B2396" i="11"/>
  <c r="C2396" i="11"/>
  <c r="D2396" i="11"/>
  <c r="E2396" i="11"/>
  <c r="F2396" i="11"/>
  <c r="G2396" i="11"/>
  <c r="H2396" i="11"/>
  <c r="I2396" i="11"/>
  <c r="J2396" i="11"/>
  <c r="K2396" i="11"/>
  <c r="L2396" i="11"/>
  <c r="M2396" i="11"/>
  <c r="N2396" i="11"/>
  <c r="O2396" i="11"/>
  <c r="P2396" i="11"/>
  <c r="Q2396" i="11"/>
  <c r="R2396" i="11"/>
  <c r="S2396" i="11"/>
  <c r="B2397" i="11"/>
  <c r="C2397" i="11"/>
  <c r="D2397" i="11"/>
  <c r="E2397" i="11"/>
  <c r="F2397" i="11"/>
  <c r="G2397" i="11"/>
  <c r="H2397" i="11"/>
  <c r="I2397" i="11"/>
  <c r="J2397" i="11"/>
  <c r="K2397" i="11"/>
  <c r="L2397" i="11"/>
  <c r="M2397" i="11"/>
  <c r="N2397" i="11"/>
  <c r="O2397" i="11"/>
  <c r="P2397" i="11"/>
  <c r="Q2397" i="11"/>
  <c r="R2397" i="11"/>
  <c r="S2397" i="11"/>
  <c r="B2398" i="11"/>
  <c r="C2398" i="11"/>
  <c r="D2398" i="11"/>
  <c r="E2398" i="11"/>
  <c r="F2398" i="11"/>
  <c r="G2398" i="11"/>
  <c r="H2398" i="11"/>
  <c r="I2398" i="11"/>
  <c r="J2398" i="11"/>
  <c r="K2398" i="11"/>
  <c r="L2398" i="11"/>
  <c r="M2398" i="11"/>
  <c r="N2398" i="11"/>
  <c r="O2398" i="11"/>
  <c r="P2398" i="11"/>
  <c r="Q2398" i="11"/>
  <c r="R2398" i="11"/>
  <c r="S2398" i="11"/>
  <c r="B2399" i="11"/>
  <c r="C2399" i="11"/>
  <c r="D2399" i="11"/>
  <c r="E2399" i="11"/>
  <c r="F2399" i="11"/>
  <c r="G2399" i="11"/>
  <c r="H2399" i="11"/>
  <c r="I2399" i="11"/>
  <c r="J2399" i="11"/>
  <c r="K2399" i="11"/>
  <c r="L2399" i="11"/>
  <c r="M2399" i="11"/>
  <c r="N2399" i="11"/>
  <c r="O2399" i="11"/>
  <c r="P2399" i="11"/>
  <c r="Q2399" i="11"/>
  <c r="R2399" i="11"/>
  <c r="S2399" i="11"/>
  <c r="B2400" i="11"/>
  <c r="C2400" i="11"/>
  <c r="D2400" i="11"/>
  <c r="E2400" i="11"/>
  <c r="F2400" i="11"/>
  <c r="G2400" i="11"/>
  <c r="H2400" i="11"/>
  <c r="I2400" i="11"/>
  <c r="J2400" i="11"/>
  <c r="K2400" i="11"/>
  <c r="L2400" i="11"/>
  <c r="M2400" i="11"/>
  <c r="N2400" i="11"/>
  <c r="O2400" i="11"/>
  <c r="P2400" i="11"/>
  <c r="Q2400" i="11"/>
  <c r="R2400" i="11"/>
  <c r="S2400" i="11"/>
  <c r="B2401" i="11"/>
  <c r="C2401" i="11"/>
  <c r="D2401" i="11"/>
  <c r="E2401" i="11"/>
  <c r="F2401" i="11"/>
  <c r="G2401" i="11"/>
  <c r="H2401" i="11"/>
  <c r="I2401" i="11"/>
  <c r="J2401" i="11"/>
  <c r="K2401" i="11"/>
  <c r="L2401" i="11"/>
  <c r="M2401" i="11"/>
  <c r="N2401" i="11"/>
  <c r="O2401" i="11"/>
  <c r="P2401" i="11"/>
  <c r="Q2401" i="11"/>
  <c r="R2401" i="11"/>
  <c r="S2401" i="11"/>
  <c r="B2402" i="11"/>
  <c r="C2402" i="11"/>
  <c r="D2402" i="11"/>
  <c r="E2402" i="11"/>
  <c r="F2402" i="11"/>
  <c r="G2402" i="11"/>
  <c r="H2402" i="11"/>
  <c r="I2402" i="11"/>
  <c r="J2402" i="11"/>
  <c r="K2402" i="11"/>
  <c r="L2402" i="11"/>
  <c r="M2402" i="11"/>
  <c r="N2402" i="11"/>
  <c r="O2402" i="11"/>
  <c r="P2402" i="11"/>
  <c r="Q2402" i="11"/>
  <c r="R2402" i="11"/>
  <c r="S2402" i="11"/>
  <c r="B2403" i="11"/>
  <c r="C2403" i="11"/>
  <c r="D2403" i="11"/>
  <c r="E2403" i="11"/>
  <c r="F2403" i="11"/>
  <c r="G2403" i="11"/>
  <c r="H2403" i="11"/>
  <c r="I2403" i="11"/>
  <c r="J2403" i="11"/>
  <c r="K2403" i="11"/>
  <c r="L2403" i="11"/>
  <c r="M2403" i="11"/>
  <c r="N2403" i="11"/>
  <c r="O2403" i="11"/>
  <c r="P2403" i="11"/>
  <c r="Q2403" i="11"/>
  <c r="R2403" i="11"/>
  <c r="S2403" i="11"/>
  <c r="B2404" i="11"/>
  <c r="C2404" i="11"/>
  <c r="D2404" i="11"/>
  <c r="E2404" i="11"/>
  <c r="F2404" i="11"/>
  <c r="G2404" i="11"/>
  <c r="H2404" i="11"/>
  <c r="I2404" i="11"/>
  <c r="J2404" i="11"/>
  <c r="K2404" i="11"/>
  <c r="L2404" i="11"/>
  <c r="M2404" i="11"/>
  <c r="N2404" i="11"/>
  <c r="O2404" i="11"/>
  <c r="P2404" i="11"/>
  <c r="Q2404" i="11"/>
  <c r="R2404" i="11"/>
  <c r="S2404" i="11"/>
  <c r="B2405" i="11"/>
  <c r="C2405" i="11"/>
  <c r="D2405" i="11"/>
  <c r="E2405" i="11"/>
  <c r="F2405" i="11"/>
  <c r="G2405" i="11"/>
  <c r="H2405" i="11"/>
  <c r="I2405" i="11"/>
  <c r="J2405" i="11"/>
  <c r="K2405" i="11"/>
  <c r="L2405" i="11"/>
  <c r="M2405" i="11"/>
  <c r="N2405" i="11"/>
  <c r="O2405" i="11"/>
  <c r="P2405" i="11"/>
  <c r="Q2405" i="11"/>
  <c r="R2405" i="11"/>
  <c r="S2405" i="11"/>
  <c r="B2406" i="11"/>
  <c r="C2406" i="11"/>
  <c r="D2406" i="11"/>
  <c r="E2406" i="11"/>
  <c r="F2406" i="11"/>
  <c r="G2406" i="11"/>
  <c r="H2406" i="11"/>
  <c r="I2406" i="11"/>
  <c r="J2406" i="11"/>
  <c r="K2406" i="11"/>
  <c r="L2406" i="11"/>
  <c r="M2406" i="11"/>
  <c r="N2406" i="11"/>
  <c r="O2406" i="11"/>
  <c r="P2406" i="11"/>
  <c r="Q2406" i="11"/>
  <c r="R2406" i="11"/>
  <c r="S2406" i="11"/>
  <c r="B2407" i="11"/>
  <c r="C2407" i="11"/>
  <c r="D2407" i="11"/>
  <c r="E2407" i="11"/>
  <c r="F2407" i="11"/>
  <c r="G2407" i="11"/>
  <c r="H2407" i="11"/>
  <c r="I2407" i="11"/>
  <c r="J2407" i="11"/>
  <c r="K2407" i="11"/>
  <c r="L2407" i="11"/>
  <c r="M2407" i="11"/>
  <c r="N2407" i="11"/>
  <c r="O2407" i="11"/>
  <c r="P2407" i="11"/>
  <c r="Q2407" i="11"/>
  <c r="R2407" i="11"/>
  <c r="S2407" i="11"/>
  <c r="B2408" i="11"/>
  <c r="C2408" i="11"/>
  <c r="D2408" i="11"/>
  <c r="E2408" i="11"/>
  <c r="F2408" i="11"/>
  <c r="G2408" i="11"/>
  <c r="H2408" i="11"/>
  <c r="I2408" i="11"/>
  <c r="J2408" i="11"/>
  <c r="K2408" i="11"/>
  <c r="L2408" i="11"/>
  <c r="M2408" i="11"/>
  <c r="N2408" i="11"/>
  <c r="O2408" i="11"/>
  <c r="P2408" i="11"/>
  <c r="Q2408" i="11"/>
  <c r="R2408" i="11"/>
  <c r="S2408" i="11"/>
  <c r="B2409" i="11"/>
  <c r="C2409" i="11"/>
  <c r="D2409" i="11"/>
  <c r="E2409" i="11"/>
  <c r="F2409" i="11"/>
  <c r="G2409" i="11"/>
  <c r="H2409" i="11"/>
  <c r="I2409" i="11"/>
  <c r="J2409" i="11"/>
  <c r="K2409" i="11"/>
  <c r="L2409" i="11"/>
  <c r="M2409" i="11"/>
  <c r="N2409" i="11"/>
  <c r="O2409" i="11"/>
  <c r="P2409" i="11"/>
  <c r="Q2409" i="11"/>
  <c r="R2409" i="11"/>
  <c r="S2409" i="11"/>
  <c r="A2410" i="11"/>
  <c r="B2410" i="11"/>
  <c r="C2410" i="11"/>
  <c r="D2410" i="11"/>
  <c r="E2410" i="11"/>
  <c r="F2410" i="11"/>
  <c r="G2410" i="11"/>
  <c r="H2410" i="11"/>
  <c r="I2410" i="11"/>
  <c r="J2410" i="11"/>
  <c r="K2410" i="11"/>
  <c r="L2410" i="11"/>
  <c r="M2410" i="11"/>
  <c r="N2410" i="11"/>
  <c r="O2410" i="11"/>
  <c r="P2410" i="11"/>
  <c r="Q2410" i="11"/>
  <c r="R2410" i="11"/>
  <c r="S2410" i="11"/>
  <c r="A2411" i="11"/>
  <c r="B2411" i="11"/>
  <c r="C2411" i="11"/>
  <c r="D2411" i="11"/>
  <c r="E2411" i="11"/>
  <c r="F2411" i="11"/>
  <c r="G2411" i="11"/>
  <c r="H2411" i="11"/>
  <c r="I2411" i="11"/>
  <c r="J2411" i="11"/>
  <c r="K2411" i="11"/>
  <c r="L2411" i="11"/>
  <c r="M2411" i="11"/>
  <c r="N2411" i="11"/>
  <c r="O2411" i="11"/>
  <c r="P2411" i="11"/>
  <c r="Q2411" i="11"/>
  <c r="R2411" i="11"/>
  <c r="S2411" i="11"/>
  <c r="A2412" i="11"/>
  <c r="B2412" i="11"/>
  <c r="C2412" i="11"/>
  <c r="D2412" i="11"/>
  <c r="E2412" i="11"/>
  <c r="F2412" i="11"/>
  <c r="G2412" i="11"/>
  <c r="H2412" i="11"/>
  <c r="I2412" i="11"/>
  <c r="J2412" i="11"/>
  <c r="K2412" i="11"/>
  <c r="L2412" i="11"/>
  <c r="M2412" i="11"/>
  <c r="N2412" i="11"/>
  <c r="O2412" i="11"/>
  <c r="P2412" i="11"/>
  <c r="Q2412" i="11"/>
  <c r="R2412" i="11"/>
  <c r="S2412" i="11"/>
  <c r="A2413" i="11"/>
  <c r="B2413" i="11"/>
  <c r="C2413" i="11"/>
  <c r="D2413" i="11"/>
  <c r="E2413" i="11"/>
  <c r="F2413" i="11"/>
  <c r="G2413" i="11"/>
  <c r="H2413" i="11"/>
  <c r="I2413" i="11"/>
  <c r="J2413" i="11"/>
  <c r="K2413" i="11"/>
  <c r="L2413" i="11"/>
  <c r="M2413" i="11"/>
  <c r="N2413" i="11"/>
  <c r="O2413" i="11"/>
  <c r="P2413" i="11"/>
  <c r="Q2413" i="11"/>
  <c r="R2413" i="11"/>
  <c r="S2413" i="11"/>
  <c r="A2414" i="11"/>
  <c r="B2414" i="11"/>
  <c r="C2414" i="11"/>
  <c r="D2414" i="11"/>
  <c r="E2414" i="11"/>
  <c r="F2414" i="11"/>
  <c r="G2414" i="11"/>
  <c r="H2414" i="11"/>
  <c r="I2414" i="11"/>
  <c r="J2414" i="11"/>
  <c r="K2414" i="11"/>
  <c r="L2414" i="11"/>
  <c r="M2414" i="11"/>
  <c r="N2414" i="11"/>
  <c r="O2414" i="11"/>
  <c r="P2414" i="11"/>
  <c r="Q2414" i="11"/>
  <c r="R2414" i="11"/>
  <c r="S2414" i="11"/>
  <c r="A2415" i="11"/>
  <c r="B2415" i="11"/>
  <c r="C2415" i="11"/>
  <c r="D2415" i="11"/>
  <c r="E2415" i="11"/>
  <c r="F2415" i="11"/>
  <c r="G2415" i="11"/>
  <c r="H2415" i="11"/>
  <c r="I2415" i="11"/>
  <c r="J2415" i="11"/>
  <c r="K2415" i="11"/>
  <c r="L2415" i="11"/>
  <c r="M2415" i="11"/>
  <c r="N2415" i="11"/>
  <c r="O2415" i="11"/>
  <c r="P2415" i="11"/>
  <c r="Q2415" i="11"/>
  <c r="R2415" i="11"/>
  <c r="S2415" i="11"/>
  <c r="A2416" i="11"/>
  <c r="B2416" i="11"/>
  <c r="C2416" i="11"/>
  <c r="D2416" i="11"/>
  <c r="E2416" i="11"/>
  <c r="F2416" i="11"/>
  <c r="G2416" i="11"/>
  <c r="H2416" i="11"/>
  <c r="I2416" i="11"/>
  <c r="J2416" i="11"/>
  <c r="K2416" i="11"/>
  <c r="L2416" i="11"/>
  <c r="M2416" i="11"/>
  <c r="N2416" i="11"/>
  <c r="O2416" i="11"/>
  <c r="P2416" i="11"/>
  <c r="Q2416" i="11"/>
  <c r="R2416" i="11"/>
  <c r="S2416" i="11"/>
  <c r="A2417" i="11"/>
  <c r="B2417" i="11"/>
  <c r="C2417" i="11"/>
  <c r="D2417" i="11"/>
  <c r="E2417" i="11"/>
  <c r="F2417" i="11"/>
  <c r="G2417" i="11"/>
  <c r="H2417" i="11"/>
  <c r="I2417" i="11"/>
  <c r="J2417" i="11"/>
  <c r="K2417" i="11"/>
  <c r="L2417" i="11"/>
  <c r="M2417" i="11"/>
  <c r="N2417" i="11"/>
  <c r="O2417" i="11"/>
  <c r="P2417" i="11"/>
  <c r="Q2417" i="11"/>
  <c r="R2417" i="11"/>
  <c r="S2417" i="11"/>
  <c r="A2418" i="11"/>
  <c r="B2418" i="11"/>
  <c r="C2418" i="11"/>
  <c r="D2418" i="11"/>
  <c r="E2418" i="11"/>
  <c r="F2418" i="11"/>
  <c r="G2418" i="11"/>
  <c r="H2418" i="11"/>
  <c r="I2418" i="11"/>
  <c r="J2418" i="11"/>
  <c r="K2418" i="11"/>
  <c r="L2418" i="11"/>
  <c r="M2418" i="11"/>
  <c r="N2418" i="11"/>
  <c r="O2418" i="11"/>
  <c r="P2418" i="11"/>
  <c r="Q2418" i="11"/>
  <c r="R2418" i="11"/>
  <c r="S2418" i="11"/>
  <c r="A2419" i="11"/>
  <c r="B2419" i="11"/>
  <c r="C2419" i="11"/>
  <c r="D2419" i="11"/>
  <c r="E2419" i="11"/>
  <c r="F2419" i="11"/>
  <c r="G2419" i="11"/>
  <c r="H2419" i="11"/>
  <c r="I2419" i="11"/>
  <c r="J2419" i="11"/>
  <c r="K2419" i="11"/>
  <c r="L2419" i="11"/>
  <c r="M2419" i="11"/>
  <c r="N2419" i="11"/>
  <c r="O2419" i="11"/>
  <c r="P2419" i="11"/>
  <c r="Q2419" i="11"/>
  <c r="R2419" i="11"/>
  <c r="S2419" i="11"/>
  <c r="A2420" i="11"/>
  <c r="B2420" i="11"/>
  <c r="C2420" i="11"/>
  <c r="D2420" i="11"/>
  <c r="E2420" i="11"/>
  <c r="F2420" i="11"/>
  <c r="G2420" i="11"/>
  <c r="H2420" i="11"/>
  <c r="I2420" i="11"/>
  <c r="J2420" i="11"/>
  <c r="K2420" i="11"/>
  <c r="L2420" i="11"/>
  <c r="M2420" i="11"/>
  <c r="N2420" i="11"/>
  <c r="O2420" i="11"/>
  <c r="P2420" i="11"/>
  <c r="Q2420" i="11"/>
  <c r="R2420" i="11"/>
  <c r="S2420" i="11"/>
  <c r="A2421" i="11"/>
  <c r="B2421" i="11"/>
  <c r="C2421" i="11"/>
  <c r="D2421" i="11"/>
  <c r="E2421" i="11"/>
  <c r="F2421" i="11"/>
  <c r="G2421" i="11"/>
  <c r="H2421" i="11"/>
  <c r="I2421" i="11"/>
  <c r="J2421" i="11"/>
  <c r="K2421" i="11"/>
  <c r="L2421" i="11"/>
  <c r="M2421" i="11"/>
  <c r="N2421" i="11"/>
  <c r="O2421" i="11"/>
  <c r="P2421" i="11"/>
  <c r="Q2421" i="11"/>
  <c r="R2421" i="11"/>
  <c r="S2421" i="11"/>
  <c r="A2422" i="11"/>
  <c r="B2422" i="11"/>
  <c r="C2422" i="11"/>
  <c r="D2422" i="11"/>
  <c r="E2422" i="11"/>
  <c r="F2422" i="11"/>
  <c r="G2422" i="11"/>
  <c r="H2422" i="11"/>
  <c r="I2422" i="11"/>
  <c r="J2422" i="11"/>
  <c r="K2422" i="11"/>
  <c r="L2422" i="11"/>
  <c r="M2422" i="11"/>
  <c r="N2422" i="11"/>
  <c r="O2422" i="11"/>
  <c r="P2422" i="11"/>
  <c r="Q2422" i="11"/>
  <c r="R2422" i="11"/>
  <c r="S2422" i="11"/>
  <c r="A2423" i="11"/>
  <c r="B2423" i="11"/>
  <c r="C2423" i="11"/>
  <c r="D2423" i="11"/>
  <c r="E2423" i="11"/>
  <c r="F2423" i="11"/>
  <c r="G2423" i="11"/>
  <c r="H2423" i="11"/>
  <c r="I2423" i="11"/>
  <c r="J2423" i="11"/>
  <c r="K2423" i="11"/>
  <c r="L2423" i="11"/>
  <c r="M2423" i="11"/>
  <c r="N2423" i="11"/>
  <c r="O2423" i="11"/>
  <c r="P2423" i="11"/>
  <c r="Q2423" i="11"/>
  <c r="R2423" i="11"/>
  <c r="S2423" i="11"/>
  <c r="A2424" i="11"/>
  <c r="B2424" i="11"/>
  <c r="C2424" i="11"/>
  <c r="D2424" i="11"/>
  <c r="E2424" i="11"/>
  <c r="F2424" i="11"/>
  <c r="G2424" i="11"/>
  <c r="H2424" i="11"/>
  <c r="I2424" i="11"/>
  <c r="J2424" i="11"/>
  <c r="K2424" i="11"/>
  <c r="L2424" i="11"/>
  <c r="M2424" i="11"/>
  <c r="N2424" i="11"/>
  <c r="O2424" i="11"/>
  <c r="P2424" i="11"/>
  <c r="Q2424" i="11"/>
  <c r="R2424" i="11"/>
  <c r="S2424" i="11"/>
  <c r="A2425" i="11"/>
  <c r="B2425" i="11"/>
  <c r="C2425" i="11"/>
  <c r="D2425" i="11"/>
  <c r="E2425" i="11"/>
  <c r="F2425" i="11"/>
  <c r="G2425" i="11"/>
  <c r="H2425" i="11"/>
  <c r="I2425" i="11"/>
  <c r="J2425" i="11"/>
  <c r="K2425" i="11"/>
  <c r="L2425" i="11"/>
  <c r="M2425" i="11"/>
  <c r="N2425" i="11"/>
  <c r="O2425" i="11"/>
  <c r="P2425" i="11"/>
  <c r="Q2425" i="11"/>
  <c r="R2425" i="11"/>
  <c r="S2425" i="11"/>
  <c r="A2426" i="11"/>
  <c r="B2426" i="11"/>
  <c r="C2426" i="11"/>
  <c r="D2426" i="11"/>
  <c r="E2426" i="11"/>
  <c r="F2426" i="11"/>
  <c r="G2426" i="11"/>
  <c r="H2426" i="11"/>
  <c r="I2426" i="11"/>
  <c r="J2426" i="11"/>
  <c r="K2426" i="11"/>
  <c r="L2426" i="11"/>
  <c r="M2426" i="11"/>
  <c r="N2426" i="11"/>
  <c r="O2426" i="11"/>
  <c r="P2426" i="11"/>
  <c r="Q2426" i="11"/>
  <c r="R2426" i="11"/>
  <c r="S2426" i="11"/>
  <c r="A2427" i="11"/>
  <c r="B2427" i="11"/>
  <c r="C2427" i="11"/>
  <c r="D2427" i="11"/>
  <c r="E2427" i="11"/>
  <c r="F2427" i="11"/>
  <c r="G2427" i="11"/>
  <c r="H2427" i="11"/>
  <c r="I2427" i="11"/>
  <c r="J2427" i="11"/>
  <c r="K2427" i="11"/>
  <c r="L2427" i="11"/>
  <c r="M2427" i="11"/>
  <c r="N2427" i="11"/>
  <c r="O2427" i="11"/>
  <c r="P2427" i="11"/>
  <c r="Q2427" i="11"/>
  <c r="R2427" i="11"/>
  <c r="S2427" i="11"/>
  <c r="A2428" i="11"/>
  <c r="B2428" i="11"/>
  <c r="C2428" i="11"/>
  <c r="D2428" i="11"/>
  <c r="E2428" i="11"/>
  <c r="F2428" i="11"/>
  <c r="G2428" i="11"/>
  <c r="H2428" i="11"/>
  <c r="I2428" i="11"/>
  <c r="J2428" i="11"/>
  <c r="K2428" i="11"/>
  <c r="L2428" i="11"/>
  <c r="M2428" i="11"/>
  <c r="N2428" i="11"/>
  <c r="O2428" i="11"/>
  <c r="P2428" i="11"/>
  <c r="Q2428" i="11"/>
  <c r="R2428" i="11"/>
  <c r="S2428" i="11"/>
  <c r="B2429" i="11"/>
  <c r="C2429" i="11"/>
  <c r="D2429" i="11"/>
  <c r="E2429" i="11"/>
  <c r="F2429" i="11"/>
  <c r="G2429" i="11"/>
  <c r="H2429" i="11"/>
  <c r="I2429" i="11"/>
  <c r="J2429" i="11"/>
  <c r="K2429" i="11"/>
  <c r="L2429" i="11"/>
  <c r="M2429" i="11"/>
  <c r="N2429" i="11"/>
  <c r="O2429" i="11"/>
  <c r="P2429" i="11"/>
  <c r="Q2429" i="11"/>
  <c r="R2429" i="11"/>
  <c r="S2429" i="11"/>
  <c r="A2430" i="11"/>
  <c r="B2430" i="11"/>
  <c r="C2430" i="11"/>
  <c r="D2430" i="11"/>
  <c r="E2430" i="11"/>
  <c r="F2430" i="11"/>
  <c r="G2430" i="11"/>
  <c r="H2430" i="11"/>
  <c r="I2430" i="11"/>
  <c r="J2430" i="11"/>
  <c r="K2430" i="11"/>
  <c r="L2430" i="11"/>
  <c r="M2430" i="11"/>
  <c r="N2430" i="11"/>
  <c r="O2430" i="11"/>
  <c r="P2430" i="11"/>
  <c r="Q2430" i="11"/>
  <c r="R2430" i="11"/>
  <c r="S2430" i="11"/>
  <c r="A2431" i="11"/>
  <c r="B2431" i="11"/>
  <c r="C2431" i="11"/>
  <c r="D2431" i="11"/>
  <c r="E2431" i="11"/>
  <c r="F2431" i="11"/>
  <c r="G2431" i="11"/>
  <c r="H2431" i="11"/>
  <c r="I2431" i="11"/>
  <c r="J2431" i="11"/>
  <c r="K2431" i="11"/>
  <c r="L2431" i="11"/>
  <c r="M2431" i="11"/>
  <c r="N2431" i="11"/>
  <c r="O2431" i="11"/>
  <c r="P2431" i="11"/>
  <c r="Q2431" i="11"/>
  <c r="R2431" i="11"/>
  <c r="S2431" i="11"/>
  <c r="B2432" i="11"/>
  <c r="C2432" i="11"/>
  <c r="D2432" i="11"/>
  <c r="E2432" i="11"/>
  <c r="F2432" i="11"/>
  <c r="G2432" i="11"/>
  <c r="H2432" i="11"/>
  <c r="I2432" i="11"/>
  <c r="J2432" i="11"/>
  <c r="K2432" i="11"/>
  <c r="L2432" i="11"/>
  <c r="M2432" i="11"/>
  <c r="N2432" i="11"/>
  <c r="O2432" i="11"/>
  <c r="P2432" i="11"/>
  <c r="Q2432" i="11"/>
  <c r="R2432" i="11"/>
  <c r="S2432" i="11"/>
  <c r="B2433" i="11"/>
  <c r="C2433" i="11"/>
  <c r="D2433" i="11"/>
  <c r="E2433" i="11"/>
  <c r="F2433" i="11"/>
  <c r="G2433" i="11"/>
  <c r="H2433" i="11"/>
  <c r="I2433" i="11"/>
  <c r="J2433" i="11"/>
  <c r="K2433" i="11"/>
  <c r="L2433" i="11"/>
  <c r="M2433" i="11"/>
  <c r="N2433" i="11"/>
  <c r="O2433" i="11"/>
  <c r="P2433" i="11"/>
  <c r="Q2433" i="11"/>
  <c r="R2433" i="11"/>
  <c r="S2433" i="11"/>
  <c r="B2434" i="11"/>
  <c r="C2434" i="11"/>
  <c r="D2434" i="11"/>
  <c r="E2434" i="11"/>
  <c r="F2434" i="11"/>
  <c r="G2434" i="11"/>
  <c r="H2434" i="11"/>
  <c r="I2434" i="11"/>
  <c r="J2434" i="11"/>
  <c r="K2434" i="11"/>
  <c r="L2434" i="11"/>
  <c r="M2434" i="11"/>
  <c r="N2434" i="11"/>
  <c r="O2434" i="11"/>
  <c r="P2434" i="11"/>
  <c r="Q2434" i="11"/>
  <c r="R2434" i="11"/>
  <c r="S2434" i="11"/>
  <c r="B2435" i="11"/>
  <c r="C2435" i="11"/>
  <c r="D2435" i="11"/>
  <c r="E2435" i="11"/>
  <c r="F2435" i="11"/>
  <c r="G2435" i="11"/>
  <c r="H2435" i="11"/>
  <c r="I2435" i="11"/>
  <c r="J2435" i="11"/>
  <c r="K2435" i="11"/>
  <c r="L2435" i="11"/>
  <c r="M2435" i="11"/>
  <c r="N2435" i="11"/>
  <c r="O2435" i="11"/>
  <c r="P2435" i="11"/>
  <c r="Q2435" i="11"/>
  <c r="R2435" i="11"/>
  <c r="S2435" i="11"/>
  <c r="B2436" i="11"/>
  <c r="C2436" i="11"/>
  <c r="D2436" i="11"/>
  <c r="E2436" i="11"/>
  <c r="F2436" i="11"/>
  <c r="G2436" i="11"/>
  <c r="H2436" i="11"/>
  <c r="I2436" i="11"/>
  <c r="J2436" i="11"/>
  <c r="K2436" i="11"/>
  <c r="L2436" i="11"/>
  <c r="M2436" i="11"/>
  <c r="N2436" i="11"/>
  <c r="O2436" i="11"/>
  <c r="P2436" i="11"/>
  <c r="Q2436" i="11"/>
  <c r="R2436" i="11"/>
  <c r="S2436" i="11"/>
  <c r="B2437" i="11"/>
  <c r="C2437" i="11"/>
  <c r="D2437" i="11"/>
  <c r="E2437" i="11"/>
  <c r="F2437" i="11"/>
  <c r="G2437" i="11"/>
  <c r="H2437" i="11"/>
  <c r="I2437" i="11"/>
  <c r="J2437" i="11"/>
  <c r="K2437" i="11"/>
  <c r="L2437" i="11"/>
  <c r="M2437" i="11"/>
  <c r="N2437" i="11"/>
  <c r="O2437" i="11"/>
  <c r="P2437" i="11"/>
  <c r="Q2437" i="11"/>
  <c r="R2437" i="11"/>
  <c r="S2437" i="11"/>
  <c r="B2438" i="11"/>
  <c r="C2438" i="11"/>
  <c r="D2438" i="11"/>
  <c r="E2438" i="11"/>
  <c r="F2438" i="11"/>
  <c r="G2438" i="11"/>
  <c r="H2438" i="11"/>
  <c r="I2438" i="11"/>
  <c r="J2438" i="11"/>
  <c r="K2438" i="11"/>
  <c r="L2438" i="11"/>
  <c r="M2438" i="11"/>
  <c r="N2438" i="11"/>
  <c r="O2438" i="11"/>
  <c r="P2438" i="11"/>
  <c r="Q2438" i="11"/>
  <c r="R2438" i="11"/>
  <c r="S2438" i="11"/>
  <c r="B2439" i="11"/>
  <c r="C2439" i="11"/>
  <c r="D2439" i="11"/>
  <c r="E2439" i="11"/>
  <c r="F2439" i="11"/>
  <c r="G2439" i="11"/>
  <c r="H2439" i="11"/>
  <c r="I2439" i="11"/>
  <c r="J2439" i="11"/>
  <c r="K2439" i="11"/>
  <c r="L2439" i="11"/>
  <c r="M2439" i="11"/>
  <c r="N2439" i="11"/>
  <c r="O2439" i="11"/>
  <c r="P2439" i="11"/>
  <c r="Q2439" i="11"/>
  <c r="R2439" i="11"/>
  <c r="S2439" i="11"/>
  <c r="B2440" i="11"/>
  <c r="C2440" i="11"/>
  <c r="D2440" i="11"/>
  <c r="E2440" i="11"/>
  <c r="F2440" i="11"/>
  <c r="G2440" i="11"/>
  <c r="H2440" i="11"/>
  <c r="I2440" i="11"/>
  <c r="J2440" i="11"/>
  <c r="K2440" i="11"/>
  <c r="L2440" i="11"/>
  <c r="M2440" i="11"/>
  <c r="N2440" i="11"/>
  <c r="O2440" i="11"/>
  <c r="P2440" i="11"/>
  <c r="Q2440" i="11"/>
  <c r="R2440" i="11"/>
  <c r="S2440" i="11"/>
  <c r="B2441" i="11"/>
  <c r="C2441" i="11"/>
  <c r="D2441" i="11"/>
  <c r="E2441" i="11"/>
  <c r="F2441" i="11"/>
  <c r="G2441" i="11"/>
  <c r="H2441" i="11"/>
  <c r="I2441" i="11"/>
  <c r="J2441" i="11"/>
  <c r="K2441" i="11"/>
  <c r="L2441" i="11"/>
  <c r="M2441" i="11"/>
  <c r="N2441" i="11"/>
  <c r="O2441" i="11"/>
  <c r="P2441" i="11"/>
  <c r="Q2441" i="11"/>
  <c r="R2441" i="11"/>
  <c r="S2441" i="11"/>
  <c r="B2442" i="11"/>
  <c r="C2442" i="11"/>
  <c r="D2442" i="11"/>
  <c r="E2442" i="11"/>
  <c r="F2442" i="11"/>
  <c r="G2442" i="11"/>
  <c r="H2442" i="11"/>
  <c r="I2442" i="11"/>
  <c r="J2442" i="11"/>
  <c r="K2442" i="11"/>
  <c r="L2442" i="11"/>
  <c r="M2442" i="11"/>
  <c r="N2442" i="11"/>
  <c r="O2442" i="11"/>
  <c r="P2442" i="11"/>
  <c r="Q2442" i="11"/>
  <c r="R2442" i="11"/>
  <c r="S2442" i="11"/>
  <c r="B2443" i="11"/>
  <c r="C2443" i="11"/>
  <c r="D2443" i="11"/>
  <c r="E2443" i="11"/>
  <c r="F2443" i="11"/>
  <c r="G2443" i="11"/>
  <c r="H2443" i="11"/>
  <c r="I2443" i="11"/>
  <c r="J2443" i="11"/>
  <c r="K2443" i="11"/>
  <c r="L2443" i="11"/>
  <c r="M2443" i="11"/>
  <c r="N2443" i="11"/>
  <c r="O2443" i="11"/>
  <c r="P2443" i="11"/>
  <c r="Q2443" i="11"/>
  <c r="R2443" i="11"/>
  <c r="S2443" i="11"/>
  <c r="B2444" i="11"/>
  <c r="C2444" i="11"/>
  <c r="D2444" i="11"/>
  <c r="E2444" i="11"/>
  <c r="F2444" i="11"/>
  <c r="G2444" i="11"/>
  <c r="H2444" i="11"/>
  <c r="I2444" i="11"/>
  <c r="J2444" i="11"/>
  <c r="K2444" i="11"/>
  <c r="L2444" i="11"/>
  <c r="M2444" i="11"/>
  <c r="N2444" i="11"/>
  <c r="O2444" i="11"/>
  <c r="P2444" i="11"/>
  <c r="Q2444" i="11"/>
  <c r="R2444" i="11"/>
  <c r="S2444" i="11"/>
  <c r="B2445" i="11"/>
  <c r="C2445" i="11"/>
  <c r="D2445" i="11"/>
  <c r="E2445" i="11"/>
  <c r="F2445" i="11"/>
  <c r="G2445" i="11"/>
  <c r="H2445" i="11"/>
  <c r="I2445" i="11"/>
  <c r="J2445" i="11"/>
  <c r="K2445" i="11"/>
  <c r="L2445" i="11"/>
  <c r="M2445" i="11"/>
  <c r="N2445" i="11"/>
  <c r="O2445" i="11"/>
  <c r="P2445" i="11"/>
  <c r="Q2445" i="11"/>
  <c r="R2445" i="11"/>
  <c r="S2445" i="11"/>
  <c r="B2446" i="11"/>
  <c r="C2446" i="11"/>
  <c r="D2446" i="11"/>
  <c r="E2446" i="11"/>
  <c r="F2446" i="11"/>
  <c r="G2446" i="11"/>
  <c r="H2446" i="11"/>
  <c r="I2446" i="11"/>
  <c r="J2446" i="11"/>
  <c r="K2446" i="11"/>
  <c r="L2446" i="11"/>
  <c r="M2446" i="11"/>
  <c r="N2446" i="11"/>
  <c r="O2446" i="11"/>
  <c r="P2446" i="11"/>
  <c r="Q2446" i="11"/>
  <c r="R2446" i="11"/>
  <c r="S2446" i="11"/>
  <c r="B2447" i="11"/>
  <c r="C2447" i="11"/>
  <c r="D2447" i="11"/>
  <c r="E2447" i="11"/>
  <c r="F2447" i="11"/>
  <c r="G2447" i="11"/>
  <c r="H2447" i="11"/>
  <c r="I2447" i="11"/>
  <c r="J2447" i="11"/>
  <c r="K2447" i="11"/>
  <c r="L2447" i="11"/>
  <c r="M2447" i="11"/>
  <c r="N2447" i="11"/>
  <c r="O2447" i="11"/>
  <c r="P2447" i="11"/>
  <c r="Q2447" i="11"/>
  <c r="R2447" i="11"/>
  <c r="S2447" i="11"/>
  <c r="B2448" i="11"/>
  <c r="C2448" i="11"/>
  <c r="D2448" i="11"/>
  <c r="E2448" i="11"/>
  <c r="F2448" i="11"/>
  <c r="G2448" i="11"/>
  <c r="H2448" i="11"/>
  <c r="I2448" i="11"/>
  <c r="J2448" i="11"/>
  <c r="K2448" i="11"/>
  <c r="L2448" i="11"/>
  <c r="M2448" i="11"/>
  <c r="N2448" i="11"/>
  <c r="O2448" i="11"/>
  <c r="P2448" i="11"/>
  <c r="Q2448" i="11"/>
  <c r="R2448" i="11"/>
  <c r="S2448" i="11"/>
  <c r="B2449" i="11"/>
  <c r="C2449" i="11"/>
  <c r="D2449" i="11"/>
  <c r="E2449" i="11"/>
  <c r="F2449" i="11"/>
  <c r="G2449" i="11"/>
  <c r="H2449" i="11"/>
  <c r="I2449" i="11"/>
  <c r="J2449" i="11"/>
  <c r="K2449" i="11"/>
  <c r="L2449" i="11"/>
  <c r="M2449" i="11"/>
  <c r="N2449" i="11"/>
  <c r="O2449" i="11"/>
  <c r="P2449" i="11"/>
  <c r="Q2449" i="11"/>
  <c r="R2449" i="11"/>
  <c r="S2449" i="11"/>
  <c r="A2450" i="11"/>
  <c r="B2450" i="11"/>
  <c r="C2450" i="11"/>
  <c r="D2450" i="11"/>
  <c r="E2450" i="11"/>
  <c r="F2450" i="11"/>
  <c r="G2450" i="11"/>
  <c r="H2450" i="11"/>
  <c r="I2450" i="11"/>
  <c r="J2450" i="11"/>
  <c r="K2450" i="11"/>
  <c r="L2450" i="11"/>
  <c r="M2450" i="11"/>
  <c r="N2450" i="11"/>
  <c r="O2450" i="11"/>
  <c r="P2450" i="11"/>
  <c r="Q2450" i="11"/>
  <c r="R2450" i="11"/>
  <c r="S2450" i="11"/>
  <c r="A2451" i="11"/>
  <c r="B2451" i="11"/>
  <c r="C2451" i="11"/>
  <c r="D2451" i="11"/>
  <c r="E2451" i="11"/>
  <c r="F2451" i="11"/>
  <c r="G2451" i="11"/>
  <c r="H2451" i="11"/>
  <c r="I2451" i="11"/>
  <c r="J2451" i="11"/>
  <c r="K2451" i="11"/>
  <c r="L2451" i="11"/>
  <c r="M2451" i="11"/>
  <c r="N2451" i="11"/>
  <c r="O2451" i="11"/>
  <c r="P2451" i="11"/>
  <c r="Q2451" i="11"/>
  <c r="R2451" i="11"/>
  <c r="S2451" i="11"/>
  <c r="A2452" i="11"/>
  <c r="B2452" i="11"/>
  <c r="C2452" i="11"/>
  <c r="D2452" i="11"/>
  <c r="E2452" i="11"/>
  <c r="F2452" i="11"/>
  <c r="G2452" i="11"/>
  <c r="H2452" i="11"/>
  <c r="I2452" i="11"/>
  <c r="J2452" i="11"/>
  <c r="K2452" i="11"/>
  <c r="L2452" i="11"/>
  <c r="M2452" i="11"/>
  <c r="N2452" i="11"/>
  <c r="O2452" i="11"/>
  <c r="P2452" i="11"/>
  <c r="Q2452" i="11"/>
  <c r="R2452" i="11"/>
  <c r="S2452" i="11"/>
  <c r="A2453" i="11"/>
  <c r="B2453" i="11"/>
  <c r="C2453" i="11"/>
  <c r="D2453" i="11"/>
  <c r="E2453" i="11"/>
  <c r="F2453" i="11"/>
  <c r="G2453" i="11"/>
  <c r="H2453" i="11"/>
  <c r="I2453" i="11"/>
  <c r="J2453" i="11"/>
  <c r="K2453" i="11"/>
  <c r="L2453" i="11"/>
  <c r="M2453" i="11"/>
  <c r="N2453" i="11"/>
  <c r="O2453" i="11"/>
  <c r="P2453" i="11"/>
  <c r="Q2453" i="11"/>
  <c r="R2453" i="11"/>
  <c r="S2453" i="11"/>
  <c r="A2454" i="11"/>
  <c r="B2454" i="11"/>
  <c r="C2454" i="11"/>
  <c r="D2454" i="11"/>
  <c r="E2454" i="11"/>
  <c r="F2454" i="11"/>
  <c r="G2454" i="11"/>
  <c r="H2454" i="11"/>
  <c r="I2454" i="11"/>
  <c r="J2454" i="11"/>
  <c r="K2454" i="11"/>
  <c r="L2454" i="11"/>
  <c r="M2454" i="11"/>
  <c r="N2454" i="11"/>
  <c r="O2454" i="11"/>
  <c r="P2454" i="11"/>
  <c r="Q2454" i="11"/>
  <c r="R2454" i="11"/>
  <c r="S2454" i="11"/>
  <c r="A2455" i="11"/>
  <c r="B2455" i="11"/>
  <c r="C2455" i="11"/>
  <c r="D2455" i="11"/>
  <c r="E2455" i="11"/>
  <c r="F2455" i="11"/>
  <c r="G2455" i="11"/>
  <c r="H2455" i="11"/>
  <c r="I2455" i="11"/>
  <c r="J2455" i="11"/>
  <c r="K2455" i="11"/>
  <c r="L2455" i="11"/>
  <c r="M2455" i="11"/>
  <c r="N2455" i="11"/>
  <c r="O2455" i="11"/>
  <c r="P2455" i="11"/>
  <c r="Q2455" i="11"/>
  <c r="R2455" i="11"/>
  <c r="S2455" i="11"/>
  <c r="A2456" i="11"/>
  <c r="B2456" i="11"/>
  <c r="C2456" i="11"/>
  <c r="D2456" i="11"/>
  <c r="E2456" i="11"/>
  <c r="F2456" i="11"/>
  <c r="G2456" i="11"/>
  <c r="H2456" i="11"/>
  <c r="I2456" i="11"/>
  <c r="J2456" i="11"/>
  <c r="K2456" i="11"/>
  <c r="L2456" i="11"/>
  <c r="M2456" i="11"/>
  <c r="N2456" i="11"/>
  <c r="O2456" i="11"/>
  <c r="P2456" i="11"/>
  <c r="Q2456" i="11"/>
  <c r="R2456" i="11"/>
  <c r="S2456" i="11"/>
  <c r="A2457" i="11"/>
  <c r="B2457" i="11"/>
  <c r="C2457" i="11"/>
  <c r="D2457" i="11"/>
  <c r="E2457" i="11"/>
  <c r="F2457" i="11"/>
  <c r="G2457" i="11"/>
  <c r="H2457" i="11"/>
  <c r="I2457" i="11"/>
  <c r="J2457" i="11"/>
  <c r="K2457" i="11"/>
  <c r="L2457" i="11"/>
  <c r="M2457" i="11"/>
  <c r="N2457" i="11"/>
  <c r="O2457" i="11"/>
  <c r="P2457" i="11"/>
  <c r="Q2457" i="11"/>
  <c r="R2457" i="11"/>
  <c r="S2457" i="11"/>
  <c r="A2458" i="11"/>
  <c r="B2458" i="11"/>
  <c r="C2458" i="11"/>
  <c r="D2458" i="11"/>
  <c r="E2458" i="11"/>
  <c r="F2458" i="11"/>
  <c r="G2458" i="11"/>
  <c r="H2458" i="11"/>
  <c r="I2458" i="11"/>
  <c r="J2458" i="11"/>
  <c r="K2458" i="11"/>
  <c r="L2458" i="11"/>
  <c r="M2458" i="11"/>
  <c r="N2458" i="11"/>
  <c r="O2458" i="11"/>
  <c r="P2458" i="11"/>
  <c r="Q2458" i="11"/>
  <c r="R2458" i="11"/>
  <c r="S2458" i="11"/>
  <c r="A2459" i="11"/>
  <c r="B2459" i="11"/>
  <c r="C2459" i="11"/>
  <c r="D2459" i="11"/>
  <c r="E2459" i="11"/>
  <c r="F2459" i="11"/>
  <c r="G2459" i="11"/>
  <c r="H2459" i="11"/>
  <c r="I2459" i="11"/>
  <c r="J2459" i="11"/>
  <c r="K2459" i="11"/>
  <c r="L2459" i="11"/>
  <c r="M2459" i="11"/>
  <c r="N2459" i="11"/>
  <c r="O2459" i="11"/>
  <c r="P2459" i="11"/>
  <c r="Q2459" i="11"/>
  <c r="R2459" i="11"/>
  <c r="S2459" i="11"/>
  <c r="A2460" i="11"/>
  <c r="B2460" i="11"/>
  <c r="C2460" i="11"/>
  <c r="D2460" i="11"/>
  <c r="E2460" i="11"/>
  <c r="F2460" i="11"/>
  <c r="G2460" i="11"/>
  <c r="H2460" i="11"/>
  <c r="I2460" i="11"/>
  <c r="J2460" i="11"/>
  <c r="K2460" i="11"/>
  <c r="L2460" i="11"/>
  <c r="M2460" i="11"/>
  <c r="N2460" i="11"/>
  <c r="O2460" i="11"/>
  <c r="P2460" i="11"/>
  <c r="Q2460" i="11"/>
  <c r="R2460" i="11"/>
  <c r="S2460" i="11"/>
  <c r="A2461" i="11"/>
  <c r="B2461" i="11"/>
  <c r="C2461" i="11"/>
  <c r="D2461" i="11"/>
  <c r="E2461" i="11"/>
  <c r="F2461" i="11"/>
  <c r="G2461" i="11"/>
  <c r="H2461" i="11"/>
  <c r="I2461" i="11"/>
  <c r="J2461" i="11"/>
  <c r="K2461" i="11"/>
  <c r="L2461" i="11"/>
  <c r="M2461" i="11"/>
  <c r="N2461" i="11"/>
  <c r="O2461" i="11"/>
  <c r="P2461" i="11"/>
  <c r="Q2461" i="11"/>
  <c r="R2461" i="11"/>
  <c r="S2461" i="11"/>
  <c r="A2462" i="11"/>
  <c r="B2462" i="11"/>
  <c r="C2462" i="11"/>
  <c r="D2462" i="11"/>
  <c r="E2462" i="11"/>
  <c r="F2462" i="11"/>
  <c r="G2462" i="11"/>
  <c r="H2462" i="11"/>
  <c r="I2462" i="11"/>
  <c r="J2462" i="11"/>
  <c r="K2462" i="11"/>
  <c r="L2462" i="11"/>
  <c r="M2462" i="11"/>
  <c r="N2462" i="11"/>
  <c r="O2462" i="11"/>
  <c r="P2462" i="11"/>
  <c r="Q2462" i="11"/>
  <c r="R2462" i="11"/>
  <c r="S2462" i="11"/>
  <c r="A2463" i="11"/>
  <c r="B2463" i="11"/>
  <c r="C2463" i="11"/>
  <c r="D2463" i="11"/>
  <c r="E2463" i="11"/>
  <c r="F2463" i="11"/>
  <c r="G2463" i="11"/>
  <c r="H2463" i="11"/>
  <c r="I2463" i="11"/>
  <c r="J2463" i="11"/>
  <c r="K2463" i="11"/>
  <c r="L2463" i="11"/>
  <c r="M2463" i="11"/>
  <c r="N2463" i="11"/>
  <c r="O2463" i="11"/>
  <c r="P2463" i="11"/>
  <c r="Q2463" i="11"/>
  <c r="R2463" i="11"/>
  <c r="S2463" i="11"/>
  <c r="A2464" i="11"/>
  <c r="B2464" i="11"/>
  <c r="C2464" i="11"/>
  <c r="D2464" i="11"/>
  <c r="E2464" i="11"/>
  <c r="F2464" i="11"/>
  <c r="G2464" i="11"/>
  <c r="H2464" i="11"/>
  <c r="I2464" i="11"/>
  <c r="J2464" i="11"/>
  <c r="K2464" i="11"/>
  <c r="L2464" i="11"/>
  <c r="M2464" i="11"/>
  <c r="N2464" i="11"/>
  <c r="O2464" i="11"/>
  <c r="P2464" i="11"/>
  <c r="Q2464" i="11"/>
  <c r="R2464" i="11"/>
  <c r="S2464" i="11"/>
  <c r="A2465" i="11"/>
  <c r="B2465" i="11"/>
  <c r="C2465" i="11"/>
  <c r="D2465" i="11"/>
  <c r="E2465" i="11"/>
  <c r="F2465" i="11"/>
  <c r="G2465" i="11"/>
  <c r="H2465" i="11"/>
  <c r="I2465" i="11"/>
  <c r="J2465" i="11"/>
  <c r="K2465" i="11"/>
  <c r="L2465" i="11"/>
  <c r="M2465" i="11"/>
  <c r="N2465" i="11"/>
  <c r="O2465" i="11"/>
  <c r="P2465" i="11"/>
  <c r="Q2465" i="11"/>
  <c r="R2465" i="11"/>
  <c r="S2465" i="11"/>
  <c r="A2466" i="11"/>
  <c r="B2466" i="11"/>
  <c r="C2466" i="11"/>
  <c r="D2466" i="11"/>
  <c r="E2466" i="11"/>
  <c r="F2466" i="11"/>
  <c r="G2466" i="11"/>
  <c r="H2466" i="11"/>
  <c r="I2466" i="11"/>
  <c r="J2466" i="11"/>
  <c r="K2466" i="11"/>
  <c r="L2466" i="11"/>
  <c r="M2466" i="11"/>
  <c r="N2466" i="11"/>
  <c r="O2466" i="11"/>
  <c r="P2466" i="11"/>
  <c r="Q2466" i="11"/>
  <c r="R2466" i="11"/>
  <c r="S2466" i="11"/>
  <c r="A2467" i="11"/>
  <c r="B2467" i="11"/>
  <c r="C2467" i="11"/>
  <c r="D2467" i="11"/>
  <c r="E2467" i="11"/>
  <c r="F2467" i="11"/>
  <c r="G2467" i="11"/>
  <c r="H2467" i="11"/>
  <c r="I2467" i="11"/>
  <c r="J2467" i="11"/>
  <c r="K2467" i="11"/>
  <c r="L2467" i="11"/>
  <c r="M2467" i="11"/>
  <c r="N2467" i="11"/>
  <c r="O2467" i="11"/>
  <c r="P2467" i="11"/>
  <c r="Q2467" i="11"/>
  <c r="R2467" i="11"/>
  <c r="S2467" i="11"/>
  <c r="A2468" i="11"/>
  <c r="B2468" i="11"/>
  <c r="C2468" i="11"/>
  <c r="D2468" i="11"/>
  <c r="E2468" i="11"/>
  <c r="F2468" i="11"/>
  <c r="G2468" i="11"/>
  <c r="H2468" i="11"/>
  <c r="I2468" i="11"/>
  <c r="J2468" i="11"/>
  <c r="K2468" i="11"/>
  <c r="L2468" i="11"/>
  <c r="M2468" i="11"/>
  <c r="N2468" i="11"/>
  <c r="O2468" i="11"/>
  <c r="P2468" i="11"/>
  <c r="Q2468" i="11"/>
  <c r="R2468" i="11"/>
  <c r="S2468" i="11"/>
  <c r="B2469" i="11"/>
  <c r="C2469" i="11"/>
  <c r="D2469" i="11"/>
  <c r="E2469" i="11"/>
  <c r="F2469" i="11"/>
  <c r="G2469" i="11"/>
  <c r="H2469" i="11"/>
  <c r="I2469" i="11"/>
  <c r="J2469" i="11"/>
  <c r="K2469" i="11"/>
  <c r="L2469" i="11"/>
  <c r="M2469" i="11"/>
  <c r="N2469" i="11"/>
  <c r="O2469" i="11"/>
  <c r="P2469" i="11"/>
  <c r="Q2469" i="11"/>
  <c r="R2469" i="11"/>
  <c r="S2469" i="11"/>
  <c r="A2470" i="11"/>
  <c r="B2470" i="11"/>
  <c r="C2470" i="11"/>
  <c r="D2470" i="11"/>
  <c r="E2470" i="11"/>
  <c r="F2470" i="11"/>
  <c r="G2470" i="11"/>
  <c r="H2470" i="11"/>
  <c r="I2470" i="11"/>
  <c r="J2470" i="11"/>
  <c r="K2470" i="11"/>
  <c r="L2470" i="11"/>
  <c r="M2470" i="11"/>
  <c r="N2470" i="11"/>
  <c r="O2470" i="11"/>
  <c r="P2470" i="11"/>
  <c r="Q2470" i="11"/>
  <c r="R2470" i="11"/>
  <c r="S2470" i="11"/>
  <c r="A2471" i="11"/>
  <c r="B2471" i="11"/>
  <c r="C2471" i="11"/>
  <c r="D2471" i="11"/>
  <c r="E2471" i="11"/>
  <c r="F2471" i="11"/>
  <c r="G2471" i="11"/>
  <c r="H2471" i="11"/>
  <c r="I2471" i="11"/>
  <c r="J2471" i="11"/>
  <c r="K2471" i="11"/>
  <c r="L2471" i="11"/>
  <c r="M2471" i="11"/>
  <c r="N2471" i="11"/>
  <c r="O2471" i="11"/>
  <c r="P2471" i="11"/>
  <c r="Q2471" i="11"/>
  <c r="R2471" i="11"/>
  <c r="S2471" i="11"/>
  <c r="B2472" i="11"/>
  <c r="C2472" i="11"/>
  <c r="D2472" i="11"/>
  <c r="E2472" i="11"/>
  <c r="F2472" i="11"/>
  <c r="G2472" i="11"/>
  <c r="H2472" i="11"/>
  <c r="I2472" i="11"/>
  <c r="J2472" i="11"/>
  <c r="K2472" i="11"/>
  <c r="L2472" i="11"/>
  <c r="M2472" i="11"/>
  <c r="N2472" i="11"/>
  <c r="O2472" i="11"/>
  <c r="P2472" i="11"/>
  <c r="Q2472" i="11"/>
  <c r="R2472" i="11"/>
  <c r="S2472" i="11"/>
  <c r="B2473" i="11"/>
  <c r="C2473" i="11"/>
  <c r="D2473" i="11"/>
  <c r="E2473" i="11"/>
  <c r="F2473" i="11"/>
  <c r="G2473" i="11"/>
  <c r="H2473" i="11"/>
  <c r="I2473" i="11"/>
  <c r="J2473" i="11"/>
  <c r="K2473" i="11"/>
  <c r="L2473" i="11"/>
  <c r="M2473" i="11"/>
  <c r="N2473" i="11"/>
  <c r="O2473" i="11"/>
  <c r="P2473" i="11"/>
  <c r="Q2473" i="11"/>
  <c r="R2473" i="11"/>
  <c r="S2473" i="11"/>
  <c r="B2474" i="11"/>
  <c r="C2474" i="11"/>
  <c r="D2474" i="11"/>
  <c r="E2474" i="11"/>
  <c r="F2474" i="11"/>
  <c r="G2474" i="11"/>
  <c r="H2474" i="11"/>
  <c r="I2474" i="11"/>
  <c r="J2474" i="11"/>
  <c r="K2474" i="11"/>
  <c r="L2474" i="11"/>
  <c r="M2474" i="11"/>
  <c r="N2474" i="11"/>
  <c r="O2474" i="11"/>
  <c r="P2474" i="11"/>
  <c r="Q2474" i="11"/>
  <c r="R2474" i="11"/>
  <c r="S2474" i="11"/>
  <c r="B2475" i="11"/>
  <c r="C2475" i="11"/>
  <c r="D2475" i="11"/>
  <c r="E2475" i="11"/>
  <c r="F2475" i="11"/>
  <c r="G2475" i="11"/>
  <c r="H2475" i="11"/>
  <c r="I2475" i="11"/>
  <c r="J2475" i="11"/>
  <c r="K2475" i="11"/>
  <c r="L2475" i="11"/>
  <c r="M2475" i="11"/>
  <c r="N2475" i="11"/>
  <c r="O2475" i="11"/>
  <c r="P2475" i="11"/>
  <c r="Q2475" i="11"/>
  <c r="R2475" i="11"/>
  <c r="S2475" i="11"/>
  <c r="B2476" i="11"/>
  <c r="C2476" i="11"/>
  <c r="D2476" i="11"/>
  <c r="E2476" i="11"/>
  <c r="F2476" i="11"/>
  <c r="G2476" i="11"/>
  <c r="H2476" i="11"/>
  <c r="I2476" i="11"/>
  <c r="J2476" i="11"/>
  <c r="K2476" i="11"/>
  <c r="L2476" i="11"/>
  <c r="M2476" i="11"/>
  <c r="N2476" i="11"/>
  <c r="O2476" i="11"/>
  <c r="P2476" i="11"/>
  <c r="Q2476" i="11"/>
  <c r="R2476" i="11"/>
  <c r="S2476" i="11"/>
  <c r="B2477" i="11"/>
  <c r="C2477" i="11"/>
  <c r="D2477" i="11"/>
  <c r="E2477" i="11"/>
  <c r="F2477" i="11"/>
  <c r="G2477" i="11"/>
  <c r="H2477" i="11"/>
  <c r="I2477" i="11"/>
  <c r="J2477" i="11"/>
  <c r="K2477" i="11"/>
  <c r="L2477" i="11"/>
  <c r="M2477" i="11"/>
  <c r="N2477" i="11"/>
  <c r="O2477" i="11"/>
  <c r="P2477" i="11"/>
  <c r="Q2477" i="11"/>
  <c r="R2477" i="11"/>
  <c r="S2477" i="11"/>
  <c r="B2478" i="11"/>
  <c r="C2478" i="11"/>
  <c r="D2478" i="11"/>
  <c r="E2478" i="11"/>
  <c r="F2478" i="11"/>
  <c r="G2478" i="11"/>
  <c r="H2478" i="11"/>
  <c r="I2478" i="11"/>
  <c r="J2478" i="11"/>
  <c r="K2478" i="11"/>
  <c r="L2478" i="11"/>
  <c r="M2478" i="11"/>
  <c r="N2478" i="11"/>
  <c r="O2478" i="11"/>
  <c r="P2478" i="11"/>
  <c r="Q2478" i="11"/>
  <c r="R2478" i="11"/>
  <c r="S2478" i="11"/>
  <c r="B2479" i="11"/>
  <c r="C2479" i="11"/>
  <c r="D2479" i="11"/>
  <c r="E2479" i="11"/>
  <c r="F2479" i="11"/>
  <c r="G2479" i="11"/>
  <c r="H2479" i="11"/>
  <c r="I2479" i="11"/>
  <c r="J2479" i="11"/>
  <c r="K2479" i="11"/>
  <c r="L2479" i="11"/>
  <c r="M2479" i="11"/>
  <c r="N2479" i="11"/>
  <c r="O2479" i="11"/>
  <c r="P2479" i="11"/>
  <c r="Q2479" i="11"/>
  <c r="R2479" i="11"/>
  <c r="S2479" i="11"/>
  <c r="B2480" i="11"/>
  <c r="C2480" i="11"/>
  <c r="D2480" i="11"/>
  <c r="E2480" i="11"/>
  <c r="F2480" i="11"/>
  <c r="G2480" i="11"/>
  <c r="H2480" i="11"/>
  <c r="I2480" i="11"/>
  <c r="J2480" i="11"/>
  <c r="K2480" i="11"/>
  <c r="L2480" i="11"/>
  <c r="M2480" i="11"/>
  <c r="N2480" i="11"/>
  <c r="O2480" i="11"/>
  <c r="P2480" i="11"/>
  <c r="Q2480" i="11"/>
  <c r="R2480" i="11"/>
  <c r="S2480" i="11"/>
  <c r="B2481" i="11"/>
  <c r="C2481" i="11"/>
  <c r="D2481" i="11"/>
  <c r="E2481" i="11"/>
  <c r="F2481" i="11"/>
  <c r="G2481" i="11"/>
  <c r="H2481" i="11"/>
  <c r="I2481" i="11"/>
  <c r="J2481" i="11"/>
  <c r="K2481" i="11"/>
  <c r="L2481" i="11"/>
  <c r="M2481" i="11"/>
  <c r="N2481" i="11"/>
  <c r="O2481" i="11"/>
  <c r="P2481" i="11"/>
  <c r="Q2481" i="11"/>
  <c r="R2481" i="11"/>
  <c r="S2481" i="11"/>
  <c r="B2482" i="11"/>
  <c r="C2482" i="11"/>
  <c r="D2482" i="11"/>
  <c r="E2482" i="11"/>
  <c r="F2482" i="11"/>
  <c r="G2482" i="11"/>
  <c r="H2482" i="11"/>
  <c r="I2482" i="11"/>
  <c r="J2482" i="11"/>
  <c r="K2482" i="11"/>
  <c r="L2482" i="11"/>
  <c r="M2482" i="11"/>
  <c r="N2482" i="11"/>
  <c r="O2482" i="11"/>
  <c r="P2482" i="11"/>
  <c r="Q2482" i="11"/>
  <c r="R2482" i="11"/>
  <c r="S2482" i="11"/>
  <c r="B2483" i="11"/>
  <c r="C2483" i="11"/>
  <c r="D2483" i="11"/>
  <c r="E2483" i="11"/>
  <c r="F2483" i="11"/>
  <c r="G2483" i="11"/>
  <c r="H2483" i="11"/>
  <c r="I2483" i="11"/>
  <c r="J2483" i="11"/>
  <c r="K2483" i="11"/>
  <c r="L2483" i="11"/>
  <c r="M2483" i="11"/>
  <c r="N2483" i="11"/>
  <c r="O2483" i="11"/>
  <c r="P2483" i="11"/>
  <c r="Q2483" i="11"/>
  <c r="R2483" i="11"/>
  <c r="S2483" i="11"/>
  <c r="B2484" i="11"/>
  <c r="C2484" i="11"/>
  <c r="D2484" i="11"/>
  <c r="E2484" i="11"/>
  <c r="F2484" i="11"/>
  <c r="G2484" i="11"/>
  <c r="H2484" i="11"/>
  <c r="I2484" i="11"/>
  <c r="J2484" i="11"/>
  <c r="K2484" i="11"/>
  <c r="L2484" i="11"/>
  <c r="M2484" i="11"/>
  <c r="N2484" i="11"/>
  <c r="O2484" i="11"/>
  <c r="P2484" i="11"/>
  <c r="Q2484" i="11"/>
  <c r="R2484" i="11"/>
  <c r="S2484" i="11"/>
  <c r="B2485" i="11"/>
  <c r="C2485" i="11"/>
  <c r="D2485" i="11"/>
  <c r="E2485" i="11"/>
  <c r="F2485" i="11"/>
  <c r="G2485" i="11"/>
  <c r="H2485" i="11"/>
  <c r="I2485" i="11"/>
  <c r="J2485" i="11"/>
  <c r="K2485" i="11"/>
  <c r="L2485" i="11"/>
  <c r="M2485" i="11"/>
  <c r="N2485" i="11"/>
  <c r="O2485" i="11"/>
  <c r="P2485" i="11"/>
  <c r="Q2485" i="11"/>
  <c r="R2485" i="11"/>
  <c r="S2485" i="11"/>
  <c r="B2486" i="11"/>
  <c r="C2486" i="11"/>
  <c r="D2486" i="11"/>
  <c r="E2486" i="11"/>
  <c r="F2486" i="11"/>
  <c r="G2486" i="11"/>
  <c r="H2486" i="11"/>
  <c r="I2486" i="11"/>
  <c r="J2486" i="11"/>
  <c r="K2486" i="11"/>
  <c r="L2486" i="11"/>
  <c r="M2486" i="11"/>
  <c r="N2486" i="11"/>
  <c r="O2486" i="11"/>
  <c r="P2486" i="11"/>
  <c r="Q2486" i="11"/>
  <c r="R2486" i="11"/>
  <c r="S2486" i="11"/>
  <c r="B2487" i="11"/>
  <c r="C2487" i="11"/>
  <c r="D2487" i="11"/>
  <c r="E2487" i="11"/>
  <c r="F2487" i="11"/>
  <c r="G2487" i="11"/>
  <c r="H2487" i="11"/>
  <c r="I2487" i="11"/>
  <c r="J2487" i="11"/>
  <c r="K2487" i="11"/>
  <c r="L2487" i="11"/>
  <c r="M2487" i="11"/>
  <c r="N2487" i="11"/>
  <c r="O2487" i="11"/>
  <c r="P2487" i="11"/>
  <c r="Q2487" i="11"/>
  <c r="R2487" i="11"/>
  <c r="S2487" i="11"/>
  <c r="B2488" i="11"/>
  <c r="C2488" i="11"/>
  <c r="D2488" i="11"/>
  <c r="E2488" i="11"/>
  <c r="F2488" i="11"/>
  <c r="G2488" i="11"/>
  <c r="H2488" i="11"/>
  <c r="I2488" i="11"/>
  <c r="J2488" i="11"/>
  <c r="K2488" i="11"/>
  <c r="L2488" i="11"/>
  <c r="M2488" i="11"/>
  <c r="N2488" i="11"/>
  <c r="O2488" i="11"/>
  <c r="P2488" i="11"/>
  <c r="Q2488" i="11"/>
  <c r="R2488" i="11"/>
  <c r="S2488" i="11"/>
  <c r="B2489" i="11"/>
  <c r="C2489" i="11"/>
  <c r="D2489" i="11"/>
  <c r="E2489" i="11"/>
  <c r="F2489" i="11"/>
  <c r="G2489" i="11"/>
  <c r="H2489" i="11"/>
  <c r="I2489" i="11"/>
  <c r="J2489" i="11"/>
  <c r="K2489" i="11"/>
  <c r="L2489" i="11"/>
  <c r="M2489" i="11"/>
  <c r="N2489" i="11"/>
  <c r="O2489" i="11"/>
  <c r="P2489" i="11"/>
  <c r="Q2489" i="11"/>
  <c r="R2489" i="11"/>
  <c r="S2489" i="11"/>
  <c r="A2490" i="11"/>
  <c r="B2490" i="11"/>
  <c r="C2490" i="11"/>
  <c r="D2490" i="11"/>
  <c r="E2490" i="11"/>
  <c r="F2490" i="11"/>
  <c r="G2490" i="11"/>
  <c r="H2490" i="11"/>
  <c r="I2490" i="11"/>
  <c r="J2490" i="11"/>
  <c r="K2490" i="11"/>
  <c r="L2490" i="11"/>
  <c r="M2490" i="11"/>
  <c r="N2490" i="11"/>
  <c r="O2490" i="11"/>
  <c r="P2490" i="11"/>
  <c r="Q2490" i="11"/>
  <c r="R2490" i="11"/>
  <c r="S2490" i="11"/>
  <c r="B2009" i="11"/>
  <c r="C2009" i="11"/>
  <c r="D2009" i="11"/>
  <c r="E2009" i="11"/>
  <c r="F2009" i="11"/>
  <c r="G2009" i="11"/>
  <c r="H2009" i="11"/>
  <c r="I2009" i="11"/>
  <c r="J2009" i="11"/>
  <c r="K2009" i="11"/>
  <c r="L2009" i="11"/>
  <c r="M2009" i="11"/>
  <c r="N2009" i="11"/>
  <c r="O2009" i="11"/>
  <c r="P2009" i="11"/>
  <c r="Q2009" i="11"/>
  <c r="R2009" i="11"/>
  <c r="S2009" i="11"/>
  <c r="A2009" i="11"/>
  <c r="B1798" i="11"/>
  <c r="C1798" i="11"/>
  <c r="D1798" i="11"/>
  <c r="E1798" i="11"/>
  <c r="F1798" i="11"/>
  <c r="G1798" i="11"/>
  <c r="H1798" i="11"/>
  <c r="I1798" i="11"/>
  <c r="J1798" i="11"/>
  <c r="L1798" i="11"/>
  <c r="M1798" i="11"/>
  <c r="N1798" i="11"/>
  <c r="O1798" i="11"/>
  <c r="P1798" i="11"/>
  <c r="Q1798" i="11"/>
  <c r="R1798" i="11"/>
  <c r="S1798" i="11"/>
  <c r="B1799" i="11"/>
  <c r="C1799" i="11"/>
  <c r="D1799" i="11"/>
  <c r="E1799" i="11"/>
  <c r="F1799" i="11"/>
  <c r="G1799" i="11"/>
  <c r="H1799" i="11"/>
  <c r="I1799" i="11"/>
  <c r="J1799" i="11"/>
  <c r="L1799" i="11"/>
  <c r="M1799" i="11"/>
  <c r="N1799" i="11"/>
  <c r="O1799" i="11"/>
  <c r="P1799" i="11"/>
  <c r="Q1799" i="11"/>
  <c r="R1799" i="11"/>
  <c r="S1799" i="11"/>
  <c r="B1800" i="11"/>
  <c r="C1800" i="11"/>
  <c r="D1800" i="11"/>
  <c r="E1800" i="11"/>
  <c r="F1800" i="11"/>
  <c r="G1800" i="11"/>
  <c r="H1800" i="11"/>
  <c r="I1800" i="11"/>
  <c r="J1800" i="11"/>
  <c r="L1800" i="11"/>
  <c r="M1800" i="11"/>
  <c r="N1800" i="11"/>
  <c r="O1800" i="11"/>
  <c r="P1800" i="11"/>
  <c r="Q1800" i="11"/>
  <c r="R1800" i="11"/>
  <c r="S1800" i="11"/>
  <c r="B1801" i="11"/>
  <c r="C1801" i="11"/>
  <c r="D1801" i="11"/>
  <c r="E1801" i="11"/>
  <c r="F1801" i="11"/>
  <c r="G1801" i="11"/>
  <c r="H1801" i="11"/>
  <c r="I1801" i="11"/>
  <c r="J1801" i="11"/>
  <c r="L1801" i="11"/>
  <c r="M1801" i="11"/>
  <c r="N1801" i="11"/>
  <c r="O1801" i="11"/>
  <c r="P1801" i="11"/>
  <c r="Q1801" i="11"/>
  <c r="R1801" i="11"/>
  <c r="S1801" i="11"/>
  <c r="B1802" i="11"/>
  <c r="C1802" i="11"/>
  <c r="D1802" i="11"/>
  <c r="E1802" i="11"/>
  <c r="F1802" i="11"/>
  <c r="G1802" i="11"/>
  <c r="H1802" i="11"/>
  <c r="I1802" i="11"/>
  <c r="J1802" i="11"/>
  <c r="L1802" i="11"/>
  <c r="M1802" i="11"/>
  <c r="N1802" i="11"/>
  <c r="O1802" i="11"/>
  <c r="P1802" i="11"/>
  <c r="Q1802" i="11"/>
  <c r="R1802" i="11"/>
  <c r="S1802" i="11"/>
  <c r="B1803" i="11"/>
  <c r="C1803" i="11"/>
  <c r="D1803" i="11"/>
  <c r="E1803" i="11"/>
  <c r="F1803" i="11"/>
  <c r="G1803" i="11"/>
  <c r="H1803" i="11"/>
  <c r="I1803" i="11"/>
  <c r="J1803" i="11"/>
  <c r="L1803" i="11"/>
  <c r="M1803" i="11"/>
  <c r="N1803" i="11"/>
  <c r="O1803" i="11"/>
  <c r="P1803" i="11"/>
  <c r="Q1803" i="11"/>
  <c r="R1803" i="11"/>
  <c r="S1803" i="11"/>
  <c r="B1804" i="11"/>
  <c r="C1804" i="11"/>
  <c r="D1804" i="11"/>
  <c r="E1804" i="11"/>
  <c r="F1804" i="11"/>
  <c r="G1804" i="11"/>
  <c r="H1804" i="11"/>
  <c r="I1804" i="11"/>
  <c r="J1804" i="11"/>
  <c r="L1804" i="11"/>
  <c r="M1804" i="11"/>
  <c r="N1804" i="11"/>
  <c r="O1804" i="11"/>
  <c r="P1804" i="11"/>
  <c r="Q1804" i="11"/>
  <c r="R1804" i="11"/>
  <c r="S1804" i="11"/>
  <c r="B1805" i="11"/>
  <c r="C1805" i="11"/>
  <c r="D1805" i="11"/>
  <c r="E1805" i="11"/>
  <c r="F1805" i="11"/>
  <c r="G1805" i="11"/>
  <c r="H1805" i="11"/>
  <c r="I1805" i="11"/>
  <c r="J1805" i="11"/>
  <c r="L1805" i="11"/>
  <c r="M1805" i="11"/>
  <c r="N1805" i="11"/>
  <c r="O1805" i="11"/>
  <c r="P1805" i="11"/>
  <c r="Q1805" i="11"/>
  <c r="R1805" i="11"/>
  <c r="S1805" i="11"/>
  <c r="B1806" i="11"/>
  <c r="C1806" i="11"/>
  <c r="D1806" i="11"/>
  <c r="E1806" i="11"/>
  <c r="F1806" i="11"/>
  <c r="G1806" i="11"/>
  <c r="H1806" i="11"/>
  <c r="I1806" i="11"/>
  <c r="J1806" i="11"/>
  <c r="L1806" i="11"/>
  <c r="M1806" i="11"/>
  <c r="N1806" i="11"/>
  <c r="O1806" i="11"/>
  <c r="P1806" i="11"/>
  <c r="Q1806" i="11"/>
  <c r="R1806" i="11"/>
  <c r="S1806" i="11"/>
  <c r="A1807" i="11"/>
  <c r="B1807" i="11"/>
  <c r="C1807" i="11"/>
  <c r="D1807" i="11"/>
  <c r="E1807" i="11"/>
  <c r="F1807" i="11"/>
  <c r="G1807" i="11"/>
  <c r="H1807" i="11"/>
  <c r="I1807" i="11"/>
  <c r="J1807" i="11"/>
  <c r="K1807" i="11"/>
  <c r="L1807" i="11"/>
  <c r="M1807" i="11"/>
  <c r="N1807" i="11"/>
  <c r="O1807" i="11"/>
  <c r="P1807" i="11"/>
  <c r="Q1807" i="11"/>
  <c r="R1807" i="11"/>
  <c r="S1807" i="11"/>
  <c r="A1808" i="11"/>
  <c r="B1808" i="11"/>
  <c r="C1808" i="11"/>
  <c r="D1808" i="11"/>
  <c r="E1808" i="11"/>
  <c r="F1808" i="11"/>
  <c r="G1808" i="11"/>
  <c r="H1808" i="11"/>
  <c r="I1808" i="11"/>
  <c r="J1808" i="11"/>
  <c r="K1808" i="11"/>
  <c r="L1808" i="11"/>
  <c r="M1808" i="11"/>
  <c r="N1808" i="11"/>
  <c r="O1808" i="11"/>
  <c r="P1808" i="11"/>
  <c r="Q1808" i="11"/>
  <c r="R1808" i="11"/>
  <c r="S1808" i="11"/>
  <c r="A1809" i="11"/>
  <c r="B1809" i="11"/>
  <c r="C1809" i="11"/>
  <c r="D1809" i="11"/>
  <c r="E1809" i="11"/>
  <c r="F1809" i="11"/>
  <c r="G1809" i="11"/>
  <c r="H1809" i="11"/>
  <c r="I1809" i="11"/>
  <c r="J1809" i="11"/>
  <c r="K1809" i="11"/>
  <c r="L1809" i="11"/>
  <c r="M1809" i="11"/>
  <c r="N1809" i="11"/>
  <c r="O1809" i="11"/>
  <c r="P1809" i="11"/>
  <c r="Q1809" i="11"/>
  <c r="R1809" i="11"/>
  <c r="S1809" i="11"/>
  <c r="A1810" i="11"/>
  <c r="B1810" i="11"/>
  <c r="C1810" i="11"/>
  <c r="D1810" i="11"/>
  <c r="E1810" i="11"/>
  <c r="F1810" i="11"/>
  <c r="G1810" i="11"/>
  <c r="H1810" i="11"/>
  <c r="I1810" i="11"/>
  <c r="J1810" i="11"/>
  <c r="K1810" i="11"/>
  <c r="L1810" i="11"/>
  <c r="M1810" i="11"/>
  <c r="N1810" i="11"/>
  <c r="O1810" i="11"/>
  <c r="P1810" i="11"/>
  <c r="Q1810" i="11"/>
  <c r="R1810" i="11"/>
  <c r="S1810" i="11"/>
  <c r="A1811" i="11"/>
  <c r="B1811" i="11"/>
  <c r="C1811" i="11"/>
  <c r="D1811" i="11"/>
  <c r="E1811" i="11"/>
  <c r="F1811" i="11"/>
  <c r="G1811" i="11"/>
  <c r="H1811" i="11"/>
  <c r="I1811" i="11"/>
  <c r="J1811" i="11"/>
  <c r="K1811" i="11"/>
  <c r="L1811" i="11"/>
  <c r="M1811" i="11"/>
  <c r="N1811" i="11"/>
  <c r="O1811" i="11"/>
  <c r="P1811" i="11"/>
  <c r="Q1811" i="11"/>
  <c r="R1811" i="11"/>
  <c r="S1811" i="11"/>
  <c r="A1812" i="11"/>
  <c r="B1812" i="11"/>
  <c r="C1812" i="11"/>
  <c r="D1812" i="11"/>
  <c r="E1812" i="11"/>
  <c r="F1812" i="11"/>
  <c r="G1812" i="11"/>
  <c r="H1812" i="11"/>
  <c r="I1812" i="11"/>
  <c r="J1812" i="11"/>
  <c r="K1812" i="11"/>
  <c r="L1812" i="11"/>
  <c r="M1812" i="11"/>
  <c r="N1812" i="11"/>
  <c r="O1812" i="11"/>
  <c r="P1812" i="11"/>
  <c r="Q1812" i="11"/>
  <c r="R1812" i="11"/>
  <c r="S1812" i="11"/>
  <c r="A1813" i="11"/>
  <c r="B1813" i="11"/>
  <c r="C1813" i="11"/>
  <c r="D1813" i="11"/>
  <c r="E1813" i="11"/>
  <c r="F1813" i="11"/>
  <c r="G1813" i="11"/>
  <c r="H1813" i="11"/>
  <c r="I1813" i="11"/>
  <c r="J1813" i="11"/>
  <c r="K1813" i="11"/>
  <c r="L1813" i="11"/>
  <c r="M1813" i="11"/>
  <c r="N1813" i="11"/>
  <c r="O1813" i="11"/>
  <c r="P1813" i="11"/>
  <c r="Q1813" i="11"/>
  <c r="R1813" i="11"/>
  <c r="S1813" i="11"/>
  <c r="A1814" i="11"/>
  <c r="B1814" i="11"/>
  <c r="C1814" i="11"/>
  <c r="D1814" i="11"/>
  <c r="E1814" i="11"/>
  <c r="F1814" i="11"/>
  <c r="G1814" i="11"/>
  <c r="H1814" i="11"/>
  <c r="I1814" i="11"/>
  <c r="J1814" i="11"/>
  <c r="K1814" i="11"/>
  <c r="L1814" i="11"/>
  <c r="M1814" i="11"/>
  <c r="N1814" i="11"/>
  <c r="O1814" i="11"/>
  <c r="P1814" i="11"/>
  <c r="Q1814" i="11"/>
  <c r="R1814" i="11"/>
  <c r="S1814" i="11"/>
  <c r="A1815" i="11"/>
  <c r="B1815" i="11"/>
  <c r="C1815" i="11"/>
  <c r="D1815" i="11"/>
  <c r="E1815" i="11"/>
  <c r="F1815" i="11"/>
  <c r="G1815" i="11"/>
  <c r="H1815" i="11"/>
  <c r="I1815" i="11"/>
  <c r="J1815" i="11"/>
  <c r="K1815" i="11"/>
  <c r="L1815" i="11"/>
  <c r="M1815" i="11"/>
  <c r="N1815" i="11"/>
  <c r="O1815" i="11"/>
  <c r="P1815" i="11"/>
  <c r="Q1815" i="11"/>
  <c r="R1815" i="11"/>
  <c r="S1815" i="11"/>
  <c r="A1816" i="11"/>
  <c r="B1816" i="11"/>
  <c r="C1816" i="11"/>
  <c r="D1816" i="11"/>
  <c r="E1816" i="11"/>
  <c r="F1816" i="11"/>
  <c r="G1816" i="11"/>
  <c r="H1816" i="11"/>
  <c r="I1816" i="11"/>
  <c r="J1816" i="11"/>
  <c r="K1816" i="11"/>
  <c r="L1816" i="11"/>
  <c r="M1816" i="11"/>
  <c r="N1816" i="11"/>
  <c r="O1816" i="11"/>
  <c r="P1816" i="11"/>
  <c r="Q1816" i="11"/>
  <c r="R1816" i="11"/>
  <c r="S1816" i="11"/>
  <c r="A1817" i="11"/>
  <c r="B1817" i="11"/>
  <c r="C1817" i="11"/>
  <c r="D1817" i="11"/>
  <c r="E1817" i="11"/>
  <c r="F1817" i="11"/>
  <c r="G1817" i="11"/>
  <c r="H1817" i="11"/>
  <c r="I1817" i="11"/>
  <c r="J1817" i="11"/>
  <c r="K1817" i="11"/>
  <c r="L1817" i="11"/>
  <c r="M1817" i="11"/>
  <c r="N1817" i="11"/>
  <c r="O1817" i="11"/>
  <c r="P1817" i="11"/>
  <c r="Q1817" i="11"/>
  <c r="R1817" i="11"/>
  <c r="S1817" i="11"/>
  <c r="A1818" i="11"/>
  <c r="B1818" i="11"/>
  <c r="C1818" i="11"/>
  <c r="D1818" i="11"/>
  <c r="E1818" i="11"/>
  <c r="F1818" i="11"/>
  <c r="G1818" i="11"/>
  <c r="H1818" i="11"/>
  <c r="I1818" i="11"/>
  <c r="J1818" i="11"/>
  <c r="K1818" i="11"/>
  <c r="L1818" i="11"/>
  <c r="M1818" i="11"/>
  <c r="N1818" i="11"/>
  <c r="O1818" i="11"/>
  <c r="P1818" i="11"/>
  <c r="Q1818" i="11"/>
  <c r="R1818" i="11"/>
  <c r="S1818" i="11"/>
  <c r="A1819" i="11"/>
  <c r="B1819" i="11"/>
  <c r="C1819" i="11"/>
  <c r="D1819" i="11"/>
  <c r="E1819" i="11"/>
  <c r="F1819" i="11"/>
  <c r="G1819" i="11"/>
  <c r="H1819" i="11"/>
  <c r="I1819" i="11"/>
  <c r="J1819" i="11"/>
  <c r="K1819" i="11"/>
  <c r="L1819" i="11"/>
  <c r="M1819" i="11"/>
  <c r="N1819" i="11"/>
  <c r="O1819" i="11"/>
  <c r="P1819" i="11"/>
  <c r="Q1819" i="11"/>
  <c r="R1819" i="11"/>
  <c r="S1819" i="11"/>
  <c r="A1820" i="11"/>
  <c r="B1820" i="11"/>
  <c r="C1820" i="11"/>
  <c r="D1820" i="11"/>
  <c r="E1820" i="11"/>
  <c r="F1820" i="11"/>
  <c r="G1820" i="11"/>
  <c r="H1820" i="11"/>
  <c r="I1820" i="11"/>
  <c r="J1820" i="11"/>
  <c r="K1820" i="11"/>
  <c r="L1820" i="11"/>
  <c r="M1820" i="11"/>
  <c r="N1820" i="11"/>
  <c r="O1820" i="11"/>
  <c r="P1820" i="11"/>
  <c r="Q1820" i="11"/>
  <c r="R1820" i="11"/>
  <c r="S1820" i="11"/>
  <c r="A1821" i="11"/>
  <c r="B1821" i="11"/>
  <c r="C1821" i="11"/>
  <c r="D1821" i="11"/>
  <c r="E1821" i="11"/>
  <c r="F1821" i="11"/>
  <c r="G1821" i="11"/>
  <c r="H1821" i="11"/>
  <c r="I1821" i="11"/>
  <c r="J1821" i="11"/>
  <c r="K1821" i="11"/>
  <c r="L1821" i="11"/>
  <c r="M1821" i="11"/>
  <c r="N1821" i="11"/>
  <c r="O1821" i="11"/>
  <c r="P1821" i="11"/>
  <c r="Q1821" i="11"/>
  <c r="R1821" i="11"/>
  <c r="S1821" i="11"/>
  <c r="A1822" i="11"/>
  <c r="B1822" i="11"/>
  <c r="C1822" i="11"/>
  <c r="D1822" i="11"/>
  <c r="E1822" i="11"/>
  <c r="F1822" i="11"/>
  <c r="G1822" i="11"/>
  <c r="H1822" i="11"/>
  <c r="I1822" i="11"/>
  <c r="J1822" i="11"/>
  <c r="K1822" i="11"/>
  <c r="L1822" i="11"/>
  <c r="M1822" i="11"/>
  <c r="N1822" i="11"/>
  <c r="O1822" i="11"/>
  <c r="P1822" i="11"/>
  <c r="Q1822" i="11"/>
  <c r="R1822" i="11"/>
  <c r="S1822" i="11"/>
  <c r="A1823" i="11"/>
  <c r="B1823" i="11"/>
  <c r="C1823" i="11"/>
  <c r="D1823" i="11"/>
  <c r="E1823" i="11"/>
  <c r="F1823" i="11"/>
  <c r="G1823" i="11"/>
  <c r="H1823" i="11"/>
  <c r="I1823" i="11"/>
  <c r="J1823" i="11"/>
  <c r="K1823" i="11"/>
  <c r="L1823" i="11"/>
  <c r="M1823" i="11"/>
  <c r="N1823" i="11"/>
  <c r="O1823" i="11"/>
  <c r="P1823" i="11"/>
  <c r="Q1823" i="11"/>
  <c r="R1823" i="11"/>
  <c r="S1823" i="11"/>
  <c r="A1824" i="11"/>
  <c r="B1824" i="11"/>
  <c r="C1824" i="11"/>
  <c r="D1824" i="11"/>
  <c r="E1824" i="11"/>
  <c r="F1824" i="11"/>
  <c r="G1824" i="11"/>
  <c r="H1824" i="11"/>
  <c r="I1824" i="11"/>
  <c r="J1824" i="11"/>
  <c r="K1824" i="11"/>
  <c r="L1824" i="11"/>
  <c r="M1824" i="11"/>
  <c r="N1824" i="11"/>
  <c r="O1824" i="11"/>
  <c r="P1824" i="11"/>
  <c r="Q1824" i="11"/>
  <c r="R1824" i="11"/>
  <c r="S1824" i="11"/>
  <c r="A1825" i="11"/>
  <c r="B1825" i="11"/>
  <c r="C1825" i="11"/>
  <c r="D1825" i="11"/>
  <c r="E1825" i="11"/>
  <c r="F1825" i="11"/>
  <c r="G1825" i="11"/>
  <c r="H1825" i="11"/>
  <c r="I1825" i="11"/>
  <c r="J1825" i="11"/>
  <c r="K1825" i="11"/>
  <c r="L1825" i="11"/>
  <c r="M1825" i="11"/>
  <c r="N1825" i="11"/>
  <c r="O1825" i="11"/>
  <c r="P1825" i="11"/>
  <c r="Q1825" i="11"/>
  <c r="R1825" i="11"/>
  <c r="S1825" i="11"/>
  <c r="A1826" i="11"/>
  <c r="B1826" i="11"/>
  <c r="C1826" i="11"/>
  <c r="D1826" i="11"/>
  <c r="E1826" i="11"/>
  <c r="F1826" i="11"/>
  <c r="G1826" i="11"/>
  <c r="H1826" i="11"/>
  <c r="I1826" i="11"/>
  <c r="J1826" i="11"/>
  <c r="K1826" i="11"/>
  <c r="L1826" i="11"/>
  <c r="M1826" i="11"/>
  <c r="N1826" i="11"/>
  <c r="O1826" i="11"/>
  <c r="P1826" i="11"/>
  <c r="Q1826" i="11"/>
  <c r="R1826" i="11"/>
  <c r="S1826" i="11"/>
  <c r="B1827" i="11"/>
  <c r="C1827" i="11"/>
  <c r="D1827" i="11"/>
  <c r="E1827" i="11"/>
  <c r="F1827" i="11"/>
  <c r="G1827" i="11"/>
  <c r="H1827" i="11"/>
  <c r="I1827" i="11"/>
  <c r="J1827" i="11"/>
  <c r="K1827" i="11"/>
  <c r="L1827" i="11"/>
  <c r="M1827" i="11"/>
  <c r="N1827" i="11"/>
  <c r="O1827" i="11"/>
  <c r="P1827" i="11"/>
  <c r="Q1827" i="11"/>
  <c r="R1827" i="11"/>
  <c r="S1827" i="11"/>
  <c r="A1828" i="11"/>
  <c r="B1828" i="11"/>
  <c r="C1828" i="11"/>
  <c r="D1828" i="11"/>
  <c r="E1828" i="11"/>
  <c r="F1828" i="11"/>
  <c r="G1828" i="11"/>
  <c r="H1828" i="11"/>
  <c r="I1828" i="11"/>
  <c r="J1828" i="11"/>
  <c r="K1828" i="11"/>
  <c r="L1828" i="11"/>
  <c r="M1828" i="11"/>
  <c r="N1828" i="11"/>
  <c r="O1828" i="11"/>
  <c r="P1828" i="11"/>
  <c r="Q1828" i="11"/>
  <c r="R1828" i="11"/>
  <c r="S1828" i="11"/>
  <c r="A1829" i="11"/>
  <c r="B1829" i="11"/>
  <c r="C1829" i="11"/>
  <c r="D1829" i="11"/>
  <c r="E1829" i="11"/>
  <c r="F1829" i="11"/>
  <c r="G1829" i="11"/>
  <c r="H1829" i="11"/>
  <c r="I1829" i="11"/>
  <c r="J1829" i="11"/>
  <c r="K1829" i="11"/>
  <c r="L1829" i="11"/>
  <c r="M1829" i="11"/>
  <c r="N1829" i="11"/>
  <c r="O1829" i="11"/>
  <c r="P1829" i="11"/>
  <c r="Q1829" i="11"/>
  <c r="R1829" i="11"/>
  <c r="S1829" i="11"/>
  <c r="B1830" i="11"/>
  <c r="C1830" i="11"/>
  <c r="D1830" i="11"/>
  <c r="E1830" i="11"/>
  <c r="F1830" i="11"/>
  <c r="G1830" i="11"/>
  <c r="H1830" i="11"/>
  <c r="I1830" i="11"/>
  <c r="J1830" i="11"/>
  <c r="K1830" i="11"/>
  <c r="L1830" i="11"/>
  <c r="M1830" i="11"/>
  <c r="N1830" i="11"/>
  <c r="O1830" i="11"/>
  <c r="P1830" i="11"/>
  <c r="Q1830" i="11"/>
  <c r="R1830" i="11"/>
  <c r="S1830" i="11"/>
  <c r="B1831" i="11"/>
  <c r="C1831" i="11"/>
  <c r="D1831" i="11"/>
  <c r="E1831" i="11"/>
  <c r="F1831" i="11"/>
  <c r="G1831" i="11"/>
  <c r="H1831" i="11"/>
  <c r="I1831" i="11"/>
  <c r="J1831" i="11"/>
  <c r="K1831" i="11"/>
  <c r="L1831" i="11"/>
  <c r="M1831" i="11"/>
  <c r="N1831" i="11"/>
  <c r="O1831" i="11"/>
  <c r="P1831" i="11"/>
  <c r="Q1831" i="11"/>
  <c r="R1831" i="11"/>
  <c r="S1831" i="11"/>
  <c r="B1832" i="11"/>
  <c r="C1832" i="11"/>
  <c r="D1832" i="11"/>
  <c r="E1832" i="11"/>
  <c r="F1832" i="11"/>
  <c r="G1832" i="11"/>
  <c r="H1832" i="11"/>
  <c r="I1832" i="11"/>
  <c r="J1832" i="11"/>
  <c r="K1832" i="11"/>
  <c r="L1832" i="11"/>
  <c r="M1832" i="11"/>
  <c r="N1832" i="11"/>
  <c r="O1832" i="11"/>
  <c r="P1832" i="11"/>
  <c r="Q1832" i="11"/>
  <c r="R1832" i="11"/>
  <c r="S1832" i="11"/>
  <c r="B1833" i="11"/>
  <c r="C1833" i="11"/>
  <c r="D1833" i="11"/>
  <c r="E1833" i="11"/>
  <c r="F1833" i="11"/>
  <c r="G1833" i="11"/>
  <c r="H1833" i="11"/>
  <c r="I1833" i="11"/>
  <c r="J1833" i="11"/>
  <c r="K1833" i="11"/>
  <c r="L1833" i="11"/>
  <c r="M1833" i="11"/>
  <c r="N1833" i="11"/>
  <c r="O1833" i="11"/>
  <c r="P1833" i="11"/>
  <c r="Q1833" i="11"/>
  <c r="R1833" i="11"/>
  <c r="S1833" i="11"/>
  <c r="B1834" i="11"/>
  <c r="C1834" i="11"/>
  <c r="D1834" i="11"/>
  <c r="E1834" i="11"/>
  <c r="F1834" i="11"/>
  <c r="G1834" i="11"/>
  <c r="H1834" i="11"/>
  <c r="I1834" i="11"/>
  <c r="J1834" i="11"/>
  <c r="K1834" i="11"/>
  <c r="L1834" i="11"/>
  <c r="M1834" i="11"/>
  <c r="N1834" i="11"/>
  <c r="O1834" i="11"/>
  <c r="P1834" i="11"/>
  <c r="Q1834" i="11"/>
  <c r="R1834" i="11"/>
  <c r="S1834" i="11"/>
  <c r="B1835" i="11"/>
  <c r="C1835" i="11"/>
  <c r="D1835" i="11"/>
  <c r="E1835" i="11"/>
  <c r="F1835" i="11"/>
  <c r="G1835" i="11"/>
  <c r="H1835" i="11"/>
  <c r="I1835" i="11"/>
  <c r="J1835" i="11"/>
  <c r="K1835" i="11"/>
  <c r="L1835" i="11"/>
  <c r="M1835" i="11"/>
  <c r="N1835" i="11"/>
  <c r="O1835" i="11"/>
  <c r="P1835" i="11"/>
  <c r="Q1835" i="11"/>
  <c r="R1835" i="11"/>
  <c r="S1835" i="11"/>
  <c r="B1836" i="11"/>
  <c r="C1836" i="11"/>
  <c r="D1836" i="11"/>
  <c r="E1836" i="11"/>
  <c r="F1836" i="11"/>
  <c r="G1836" i="11"/>
  <c r="H1836" i="11"/>
  <c r="I1836" i="11"/>
  <c r="J1836" i="11"/>
  <c r="K1836" i="11"/>
  <c r="L1836" i="11"/>
  <c r="M1836" i="11"/>
  <c r="N1836" i="11"/>
  <c r="O1836" i="11"/>
  <c r="P1836" i="11"/>
  <c r="Q1836" i="11"/>
  <c r="R1836" i="11"/>
  <c r="S1836" i="11"/>
  <c r="B1837" i="11"/>
  <c r="C1837" i="11"/>
  <c r="D1837" i="11"/>
  <c r="E1837" i="11"/>
  <c r="F1837" i="11"/>
  <c r="G1837" i="11"/>
  <c r="H1837" i="11"/>
  <c r="I1837" i="11"/>
  <c r="J1837" i="11"/>
  <c r="K1837" i="11"/>
  <c r="L1837" i="11"/>
  <c r="M1837" i="11"/>
  <c r="N1837" i="11"/>
  <c r="O1837" i="11"/>
  <c r="P1837" i="11"/>
  <c r="Q1837" i="11"/>
  <c r="R1837" i="11"/>
  <c r="S1837" i="11"/>
  <c r="B1838" i="11"/>
  <c r="C1838" i="11"/>
  <c r="D1838" i="11"/>
  <c r="E1838" i="11"/>
  <c r="F1838" i="11"/>
  <c r="G1838" i="11"/>
  <c r="H1838" i="11"/>
  <c r="I1838" i="11"/>
  <c r="J1838" i="11"/>
  <c r="K1838" i="11"/>
  <c r="L1838" i="11"/>
  <c r="M1838" i="11"/>
  <c r="N1838" i="11"/>
  <c r="O1838" i="11"/>
  <c r="P1838" i="11"/>
  <c r="Q1838" i="11"/>
  <c r="R1838" i="11"/>
  <c r="S1838" i="11"/>
  <c r="B1839" i="11"/>
  <c r="C1839" i="11"/>
  <c r="D1839" i="11"/>
  <c r="E1839" i="11"/>
  <c r="F1839" i="11"/>
  <c r="G1839" i="11"/>
  <c r="H1839" i="11"/>
  <c r="I1839" i="11"/>
  <c r="J1839" i="11"/>
  <c r="K1839" i="11"/>
  <c r="L1839" i="11"/>
  <c r="M1839" i="11"/>
  <c r="N1839" i="11"/>
  <c r="O1839" i="11"/>
  <c r="P1839" i="11"/>
  <c r="Q1839" i="11"/>
  <c r="R1839" i="11"/>
  <c r="S1839" i="11"/>
  <c r="B1840" i="11"/>
  <c r="C1840" i="11"/>
  <c r="D1840" i="11"/>
  <c r="E1840" i="11"/>
  <c r="F1840" i="11"/>
  <c r="G1840" i="11"/>
  <c r="H1840" i="11"/>
  <c r="I1840" i="11"/>
  <c r="J1840" i="11"/>
  <c r="K1840" i="11"/>
  <c r="L1840" i="11"/>
  <c r="M1840" i="11"/>
  <c r="N1840" i="11"/>
  <c r="O1840" i="11"/>
  <c r="P1840" i="11"/>
  <c r="Q1840" i="11"/>
  <c r="R1840" i="11"/>
  <c r="S1840" i="11"/>
  <c r="B1841" i="11"/>
  <c r="C1841" i="11"/>
  <c r="D1841" i="11"/>
  <c r="E1841" i="11"/>
  <c r="F1841" i="11"/>
  <c r="G1841" i="11"/>
  <c r="H1841" i="11"/>
  <c r="I1841" i="11"/>
  <c r="J1841" i="11"/>
  <c r="K1841" i="11"/>
  <c r="L1841" i="11"/>
  <c r="M1841" i="11"/>
  <c r="N1841" i="11"/>
  <c r="O1841" i="11"/>
  <c r="P1841" i="11"/>
  <c r="Q1841" i="11"/>
  <c r="R1841" i="11"/>
  <c r="S1841" i="11"/>
  <c r="B1842" i="11"/>
  <c r="C1842" i="11"/>
  <c r="D1842" i="11"/>
  <c r="E1842" i="11"/>
  <c r="F1842" i="11"/>
  <c r="G1842" i="11"/>
  <c r="H1842" i="11"/>
  <c r="I1842" i="11"/>
  <c r="J1842" i="11"/>
  <c r="K1842" i="11"/>
  <c r="L1842" i="11"/>
  <c r="M1842" i="11"/>
  <c r="N1842" i="11"/>
  <c r="O1842" i="11"/>
  <c r="P1842" i="11"/>
  <c r="Q1842" i="11"/>
  <c r="R1842" i="11"/>
  <c r="S1842" i="11"/>
  <c r="B1843" i="11"/>
  <c r="C1843" i="11"/>
  <c r="D1843" i="11"/>
  <c r="E1843" i="11"/>
  <c r="F1843" i="11"/>
  <c r="G1843" i="11"/>
  <c r="H1843" i="11"/>
  <c r="I1843" i="11"/>
  <c r="J1843" i="11"/>
  <c r="K1843" i="11"/>
  <c r="L1843" i="11"/>
  <c r="M1843" i="11"/>
  <c r="N1843" i="11"/>
  <c r="O1843" i="11"/>
  <c r="P1843" i="11"/>
  <c r="Q1843" i="11"/>
  <c r="R1843" i="11"/>
  <c r="S1843" i="11"/>
  <c r="B1844" i="11"/>
  <c r="C1844" i="11"/>
  <c r="D1844" i="11"/>
  <c r="E1844" i="11"/>
  <c r="F1844" i="11"/>
  <c r="G1844" i="11"/>
  <c r="H1844" i="11"/>
  <c r="I1844" i="11"/>
  <c r="J1844" i="11"/>
  <c r="K1844" i="11"/>
  <c r="L1844" i="11"/>
  <c r="M1844" i="11"/>
  <c r="N1844" i="11"/>
  <c r="O1844" i="11"/>
  <c r="P1844" i="11"/>
  <c r="Q1844" i="11"/>
  <c r="R1844" i="11"/>
  <c r="S1844" i="11"/>
  <c r="B1845" i="11"/>
  <c r="C1845" i="11"/>
  <c r="D1845" i="11"/>
  <c r="E1845" i="11"/>
  <c r="F1845" i="11"/>
  <c r="G1845" i="11"/>
  <c r="H1845" i="11"/>
  <c r="I1845" i="11"/>
  <c r="J1845" i="11"/>
  <c r="K1845" i="11"/>
  <c r="L1845" i="11"/>
  <c r="M1845" i="11"/>
  <c r="N1845" i="11"/>
  <c r="O1845" i="11"/>
  <c r="P1845" i="11"/>
  <c r="Q1845" i="11"/>
  <c r="R1845" i="11"/>
  <c r="S1845" i="11"/>
  <c r="B1846" i="11"/>
  <c r="C1846" i="11"/>
  <c r="D1846" i="11"/>
  <c r="E1846" i="11"/>
  <c r="F1846" i="11"/>
  <c r="G1846" i="11"/>
  <c r="H1846" i="11"/>
  <c r="I1846" i="11"/>
  <c r="J1846" i="11"/>
  <c r="K1846" i="11"/>
  <c r="L1846" i="11"/>
  <c r="M1846" i="11"/>
  <c r="N1846" i="11"/>
  <c r="O1846" i="11"/>
  <c r="P1846" i="11"/>
  <c r="Q1846" i="11"/>
  <c r="R1846" i="11"/>
  <c r="S1846" i="11"/>
  <c r="B1847" i="11"/>
  <c r="C1847" i="11"/>
  <c r="D1847" i="11"/>
  <c r="E1847" i="11"/>
  <c r="F1847" i="11"/>
  <c r="G1847" i="11"/>
  <c r="H1847" i="11"/>
  <c r="I1847" i="11"/>
  <c r="J1847" i="11"/>
  <c r="K1847" i="11"/>
  <c r="L1847" i="11"/>
  <c r="M1847" i="11"/>
  <c r="N1847" i="11"/>
  <c r="O1847" i="11"/>
  <c r="P1847" i="11"/>
  <c r="Q1847" i="11"/>
  <c r="R1847" i="11"/>
  <c r="S1847" i="11"/>
  <c r="A1848" i="11"/>
  <c r="B1848" i="11"/>
  <c r="C1848" i="11"/>
  <c r="D1848" i="11"/>
  <c r="E1848" i="11"/>
  <c r="F1848" i="11"/>
  <c r="G1848" i="11"/>
  <c r="H1848" i="11"/>
  <c r="I1848" i="11"/>
  <c r="J1848" i="11"/>
  <c r="K1848" i="11"/>
  <c r="L1848" i="11"/>
  <c r="M1848" i="11"/>
  <c r="N1848" i="11"/>
  <c r="O1848" i="11"/>
  <c r="P1848" i="11"/>
  <c r="Q1848" i="11"/>
  <c r="R1848" i="11"/>
  <c r="S1848" i="11"/>
  <c r="A1849" i="11"/>
  <c r="B1849" i="11"/>
  <c r="C1849" i="11"/>
  <c r="D1849" i="11"/>
  <c r="E1849" i="11"/>
  <c r="F1849" i="11"/>
  <c r="G1849" i="11"/>
  <c r="H1849" i="11"/>
  <c r="I1849" i="11"/>
  <c r="J1849" i="11"/>
  <c r="K1849" i="11"/>
  <c r="L1849" i="11"/>
  <c r="M1849" i="11"/>
  <c r="N1849" i="11"/>
  <c r="O1849" i="11"/>
  <c r="P1849" i="11"/>
  <c r="Q1849" i="11"/>
  <c r="R1849" i="11"/>
  <c r="S1849" i="11"/>
  <c r="A1850" i="11"/>
  <c r="B1850" i="11"/>
  <c r="C1850" i="11"/>
  <c r="D1850" i="11"/>
  <c r="E1850" i="11"/>
  <c r="F1850" i="11"/>
  <c r="G1850" i="11"/>
  <c r="H1850" i="11"/>
  <c r="I1850" i="11"/>
  <c r="J1850" i="11"/>
  <c r="K1850" i="11"/>
  <c r="L1850" i="11"/>
  <c r="M1850" i="11"/>
  <c r="N1850" i="11"/>
  <c r="O1850" i="11"/>
  <c r="P1850" i="11"/>
  <c r="Q1850" i="11"/>
  <c r="R1850" i="11"/>
  <c r="S1850" i="11"/>
  <c r="A1851" i="11"/>
  <c r="B1851" i="11"/>
  <c r="C1851" i="11"/>
  <c r="D1851" i="11"/>
  <c r="E1851" i="11"/>
  <c r="F1851" i="11"/>
  <c r="G1851" i="11"/>
  <c r="H1851" i="11"/>
  <c r="I1851" i="11"/>
  <c r="J1851" i="11"/>
  <c r="K1851" i="11"/>
  <c r="L1851" i="11"/>
  <c r="M1851" i="11"/>
  <c r="N1851" i="11"/>
  <c r="O1851" i="11"/>
  <c r="P1851" i="11"/>
  <c r="Q1851" i="11"/>
  <c r="R1851" i="11"/>
  <c r="S1851" i="11"/>
  <c r="A1852" i="11"/>
  <c r="B1852" i="11"/>
  <c r="C1852" i="11"/>
  <c r="D1852" i="11"/>
  <c r="E1852" i="11"/>
  <c r="F1852" i="11"/>
  <c r="G1852" i="11"/>
  <c r="H1852" i="11"/>
  <c r="I1852" i="11"/>
  <c r="J1852" i="11"/>
  <c r="K1852" i="11"/>
  <c r="L1852" i="11"/>
  <c r="M1852" i="11"/>
  <c r="N1852" i="11"/>
  <c r="O1852" i="11"/>
  <c r="P1852" i="11"/>
  <c r="Q1852" i="11"/>
  <c r="R1852" i="11"/>
  <c r="S1852" i="11"/>
  <c r="A1853" i="11"/>
  <c r="B1853" i="11"/>
  <c r="C1853" i="11"/>
  <c r="D1853" i="11"/>
  <c r="E1853" i="11"/>
  <c r="F1853" i="11"/>
  <c r="G1853" i="11"/>
  <c r="H1853" i="11"/>
  <c r="I1853" i="11"/>
  <c r="J1853" i="11"/>
  <c r="K1853" i="11"/>
  <c r="L1853" i="11"/>
  <c r="M1853" i="11"/>
  <c r="N1853" i="11"/>
  <c r="O1853" i="11"/>
  <c r="P1853" i="11"/>
  <c r="Q1853" i="11"/>
  <c r="R1853" i="11"/>
  <c r="S1853" i="11"/>
  <c r="A1854" i="11"/>
  <c r="B1854" i="11"/>
  <c r="C1854" i="11"/>
  <c r="D1854" i="11"/>
  <c r="E1854" i="11"/>
  <c r="F1854" i="11"/>
  <c r="G1854" i="11"/>
  <c r="H1854" i="11"/>
  <c r="I1854" i="11"/>
  <c r="J1854" i="11"/>
  <c r="K1854" i="11"/>
  <c r="L1854" i="11"/>
  <c r="M1854" i="11"/>
  <c r="N1854" i="11"/>
  <c r="O1854" i="11"/>
  <c r="P1854" i="11"/>
  <c r="Q1854" i="11"/>
  <c r="R1854" i="11"/>
  <c r="S1854" i="11"/>
  <c r="A1855" i="11"/>
  <c r="B1855" i="11"/>
  <c r="C1855" i="11"/>
  <c r="D1855" i="11"/>
  <c r="E1855" i="11"/>
  <c r="F1855" i="11"/>
  <c r="G1855" i="11"/>
  <c r="H1855" i="11"/>
  <c r="I1855" i="11"/>
  <c r="J1855" i="11"/>
  <c r="K1855" i="11"/>
  <c r="L1855" i="11"/>
  <c r="M1855" i="11"/>
  <c r="N1855" i="11"/>
  <c r="O1855" i="11"/>
  <c r="P1855" i="11"/>
  <c r="Q1855" i="11"/>
  <c r="R1855" i="11"/>
  <c r="S1855" i="11"/>
  <c r="A1856" i="11"/>
  <c r="B1856" i="11"/>
  <c r="C1856" i="11"/>
  <c r="D1856" i="11"/>
  <c r="E1856" i="11"/>
  <c r="F1856" i="11"/>
  <c r="G1856" i="11"/>
  <c r="H1856" i="11"/>
  <c r="I1856" i="11"/>
  <c r="J1856" i="11"/>
  <c r="K1856" i="11"/>
  <c r="L1856" i="11"/>
  <c r="M1856" i="11"/>
  <c r="N1856" i="11"/>
  <c r="O1856" i="11"/>
  <c r="P1856" i="11"/>
  <c r="Q1856" i="11"/>
  <c r="R1856" i="11"/>
  <c r="S1856" i="11"/>
  <c r="A1857" i="11"/>
  <c r="B1857" i="11"/>
  <c r="C1857" i="11"/>
  <c r="D1857" i="11"/>
  <c r="E1857" i="11"/>
  <c r="F1857" i="11"/>
  <c r="G1857" i="11"/>
  <c r="H1857" i="11"/>
  <c r="I1857" i="11"/>
  <c r="J1857" i="11"/>
  <c r="K1857" i="11"/>
  <c r="L1857" i="11"/>
  <c r="M1857" i="11"/>
  <c r="N1857" i="11"/>
  <c r="O1857" i="11"/>
  <c r="P1857" i="11"/>
  <c r="Q1857" i="11"/>
  <c r="R1857" i="11"/>
  <c r="S1857" i="11"/>
  <c r="A1858" i="11"/>
  <c r="B1858" i="11"/>
  <c r="C1858" i="11"/>
  <c r="D1858" i="11"/>
  <c r="E1858" i="11"/>
  <c r="F1858" i="11"/>
  <c r="G1858" i="11"/>
  <c r="H1858" i="11"/>
  <c r="I1858" i="11"/>
  <c r="J1858" i="11"/>
  <c r="K1858" i="11"/>
  <c r="L1858" i="11"/>
  <c r="M1858" i="11"/>
  <c r="N1858" i="11"/>
  <c r="O1858" i="11"/>
  <c r="P1858" i="11"/>
  <c r="Q1858" i="11"/>
  <c r="R1858" i="11"/>
  <c r="S1858" i="11"/>
  <c r="A1859" i="11"/>
  <c r="B1859" i="11"/>
  <c r="C1859" i="11"/>
  <c r="D1859" i="11"/>
  <c r="E1859" i="11"/>
  <c r="F1859" i="11"/>
  <c r="G1859" i="11"/>
  <c r="H1859" i="11"/>
  <c r="I1859" i="11"/>
  <c r="J1859" i="11"/>
  <c r="K1859" i="11"/>
  <c r="L1859" i="11"/>
  <c r="M1859" i="11"/>
  <c r="N1859" i="11"/>
  <c r="O1859" i="11"/>
  <c r="P1859" i="11"/>
  <c r="Q1859" i="11"/>
  <c r="R1859" i="11"/>
  <c r="S1859" i="11"/>
  <c r="A1860" i="11"/>
  <c r="B1860" i="11"/>
  <c r="C1860" i="11"/>
  <c r="D1860" i="11"/>
  <c r="E1860" i="11"/>
  <c r="F1860" i="11"/>
  <c r="G1860" i="11"/>
  <c r="H1860" i="11"/>
  <c r="I1860" i="11"/>
  <c r="J1860" i="11"/>
  <c r="K1860" i="11"/>
  <c r="L1860" i="11"/>
  <c r="M1860" i="11"/>
  <c r="N1860" i="11"/>
  <c r="O1860" i="11"/>
  <c r="P1860" i="11"/>
  <c r="Q1860" i="11"/>
  <c r="R1860" i="11"/>
  <c r="S1860" i="11"/>
  <c r="A1861" i="11"/>
  <c r="B1861" i="11"/>
  <c r="C1861" i="11"/>
  <c r="D1861" i="11"/>
  <c r="E1861" i="11"/>
  <c r="F1861" i="11"/>
  <c r="G1861" i="11"/>
  <c r="H1861" i="11"/>
  <c r="I1861" i="11"/>
  <c r="J1861" i="11"/>
  <c r="K1861" i="11"/>
  <c r="L1861" i="11"/>
  <c r="M1861" i="11"/>
  <c r="N1861" i="11"/>
  <c r="O1861" i="11"/>
  <c r="P1861" i="11"/>
  <c r="Q1861" i="11"/>
  <c r="R1861" i="11"/>
  <c r="S1861" i="11"/>
  <c r="A1862" i="11"/>
  <c r="B1862" i="11"/>
  <c r="C1862" i="11"/>
  <c r="D1862" i="11"/>
  <c r="E1862" i="11"/>
  <c r="F1862" i="11"/>
  <c r="G1862" i="11"/>
  <c r="H1862" i="11"/>
  <c r="I1862" i="11"/>
  <c r="J1862" i="11"/>
  <c r="K1862" i="11"/>
  <c r="L1862" i="11"/>
  <c r="M1862" i="11"/>
  <c r="N1862" i="11"/>
  <c r="O1862" i="11"/>
  <c r="P1862" i="11"/>
  <c r="Q1862" i="11"/>
  <c r="R1862" i="11"/>
  <c r="S1862" i="11"/>
  <c r="A1863" i="11"/>
  <c r="B1863" i="11"/>
  <c r="C1863" i="11"/>
  <c r="D1863" i="11"/>
  <c r="E1863" i="11"/>
  <c r="F1863" i="11"/>
  <c r="G1863" i="11"/>
  <c r="H1863" i="11"/>
  <c r="I1863" i="11"/>
  <c r="J1863" i="11"/>
  <c r="K1863" i="11"/>
  <c r="L1863" i="11"/>
  <c r="M1863" i="11"/>
  <c r="N1863" i="11"/>
  <c r="O1863" i="11"/>
  <c r="P1863" i="11"/>
  <c r="Q1863" i="11"/>
  <c r="R1863" i="11"/>
  <c r="S1863" i="11"/>
  <c r="A1864" i="11"/>
  <c r="B1864" i="11"/>
  <c r="C1864" i="11"/>
  <c r="D1864" i="11"/>
  <c r="E1864" i="11"/>
  <c r="F1864" i="11"/>
  <c r="G1864" i="11"/>
  <c r="H1864" i="11"/>
  <c r="I1864" i="11"/>
  <c r="J1864" i="11"/>
  <c r="K1864" i="11"/>
  <c r="L1864" i="11"/>
  <c r="M1864" i="11"/>
  <c r="N1864" i="11"/>
  <c r="O1864" i="11"/>
  <c r="P1864" i="11"/>
  <c r="Q1864" i="11"/>
  <c r="R1864" i="11"/>
  <c r="S1864" i="11"/>
  <c r="A1865" i="11"/>
  <c r="B1865" i="11"/>
  <c r="C1865" i="11"/>
  <c r="D1865" i="11"/>
  <c r="E1865" i="11"/>
  <c r="F1865" i="11"/>
  <c r="G1865" i="11"/>
  <c r="H1865" i="11"/>
  <c r="I1865" i="11"/>
  <c r="J1865" i="11"/>
  <c r="K1865" i="11"/>
  <c r="L1865" i="11"/>
  <c r="M1865" i="11"/>
  <c r="N1865" i="11"/>
  <c r="O1865" i="11"/>
  <c r="P1865" i="11"/>
  <c r="Q1865" i="11"/>
  <c r="R1865" i="11"/>
  <c r="S1865" i="11"/>
  <c r="A1866" i="11"/>
  <c r="B1866" i="11"/>
  <c r="C1866" i="11"/>
  <c r="D1866" i="11"/>
  <c r="E1866" i="11"/>
  <c r="F1866" i="11"/>
  <c r="G1866" i="11"/>
  <c r="H1866" i="11"/>
  <c r="I1866" i="11"/>
  <c r="J1866" i="11"/>
  <c r="K1866" i="11"/>
  <c r="L1866" i="11"/>
  <c r="M1866" i="11"/>
  <c r="N1866" i="11"/>
  <c r="O1866" i="11"/>
  <c r="P1866" i="11"/>
  <c r="Q1866" i="11"/>
  <c r="R1866" i="11"/>
  <c r="S1866" i="11"/>
  <c r="B1867" i="11"/>
  <c r="C1867" i="11"/>
  <c r="D1867" i="11"/>
  <c r="E1867" i="11"/>
  <c r="F1867" i="11"/>
  <c r="G1867" i="11"/>
  <c r="H1867" i="11"/>
  <c r="I1867" i="11"/>
  <c r="J1867" i="11"/>
  <c r="K1867" i="11"/>
  <c r="L1867" i="11"/>
  <c r="M1867" i="11"/>
  <c r="N1867" i="11"/>
  <c r="O1867" i="11"/>
  <c r="P1867" i="11"/>
  <c r="Q1867" i="11"/>
  <c r="R1867" i="11"/>
  <c r="S1867" i="11"/>
  <c r="A1868" i="11"/>
  <c r="B1868" i="11"/>
  <c r="C1868" i="11"/>
  <c r="D1868" i="11"/>
  <c r="E1868" i="11"/>
  <c r="F1868" i="11"/>
  <c r="G1868" i="11"/>
  <c r="H1868" i="11"/>
  <c r="I1868" i="11"/>
  <c r="J1868" i="11"/>
  <c r="K1868" i="11"/>
  <c r="L1868" i="11"/>
  <c r="M1868" i="11"/>
  <c r="N1868" i="11"/>
  <c r="O1868" i="11"/>
  <c r="P1868" i="11"/>
  <c r="Q1868" i="11"/>
  <c r="R1868" i="11"/>
  <c r="S1868" i="11"/>
  <c r="A1869" i="11"/>
  <c r="B1869" i="11"/>
  <c r="C1869" i="11"/>
  <c r="D1869" i="11"/>
  <c r="E1869" i="11"/>
  <c r="F1869" i="11"/>
  <c r="G1869" i="11"/>
  <c r="H1869" i="11"/>
  <c r="I1869" i="11"/>
  <c r="J1869" i="11"/>
  <c r="K1869" i="11"/>
  <c r="L1869" i="11"/>
  <c r="M1869" i="11"/>
  <c r="N1869" i="11"/>
  <c r="O1869" i="11"/>
  <c r="P1869" i="11"/>
  <c r="Q1869" i="11"/>
  <c r="R1869" i="11"/>
  <c r="S1869" i="11"/>
  <c r="B1870" i="11"/>
  <c r="C1870" i="11"/>
  <c r="D1870" i="11"/>
  <c r="E1870" i="11"/>
  <c r="F1870" i="11"/>
  <c r="G1870" i="11"/>
  <c r="H1870" i="11"/>
  <c r="I1870" i="11"/>
  <c r="J1870" i="11"/>
  <c r="K1870" i="11"/>
  <c r="L1870" i="11"/>
  <c r="M1870" i="11"/>
  <c r="N1870" i="11"/>
  <c r="O1870" i="11"/>
  <c r="P1870" i="11"/>
  <c r="Q1870" i="11"/>
  <c r="R1870" i="11"/>
  <c r="S1870" i="11"/>
  <c r="B1871" i="11"/>
  <c r="C1871" i="11"/>
  <c r="D1871" i="11"/>
  <c r="E1871" i="11"/>
  <c r="F1871" i="11"/>
  <c r="G1871" i="11"/>
  <c r="H1871" i="11"/>
  <c r="I1871" i="11"/>
  <c r="J1871" i="11"/>
  <c r="K1871" i="11"/>
  <c r="L1871" i="11"/>
  <c r="M1871" i="11"/>
  <c r="N1871" i="11"/>
  <c r="O1871" i="11"/>
  <c r="P1871" i="11"/>
  <c r="Q1871" i="11"/>
  <c r="R1871" i="11"/>
  <c r="S1871" i="11"/>
  <c r="B1872" i="11"/>
  <c r="C1872" i="11"/>
  <c r="D1872" i="11"/>
  <c r="E1872" i="11"/>
  <c r="F1872" i="11"/>
  <c r="G1872" i="11"/>
  <c r="H1872" i="11"/>
  <c r="I1872" i="11"/>
  <c r="J1872" i="11"/>
  <c r="K1872" i="11"/>
  <c r="L1872" i="11"/>
  <c r="M1872" i="11"/>
  <c r="N1872" i="11"/>
  <c r="O1872" i="11"/>
  <c r="P1872" i="11"/>
  <c r="Q1872" i="11"/>
  <c r="R1872" i="11"/>
  <c r="S1872" i="11"/>
  <c r="B1873" i="11"/>
  <c r="C1873" i="11"/>
  <c r="D1873" i="11"/>
  <c r="E1873" i="11"/>
  <c r="F1873" i="11"/>
  <c r="G1873" i="11"/>
  <c r="H1873" i="11"/>
  <c r="I1873" i="11"/>
  <c r="J1873" i="11"/>
  <c r="K1873" i="11"/>
  <c r="L1873" i="11"/>
  <c r="M1873" i="11"/>
  <c r="N1873" i="11"/>
  <c r="O1873" i="11"/>
  <c r="P1873" i="11"/>
  <c r="Q1873" i="11"/>
  <c r="R1873" i="11"/>
  <c r="S1873" i="11"/>
  <c r="B1874" i="11"/>
  <c r="C1874" i="11"/>
  <c r="D1874" i="11"/>
  <c r="E1874" i="11"/>
  <c r="F1874" i="11"/>
  <c r="G1874" i="11"/>
  <c r="H1874" i="11"/>
  <c r="I1874" i="11"/>
  <c r="J1874" i="11"/>
  <c r="K1874" i="11"/>
  <c r="L1874" i="11"/>
  <c r="M1874" i="11"/>
  <c r="N1874" i="11"/>
  <c r="O1874" i="11"/>
  <c r="P1874" i="11"/>
  <c r="Q1874" i="11"/>
  <c r="R1874" i="11"/>
  <c r="S1874" i="11"/>
  <c r="B1875" i="11"/>
  <c r="C1875" i="11"/>
  <c r="D1875" i="11"/>
  <c r="E1875" i="11"/>
  <c r="F1875" i="11"/>
  <c r="G1875" i="11"/>
  <c r="H1875" i="11"/>
  <c r="I1875" i="11"/>
  <c r="J1875" i="11"/>
  <c r="K1875" i="11"/>
  <c r="L1875" i="11"/>
  <c r="M1875" i="11"/>
  <c r="N1875" i="11"/>
  <c r="O1875" i="11"/>
  <c r="P1875" i="11"/>
  <c r="Q1875" i="11"/>
  <c r="R1875" i="11"/>
  <c r="S1875" i="11"/>
  <c r="B1876" i="11"/>
  <c r="C1876" i="11"/>
  <c r="D1876" i="11"/>
  <c r="E1876" i="11"/>
  <c r="F1876" i="11"/>
  <c r="G1876" i="11"/>
  <c r="H1876" i="11"/>
  <c r="I1876" i="11"/>
  <c r="J1876" i="11"/>
  <c r="K1876" i="11"/>
  <c r="L1876" i="11"/>
  <c r="M1876" i="11"/>
  <c r="N1876" i="11"/>
  <c r="O1876" i="11"/>
  <c r="P1876" i="11"/>
  <c r="Q1876" i="11"/>
  <c r="R1876" i="11"/>
  <c r="S1876" i="11"/>
  <c r="B1877" i="11"/>
  <c r="C1877" i="11"/>
  <c r="D1877" i="11"/>
  <c r="E1877" i="11"/>
  <c r="F1877" i="11"/>
  <c r="G1877" i="11"/>
  <c r="H1877" i="11"/>
  <c r="I1877" i="11"/>
  <c r="J1877" i="11"/>
  <c r="K1877" i="11"/>
  <c r="L1877" i="11"/>
  <c r="M1877" i="11"/>
  <c r="N1877" i="11"/>
  <c r="O1877" i="11"/>
  <c r="P1877" i="11"/>
  <c r="Q1877" i="11"/>
  <c r="R1877" i="11"/>
  <c r="S1877" i="11"/>
  <c r="B1878" i="11"/>
  <c r="C1878" i="11"/>
  <c r="D1878" i="11"/>
  <c r="E1878" i="11"/>
  <c r="F1878" i="11"/>
  <c r="G1878" i="11"/>
  <c r="H1878" i="11"/>
  <c r="I1878" i="11"/>
  <c r="J1878" i="11"/>
  <c r="K1878" i="11"/>
  <c r="L1878" i="11"/>
  <c r="M1878" i="11"/>
  <c r="N1878" i="11"/>
  <c r="O1878" i="11"/>
  <c r="P1878" i="11"/>
  <c r="Q1878" i="11"/>
  <c r="R1878" i="11"/>
  <c r="S1878" i="11"/>
  <c r="B1879" i="11"/>
  <c r="C1879" i="11"/>
  <c r="D1879" i="11"/>
  <c r="E1879" i="11"/>
  <c r="F1879" i="11"/>
  <c r="G1879" i="11"/>
  <c r="H1879" i="11"/>
  <c r="I1879" i="11"/>
  <c r="J1879" i="11"/>
  <c r="K1879" i="11"/>
  <c r="L1879" i="11"/>
  <c r="M1879" i="11"/>
  <c r="N1879" i="11"/>
  <c r="O1879" i="11"/>
  <c r="P1879" i="11"/>
  <c r="Q1879" i="11"/>
  <c r="R1879" i="11"/>
  <c r="S1879" i="11"/>
  <c r="B1880" i="11"/>
  <c r="C1880" i="11"/>
  <c r="D1880" i="11"/>
  <c r="E1880" i="11"/>
  <c r="F1880" i="11"/>
  <c r="G1880" i="11"/>
  <c r="H1880" i="11"/>
  <c r="I1880" i="11"/>
  <c r="J1880" i="11"/>
  <c r="K1880" i="11"/>
  <c r="L1880" i="11"/>
  <c r="M1880" i="11"/>
  <c r="N1880" i="11"/>
  <c r="O1880" i="11"/>
  <c r="P1880" i="11"/>
  <c r="Q1880" i="11"/>
  <c r="R1880" i="11"/>
  <c r="S1880" i="11"/>
  <c r="B1881" i="11"/>
  <c r="C1881" i="11"/>
  <c r="D1881" i="11"/>
  <c r="E1881" i="11"/>
  <c r="F1881" i="11"/>
  <c r="G1881" i="11"/>
  <c r="H1881" i="11"/>
  <c r="I1881" i="11"/>
  <c r="J1881" i="11"/>
  <c r="K1881" i="11"/>
  <c r="L1881" i="11"/>
  <c r="M1881" i="11"/>
  <c r="N1881" i="11"/>
  <c r="O1881" i="11"/>
  <c r="P1881" i="11"/>
  <c r="Q1881" i="11"/>
  <c r="R1881" i="11"/>
  <c r="S1881" i="11"/>
  <c r="B1882" i="11"/>
  <c r="C1882" i="11"/>
  <c r="D1882" i="11"/>
  <c r="E1882" i="11"/>
  <c r="F1882" i="11"/>
  <c r="G1882" i="11"/>
  <c r="H1882" i="11"/>
  <c r="I1882" i="11"/>
  <c r="J1882" i="11"/>
  <c r="K1882" i="11"/>
  <c r="L1882" i="11"/>
  <c r="M1882" i="11"/>
  <c r="N1882" i="11"/>
  <c r="O1882" i="11"/>
  <c r="P1882" i="11"/>
  <c r="Q1882" i="11"/>
  <c r="R1882" i="11"/>
  <c r="S1882" i="11"/>
  <c r="B1883" i="11"/>
  <c r="C1883" i="11"/>
  <c r="D1883" i="11"/>
  <c r="E1883" i="11"/>
  <c r="F1883" i="11"/>
  <c r="G1883" i="11"/>
  <c r="H1883" i="11"/>
  <c r="I1883" i="11"/>
  <c r="J1883" i="11"/>
  <c r="K1883" i="11"/>
  <c r="L1883" i="11"/>
  <c r="M1883" i="11"/>
  <c r="N1883" i="11"/>
  <c r="O1883" i="11"/>
  <c r="P1883" i="11"/>
  <c r="Q1883" i="11"/>
  <c r="R1883" i="11"/>
  <c r="S1883" i="11"/>
  <c r="B1884" i="11"/>
  <c r="C1884" i="11"/>
  <c r="D1884" i="11"/>
  <c r="E1884" i="11"/>
  <c r="F1884" i="11"/>
  <c r="G1884" i="11"/>
  <c r="H1884" i="11"/>
  <c r="I1884" i="11"/>
  <c r="J1884" i="11"/>
  <c r="K1884" i="11"/>
  <c r="L1884" i="11"/>
  <c r="M1884" i="11"/>
  <c r="N1884" i="11"/>
  <c r="O1884" i="11"/>
  <c r="P1884" i="11"/>
  <c r="Q1884" i="11"/>
  <c r="R1884" i="11"/>
  <c r="S1884" i="11"/>
  <c r="B1885" i="11"/>
  <c r="C1885" i="11"/>
  <c r="D1885" i="11"/>
  <c r="E1885" i="11"/>
  <c r="F1885" i="11"/>
  <c r="G1885" i="11"/>
  <c r="H1885" i="11"/>
  <c r="I1885" i="11"/>
  <c r="J1885" i="11"/>
  <c r="K1885" i="11"/>
  <c r="L1885" i="11"/>
  <c r="M1885" i="11"/>
  <c r="N1885" i="11"/>
  <c r="O1885" i="11"/>
  <c r="P1885" i="11"/>
  <c r="Q1885" i="11"/>
  <c r="R1885" i="11"/>
  <c r="S1885" i="11"/>
  <c r="B1886" i="11"/>
  <c r="C1886" i="11"/>
  <c r="D1886" i="11"/>
  <c r="E1886" i="11"/>
  <c r="F1886" i="11"/>
  <c r="G1886" i="11"/>
  <c r="H1886" i="11"/>
  <c r="I1886" i="11"/>
  <c r="J1886" i="11"/>
  <c r="K1886" i="11"/>
  <c r="L1886" i="11"/>
  <c r="M1886" i="11"/>
  <c r="N1886" i="11"/>
  <c r="O1886" i="11"/>
  <c r="P1886" i="11"/>
  <c r="Q1886" i="11"/>
  <c r="R1886" i="11"/>
  <c r="S1886" i="11"/>
  <c r="B1887" i="11"/>
  <c r="C1887" i="11"/>
  <c r="D1887" i="11"/>
  <c r="E1887" i="11"/>
  <c r="F1887" i="11"/>
  <c r="G1887" i="11"/>
  <c r="H1887" i="11"/>
  <c r="I1887" i="11"/>
  <c r="J1887" i="11"/>
  <c r="K1887" i="11"/>
  <c r="L1887" i="11"/>
  <c r="M1887" i="11"/>
  <c r="N1887" i="11"/>
  <c r="O1887" i="11"/>
  <c r="P1887" i="11"/>
  <c r="Q1887" i="11"/>
  <c r="R1887" i="11"/>
  <c r="S1887" i="11"/>
  <c r="A1888" i="11"/>
  <c r="B1888" i="11"/>
  <c r="C1888" i="11"/>
  <c r="D1888" i="11"/>
  <c r="E1888" i="11"/>
  <c r="F1888" i="11"/>
  <c r="G1888" i="11"/>
  <c r="H1888" i="11"/>
  <c r="I1888" i="11"/>
  <c r="J1888" i="11"/>
  <c r="K1888" i="11"/>
  <c r="L1888" i="11"/>
  <c r="M1888" i="11"/>
  <c r="N1888" i="11"/>
  <c r="O1888" i="11"/>
  <c r="P1888" i="11"/>
  <c r="Q1888" i="11"/>
  <c r="R1888" i="11"/>
  <c r="S1888" i="11"/>
  <c r="A1889" i="11"/>
  <c r="B1889" i="11"/>
  <c r="C1889" i="11"/>
  <c r="D1889" i="11"/>
  <c r="E1889" i="11"/>
  <c r="F1889" i="11"/>
  <c r="G1889" i="11"/>
  <c r="H1889" i="11"/>
  <c r="I1889" i="11"/>
  <c r="J1889" i="11"/>
  <c r="K1889" i="11"/>
  <c r="L1889" i="11"/>
  <c r="M1889" i="11"/>
  <c r="N1889" i="11"/>
  <c r="O1889" i="11"/>
  <c r="P1889" i="11"/>
  <c r="Q1889" i="11"/>
  <c r="R1889" i="11"/>
  <c r="S1889" i="11"/>
  <c r="A1890" i="11"/>
  <c r="B1890" i="11"/>
  <c r="C1890" i="11"/>
  <c r="D1890" i="11"/>
  <c r="E1890" i="11"/>
  <c r="F1890" i="11"/>
  <c r="G1890" i="11"/>
  <c r="H1890" i="11"/>
  <c r="I1890" i="11"/>
  <c r="J1890" i="11"/>
  <c r="K1890" i="11"/>
  <c r="L1890" i="11"/>
  <c r="M1890" i="11"/>
  <c r="N1890" i="11"/>
  <c r="O1890" i="11"/>
  <c r="P1890" i="11"/>
  <c r="Q1890" i="11"/>
  <c r="R1890" i="11"/>
  <c r="S1890" i="11"/>
  <c r="A1891" i="11"/>
  <c r="B1891" i="11"/>
  <c r="C1891" i="11"/>
  <c r="D1891" i="11"/>
  <c r="E1891" i="11"/>
  <c r="F1891" i="11"/>
  <c r="G1891" i="11"/>
  <c r="H1891" i="11"/>
  <c r="I1891" i="11"/>
  <c r="J1891" i="11"/>
  <c r="K1891" i="11"/>
  <c r="L1891" i="11"/>
  <c r="M1891" i="11"/>
  <c r="N1891" i="11"/>
  <c r="O1891" i="11"/>
  <c r="P1891" i="11"/>
  <c r="Q1891" i="11"/>
  <c r="R1891" i="11"/>
  <c r="S1891" i="11"/>
  <c r="A1892" i="11"/>
  <c r="B1892" i="11"/>
  <c r="C1892" i="11"/>
  <c r="D1892" i="11"/>
  <c r="E1892" i="11"/>
  <c r="F1892" i="11"/>
  <c r="G1892" i="11"/>
  <c r="H1892" i="11"/>
  <c r="I1892" i="11"/>
  <c r="J1892" i="11"/>
  <c r="K1892" i="11"/>
  <c r="L1892" i="11"/>
  <c r="M1892" i="11"/>
  <c r="N1892" i="11"/>
  <c r="O1892" i="11"/>
  <c r="P1892" i="11"/>
  <c r="Q1892" i="11"/>
  <c r="R1892" i="11"/>
  <c r="S1892" i="11"/>
  <c r="A1893" i="11"/>
  <c r="B1893" i="11"/>
  <c r="C1893" i="11"/>
  <c r="D1893" i="11"/>
  <c r="E1893" i="11"/>
  <c r="F1893" i="11"/>
  <c r="G1893" i="11"/>
  <c r="H1893" i="11"/>
  <c r="I1893" i="11"/>
  <c r="J1893" i="11"/>
  <c r="K1893" i="11"/>
  <c r="L1893" i="11"/>
  <c r="M1893" i="11"/>
  <c r="N1893" i="11"/>
  <c r="O1893" i="11"/>
  <c r="P1893" i="11"/>
  <c r="Q1893" i="11"/>
  <c r="R1893" i="11"/>
  <c r="S1893" i="11"/>
  <c r="A1894" i="11"/>
  <c r="B1894" i="11"/>
  <c r="C1894" i="11"/>
  <c r="D1894" i="11"/>
  <c r="E1894" i="11"/>
  <c r="F1894" i="11"/>
  <c r="G1894" i="11"/>
  <c r="H1894" i="11"/>
  <c r="I1894" i="11"/>
  <c r="J1894" i="11"/>
  <c r="K1894" i="11"/>
  <c r="L1894" i="11"/>
  <c r="M1894" i="11"/>
  <c r="N1894" i="11"/>
  <c r="O1894" i="11"/>
  <c r="P1894" i="11"/>
  <c r="Q1894" i="11"/>
  <c r="R1894" i="11"/>
  <c r="S1894" i="11"/>
  <c r="A1895" i="11"/>
  <c r="B1895" i="11"/>
  <c r="C1895" i="11"/>
  <c r="D1895" i="11"/>
  <c r="E1895" i="11"/>
  <c r="F1895" i="11"/>
  <c r="G1895" i="11"/>
  <c r="H1895" i="11"/>
  <c r="I1895" i="11"/>
  <c r="J1895" i="11"/>
  <c r="K1895" i="11"/>
  <c r="L1895" i="11"/>
  <c r="M1895" i="11"/>
  <c r="N1895" i="11"/>
  <c r="O1895" i="11"/>
  <c r="P1895" i="11"/>
  <c r="Q1895" i="11"/>
  <c r="R1895" i="11"/>
  <c r="S1895" i="11"/>
  <c r="A1896" i="11"/>
  <c r="B1896" i="11"/>
  <c r="C1896" i="11"/>
  <c r="D1896" i="11"/>
  <c r="E1896" i="11"/>
  <c r="F1896" i="11"/>
  <c r="G1896" i="11"/>
  <c r="H1896" i="11"/>
  <c r="I1896" i="11"/>
  <c r="J1896" i="11"/>
  <c r="K1896" i="11"/>
  <c r="L1896" i="11"/>
  <c r="M1896" i="11"/>
  <c r="N1896" i="11"/>
  <c r="O1896" i="11"/>
  <c r="P1896" i="11"/>
  <c r="Q1896" i="11"/>
  <c r="R1896" i="11"/>
  <c r="S1896" i="11"/>
  <c r="A1897" i="11"/>
  <c r="B1897" i="11"/>
  <c r="C1897" i="11"/>
  <c r="D1897" i="11"/>
  <c r="E1897" i="11"/>
  <c r="F1897" i="11"/>
  <c r="G1897" i="11"/>
  <c r="H1897" i="11"/>
  <c r="I1897" i="11"/>
  <c r="J1897" i="11"/>
  <c r="K1897" i="11"/>
  <c r="L1897" i="11"/>
  <c r="M1897" i="11"/>
  <c r="N1897" i="11"/>
  <c r="O1897" i="11"/>
  <c r="P1897" i="11"/>
  <c r="Q1897" i="11"/>
  <c r="R1897" i="11"/>
  <c r="S1897" i="11"/>
  <c r="A1898" i="11"/>
  <c r="B1898" i="11"/>
  <c r="C1898" i="11"/>
  <c r="D1898" i="11"/>
  <c r="E1898" i="11"/>
  <c r="F1898" i="11"/>
  <c r="G1898" i="11"/>
  <c r="H1898" i="11"/>
  <c r="I1898" i="11"/>
  <c r="J1898" i="11"/>
  <c r="K1898" i="11"/>
  <c r="L1898" i="11"/>
  <c r="M1898" i="11"/>
  <c r="N1898" i="11"/>
  <c r="O1898" i="11"/>
  <c r="P1898" i="11"/>
  <c r="Q1898" i="11"/>
  <c r="R1898" i="11"/>
  <c r="S1898" i="11"/>
  <c r="A1899" i="11"/>
  <c r="B1899" i="11"/>
  <c r="C1899" i="11"/>
  <c r="D1899" i="11"/>
  <c r="E1899" i="11"/>
  <c r="F1899" i="11"/>
  <c r="G1899" i="11"/>
  <c r="H1899" i="11"/>
  <c r="I1899" i="11"/>
  <c r="J1899" i="11"/>
  <c r="K1899" i="11"/>
  <c r="L1899" i="11"/>
  <c r="M1899" i="11"/>
  <c r="N1899" i="11"/>
  <c r="O1899" i="11"/>
  <c r="P1899" i="11"/>
  <c r="Q1899" i="11"/>
  <c r="R1899" i="11"/>
  <c r="S1899" i="11"/>
  <c r="A1900" i="11"/>
  <c r="B1900" i="11"/>
  <c r="C1900" i="11"/>
  <c r="D1900" i="11"/>
  <c r="E1900" i="11"/>
  <c r="F1900" i="11"/>
  <c r="G1900" i="11"/>
  <c r="H1900" i="11"/>
  <c r="I1900" i="11"/>
  <c r="J1900" i="11"/>
  <c r="K1900" i="11"/>
  <c r="L1900" i="11"/>
  <c r="M1900" i="11"/>
  <c r="N1900" i="11"/>
  <c r="O1900" i="11"/>
  <c r="P1900" i="11"/>
  <c r="Q1900" i="11"/>
  <c r="R1900" i="11"/>
  <c r="S1900" i="11"/>
  <c r="A1901" i="11"/>
  <c r="B1901" i="11"/>
  <c r="C1901" i="11"/>
  <c r="D1901" i="11"/>
  <c r="E1901" i="11"/>
  <c r="F1901" i="11"/>
  <c r="G1901" i="11"/>
  <c r="H1901" i="11"/>
  <c r="I1901" i="11"/>
  <c r="J1901" i="11"/>
  <c r="K1901" i="11"/>
  <c r="L1901" i="11"/>
  <c r="M1901" i="11"/>
  <c r="N1901" i="11"/>
  <c r="O1901" i="11"/>
  <c r="P1901" i="11"/>
  <c r="Q1901" i="11"/>
  <c r="R1901" i="11"/>
  <c r="S1901" i="11"/>
  <c r="A1902" i="11"/>
  <c r="B1902" i="11"/>
  <c r="C1902" i="11"/>
  <c r="D1902" i="11"/>
  <c r="E1902" i="11"/>
  <c r="F1902" i="11"/>
  <c r="G1902" i="11"/>
  <c r="H1902" i="11"/>
  <c r="I1902" i="11"/>
  <c r="J1902" i="11"/>
  <c r="K1902" i="11"/>
  <c r="L1902" i="11"/>
  <c r="M1902" i="11"/>
  <c r="N1902" i="11"/>
  <c r="O1902" i="11"/>
  <c r="P1902" i="11"/>
  <c r="Q1902" i="11"/>
  <c r="R1902" i="11"/>
  <c r="S1902" i="11"/>
  <c r="A1903" i="11"/>
  <c r="B1903" i="11"/>
  <c r="C1903" i="11"/>
  <c r="D1903" i="11"/>
  <c r="E1903" i="11"/>
  <c r="F1903" i="11"/>
  <c r="G1903" i="11"/>
  <c r="H1903" i="11"/>
  <c r="I1903" i="11"/>
  <c r="J1903" i="11"/>
  <c r="K1903" i="11"/>
  <c r="L1903" i="11"/>
  <c r="M1903" i="11"/>
  <c r="N1903" i="11"/>
  <c r="O1903" i="11"/>
  <c r="P1903" i="11"/>
  <c r="Q1903" i="11"/>
  <c r="R1903" i="11"/>
  <c r="S1903" i="11"/>
  <c r="A1904" i="11"/>
  <c r="B1904" i="11"/>
  <c r="C1904" i="11"/>
  <c r="D1904" i="11"/>
  <c r="E1904" i="11"/>
  <c r="F1904" i="11"/>
  <c r="G1904" i="11"/>
  <c r="H1904" i="11"/>
  <c r="I1904" i="11"/>
  <c r="J1904" i="11"/>
  <c r="K1904" i="11"/>
  <c r="L1904" i="11"/>
  <c r="M1904" i="11"/>
  <c r="N1904" i="11"/>
  <c r="O1904" i="11"/>
  <c r="P1904" i="11"/>
  <c r="Q1904" i="11"/>
  <c r="R1904" i="11"/>
  <c r="S1904" i="11"/>
  <c r="A1905" i="11"/>
  <c r="B1905" i="11"/>
  <c r="C1905" i="11"/>
  <c r="D1905" i="11"/>
  <c r="E1905" i="11"/>
  <c r="F1905" i="11"/>
  <c r="G1905" i="11"/>
  <c r="H1905" i="11"/>
  <c r="I1905" i="11"/>
  <c r="J1905" i="11"/>
  <c r="K1905" i="11"/>
  <c r="L1905" i="11"/>
  <c r="M1905" i="11"/>
  <c r="N1905" i="11"/>
  <c r="O1905" i="11"/>
  <c r="P1905" i="11"/>
  <c r="Q1905" i="11"/>
  <c r="R1905" i="11"/>
  <c r="S1905" i="11"/>
  <c r="A1906" i="11"/>
  <c r="B1906" i="11"/>
  <c r="C1906" i="11"/>
  <c r="D1906" i="11"/>
  <c r="E1906" i="11"/>
  <c r="F1906" i="11"/>
  <c r="G1906" i="11"/>
  <c r="H1906" i="11"/>
  <c r="I1906" i="11"/>
  <c r="J1906" i="11"/>
  <c r="K1906" i="11"/>
  <c r="L1906" i="11"/>
  <c r="M1906" i="11"/>
  <c r="N1906" i="11"/>
  <c r="O1906" i="11"/>
  <c r="P1906" i="11"/>
  <c r="Q1906" i="11"/>
  <c r="R1906" i="11"/>
  <c r="S1906" i="11"/>
  <c r="B1907" i="11"/>
  <c r="C1907" i="11"/>
  <c r="D1907" i="11"/>
  <c r="E1907" i="11"/>
  <c r="F1907" i="11"/>
  <c r="G1907" i="11"/>
  <c r="H1907" i="11"/>
  <c r="I1907" i="11"/>
  <c r="J1907" i="11"/>
  <c r="K1907" i="11"/>
  <c r="L1907" i="11"/>
  <c r="M1907" i="11"/>
  <c r="N1907" i="11"/>
  <c r="O1907" i="11"/>
  <c r="P1907" i="11"/>
  <c r="Q1907" i="11"/>
  <c r="R1907" i="11"/>
  <c r="S1907" i="11"/>
  <c r="A1908" i="11"/>
  <c r="B1908" i="11"/>
  <c r="C1908" i="11"/>
  <c r="D1908" i="11"/>
  <c r="E1908" i="11"/>
  <c r="F1908" i="11"/>
  <c r="G1908" i="11"/>
  <c r="H1908" i="11"/>
  <c r="I1908" i="11"/>
  <c r="J1908" i="11"/>
  <c r="K1908" i="11"/>
  <c r="L1908" i="11"/>
  <c r="M1908" i="11"/>
  <c r="N1908" i="11"/>
  <c r="O1908" i="11"/>
  <c r="P1908" i="11"/>
  <c r="Q1908" i="11"/>
  <c r="R1908" i="11"/>
  <c r="S1908" i="11"/>
  <c r="A1909" i="11"/>
  <c r="B1909" i="11"/>
  <c r="C1909" i="11"/>
  <c r="D1909" i="11"/>
  <c r="E1909" i="11"/>
  <c r="F1909" i="11"/>
  <c r="G1909" i="11"/>
  <c r="H1909" i="11"/>
  <c r="I1909" i="11"/>
  <c r="J1909" i="11"/>
  <c r="K1909" i="11"/>
  <c r="L1909" i="11"/>
  <c r="M1909" i="11"/>
  <c r="N1909" i="11"/>
  <c r="O1909" i="11"/>
  <c r="P1909" i="11"/>
  <c r="Q1909" i="11"/>
  <c r="R1909" i="11"/>
  <c r="S1909" i="11"/>
  <c r="B1910" i="11"/>
  <c r="C1910" i="11"/>
  <c r="D1910" i="11"/>
  <c r="E1910" i="11"/>
  <c r="F1910" i="11"/>
  <c r="G1910" i="11"/>
  <c r="H1910" i="11"/>
  <c r="I1910" i="11"/>
  <c r="J1910" i="11"/>
  <c r="K1910" i="11"/>
  <c r="L1910" i="11"/>
  <c r="M1910" i="11"/>
  <c r="N1910" i="11"/>
  <c r="O1910" i="11"/>
  <c r="P1910" i="11"/>
  <c r="Q1910" i="11"/>
  <c r="R1910" i="11"/>
  <c r="S1910" i="11"/>
  <c r="B1911" i="11"/>
  <c r="C1911" i="11"/>
  <c r="D1911" i="11"/>
  <c r="E1911" i="11"/>
  <c r="F1911" i="11"/>
  <c r="G1911" i="11"/>
  <c r="H1911" i="11"/>
  <c r="I1911" i="11"/>
  <c r="J1911" i="11"/>
  <c r="K1911" i="11"/>
  <c r="L1911" i="11"/>
  <c r="M1911" i="11"/>
  <c r="N1911" i="11"/>
  <c r="O1911" i="11"/>
  <c r="P1911" i="11"/>
  <c r="Q1911" i="11"/>
  <c r="R1911" i="11"/>
  <c r="S1911" i="11"/>
  <c r="B1912" i="11"/>
  <c r="C1912" i="11"/>
  <c r="D1912" i="11"/>
  <c r="E1912" i="11"/>
  <c r="F1912" i="11"/>
  <c r="G1912" i="11"/>
  <c r="H1912" i="11"/>
  <c r="I1912" i="11"/>
  <c r="J1912" i="11"/>
  <c r="K1912" i="11"/>
  <c r="L1912" i="11"/>
  <c r="M1912" i="11"/>
  <c r="N1912" i="11"/>
  <c r="O1912" i="11"/>
  <c r="P1912" i="11"/>
  <c r="Q1912" i="11"/>
  <c r="R1912" i="11"/>
  <c r="S1912" i="11"/>
  <c r="B1913" i="11"/>
  <c r="C1913" i="11"/>
  <c r="D1913" i="11"/>
  <c r="E1913" i="11"/>
  <c r="F1913" i="11"/>
  <c r="G1913" i="11"/>
  <c r="H1913" i="11"/>
  <c r="I1913" i="11"/>
  <c r="J1913" i="11"/>
  <c r="K1913" i="11"/>
  <c r="L1913" i="11"/>
  <c r="M1913" i="11"/>
  <c r="N1913" i="11"/>
  <c r="O1913" i="11"/>
  <c r="P1913" i="11"/>
  <c r="Q1913" i="11"/>
  <c r="R1913" i="11"/>
  <c r="S1913" i="11"/>
  <c r="B1914" i="11"/>
  <c r="C1914" i="11"/>
  <c r="D1914" i="11"/>
  <c r="E1914" i="11"/>
  <c r="F1914" i="11"/>
  <c r="G1914" i="11"/>
  <c r="H1914" i="11"/>
  <c r="I1914" i="11"/>
  <c r="J1914" i="11"/>
  <c r="K1914" i="11"/>
  <c r="L1914" i="11"/>
  <c r="M1914" i="11"/>
  <c r="N1914" i="11"/>
  <c r="O1914" i="11"/>
  <c r="P1914" i="11"/>
  <c r="Q1914" i="11"/>
  <c r="R1914" i="11"/>
  <c r="S1914" i="11"/>
  <c r="B1915" i="11"/>
  <c r="C1915" i="11"/>
  <c r="D1915" i="11"/>
  <c r="E1915" i="11"/>
  <c r="F1915" i="11"/>
  <c r="G1915" i="11"/>
  <c r="H1915" i="11"/>
  <c r="I1915" i="11"/>
  <c r="J1915" i="11"/>
  <c r="K1915" i="11"/>
  <c r="L1915" i="11"/>
  <c r="M1915" i="11"/>
  <c r="N1915" i="11"/>
  <c r="O1915" i="11"/>
  <c r="P1915" i="11"/>
  <c r="Q1915" i="11"/>
  <c r="R1915" i="11"/>
  <c r="S1915" i="11"/>
  <c r="B1916" i="11"/>
  <c r="C1916" i="11"/>
  <c r="D1916" i="11"/>
  <c r="E1916" i="11"/>
  <c r="F1916" i="11"/>
  <c r="G1916" i="11"/>
  <c r="H1916" i="11"/>
  <c r="I1916" i="11"/>
  <c r="J1916" i="11"/>
  <c r="K1916" i="11"/>
  <c r="L1916" i="11"/>
  <c r="M1916" i="11"/>
  <c r="N1916" i="11"/>
  <c r="O1916" i="11"/>
  <c r="P1916" i="11"/>
  <c r="Q1916" i="11"/>
  <c r="R1916" i="11"/>
  <c r="S1916" i="11"/>
  <c r="B1917" i="11"/>
  <c r="C1917" i="11"/>
  <c r="D1917" i="11"/>
  <c r="E1917" i="11"/>
  <c r="F1917" i="11"/>
  <c r="G1917" i="11"/>
  <c r="H1917" i="11"/>
  <c r="I1917" i="11"/>
  <c r="J1917" i="11"/>
  <c r="K1917" i="11"/>
  <c r="L1917" i="11"/>
  <c r="M1917" i="11"/>
  <c r="N1917" i="11"/>
  <c r="O1917" i="11"/>
  <c r="P1917" i="11"/>
  <c r="Q1917" i="11"/>
  <c r="R1917" i="11"/>
  <c r="S1917" i="11"/>
  <c r="B1918" i="11"/>
  <c r="C1918" i="11"/>
  <c r="D1918" i="11"/>
  <c r="E1918" i="11"/>
  <c r="F1918" i="11"/>
  <c r="G1918" i="11"/>
  <c r="H1918" i="11"/>
  <c r="I1918" i="11"/>
  <c r="J1918" i="11"/>
  <c r="K1918" i="11"/>
  <c r="L1918" i="11"/>
  <c r="M1918" i="11"/>
  <c r="N1918" i="11"/>
  <c r="O1918" i="11"/>
  <c r="P1918" i="11"/>
  <c r="Q1918" i="11"/>
  <c r="R1918" i="11"/>
  <c r="S1918" i="11"/>
  <c r="B1919" i="11"/>
  <c r="C1919" i="11"/>
  <c r="D1919" i="11"/>
  <c r="E1919" i="11"/>
  <c r="F1919" i="11"/>
  <c r="G1919" i="11"/>
  <c r="H1919" i="11"/>
  <c r="I1919" i="11"/>
  <c r="J1919" i="11"/>
  <c r="K1919" i="11"/>
  <c r="L1919" i="11"/>
  <c r="M1919" i="11"/>
  <c r="N1919" i="11"/>
  <c r="O1919" i="11"/>
  <c r="P1919" i="11"/>
  <c r="Q1919" i="11"/>
  <c r="R1919" i="11"/>
  <c r="S1919" i="11"/>
  <c r="B1920" i="11"/>
  <c r="C1920" i="11"/>
  <c r="D1920" i="11"/>
  <c r="E1920" i="11"/>
  <c r="F1920" i="11"/>
  <c r="G1920" i="11"/>
  <c r="H1920" i="11"/>
  <c r="I1920" i="11"/>
  <c r="J1920" i="11"/>
  <c r="K1920" i="11"/>
  <c r="L1920" i="11"/>
  <c r="M1920" i="11"/>
  <c r="N1920" i="11"/>
  <c r="O1920" i="11"/>
  <c r="P1920" i="11"/>
  <c r="Q1920" i="11"/>
  <c r="R1920" i="11"/>
  <c r="S1920" i="11"/>
  <c r="B1921" i="11"/>
  <c r="C1921" i="11"/>
  <c r="D1921" i="11"/>
  <c r="E1921" i="11"/>
  <c r="F1921" i="11"/>
  <c r="G1921" i="11"/>
  <c r="H1921" i="11"/>
  <c r="I1921" i="11"/>
  <c r="J1921" i="11"/>
  <c r="K1921" i="11"/>
  <c r="L1921" i="11"/>
  <c r="M1921" i="11"/>
  <c r="N1921" i="11"/>
  <c r="O1921" i="11"/>
  <c r="P1921" i="11"/>
  <c r="Q1921" i="11"/>
  <c r="R1921" i="11"/>
  <c r="S1921" i="11"/>
  <c r="B1922" i="11"/>
  <c r="C1922" i="11"/>
  <c r="D1922" i="11"/>
  <c r="E1922" i="11"/>
  <c r="F1922" i="11"/>
  <c r="G1922" i="11"/>
  <c r="H1922" i="11"/>
  <c r="I1922" i="11"/>
  <c r="J1922" i="11"/>
  <c r="K1922" i="11"/>
  <c r="L1922" i="11"/>
  <c r="M1922" i="11"/>
  <c r="N1922" i="11"/>
  <c r="O1922" i="11"/>
  <c r="P1922" i="11"/>
  <c r="Q1922" i="11"/>
  <c r="R1922" i="11"/>
  <c r="S1922" i="11"/>
  <c r="B1923" i="11"/>
  <c r="C1923" i="11"/>
  <c r="D1923" i="11"/>
  <c r="E1923" i="11"/>
  <c r="F1923" i="11"/>
  <c r="G1923" i="11"/>
  <c r="H1923" i="11"/>
  <c r="I1923" i="11"/>
  <c r="J1923" i="11"/>
  <c r="K1923" i="11"/>
  <c r="L1923" i="11"/>
  <c r="M1923" i="11"/>
  <c r="N1923" i="11"/>
  <c r="O1923" i="11"/>
  <c r="P1923" i="11"/>
  <c r="Q1923" i="11"/>
  <c r="R1923" i="11"/>
  <c r="S1923" i="11"/>
  <c r="B1924" i="11"/>
  <c r="C1924" i="11"/>
  <c r="D1924" i="11"/>
  <c r="E1924" i="11"/>
  <c r="F1924" i="11"/>
  <c r="G1924" i="11"/>
  <c r="H1924" i="11"/>
  <c r="I1924" i="11"/>
  <c r="J1924" i="11"/>
  <c r="K1924" i="11"/>
  <c r="L1924" i="11"/>
  <c r="M1924" i="11"/>
  <c r="N1924" i="11"/>
  <c r="O1924" i="11"/>
  <c r="P1924" i="11"/>
  <c r="Q1924" i="11"/>
  <c r="R1924" i="11"/>
  <c r="S1924" i="11"/>
  <c r="B1925" i="11"/>
  <c r="C1925" i="11"/>
  <c r="D1925" i="11"/>
  <c r="E1925" i="11"/>
  <c r="F1925" i="11"/>
  <c r="G1925" i="11"/>
  <c r="H1925" i="11"/>
  <c r="I1925" i="11"/>
  <c r="J1925" i="11"/>
  <c r="K1925" i="11"/>
  <c r="L1925" i="11"/>
  <c r="M1925" i="11"/>
  <c r="N1925" i="11"/>
  <c r="O1925" i="11"/>
  <c r="P1925" i="11"/>
  <c r="Q1925" i="11"/>
  <c r="R1925" i="11"/>
  <c r="S1925" i="11"/>
  <c r="B1926" i="11"/>
  <c r="C1926" i="11"/>
  <c r="D1926" i="11"/>
  <c r="E1926" i="11"/>
  <c r="F1926" i="11"/>
  <c r="G1926" i="11"/>
  <c r="H1926" i="11"/>
  <c r="I1926" i="11"/>
  <c r="J1926" i="11"/>
  <c r="K1926" i="11"/>
  <c r="L1926" i="11"/>
  <c r="M1926" i="11"/>
  <c r="N1926" i="11"/>
  <c r="O1926" i="11"/>
  <c r="P1926" i="11"/>
  <c r="Q1926" i="11"/>
  <c r="R1926" i="11"/>
  <c r="S1926" i="11"/>
  <c r="B1927" i="11"/>
  <c r="C1927" i="11"/>
  <c r="D1927" i="11"/>
  <c r="E1927" i="11"/>
  <c r="F1927" i="11"/>
  <c r="G1927" i="11"/>
  <c r="H1927" i="11"/>
  <c r="I1927" i="11"/>
  <c r="J1927" i="11"/>
  <c r="K1927" i="11"/>
  <c r="L1927" i="11"/>
  <c r="M1927" i="11"/>
  <c r="N1927" i="11"/>
  <c r="O1927" i="11"/>
  <c r="P1927" i="11"/>
  <c r="Q1927" i="11"/>
  <c r="R1927" i="11"/>
  <c r="S1927" i="11"/>
  <c r="A1928" i="11"/>
  <c r="B1928" i="11"/>
  <c r="C1928" i="11"/>
  <c r="D1928" i="11"/>
  <c r="E1928" i="11"/>
  <c r="F1928" i="11"/>
  <c r="G1928" i="11"/>
  <c r="H1928" i="11"/>
  <c r="I1928" i="11"/>
  <c r="J1928" i="11"/>
  <c r="K1928" i="11"/>
  <c r="L1928" i="11"/>
  <c r="M1928" i="11"/>
  <c r="N1928" i="11"/>
  <c r="O1928" i="11"/>
  <c r="P1928" i="11"/>
  <c r="Q1928" i="11"/>
  <c r="R1928" i="11"/>
  <c r="S1928" i="11"/>
  <c r="A1929" i="11"/>
  <c r="B1929" i="11"/>
  <c r="C1929" i="11"/>
  <c r="D1929" i="11"/>
  <c r="E1929" i="11"/>
  <c r="F1929" i="11"/>
  <c r="G1929" i="11"/>
  <c r="H1929" i="11"/>
  <c r="I1929" i="11"/>
  <c r="J1929" i="11"/>
  <c r="K1929" i="11"/>
  <c r="L1929" i="11"/>
  <c r="M1929" i="11"/>
  <c r="N1929" i="11"/>
  <c r="O1929" i="11"/>
  <c r="P1929" i="11"/>
  <c r="Q1929" i="11"/>
  <c r="R1929" i="11"/>
  <c r="S1929" i="11"/>
  <c r="A1930" i="11"/>
  <c r="B1930" i="11"/>
  <c r="C1930" i="11"/>
  <c r="D1930" i="11"/>
  <c r="E1930" i="11"/>
  <c r="F1930" i="11"/>
  <c r="G1930" i="11"/>
  <c r="H1930" i="11"/>
  <c r="I1930" i="11"/>
  <c r="J1930" i="11"/>
  <c r="K1930" i="11"/>
  <c r="L1930" i="11"/>
  <c r="M1930" i="11"/>
  <c r="N1930" i="11"/>
  <c r="O1930" i="11"/>
  <c r="P1930" i="11"/>
  <c r="Q1930" i="11"/>
  <c r="R1930" i="11"/>
  <c r="S1930" i="11"/>
  <c r="A1931" i="11"/>
  <c r="B1931" i="11"/>
  <c r="C1931" i="11"/>
  <c r="D1931" i="11"/>
  <c r="E1931" i="11"/>
  <c r="F1931" i="11"/>
  <c r="G1931" i="11"/>
  <c r="H1931" i="11"/>
  <c r="I1931" i="11"/>
  <c r="J1931" i="11"/>
  <c r="K1931" i="11"/>
  <c r="L1931" i="11"/>
  <c r="M1931" i="11"/>
  <c r="N1931" i="11"/>
  <c r="O1931" i="11"/>
  <c r="P1931" i="11"/>
  <c r="Q1931" i="11"/>
  <c r="R1931" i="11"/>
  <c r="S1931" i="11"/>
  <c r="A1932" i="11"/>
  <c r="B1932" i="11"/>
  <c r="C1932" i="11"/>
  <c r="D1932" i="11"/>
  <c r="E1932" i="11"/>
  <c r="F1932" i="11"/>
  <c r="G1932" i="11"/>
  <c r="H1932" i="11"/>
  <c r="I1932" i="11"/>
  <c r="J1932" i="11"/>
  <c r="K1932" i="11"/>
  <c r="L1932" i="11"/>
  <c r="M1932" i="11"/>
  <c r="N1932" i="11"/>
  <c r="O1932" i="11"/>
  <c r="P1932" i="11"/>
  <c r="Q1932" i="11"/>
  <c r="R1932" i="11"/>
  <c r="S1932" i="11"/>
  <c r="A1933" i="11"/>
  <c r="B1933" i="11"/>
  <c r="C1933" i="11"/>
  <c r="D1933" i="11"/>
  <c r="E1933" i="11"/>
  <c r="F1933" i="11"/>
  <c r="G1933" i="11"/>
  <c r="H1933" i="11"/>
  <c r="I1933" i="11"/>
  <c r="J1933" i="11"/>
  <c r="K1933" i="11"/>
  <c r="L1933" i="11"/>
  <c r="M1933" i="11"/>
  <c r="N1933" i="11"/>
  <c r="O1933" i="11"/>
  <c r="P1933" i="11"/>
  <c r="Q1933" i="11"/>
  <c r="R1933" i="11"/>
  <c r="S1933" i="11"/>
  <c r="A1934" i="11"/>
  <c r="B1934" i="11"/>
  <c r="C1934" i="11"/>
  <c r="D1934" i="11"/>
  <c r="E1934" i="11"/>
  <c r="F1934" i="11"/>
  <c r="G1934" i="11"/>
  <c r="H1934" i="11"/>
  <c r="I1934" i="11"/>
  <c r="J1934" i="11"/>
  <c r="K1934" i="11"/>
  <c r="L1934" i="11"/>
  <c r="M1934" i="11"/>
  <c r="N1934" i="11"/>
  <c r="O1934" i="11"/>
  <c r="P1934" i="11"/>
  <c r="Q1934" i="11"/>
  <c r="R1934" i="11"/>
  <c r="S1934" i="11"/>
  <c r="A1935" i="11"/>
  <c r="B1935" i="11"/>
  <c r="C1935" i="11"/>
  <c r="D1935" i="11"/>
  <c r="E1935" i="11"/>
  <c r="F1935" i="11"/>
  <c r="G1935" i="11"/>
  <c r="H1935" i="11"/>
  <c r="I1935" i="11"/>
  <c r="J1935" i="11"/>
  <c r="K1935" i="11"/>
  <c r="L1935" i="11"/>
  <c r="M1935" i="11"/>
  <c r="N1935" i="11"/>
  <c r="O1935" i="11"/>
  <c r="P1935" i="11"/>
  <c r="Q1935" i="11"/>
  <c r="R1935" i="11"/>
  <c r="S1935" i="11"/>
  <c r="A1936" i="11"/>
  <c r="B1936" i="11"/>
  <c r="C1936" i="11"/>
  <c r="D1936" i="11"/>
  <c r="E1936" i="11"/>
  <c r="F1936" i="11"/>
  <c r="G1936" i="11"/>
  <c r="H1936" i="11"/>
  <c r="I1936" i="11"/>
  <c r="J1936" i="11"/>
  <c r="K1936" i="11"/>
  <c r="L1936" i="11"/>
  <c r="M1936" i="11"/>
  <c r="N1936" i="11"/>
  <c r="O1936" i="11"/>
  <c r="P1936" i="11"/>
  <c r="Q1936" i="11"/>
  <c r="R1936" i="11"/>
  <c r="S1936" i="11"/>
  <c r="A1937" i="11"/>
  <c r="B1937" i="11"/>
  <c r="C1937" i="11"/>
  <c r="D1937" i="11"/>
  <c r="E1937" i="11"/>
  <c r="F1937" i="11"/>
  <c r="G1937" i="11"/>
  <c r="H1937" i="11"/>
  <c r="I1937" i="11"/>
  <c r="J1937" i="11"/>
  <c r="K1937" i="11"/>
  <c r="L1937" i="11"/>
  <c r="M1937" i="11"/>
  <c r="N1937" i="11"/>
  <c r="O1937" i="11"/>
  <c r="P1937" i="11"/>
  <c r="Q1937" i="11"/>
  <c r="R1937" i="11"/>
  <c r="S1937" i="11"/>
  <c r="A1938" i="11"/>
  <c r="B1938" i="11"/>
  <c r="C1938" i="11"/>
  <c r="D1938" i="11"/>
  <c r="E1938" i="11"/>
  <c r="F1938" i="11"/>
  <c r="G1938" i="11"/>
  <c r="H1938" i="11"/>
  <c r="I1938" i="11"/>
  <c r="J1938" i="11"/>
  <c r="K1938" i="11"/>
  <c r="L1938" i="11"/>
  <c r="M1938" i="11"/>
  <c r="N1938" i="11"/>
  <c r="O1938" i="11"/>
  <c r="P1938" i="11"/>
  <c r="Q1938" i="11"/>
  <c r="R1938" i="11"/>
  <c r="S1938" i="11"/>
  <c r="A1939" i="11"/>
  <c r="B1939" i="11"/>
  <c r="C1939" i="11"/>
  <c r="D1939" i="11"/>
  <c r="E1939" i="11"/>
  <c r="F1939" i="11"/>
  <c r="G1939" i="11"/>
  <c r="H1939" i="11"/>
  <c r="I1939" i="11"/>
  <c r="J1939" i="11"/>
  <c r="K1939" i="11"/>
  <c r="L1939" i="11"/>
  <c r="M1939" i="11"/>
  <c r="N1939" i="11"/>
  <c r="O1939" i="11"/>
  <c r="P1939" i="11"/>
  <c r="Q1939" i="11"/>
  <c r="R1939" i="11"/>
  <c r="S1939" i="11"/>
  <c r="A1940" i="11"/>
  <c r="B1940" i="11"/>
  <c r="C1940" i="11"/>
  <c r="D1940" i="11"/>
  <c r="E1940" i="11"/>
  <c r="F1940" i="11"/>
  <c r="G1940" i="11"/>
  <c r="H1940" i="11"/>
  <c r="I1940" i="11"/>
  <c r="J1940" i="11"/>
  <c r="K1940" i="11"/>
  <c r="L1940" i="11"/>
  <c r="M1940" i="11"/>
  <c r="N1940" i="11"/>
  <c r="O1940" i="11"/>
  <c r="P1940" i="11"/>
  <c r="Q1940" i="11"/>
  <c r="R1940" i="11"/>
  <c r="S1940" i="11"/>
  <c r="A1941" i="11"/>
  <c r="B1941" i="11"/>
  <c r="C1941" i="11"/>
  <c r="D1941" i="11"/>
  <c r="E1941" i="11"/>
  <c r="F1941" i="11"/>
  <c r="G1941" i="11"/>
  <c r="H1941" i="11"/>
  <c r="I1941" i="11"/>
  <c r="J1941" i="11"/>
  <c r="K1941" i="11"/>
  <c r="L1941" i="11"/>
  <c r="M1941" i="11"/>
  <c r="N1941" i="11"/>
  <c r="O1941" i="11"/>
  <c r="P1941" i="11"/>
  <c r="Q1941" i="11"/>
  <c r="R1941" i="11"/>
  <c r="S1941" i="11"/>
  <c r="A1942" i="11"/>
  <c r="B1942" i="11"/>
  <c r="C1942" i="11"/>
  <c r="D1942" i="11"/>
  <c r="E1942" i="11"/>
  <c r="F1942" i="11"/>
  <c r="G1942" i="11"/>
  <c r="H1942" i="11"/>
  <c r="I1942" i="11"/>
  <c r="J1942" i="11"/>
  <c r="K1942" i="11"/>
  <c r="L1942" i="11"/>
  <c r="M1942" i="11"/>
  <c r="N1942" i="11"/>
  <c r="O1942" i="11"/>
  <c r="P1942" i="11"/>
  <c r="Q1942" i="11"/>
  <c r="R1942" i="11"/>
  <c r="S1942" i="11"/>
  <c r="A1943" i="11"/>
  <c r="B1943" i="11"/>
  <c r="C1943" i="11"/>
  <c r="D1943" i="11"/>
  <c r="E1943" i="11"/>
  <c r="F1943" i="11"/>
  <c r="G1943" i="11"/>
  <c r="H1943" i="11"/>
  <c r="I1943" i="11"/>
  <c r="J1943" i="11"/>
  <c r="K1943" i="11"/>
  <c r="L1943" i="11"/>
  <c r="M1943" i="11"/>
  <c r="N1943" i="11"/>
  <c r="O1943" i="11"/>
  <c r="P1943" i="11"/>
  <c r="Q1943" i="11"/>
  <c r="R1943" i="11"/>
  <c r="S1943" i="11"/>
  <c r="A1944" i="11"/>
  <c r="B1944" i="11"/>
  <c r="C1944" i="11"/>
  <c r="D1944" i="11"/>
  <c r="E1944" i="11"/>
  <c r="F1944" i="11"/>
  <c r="G1944" i="11"/>
  <c r="H1944" i="11"/>
  <c r="I1944" i="11"/>
  <c r="J1944" i="11"/>
  <c r="K1944" i="11"/>
  <c r="L1944" i="11"/>
  <c r="M1944" i="11"/>
  <c r="N1944" i="11"/>
  <c r="O1944" i="11"/>
  <c r="P1944" i="11"/>
  <c r="Q1944" i="11"/>
  <c r="R1944" i="11"/>
  <c r="S1944" i="11"/>
  <c r="A1945" i="11"/>
  <c r="B1945" i="11"/>
  <c r="C1945" i="11"/>
  <c r="D1945" i="11"/>
  <c r="E1945" i="11"/>
  <c r="F1945" i="11"/>
  <c r="G1945" i="11"/>
  <c r="H1945" i="11"/>
  <c r="I1945" i="11"/>
  <c r="J1945" i="11"/>
  <c r="K1945" i="11"/>
  <c r="L1945" i="11"/>
  <c r="M1945" i="11"/>
  <c r="N1945" i="11"/>
  <c r="O1945" i="11"/>
  <c r="P1945" i="11"/>
  <c r="Q1945" i="11"/>
  <c r="R1945" i="11"/>
  <c r="S1945" i="11"/>
  <c r="A1946" i="11"/>
  <c r="B1946" i="11"/>
  <c r="C1946" i="11"/>
  <c r="D1946" i="11"/>
  <c r="E1946" i="11"/>
  <c r="F1946" i="11"/>
  <c r="G1946" i="11"/>
  <c r="H1946" i="11"/>
  <c r="I1946" i="11"/>
  <c r="J1946" i="11"/>
  <c r="K1946" i="11"/>
  <c r="L1946" i="11"/>
  <c r="M1946" i="11"/>
  <c r="N1946" i="11"/>
  <c r="O1946" i="11"/>
  <c r="P1946" i="11"/>
  <c r="Q1946" i="11"/>
  <c r="R1946" i="11"/>
  <c r="S1946" i="11"/>
  <c r="B1947" i="11"/>
  <c r="C1947" i="11"/>
  <c r="D1947" i="11"/>
  <c r="E1947" i="11"/>
  <c r="F1947" i="11"/>
  <c r="G1947" i="11"/>
  <c r="H1947" i="11"/>
  <c r="I1947" i="11"/>
  <c r="J1947" i="11"/>
  <c r="K1947" i="11"/>
  <c r="L1947" i="11"/>
  <c r="M1947" i="11"/>
  <c r="N1947" i="11"/>
  <c r="O1947" i="11"/>
  <c r="P1947" i="11"/>
  <c r="Q1947" i="11"/>
  <c r="R1947" i="11"/>
  <c r="S1947" i="11"/>
  <c r="A1948" i="11"/>
  <c r="B1948" i="11"/>
  <c r="C1948" i="11"/>
  <c r="D1948" i="11"/>
  <c r="E1948" i="11"/>
  <c r="F1948" i="11"/>
  <c r="G1948" i="11"/>
  <c r="H1948" i="11"/>
  <c r="I1948" i="11"/>
  <c r="J1948" i="11"/>
  <c r="K1948" i="11"/>
  <c r="L1948" i="11"/>
  <c r="M1948" i="11"/>
  <c r="N1948" i="11"/>
  <c r="O1948" i="11"/>
  <c r="P1948" i="11"/>
  <c r="Q1948" i="11"/>
  <c r="R1948" i="11"/>
  <c r="S1948" i="11"/>
  <c r="A1949" i="11"/>
  <c r="B1949" i="11"/>
  <c r="C1949" i="11"/>
  <c r="D1949" i="11"/>
  <c r="E1949" i="11"/>
  <c r="F1949" i="11"/>
  <c r="G1949" i="11"/>
  <c r="H1949" i="11"/>
  <c r="I1949" i="11"/>
  <c r="J1949" i="11"/>
  <c r="K1949" i="11"/>
  <c r="L1949" i="11"/>
  <c r="M1949" i="11"/>
  <c r="N1949" i="11"/>
  <c r="O1949" i="11"/>
  <c r="P1949" i="11"/>
  <c r="Q1949" i="11"/>
  <c r="R1949" i="11"/>
  <c r="S1949" i="11"/>
  <c r="B1950" i="11"/>
  <c r="C1950" i="11"/>
  <c r="D1950" i="11"/>
  <c r="E1950" i="11"/>
  <c r="F1950" i="11"/>
  <c r="G1950" i="11"/>
  <c r="H1950" i="11"/>
  <c r="I1950" i="11"/>
  <c r="J1950" i="11"/>
  <c r="K1950" i="11"/>
  <c r="L1950" i="11"/>
  <c r="M1950" i="11"/>
  <c r="N1950" i="11"/>
  <c r="O1950" i="11"/>
  <c r="P1950" i="11"/>
  <c r="Q1950" i="11"/>
  <c r="R1950" i="11"/>
  <c r="S1950" i="11"/>
  <c r="B1951" i="11"/>
  <c r="C1951" i="11"/>
  <c r="D1951" i="11"/>
  <c r="E1951" i="11"/>
  <c r="F1951" i="11"/>
  <c r="G1951" i="11"/>
  <c r="H1951" i="11"/>
  <c r="I1951" i="11"/>
  <c r="J1951" i="11"/>
  <c r="K1951" i="11"/>
  <c r="L1951" i="11"/>
  <c r="M1951" i="11"/>
  <c r="N1951" i="11"/>
  <c r="O1951" i="11"/>
  <c r="P1951" i="11"/>
  <c r="Q1951" i="11"/>
  <c r="R1951" i="11"/>
  <c r="S1951" i="11"/>
  <c r="B1952" i="11"/>
  <c r="C1952" i="11"/>
  <c r="D1952" i="11"/>
  <c r="E1952" i="11"/>
  <c r="F1952" i="11"/>
  <c r="G1952" i="11"/>
  <c r="H1952" i="11"/>
  <c r="I1952" i="11"/>
  <c r="J1952" i="11"/>
  <c r="K1952" i="11"/>
  <c r="L1952" i="11"/>
  <c r="M1952" i="11"/>
  <c r="N1952" i="11"/>
  <c r="O1952" i="11"/>
  <c r="P1952" i="11"/>
  <c r="Q1952" i="11"/>
  <c r="R1952" i="11"/>
  <c r="S1952" i="11"/>
  <c r="B1953" i="11"/>
  <c r="C1953" i="11"/>
  <c r="D1953" i="11"/>
  <c r="E1953" i="11"/>
  <c r="F1953" i="11"/>
  <c r="G1953" i="11"/>
  <c r="H1953" i="11"/>
  <c r="I1953" i="11"/>
  <c r="J1953" i="11"/>
  <c r="K1953" i="11"/>
  <c r="L1953" i="11"/>
  <c r="M1953" i="11"/>
  <c r="N1953" i="11"/>
  <c r="O1953" i="11"/>
  <c r="P1953" i="11"/>
  <c r="Q1953" i="11"/>
  <c r="R1953" i="11"/>
  <c r="S1953" i="11"/>
  <c r="B1954" i="11"/>
  <c r="C1954" i="11"/>
  <c r="D1954" i="11"/>
  <c r="E1954" i="11"/>
  <c r="F1954" i="11"/>
  <c r="G1954" i="11"/>
  <c r="H1954" i="11"/>
  <c r="I1954" i="11"/>
  <c r="J1954" i="11"/>
  <c r="K1954" i="11"/>
  <c r="L1954" i="11"/>
  <c r="M1954" i="11"/>
  <c r="N1954" i="11"/>
  <c r="O1954" i="11"/>
  <c r="P1954" i="11"/>
  <c r="Q1954" i="11"/>
  <c r="R1954" i="11"/>
  <c r="S1954" i="11"/>
  <c r="B1955" i="11"/>
  <c r="C1955" i="11"/>
  <c r="D1955" i="11"/>
  <c r="E1955" i="11"/>
  <c r="F1955" i="11"/>
  <c r="G1955" i="11"/>
  <c r="H1955" i="11"/>
  <c r="I1955" i="11"/>
  <c r="J1955" i="11"/>
  <c r="K1955" i="11"/>
  <c r="L1955" i="11"/>
  <c r="M1955" i="11"/>
  <c r="N1955" i="11"/>
  <c r="O1955" i="11"/>
  <c r="P1955" i="11"/>
  <c r="Q1955" i="11"/>
  <c r="R1955" i="11"/>
  <c r="S1955" i="11"/>
  <c r="B1956" i="11"/>
  <c r="C1956" i="11"/>
  <c r="D1956" i="11"/>
  <c r="E1956" i="11"/>
  <c r="F1956" i="11"/>
  <c r="G1956" i="11"/>
  <c r="H1956" i="11"/>
  <c r="I1956" i="11"/>
  <c r="J1956" i="11"/>
  <c r="K1956" i="11"/>
  <c r="L1956" i="11"/>
  <c r="M1956" i="11"/>
  <c r="N1956" i="11"/>
  <c r="O1956" i="11"/>
  <c r="P1956" i="11"/>
  <c r="Q1956" i="11"/>
  <c r="R1956" i="11"/>
  <c r="S1956" i="11"/>
  <c r="B1957" i="11"/>
  <c r="C1957" i="11"/>
  <c r="D1957" i="11"/>
  <c r="E1957" i="11"/>
  <c r="F1957" i="11"/>
  <c r="G1957" i="11"/>
  <c r="H1957" i="11"/>
  <c r="I1957" i="11"/>
  <c r="J1957" i="11"/>
  <c r="K1957" i="11"/>
  <c r="L1957" i="11"/>
  <c r="M1957" i="11"/>
  <c r="N1957" i="11"/>
  <c r="O1957" i="11"/>
  <c r="P1957" i="11"/>
  <c r="Q1957" i="11"/>
  <c r="R1957" i="11"/>
  <c r="S1957" i="11"/>
  <c r="B1958" i="11"/>
  <c r="C1958" i="11"/>
  <c r="D1958" i="11"/>
  <c r="E1958" i="11"/>
  <c r="F1958" i="11"/>
  <c r="G1958" i="11"/>
  <c r="H1958" i="11"/>
  <c r="I1958" i="11"/>
  <c r="J1958" i="11"/>
  <c r="K1958" i="11"/>
  <c r="L1958" i="11"/>
  <c r="M1958" i="11"/>
  <c r="N1958" i="11"/>
  <c r="O1958" i="11"/>
  <c r="P1958" i="11"/>
  <c r="Q1958" i="11"/>
  <c r="R1958" i="11"/>
  <c r="S1958" i="11"/>
  <c r="B1959" i="11"/>
  <c r="C1959" i="11"/>
  <c r="D1959" i="11"/>
  <c r="E1959" i="11"/>
  <c r="F1959" i="11"/>
  <c r="G1959" i="11"/>
  <c r="H1959" i="11"/>
  <c r="I1959" i="11"/>
  <c r="J1959" i="11"/>
  <c r="K1959" i="11"/>
  <c r="L1959" i="11"/>
  <c r="M1959" i="11"/>
  <c r="N1959" i="11"/>
  <c r="O1959" i="11"/>
  <c r="P1959" i="11"/>
  <c r="Q1959" i="11"/>
  <c r="R1959" i="11"/>
  <c r="S1959" i="11"/>
  <c r="B1960" i="11"/>
  <c r="C1960" i="11"/>
  <c r="D1960" i="11"/>
  <c r="E1960" i="11"/>
  <c r="F1960" i="11"/>
  <c r="G1960" i="11"/>
  <c r="H1960" i="11"/>
  <c r="I1960" i="11"/>
  <c r="J1960" i="11"/>
  <c r="K1960" i="11"/>
  <c r="L1960" i="11"/>
  <c r="M1960" i="11"/>
  <c r="N1960" i="11"/>
  <c r="O1960" i="11"/>
  <c r="P1960" i="11"/>
  <c r="Q1960" i="11"/>
  <c r="R1960" i="11"/>
  <c r="S1960" i="11"/>
  <c r="B1961" i="11"/>
  <c r="C1961" i="11"/>
  <c r="D1961" i="11"/>
  <c r="E1961" i="11"/>
  <c r="F1961" i="11"/>
  <c r="G1961" i="11"/>
  <c r="H1961" i="11"/>
  <c r="I1961" i="11"/>
  <c r="J1961" i="11"/>
  <c r="K1961" i="11"/>
  <c r="L1961" i="11"/>
  <c r="M1961" i="11"/>
  <c r="N1961" i="11"/>
  <c r="O1961" i="11"/>
  <c r="P1961" i="11"/>
  <c r="Q1961" i="11"/>
  <c r="R1961" i="11"/>
  <c r="S1961" i="11"/>
  <c r="B1962" i="11"/>
  <c r="C1962" i="11"/>
  <c r="D1962" i="11"/>
  <c r="E1962" i="11"/>
  <c r="F1962" i="11"/>
  <c r="G1962" i="11"/>
  <c r="H1962" i="11"/>
  <c r="I1962" i="11"/>
  <c r="J1962" i="11"/>
  <c r="K1962" i="11"/>
  <c r="L1962" i="11"/>
  <c r="M1962" i="11"/>
  <c r="N1962" i="11"/>
  <c r="O1962" i="11"/>
  <c r="P1962" i="11"/>
  <c r="Q1962" i="11"/>
  <c r="R1962" i="11"/>
  <c r="S1962" i="11"/>
  <c r="B1963" i="11"/>
  <c r="C1963" i="11"/>
  <c r="D1963" i="11"/>
  <c r="E1963" i="11"/>
  <c r="F1963" i="11"/>
  <c r="G1963" i="11"/>
  <c r="H1963" i="11"/>
  <c r="I1963" i="11"/>
  <c r="J1963" i="11"/>
  <c r="K1963" i="11"/>
  <c r="L1963" i="11"/>
  <c r="M1963" i="11"/>
  <c r="N1963" i="11"/>
  <c r="O1963" i="11"/>
  <c r="P1963" i="11"/>
  <c r="Q1963" i="11"/>
  <c r="R1963" i="11"/>
  <c r="S1963" i="11"/>
  <c r="B1964" i="11"/>
  <c r="C1964" i="11"/>
  <c r="D1964" i="11"/>
  <c r="E1964" i="11"/>
  <c r="F1964" i="11"/>
  <c r="G1964" i="11"/>
  <c r="H1964" i="11"/>
  <c r="I1964" i="11"/>
  <c r="J1964" i="11"/>
  <c r="K1964" i="11"/>
  <c r="L1964" i="11"/>
  <c r="M1964" i="11"/>
  <c r="N1964" i="11"/>
  <c r="O1964" i="11"/>
  <c r="P1964" i="11"/>
  <c r="Q1964" i="11"/>
  <c r="R1964" i="11"/>
  <c r="S1964" i="11"/>
  <c r="B1965" i="11"/>
  <c r="C1965" i="11"/>
  <c r="D1965" i="11"/>
  <c r="E1965" i="11"/>
  <c r="F1965" i="11"/>
  <c r="G1965" i="11"/>
  <c r="H1965" i="11"/>
  <c r="I1965" i="11"/>
  <c r="J1965" i="11"/>
  <c r="K1965" i="11"/>
  <c r="L1965" i="11"/>
  <c r="M1965" i="11"/>
  <c r="N1965" i="11"/>
  <c r="O1965" i="11"/>
  <c r="P1965" i="11"/>
  <c r="Q1965" i="11"/>
  <c r="R1965" i="11"/>
  <c r="S1965" i="11"/>
  <c r="B1966" i="11"/>
  <c r="C1966" i="11"/>
  <c r="D1966" i="11"/>
  <c r="E1966" i="11"/>
  <c r="F1966" i="11"/>
  <c r="G1966" i="11"/>
  <c r="H1966" i="11"/>
  <c r="I1966" i="11"/>
  <c r="J1966" i="11"/>
  <c r="K1966" i="11"/>
  <c r="L1966" i="11"/>
  <c r="M1966" i="11"/>
  <c r="N1966" i="11"/>
  <c r="O1966" i="11"/>
  <c r="P1966" i="11"/>
  <c r="Q1966" i="11"/>
  <c r="R1966" i="11"/>
  <c r="S1966" i="11"/>
  <c r="B1967" i="11"/>
  <c r="C1967" i="11"/>
  <c r="D1967" i="11"/>
  <c r="E1967" i="11"/>
  <c r="F1967" i="11"/>
  <c r="G1967" i="11"/>
  <c r="H1967" i="11"/>
  <c r="I1967" i="11"/>
  <c r="J1967" i="11"/>
  <c r="K1967" i="11"/>
  <c r="L1967" i="11"/>
  <c r="M1967" i="11"/>
  <c r="N1967" i="11"/>
  <c r="O1967" i="11"/>
  <c r="P1967" i="11"/>
  <c r="Q1967" i="11"/>
  <c r="R1967" i="11"/>
  <c r="S1967" i="11"/>
  <c r="A1968" i="11"/>
  <c r="B1968" i="11"/>
  <c r="C1968" i="11"/>
  <c r="D1968" i="11"/>
  <c r="E1968" i="11"/>
  <c r="F1968" i="11"/>
  <c r="G1968" i="11"/>
  <c r="H1968" i="11"/>
  <c r="I1968" i="11"/>
  <c r="J1968" i="11"/>
  <c r="K1968" i="11"/>
  <c r="L1968" i="11"/>
  <c r="M1968" i="11"/>
  <c r="N1968" i="11"/>
  <c r="O1968" i="11"/>
  <c r="P1968" i="11"/>
  <c r="Q1968" i="11"/>
  <c r="R1968" i="11"/>
  <c r="S1968" i="11"/>
  <c r="A1969" i="11"/>
  <c r="B1969" i="11"/>
  <c r="C1969" i="11"/>
  <c r="D1969" i="11"/>
  <c r="E1969" i="11"/>
  <c r="F1969" i="11"/>
  <c r="G1969" i="11"/>
  <c r="H1969" i="11"/>
  <c r="I1969" i="11"/>
  <c r="J1969" i="11"/>
  <c r="K1969" i="11"/>
  <c r="L1969" i="11"/>
  <c r="M1969" i="11"/>
  <c r="N1969" i="11"/>
  <c r="O1969" i="11"/>
  <c r="P1969" i="11"/>
  <c r="Q1969" i="11"/>
  <c r="R1969" i="11"/>
  <c r="S1969" i="11"/>
  <c r="A1970" i="11"/>
  <c r="B1970" i="11"/>
  <c r="C1970" i="11"/>
  <c r="D1970" i="11"/>
  <c r="E1970" i="11"/>
  <c r="F1970" i="11"/>
  <c r="G1970" i="11"/>
  <c r="H1970" i="11"/>
  <c r="I1970" i="11"/>
  <c r="J1970" i="11"/>
  <c r="K1970" i="11"/>
  <c r="L1970" i="11"/>
  <c r="M1970" i="11"/>
  <c r="N1970" i="11"/>
  <c r="O1970" i="11"/>
  <c r="P1970" i="11"/>
  <c r="Q1970" i="11"/>
  <c r="R1970" i="11"/>
  <c r="S1970" i="11"/>
  <c r="A1971" i="11"/>
  <c r="B1971" i="11"/>
  <c r="C1971" i="11"/>
  <c r="D1971" i="11"/>
  <c r="E1971" i="11"/>
  <c r="F1971" i="11"/>
  <c r="G1971" i="11"/>
  <c r="H1971" i="11"/>
  <c r="I1971" i="11"/>
  <c r="J1971" i="11"/>
  <c r="K1971" i="11"/>
  <c r="L1971" i="11"/>
  <c r="M1971" i="11"/>
  <c r="N1971" i="11"/>
  <c r="O1971" i="11"/>
  <c r="P1971" i="11"/>
  <c r="Q1971" i="11"/>
  <c r="R1971" i="11"/>
  <c r="S1971" i="11"/>
  <c r="A1972" i="11"/>
  <c r="B1972" i="11"/>
  <c r="C1972" i="11"/>
  <c r="D1972" i="11"/>
  <c r="E1972" i="11"/>
  <c r="F1972" i="11"/>
  <c r="G1972" i="11"/>
  <c r="H1972" i="11"/>
  <c r="I1972" i="11"/>
  <c r="J1972" i="11"/>
  <c r="K1972" i="11"/>
  <c r="L1972" i="11"/>
  <c r="M1972" i="11"/>
  <c r="N1972" i="11"/>
  <c r="O1972" i="11"/>
  <c r="P1972" i="11"/>
  <c r="Q1972" i="11"/>
  <c r="R1972" i="11"/>
  <c r="S1972" i="11"/>
  <c r="A1973" i="11"/>
  <c r="B1973" i="11"/>
  <c r="C1973" i="11"/>
  <c r="D1973" i="11"/>
  <c r="E1973" i="11"/>
  <c r="F1973" i="11"/>
  <c r="G1973" i="11"/>
  <c r="H1973" i="11"/>
  <c r="I1973" i="11"/>
  <c r="J1973" i="11"/>
  <c r="K1973" i="11"/>
  <c r="L1973" i="11"/>
  <c r="M1973" i="11"/>
  <c r="N1973" i="11"/>
  <c r="O1973" i="11"/>
  <c r="P1973" i="11"/>
  <c r="Q1973" i="11"/>
  <c r="R1973" i="11"/>
  <c r="S1973" i="11"/>
  <c r="A1974" i="11"/>
  <c r="B1974" i="11"/>
  <c r="C1974" i="11"/>
  <c r="D1974" i="11"/>
  <c r="E1974" i="11"/>
  <c r="F1974" i="11"/>
  <c r="G1974" i="11"/>
  <c r="H1974" i="11"/>
  <c r="I1974" i="11"/>
  <c r="J1974" i="11"/>
  <c r="K1974" i="11"/>
  <c r="L1974" i="11"/>
  <c r="M1974" i="11"/>
  <c r="N1974" i="11"/>
  <c r="O1974" i="11"/>
  <c r="P1974" i="11"/>
  <c r="Q1974" i="11"/>
  <c r="R1974" i="11"/>
  <c r="S1974" i="11"/>
  <c r="A1975" i="11"/>
  <c r="B1975" i="11"/>
  <c r="C1975" i="11"/>
  <c r="D1975" i="11"/>
  <c r="E1975" i="11"/>
  <c r="F1975" i="11"/>
  <c r="G1975" i="11"/>
  <c r="H1975" i="11"/>
  <c r="I1975" i="11"/>
  <c r="J1975" i="11"/>
  <c r="K1975" i="11"/>
  <c r="L1975" i="11"/>
  <c r="M1975" i="11"/>
  <c r="N1975" i="11"/>
  <c r="O1975" i="11"/>
  <c r="P1975" i="11"/>
  <c r="Q1975" i="11"/>
  <c r="R1975" i="11"/>
  <c r="S1975" i="11"/>
  <c r="A1976" i="11"/>
  <c r="B1976" i="11"/>
  <c r="C1976" i="11"/>
  <c r="D1976" i="11"/>
  <c r="E1976" i="11"/>
  <c r="F1976" i="11"/>
  <c r="G1976" i="11"/>
  <c r="H1976" i="11"/>
  <c r="I1976" i="11"/>
  <c r="J1976" i="11"/>
  <c r="K1976" i="11"/>
  <c r="L1976" i="11"/>
  <c r="M1976" i="11"/>
  <c r="N1976" i="11"/>
  <c r="O1976" i="11"/>
  <c r="P1976" i="11"/>
  <c r="Q1976" i="11"/>
  <c r="R1976" i="11"/>
  <c r="S1976" i="11"/>
  <c r="A1977" i="11"/>
  <c r="B1977" i="11"/>
  <c r="C1977" i="11"/>
  <c r="D1977" i="11"/>
  <c r="E1977" i="11"/>
  <c r="F1977" i="11"/>
  <c r="G1977" i="11"/>
  <c r="H1977" i="11"/>
  <c r="I1977" i="11"/>
  <c r="J1977" i="11"/>
  <c r="K1977" i="11"/>
  <c r="L1977" i="11"/>
  <c r="M1977" i="11"/>
  <c r="N1977" i="11"/>
  <c r="O1977" i="11"/>
  <c r="P1977" i="11"/>
  <c r="Q1977" i="11"/>
  <c r="R1977" i="11"/>
  <c r="S1977" i="11"/>
  <c r="A1978" i="11"/>
  <c r="B1978" i="11"/>
  <c r="C1978" i="11"/>
  <c r="D1978" i="11"/>
  <c r="E1978" i="11"/>
  <c r="F1978" i="11"/>
  <c r="G1978" i="11"/>
  <c r="H1978" i="11"/>
  <c r="I1978" i="11"/>
  <c r="J1978" i="11"/>
  <c r="K1978" i="11"/>
  <c r="L1978" i="11"/>
  <c r="M1978" i="11"/>
  <c r="N1978" i="11"/>
  <c r="O1978" i="11"/>
  <c r="P1978" i="11"/>
  <c r="Q1978" i="11"/>
  <c r="R1978" i="11"/>
  <c r="S1978" i="11"/>
  <c r="A1979" i="11"/>
  <c r="B1979" i="11"/>
  <c r="C1979" i="11"/>
  <c r="D1979" i="11"/>
  <c r="E1979" i="11"/>
  <c r="F1979" i="11"/>
  <c r="G1979" i="11"/>
  <c r="H1979" i="11"/>
  <c r="I1979" i="11"/>
  <c r="J1979" i="11"/>
  <c r="K1979" i="11"/>
  <c r="L1979" i="11"/>
  <c r="M1979" i="11"/>
  <c r="N1979" i="11"/>
  <c r="O1979" i="11"/>
  <c r="P1979" i="11"/>
  <c r="Q1979" i="11"/>
  <c r="R1979" i="11"/>
  <c r="S1979" i="11"/>
  <c r="A1980" i="11"/>
  <c r="B1980" i="11"/>
  <c r="C1980" i="11"/>
  <c r="D1980" i="11"/>
  <c r="E1980" i="11"/>
  <c r="F1980" i="11"/>
  <c r="G1980" i="11"/>
  <c r="H1980" i="11"/>
  <c r="I1980" i="11"/>
  <c r="J1980" i="11"/>
  <c r="K1980" i="11"/>
  <c r="L1980" i="11"/>
  <c r="M1980" i="11"/>
  <c r="N1980" i="11"/>
  <c r="O1980" i="11"/>
  <c r="P1980" i="11"/>
  <c r="Q1980" i="11"/>
  <c r="R1980" i="11"/>
  <c r="S1980" i="11"/>
  <c r="A1981" i="11"/>
  <c r="B1981" i="11"/>
  <c r="C1981" i="11"/>
  <c r="D1981" i="11"/>
  <c r="E1981" i="11"/>
  <c r="F1981" i="11"/>
  <c r="G1981" i="11"/>
  <c r="H1981" i="11"/>
  <c r="I1981" i="11"/>
  <c r="J1981" i="11"/>
  <c r="K1981" i="11"/>
  <c r="L1981" i="11"/>
  <c r="M1981" i="11"/>
  <c r="N1981" i="11"/>
  <c r="O1981" i="11"/>
  <c r="P1981" i="11"/>
  <c r="Q1981" i="11"/>
  <c r="R1981" i="11"/>
  <c r="S1981" i="11"/>
  <c r="A1982" i="11"/>
  <c r="B1982" i="11"/>
  <c r="C1982" i="11"/>
  <c r="D1982" i="11"/>
  <c r="E1982" i="11"/>
  <c r="F1982" i="11"/>
  <c r="G1982" i="11"/>
  <c r="H1982" i="11"/>
  <c r="I1982" i="11"/>
  <c r="J1982" i="11"/>
  <c r="K1982" i="11"/>
  <c r="L1982" i="11"/>
  <c r="M1982" i="11"/>
  <c r="N1982" i="11"/>
  <c r="O1982" i="11"/>
  <c r="P1982" i="11"/>
  <c r="Q1982" i="11"/>
  <c r="R1982" i="11"/>
  <c r="S1982" i="11"/>
  <c r="A1983" i="11"/>
  <c r="B1983" i="11"/>
  <c r="C1983" i="11"/>
  <c r="D1983" i="11"/>
  <c r="E1983" i="11"/>
  <c r="F1983" i="11"/>
  <c r="G1983" i="11"/>
  <c r="H1983" i="11"/>
  <c r="I1983" i="11"/>
  <c r="J1983" i="11"/>
  <c r="K1983" i="11"/>
  <c r="L1983" i="11"/>
  <c r="M1983" i="11"/>
  <c r="N1983" i="11"/>
  <c r="O1983" i="11"/>
  <c r="P1983" i="11"/>
  <c r="Q1983" i="11"/>
  <c r="R1983" i="11"/>
  <c r="S1983" i="11"/>
  <c r="A1984" i="11"/>
  <c r="B1984" i="11"/>
  <c r="C1984" i="11"/>
  <c r="D1984" i="11"/>
  <c r="E1984" i="11"/>
  <c r="F1984" i="11"/>
  <c r="G1984" i="11"/>
  <c r="H1984" i="11"/>
  <c r="I1984" i="11"/>
  <c r="J1984" i="11"/>
  <c r="K1984" i="11"/>
  <c r="L1984" i="11"/>
  <c r="M1984" i="11"/>
  <c r="N1984" i="11"/>
  <c r="O1984" i="11"/>
  <c r="P1984" i="11"/>
  <c r="Q1984" i="11"/>
  <c r="R1984" i="11"/>
  <c r="S1984" i="11"/>
  <c r="A1985" i="11"/>
  <c r="B1985" i="11"/>
  <c r="C1985" i="11"/>
  <c r="D1985" i="11"/>
  <c r="E1985" i="11"/>
  <c r="F1985" i="11"/>
  <c r="G1985" i="11"/>
  <c r="H1985" i="11"/>
  <c r="I1985" i="11"/>
  <c r="J1985" i="11"/>
  <c r="K1985" i="11"/>
  <c r="L1985" i="11"/>
  <c r="M1985" i="11"/>
  <c r="N1985" i="11"/>
  <c r="O1985" i="11"/>
  <c r="P1985" i="11"/>
  <c r="Q1985" i="11"/>
  <c r="R1985" i="11"/>
  <c r="S1985" i="11"/>
  <c r="A1986" i="11"/>
  <c r="B1986" i="11"/>
  <c r="C1986" i="11"/>
  <c r="D1986" i="11"/>
  <c r="E1986" i="11"/>
  <c r="F1986" i="11"/>
  <c r="G1986" i="11"/>
  <c r="H1986" i="11"/>
  <c r="I1986" i="11"/>
  <c r="J1986" i="11"/>
  <c r="K1986" i="11"/>
  <c r="L1986" i="11"/>
  <c r="M1986" i="11"/>
  <c r="N1986" i="11"/>
  <c r="O1986" i="11"/>
  <c r="P1986" i="11"/>
  <c r="Q1986" i="11"/>
  <c r="R1986" i="11"/>
  <c r="S1986" i="11"/>
  <c r="B1987" i="11"/>
  <c r="C1987" i="11"/>
  <c r="D1987" i="11"/>
  <c r="E1987" i="11"/>
  <c r="F1987" i="11"/>
  <c r="G1987" i="11"/>
  <c r="H1987" i="11"/>
  <c r="I1987" i="11"/>
  <c r="J1987" i="11"/>
  <c r="K1987" i="11"/>
  <c r="L1987" i="11"/>
  <c r="M1987" i="11"/>
  <c r="N1987" i="11"/>
  <c r="O1987" i="11"/>
  <c r="P1987" i="11"/>
  <c r="Q1987" i="11"/>
  <c r="R1987" i="11"/>
  <c r="S1987" i="11"/>
  <c r="A1988" i="11"/>
  <c r="B1988" i="11"/>
  <c r="C1988" i="11"/>
  <c r="D1988" i="11"/>
  <c r="E1988" i="11"/>
  <c r="F1988" i="11"/>
  <c r="G1988" i="11"/>
  <c r="H1988" i="11"/>
  <c r="I1988" i="11"/>
  <c r="J1988" i="11"/>
  <c r="K1988" i="11"/>
  <c r="L1988" i="11"/>
  <c r="M1988" i="11"/>
  <c r="N1988" i="11"/>
  <c r="O1988" i="11"/>
  <c r="P1988" i="11"/>
  <c r="Q1988" i="11"/>
  <c r="R1988" i="11"/>
  <c r="S1988" i="11"/>
  <c r="A1989" i="11"/>
  <c r="B1989" i="11"/>
  <c r="C1989" i="11"/>
  <c r="D1989" i="11"/>
  <c r="E1989" i="11"/>
  <c r="F1989" i="11"/>
  <c r="G1989" i="11"/>
  <c r="H1989" i="11"/>
  <c r="I1989" i="11"/>
  <c r="J1989" i="11"/>
  <c r="K1989" i="11"/>
  <c r="L1989" i="11"/>
  <c r="M1989" i="11"/>
  <c r="N1989" i="11"/>
  <c r="O1989" i="11"/>
  <c r="P1989" i="11"/>
  <c r="Q1989" i="11"/>
  <c r="R1989" i="11"/>
  <c r="S1989" i="11"/>
  <c r="B1990" i="11"/>
  <c r="C1990" i="11"/>
  <c r="D1990" i="11"/>
  <c r="E1990" i="11"/>
  <c r="F1990" i="11"/>
  <c r="G1990" i="11"/>
  <c r="H1990" i="11"/>
  <c r="I1990" i="11"/>
  <c r="J1990" i="11"/>
  <c r="K1990" i="11"/>
  <c r="L1990" i="11"/>
  <c r="M1990" i="11"/>
  <c r="N1990" i="11"/>
  <c r="O1990" i="11"/>
  <c r="P1990" i="11"/>
  <c r="Q1990" i="11"/>
  <c r="R1990" i="11"/>
  <c r="S1990" i="11"/>
  <c r="B1991" i="11"/>
  <c r="C1991" i="11"/>
  <c r="D1991" i="11"/>
  <c r="E1991" i="11"/>
  <c r="F1991" i="11"/>
  <c r="G1991" i="11"/>
  <c r="H1991" i="11"/>
  <c r="I1991" i="11"/>
  <c r="J1991" i="11"/>
  <c r="K1991" i="11"/>
  <c r="L1991" i="11"/>
  <c r="M1991" i="11"/>
  <c r="N1991" i="11"/>
  <c r="O1991" i="11"/>
  <c r="P1991" i="11"/>
  <c r="Q1991" i="11"/>
  <c r="R1991" i="11"/>
  <c r="S1991" i="11"/>
  <c r="B1992" i="11"/>
  <c r="C1992" i="11"/>
  <c r="D1992" i="11"/>
  <c r="E1992" i="11"/>
  <c r="F1992" i="11"/>
  <c r="G1992" i="11"/>
  <c r="H1992" i="11"/>
  <c r="I1992" i="11"/>
  <c r="J1992" i="11"/>
  <c r="K1992" i="11"/>
  <c r="L1992" i="11"/>
  <c r="M1992" i="11"/>
  <c r="N1992" i="11"/>
  <c r="O1992" i="11"/>
  <c r="P1992" i="11"/>
  <c r="Q1992" i="11"/>
  <c r="R1992" i="11"/>
  <c r="S1992" i="11"/>
  <c r="B1993" i="11"/>
  <c r="C1993" i="11"/>
  <c r="D1993" i="11"/>
  <c r="E1993" i="11"/>
  <c r="F1993" i="11"/>
  <c r="G1993" i="11"/>
  <c r="H1993" i="11"/>
  <c r="I1993" i="11"/>
  <c r="J1993" i="11"/>
  <c r="K1993" i="11"/>
  <c r="L1993" i="11"/>
  <c r="M1993" i="11"/>
  <c r="N1993" i="11"/>
  <c r="O1993" i="11"/>
  <c r="P1993" i="11"/>
  <c r="Q1993" i="11"/>
  <c r="R1993" i="11"/>
  <c r="S1993" i="11"/>
  <c r="B1994" i="11"/>
  <c r="C1994" i="11"/>
  <c r="D1994" i="11"/>
  <c r="E1994" i="11"/>
  <c r="F1994" i="11"/>
  <c r="G1994" i="11"/>
  <c r="H1994" i="11"/>
  <c r="I1994" i="11"/>
  <c r="J1994" i="11"/>
  <c r="K1994" i="11"/>
  <c r="L1994" i="11"/>
  <c r="M1994" i="11"/>
  <c r="N1994" i="11"/>
  <c r="O1994" i="11"/>
  <c r="P1994" i="11"/>
  <c r="Q1994" i="11"/>
  <c r="R1994" i="11"/>
  <c r="S1994" i="11"/>
  <c r="B1995" i="11"/>
  <c r="C1995" i="11"/>
  <c r="D1995" i="11"/>
  <c r="E1995" i="11"/>
  <c r="F1995" i="11"/>
  <c r="G1995" i="11"/>
  <c r="H1995" i="11"/>
  <c r="I1995" i="11"/>
  <c r="J1995" i="11"/>
  <c r="K1995" i="11"/>
  <c r="L1995" i="11"/>
  <c r="M1995" i="11"/>
  <c r="N1995" i="11"/>
  <c r="O1995" i="11"/>
  <c r="P1995" i="11"/>
  <c r="Q1995" i="11"/>
  <c r="R1995" i="11"/>
  <c r="S1995" i="11"/>
  <c r="B1996" i="11"/>
  <c r="C1996" i="11"/>
  <c r="D1996" i="11"/>
  <c r="E1996" i="11"/>
  <c r="F1996" i="11"/>
  <c r="G1996" i="11"/>
  <c r="H1996" i="11"/>
  <c r="I1996" i="11"/>
  <c r="J1996" i="11"/>
  <c r="K1996" i="11"/>
  <c r="L1996" i="11"/>
  <c r="M1996" i="11"/>
  <c r="N1996" i="11"/>
  <c r="O1996" i="11"/>
  <c r="P1996" i="11"/>
  <c r="Q1996" i="11"/>
  <c r="R1996" i="11"/>
  <c r="S1996" i="11"/>
  <c r="B1997" i="11"/>
  <c r="C1997" i="11"/>
  <c r="D1997" i="11"/>
  <c r="E1997" i="11"/>
  <c r="F1997" i="11"/>
  <c r="G1997" i="11"/>
  <c r="H1997" i="11"/>
  <c r="I1997" i="11"/>
  <c r="J1997" i="11"/>
  <c r="K1997" i="11"/>
  <c r="L1997" i="11"/>
  <c r="M1997" i="11"/>
  <c r="N1997" i="11"/>
  <c r="O1997" i="11"/>
  <c r="P1997" i="11"/>
  <c r="Q1997" i="11"/>
  <c r="R1997" i="11"/>
  <c r="S1997" i="11"/>
  <c r="B1998" i="11"/>
  <c r="C1998" i="11"/>
  <c r="D1998" i="11"/>
  <c r="E1998" i="11"/>
  <c r="F1998" i="11"/>
  <c r="G1998" i="11"/>
  <c r="H1998" i="11"/>
  <c r="I1998" i="11"/>
  <c r="J1998" i="11"/>
  <c r="K1998" i="11"/>
  <c r="L1998" i="11"/>
  <c r="M1998" i="11"/>
  <c r="N1998" i="11"/>
  <c r="O1998" i="11"/>
  <c r="P1998" i="11"/>
  <c r="Q1998" i="11"/>
  <c r="R1998" i="11"/>
  <c r="S1998" i="11"/>
  <c r="B1999" i="11"/>
  <c r="C1999" i="11"/>
  <c r="D1999" i="11"/>
  <c r="E1999" i="11"/>
  <c r="F1999" i="11"/>
  <c r="G1999" i="11"/>
  <c r="H1999" i="11"/>
  <c r="I1999" i="11"/>
  <c r="J1999" i="11"/>
  <c r="K1999" i="11"/>
  <c r="L1999" i="11"/>
  <c r="M1999" i="11"/>
  <c r="N1999" i="11"/>
  <c r="O1999" i="11"/>
  <c r="P1999" i="11"/>
  <c r="Q1999" i="11"/>
  <c r="R1999" i="11"/>
  <c r="S1999" i="11"/>
  <c r="B2000" i="11"/>
  <c r="C2000" i="11"/>
  <c r="D2000" i="11"/>
  <c r="E2000" i="11"/>
  <c r="F2000" i="11"/>
  <c r="G2000" i="11"/>
  <c r="H2000" i="11"/>
  <c r="I2000" i="11"/>
  <c r="J2000" i="11"/>
  <c r="K2000" i="11"/>
  <c r="L2000" i="11"/>
  <c r="M2000" i="11"/>
  <c r="N2000" i="11"/>
  <c r="O2000" i="11"/>
  <c r="P2000" i="11"/>
  <c r="Q2000" i="11"/>
  <c r="R2000" i="11"/>
  <c r="S2000" i="11"/>
  <c r="B2001" i="11"/>
  <c r="C2001" i="11"/>
  <c r="D2001" i="11"/>
  <c r="E2001" i="11"/>
  <c r="F2001" i="11"/>
  <c r="G2001" i="11"/>
  <c r="H2001" i="11"/>
  <c r="I2001" i="11"/>
  <c r="J2001" i="11"/>
  <c r="K2001" i="11"/>
  <c r="L2001" i="11"/>
  <c r="M2001" i="11"/>
  <c r="N2001" i="11"/>
  <c r="O2001" i="11"/>
  <c r="P2001" i="11"/>
  <c r="Q2001" i="11"/>
  <c r="R2001" i="11"/>
  <c r="S2001" i="11"/>
  <c r="B2002" i="11"/>
  <c r="C2002" i="11"/>
  <c r="D2002" i="11"/>
  <c r="E2002" i="11"/>
  <c r="F2002" i="11"/>
  <c r="G2002" i="11"/>
  <c r="H2002" i="11"/>
  <c r="I2002" i="11"/>
  <c r="J2002" i="11"/>
  <c r="K2002" i="11"/>
  <c r="L2002" i="11"/>
  <c r="M2002" i="11"/>
  <c r="N2002" i="11"/>
  <c r="O2002" i="11"/>
  <c r="P2002" i="11"/>
  <c r="Q2002" i="11"/>
  <c r="R2002" i="11"/>
  <c r="S2002" i="11"/>
  <c r="B2003" i="11"/>
  <c r="C2003" i="11"/>
  <c r="D2003" i="11"/>
  <c r="E2003" i="11"/>
  <c r="F2003" i="11"/>
  <c r="G2003" i="11"/>
  <c r="H2003" i="11"/>
  <c r="I2003" i="11"/>
  <c r="J2003" i="11"/>
  <c r="K2003" i="11"/>
  <c r="L2003" i="11"/>
  <c r="M2003" i="11"/>
  <c r="N2003" i="11"/>
  <c r="O2003" i="11"/>
  <c r="P2003" i="11"/>
  <c r="Q2003" i="11"/>
  <c r="R2003" i="11"/>
  <c r="S2003" i="11"/>
  <c r="B2004" i="11"/>
  <c r="C2004" i="11"/>
  <c r="D2004" i="11"/>
  <c r="E2004" i="11"/>
  <c r="F2004" i="11"/>
  <c r="G2004" i="11"/>
  <c r="H2004" i="11"/>
  <c r="I2004" i="11"/>
  <c r="J2004" i="11"/>
  <c r="K2004" i="11"/>
  <c r="L2004" i="11"/>
  <c r="M2004" i="11"/>
  <c r="N2004" i="11"/>
  <c r="O2004" i="11"/>
  <c r="P2004" i="11"/>
  <c r="Q2004" i="11"/>
  <c r="R2004" i="11"/>
  <c r="S2004" i="11"/>
  <c r="B2005" i="11"/>
  <c r="C2005" i="11"/>
  <c r="D2005" i="11"/>
  <c r="E2005" i="11"/>
  <c r="F2005" i="11"/>
  <c r="G2005" i="11"/>
  <c r="H2005" i="11"/>
  <c r="I2005" i="11"/>
  <c r="J2005" i="11"/>
  <c r="K2005" i="11"/>
  <c r="L2005" i="11"/>
  <c r="M2005" i="11"/>
  <c r="N2005" i="11"/>
  <c r="O2005" i="11"/>
  <c r="P2005" i="11"/>
  <c r="Q2005" i="11"/>
  <c r="R2005" i="11"/>
  <c r="S2005" i="11"/>
  <c r="B2006" i="11"/>
  <c r="C2006" i="11"/>
  <c r="D2006" i="11"/>
  <c r="E2006" i="11"/>
  <c r="F2006" i="11"/>
  <c r="G2006" i="11"/>
  <c r="H2006" i="11"/>
  <c r="I2006" i="11"/>
  <c r="J2006" i="11"/>
  <c r="K2006" i="11"/>
  <c r="L2006" i="11"/>
  <c r="M2006" i="11"/>
  <c r="N2006" i="11"/>
  <c r="O2006" i="11"/>
  <c r="P2006" i="11"/>
  <c r="Q2006" i="11"/>
  <c r="R2006" i="11"/>
  <c r="S2006" i="11"/>
  <c r="B2007" i="11"/>
  <c r="C2007" i="11"/>
  <c r="D2007" i="11"/>
  <c r="E2007" i="11"/>
  <c r="F2007" i="11"/>
  <c r="G2007" i="11"/>
  <c r="H2007" i="11"/>
  <c r="I2007" i="11"/>
  <c r="J2007" i="11"/>
  <c r="K2007" i="11"/>
  <c r="L2007" i="11"/>
  <c r="M2007" i="11"/>
  <c r="N2007" i="11"/>
  <c r="O2007" i="11"/>
  <c r="P2007" i="11"/>
  <c r="Q2007" i="11"/>
  <c r="R2007" i="11"/>
  <c r="S2007" i="11"/>
  <c r="A1608" i="11"/>
  <c r="B1608" i="11"/>
  <c r="C1608" i="11"/>
  <c r="D1608" i="11"/>
  <c r="E1608" i="11"/>
  <c r="F1608" i="11"/>
  <c r="G1608" i="11"/>
  <c r="H1608" i="11"/>
  <c r="I1608" i="11"/>
  <c r="J1608" i="11"/>
  <c r="K1608" i="11"/>
  <c r="L1608" i="11"/>
  <c r="M1608" i="11"/>
  <c r="N1608" i="11"/>
  <c r="O1608" i="11"/>
  <c r="P1608" i="11"/>
  <c r="Q1608" i="11"/>
  <c r="R1608" i="11"/>
  <c r="S1608" i="11"/>
  <c r="A1609" i="11"/>
  <c r="B1609" i="11"/>
  <c r="C1609" i="11"/>
  <c r="D1609" i="11"/>
  <c r="E1609" i="11"/>
  <c r="F1609" i="11"/>
  <c r="G1609" i="11"/>
  <c r="H1609" i="11"/>
  <c r="I1609" i="11"/>
  <c r="J1609" i="11"/>
  <c r="K1609" i="11"/>
  <c r="L1609" i="11"/>
  <c r="M1609" i="11"/>
  <c r="N1609" i="11"/>
  <c r="O1609" i="11"/>
  <c r="P1609" i="11"/>
  <c r="Q1609" i="11"/>
  <c r="R1609" i="11"/>
  <c r="S1609" i="11"/>
  <c r="A1610" i="11"/>
  <c r="B1610" i="11"/>
  <c r="C1610" i="11"/>
  <c r="D1610" i="11"/>
  <c r="E1610" i="11"/>
  <c r="F1610" i="11"/>
  <c r="G1610" i="11"/>
  <c r="H1610" i="11"/>
  <c r="I1610" i="11"/>
  <c r="J1610" i="11"/>
  <c r="K1610" i="11"/>
  <c r="L1610" i="11"/>
  <c r="M1610" i="11"/>
  <c r="N1610" i="11"/>
  <c r="O1610" i="11"/>
  <c r="P1610" i="11"/>
  <c r="Q1610" i="11"/>
  <c r="R1610" i="11"/>
  <c r="S1610" i="11"/>
  <c r="A1611" i="11"/>
  <c r="B1611" i="11"/>
  <c r="C1611" i="11"/>
  <c r="D1611" i="11"/>
  <c r="E1611" i="11"/>
  <c r="F1611" i="11"/>
  <c r="G1611" i="11"/>
  <c r="H1611" i="11"/>
  <c r="I1611" i="11"/>
  <c r="J1611" i="11"/>
  <c r="K1611" i="11"/>
  <c r="L1611" i="11"/>
  <c r="M1611" i="11"/>
  <c r="N1611" i="11"/>
  <c r="O1611" i="11"/>
  <c r="P1611" i="11"/>
  <c r="Q1611" i="11"/>
  <c r="R1611" i="11"/>
  <c r="S1611" i="11"/>
  <c r="A1612" i="11"/>
  <c r="B1612" i="11"/>
  <c r="C1612" i="11"/>
  <c r="D1612" i="11"/>
  <c r="E1612" i="11"/>
  <c r="F1612" i="11"/>
  <c r="G1612" i="11"/>
  <c r="H1612" i="11"/>
  <c r="I1612" i="11"/>
  <c r="J1612" i="11"/>
  <c r="K1612" i="11"/>
  <c r="L1612" i="11"/>
  <c r="M1612" i="11"/>
  <c r="N1612" i="11"/>
  <c r="O1612" i="11"/>
  <c r="P1612" i="11"/>
  <c r="Q1612" i="11"/>
  <c r="R1612" i="11"/>
  <c r="S1612" i="11"/>
  <c r="A1613" i="11"/>
  <c r="B1613" i="11"/>
  <c r="C1613" i="11"/>
  <c r="D1613" i="11"/>
  <c r="E1613" i="11"/>
  <c r="F1613" i="11"/>
  <c r="G1613" i="11"/>
  <c r="H1613" i="11"/>
  <c r="I1613" i="11"/>
  <c r="J1613" i="11"/>
  <c r="K1613" i="11"/>
  <c r="L1613" i="11"/>
  <c r="M1613" i="11"/>
  <c r="N1613" i="11"/>
  <c r="O1613" i="11"/>
  <c r="P1613" i="11"/>
  <c r="Q1613" i="11"/>
  <c r="R1613" i="11"/>
  <c r="S1613" i="11"/>
  <c r="A1614" i="11"/>
  <c r="B1614" i="11"/>
  <c r="C1614" i="11"/>
  <c r="D1614" i="11"/>
  <c r="E1614" i="11"/>
  <c r="F1614" i="11"/>
  <c r="G1614" i="11"/>
  <c r="H1614" i="11"/>
  <c r="I1614" i="11"/>
  <c r="J1614" i="11"/>
  <c r="K1614" i="11"/>
  <c r="L1614" i="11"/>
  <c r="M1614" i="11"/>
  <c r="N1614" i="11"/>
  <c r="O1614" i="11"/>
  <c r="P1614" i="11"/>
  <c r="Q1614" i="11"/>
  <c r="R1614" i="11"/>
  <c r="S1614" i="11"/>
  <c r="A1615" i="11"/>
  <c r="B1615" i="11"/>
  <c r="C1615" i="11"/>
  <c r="D1615" i="11"/>
  <c r="E1615" i="11"/>
  <c r="F1615" i="11"/>
  <c r="G1615" i="11"/>
  <c r="H1615" i="11"/>
  <c r="I1615" i="11"/>
  <c r="J1615" i="11"/>
  <c r="K1615" i="11"/>
  <c r="L1615" i="11"/>
  <c r="M1615" i="11"/>
  <c r="N1615" i="11"/>
  <c r="O1615" i="11"/>
  <c r="P1615" i="11"/>
  <c r="Q1615" i="11"/>
  <c r="R1615" i="11"/>
  <c r="S1615" i="11"/>
  <c r="A1616" i="11"/>
  <c r="B1616" i="11"/>
  <c r="C1616" i="11"/>
  <c r="D1616" i="11"/>
  <c r="E1616" i="11"/>
  <c r="F1616" i="11"/>
  <c r="G1616" i="11"/>
  <c r="H1616" i="11"/>
  <c r="I1616" i="11"/>
  <c r="J1616" i="11"/>
  <c r="K1616" i="11"/>
  <c r="L1616" i="11"/>
  <c r="M1616" i="11"/>
  <c r="N1616" i="11"/>
  <c r="O1616" i="11"/>
  <c r="P1616" i="11"/>
  <c r="Q1616" i="11"/>
  <c r="R1616" i="11"/>
  <c r="S1616" i="11"/>
  <c r="A1617" i="11"/>
  <c r="B1617" i="11"/>
  <c r="C1617" i="11"/>
  <c r="D1617" i="11"/>
  <c r="E1617" i="11"/>
  <c r="F1617" i="11"/>
  <c r="G1617" i="11"/>
  <c r="H1617" i="11"/>
  <c r="I1617" i="11"/>
  <c r="J1617" i="11"/>
  <c r="K1617" i="11"/>
  <c r="L1617" i="11"/>
  <c r="M1617" i="11"/>
  <c r="N1617" i="11"/>
  <c r="O1617" i="11"/>
  <c r="P1617" i="11"/>
  <c r="Q1617" i="11"/>
  <c r="R1617" i="11"/>
  <c r="S1617" i="11"/>
  <c r="A1618" i="11"/>
  <c r="B1618" i="11"/>
  <c r="C1618" i="11"/>
  <c r="D1618" i="11"/>
  <c r="E1618" i="11"/>
  <c r="F1618" i="11"/>
  <c r="G1618" i="11"/>
  <c r="H1618" i="11"/>
  <c r="I1618" i="11"/>
  <c r="J1618" i="11"/>
  <c r="K1618" i="11"/>
  <c r="L1618" i="11"/>
  <c r="M1618" i="11"/>
  <c r="N1618" i="11"/>
  <c r="O1618" i="11"/>
  <c r="P1618" i="11"/>
  <c r="Q1618" i="11"/>
  <c r="R1618" i="11"/>
  <c r="S1618" i="11"/>
  <c r="A1619" i="11"/>
  <c r="B1619" i="11"/>
  <c r="C1619" i="11"/>
  <c r="D1619" i="11"/>
  <c r="E1619" i="11"/>
  <c r="F1619" i="11"/>
  <c r="G1619" i="11"/>
  <c r="H1619" i="11"/>
  <c r="I1619" i="11"/>
  <c r="J1619" i="11"/>
  <c r="K1619" i="11"/>
  <c r="L1619" i="11"/>
  <c r="M1619" i="11"/>
  <c r="N1619" i="11"/>
  <c r="O1619" i="11"/>
  <c r="P1619" i="11"/>
  <c r="Q1619" i="11"/>
  <c r="R1619" i="11"/>
  <c r="S1619" i="11"/>
  <c r="A1620" i="11"/>
  <c r="B1620" i="11"/>
  <c r="C1620" i="11"/>
  <c r="D1620" i="11"/>
  <c r="E1620" i="11"/>
  <c r="F1620" i="11"/>
  <c r="G1620" i="11"/>
  <c r="H1620" i="11"/>
  <c r="I1620" i="11"/>
  <c r="J1620" i="11"/>
  <c r="K1620" i="11"/>
  <c r="L1620" i="11"/>
  <c r="M1620" i="11"/>
  <c r="N1620" i="11"/>
  <c r="O1620" i="11"/>
  <c r="P1620" i="11"/>
  <c r="Q1620" i="11"/>
  <c r="R1620" i="11"/>
  <c r="S1620" i="11"/>
  <c r="A1621" i="11"/>
  <c r="B1621" i="11"/>
  <c r="C1621" i="11"/>
  <c r="D1621" i="11"/>
  <c r="E1621" i="11"/>
  <c r="F1621" i="11"/>
  <c r="G1621" i="11"/>
  <c r="H1621" i="11"/>
  <c r="I1621" i="11"/>
  <c r="J1621" i="11"/>
  <c r="K1621" i="11"/>
  <c r="L1621" i="11"/>
  <c r="M1621" i="11"/>
  <c r="N1621" i="11"/>
  <c r="O1621" i="11"/>
  <c r="P1621" i="11"/>
  <c r="Q1621" i="11"/>
  <c r="R1621" i="11"/>
  <c r="S1621" i="11"/>
  <c r="A1622" i="11"/>
  <c r="B1622" i="11"/>
  <c r="C1622" i="11"/>
  <c r="D1622" i="11"/>
  <c r="E1622" i="11"/>
  <c r="F1622" i="11"/>
  <c r="G1622" i="11"/>
  <c r="H1622" i="11"/>
  <c r="I1622" i="11"/>
  <c r="J1622" i="11"/>
  <c r="K1622" i="11"/>
  <c r="L1622" i="11"/>
  <c r="M1622" i="11"/>
  <c r="N1622" i="11"/>
  <c r="O1622" i="11"/>
  <c r="P1622" i="11"/>
  <c r="Q1622" i="11"/>
  <c r="R1622" i="11"/>
  <c r="S1622" i="11"/>
  <c r="A1623" i="11"/>
  <c r="B1623" i="11"/>
  <c r="C1623" i="11"/>
  <c r="D1623" i="11"/>
  <c r="E1623" i="11"/>
  <c r="F1623" i="11"/>
  <c r="G1623" i="11"/>
  <c r="H1623" i="11"/>
  <c r="I1623" i="11"/>
  <c r="J1623" i="11"/>
  <c r="K1623" i="11"/>
  <c r="L1623" i="11"/>
  <c r="M1623" i="11"/>
  <c r="N1623" i="11"/>
  <c r="O1623" i="11"/>
  <c r="P1623" i="11"/>
  <c r="Q1623" i="11"/>
  <c r="R1623" i="11"/>
  <c r="S1623" i="11"/>
  <c r="A1624" i="11"/>
  <c r="B1624" i="11"/>
  <c r="C1624" i="11"/>
  <c r="D1624" i="11"/>
  <c r="E1624" i="11"/>
  <c r="F1624" i="11"/>
  <c r="G1624" i="11"/>
  <c r="H1624" i="11"/>
  <c r="I1624" i="11"/>
  <c r="J1624" i="11"/>
  <c r="K1624" i="11"/>
  <c r="L1624" i="11"/>
  <c r="M1624" i="11"/>
  <c r="N1624" i="11"/>
  <c r="O1624" i="11"/>
  <c r="P1624" i="11"/>
  <c r="Q1624" i="11"/>
  <c r="R1624" i="11"/>
  <c r="S1624" i="11"/>
  <c r="A1625" i="11"/>
  <c r="B1625" i="11"/>
  <c r="C1625" i="11"/>
  <c r="D1625" i="11"/>
  <c r="E1625" i="11"/>
  <c r="F1625" i="11"/>
  <c r="G1625" i="11"/>
  <c r="H1625" i="11"/>
  <c r="I1625" i="11"/>
  <c r="J1625" i="11"/>
  <c r="K1625" i="11"/>
  <c r="L1625" i="11"/>
  <c r="M1625" i="11"/>
  <c r="N1625" i="11"/>
  <c r="O1625" i="11"/>
  <c r="P1625" i="11"/>
  <c r="Q1625" i="11"/>
  <c r="R1625" i="11"/>
  <c r="S1625" i="11"/>
  <c r="A1626" i="11"/>
  <c r="B1626" i="11"/>
  <c r="C1626" i="11"/>
  <c r="D1626" i="11"/>
  <c r="E1626" i="11"/>
  <c r="F1626" i="11"/>
  <c r="G1626" i="11"/>
  <c r="H1626" i="11"/>
  <c r="I1626" i="11"/>
  <c r="J1626" i="11"/>
  <c r="K1626" i="11"/>
  <c r="L1626" i="11"/>
  <c r="M1626" i="11"/>
  <c r="N1626" i="11"/>
  <c r="O1626" i="11"/>
  <c r="P1626" i="11"/>
  <c r="Q1626" i="11"/>
  <c r="R1626" i="11"/>
  <c r="S1626" i="11"/>
  <c r="A1627" i="11"/>
  <c r="B1627" i="11"/>
  <c r="C1627" i="11"/>
  <c r="D1627" i="11"/>
  <c r="E1627" i="11"/>
  <c r="F1627" i="11"/>
  <c r="G1627" i="11"/>
  <c r="H1627" i="11"/>
  <c r="I1627" i="11"/>
  <c r="J1627" i="11"/>
  <c r="K1627" i="11"/>
  <c r="L1627" i="11"/>
  <c r="M1627" i="11"/>
  <c r="N1627" i="11"/>
  <c r="O1627" i="11"/>
  <c r="P1627" i="11"/>
  <c r="Q1627" i="11"/>
  <c r="R1627" i="11"/>
  <c r="S1627" i="11"/>
  <c r="A1628" i="11"/>
  <c r="B1628" i="11"/>
  <c r="C1628" i="11"/>
  <c r="D1628" i="11"/>
  <c r="E1628" i="11"/>
  <c r="F1628" i="11"/>
  <c r="G1628" i="11"/>
  <c r="H1628" i="11"/>
  <c r="I1628" i="11"/>
  <c r="J1628" i="11"/>
  <c r="K1628" i="11"/>
  <c r="L1628" i="11"/>
  <c r="M1628" i="11"/>
  <c r="N1628" i="11"/>
  <c r="O1628" i="11"/>
  <c r="P1628" i="11"/>
  <c r="Q1628" i="11"/>
  <c r="R1628" i="11"/>
  <c r="S1628" i="11"/>
  <c r="B1629" i="11"/>
  <c r="C1629" i="11"/>
  <c r="D1629" i="11"/>
  <c r="E1629" i="11"/>
  <c r="F1629" i="11"/>
  <c r="G1629" i="11"/>
  <c r="H1629" i="11"/>
  <c r="I1629" i="11"/>
  <c r="J1629" i="11"/>
  <c r="L1629" i="11"/>
  <c r="M1629" i="11"/>
  <c r="N1629" i="11"/>
  <c r="O1629" i="11"/>
  <c r="P1629" i="11"/>
  <c r="Q1629" i="11"/>
  <c r="R1629" i="11"/>
  <c r="S1629" i="11"/>
  <c r="B1630" i="11"/>
  <c r="C1630" i="11"/>
  <c r="D1630" i="11"/>
  <c r="E1630" i="11"/>
  <c r="F1630" i="11"/>
  <c r="G1630" i="11"/>
  <c r="H1630" i="11"/>
  <c r="I1630" i="11"/>
  <c r="J1630" i="11"/>
  <c r="L1630" i="11"/>
  <c r="M1630" i="11"/>
  <c r="N1630" i="11"/>
  <c r="O1630" i="11"/>
  <c r="P1630" i="11"/>
  <c r="Q1630" i="11"/>
  <c r="R1630" i="11"/>
  <c r="S1630" i="11"/>
  <c r="B1631" i="11"/>
  <c r="C1631" i="11"/>
  <c r="D1631" i="11"/>
  <c r="E1631" i="11"/>
  <c r="F1631" i="11"/>
  <c r="G1631" i="11"/>
  <c r="H1631" i="11"/>
  <c r="I1631" i="11"/>
  <c r="J1631" i="11"/>
  <c r="L1631" i="11"/>
  <c r="M1631" i="11"/>
  <c r="N1631" i="11"/>
  <c r="O1631" i="11"/>
  <c r="P1631" i="11"/>
  <c r="Q1631" i="11"/>
  <c r="R1631" i="11"/>
  <c r="S1631" i="11"/>
  <c r="B1632" i="11"/>
  <c r="C1632" i="11"/>
  <c r="D1632" i="11"/>
  <c r="E1632" i="11"/>
  <c r="F1632" i="11"/>
  <c r="G1632" i="11"/>
  <c r="H1632" i="11"/>
  <c r="I1632" i="11"/>
  <c r="J1632" i="11"/>
  <c r="L1632" i="11"/>
  <c r="M1632" i="11"/>
  <c r="N1632" i="11"/>
  <c r="O1632" i="11"/>
  <c r="P1632" i="11"/>
  <c r="Q1632" i="11"/>
  <c r="R1632" i="11"/>
  <c r="S1632" i="11"/>
  <c r="B1633" i="11"/>
  <c r="C1633" i="11"/>
  <c r="D1633" i="11"/>
  <c r="E1633" i="11"/>
  <c r="F1633" i="11"/>
  <c r="G1633" i="11"/>
  <c r="H1633" i="11"/>
  <c r="I1633" i="11"/>
  <c r="J1633" i="11"/>
  <c r="L1633" i="11"/>
  <c r="M1633" i="11"/>
  <c r="N1633" i="11"/>
  <c r="O1633" i="11"/>
  <c r="P1633" i="11"/>
  <c r="Q1633" i="11"/>
  <c r="R1633" i="11"/>
  <c r="S1633" i="11"/>
  <c r="B1634" i="11"/>
  <c r="C1634" i="11"/>
  <c r="D1634" i="11"/>
  <c r="E1634" i="11"/>
  <c r="F1634" i="11"/>
  <c r="G1634" i="11"/>
  <c r="H1634" i="11"/>
  <c r="I1634" i="11"/>
  <c r="J1634" i="11"/>
  <c r="L1634" i="11"/>
  <c r="M1634" i="11"/>
  <c r="N1634" i="11"/>
  <c r="O1634" i="11"/>
  <c r="P1634" i="11"/>
  <c r="Q1634" i="11"/>
  <c r="R1634" i="11"/>
  <c r="S1634" i="11"/>
  <c r="B1635" i="11"/>
  <c r="C1635" i="11"/>
  <c r="D1635" i="11"/>
  <c r="E1635" i="11"/>
  <c r="F1635" i="11"/>
  <c r="G1635" i="11"/>
  <c r="H1635" i="11"/>
  <c r="I1635" i="11"/>
  <c r="J1635" i="11"/>
  <c r="L1635" i="11"/>
  <c r="M1635" i="11"/>
  <c r="N1635" i="11"/>
  <c r="O1635" i="11"/>
  <c r="P1635" i="11"/>
  <c r="Q1635" i="11"/>
  <c r="R1635" i="11"/>
  <c r="S1635" i="11"/>
  <c r="B1636" i="11"/>
  <c r="C1636" i="11"/>
  <c r="D1636" i="11"/>
  <c r="E1636" i="11"/>
  <c r="F1636" i="11"/>
  <c r="G1636" i="11"/>
  <c r="H1636" i="11"/>
  <c r="I1636" i="11"/>
  <c r="J1636" i="11"/>
  <c r="L1636" i="11"/>
  <c r="M1636" i="11"/>
  <c r="N1636" i="11"/>
  <c r="O1636" i="11"/>
  <c r="P1636" i="11"/>
  <c r="Q1636" i="11"/>
  <c r="R1636" i="11"/>
  <c r="S1636" i="11"/>
  <c r="B1637" i="11"/>
  <c r="C1637" i="11"/>
  <c r="D1637" i="11"/>
  <c r="E1637" i="11"/>
  <c r="F1637" i="11"/>
  <c r="G1637" i="11"/>
  <c r="H1637" i="11"/>
  <c r="I1637" i="11"/>
  <c r="J1637" i="11"/>
  <c r="L1637" i="11"/>
  <c r="M1637" i="11"/>
  <c r="N1637" i="11"/>
  <c r="O1637" i="11"/>
  <c r="P1637" i="11"/>
  <c r="Q1637" i="11"/>
  <c r="R1637" i="11"/>
  <c r="S1637" i="11"/>
  <c r="B1638" i="11"/>
  <c r="C1638" i="11"/>
  <c r="D1638" i="11"/>
  <c r="E1638" i="11"/>
  <c r="F1638" i="11"/>
  <c r="G1638" i="11"/>
  <c r="H1638" i="11"/>
  <c r="I1638" i="11"/>
  <c r="J1638" i="11"/>
  <c r="L1638" i="11"/>
  <c r="M1638" i="11"/>
  <c r="N1638" i="11"/>
  <c r="O1638" i="11"/>
  <c r="P1638" i="11"/>
  <c r="Q1638" i="11"/>
  <c r="R1638" i="11"/>
  <c r="S1638" i="11"/>
  <c r="B1639" i="11"/>
  <c r="C1639" i="11"/>
  <c r="D1639" i="11"/>
  <c r="E1639" i="11"/>
  <c r="F1639" i="11"/>
  <c r="G1639" i="11"/>
  <c r="H1639" i="11"/>
  <c r="I1639" i="11"/>
  <c r="J1639" i="11"/>
  <c r="L1639" i="11"/>
  <c r="M1639" i="11"/>
  <c r="N1639" i="11"/>
  <c r="O1639" i="11"/>
  <c r="P1639" i="11"/>
  <c r="Q1639" i="11"/>
  <c r="R1639" i="11"/>
  <c r="S1639" i="11"/>
  <c r="B1640" i="11"/>
  <c r="C1640" i="11"/>
  <c r="D1640" i="11"/>
  <c r="E1640" i="11"/>
  <c r="F1640" i="11"/>
  <c r="G1640" i="11"/>
  <c r="H1640" i="11"/>
  <c r="I1640" i="11"/>
  <c r="J1640" i="11"/>
  <c r="L1640" i="11"/>
  <c r="M1640" i="11"/>
  <c r="N1640" i="11"/>
  <c r="O1640" i="11"/>
  <c r="P1640" i="11"/>
  <c r="Q1640" i="11"/>
  <c r="R1640" i="11"/>
  <c r="S1640" i="11"/>
  <c r="B1641" i="11"/>
  <c r="C1641" i="11"/>
  <c r="D1641" i="11"/>
  <c r="E1641" i="11"/>
  <c r="F1641" i="11"/>
  <c r="G1641" i="11"/>
  <c r="H1641" i="11"/>
  <c r="I1641" i="11"/>
  <c r="J1641" i="11"/>
  <c r="L1641" i="11"/>
  <c r="M1641" i="11"/>
  <c r="N1641" i="11"/>
  <c r="O1641" i="11"/>
  <c r="P1641" i="11"/>
  <c r="Q1641" i="11"/>
  <c r="R1641" i="11"/>
  <c r="S1641" i="11"/>
  <c r="B1642" i="11"/>
  <c r="C1642" i="11"/>
  <c r="D1642" i="11"/>
  <c r="E1642" i="11"/>
  <c r="F1642" i="11"/>
  <c r="G1642" i="11"/>
  <c r="H1642" i="11"/>
  <c r="I1642" i="11"/>
  <c r="J1642" i="11"/>
  <c r="L1642" i="11"/>
  <c r="M1642" i="11"/>
  <c r="N1642" i="11"/>
  <c r="O1642" i="11"/>
  <c r="P1642" i="11"/>
  <c r="Q1642" i="11"/>
  <c r="R1642" i="11"/>
  <c r="S1642" i="11"/>
  <c r="B1643" i="11"/>
  <c r="C1643" i="11"/>
  <c r="D1643" i="11"/>
  <c r="E1643" i="11"/>
  <c r="F1643" i="11"/>
  <c r="G1643" i="11"/>
  <c r="H1643" i="11"/>
  <c r="I1643" i="11"/>
  <c r="J1643" i="11"/>
  <c r="L1643" i="11"/>
  <c r="M1643" i="11"/>
  <c r="N1643" i="11"/>
  <c r="O1643" i="11"/>
  <c r="P1643" i="11"/>
  <c r="Q1643" i="11"/>
  <c r="R1643" i="11"/>
  <c r="S1643" i="11"/>
  <c r="B1644" i="11"/>
  <c r="C1644" i="11"/>
  <c r="D1644" i="11"/>
  <c r="E1644" i="11"/>
  <c r="F1644" i="11"/>
  <c r="G1644" i="11"/>
  <c r="H1644" i="11"/>
  <c r="I1644" i="11"/>
  <c r="J1644" i="11"/>
  <c r="L1644" i="11"/>
  <c r="M1644" i="11"/>
  <c r="N1644" i="11"/>
  <c r="O1644" i="11"/>
  <c r="P1644" i="11"/>
  <c r="Q1644" i="11"/>
  <c r="R1644" i="11"/>
  <c r="S1644" i="11"/>
  <c r="B1645" i="11"/>
  <c r="C1645" i="11"/>
  <c r="D1645" i="11"/>
  <c r="E1645" i="11"/>
  <c r="F1645" i="11"/>
  <c r="G1645" i="11"/>
  <c r="H1645" i="11"/>
  <c r="I1645" i="11"/>
  <c r="J1645" i="11"/>
  <c r="L1645" i="11"/>
  <c r="M1645" i="11"/>
  <c r="N1645" i="11"/>
  <c r="O1645" i="11"/>
  <c r="P1645" i="11"/>
  <c r="Q1645" i="11"/>
  <c r="R1645" i="11"/>
  <c r="S1645" i="11"/>
  <c r="B1646" i="11"/>
  <c r="C1646" i="11"/>
  <c r="D1646" i="11"/>
  <c r="E1646" i="11"/>
  <c r="F1646" i="11"/>
  <c r="G1646" i="11"/>
  <c r="H1646" i="11"/>
  <c r="I1646" i="11"/>
  <c r="J1646" i="11"/>
  <c r="L1646" i="11"/>
  <c r="M1646" i="11"/>
  <c r="N1646" i="11"/>
  <c r="O1646" i="11"/>
  <c r="P1646" i="11"/>
  <c r="Q1646" i="11"/>
  <c r="R1646" i="11"/>
  <c r="S1646" i="11"/>
  <c r="A1647" i="11"/>
  <c r="B1647" i="11"/>
  <c r="C1647" i="11"/>
  <c r="D1647" i="11"/>
  <c r="E1647" i="11"/>
  <c r="F1647" i="11"/>
  <c r="G1647" i="11"/>
  <c r="H1647" i="11"/>
  <c r="I1647" i="11"/>
  <c r="J1647" i="11"/>
  <c r="K1647" i="11"/>
  <c r="L1647" i="11"/>
  <c r="M1647" i="11"/>
  <c r="N1647" i="11"/>
  <c r="O1647" i="11"/>
  <c r="P1647" i="11"/>
  <c r="Q1647" i="11"/>
  <c r="R1647" i="11"/>
  <c r="S1647" i="11"/>
  <c r="A1648" i="11"/>
  <c r="B1648" i="11"/>
  <c r="C1648" i="11"/>
  <c r="D1648" i="11"/>
  <c r="E1648" i="11"/>
  <c r="F1648" i="11"/>
  <c r="G1648" i="11"/>
  <c r="H1648" i="11"/>
  <c r="I1648" i="11"/>
  <c r="J1648" i="11"/>
  <c r="K1648" i="11"/>
  <c r="L1648" i="11"/>
  <c r="M1648" i="11"/>
  <c r="N1648" i="11"/>
  <c r="O1648" i="11"/>
  <c r="P1648" i="11"/>
  <c r="Q1648" i="11"/>
  <c r="R1648" i="11"/>
  <c r="S1648" i="11"/>
  <c r="A1649" i="11"/>
  <c r="B1649" i="11"/>
  <c r="C1649" i="11"/>
  <c r="D1649" i="11"/>
  <c r="E1649" i="11"/>
  <c r="F1649" i="11"/>
  <c r="G1649" i="11"/>
  <c r="H1649" i="11"/>
  <c r="I1649" i="11"/>
  <c r="J1649" i="11"/>
  <c r="K1649" i="11"/>
  <c r="L1649" i="11"/>
  <c r="M1649" i="11"/>
  <c r="N1649" i="11"/>
  <c r="O1649" i="11"/>
  <c r="P1649" i="11"/>
  <c r="Q1649" i="11"/>
  <c r="R1649" i="11"/>
  <c r="S1649" i="11"/>
  <c r="A1650" i="11"/>
  <c r="B1650" i="11"/>
  <c r="C1650" i="11"/>
  <c r="D1650" i="11"/>
  <c r="E1650" i="11"/>
  <c r="F1650" i="11"/>
  <c r="G1650" i="11"/>
  <c r="H1650" i="11"/>
  <c r="I1650" i="11"/>
  <c r="J1650" i="11"/>
  <c r="K1650" i="11"/>
  <c r="L1650" i="11"/>
  <c r="M1650" i="11"/>
  <c r="N1650" i="11"/>
  <c r="O1650" i="11"/>
  <c r="P1650" i="11"/>
  <c r="Q1650" i="11"/>
  <c r="R1650" i="11"/>
  <c r="S1650" i="11"/>
  <c r="A1651" i="11"/>
  <c r="B1651" i="11"/>
  <c r="C1651" i="11"/>
  <c r="D1651" i="11"/>
  <c r="E1651" i="11"/>
  <c r="F1651" i="11"/>
  <c r="G1651" i="11"/>
  <c r="H1651" i="11"/>
  <c r="I1651" i="11"/>
  <c r="J1651" i="11"/>
  <c r="K1651" i="11"/>
  <c r="L1651" i="11"/>
  <c r="M1651" i="11"/>
  <c r="N1651" i="11"/>
  <c r="O1651" i="11"/>
  <c r="P1651" i="11"/>
  <c r="Q1651" i="11"/>
  <c r="R1651" i="11"/>
  <c r="S1651" i="11"/>
  <c r="A1652" i="11"/>
  <c r="B1652" i="11"/>
  <c r="C1652" i="11"/>
  <c r="D1652" i="11"/>
  <c r="E1652" i="11"/>
  <c r="F1652" i="11"/>
  <c r="G1652" i="11"/>
  <c r="H1652" i="11"/>
  <c r="I1652" i="11"/>
  <c r="J1652" i="11"/>
  <c r="K1652" i="11"/>
  <c r="L1652" i="11"/>
  <c r="M1652" i="11"/>
  <c r="N1652" i="11"/>
  <c r="O1652" i="11"/>
  <c r="P1652" i="11"/>
  <c r="Q1652" i="11"/>
  <c r="R1652" i="11"/>
  <c r="S1652" i="11"/>
  <c r="A1653" i="11"/>
  <c r="B1653" i="11"/>
  <c r="C1653" i="11"/>
  <c r="D1653" i="11"/>
  <c r="E1653" i="11"/>
  <c r="F1653" i="11"/>
  <c r="G1653" i="11"/>
  <c r="H1653" i="11"/>
  <c r="I1653" i="11"/>
  <c r="J1653" i="11"/>
  <c r="K1653" i="11"/>
  <c r="L1653" i="11"/>
  <c r="M1653" i="11"/>
  <c r="N1653" i="11"/>
  <c r="O1653" i="11"/>
  <c r="P1653" i="11"/>
  <c r="Q1653" i="11"/>
  <c r="R1653" i="11"/>
  <c r="S1653" i="11"/>
  <c r="A1654" i="11"/>
  <c r="B1654" i="11"/>
  <c r="C1654" i="11"/>
  <c r="D1654" i="11"/>
  <c r="E1654" i="11"/>
  <c r="F1654" i="11"/>
  <c r="G1654" i="11"/>
  <c r="H1654" i="11"/>
  <c r="I1654" i="11"/>
  <c r="J1654" i="11"/>
  <c r="K1654" i="11"/>
  <c r="L1654" i="11"/>
  <c r="M1654" i="11"/>
  <c r="N1654" i="11"/>
  <c r="O1654" i="11"/>
  <c r="P1654" i="11"/>
  <c r="Q1654" i="11"/>
  <c r="R1654" i="11"/>
  <c r="S1654" i="11"/>
  <c r="A1655" i="11"/>
  <c r="B1655" i="11"/>
  <c r="C1655" i="11"/>
  <c r="D1655" i="11"/>
  <c r="E1655" i="11"/>
  <c r="F1655" i="11"/>
  <c r="G1655" i="11"/>
  <c r="H1655" i="11"/>
  <c r="I1655" i="11"/>
  <c r="J1655" i="11"/>
  <c r="K1655" i="11"/>
  <c r="L1655" i="11"/>
  <c r="M1655" i="11"/>
  <c r="N1655" i="11"/>
  <c r="O1655" i="11"/>
  <c r="P1655" i="11"/>
  <c r="Q1655" i="11"/>
  <c r="R1655" i="11"/>
  <c r="S1655" i="11"/>
  <c r="A1656" i="11"/>
  <c r="B1656" i="11"/>
  <c r="C1656" i="11"/>
  <c r="D1656" i="11"/>
  <c r="E1656" i="11"/>
  <c r="F1656" i="11"/>
  <c r="G1656" i="11"/>
  <c r="H1656" i="11"/>
  <c r="I1656" i="11"/>
  <c r="J1656" i="11"/>
  <c r="K1656" i="11"/>
  <c r="L1656" i="11"/>
  <c r="M1656" i="11"/>
  <c r="N1656" i="11"/>
  <c r="O1656" i="11"/>
  <c r="P1656" i="11"/>
  <c r="Q1656" i="11"/>
  <c r="R1656" i="11"/>
  <c r="S1656" i="11"/>
  <c r="A1657" i="11"/>
  <c r="B1657" i="11"/>
  <c r="C1657" i="11"/>
  <c r="D1657" i="11"/>
  <c r="E1657" i="11"/>
  <c r="F1657" i="11"/>
  <c r="G1657" i="11"/>
  <c r="H1657" i="11"/>
  <c r="I1657" i="11"/>
  <c r="J1657" i="11"/>
  <c r="K1657" i="11"/>
  <c r="L1657" i="11"/>
  <c r="M1657" i="11"/>
  <c r="N1657" i="11"/>
  <c r="O1657" i="11"/>
  <c r="P1657" i="11"/>
  <c r="Q1657" i="11"/>
  <c r="R1657" i="11"/>
  <c r="S1657" i="11"/>
  <c r="A1658" i="11"/>
  <c r="B1658" i="11"/>
  <c r="C1658" i="11"/>
  <c r="D1658" i="11"/>
  <c r="E1658" i="11"/>
  <c r="F1658" i="11"/>
  <c r="G1658" i="11"/>
  <c r="H1658" i="11"/>
  <c r="I1658" i="11"/>
  <c r="J1658" i="11"/>
  <c r="K1658" i="11"/>
  <c r="L1658" i="11"/>
  <c r="M1658" i="11"/>
  <c r="N1658" i="11"/>
  <c r="O1658" i="11"/>
  <c r="P1658" i="11"/>
  <c r="Q1658" i="11"/>
  <c r="R1658" i="11"/>
  <c r="S1658" i="11"/>
  <c r="A1659" i="11"/>
  <c r="B1659" i="11"/>
  <c r="C1659" i="11"/>
  <c r="D1659" i="11"/>
  <c r="E1659" i="11"/>
  <c r="F1659" i="11"/>
  <c r="G1659" i="11"/>
  <c r="H1659" i="11"/>
  <c r="I1659" i="11"/>
  <c r="J1659" i="11"/>
  <c r="K1659" i="11"/>
  <c r="L1659" i="11"/>
  <c r="M1659" i="11"/>
  <c r="N1659" i="11"/>
  <c r="O1659" i="11"/>
  <c r="P1659" i="11"/>
  <c r="Q1659" i="11"/>
  <c r="R1659" i="11"/>
  <c r="S1659" i="11"/>
  <c r="A1660" i="11"/>
  <c r="B1660" i="11"/>
  <c r="C1660" i="11"/>
  <c r="D1660" i="11"/>
  <c r="E1660" i="11"/>
  <c r="F1660" i="11"/>
  <c r="G1660" i="11"/>
  <c r="H1660" i="11"/>
  <c r="I1660" i="11"/>
  <c r="J1660" i="11"/>
  <c r="K1660" i="11"/>
  <c r="L1660" i="11"/>
  <c r="M1660" i="11"/>
  <c r="N1660" i="11"/>
  <c r="O1660" i="11"/>
  <c r="P1660" i="11"/>
  <c r="Q1660" i="11"/>
  <c r="R1660" i="11"/>
  <c r="S1660" i="11"/>
  <c r="A1661" i="11"/>
  <c r="B1661" i="11"/>
  <c r="C1661" i="11"/>
  <c r="D1661" i="11"/>
  <c r="E1661" i="11"/>
  <c r="F1661" i="11"/>
  <c r="G1661" i="11"/>
  <c r="H1661" i="11"/>
  <c r="I1661" i="11"/>
  <c r="J1661" i="11"/>
  <c r="K1661" i="11"/>
  <c r="L1661" i="11"/>
  <c r="M1661" i="11"/>
  <c r="N1661" i="11"/>
  <c r="O1661" i="11"/>
  <c r="P1661" i="11"/>
  <c r="Q1661" i="11"/>
  <c r="R1661" i="11"/>
  <c r="S1661" i="11"/>
  <c r="A1662" i="11"/>
  <c r="B1662" i="11"/>
  <c r="C1662" i="11"/>
  <c r="D1662" i="11"/>
  <c r="E1662" i="11"/>
  <c r="F1662" i="11"/>
  <c r="G1662" i="11"/>
  <c r="H1662" i="11"/>
  <c r="I1662" i="11"/>
  <c r="J1662" i="11"/>
  <c r="K1662" i="11"/>
  <c r="L1662" i="11"/>
  <c r="M1662" i="11"/>
  <c r="N1662" i="11"/>
  <c r="O1662" i="11"/>
  <c r="P1662" i="11"/>
  <c r="Q1662" i="11"/>
  <c r="R1662" i="11"/>
  <c r="S1662" i="11"/>
  <c r="A1663" i="11"/>
  <c r="B1663" i="11"/>
  <c r="C1663" i="11"/>
  <c r="D1663" i="11"/>
  <c r="E1663" i="11"/>
  <c r="F1663" i="11"/>
  <c r="G1663" i="11"/>
  <c r="H1663" i="11"/>
  <c r="I1663" i="11"/>
  <c r="J1663" i="11"/>
  <c r="K1663" i="11"/>
  <c r="L1663" i="11"/>
  <c r="M1663" i="11"/>
  <c r="N1663" i="11"/>
  <c r="O1663" i="11"/>
  <c r="P1663" i="11"/>
  <c r="Q1663" i="11"/>
  <c r="R1663" i="11"/>
  <c r="S1663" i="11"/>
  <c r="A1664" i="11"/>
  <c r="B1664" i="11"/>
  <c r="C1664" i="11"/>
  <c r="D1664" i="11"/>
  <c r="E1664" i="11"/>
  <c r="F1664" i="11"/>
  <c r="G1664" i="11"/>
  <c r="H1664" i="11"/>
  <c r="I1664" i="11"/>
  <c r="J1664" i="11"/>
  <c r="K1664" i="11"/>
  <c r="L1664" i="11"/>
  <c r="M1664" i="11"/>
  <c r="N1664" i="11"/>
  <c r="O1664" i="11"/>
  <c r="P1664" i="11"/>
  <c r="Q1664" i="11"/>
  <c r="R1664" i="11"/>
  <c r="S1664" i="11"/>
  <c r="A1665" i="11"/>
  <c r="B1665" i="11"/>
  <c r="C1665" i="11"/>
  <c r="D1665" i="11"/>
  <c r="E1665" i="11"/>
  <c r="F1665" i="11"/>
  <c r="G1665" i="11"/>
  <c r="H1665" i="11"/>
  <c r="I1665" i="11"/>
  <c r="J1665" i="11"/>
  <c r="K1665" i="11"/>
  <c r="L1665" i="11"/>
  <c r="M1665" i="11"/>
  <c r="N1665" i="11"/>
  <c r="O1665" i="11"/>
  <c r="P1665" i="11"/>
  <c r="Q1665" i="11"/>
  <c r="R1665" i="11"/>
  <c r="S1665" i="11"/>
  <c r="A1666" i="11"/>
  <c r="B1666" i="11"/>
  <c r="C1666" i="11"/>
  <c r="D1666" i="11"/>
  <c r="E1666" i="11"/>
  <c r="F1666" i="11"/>
  <c r="G1666" i="11"/>
  <c r="H1666" i="11"/>
  <c r="I1666" i="11"/>
  <c r="J1666" i="11"/>
  <c r="K1666" i="11"/>
  <c r="L1666" i="11"/>
  <c r="M1666" i="11"/>
  <c r="N1666" i="11"/>
  <c r="O1666" i="11"/>
  <c r="P1666" i="11"/>
  <c r="Q1666" i="11"/>
  <c r="R1666" i="11"/>
  <c r="S1666" i="11"/>
  <c r="A1667" i="11"/>
  <c r="B1667" i="11"/>
  <c r="C1667" i="11"/>
  <c r="D1667" i="11"/>
  <c r="E1667" i="11"/>
  <c r="F1667" i="11"/>
  <c r="G1667" i="11"/>
  <c r="H1667" i="11"/>
  <c r="I1667" i="11"/>
  <c r="J1667" i="11"/>
  <c r="K1667" i="11"/>
  <c r="L1667" i="11"/>
  <c r="M1667" i="11"/>
  <c r="N1667" i="11"/>
  <c r="O1667" i="11"/>
  <c r="P1667" i="11"/>
  <c r="Q1667" i="11"/>
  <c r="R1667" i="11"/>
  <c r="S1667" i="11"/>
  <c r="A1668" i="11"/>
  <c r="B1668" i="11"/>
  <c r="C1668" i="11"/>
  <c r="D1668" i="11"/>
  <c r="E1668" i="11"/>
  <c r="F1668" i="11"/>
  <c r="G1668" i="11"/>
  <c r="H1668" i="11"/>
  <c r="I1668" i="11"/>
  <c r="J1668" i="11"/>
  <c r="K1668" i="11"/>
  <c r="L1668" i="11"/>
  <c r="M1668" i="11"/>
  <c r="N1668" i="11"/>
  <c r="O1668" i="11"/>
  <c r="P1668" i="11"/>
  <c r="Q1668" i="11"/>
  <c r="R1668" i="11"/>
  <c r="S1668" i="11"/>
  <c r="B1669" i="11"/>
  <c r="C1669" i="11"/>
  <c r="D1669" i="11"/>
  <c r="E1669" i="11"/>
  <c r="F1669" i="11"/>
  <c r="G1669" i="11"/>
  <c r="H1669" i="11"/>
  <c r="I1669" i="11"/>
  <c r="J1669" i="11"/>
  <c r="L1669" i="11"/>
  <c r="M1669" i="11"/>
  <c r="N1669" i="11"/>
  <c r="O1669" i="11"/>
  <c r="P1669" i="11"/>
  <c r="Q1669" i="11"/>
  <c r="R1669" i="11"/>
  <c r="S1669" i="11"/>
  <c r="B1670" i="11"/>
  <c r="C1670" i="11"/>
  <c r="D1670" i="11"/>
  <c r="E1670" i="11"/>
  <c r="F1670" i="11"/>
  <c r="G1670" i="11"/>
  <c r="H1670" i="11"/>
  <c r="I1670" i="11"/>
  <c r="J1670" i="11"/>
  <c r="L1670" i="11"/>
  <c r="M1670" i="11"/>
  <c r="N1670" i="11"/>
  <c r="O1670" i="11"/>
  <c r="P1670" i="11"/>
  <c r="Q1670" i="11"/>
  <c r="R1670" i="11"/>
  <c r="S1670" i="11"/>
  <c r="B1671" i="11"/>
  <c r="C1671" i="11"/>
  <c r="D1671" i="11"/>
  <c r="E1671" i="11"/>
  <c r="F1671" i="11"/>
  <c r="G1671" i="11"/>
  <c r="H1671" i="11"/>
  <c r="I1671" i="11"/>
  <c r="J1671" i="11"/>
  <c r="L1671" i="11"/>
  <c r="M1671" i="11"/>
  <c r="N1671" i="11"/>
  <c r="O1671" i="11"/>
  <c r="P1671" i="11"/>
  <c r="Q1671" i="11"/>
  <c r="R1671" i="11"/>
  <c r="S1671" i="11"/>
  <c r="B1672" i="11"/>
  <c r="C1672" i="11"/>
  <c r="D1672" i="11"/>
  <c r="E1672" i="11"/>
  <c r="F1672" i="11"/>
  <c r="G1672" i="11"/>
  <c r="H1672" i="11"/>
  <c r="I1672" i="11"/>
  <c r="J1672" i="11"/>
  <c r="L1672" i="11"/>
  <c r="M1672" i="11"/>
  <c r="N1672" i="11"/>
  <c r="O1672" i="11"/>
  <c r="P1672" i="11"/>
  <c r="Q1672" i="11"/>
  <c r="R1672" i="11"/>
  <c r="S1672" i="11"/>
  <c r="B1673" i="11"/>
  <c r="C1673" i="11"/>
  <c r="D1673" i="11"/>
  <c r="E1673" i="11"/>
  <c r="F1673" i="11"/>
  <c r="G1673" i="11"/>
  <c r="H1673" i="11"/>
  <c r="I1673" i="11"/>
  <c r="J1673" i="11"/>
  <c r="L1673" i="11"/>
  <c r="M1673" i="11"/>
  <c r="N1673" i="11"/>
  <c r="O1673" i="11"/>
  <c r="P1673" i="11"/>
  <c r="Q1673" i="11"/>
  <c r="R1673" i="11"/>
  <c r="S1673" i="11"/>
  <c r="B1674" i="11"/>
  <c r="C1674" i="11"/>
  <c r="D1674" i="11"/>
  <c r="E1674" i="11"/>
  <c r="F1674" i="11"/>
  <c r="G1674" i="11"/>
  <c r="H1674" i="11"/>
  <c r="I1674" i="11"/>
  <c r="J1674" i="11"/>
  <c r="L1674" i="11"/>
  <c r="M1674" i="11"/>
  <c r="N1674" i="11"/>
  <c r="O1674" i="11"/>
  <c r="P1674" i="11"/>
  <c r="Q1674" i="11"/>
  <c r="R1674" i="11"/>
  <c r="S1674" i="11"/>
  <c r="B1675" i="11"/>
  <c r="C1675" i="11"/>
  <c r="D1675" i="11"/>
  <c r="E1675" i="11"/>
  <c r="F1675" i="11"/>
  <c r="G1675" i="11"/>
  <c r="H1675" i="11"/>
  <c r="I1675" i="11"/>
  <c r="J1675" i="11"/>
  <c r="L1675" i="11"/>
  <c r="M1675" i="11"/>
  <c r="N1675" i="11"/>
  <c r="O1675" i="11"/>
  <c r="P1675" i="11"/>
  <c r="Q1675" i="11"/>
  <c r="R1675" i="11"/>
  <c r="S1675" i="11"/>
  <c r="B1676" i="11"/>
  <c r="C1676" i="11"/>
  <c r="D1676" i="11"/>
  <c r="E1676" i="11"/>
  <c r="F1676" i="11"/>
  <c r="G1676" i="11"/>
  <c r="H1676" i="11"/>
  <c r="I1676" i="11"/>
  <c r="J1676" i="11"/>
  <c r="L1676" i="11"/>
  <c r="M1676" i="11"/>
  <c r="N1676" i="11"/>
  <c r="O1676" i="11"/>
  <c r="P1676" i="11"/>
  <c r="Q1676" i="11"/>
  <c r="R1676" i="11"/>
  <c r="S1676" i="11"/>
  <c r="B1677" i="11"/>
  <c r="C1677" i="11"/>
  <c r="D1677" i="11"/>
  <c r="E1677" i="11"/>
  <c r="F1677" i="11"/>
  <c r="G1677" i="11"/>
  <c r="H1677" i="11"/>
  <c r="I1677" i="11"/>
  <c r="J1677" i="11"/>
  <c r="L1677" i="11"/>
  <c r="M1677" i="11"/>
  <c r="N1677" i="11"/>
  <c r="O1677" i="11"/>
  <c r="P1677" i="11"/>
  <c r="Q1677" i="11"/>
  <c r="R1677" i="11"/>
  <c r="S1677" i="11"/>
  <c r="B1678" i="11"/>
  <c r="C1678" i="11"/>
  <c r="D1678" i="11"/>
  <c r="E1678" i="11"/>
  <c r="F1678" i="11"/>
  <c r="G1678" i="11"/>
  <c r="H1678" i="11"/>
  <c r="I1678" i="11"/>
  <c r="J1678" i="11"/>
  <c r="L1678" i="11"/>
  <c r="M1678" i="11"/>
  <c r="N1678" i="11"/>
  <c r="O1678" i="11"/>
  <c r="P1678" i="11"/>
  <c r="Q1678" i="11"/>
  <c r="R1678" i="11"/>
  <c r="S1678" i="11"/>
  <c r="B1679" i="11"/>
  <c r="C1679" i="11"/>
  <c r="D1679" i="11"/>
  <c r="E1679" i="11"/>
  <c r="F1679" i="11"/>
  <c r="G1679" i="11"/>
  <c r="H1679" i="11"/>
  <c r="I1679" i="11"/>
  <c r="J1679" i="11"/>
  <c r="L1679" i="11"/>
  <c r="M1679" i="11"/>
  <c r="N1679" i="11"/>
  <c r="O1679" i="11"/>
  <c r="P1679" i="11"/>
  <c r="Q1679" i="11"/>
  <c r="R1679" i="11"/>
  <c r="S1679" i="11"/>
  <c r="B1680" i="11"/>
  <c r="C1680" i="11"/>
  <c r="D1680" i="11"/>
  <c r="E1680" i="11"/>
  <c r="F1680" i="11"/>
  <c r="G1680" i="11"/>
  <c r="H1680" i="11"/>
  <c r="I1680" i="11"/>
  <c r="J1680" i="11"/>
  <c r="L1680" i="11"/>
  <c r="M1680" i="11"/>
  <c r="N1680" i="11"/>
  <c r="O1680" i="11"/>
  <c r="P1680" i="11"/>
  <c r="Q1680" i="11"/>
  <c r="R1680" i="11"/>
  <c r="S1680" i="11"/>
  <c r="B1681" i="11"/>
  <c r="C1681" i="11"/>
  <c r="D1681" i="11"/>
  <c r="E1681" i="11"/>
  <c r="F1681" i="11"/>
  <c r="G1681" i="11"/>
  <c r="H1681" i="11"/>
  <c r="I1681" i="11"/>
  <c r="J1681" i="11"/>
  <c r="L1681" i="11"/>
  <c r="M1681" i="11"/>
  <c r="N1681" i="11"/>
  <c r="O1681" i="11"/>
  <c r="P1681" i="11"/>
  <c r="Q1681" i="11"/>
  <c r="R1681" i="11"/>
  <c r="S1681" i="11"/>
  <c r="B1682" i="11"/>
  <c r="C1682" i="11"/>
  <c r="D1682" i="11"/>
  <c r="E1682" i="11"/>
  <c r="F1682" i="11"/>
  <c r="G1682" i="11"/>
  <c r="H1682" i="11"/>
  <c r="I1682" i="11"/>
  <c r="J1682" i="11"/>
  <c r="L1682" i="11"/>
  <c r="M1682" i="11"/>
  <c r="N1682" i="11"/>
  <c r="O1682" i="11"/>
  <c r="P1682" i="11"/>
  <c r="Q1682" i="11"/>
  <c r="R1682" i="11"/>
  <c r="S1682" i="11"/>
  <c r="B1683" i="11"/>
  <c r="C1683" i="11"/>
  <c r="D1683" i="11"/>
  <c r="E1683" i="11"/>
  <c r="F1683" i="11"/>
  <c r="G1683" i="11"/>
  <c r="H1683" i="11"/>
  <c r="I1683" i="11"/>
  <c r="J1683" i="11"/>
  <c r="L1683" i="11"/>
  <c r="M1683" i="11"/>
  <c r="N1683" i="11"/>
  <c r="O1683" i="11"/>
  <c r="P1683" i="11"/>
  <c r="Q1683" i="11"/>
  <c r="R1683" i="11"/>
  <c r="S1683" i="11"/>
  <c r="B1684" i="11"/>
  <c r="C1684" i="11"/>
  <c r="D1684" i="11"/>
  <c r="E1684" i="11"/>
  <c r="F1684" i="11"/>
  <c r="G1684" i="11"/>
  <c r="H1684" i="11"/>
  <c r="I1684" i="11"/>
  <c r="J1684" i="11"/>
  <c r="L1684" i="11"/>
  <c r="M1684" i="11"/>
  <c r="N1684" i="11"/>
  <c r="O1684" i="11"/>
  <c r="P1684" i="11"/>
  <c r="Q1684" i="11"/>
  <c r="R1684" i="11"/>
  <c r="S1684" i="11"/>
  <c r="B1685" i="11"/>
  <c r="C1685" i="11"/>
  <c r="D1685" i="11"/>
  <c r="E1685" i="11"/>
  <c r="F1685" i="11"/>
  <c r="G1685" i="11"/>
  <c r="H1685" i="11"/>
  <c r="I1685" i="11"/>
  <c r="J1685" i="11"/>
  <c r="L1685" i="11"/>
  <c r="M1685" i="11"/>
  <c r="N1685" i="11"/>
  <c r="O1685" i="11"/>
  <c r="P1685" i="11"/>
  <c r="Q1685" i="11"/>
  <c r="R1685" i="11"/>
  <c r="S1685" i="11"/>
  <c r="B1686" i="11"/>
  <c r="C1686" i="11"/>
  <c r="D1686" i="11"/>
  <c r="E1686" i="11"/>
  <c r="F1686" i="11"/>
  <c r="G1686" i="11"/>
  <c r="H1686" i="11"/>
  <c r="I1686" i="11"/>
  <c r="J1686" i="11"/>
  <c r="L1686" i="11"/>
  <c r="M1686" i="11"/>
  <c r="N1686" i="11"/>
  <c r="O1686" i="11"/>
  <c r="P1686" i="11"/>
  <c r="Q1686" i="11"/>
  <c r="R1686" i="11"/>
  <c r="S1686" i="11"/>
  <c r="A1687" i="11"/>
  <c r="B1687" i="11"/>
  <c r="C1687" i="11"/>
  <c r="D1687" i="11"/>
  <c r="E1687" i="11"/>
  <c r="F1687" i="11"/>
  <c r="G1687" i="11"/>
  <c r="H1687" i="11"/>
  <c r="I1687" i="11"/>
  <c r="J1687" i="11"/>
  <c r="K1687" i="11"/>
  <c r="L1687" i="11"/>
  <c r="M1687" i="11"/>
  <c r="N1687" i="11"/>
  <c r="O1687" i="11"/>
  <c r="P1687" i="11"/>
  <c r="Q1687" i="11"/>
  <c r="R1687" i="11"/>
  <c r="S1687" i="11"/>
  <c r="A1688" i="11"/>
  <c r="B1688" i="11"/>
  <c r="C1688" i="11"/>
  <c r="D1688" i="11"/>
  <c r="E1688" i="11"/>
  <c r="F1688" i="11"/>
  <c r="G1688" i="11"/>
  <c r="H1688" i="11"/>
  <c r="I1688" i="11"/>
  <c r="J1688" i="11"/>
  <c r="K1688" i="11"/>
  <c r="L1688" i="11"/>
  <c r="M1688" i="11"/>
  <c r="N1688" i="11"/>
  <c r="O1688" i="11"/>
  <c r="P1688" i="11"/>
  <c r="Q1688" i="11"/>
  <c r="R1688" i="11"/>
  <c r="S1688" i="11"/>
  <c r="A1689" i="11"/>
  <c r="B1689" i="11"/>
  <c r="C1689" i="11"/>
  <c r="D1689" i="11"/>
  <c r="E1689" i="11"/>
  <c r="F1689" i="11"/>
  <c r="G1689" i="11"/>
  <c r="H1689" i="11"/>
  <c r="I1689" i="11"/>
  <c r="J1689" i="11"/>
  <c r="K1689" i="11"/>
  <c r="L1689" i="11"/>
  <c r="M1689" i="11"/>
  <c r="N1689" i="11"/>
  <c r="O1689" i="11"/>
  <c r="P1689" i="11"/>
  <c r="Q1689" i="11"/>
  <c r="R1689" i="11"/>
  <c r="S1689" i="11"/>
  <c r="A1690" i="11"/>
  <c r="B1690" i="11"/>
  <c r="C1690" i="11"/>
  <c r="D1690" i="11"/>
  <c r="E1690" i="11"/>
  <c r="F1690" i="11"/>
  <c r="G1690" i="11"/>
  <c r="H1690" i="11"/>
  <c r="I1690" i="11"/>
  <c r="J1690" i="11"/>
  <c r="K1690" i="11"/>
  <c r="L1690" i="11"/>
  <c r="M1690" i="11"/>
  <c r="N1690" i="11"/>
  <c r="O1690" i="11"/>
  <c r="P1690" i="11"/>
  <c r="Q1690" i="11"/>
  <c r="R1690" i="11"/>
  <c r="S1690" i="11"/>
  <c r="A1691" i="11"/>
  <c r="B1691" i="11"/>
  <c r="C1691" i="11"/>
  <c r="D1691" i="11"/>
  <c r="E1691" i="11"/>
  <c r="F1691" i="11"/>
  <c r="G1691" i="11"/>
  <c r="H1691" i="11"/>
  <c r="I1691" i="11"/>
  <c r="J1691" i="11"/>
  <c r="K1691" i="11"/>
  <c r="L1691" i="11"/>
  <c r="M1691" i="11"/>
  <c r="N1691" i="11"/>
  <c r="O1691" i="11"/>
  <c r="P1691" i="11"/>
  <c r="Q1691" i="11"/>
  <c r="R1691" i="11"/>
  <c r="S1691" i="11"/>
  <c r="A1692" i="11"/>
  <c r="B1692" i="11"/>
  <c r="C1692" i="11"/>
  <c r="D1692" i="11"/>
  <c r="E1692" i="11"/>
  <c r="F1692" i="11"/>
  <c r="G1692" i="11"/>
  <c r="H1692" i="11"/>
  <c r="I1692" i="11"/>
  <c r="J1692" i="11"/>
  <c r="K1692" i="11"/>
  <c r="L1692" i="11"/>
  <c r="M1692" i="11"/>
  <c r="N1692" i="11"/>
  <c r="O1692" i="11"/>
  <c r="P1692" i="11"/>
  <c r="Q1692" i="11"/>
  <c r="R1692" i="11"/>
  <c r="S1692" i="11"/>
  <c r="A1693" i="11"/>
  <c r="B1693" i="11"/>
  <c r="C1693" i="11"/>
  <c r="D1693" i="11"/>
  <c r="E1693" i="11"/>
  <c r="F1693" i="11"/>
  <c r="G1693" i="11"/>
  <c r="H1693" i="11"/>
  <c r="I1693" i="11"/>
  <c r="J1693" i="11"/>
  <c r="K1693" i="11"/>
  <c r="L1693" i="11"/>
  <c r="M1693" i="11"/>
  <c r="N1693" i="11"/>
  <c r="O1693" i="11"/>
  <c r="P1693" i="11"/>
  <c r="Q1693" i="11"/>
  <c r="R1693" i="11"/>
  <c r="S1693" i="11"/>
  <c r="A1694" i="11"/>
  <c r="B1694" i="11"/>
  <c r="C1694" i="11"/>
  <c r="D1694" i="11"/>
  <c r="E1694" i="11"/>
  <c r="F1694" i="11"/>
  <c r="G1694" i="11"/>
  <c r="H1694" i="11"/>
  <c r="I1694" i="11"/>
  <c r="J1694" i="11"/>
  <c r="K1694" i="11"/>
  <c r="L1694" i="11"/>
  <c r="M1694" i="11"/>
  <c r="N1694" i="11"/>
  <c r="O1694" i="11"/>
  <c r="P1694" i="11"/>
  <c r="Q1694" i="11"/>
  <c r="R1694" i="11"/>
  <c r="S1694" i="11"/>
  <c r="A1695" i="11"/>
  <c r="B1695" i="11"/>
  <c r="C1695" i="11"/>
  <c r="D1695" i="11"/>
  <c r="E1695" i="11"/>
  <c r="F1695" i="11"/>
  <c r="G1695" i="11"/>
  <c r="H1695" i="11"/>
  <c r="I1695" i="11"/>
  <c r="J1695" i="11"/>
  <c r="K1695" i="11"/>
  <c r="L1695" i="11"/>
  <c r="M1695" i="11"/>
  <c r="N1695" i="11"/>
  <c r="O1695" i="11"/>
  <c r="P1695" i="11"/>
  <c r="Q1695" i="11"/>
  <c r="R1695" i="11"/>
  <c r="S1695" i="11"/>
  <c r="A1696" i="11"/>
  <c r="B1696" i="11"/>
  <c r="C1696" i="11"/>
  <c r="D1696" i="11"/>
  <c r="E1696" i="11"/>
  <c r="F1696" i="11"/>
  <c r="G1696" i="11"/>
  <c r="H1696" i="11"/>
  <c r="I1696" i="11"/>
  <c r="J1696" i="11"/>
  <c r="K1696" i="11"/>
  <c r="L1696" i="11"/>
  <c r="M1696" i="11"/>
  <c r="N1696" i="11"/>
  <c r="O1696" i="11"/>
  <c r="P1696" i="11"/>
  <c r="Q1696" i="11"/>
  <c r="R1696" i="11"/>
  <c r="S1696" i="11"/>
  <c r="A1697" i="11"/>
  <c r="B1697" i="11"/>
  <c r="C1697" i="11"/>
  <c r="D1697" i="11"/>
  <c r="E1697" i="11"/>
  <c r="F1697" i="11"/>
  <c r="G1697" i="11"/>
  <c r="H1697" i="11"/>
  <c r="I1697" i="11"/>
  <c r="J1697" i="11"/>
  <c r="K1697" i="11"/>
  <c r="L1697" i="11"/>
  <c r="M1697" i="11"/>
  <c r="N1697" i="11"/>
  <c r="O1697" i="11"/>
  <c r="P1697" i="11"/>
  <c r="Q1697" i="11"/>
  <c r="R1697" i="11"/>
  <c r="S1697" i="11"/>
  <c r="A1698" i="11"/>
  <c r="B1698" i="11"/>
  <c r="C1698" i="11"/>
  <c r="D1698" i="11"/>
  <c r="E1698" i="11"/>
  <c r="F1698" i="11"/>
  <c r="G1698" i="11"/>
  <c r="H1698" i="11"/>
  <c r="I1698" i="11"/>
  <c r="J1698" i="11"/>
  <c r="K1698" i="11"/>
  <c r="L1698" i="11"/>
  <c r="M1698" i="11"/>
  <c r="N1698" i="11"/>
  <c r="O1698" i="11"/>
  <c r="P1698" i="11"/>
  <c r="Q1698" i="11"/>
  <c r="R1698" i="11"/>
  <c r="S1698" i="11"/>
  <c r="A1699" i="11"/>
  <c r="B1699" i="11"/>
  <c r="C1699" i="11"/>
  <c r="D1699" i="11"/>
  <c r="E1699" i="11"/>
  <c r="F1699" i="11"/>
  <c r="G1699" i="11"/>
  <c r="H1699" i="11"/>
  <c r="I1699" i="11"/>
  <c r="J1699" i="11"/>
  <c r="K1699" i="11"/>
  <c r="L1699" i="11"/>
  <c r="M1699" i="11"/>
  <c r="N1699" i="11"/>
  <c r="O1699" i="11"/>
  <c r="P1699" i="11"/>
  <c r="Q1699" i="11"/>
  <c r="R1699" i="11"/>
  <c r="S1699" i="11"/>
  <c r="A1700" i="11"/>
  <c r="B1700" i="11"/>
  <c r="C1700" i="11"/>
  <c r="D1700" i="11"/>
  <c r="E1700" i="11"/>
  <c r="F1700" i="11"/>
  <c r="G1700" i="11"/>
  <c r="H1700" i="11"/>
  <c r="I1700" i="11"/>
  <c r="J1700" i="11"/>
  <c r="K1700" i="11"/>
  <c r="L1700" i="11"/>
  <c r="M1700" i="11"/>
  <c r="N1700" i="11"/>
  <c r="O1700" i="11"/>
  <c r="P1700" i="11"/>
  <c r="Q1700" i="11"/>
  <c r="R1700" i="11"/>
  <c r="S1700" i="11"/>
  <c r="A1701" i="11"/>
  <c r="B1701" i="11"/>
  <c r="C1701" i="11"/>
  <c r="D1701" i="11"/>
  <c r="E1701" i="11"/>
  <c r="F1701" i="11"/>
  <c r="G1701" i="11"/>
  <c r="H1701" i="11"/>
  <c r="I1701" i="11"/>
  <c r="J1701" i="11"/>
  <c r="K1701" i="11"/>
  <c r="L1701" i="11"/>
  <c r="M1701" i="11"/>
  <c r="N1701" i="11"/>
  <c r="O1701" i="11"/>
  <c r="P1701" i="11"/>
  <c r="Q1701" i="11"/>
  <c r="R1701" i="11"/>
  <c r="S1701" i="11"/>
  <c r="A1702" i="11"/>
  <c r="B1702" i="11"/>
  <c r="C1702" i="11"/>
  <c r="D1702" i="11"/>
  <c r="E1702" i="11"/>
  <c r="F1702" i="11"/>
  <c r="G1702" i="11"/>
  <c r="H1702" i="11"/>
  <c r="I1702" i="11"/>
  <c r="J1702" i="11"/>
  <c r="K1702" i="11"/>
  <c r="L1702" i="11"/>
  <c r="M1702" i="11"/>
  <c r="N1702" i="11"/>
  <c r="O1702" i="11"/>
  <c r="P1702" i="11"/>
  <c r="Q1702" i="11"/>
  <c r="R1702" i="11"/>
  <c r="S1702" i="11"/>
  <c r="A1703" i="11"/>
  <c r="B1703" i="11"/>
  <c r="C1703" i="11"/>
  <c r="D1703" i="11"/>
  <c r="E1703" i="11"/>
  <c r="F1703" i="11"/>
  <c r="G1703" i="11"/>
  <c r="H1703" i="11"/>
  <c r="I1703" i="11"/>
  <c r="J1703" i="11"/>
  <c r="K1703" i="11"/>
  <c r="L1703" i="11"/>
  <c r="M1703" i="11"/>
  <c r="N1703" i="11"/>
  <c r="O1703" i="11"/>
  <c r="P1703" i="11"/>
  <c r="Q1703" i="11"/>
  <c r="R1703" i="11"/>
  <c r="S1703" i="11"/>
  <c r="A1704" i="11"/>
  <c r="B1704" i="11"/>
  <c r="C1704" i="11"/>
  <c r="D1704" i="11"/>
  <c r="E1704" i="11"/>
  <c r="F1704" i="11"/>
  <c r="G1704" i="11"/>
  <c r="H1704" i="11"/>
  <c r="I1704" i="11"/>
  <c r="J1704" i="11"/>
  <c r="K1704" i="11"/>
  <c r="L1704" i="11"/>
  <c r="M1704" i="11"/>
  <c r="N1704" i="11"/>
  <c r="O1704" i="11"/>
  <c r="P1704" i="11"/>
  <c r="Q1704" i="11"/>
  <c r="R1704" i="11"/>
  <c r="S1704" i="11"/>
  <c r="A1705" i="11"/>
  <c r="B1705" i="11"/>
  <c r="C1705" i="11"/>
  <c r="D1705" i="11"/>
  <c r="E1705" i="11"/>
  <c r="F1705" i="11"/>
  <c r="G1705" i="11"/>
  <c r="H1705" i="11"/>
  <c r="I1705" i="11"/>
  <c r="J1705" i="11"/>
  <c r="K1705" i="11"/>
  <c r="L1705" i="11"/>
  <c r="M1705" i="11"/>
  <c r="N1705" i="11"/>
  <c r="O1705" i="11"/>
  <c r="P1705" i="11"/>
  <c r="Q1705" i="11"/>
  <c r="R1705" i="11"/>
  <c r="S1705" i="11"/>
  <c r="A1706" i="11"/>
  <c r="B1706" i="11"/>
  <c r="C1706" i="11"/>
  <c r="D1706" i="11"/>
  <c r="E1706" i="11"/>
  <c r="F1706" i="11"/>
  <c r="G1706" i="11"/>
  <c r="H1706" i="11"/>
  <c r="I1706" i="11"/>
  <c r="J1706" i="11"/>
  <c r="K1706" i="11"/>
  <c r="L1706" i="11"/>
  <c r="M1706" i="11"/>
  <c r="N1706" i="11"/>
  <c r="O1706" i="11"/>
  <c r="P1706" i="11"/>
  <c r="Q1706" i="11"/>
  <c r="R1706" i="11"/>
  <c r="S1706" i="11"/>
  <c r="A1707" i="11"/>
  <c r="B1707" i="11"/>
  <c r="C1707" i="11"/>
  <c r="D1707" i="11"/>
  <c r="E1707" i="11"/>
  <c r="F1707" i="11"/>
  <c r="G1707" i="11"/>
  <c r="H1707" i="11"/>
  <c r="I1707" i="11"/>
  <c r="J1707" i="11"/>
  <c r="K1707" i="11"/>
  <c r="L1707" i="11"/>
  <c r="M1707" i="11"/>
  <c r="N1707" i="11"/>
  <c r="O1707" i="11"/>
  <c r="P1707" i="11"/>
  <c r="Q1707" i="11"/>
  <c r="R1707" i="11"/>
  <c r="S1707" i="11"/>
  <c r="A1708" i="11"/>
  <c r="B1708" i="11"/>
  <c r="C1708" i="11"/>
  <c r="D1708" i="11"/>
  <c r="E1708" i="11"/>
  <c r="F1708" i="11"/>
  <c r="G1708" i="11"/>
  <c r="H1708" i="11"/>
  <c r="I1708" i="11"/>
  <c r="J1708" i="11"/>
  <c r="K1708" i="11"/>
  <c r="L1708" i="11"/>
  <c r="M1708" i="11"/>
  <c r="N1708" i="11"/>
  <c r="O1708" i="11"/>
  <c r="P1708" i="11"/>
  <c r="Q1708" i="11"/>
  <c r="R1708" i="11"/>
  <c r="S1708" i="11"/>
  <c r="B1709" i="11"/>
  <c r="C1709" i="11"/>
  <c r="D1709" i="11"/>
  <c r="E1709" i="11"/>
  <c r="F1709" i="11"/>
  <c r="G1709" i="11"/>
  <c r="H1709" i="11"/>
  <c r="I1709" i="11"/>
  <c r="J1709" i="11"/>
  <c r="L1709" i="11"/>
  <c r="M1709" i="11"/>
  <c r="N1709" i="11"/>
  <c r="O1709" i="11"/>
  <c r="P1709" i="11"/>
  <c r="Q1709" i="11"/>
  <c r="R1709" i="11"/>
  <c r="S1709" i="11"/>
  <c r="B1710" i="11"/>
  <c r="C1710" i="11"/>
  <c r="D1710" i="11"/>
  <c r="E1710" i="11"/>
  <c r="F1710" i="11"/>
  <c r="G1710" i="11"/>
  <c r="H1710" i="11"/>
  <c r="I1710" i="11"/>
  <c r="J1710" i="11"/>
  <c r="L1710" i="11"/>
  <c r="M1710" i="11"/>
  <c r="N1710" i="11"/>
  <c r="O1710" i="11"/>
  <c r="P1710" i="11"/>
  <c r="Q1710" i="11"/>
  <c r="R1710" i="11"/>
  <c r="S1710" i="11"/>
  <c r="B1711" i="11"/>
  <c r="C1711" i="11"/>
  <c r="D1711" i="11"/>
  <c r="E1711" i="11"/>
  <c r="F1711" i="11"/>
  <c r="G1711" i="11"/>
  <c r="H1711" i="11"/>
  <c r="I1711" i="11"/>
  <c r="J1711" i="11"/>
  <c r="L1711" i="11"/>
  <c r="M1711" i="11"/>
  <c r="N1711" i="11"/>
  <c r="O1711" i="11"/>
  <c r="P1711" i="11"/>
  <c r="Q1711" i="11"/>
  <c r="R1711" i="11"/>
  <c r="S1711" i="11"/>
  <c r="B1712" i="11"/>
  <c r="C1712" i="11"/>
  <c r="D1712" i="11"/>
  <c r="E1712" i="11"/>
  <c r="F1712" i="11"/>
  <c r="G1712" i="11"/>
  <c r="H1712" i="11"/>
  <c r="I1712" i="11"/>
  <c r="J1712" i="11"/>
  <c r="L1712" i="11"/>
  <c r="M1712" i="11"/>
  <c r="N1712" i="11"/>
  <c r="O1712" i="11"/>
  <c r="P1712" i="11"/>
  <c r="Q1712" i="11"/>
  <c r="R1712" i="11"/>
  <c r="S1712" i="11"/>
  <c r="B1713" i="11"/>
  <c r="C1713" i="11"/>
  <c r="D1713" i="11"/>
  <c r="E1713" i="11"/>
  <c r="F1713" i="11"/>
  <c r="G1713" i="11"/>
  <c r="H1713" i="11"/>
  <c r="I1713" i="11"/>
  <c r="J1713" i="11"/>
  <c r="L1713" i="11"/>
  <c r="M1713" i="11"/>
  <c r="N1713" i="11"/>
  <c r="O1713" i="11"/>
  <c r="P1713" i="11"/>
  <c r="Q1713" i="11"/>
  <c r="R1713" i="11"/>
  <c r="S1713" i="11"/>
  <c r="B1714" i="11"/>
  <c r="C1714" i="11"/>
  <c r="D1714" i="11"/>
  <c r="E1714" i="11"/>
  <c r="F1714" i="11"/>
  <c r="G1714" i="11"/>
  <c r="H1714" i="11"/>
  <c r="I1714" i="11"/>
  <c r="J1714" i="11"/>
  <c r="L1714" i="11"/>
  <c r="M1714" i="11"/>
  <c r="N1714" i="11"/>
  <c r="O1714" i="11"/>
  <c r="P1714" i="11"/>
  <c r="Q1714" i="11"/>
  <c r="R1714" i="11"/>
  <c r="S1714" i="11"/>
  <c r="B1715" i="11"/>
  <c r="C1715" i="11"/>
  <c r="D1715" i="11"/>
  <c r="E1715" i="11"/>
  <c r="F1715" i="11"/>
  <c r="G1715" i="11"/>
  <c r="H1715" i="11"/>
  <c r="I1715" i="11"/>
  <c r="J1715" i="11"/>
  <c r="L1715" i="11"/>
  <c r="M1715" i="11"/>
  <c r="N1715" i="11"/>
  <c r="O1715" i="11"/>
  <c r="P1715" i="11"/>
  <c r="Q1715" i="11"/>
  <c r="R1715" i="11"/>
  <c r="S1715" i="11"/>
  <c r="B1716" i="11"/>
  <c r="C1716" i="11"/>
  <c r="D1716" i="11"/>
  <c r="E1716" i="11"/>
  <c r="F1716" i="11"/>
  <c r="G1716" i="11"/>
  <c r="H1716" i="11"/>
  <c r="I1716" i="11"/>
  <c r="J1716" i="11"/>
  <c r="L1716" i="11"/>
  <c r="M1716" i="11"/>
  <c r="N1716" i="11"/>
  <c r="O1716" i="11"/>
  <c r="P1716" i="11"/>
  <c r="Q1716" i="11"/>
  <c r="R1716" i="11"/>
  <c r="S1716" i="11"/>
  <c r="B1717" i="11"/>
  <c r="C1717" i="11"/>
  <c r="D1717" i="11"/>
  <c r="E1717" i="11"/>
  <c r="F1717" i="11"/>
  <c r="G1717" i="11"/>
  <c r="H1717" i="11"/>
  <c r="I1717" i="11"/>
  <c r="J1717" i="11"/>
  <c r="L1717" i="11"/>
  <c r="M1717" i="11"/>
  <c r="N1717" i="11"/>
  <c r="O1717" i="11"/>
  <c r="P1717" i="11"/>
  <c r="Q1717" i="11"/>
  <c r="R1717" i="11"/>
  <c r="S1717" i="11"/>
  <c r="B1718" i="11"/>
  <c r="C1718" i="11"/>
  <c r="D1718" i="11"/>
  <c r="E1718" i="11"/>
  <c r="F1718" i="11"/>
  <c r="G1718" i="11"/>
  <c r="H1718" i="11"/>
  <c r="I1718" i="11"/>
  <c r="J1718" i="11"/>
  <c r="L1718" i="11"/>
  <c r="M1718" i="11"/>
  <c r="N1718" i="11"/>
  <c r="O1718" i="11"/>
  <c r="P1718" i="11"/>
  <c r="Q1718" i="11"/>
  <c r="R1718" i="11"/>
  <c r="S1718" i="11"/>
  <c r="B1719" i="11"/>
  <c r="C1719" i="11"/>
  <c r="D1719" i="11"/>
  <c r="E1719" i="11"/>
  <c r="F1719" i="11"/>
  <c r="G1719" i="11"/>
  <c r="H1719" i="11"/>
  <c r="I1719" i="11"/>
  <c r="J1719" i="11"/>
  <c r="L1719" i="11"/>
  <c r="M1719" i="11"/>
  <c r="N1719" i="11"/>
  <c r="O1719" i="11"/>
  <c r="P1719" i="11"/>
  <c r="Q1719" i="11"/>
  <c r="R1719" i="11"/>
  <c r="S1719" i="11"/>
  <c r="B1720" i="11"/>
  <c r="C1720" i="11"/>
  <c r="D1720" i="11"/>
  <c r="E1720" i="11"/>
  <c r="F1720" i="11"/>
  <c r="G1720" i="11"/>
  <c r="H1720" i="11"/>
  <c r="I1720" i="11"/>
  <c r="J1720" i="11"/>
  <c r="L1720" i="11"/>
  <c r="M1720" i="11"/>
  <c r="N1720" i="11"/>
  <c r="O1720" i="11"/>
  <c r="P1720" i="11"/>
  <c r="Q1720" i="11"/>
  <c r="R1720" i="11"/>
  <c r="S1720" i="11"/>
  <c r="B1721" i="11"/>
  <c r="C1721" i="11"/>
  <c r="D1721" i="11"/>
  <c r="E1721" i="11"/>
  <c r="F1721" i="11"/>
  <c r="G1721" i="11"/>
  <c r="H1721" i="11"/>
  <c r="I1721" i="11"/>
  <c r="J1721" i="11"/>
  <c r="L1721" i="11"/>
  <c r="M1721" i="11"/>
  <c r="N1721" i="11"/>
  <c r="O1721" i="11"/>
  <c r="P1721" i="11"/>
  <c r="Q1721" i="11"/>
  <c r="R1721" i="11"/>
  <c r="S1721" i="11"/>
  <c r="B1722" i="11"/>
  <c r="C1722" i="11"/>
  <c r="D1722" i="11"/>
  <c r="E1722" i="11"/>
  <c r="F1722" i="11"/>
  <c r="G1722" i="11"/>
  <c r="H1722" i="11"/>
  <c r="I1722" i="11"/>
  <c r="J1722" i="11"/>
  <c r="L1722" i="11"/>
  <c r="M1722" i="11"/>
  <c r="N1722" i="11"/>
  <c r="O1722" i="11"/>
  <c r="P1722" i="11"/>
  <c r="Q1722" i="11"/>
  <c r="R1722" i="11"/>
  <c r="S1722" i="11"/>
  <c r="B1723" i="11"/>
  <c r="C1723" i="11"/>
  <c r="D1723" i="11"/>
  <c r="E1723" i="11"/>
  <c r="F1723" i="11"/>
  <c r="G1723" i="11"/>
  <c r="H1723" i="11"/>
  <c r="I1723" i="11"/>
  <c r="J1723" i="11"/>
  <c r="L1723" i="11"/>
  <c r="M1723" i="11"/>
  <c r="N1723" i="11"/>
  <c r="O1723" i="11"/>
  <c r="P1723" i="11"/>
  <c r="Q1723" i="11"/>
  <c r="R1723" i="11"/>
  <c r="S1723" i="11"/>
  <c r="B1724" i="11"/>
  <c r="C1724" i="11"/>
  <c r="D1724" i="11"/>
  <c r="E1724" i="11"/>
  <c r="F1724" i="11"/>
  <c r="G1724" i="11"/>
  <c r="H1724" i="11"/>
  <c r="I1724" i="11"/>
  <c r="J1724" i="11"/>
  <c r="L1724" i="11"/>
  <c r="M1724" i="11"/>
  <c r="N1724" i="11"/>
  <c r="O1724" i="11"/>
  <c r="P1724" i="11"/>
  <c r="Q1724" i="11"/>
  <c r="R1724" i="11"/>
  <c r="S1724" i="11"/>
  <c r="B1725" i="11"/>
  <c r="C1725" i="11"/>
  <c r="D1725" i="11"/>
  <c r="E1725" i="11"/>
  <c r="F1725" i="11"/>
  <c r="G1725" i="11"/>
  <c r="H1725" i="11"/>
  <c r="I1725" i="11"/>
  <c r="J1725" i="11"/>
  <c r="L1725" i="11"/>
  <c r="M1725" i="11"/>
  <c r="N1725" i="11"/>
  <c r="O1725" i="11"/>
  <c r="P1725" i="11"/>
  <c r="Q1725" i="11"/>
  <c r="R1725" i="11"/>
  <c r="S1725" i="11"/>
  <c r="B1726" i="11"/>
  <c r="C1726" i="11"/>
  <c r="D1726" i="11"/>
  <c r="E1726" i="11"/>
  <c r="F1726" i="11"/>
  <c r="G1726" i="11"/>
  <c r="H1726" i="11"/>
  <c r="I1726" i="11"/>
  <c r="J1726" i="11"/>
  <c r="L1726" i="11"/>
  <c r="M1726" i="11"/>
  <c r="N1726" i="11"/>
  <c r="O1726" i="11"/>
  <c r="P1726" i="11"/>
  <c r="Q1726" i="11"/>
  <c r="R1726" i="11"/>
  <c r="S1726" i="11"/>
  <c r="A1727" i="11"/>
  <c r="B1727" i="11"/>
  <c r="C1727" i="11"/>
  <c r="D1727" i="11"/>
  <c r="E1727" i="11"/>
  <c r="F1727" i="11"/>
  <c r="G1727" i="11"/>
  <c r="H1727" i="11"/>
  <c r="I1727" i="11"/>
  <c r="J1727" i="11"/>
  <c r="K1727" i="11"/>
  <c r="L1727" i="11"/>
  <c r="M1727" i="11"/>
  <c r="N1727" i="11"/>
  <c r="O1727" i="11"/>
  <c r="P1727" i="11"/>
  <c r="Q1727" i="11"/>
  <c r="R1727" i="11"/>
  <c r="S1727" i="11"/>
  <c r="A1728" i="11"/>
  <c r="B1728" i="11"/>
  <c r="C1728" i="11"/>
  <c r="D1728" i="11"/>
  <c r="E1728" i="11"/>
  <c r="F1728" i="11"/>
  <c r="G1728" i="11"/>
  <c r="H1728" i="11"/>
  <c r="I1728" i="11"/>
  <c r="J1728" i="11"/>
  <c r="K1728" i="11"/>
  <c r="L1728" i="11"/>
  <c r="M1728" i="11"/>
  <c r="N1728" i="11"/>
  <c r="O1728" i="11"/>
  <c r="P1728" i="11"/>
  <c r="Q1728" i="11"/>
  <c r="R1728" i="11"/>
  <c r="S1728" i="11"/>
  <c r="A1729" i="11"/>
  <c r="B1729" i="11"/>
  <c r="C1729" i="11"/>
  <c r="D1729" i="11"/>
  <c r="E1729" i="11"/>
  <c r="F1729" i="11"/>
  <c r="G1729" i="11"/>
  <c r="H1729" i="11"/>
  <c r="I1729" i="11"/>
  <c r="J1729" i="11"/>
  <c r="K1729" i="11"/>
  <c r="L1729" i="11"/>
  <c r="M1729" i="11"/>
  <c r="N1729" i="11"/>
  <c r="O1729" i="11"/>
  <c r="P1729" i="11"/>
  <c r="Q1729" i="11"/>
  <c r="R1729" i="11"/>
  <c r="S1729" i="11"/>
  <c r="A1730" i="11"/>
  <c r="B1730" i="11"/>
  <c r="C1730" i="11"/>
  <c r="D1730" i="11"/>
  <c r="E1730" i="11"/>
  <c r="F1730" i="11"/>
  <c r="G1730" i="11"/>
  <c r="H1730" i="11"/>
  <c r="I1730" i="11"/>
  <c r="J1730" i="11"/>
  <c r="K1730" i="11"/>
  <c r="L1730" i="11"/>
  <c r="M1730" i="11"/>
  <c r="N1730" i="11"/>
  <c r="O1730" i="11"/>
  <c r="P1730" i="11"/>
  <c r="Q1730" i="11"/>
  <c r="R1730" i="11"/>
  <c r="S1730" i="11"/>
  <c r="A1731" i="11"/>
  <c r="B1731" i="11"/>
  <c r="C1731" i="11"/>
  <c r="D1731" i="11"/>
  <c r="E1731" i="11"/>
  <c r="F1731" i="11"/>
  <c r="G1731" i="11"/>
  <c r="H1731" i="11"/>
  <c r="I1731" i="11"/>
  <c r="J1731" i="11"/>
  <c r="K1731" i="11"/>
  <c r="L1731" i="11"/>
  <c r="M1731" i="11"/>
  <c r="N1731" i="11"/>
  <c r="O1731" i="11"/>
  <c r="P1731" i="11"/>
  <c r="Q1731" i="11"/>
  <c r="R1731" i="11"/>
  <c r="S1731" i="11"/>
  <c r="A1732" i="11"/>
  <c r="B1732" i="11"/>
  <c r="C1732" i="11"/>
  <c r="D1732" i="11"/>
  <c r="E1732" i="11"/>
  <c r="F1732" i="11"/>
  <c r="G1732" i="11"/>
  <c r="H1732" i="11"/>
  <c r="I1732" i="11"/>
  <c r="J1732" i="11"/>
  <c r="K1732" i="11"/>
  <c r="L1732" i="11"/>
  <c r="M1732" i="11"/>
  <c r="N1732" i="11"/>
  <c r="O1732" i="11"/>
  <c r="P1732" i="11"/>
  <c r="Q1732" i="11"/>
  <c r="R1732" i="11"/>
  <c r="S1732" i="11"/>
  <c r="A1733" i="11"/>
  <c r="B1733" i="11"/>
  <c r="C1733" i="11"/>
  <c r="D1733" i="11"/>
  <c r="E1733" i="11"/>
  <c r="F1733" i="11"/>
  <c r="G1733" i="11"/>
  <c r="H1733" i="11"/>
  <c r="I1733" i="11"/>
  <c r="J1733" i="11"/>
  <c r="K1733" i="11"/>
  <c r="L1733" i="11"/>
  <c r="M1733" i="11"/>
  <c r="N1733" i="11"/>
  <c r="O1733" i="11"/>
  <c r="P1733" i="11"/>
  <c r="Q1733" i="11"/>
  <c r="R1733" i="11"/>
  <c r="S1733" i="11"/>
  <c r="A1734" i="11"/>
  <c r="B1734" i="11"/>
  <c r="C1734" i="11"/>
  <c r="D1734" i="11"/>
  <c r="E1734" i="11"/>
  <c r="F1734" i="11"/>
  <c r="G1734" i="11"/>
  <c r="H1734" i="11"/>
  <c r="I1734" i="11"/>
  <c r="J1734" i="11"/>
  <c r="K1734" i="11"/>
  <c r="L1734" i="11"/>
  <c r="M1734" i="11"/>
  <c r="N1734" i="11"/>
  <c r="O1734" i="11"/>
  <c r="P1734" i="11"/>
  <c r="Q1734" i="11"/>
  <c r="R1734" i="11"/>
  <c r="S1734" i="11"/>
  <c r="A1735" i="11"/>
  <c r="B1735" i="11"/>
  <c r="C1735" i="11"/>
  <c r="D1735" i="11"/>
  <c r="E1735" i="11"/>
  <c r="F1735" i="11"/>
  <c r="G1735" i="11"/>
  <c r="H1735" i="11"/>
  <c r="I1735" i="11"/>
  <c r="J1735" i="11"/>
  <c r="K1735" i="11"/>
  <c r="L1735" i="11"/>
  <c r="M1735" i="11"/>
  <c r="N1735" i="11"/>
  <c r="O1735" i="11"/>
  <c r="P1735" i="11"/>
  <c r="Q1735" i="11"/>
  <c r="R1735" i="11"/>
  <c r="S1735" i="11"/>
  <c r="A1736" i="11"/>
  <c r="B1736" i="11"/>
  <c r="C1736" i="11"/>
  <c r="D1736" i="11"/>
  <c r="E1736" i="11"/>
  <c r="F1736" i="11"/>
  <c r="G1736" i="11"/>
  <c r="H1736" i="11"/>
  <c r="I1736" i="11"/>
  <c r="J1736" i="11"/>
  <c r="K1736" i="11"/>
  <c r="L1736" i="11"/>
  <c r="M1736" i="11"/>
  <c r="N1736" i="11"/>
  <c r="O1736" i="11"/>
  <c r="P1736" i="11"/>
  <c r="Q1736" i="11"/>
  <c r="R1736" i="11"/>
  <c r="S1736" i="11"/>
  <c r="A1737" i="11"/>
  <c r="B1737" i="11"/>
  <c r="C1737" i="11"/>
  <c r="D1737" i="11"/>
  <c r="E1737" i="11"/>
  <c r="F1737" i="11"/>
  <c r="G1737" i="11"/>
  <c r="H1737" i="11"/>
  <c r="I1737" i="11"/>
  <c r="J1737" i="11"/>
  <c r="K1737" i="11"/>
  <c r="L1737" i="11"/>
  <c r="M1737" i="11"/>
  <c r="N1737" i="11"/>
  <c r="O1737" i="11"/>
  <c r="P1737" i="11"/>
  <c r="Q1737" i="11"/>
  <c r="R1737" i="11"/>
  <c r="S1737" i="11"/>
  <c r="A1738" i="11"/>
  <c r="B1738" i="11"/>
  <c r="C1738" i="11"/>
  <c r="D1738" i="11"/>
  <c r="E1738" i="11"/>
  <c r="F1738" i="11"/>
  <c r="G1738" i="11"/>
  <c r="H1738" i="11"/>
  <c r="I1738" i="11"/>
  <c r="J1738" i="11"/>
  <c r="K1738" i="11"/>
  <c r="L1738" i="11"/>
  <c r="M1738" i="11"/>
  <c r="N1738" i="11"/>
  <c r="O1738" i="11"/>
  <c r="P1738" i="11"/>
  <c r="Q1738" i="11"/>
  <c r="R1738" i="11"/>
  <c r="S1738" i="11"/>
  <c r="A1739" i="11"/>
  <c r="B1739" i="11"/>
  <c r="C1739" i="11"/>
  <c r="D1739" i="11"/>
  <c r="E1739" i="11"/>
  <c r="F1739" i="11"/>
  <c r="G1739" i="11"/>
  <c r="H1739" i="11"/>
  <c r="I1739" i="11"/>
  <c r="J1739" i="11"/>
  <c r="K1739" i="11"/>
  <c r="L1739" i="11"/>
  <c r="M1739" i="11"/>
  <c r="N1739" i="11"/>
  <c r="O1739" i="11"/>
  <c r="P1739" i="11"/>
  <c r="Q1739" i="11"/>
  <c r="R1739" i="11"/>
  <c r="S1739" i="11"/>
  <c r="A1740" i="11"/>
  <c r="B1740" i="11"/>
  <c r="C1740" i="11"/>
  <c r="D1740" i="11"/>
  <c r="E1740" i="11"/>
  <c r="F1740" i="11"/>
  <c r="G1740" i="11"/>
  <c r="H1740" i="11"/>
  <c r="I1740" i="11"/>
  <c r="J1740" i="11"/>
  <c r="K1740" i="11"/>
  <c r="L1740" i="11"/>
  <c r="M1740" i="11"/>
  <c r="N1740" i="11"/>
  <c r="O1740" i="11"/>
  <c r="P1740" i="11"/>
  <c r="Q1740" i="11"/>
  <c r="R1740" i="11"/>
  <c r="S1740" i="11"/>
  <c r="A1741" i="11"/>
  <c r="B1741" i="11"/>
  <c r="C1741" i="11"/>
  <c r="D1741" i="11"/>
  <c r="E1741" i="11"/>
  <c r="F1741" i="11"/>
  <c r="G1741" i="11"/>
  <c r="H1741" i="11"/>
  <c r="I1741" i="11"/>
  <c r="J1741" i="11"/>
  <c r="K1741" i="11"/>
  <c r="L1741" i="11"/>
  <c r="M1741" i="11"/>
  <c r="N1741" i="11"/>
  <c r="O1741" i="11"/>
  <c r="P1741" i="11"/>
  <c r="Q1741" i="11"/>
  <c r="R1741" i="11"/>
  <c r="S1741" i="11"/>
  <c r="A1742" i="11"/>
  <c r="B1742" i="11"/>
  <c r="C1742" i="11"/>
  <c r="D1742" i="11"/>
  <c r="E1742" i="11"/>
  <c r="F1742" i="11"/>
  <c r="G1742" i="11"/>
  <c r="H1742" i="11"/>
  <c r="I1742" i="11"/>
  <c r="J1742" i="11"/>
  <c r="K1742" i="11"/>
  <c r="L1742" i="11"/>
  <c r="M1742" i="11"/>
  <c r="N1742" i="11"/>
  <c r="O1742" i="11"/>
  <c r="P1742" i="11"/>
  <c r="Q1742" i="11"/>
  <c r="R1742" i="11"/>
  <c r="S1742" i="11"/>
  <c r="A1743" i="11"/>
  <c r="B1743" i="11"/>
  <c r="C1743" i="11"/>
  <c r="D1743" i="11"/>
  <c r="E1743" i="11"/>
  <c r="F1743" i="11"/>
  <c r="G1743" i="11"/>
  <c r="H1743" i="11"/>
  <c r="I1743" i="11"/>
  <c r="J1743" i="11"/>
  <c r="K1743" i="11"/>
  <c r="L1743" i="11"/>
  <c r="M1743" i="11"/>
  <c r="N1743" i="11"/>
  <c r="O1743" i="11"/>
  <c r="P1743" i="11"/>
  <c r="Q1743" i="11"/>
  <c r="R1743" i="11"/>
  <c r="S1743" i="11"/>
  <c r="A1744" i="11"/>
  <c r="B1744" i="11"/>
  <c r="C1744" i="11"/>
  <c r="D1744" i="11"/>
  <c r="E1744" i="11"/>
  <c r="F1744" i="11"/>
  <c r="G1744" i="11"/>
  <c r="H1744" i="11"/>
  <c r="I1744" i="11"/>
  <c r="J1744" i="11"/>
  <c r="K1744" i="11"/>
  <c r="L1744" i="11"/>
  <c r="M1744" i="11"/>
  <c r="N1744" i="11"/>
  <c r="O1744" i="11"/>
  <c r="P1744" i="11"/>
  <c r="Q1744" i="11"/>
  <c r="R1744" i="11"/>
  <c r="S1744" i="11"/>
  <c r="A1745" i="11"/>
  <c r="B1745" i="11"/>
  <c r="C1745" i="11"/>
  <c r="D1745" i="11"/>
  <c r="E1745" i="11"/>
  <c r="F1745" i="11"/>
  <c r="G1745" i="11"/>
  <c r="H1745" i="11"/>
  <c r="I1745" i="11"/>
  <c r="J1745" i="11"/>
  <c r="K1745" i="11"/>
  <c r="L1745" i="11"/>
  <c r="M1745" i="11"/>
  <c r="N1745" i="11"/>
  <c r="O1745" i="11"/>
  <c r="P1745" i="11"/>
  <c r="Q1745" i="11"/>
  <c r="R1745" i="11"/>
  <c r="S1745" i="11"/>
  <c r="A1746" i="11"/>
  <c r="B1746" i="11"/>
  <c r="C1746" i="11"/>
  <c r="D1746" i="11"/>
  <c r="E1746" i="11"/>
  <c r="F1746" i="11"/>
  <c r="G1746" i="11"/>
  <c r="H1746" i="11"/>
  <c r="I1746" i="11"/>
  <c r="J1746" i="11"/>
  <c r="K1746" i="11"/>
  <c r="L1746" i="11"/>
  <c r="M1746" i="11"/>
  <c r="N1746" i="11"/>
  <c r="O1746" i="11"/>
  <c r="P1746" i="11"/>
  <c r="Q1746" i="11"/>
  <c r="R1746" i="11"/>
  <c r="S1746" i="11"/>
  <c r="A1747" i="11"/>
  <c r="B1747" i="11"/>
  <c r="C1747" i="11"/>
  <c r="D1747" i="11"/>
  <c r="E1747" i="11"/>
  <c r="F1747" i="11"/>
  <c r="G1747" i="11"/>
  <c r="H1747" i="11"/>
  <c r="I1747" i="11"/>
  <c r="J1747" i="11"/>
  <c r="K1747" i="11"/>
  <c r="L1747" i="11"/>
  <c r="M1747" i="11"/>
  <c r="N1747" i="11"/>
  <c r="O1747" i="11"/>
  <c r="P1747" i="11"/>
  <c r="Q1747" i="11"/>
  <c r="R1747" i="11"/>
  <c r="S1747" i="11"/>
  <c r="A1748" i="11"/>
  <c r="B1748" i="11"/>
  <c r="C1748" i="11"/>
  <c r="D1748" i="11"/>
  <c r="E1748" i="11"/>
  <c r="F1748" i="11"/>
  <c r="G1748" i="11"/>
  <c r="H1748" i="11"/>
  <c r="I1748" i="11"/>
  <c r="J1748" i="11"/>
  <c r="K1748" i="11"/>
  <c r="L1748" i="11"/>
  <c r="M1748" i="11"/>
  <c r="N1748" i="11"/>
  <c r="O1748" i="11"/>
  <c r="P1748" i="11"/>
  <c r="Q1748" i="11"/>
  <c r="R1748" i="11"/>
  <c r="S1748" i="11"/>
  <c r="B1749" i="11"/>
  <c r="C1749" i="11"/>
  <c r="D1749" i="11"/>
  <c r="E1749" i="11"/>
  <c r="F1749" i="11"/>
  <c r="G1749" i="11"/>
  <c r="H1749" i="11"/>
  <c r="I1749" i="11"/>
  <c r="J1749" i="11"/>
  <c r="L1749" i="11"/>
  <c r="M1749" i="11"/>
  <c r="N1749" i="11"/>
  <c r="O1749" i="11"/>
  <c r="P1749" i="11"/>
  <c r="Q1749" i="11"/>
  <c r="R1749" i="11"/>
  <c r="S1749" i="11"/>
  <c r="B1750" i="11"/>
  <c r="C1750" i="11"/>
  <c r="D1750" i="11"/>
  <c r="E1750" i="11"/>
  <c r="F1750" i="11"/>
  <c r="G1750" i="11"/>
  <c r="H1750" i="11"/>
  <c r="I1750" i="11"/>
  <c r="J1750" i="11"/>
  <c r="L1750" i="11"/>
  <c r="M1750" i="11"/>
  <c r="N1750" i="11"/>
  <c r="O1750" i="11"/>
  <c r="P1750" i="11"/>
  <c r="Q1750" i="11"/>
  <c r="R1750" i="11"/>
  <c r="S1750" i="11"/>
  <c r="B1751" i="11"/>
  <c r="C1751" i="11"/>
  <c r="D1751" i="11"/>
  <c r="E1751" i="11"/>
  <c r="F1751" i="11"/>
  <c r="G1751" i="11"/>
  <c r="H1751" i="11"/>
  <c r="I1751" i="11"/>
  <c r="J1751" i="11"/>
  <c r="L1751" i="11"/>
  <c r="M1751" i="11"/>
  <c r="N1751" i="11"/>
  <c r="O1751" i="11"/>
  <c r="P1751" i="11"/>
  <c r="Q1751" i="11"/>
  <c r="R1751" i="11"/>
  <c r="S1751" i="11"/>
  <c r="B1752" i="11"/>
  <c r="C1752" i="11"/>
  <c r="D1752" i="11"/>
  <c r="E1752" i="11"/>
  <c r="F1752" i="11"/>
  <c r="G1752" i="11"/>
  <c r="H1752" i="11"/>
  <c r="I1752" i="11"/>
  <c r="J1752" i="11"/>
  <c r="L1752" i="11"/>
  <c r="M1752" i="11"/>
  <c r="N1752" i="11"/>
  <c r="O1752" i="11"/>
  <c r="P1752" i="11"/>
  <c r="Q1752" i="11"/>
  <c r="R1752" i="11"/>
  <c r="S1752" i="11"/>
  <c r="B1753" i="11"/>
  <c r="C1753" i="11"/>
  <c r="D1753" i="11"/>
  <c r="E1753" i="11"/>
  <c r="F1753" i="11"/>
  <c r="G1753" i="11"/>
  <c r="H1753" i="11"/>
  <c r="I1753" i="11"/>
  <c r="J1753" i="11"/>
  <c r="L1753" i="11"/>
  <c r="M1753" i="11"/>
  <c r="N1753" i="11"/>
  <c r="O1753" i="11"/>
  <c r="P1753" i="11"/>
  <c r="Q1753" i="11"/>
  <c r="R1753" i="11"/>
  <c r="S1753" i="11"/>
  <c r="B1754" i="11"/>
  <c r="C1754" i="11"/>
  <c r="D1754" i="11"/>
  <c r="E1754" i="11"/>
  <c r="F1754" i="11"/>
  <c r="G1754" i="11"/>
  <c r="H1754" i="11"/>
  <c r="I1754" i="11"/>
  <c r="J1754" i="11"/>
  <c r="L1754" i="11"/>
  <c r="M1754" i="11"/>
  <c r="N1754" i="11"/>
  <c r="O1754" i="11"/>
  <c r="P1754" i="11"/>
  <c r="Q1754" i="11"/>
  <c r="R1754" i="11"/>
  <c r="S1754" i="11"/>
  <c r="B1755" i="11"/>
  <c r="C1755" i="11"/>
  <c r="D1755" i="11"/>
  <c r="E1755" i="11"/>
  <c r="F1755" i="11"/>
  <c r="G1755" i="11"/>
  <c r="H1755" i="11"/>
  <c r="I1755" i="11"/>
  <c r="J1755" i="11"/>
  <c r="L1755" i="11"/>
  <c r="M1755" i="11"/>
  <c r="N1755" i="11"/>
  <c r="O1755" i="11"/>
  <c r="P1755" i="11"/>
  <c r="Q1755" i="11"/>
  <c r="R1755" i="11"/>
  <c r="S1755" i="11"/>
  <c r="B1756" i="11"/>
  <c r="C1756" i="11"/>
  <c r="D1756" i="11"/>
  <c r="E1756" i="11"/>
  <c r="F1756" i="11"/>
  <c r="G1756" i="11"/>
  <c r="H1756" i="11"/>
  <c r="I1756" i="11"/>
  <c r="J1756" i="11"/>
  <c r="L1756" i="11"/>
  <c r="M1756" i="11"/>
  <c r="N1756" i="11"/>
  <c r="O1756" i="11"/>
  <c r="P1756" i="11"/>
  <c r="Q1756" i="11"/>
  <c r="R1756" i="11"/>
  <c r="S1756" i="11"/>
  <c r="B1757" i="11"/>
  <c r="C1757" i="11"/>
  <c r="D1757" i="11"/>
  <c r="E1757" i="11"/>
  <c r="F1757" i="11"/>
  <c r="G1757" i="11"/>
  <c r="H1757" i="11"/>
  <c r="I1757" i="11"/>
  <c r="J1757" i="11"/>
  <c r="L1757" i="11"/>
  <c r="M1757" i="11"/>
  <c r="N1757" i="11"/>
  <c r="O1757" i="11"/>
  <c r="P1757" i="11"/>
  <c r="Q1757" i="11"/>
  <c r="R1757" i="11"/>
  <c r="S1757" i="11"/>
  <c r="B1758" i="11"/>
  <c r="C1758" i="11"/>
  <c r="D1758" i="11"/>
  <c r="E1758" i="11"/>
  <c r="F1758" i="11"/>
  <c r="G1758" i="11"/>
  <c r="H1758" i="11"/>
  <c r="I1758" i="11"/>
  <c r="J1758" i="11"/>
  <c r="L1758" i="11"/>
  <c r="M1758" i="11"/>
  <c r="N1758" i="11"/>
  <c r="O1758" i="11"/>
  <c r="P1758" i="11"/>
  <c r="Q1758" i="11"/>
  <c r="R1758" i="11"/>
  <c r="S1758" i="11"/>
  <c r="B1759" i="11"/>
  <c r="C1759" i="11"/>
  <c r="D1759" i="11"/>
  <c r="E1759" i="11"/>
  <c r="F1759" i="11"/>
  <c r="G1759" i="11"/>
  <c r="H1759" i="11"/>
  <c r="I1759" i="11"/>
  <c r="J1759" i="11"/>
  <c r="L1759" i="11"/>
  <c r="M1759" i="11"/>
  <c r="N1759" i="11"/>
  <c r="O1759" i="11"/>
  <c r="P1759" i="11"/>
  <c r="Q1759" i="11"/>
  <c r="R1759" i="11"/>
  <c r="S1759" i="11"/>
  <c r="B1760" i="11"/>
  <c r="C1760" i="11"/>
  <c r="D1760" i="11"/>
  <c r="E1760" i="11"/>
  <c r="F1760" i="11"/>
  <c r="G1760" i="11"/>
  <c r="H1760" i="11"/>
  <c r="I1760" i="11"/>
  <c r="J1760" i="11"/>
  <c r="L1760" i="11"/>
  <c r="M1760" i="11"/>
  <c r="N1760" i="11"/>
  <c r="O1760" i="11"/>
  <c r="P1760" i="11"/>
  <c r="Q1760" i="11"/>
  <c r="R1760" i="11"/>
  <c r="S1760" i="11"/>
  <c r="B1761" i="11"/>
  <c r="C1761" i="11"/>
  <c r="D1761" i="11"/>
  <c r="E1761" i="11"/>
  <c r="F1761" i="11"/>
  <c r="G1761" i="11"/>
  <c r="H1761" i="11"/>
  <c r="I1761" i="11"/>
  <c r="J1761" i="11"/>
  <c r="L1761" i="11"/>
  <c r="M1761" i="11"/>
  <c r="N1761" i="11"/>
  <c r="O1761" i="11"/>
  <c r="P1761" i="11"/>
  <c r="Q1761" i="11"/>
  <c r="R1761" i="11"/>
  <c r="S1761" i="11"/>
  <c r="B1762" i="11"/>
  <c r="C1762" i="11"/>
  <c r="D1762" i="11"/>
  <c r="E1762" i="11"/>
  <c r="F1762" i="11"/>
  <c r="G1762" i="11"/>
  <c r="H1762" i="11"/>
  <c r="I1762" i="11"/>
  <c r="J1762" i="11"/>
  <c r="L1762" i="11"/>
  <c r="M1762" i="11"/>
  <c r="N1762" i="11"/>
  <c r="O1762" i="11"/>
  <c r="P1762" i="11"/>
  <c r="Q1762" i="11"/>
  <c r="R1762" i="11"/>
  <c r="S1762" i="11"/>
  <c r="B1763" i="11"/>
  <c r="C1763" i="11"/>
  <c r="D1763" i="11"/>
  <c r="E1763" i="11"/>
  <c r="F1763" i="11"/>
  <c r="G1763" i="11"/>
  <c r="H1763" i="11"/>
  <c r="I1763" i="11"/>
  <c r="J1763" i="11"/>
  <c r="L1763" i="11"/>
  <c r="M1763" i="11"/>
  <c r="N1763" i="11"/>
  <c r="O1763" i="11"/>
  <c r="P1763" i="11"/>
  <c r="Q1763" i="11"/>
  <c r="R1763" i="11"/>
  <c r="S1763" i="11"/>
  <c r="B1764" i="11"/>
  <c r="C1764" i="11"/>
  <c r="D1764" i="11"/>
  <c r="E1764" i="11"/>
  <c r="F1764" i="11"/>
  <c r="G1764" i="11"/>
  <c r="H1764" i="11"/>
  <c r="I1764" i="11"/>
  <c r="J1764" i="11"/>
  <c r="L1764" i="11"/>
  <c r="M1764" i="11"/>
  <c r="N1764" i="11"/>
  <c r="O1764" i="11"/>
  <c r="P1764" i="11"/>
  <c r="Q1764" i="11"/>
  <c r="R1764" i="11"/>
  <c r="S1764" i="11"/>
  <c r="B1765" i="11"/>
  <c r="C1765" i="11"/>
  <c r="D1765" i="11"/>
  <c r="E1765" i="11"/>
  <c r="F1765" i="11"/>
  <c r="G1765" i="11"/>
  <c r="H1765" i="11"/>
  <c r="I1765" i="11"/>
  <c r="J1765" i="11"/>
  <c r="L1765" i="11"/>
  <c r="M1765" i="11"/>
  <c r="N1765" i="11"/>
  <c r="O1765" i="11"/>
  <c r="P1765" i="11"/>
  <c r="Q1765" i="11"/>
  <c r="R1765" i="11"/>
  <c r="S1765" i="11"/>
  <c r="B1766" i="11"/>
  <c r="C1766" i="11"/>
  <c r="D1766" i="11"/>
  <c r="E1766" i="11"/>
  <c r="F1766" i="11"/>
  <c r="G1766" i="11"/>
  <c r="H1766" i="11"/>
  <c r="I1766" i="11"/>
  <c r="J1766" i="11"/>
  <c r="L1766" i="11"/>
  <c r="M1766" i="11"/>
  <c r="N1766" i="11"/>
  <c r="O1766" i="11"/>
  <c r="P1766" i="11"/>
  <c r="Q1766" i="11"/>
  <c r="R1766" i="11"/>
  <c r="S1766" i="11"/>
  <c r="A1767" i="11"/>
  <c r="B1767" i="11"/>
  <c r="C1767" i="11"/>
  <c r="D1767" i="11"/>
  <c r="E1767" i="11"/>
  <c r="F1767" i="11"/>
  <c r="G1767" i="11"/>
  <c r="H1767" i="11"/>
  <c r="I1767" i="11"/>
  <c r="J1767" i="11"/>
  <c r="K1767" i="11"/>
  <c r="L1767" i="11"/>
  <c r="M1767" i="11"/>
  <c r="N1767" i="11"/>
  <c r="O1767" i="11"/>
  <c r="P1767" i="11"/>
  <c r="Q1767" i="11"/>
  <c r="R1767" i="11"/>
  <c r="S1767" i="11"/>
  <c r="A1768" i="11"/>
  <c r="B1768" i="11"/>
  <c r="C1768" i="11"/>
  <c r="D1768" i="11"/>
  <c r="E1768" i="11"/>
  <c r="F1768" i="11"/>
  <c r="G1768" i="11"/>
  <c r="H1768" i="11"/>
  <c r="I1768" i="11"/>
  <c r="J1768" i="11"/>
  <c r="K1768" i="11"/>
  <c r="L1768" i="11"/>
  <c r="M1768" i="11"/>
  <c r="N1768" i="11"/>
  <c r="O1768" i="11"/>
  <c r="P1768" i="11"/>
  <c r="Q1768" i="11"/>
  <c r="R1768" i="11"/>
  <c r="S1768" i="11"/>
  <c r="A1769" i="11"/>
  <c r="B1769" i="11"/>
  <c r="C1769" i="11"/>
  <c r="D1769" i="11"/>
  <c r="E1769" i="11"/>
  <c r="F1769" i="11"/>
  <c r="G1769" i="11"/>
  <c r="H1769" i="11"/>
  <c r="I1769" i="11"/>
  <c r="J1769" i="11"/>
  <c r="K1769" i="11"/>
  <c r="L1769" i="11"/>
  <c r="M1769" i="11"/>
  <c r="N1769" i="11"/>
  <c r="O1769" i="11"/>
  <c r="P1769" i="11"/>
  <c r="Q1769" i="11"/>
  <c r="R1769" i="11"/>
  <c r="S1769" i="11"/>
  <c r="A1770" i="11"/>
  <c r="B1770" i="11"/>
  <c r="C1770" i="11"/>
  <c r="D1770" i="11"/>
  <c r="E1770" i="11"/>
  <c r="F1770" i="11"/>
  <c r="G1770" i="11"/>
  <c r="H1770" i="11"/>
  <c r="I1770" i="11"/>
  <c r="J1770" i="11"/>
  <c r="K1770" i="11"/>
  <c r="L1770" i="11"/>
  <c r="M1770" i="11"/>
  <c r="N1770" i="11"/>
  <c r="O1770" i="11"/>
  <c r="P1770" i="11"/>
  <c r="Q1770" i="11"/>
  <c r="R1770" i="11"/>
  <c r="S1770" i="11"/>
  <c r="A1771" i="11"/>
  <c r="B1771" i="11"/>
  <c r="C1771" i="11"/>
  <c r="D1771" i="11"/>
  <c r="E1771" i="11"/>
  <c r="F1771" i="11"/>
  <c r="G1771" i="11"/>
  <c r="H1771" i="11"/>
  <c r="I1771" i="11"/>
  <c r="J1771" i="11"/>
  <c r="K1771" i="11"/>
  <c r="L1771" i="11"/>
  <c r="M1771" i="11"/>
  <c r="N1771" i="11"/>
  <c r="O1771" i="11"/>
  <c r="P1771" i="11"/>
  <c r="Q1771" i="11"/>
  <c r="R1771" i="11"/>
  <c r="S1771" i="11"/>
  <c r="A1772" i="11"/>
  <c r="B1772" i="11"/>
  <c r="C1772" i="11"/>
  <c r="D1772" i="11"/>
  <c r="E1772" i="11"/>
  <c r="F1772" i="11"/>
  <c r="G1772" i="11"/>
  <c r="H1772" i="11"/>
  <c r="I1772" i="11"/>
  <c r="J1772" i="11"/>
  <c r="K1772" i="11"/>
  <c r="L1772" i="11"/>
  <c r="M1772" i="11"/>
  <c r="N1772" i="11"/>
  <c r="O1772" i="11"/>
  <c r="P1772" i="11"/>
  <c r="Q1772" i="11"/>
  <c r="R1772" i="11"/>
  <c r="S1772" i="11"/>
  <c r="A1773" i="11"/>
  <c r="B1773" i="11"/>
  <c r="C1773" i="11"/>
  <c r="D1773" i="11"/>
  <c r="E1773" i="11"/>
  <c r="F1773" i="11"/>
  <c r="G1773" i="11"/>
  <c r="H1773" i="11"/>
  <c r="I1773" i="11"/>
  <c r="J1773" i="11"/>
  <c r="K1773" i="11"/>
  <c r="L1773" i="11"/>
  <c r="M1773" i="11"/>
  <c r="N1773" i="11"/>
  <c r="O1773" i="11"/>
  <c r="P1773" i="11"/>
  <c r="Q1773" i="11"/>
  <c r="R1773" i="11"/>
  <c r="S1773" i="11"/>
  <c r="A1774" i="11"/>
  <c r="B1774" i="11"/>
  <c r="C1774" i="11"/>
  <c r="D1774" i="11"/>
  <c r="E1774" i="11"/>
  <c r="F1774" i="11"/>
  <c r="G1774" i="11"/>
  <c r="H1774" i="11"/>
  <c r="I1774" i="11"/>
  <c r="J1774" i="11"/>
  <c r="K1774" i="11"/>
  <c r="L1774" i="11"/>
  <c r="M1774" i="11"/>
  <c r="N1774" i="11"/>
  <c r="O1774" i="11"/>
  <c r="P1774" i="11"/>
  <c r="Q1774" i="11"/>
  <c r="R1774" i="11"/>
  <c r="S1774" i="11"/>
  <c r="A1775" i="11"/>
  <c r="B1775" i="11"/>
  <c r="C1775" i="11"/>
  <c r="D1775" i="11"/>
  <c r="E1775" i="11"/>
  <c r="F1775" i="11"/>
  <c r="G1775" i="11"/>
  <c r="H1775" i="11"/>
  <c r="I1775" i="11"/>
  <c r="J1775" i="11"/>
  <c r="K1775" i="11"/>
  <c r="L1775" i="11"/>
  <c r="M1775" i="11"/>
  <c r="N1775" i="11"/>
  <c r="O1775" i="11"/>
  <c r="P1775" i="11"/>
  <c r="Q1775" i="11"/>
  <c r="R1775" i="11"/>
  <c r="S1775" i="11"/>
  <c r="A1776" i="11"/>
  <c r="B1776" i="11"/>
  <c r="C1776" i="11"/>
  <c r="D1776" i="11"/>
  <c r="E1776" i="11"/>
  <c r="F1776" i="11"/>
  <c r="G1776" i="11"/>
  <c r="H1776" i="11"/>
  <c r="I1776" i="11"/>
  <c r="J1776" i="11"/>
  <c r="K1776" i="11"/>
  <c r="L1776" i="11"/>
  <c r="M1776" i="11"/>
  <c r="N1776" i="11"/>
  <c r="O1776" i="11"/>
  <c r="P1776" i="11"/>
  <c r="Q1776" i="11"/>
  <c r="R1776" i="11"/>
  <c r="S1776" i="11"/>
  <c r="A1777" i="11"/>
  <c r="B1777" i="11"/>
  <c r="C1777" i="11"/>
  <c r="D1777" i="11"/>
  <c r="E1777" i="11"/>
  <c r="F1777" i="11"/>
  <c r="G1777" i="11"/>
  <c r="H1777" i="11"/>
  <c r="I1777" i="11"/>
  <c r="J1777" i="11"/>
  <c r="K1777" i="11"/>
  <c r="L1777" i="11"/>
  <c r="M1777" i="11"/>
  <c r="N1777" i="11"/>
  <c r="O1777" i="11"/>
  <c r="P1777" i="11"/>
  <c r="Q1777" i="11"/>
  <c r="R1777" i="11"/>
  <c r="S1777" i="11"/>
  <c r="A1778" i="11"/>
  <c r="B1778" i="11"/>
  <c r="C1778" i="11"/>
  <c r="D1778" i="11"/>
  <c r="E1778" i="11"/>
  <c r="F1778" i="11"/>
  <c r="G1778" i="11"/>
  <c r="H1778" i="11"/>
  <c r="I1778" i="11"/>
  <c r="J1778" i="11"/>
  <c r="K1778" i="11"/>
  <c r="L1778" i="11"/>
  <c r="M1778" i="11"/>
  <c r="N1778" i="11"/>
  <c r="O1778" i="11"/>
  <c r="P1778" i="11"/>
  <c r="Q1778" i="11"/>
  <c r="R1778" i="11"/>
  <c r="S1778" i="11"/>
  <c r="A1779" i="11"/>
  <c r="B1779" i="11"/>
  <c r="C1779" i="11"/>
  <c r="D1779" i="11"/>
  <c r="E1779" i="11"/>
  <c r="F1779" i="11"/>
  <c r="G1779" i="11"/>
  <c r="H1779" i="11"/>
  <c r="I1779" i="11"/>
  <c r="J1779" i="11"/>
  <c r="K1779" i="11"/>
  <c r="L1779" i="11"/>
  <c r="M1779" i="11"/>
  <c r="N1779" i="11"/>
  <c r="O1779" i="11"/>
  <c r="P1779" i="11"/>
  <c r="Q1779" i="11"/>
  <c r="R1779" i="11"/>
  <c r="S1779" i="11"/>
  <c r="A1780" i="11"/>
  <c r="B1780" i="11"/>
  <c r="C1780" i="11"/>
  <c r="D1780" i="11"/>
  <c r="E1780" i="11"/>
  <c r="F1780" i="11"/>
  <c r="G1780" i="11"/>
  <c r="H1780" i="11"/>
  <c r="I1780" i="11"/>
  <c r="J1780" i="11"/>
  <c r="K1780" i="11"/>
  <c r="L1780" i="11"/>
  <c r="M1780" i="11"/>
  <c r="N1780" i="11"/>
  <c r="O1780" i="11"/>
  <c r="P1780" i="11"/>
  <c r="Q1780" i="11"/>
  <c r="R1780" i="11"/>
  <c r="S1780" i="11"/>
  <c r="A1781" i="11"/>
  <c r="B1781" i="11"/>
  <c r="C1781" i="11"/>
  <c r="D1781" i="11"/>
  <c r="E1781" i="11"/>
  <c r="F1781" i="11"/>
  <c r="G1781" i="11"/>
  <c r="H1781" i="11"/>
  <c r="I1781" i="11"/>
  <c r="J1781" i="11"/>
  <c r="K1781" i="11"/>
  <c r="L1781" i="11"/>
  <c r="M1781" i="11"/>
  <c r="N1781" i="11"/>
  <c r="O1781" i="11"/>
  <c r="P1781" i="11"/>
  <c r="Q1781" i="11"/>
  <c r="R1781" i="11"/>
  <c r="S1781" i="11"/>
  <c r="A1782" i="11"/>
  <c r="B1782" i="11"/>
  <c r="C1782" i="11"/>
  <c r="D1782" i="11"/>
  <c r="E1782" i="11"/>
  <c r="F1782" i="11"/>
  <c r="G1782" i="11"/>
  <c r="H1782" i="11"/>
  <c r="I1782" i="11"/>
  <c r="J1782" i="11"/>
  <c r="K1782" i="11"/>
  <c r="L1782" i="11"/>
  <c r="M1782" i="11"/>
  <c r="N1782" i="11"/>
  <c r="O1782" i="11"/>
  <c r="P1782" i="11"/>
  <c r="Q1782" i="11"/>
  <c r="R1782" i="11"/>
  <c r="S1782" i="11"/>
  <c r="A1783" i="11"/>
  <c r="B1783" i="11"/>
  <c r="C1783" i="11"/>
  <c r="D1783" i="11"/>
  <c r="E1783" i="11"/>
  <c r="F1783" i="11"/>
  <c r="G1783" i="11"/>
  <c r="H1783" i="11"/>
  <c r="I1783" i="11"/>
  <c r="J1783" i="11"/>
  <c r="K1783" i="11"/>
  <c r="L1783" i="11"/>
  <c r="M1783" i="11"/>
  <c r="N1783" i="11"/>
  <c r="O1783" i="11"/>
  <c r="P1783" i="11"/>
  <c r="Q1783" i="11"/>
  <c r="R1783" i="11"/>
  <c r="S1783" i="11"/>
  <c r="A1784" i="11"/>
  <c r="B1784" i="11"/>
  <c r="C1784" i="11"/>
  <c r="D1784" i="11"/>
  <c r="E1784" i="11"/>
  <c r="F1784" i="11"/>
  <c r="G1784" i="11"/>
  <c r="H1784" i="11"/>
  <c r="I1784" i="11"/>
  <c r="J1784" i="11"/>
  <c r="K1784" i="11"/>
  <c r="L1784" i="11"/>
  <c r="M1784" i="11"/>
  <c r="N1784" i="11"/>
  <c r="O1784" i="11"/>
  <c r="P1784" i="11"/>
  <c r="Q1784" i="11"/>
  <c r="R1784" i="11"/>
  <c r="S1784" i="11"/>
  <c r="A1785" i="11"/>
  <c r="B1785" i="11"/>
  <c r="C1785" i="11"/>
  <c r="D1785" i="11"/>
  <c r="E1785" i="11"/>
  <c r="F1785" i="11"/>
  <c r="G1785" i="11"/>
  <c r="H1785" i="11"/>
  <c r="I1785" i="11"/>
  <c r="J1785" i="11"/>
  <c r="K1785" i="11"/>
  <c r="L1785" i="11"/>
  <c r="M1785" i="11"/>
  <c r="N1785" i="11"/>
  <c r="O1785" i="11"/>
  <c r="P1785" i="11"/>
  <c r="Q1785" i="11"/>
  <c r="R1785" i="11"/>
  <c r="S1785" i="11"/>
  <c r="A1786" i="11"/>
  <c r="B1786" i="11"/>
  <c r="C1786" i="11"/>
  <c r="D1786" i="11"/>
  <c r="E1786" i="11"/>
  <c r="F1786" i="11"/>
  <c r="G1786" i="11"/>
  <c r="H1786" i="11"/>
  <c r="I1786" i="11"/>
  <c r="J1786" i="11"/>
  <c r="K1786" i="11"/>
  <c r="L1786" i="11"/>
  <c r="M1786" i="11"/>
  <c r="N1786" i="11"/>
  <c r="O1786" i="11"/>
  <c r="P1786" i="11"/>
  <c r="Q1786" i="11"/>
  <c r="R1786" i="11"/>
  <c r="S1786" i="11"/>
  <c r="A1787" i="11"/>
  <c r="B1787" i="11"/>
  <c r="C1787" i="11"/>
  <c r="D1787" i="11"/>
  <c r="E1787" i="11"/>
  <c r="F1787" i="11"/>
  <c r="G1787" i="11"/>
  <c r="H1787" i="11"/>
  <c r="I1787" i="11"/>
  <c r="J1787" i="11"/>
  <c r="K1787" i="11"/>
  <c r="L1787" i="11"/>
  <c r="M1787" i="11"/>
  <c r="N1787" i="11"/>
  <c r="O1787" i="11"/>
  <c r="P1787" i="11"/>
  <c r="Q1787" i="11"/>
  <c r="R1787" i="11"/>
  <c r="S1787" i="11"/>
  <c r="A1788" i="11"/>
  <c r="B1788" i="11"/>
  <c r="C1788" i="11"/>
  <c r="D1788" i="11"/>
  <c r="E1788" i="11"/>
  <c r="F1788" i="11"/>
  <c r="G1788" i="11"/>
  <c r="H1788" i="11"/>
  <c r="I1788" i="11"/>
  <c r="J1788" i="11"/>
  <c r="K1788" i="11"/>
  <c r="L1788" i="11"/>
  <c r="M1788" i="11"/>
  <c r="N1788" i="11"/>
  <c r="O1788" i="11"/>
  <c r="P1788" i="11"/>
  <c r="Q1788" i="11"/>
  <c r="R1788" i="11"/>
  <c r="S1788" i="11"/>
  <c r="B1789" i="11"/>
  <c r="C1789" i="11"/>
  <c r="D1789" i="11"/>
  <c r="E1789" i="11"/>
  <c r="F1789" i="11"/>
  <c r="G1789" i="11"/>
  <c r="H1789" i="11"/>
  <c r="I1789" i="11"/>
  <c r="J1789" i="11"/>
  <c r="L1789" i="11"/>
  <c r="M1789" i="11"/>
  <c r="N1789" i="11"/>
  <c r="O1789" i="11"/>
  <c r="P1789" i="11"/>
  <c r="Q1789" i="11"/>
  <c r="R1789" i="11"/>
  <c r="S1789" i="11"/>
  <c r="B1790" i="11"/>
  <c r="C1790" i="11"/>
  <c r="D1790" i="11"/>
  <c r="E1790" i="11"/>
  <c r="F1790" i="11"/>
  <c r="G1790" i="11"/>
  <c r="H1790" i="11"/>
  <c r="I1790" i="11"/>
  <c r="J1790" i="11"/>
  <c r="L1790" i="11"/>
  <c r="M1790" i="11"/>
  <c r="N1790" i="11"/>
  <c r="O1790" i="11"/>
  <c r="P1790" i="11"/>
  <c r="Q1790" i="11"/>
  <c r="R1790" i="11"/>
  <c r="S1790" i="11"/>
  <c r="B1791" i="11"/>
  <c r="C1791" i="11"/>
  <c r="D1791" i="11"/>
  <c r="E1791" i="11"/>
  <c r="F1791" i="11"/>
  <c r="G1791" i="11"/>
  <c r="H1791" i="11"/>
  <c r="I1791" i="11"/>
  <c r="J1791" i="11"/>
  <c r="L1791" i="11"/>
  <c r="M1791" i="11"/>
  <c r="N1791" i="11"/>
  <c r="O1791" i="11"/>
  <c r="P1791" i="11"/>
  <c r="Q1791" i="11"/>
  <c r="R1791" i="11"/>
  <c r="S1791" i="11"/>
  <c r="B1792" i="11"/>
  <c r="C1792" i="11"/>
  <c r="D1792" i="11"/>
  <c r="E1792" i="11"/>
  <c r="F1792" i="11"/>
  <c r="G1792" i="11"/>
  <c r="H1792" i="11"/>
  <c r="I1792" i="11"/>
  <c r="J1792" i="11"/>
  <c r="L1792" i="11"/>
  <c r="M1792" i="11"/>
  <c r="N1792" i="11"/>
  <c r="O1792" i="11"/>
  <c r="P1792" i="11"/>
  <c r="Q1792" i="11"/>
  <c r="R1792" i="11"/>
  <c r="S1792" i="11"/>
  <c r="B1793" i="11"/>
  <c r="C1793" i="11"/>
  <c r="D1793" i="11"/>
  <c r="E1793" i="11"/>
  <c r="F1793" i="11"/>
  <c r="G1793" i="11"/>
  <c r="H1793" i="11"/>
  <c r="I1793" i="11"/>
  <c r="J1793" i="11"/>
  <c r="L1793" i="11"/>
  <c r="M1793" i="11"/>
  <c r="N1793" i="11"/>
  <c r="O1793" i="11"/>
  <c r="P1793" i="11"/>
  <c r="Q1793" i="11"/>
  <c r="R1793" i="11"/>
  <c r="S1793" i="11"/>
  <c r="B1794" i="11"/>
  <c r="C1794" i="11"/>
  <c r="D1794" i="11"/>
  <c r="E1794" i="11"/>
  <c r="F1794" i="11"/>
  <c r="G1794" i="11"/>
  <c r="H1794" i="11"/>
  <c r="I1794" i="11"/>
  <c r="J1794" i="11"/>
  <c r="L1794" i="11"/>
  <c r="M1794" i="11"/>
  <c r="N1794" i="11"/>
  <c r="O1794" i="11"/>
  <c r="P1794" i="11"/>
  <c r="Q1794" i="11"/>
  <c r="R1794" i="11"/>
  <c r="S1794" i="11"/>
  <c r="B1795" i="11"/>
  <c r="C1795" i="11"/>
  <c r="D1795" i="11"/>
  <c r="E1795" i="11"/>
  <c r="F1795" i="11"/>
  <c r="G1795" i="11"/>
  <c r="H1795" i="11"/>
  <c r="I1795" i="11"/>
  <c r="J1795" i="11"/>
  <c r="L1795" i="11"/>
  <c r="M1795" i="11"/>
  <c r="N1795" i="11"/>
  <c r="O1795" i="11"/>
  <c r="P1795" i="11"/>
  <c r="Q1795" i="11"/>
  <c r="R1795" i="11"/>
  <c r="S1795" i="11"/>
  <c r="B1796" i="11"/>
  <c r="C1796" i="11"/>
  <c r="D1796" i="11"/>
  <c r="E1796" i="11"/>
  <c r="F1796" i="11"/>
  <c r="G1796" i="11"/>
  <c r="H1796" i="11"/>
  <c r="I1796" i="11"/>
  <c r="J1796" i="11"/>
  <c r="L1796" i="11"/>
  <c r="M1796" i="11"/>
  <c r="N1796" i="11"/>
  <c r="O1796" i="11"/>
  <c r="P1796" i="11"/>
  <c r="Q1796" i="11"/>
  <c r="R1796" i="11"/>
  <c r="S1796" i="11"/>
  <c r="B1797" i="11"/>
  <c r="C1797" i="11"/>
  <c r="D1797" i="11"/>
  <c r="E1797" i="11"/>
  <c r="F1797" i="11"/>
  <c r="G1797" i="11"/>
  <c r="H1797" i="11"/>
  <c r="I1797" i="11"/>
  <c r="J1797" i="11"/>
  <c r="L1797" i="11"/>
  <c r="M1797" i="11"/>
  <c r="N1797" i="11"/>
  <c r="O1797" i="11"/>
  <c r="P1797" i="11"/>
  <c r="Q1797" i="11"/>
  <c r="R1797" i="11"/>
  <c r="S1797" i="11"/>
  <c r="B1607" i="11"/>
  <c r="C1607" i="11"/>
  <c r="D1607" i="11"/>
  <c r="E1607" i="11"/>
  <c r="F1607" i="11"/>
  <c r="G1607" i="11"/>
  <c r="H1607" i="11"/>
  <c r="I1607" i="11"/>
  <c r="J1607" i="11"/>
  <c r="K1607" i="11"/>
  <c r="L1607" i="11"/>
  <c r="M1607" i="11"/>
  <c r="N1607" i="11"/>
  <c r="O1607" i="11"/>
  <c r="P1607" i="11"/>
  <c r="Q1607" i="11"/>
  <c r="R1607" i="11"/>
  <c r="S1607" i="11"/>
  <c r="A1607" i="11"/>
  <c r="A1126" i="11"/>
  <c r="B1126" i="11"/>
  <c r="C1126" i="11"/>
  <c r="D1126" i="11"/>
  <c r="E1126" i="11"/>
  <c r="F1126" i="11"/>
  <c r="G1126" i="11"/>
  <c r="H1126" i="11"/>
  <c r="I1126" i="11"/>
  <c r="J1126" i="11"/>
  <c r="K1126" i="11"/>
  <c r="L1126" i="11"/>
  <c r="M1126" i="11"/>
  <c r="N1126" i="11"/>
  <c r="O1126" i="11"/>
  <c r="P1126" i="11"/>
  <c r="Q1126" i="11"/>
  <c r="R1126" i="11"/>
  <c r="S1126" i="11"/>
  <c r="A1127" i="11"/>
  <c r="B1127" i="11"/>
  <c r="C1127" i="11"/>
  <c r="D1127" i="11"/>
  <c r="E1127" i="11"/>
  <c r="F1127" i="11"/>
  <c r="G1127" i="11"/>
  <c r="H1127" i="11"/>
  <c r="I1127" i="11"/>
  <c r="J1127" i="11"/>
  <c r="K1127" i="11"/>
  <c r="L1127" i="11"/>
  <c r="M1127" i="11"/>
  <c r="N1127" i="11"/>
  <c r="O1127" i="11"/>
  <c r="P1127" i="11"/>
  <c r="Q1127" i="11"/>
  <c r="R1127" i="11"/>
  <c r="S1127" i="11"/>
  <c r="A1128" i="11"/>
  <c r="B1128" i="11"/>
  <c r="C1128" i="11"/>
  <c r="D1128" i="11"/>
  <c r="E1128" i="11"/>
  <c r="F1128" i="11"/>
  <c r="G1128" i="11"/>
  <c r="H1128" i="11"/>
  <c r="I1128" i="11"/>
  <c r="J1128" i="11"/>
  <c r="K1128" i="11"/>
  <c r="L1128" i="11"/>
  <c r="M1128" i="11"/>
  <c r="N1128" i="11"/>
  <c r="O1128" i="11"/>
  <c r="P1128" i="11"/>
  <c r="Q1128" i="11"/>
  <c r="R1128" i="11"/>
  <c r="S1128" i="11"/>
  <c r="A1129" i="11"/>
  <c r="B1129" i="11"/>
  <c r="C1129" i="11"/>
  <c r="D1129" i="11"/>
  <c r="E1129" i="11"/>
  <c r="F1129" i="11"/>
  <c r="G1129" i="11"/>
  <c r="H1129" i="11"/>
  <c r="I1129" i="11"/>
  <c r="J1129" i="11"/>
  <c r="K1129" i="11"/>
  <c r="L1129" i="11"/>
  <c r="M1129" i="11"/>
  <c r="N1129" i="11"/>
  <c r="O1129" i="11"/>
  <c r="P1129" i="11"/>
  <c r="Q1129" i="11"/>
  <c r="R1129" i="11"/>
  <c r="S1129" i="11"/>
  <c r="A1130" i="11"/>
  <c r="B1130" i="11"/>
  <c r="C1130" i="11"/>
  <c r="D1130" i="11"/>
  <c r="E1130" i="11"/>
  <c r="F1130" i="11"/>
  <c r="G1130" i="11"/>
  <c r="H1130" i="11"/>
  <c r="I1130" i="11"/>
  <c r="J1130" i="11"/>
  <c r="K1130" i="11"/>
  <c r="L1130" i="11"/>
  <c r="M1130" i="11"/>
  <c r="N1130" i="11"/>
  <c r="O1130" i="11"/>
  <c r="P1130" i="11"/>
  <c r="Q1130" i="11"/>
  <c r="R1130" i="11"/>
  <c r="S1130" i="11"/>
  <c r="A1131" i="11"/>
  <c r="B1131" i="11"/>
  <c r="C1131" i="11"/>
  <c r="D1131" i="11"/>
  <c r="E1131" i="11"/>
  <c r="F1131" i="11"/>
  <c r="G1131" i="11"/>
  <c r="H1131" i="11"/>
  <c r="I1131" i="11"/>
  <c r="J1131" i="11"/>
  <c r="K1131" i="11"/>
  <c r="L1131" i="11"/>
  <c r="M1131" i="11"/>
  <c r="N1131" i="11"/>
  <c r="O1131" i="11"/>
  <c r="P1131" i="11"/>
  <c r="Q1131" i="11"/>
  <c r="R1131" i="11"/>
  <c r="S1131" i="11"/>
  <c r="A1132" i="11"/>
  <c r="B1132" i="11"/>
  <c r="C1132" i="11"/>
  <c r="D1132" i="11"/>
  <c r="E1132" i="11"/>
  <c r="F1132" i="11"/>
  <c r="G1132" i="11"/>
  <c r="H1132" i="11"/>
  <c r="I1132" i="11"/>
  <c r="J1132" i="11"/>
  <c r="K1132" i="11"/>
  <c r="L1132" i="11"/>
  <c r="M1132" i="11"/>
  <c r="N1132" i="11"/>
  <c r="O1132" i="11"/>
  <c r="P1132" i="11"/>
  <c r="Q1132" i="11"/>
  <c r="R1132" i="11"/>
  <c r="S1132" i="11"/>
  <c r="A1133" i="11"/>
  <c r="B1133" i="11"/>
  <c r="C1133" i="11"/>
  <c r="D1133" i="11"/>
  <c r="E1133" i="11"/>
  <c r="F1133" i="11"/>
  <c r="G1133" i="11"/>
  <c r="H1133" i="11"/>
  <c r="I1133" i="11"/>
  <c r="J1133" i="11"/>
  <c r="K1133" i="11"/>
  <c r="L1133" i="11"/>
  <c r="M1133" i="11"/>
  <c r="N1133" i="11"/>
  <c r="O1133" i="11"/>
  <c r="P1133" i="11"/>
  <c r="Q1133" i="11"/>
  <c r="R1133" i="11"/>
  <c r="S1133" i="11"/>
  <c r="A1134" i="11"/>
  <c r="B1134" i="11"/>
  <c r="C1134" i="11"/>
  <c r="D1134" i="11"/>
  <c r="E1134" i="11"/>
  <c r="F1134" i="11"/>
  <c r="G1134" i="11"/>
  <c r="H1134" i="11"/>
  <c r="I1134" i="11"/>
  <c r="J1134" i="11"/>
  <c r="K1134" i="11"/>
  <c r="L1134" i="11"/>
  <c r="M1134" i="11"/>
  <c r="N1134" i="11"/>
  <c r="O1134" i="11"/>
  <c r="P1134" i="11"/>
  <c r="Q1134" i="11"/>
  <c r="R1134" i="11"/>
  <c r="S1134" i="11"/>
  <c r="A1135" i="11"/>
  <c r="B1135" i="11"/>
  <c r="C1135" i="11"/>
  <c r="D1135" i="11"/>
  <c r="E1135" i="11"/>
  <c r="F1135" i="11"/>
  <c r="G1135" i="11"/>
  <c r="H1135" i="11"/>
  <c r="I1135" i="11"/>
  <c r="J1135" i="11"/>
  <c r="K1135" i="11"/>
  <c r="L1135" i="11"/>
  <c r="M1135" i="11"/>
  <c r="N1135" i="11"/>
  <c r="O1135" i="11"/>
  <c r="P1135" i="11"/>
  <c r="Q1135" i="11"/>
  <c r="R1135" i="11"/>
  <c r="S1135" i="11"/>
  <c r="A1136" i="11"/>
  <c r="B1136" i="11"/>
  <c r="C1136" i="11"/>
  <c r="D1136" i="11"/>
  <c r="E1136" i="11"/>
  <c r="F1136" i="11"/>
  <c r="G1136" i="11"/>
  <c r="H1136" i="11"/>
  <c r="I1136" i="11"/>
  <c r="J1136" i="11"/>
  <c r="K1136" i="11"/>
  <c r="L1136" i="11"/>
  <c r="M1136" i="11"/>
  <c r="N1136" i="11"/>
  <c r="O1136" i="11"/>
  <c r="P1136" i="11"/>
  <c r="Q1136" i="11"/>
  <c r="R1136" i="11"/>
  <c r="S1136" i="11"/>
  <c r="A1137" i="11"/>
  <c r="B1137" i="11"/>
  <c r="C1137" i="11"/>
  <c r="D1137" i="11"/>
  <c r="E1137" i="11"/>
  <c r="F1137" i="11"/>
  <c r="G1137" i="11"/>
  <c r="H1137" i="11"/>
  <c r="I1137" i="11"/>
  <c r="J1137" i="11"/>
  <c r="K1137" i="11"/>
  <c r="L1137" i="11"/>
  <c r="M1137" i="11"/>
  <c r="N1137" i="11"/>
  <c r="O1137" i="11"/>
  <c r="P1137" i="11"/>
  <c r="Q1137" i="11"/>
  <c r="R1137" i="11"/>
  <c r="S1137" i="11"/>
  <c r="A1138" i="11"/>
  <c r="B1138" i="11"/>
  <c r="C1138" i="11"/>
  <c r="D1138" i="11"/>
  <c r="E1138" i="11"/>
  <c r="F1138" i="11"/>
  <c r="G1138" i="11"/>
  <c r="H1138" i="11"/>
  <c r="I1138" i="11"/>
  <c r="J1138" i="11"/>
  <c r="K1138" i="11"/>
  <c r="L1138" i="11"/>
  <c r="M1138" i="11"/>
  <c r="N1138" i="11"/>
  <c r="O1138" i="11"/>
  <c r="P1138" i="11"/>
  <c r="Q1138" i="11"/>
  <c r="R1138" i="11"/>
  <c r="S1138" i="11"/>
  <c r="A1139" i="11"/>
  <c r="B1139" i="11"/>
  <c r="C1139" i="11"/>
  <c r="D1139" i="11"/>
  <c r="E1139" i="11"/>
  <c r="F1139" i="11"/>
  <c r="G1139" i="11"/>
  <c r="H1139" i="11"/>
  <c r="I1139" i="11"/>
  <c r="J1139" i="11"/>
  <c r="K1139" i="11"/>
  <c r="L1139" i="11"/>
  <c r="M1139" i="11"/>
  <c r="N1139" i="11"/>
  <c r="O1139" i="11"/>
  <c r="P1139" i="11"/>
  <c r="Q1139" i="11"/>
  <c r="R1139" i="11"/>
  <c r="S1139" i="11"/>
  <c r="A1140" i="11"/>
  <c r="B1140" i="11"/>
  <c r="C1140" i="11"/>
  <c r="D1140" i="11"/>
  <c r="E1140" i="11"/>
  <c r="F1140" i="11"/>
  <c r="G1140" i="11"/>
  <c r="H1140" i="11"/>
  <c r="I1140" i="11"/>
  <c r="J1140" i="11"/>
  <c r="K1140" i="11"/>
  <c r="L1140" i="11"/>
  <c r="M1140" i="11"/>
  <c r="N1140" i="11"/>
  <c r="O1140" i="11"/>
  <c r="P1140" i="11"/>
  <c r="Q1140" i="11"/>
  <c r="R1140" i="11"/>
  <c r="S1140" i="11"/>
  <c r="A1141" i="11"/>
  <c r="B1141" i="11"/>
  <c r="C1141" i="11"/>
  <c r="D1141" i="11"/>
  <c r="E1141" i="11"/>
  <c r="F1141" i="11"/>
  <c r="G1141" i="11"/>
  <c r="H1141" i="11"/>
  <c r="I1141" i="11"/>
  <c r="J1141" i="11"/>
  <c r="K1141" i="11"/>
  <c r="L1141" i="11"/>
  <c r="M1141" i="11"/>
  <c r="N1141" i="11"/>
  <c r="O1141" i="11"/>
  <c r="P1141" i="11"/>
  <c r="Q1141" i="11"/>
  <c r="R1141" i="11"/>
  <c r="S1141" i="11"/>
  <c r="A1142" i="11"/>
  <c r="B1142" i="11"/>
  <c r="C1142" i="11"/>
  <c r="D1142" i="11"/>
  <c r="E1142" i="11"/>
  <c r="F1142" i="11"/>
  <c r="G1142" i="11"/>
  <c r="H1142" i="11"/>
  <c r="I1142" i="11"/>
  <c r="J1142" i="11"/>
  <c r="K1142" i="11"/>
  <c r="L1142" i="11"/>
  <c r="M1142" i="11"/>
  <c r="N1142" i="11"/>
  <c r="O1142" i="11"/>
  <c r="P1142" i="11"/>
  <c r="Q1142" i="11"/>
  <c r="R1142" i="11"/>
  <c r="S1142" i="11"/>
  <c r="A1143" i="11"/>
  <c r="B1143" i="11"/>
  <c r="C1143" i="11"/>
  <c r="D1143" i="11"/>
  <c r="E1143" i="11"/>
  <c r="F1143" i="11"/>
  <c r="G1143" i="11"/>
  <c r="H1143" i="11"/>
  <c r="I1143" i="11"/>
  <c r="J1143" i="11"/>
  <c r="K1143" i="11"/>
  <c r="L1143" i="11"/>
  <c r="M1143" i="11"/>
  <c r="N1143" i="11"/>
  <c r="O1143" i="11"/>
  <c r="P1143" i="11"/>
  <c r="Q1143" i="11"/>
  <c r="R1143" i="11"/>
  <c r="S1143" i="11"/>
  <c r="B1144" i="11"/>
  <c r="C1144" i="11"/>
  <c r="D1144" i="11"/>
  <c r="E1144" i="11"/>
  <c r="F1144" i="11"/>
  <c r="G1144" i="11"/>
  <c r="H1144" i="11"/>
  <c r="I1144" i="11"/>
  <c r="J1144" i="11"/>
  <c r="L1144" i="11"/>
  <c r="M1144" i="11"/>
  <c r="N1144" i="11"/>
  <c r="O1144" i="11"/>
  <c r="P1144" i="11"/>
  <c r="Q1144" i="11"/>
  <c r="R1144" i="11"/>
  <c r="S1144" i="11"/>
  <c r="B1145" i="11"/>
  <c r="C1145" i="11"/>
  <c r="D1145" i="11"/>
  <c r="E1145" i="11"/>
  <c r="F1145" i="11"/>
  <c r="G1145" i="11"/>
  <c r="H1145" i="11"/>
  <c r="I1145" i="11"/>
  <c r="J1145" i="11"/>
  <c r="L1145" i="11"/>
  <c r="M1145" i="11"/>
  <c r="N1145" i="11"/>
  <c r="O1145" i="11"/>
  <c r="P1145" i="11"/>
  <c r="Q1145" i="11"/>
  <c r="R1145" i="11"/>
  <c r="S1145" i="11"/>
  <c r="B1146" i="11"/>
  <c r="C1146" i="11"/>
  <c r="D1146" i="11"/>
  <c r="E1146" i="11"/>
  <c r="F1146" i="11"/>
  <c r="G1146" i="11"/>
  <c r="H1146" i="11"/>
  <c r="I1146" i="11"/>
  <c r="J1146" i="11"/>
  <c r="L1146" i="11"/>
  <c r="M1146" i="11"/>
  <c r="N1146" i="11"/>
  <c r="O1146" i="11"/>
  <c r="P1146" i="11"/>
  <c r="Q1146" i="11"/>
  <c r="R1146" i="11"/>
  <c r="S1146" i="11"/>
  <c r="B1147" i="11"/>
  <c r="C1147" i="11"/>
  <c r="D1147" i="11"/>
  <c r="E1147" i="11"/>
  <c r="F1147" i="11"/>
  <c r="G1147" i="11"/>
  <c r="H1147" i="11"/>
  <c r="I1147" i="11"/>
  <c r="J1147" i="11"/>
  <c r="L1147" i="11"/>
  <c r="M1147" i="11"/>
  <c r="N1147" i="11"/>
  <c r="O1147" i="11"/>
  <c r="P1147" i="11"/>
  <c r="Q1147" i="11"/>
  <c r="R1147" i="11"/>
  <c r="S1147" i="11"/>
  <c r="B1148" i="11"/>
  <c r="C1148" i="11"/>
  <c r="D1148" i="11"/>
  <c r="E1148" i="11"/>
  <c r="F1148" i="11"/>
  <c r="G1148" i="11"/>
  <c r="H1148" i="11"/>
  <c r="I1148" i="11"/>
  <c r="J1148" i="11"/>
  <c r="L1148" i="11"/>
  <c r="M1148" i="11"/>
  <c r="N1148" i="11"/>
  <c r="O1148" i="11"/>
  <c r="P1148" i="11"/>
  <c r="Q1148" i="11"/>
  <c r="R1148" i="11"/>
  <c r="S1148" i="11"/>
  <c r="B1149" i="11"/>
  <c r="C1149" i="11"/>
  <c r="D1149" i="11"/>
  <c r="E1149" i="11"/>
  <c r="F1149" i="11"/>
  <c r="G1149" i="11"/>
  <c r="H1149" i="11"/>
  <c r="I1149" i="11"/>
  <c r="J1149" i="11"/>
  <c r="L1149" i="11"/>
  <c r="M1149" i="11"/>
  <c r="N1149" i="11"/>
  <c r="O1149" i="11"/>
  <c r="P1149" i="11"/>
  <c r="Q1149" i="11"/>
  <c r="R1149" i="11"/>
  <c r="S1149" i="11"/>
  <c r="B1150" i="11"/>
  <c r="C1150" i="11"/>
  <c r="D1150" i="11"/>
  <c r="E1150" i="11"/>
  <c r="F1150" i="11"/>
  <c r="G1150" i="11"/>
  <c r="H1150" i="11"/>
  <c r="I1150" i="11"/>
  <c r="J1150" i="11"/>
  <c r="L1150" i="11"/>
  <c r="M1150" i="11"/>
  <c r="N1150" i="11"/>
  <c r="O1150" i="11"/>
  <c r="P1150" i="11"/>
  <c r="Q1150" i="11"/>
  <c r="R1150" i="11"/>
  <c r="S1150" i="11"/>
  <c r="B1151" i="11"/>
  <c r="C1151" i="11"/>
  <c r="D1151" i="11"/>
  <c r="E1151" i="11"/>
  <c r="F1151" i="11"/>
  <c r="G1151" i="11"/>
  <c r="H1151" i="11"/>
  <c r="I1151" i="11"/>
  <c r="J1151" i="11"/>
  <c r="L1151" i="11"/>
  <c r="M1151" i="11"/>
  <c r="N1151" i="11"/>
  <c r="O1151" i="11"/>
  <c r="P1151" i="11"/>
  <c r="Q1151" i="11"/>
  <c r="R1151" i="11"/>
  <c r="S1151" i="11"/>
  <c r="B1152" i="11"/>
  <c r="C1152" i="11"/>
  <c r="D1152" i="11"/>
  <c r="E1152" i="11"/>
  <c r="F1152" i="11"/>
  <c r="G1152" i="11"/>
  <c r="H1152" i="11"/>
  <c r="I1152" i="11"/>
  <c r="J1152" i="11"/>
  <c r="L1152" i="11"/>
  <c r="M1152" i="11"/>
  <c r="N1152" i="11"/>
  <c r="O1152" i="11"/>
  <c r="P1152" i="11"/>
  <c r="Q1152" i="11"/>
  <c r="R1152" i="11"/>
  <c r="S1152" i="11"/>
  <c r="B1153" i="11"/>
  <c r="C1153" i="11"/>
  <c r="D1153" i="11"/>
  <c r="E1153" i="11"/>
  <c r="F1153" i="11"/>
  <c r="G1153" i="11"/>
  <c r="H1153" i="11"/>
  <c r="I1153" i="11"/>
  <c r="J1153" i="11"/>
  <c r="L1153" i="11"/>
  <c r="M1153" i="11"/>
  <c r="N1153" i="11"/>
  <c r="O1153" i="11"/>
  <c r="P1153" i="11"/>
  <c r="Q1153" i="11"/>
  <c r="R1153" i="11"/>
  <c r="S1153" i="11"/>
  <c r="B1154" i="11"/>
  <c r="C1154" i="11"/>
  <c r="D1154" i="11"/>
  <c r="E1154" i="11"/>
  <c r="F1154" i="11"/>
  <c r="G1154" i="11"/>
  <c r="H1154" i="11"/>
  <c r="I1154" i="11"/>
  <c r="J1154" i="11"/>
  <c r="L1154" i="11"/>
  <c r="M1154" i="11"/>
  <c r="N1154" i="11"/>
  <c r="O1154" i="11"/>
  <c r="P1154" i="11"/>
  <c r="Q1154" i="11"/>
  <c r="R1154" i="11"/>
  <c r="S1154" i="11"/>
  <c r="B1155" i="11"/>
  <c r="C1155" i="11"/>
  <c r="D1155" i="11"/>
  <c r="E1155" i="11"/>
  <c r="F1155" i="11"/>
  <c r="G1155" i="11"/>
  <c r="H1155" i="11"/>
  <c r="I1155" i="11"/>
  <c r="J1155" i="11"/>
  <c r="L1155" i="11"/>
  <c r="M1155" i="11"/>
  <c r="N1155" i="11"/>
  <c r="O1155" i="11"/>
  <c r="P1155" i="11"/>
  <c r="Q1155" i="11"/>
  <c r="R1155" i="11"/>
  <c r="S1155" i="11"/>
  <c r="B1156" i="11"/>
  <c r="C1156" i="11"/>
  <c r="D1156" i="11"/>
  <c r="E1156" i="11"/>
  <c r="F1156" i="11"/>
  <c r="G1156" i="11"/>
  <c r="H1156" i="11"/>
  <c r="I1156" i="11"/>
  <c r="J1156" i="11"/>
  <c r="L1156" i="11"/>
  <c r="M1156" i="11"/>
  <c r="N1156" i="11"/>
  <c r="O1156" i="11"/>
  <c r="P1156" i="11"/>
  <c r="Q1156" i="11"/>
  <c r="R1156" i="11"/>
  <c r="S1156" i="11"/>
  <c r="B1157" i="11"/>
  <c r="C1157" i="11"/>
  <c r="D1157" i="11"/>
  <c r="E1157" i="11"/>
  <c r="F1157" i="11"/>
  <c r="G1157" i="11"/>
  <c r="H1157" i="11"/>
  <c r="I1157" i="11"/>
  <c r="J1157" i="11"/>
  <c r="L1157" i="11"/>
  <c r="M1157" i="11"/>
  <c r="N1157" i="11"/>
  <c r="O1157" i="11"/>
  <c r="P1157" i="11"/>
  <c r="Q1157" i="11"/>
  <c r="R1157" i="11"/>
  <c r="S1157" i="11"/>
  <c r="B1158" i="11"/>
  <c r="C1158" i="11"/>
  <c r="D1158" i="11"/>
  <c r="E1158" i="11"/>
  <c r="F1158" i="11"/>
  <c r="G1158" i="11"/>
  <c r="H1158" i="11"/>
  <c r="I1158" i="11"/>
  <c r="J1158" i="11"/>
  <c r="L1158" i="11"/>
  <c r="M1158" i="11"/>
  <c r="N1158" i="11"/>
  <c r="O1158" i="11"/>
  <c r="P1158" i="11"/>
  <c r="Q1158" i="11"/>
  <c r="R1158" i="11"/>
  <c r="S1158" i="11"/>
  <c r="B1159" i="11"/>
  <c r="C1159" i="11"/>
  <c r="D1159" i="11"/>
  <c r="E1159" i="11"/>
  <c r="F1159" i="11"/>
  <c r="G1159" i="11"/>
  <c r="H1159" i="11"/>
  <c r="I1159" i="11"/>
  <c r="J1159" i="11"/>
  <c r="L1159" i="11"/>
  <c r="M1159" i="11"/>
  <c r="N1159" i="11"/>
  <c r="O1159" i="11"/>
  <c r="P1159" i="11"/>
  <c r="Q1159" i="11"/>
  <c r="R1159" i="11"/>
  <c r="S1159" i="11"/>
  <c r="B1160" i="11"/>
  <c r="C1160" i="11"/>
  <c r="D1160" i="11"/>
  <c r="E1160" i="11"/>
  <c r="F1160" i="11"/>
  <c r="G1160" i="11"/>
  <c r="H1160" i="11"/>
  <c r="I1160" i="11"/>
  <c r="J1160" i="11"/>
  <c r="L1160" i="11"/>
  <c r="M1160" i="11"/>
  <c r="N1160" i="11"/>
  <c r="O1160" i="11"/>
  <c r="P1160" i="11"/>
  <c r="Q1160" i="11"/>
  <c r="R1160" i="11"/>
  <c r="S1160" i="11"/>
  <c r="B1161" i="11"/>
  <c r="C1161" i="11"/>
  <c r="D1161" i="11"/>
  <c r="E1161" i="11"/>
  <c r="F1161" i="11"/>
  <c r="G1161" i="11"/>
  <c r="H1161" i="11"/>
  <c r="I1161" i="11"/>
  <c r="J1161" i="11"/>
  <c r="L1161" i="11"/>
  <c r="M1161" i="11"/>
  <c r="N1161" i="11"/>
  <c r="O1161" i="11"/>
  <c r="P1161" i="11"/>
  <c r="Q1161" i="11"/>
  <c r="R1161" i="11"/>
  <c r="S1161" i="11"/>
  <c r="B1162" i="11"/>
  <c r="C1162" i="11"/>
  <c r="D1162" i="11"/>
  <c r="E1162" i="11"/>
  <c r="F1162" i="11"/>
  <c r="G1162" i="11"/>
  <c r="H1162" i="11"/>
  <c r="I1162" i="11"/>
  <c r="J1162" i="11"/>
  <c r="L1162" i="11"/>
  <c r="M1162" i="11"/>
  <c r="N1162" i="11"/>
  <c r="O1162" i="11"/>
  <c r="P1162" i="11"/>
  <c r="Q1162" i="11"/>
  <c r="R1162" i="11"/>
  <c r="S1162" i="11"/>
  <c r="B1163" i="11"/>
  <c r="C1163" i="11"/>
  <c r="D1163" i="11"/>
  <c r="E1163" i="11"/>
  <c r="F1163" i="11"/>
  <c r="G1163" i="11"/>
  <c r="H1163" i="11"/>
  <c r="I1163" i="11"/>
  <c r="J1163" i="11"/>
  <c r="L1163" i="11"/>
  <c r="M1163" i="11"/>
  <c r="N1163" i="11"/>
  <c r="O1163" i="11"/>
  <c r="P1163" i="11"/>
  <c r="Q1163" i="11"/>
  <c r="R1163" i="11"/>
  <c r="S1163" i="11"/>
  <c r="B1164" i="11"/>
  <c r="C1164" i="11"/>
  <c r="D1164" i="11"/>
  <c r="E1164" i="11"/>
  <c r="F1164" i="11"/>
  <c r="G1164" i="11"/>
  <c r="H1164" i="11"/>
  <c r="I1164" i="11"/>
  <c r="J1164" i="11"/>
  <c r="L1164" i="11"/>
  <c r="M1164" i="11"/>
  <c r="N1164" i="11"/>
  <c r="O1164" i="11"/>
  <c r="P1164" i="11"/>
  <c r="Q1164" i="11"/>
  <c r="R1164" i="11"/>
  <c r="S1164" i="11"/>
  <c r="A1165" i="11"/>
  <c r="B1165" i="11"/>
  <c r="C1165" i="11"/>
  <c r="D1165" i="11"/>
  <c r="E1165" i="11"/>
  <c r="F1165" i="11"/>
  <c r="G1165" i="11"/>
  <c r="H1165" i="11"/>
  <c r="I1165" i="11"/>
  <c r="J1165" i="11"/>
  <c r="K1165" i="11"/>
  <c r="L1165" i="11"/>
  <c r="M1165" i="11"/>
  <c r="N1165" i="11"/>
  <c r="O1165" i="11"/>
  <c r="P1165" i="11"/>
  <c r="Q1165" i="11"/>
  <c r="R1165" i="11"/>
  <c r="S1165" i="11"/>
  <c r="A1166" i="11"/>
  <c r="B1166" i="11"/>
  <c r="C1166" i="11"/>
  <c r="D1166" i="11"/>
  <c r="E1166" i="11"/>
  <c r="F1166" i="11"/>
  <c r="G1166" i="11"/>
  <c r="H1166" i="11"/>
  <c r="I1166" i="11"/>
  <c r="J1166" i="11"/>
  <c r="K1166" i="11"/>
  <c r="L1166" i="11"/>
  <c r="M1166" i="11"/>
  <c r="N1166" i="11"/>
  <c r="O1166" i="11"/>
  <c r="P1166" i="11"/>
  <c r="Q1166" i="11"/>
  <c r="R1166" i="11"/>
  <c r="S1166" i="11"/>
  <c r="A1167" i="11"/>
  <c r="B1167" i="11"/>
  <c r="C1167" i="11"/>
  <c r="D1167" i="11"/>
  <c r="E1167" i="11"/>
  <c r="F1167" i="11"/>
  <c r="G1167" i="11"/>
  <c r="H1167" i="11"/>
  <c r="I1167" i="11"/>
  <c r="J1167" i="11"/>
  <c r="K1167" i="11"/>
  <c r="L1167" i="11"/>
  <c r="M1167" i="11"/>
  <c r="N1167" i="11"/>
  <c r="O1167" i="11"/>
  <c r="P1167" i="11"/>
  <c r="Q1167" i="11"/>
  <c r="R1167" i="11"/>
  <c r="S1167" i="11"/>
  <c r="A1168" i="11"/>
  <c r="B1168" i="11"/>
  <c r="C1168" i="11"/>
  <c r="D1168" i="11"/>
  <c r="E1168" i="11"/>
  <c r="F1168" i="11"/>
  <c r="G1168" i="11"/>
  <c r="H1168" i="11"/>
  <c r="I1168" i="11"/>
  <c r="J1168" i="11"/>
  <c r="K1168" i="11"/>
  <c r="L1168" i="11"/>
  <c r="M1168" i="11"/>
  <c r="N1168" i="11"/>
  <c r="O1168" i="11"/>
  <c r="P1168" i="11"/>
  <c r="Q1168" i="11"/>
  <c r="R1168" i="11"/>
  <c r="S1168" i="11"/>
  <c r="A1169" i="11"/>
  <c r="B1169" i="11"/>
  <c r="C1169" i="11"/>
  <c r="D1169" i="11"/>
  <c r="E1169" i="11"/>
  <c r="F1169" i="11"/>
  <c r="G1169" i="11"/>
  <c r="H1169" i="11"/>
  <c r="I1169" i="11"/>
  <c r="J1169" i="11"/>
  <c r="K1169" i="11"/>
  <c r="L1169" i="11"/>
  <c r="M1169" i="11"/>
  <c r="N1169" i="11"/>
  <c r="O1169" i="11"/>
  <c r="P1169" i="11"/>
  <c r="Q1169" i="11"/>
  <c r="R1169" i="11"/>
  <c r="S1169" i="11"/>
  <c r="A1170" i="11"/>
  <c r="B1170" i="11"/>
  <c r="C1170" i="11"/>
  <c r="D1170" i="11"/>
  <c r="E1170" i="11"/>
  <c r="F1170" i="11"/>
  <c r="G1170" i="11"/>
  <c r="H1170" i="11"/>
  <c r="I1170" i="11"/>
  <c r="J1170" i="11"/>
  <c r="K1170" i="11"/>
  <c r="L1170" i="11"/>
  <c r="M1170" i="11"/>
  <c r="N1170" i="11"/>
  <c r="O1170" i="11"/>
  <c r="P1170" i="11"/>
  <c r="Q1170" i="11"/>
  <c r="R1170" i="11"/>
  <c r="S1170" i="11"/>
  <c r="A1171" i="11"/>
  <c r="B1171" i="11"/>
  <c r="C1171" i="11"/>
  <c r="D1171" i="11"/>
  <c r="E1171" i="11"/>
  <c r="F1171" i="11"/>
  <c r="G1171" i="11"/>
  <c r="H1171" i="11"/>
  <c r="I1171" i="11"/>
  <c r="J1171" i="11"/>
  <c r="K1171" i="11"/>
  <c r="L1171" i="11"/>
  <c r="M1171" i="11"/>
  <c r="N1171" i="11"/>
  <c r="O1171" i="11"/>
  <c r="P1171" i="11"/>
  <c r="Q1171" i="11"/>
  <c r="R1171" i="11"/>
  <c r="S1171" i="11"/>
  <c r="A1172" i="11"/>
  <c r="B1172" i="11"/>
  <c r="C1172" i="11"/>
  <c r="D1172" i="11"/>
  <c r="E1172" i="11"/>
  <c r="F1172" i="11"/>
  <c r="G1172" i="11"/>
  <c r="H1172" i="11"/>
  <c r="I1172" i="11"/>
  <c r="J1172" i="11"/>
  <c r="K1172" i="11"/>
  <c r="L1172" i="11"/>
  <c r="M1172" i="11"/>
  <c r="N1172" i="11"/>
  <c r="O1172" i="11"/>
  <c r="P1172" i="11"/>
  <c r="Q1172" i="11"/>
  <c r="R1172" i="11"/>
  <c r="S1172" i="11"/>
  <c r="A1173" i="11"/>
  <c r="B1173" i="11"/>
  <c r="C1173" i="11"/>
  <c r="D1173" i="11"/>
  <c r="E1173" i="11"/>
  <c r="F1173" i="11"/>
  <c r="G1173" i="11"/>
  <c r="H1173" i="11"/>
  <c r="I1173" i="11"/>
  <c r="J1173" i="11"/>
  <c r="K1173" i="11"/>
  <c r="L1173" i="11"/>
  <c r="M1173" i="11"/>
  <c r="N1173" i="11"/>
  <c r="O1173" i="11"/>
  <c r="P1173" i="11"/>
  <c r="Q1173" i="11"/>
  <c r="R1173" i="11"/>
  <c r="S1173" i="11"/>
  <c r="A1174" i="11"/>
  <c r="B1174" i="11"/>
  <c r="C1174" i="11"/>
  <c r="D1174" i="11"/>
  <c r="E1174" i="11"/>
  <c r="F1174" i="11"/>
  <c r="G1174" i="11"/>
  <c r="H1174" i="11"/>
  <c r="I1174" i="11"/>
  <c r="J1174" i="11"/>
  <c r="K1174" i="11"/>
  <c r="L1174" i="11"/>
  <c r="M1174" i="11"/>
  <c r="N1174" i="11"/>
  <c r="O1174" i="11"/>
  <c r="P1174" i="11"/>
  <c r="Q1174" i="11"/>
  <c r="R1174" i="11"/>
  <c r="S1174" i="11"/>
  <c r="A1175" i="11"/>
  <c r="B1175" i="11"/>
  <c r="C1175" i="11"/>
  <c r="D1175" i="11"/>
  <c r="E1175" i="11"/>
  <c r="F1175" i="11"/>
  <c r="G1175" i="11"/>
  <c r="H1175" i="11"/>
  <c r="I1175" i="11"/>
  <c r="J1175" i="11"/>
  <c r="K1175" i="11"/>
  <c r="L1175" i="11"/>
  <c r="M1175" i="11"/>
  <c r="N1175" i="11"/>
  <c r="O1175" i="11"/>
  <c r="P1175" i="11"/>
  <c r="Q1175" i="11"/>
  <c r="R1175" i="11"/>
  <c r="S1175" i="11"/>
  <c r="A1176" i="11"/>
  <c r="B1176" i="11"/>
  <c r="C1176" i="11"/>
  <c r="D1176" i="11"/>
  <c r="E1176" i="11"/>
  <c r="F1176" i="11"/>
  <c r="G1176" i="11"/>
  <c r="H1176" i="11"/>
  <c r="I1176" i="11"/>
  <c r="J1176" i="11"/>
  <c r="K1176" i="11"/>
  <c r="L1176" i="11"/>
  <c r="M1176" i="11"/>
  <c r="N1176" i="11"/>
  <c r="O1176" i="11"/>
  <c r="P1176" i="11"/>
  <c r="Q1176" i="11"/>
  <c r="R1176" i="11"/>
  <c r="S1176" i="11"/>
  <c r="A1177" i="11"/>
  <c r="B1177" i="11"/>
  <c r="C1177" i="11"/>
  <c r="D1177" i="11"/>
  <c r="E1177" i="11"/>
  <c r="F1177" i="11"/>
  <c r="G1177" i="11"/>
  <c r="H1177" i="11"/>
  <c r="I1177" i="11"/>
  <c r="J1177" i="11"/>
  <c r="K1177" i="11"/>
  <c r="L1177" i="11"/>
  <c r="M1177" i="11"/>
  <c r="N1177" i="11"/>
  <c r="O1177" i="11"/>
  <c r="P1177" i="11"/>
  <c r="Q1177" i="11"/>
  <c r="R1177" i="11"/>
  <c r="S1177" i="11"/>
  <c r="A1178" i="11"/>
  <c r="B1178" i="11"/>
  <c r="C1178" i="11"/>
  <c r="D1178" i="11"/>
  <c r="E1178" i="11"/>
  <c r="F1178" i="11"/>
  <c r="G1178" i="11"/>
  <c r="H1178" i="11"/>
  <c r="I1178" i="11"/>
  <c r="J1178" i="11"/>
  <c r="K1178" i="11"/>
  <c r="L1178" i="11"/>
  <c r="M1178" i="11"/>
  <c r="N1178" i="11"/>
  <c r="O1178" i="11"/>
  <c r="P1178" i="11"/>
  <c r="Q1178" i="11"/>
  <c r="R1178" i="11"/>
  <c r="S1178" i="11"/>
  <c r="A1179" i="11"/>
  <c r="B1179" i="11"/>
  <c r="C1179" i="11"/>
  <c r="D1179" i="11"/>
  <c r="E1179" i="11"/>
  <c r="F1179" i="11"/>
  <c r="G1179" i="11"/>
  <c r="H1179" i="11"/>
  <c r="I1179" i="11"/>
  <c r="J1179" i="11"/>
  <c r="K1179" i="11"/>
  <c r="L1179" i="11"/>
  <c r="M1179" i="11"/>
  <c r="N1179" i="11"/>
  <c r="O1179" i="11"/>
  <c r="P1179" i="11"/>
  <c r="Q1179" i="11"/>
  <c r="R1179" i="11"/>
  <c r="S1179" i="11"/>
  <c r="A1180" i="11"/>
  <c r="B1180" i="11"/>
  <c r="C1180" i="11"/>
  <c r="D1180" i="11"/>
  <c r="E1180" i="11"/>
  <c r="F1180" i="11"/>
  <c r="G1180" i="11"/>
  <c r="H1180" i="11"/>
  <c r="I1180" i="11"/>
  <c r="J1180" i="11"/>
  <c r="K1180" i="11"/>
  <c r="L1180" i="11"/>
  <c r="M1180" i="11"/>
  <c r="N1180" i="11"/>
  <c r="O1180" i="11"/>
  <c r="P1180" i="11"/>
  <c r="Q1180" i="11"/>
  <c r="R1180" i="11"/>
  <c r="S1180" i="11"/>
  <c r="A1181" i="11"/>
  <c r="B1181" i="11"/>
  <c r="C1181" i="11"/>
  <c r="D1181" i="11"/>
  <c r="E1181" i="11"/>
  <c r="F1181" i="11"/>
  <c r="G1181" i="11"/>
  <c r="H1181" i="11"/>
  <c r="I1181" i="11"/>
  <c r="J1181" i="11"/>
  <c r="K1181" i="11"/>
  <c r="L1181" i="11"/>
  <c r="M1181" i="11"/>
  <c r="N1181" i="11"/>
  <c r="O1181" i="11"/>
  <c r="P1181" i="11"/>
  <c r="Q1181" i="11"/>
  <c r="R1181" i="11"/>
  <c r="S1181" i="11"/>
  <c r="A1182" i="11"/>
  <c r="B1182" i="11"/>
  <c r="C1182" i="11"/>
  <c r="D1182" i="11"/>
  <c r="E1182" i="11"/>
  <c r="F1182" i="11"/>
  <c r="G1182" i="11"/>
  <c r="H1182" i="11"/>
  <c r="I1182" i="11"/>
  <c r="J1182" i="11"/>
  <c r="K1182" i="11"/>
  <c r="L1182" i="11"/>
  <c r="M1182" i="11"/>
  <c r="N1182" i="11"/>
  <c r="O1182" i="11"/>
  <c r="P1182" i="11"/>
  <c r="Q1182" i="11"/>
  <c r="R1182" i="11"/>
  <c r="S1182" i="11"/>
  <c r="A1183" i="11"/>
  <c r="B1183" i="11"/>
  <c r="C1183" i="11"/>
  <c r="D1183" i="11"/>
  <c r="E1183" i="11"/>
  <c r="F1183" i="11"/>
  <c r="G1183" i="11"/>
  <c r="H1183" i="11"/>
  <c r="I1183" i="11"/>
  <c r="J1183" i="11"/>
  <c r="K1183" i="11"/>
  <c r="L1183" i="11"/>
  <c r="M1183" i="11"/>
  <c r="N1183" i="11"/>
  <c r="O1183" i="11"/>
  <c r="P1183" i="11"/>
  <c r="Q1183" i="11"/>
  <c r="R1183" i="11"/>
  <c r="S1183" i="11"/>
  <c r="B1184" i="11"/>
  <c r="C1184" i="11"/>
  <c r="D1184" i="11"/>
  <c r="E1184" i="11"/>
  <c r="F1184" i="11"/>
  <c r="G1184" i="11"/>
  <c r="H1184" i="11"/>
  <c r="I1184" i="11"/>
  <c r="J1184" i="11"/>
  <c r="L1184" i="11"/>
  <c r="M1184" i="11"/>
  <c r="N1184" i="11"/>
  <c r="O1184" i="11"/>
  <c r="P1184" i="11"/>
  <c r="Q1184" i="11"/>
  <c r="R1184" i="11"/>
  <c r="S1184" i="11"/>
  <c r="B1185" i="11"/>
  <c r="C1185" i="11"/>
  <c r="D1185" i="11"/>
  <c r="E1185" i="11"/>
  <c r="F1185" i="11"/>
  <c r="G1185" i="11"/>
  <c r="H1185" i="11"/>
  <c r="I1185" i="11"/>
  <c r="J1185" i="11"/>
  <c r="L1185" i="11"/>
  <c r="M1185" i="11"/>
  <c r="N1185" i="11"/>
  <c r="O1185" i="11"/>
  <c r="P1185" i="11"/>
  <c r="Q1185" i="11"/>
  <c r="R1185" i="11"/>
  <c r="S1185" i="11"/>
  <c r="B1186" i="11"/>
  <c r="C1186" i="11"/>
  <c r="D1186" i="11"/>
  <c r="E1186" i="11"/>
  <c r="F1186" i="11"/>
  <c r="G1186" i="11"/>
  <c r="H1186" i="11"/>
  <c r="I1186" i="11"/>
  <c r="J1186" i="11"/>
  <c r="L1186" i="11"/>
  <c r="M1186" i="11"/>
  <c r="N1186" i="11"/>
  <c r="O1186" i="11"/>
  <c r="P1186" i="11"/>
  <c r="Q1186" i="11"/>
  <c r="R1186" i="11"/>
  <c r="S1186" i="11"/>
  <c r="B1187" i="11"/>
  <c r="C1187" i="11"/>
  <c r="D1187" i="11"/>
  <c r="E1187" i="11"/>
  <c r="F1187" i="11"/>
  <c r="G1187" i="11"/>
  <c r="H1187" i="11"/>
  <c r="I1187" i="11"/>
  <c r="J1187" i="11"/>
  <c r="L1187" i="11"/>
  <c r="M1187" i="11"/>
  <c r="N1187" i="11"/>
  <c r="O1187" i="11"/>
  <c r="P1187" i="11"/>
  <c r="Q1187" i="11"/>
  <c r="R1187" i="11"/>
  <c r="S1187" i="11"/>
  <c r="B1188" i="11"/>
  <c r="C1188" i="11"/>
  <c r="D1188" i="11"/>
  <c r="E1188" i="11"/>
  <c r="F1188" i="11"/>
  <c r="G1188" i="11"/>
  <c r="H1188" i="11"/>
  <c r="I1188" i="11"/>
  <c r="J1188" i="11"/>
  <c r="L1188" i="11"/>
  <c r="M1188" i="11"/>
  <c r="N1188" i="11"/>
  <c r="O1188" i="11"/>
  <c r="P1188" i="11"/>
  <c r="Q1188" i="11"/>
  <c r="R1188" i="11"/>
  <c r="S1188" i="11"/>
  <c r="B1189" i="11"/>
  <c r="C1189" i="11"/>
  <c r="D1189" i="11"/>
  <c r="E1189" i="11"/>
  <c r="F1189" i="11"/>
  <c r="G1189" i="11"/>
  <c r="H1189" i="11"/>
  <c r="I1189" i="11"/>
  <c r="J1189" i="11"/>
  <c r="L1189" i="11"/>
  <c r="M1189" i="11"/>
  <c r="N1189" i="11"/>
  <c r="O1189" i="11"/>
  <c r="P1189" i="11"/>
  <c r="Q1189" i="11"/>
  <c r="R1189" i="11"/>
  <c r="S1189" i="11"/>
  <c r="B1190" i="11"/>
  <c r="C1190" i="11"/>
  <c r="D1190" i="11"/>
  <c r="E1190" i="11"/>
  <c r="F1190" i="11"/>
  <c r="G1190" i="11"/>
  <c r="H1190" i="11"/>
  <c r="I1190" i="11"/>
  <c r="J1190" i="11"/>
  <c r="L1190" i="11"/>
  <c r="M1190" i="11"/>
  <c r="N1190" i="11"/>
  <c r="O1190" i="11"/>
  <c r="P1190" i="11"/>
  <c r="Q1190" i="11"/>
  <c r="R1190" i="11"/>
  <c r="S1190" i="11"/>
  <c r="B1191" i="11"/>
  <c r="C1191" i="11"/>
  <c r="D1191" i="11"/>
  <c r="E1191" i="11"/>
  <c r="F1191" i="11"/>
  <c r="G1191" i="11"/>
  <c r="H1191" i="11"/>
  <c r="I1191" i="11"/>
  <c r="J1191" i="11"/>
  <c r="L1191" i="11"/>
  <c r="M1191" i="11"/>
  <c r="N1191" i="11"/>
  <c r="O1191" i="11"/>
  <c r="P1191" i="11"/>
  <c r="Q1191" i="11"/>
  <c r="R1191" i="11"/>
  <c r="S1191" i="11"/>
  <c r="B1192" i="11"/>
  <c r="C1192" i="11"/>
  <c r="D1192" i="11"/>
  <c r="E1192" i="11"/>
  <c r="F1192" i="11"/>
  <c r="G1192" i="11"/>
  <c r="H1192" i="11"/>
  <c r="I1192" i="11"/>
  <c r="J1192" i="11"/>
  <c r="L1192" i="11"/>
  <c r="M1192" i="11"/>
  <c r="N1192" i="11"/>
  <c r="O1192" i="11"/>
  <c r="P1192" i="11"/>
  <c r="Q1192" i="11"/>
  <c r="R1192" i="11"/>
  <c r="S1192" i="11"/>
  <c r="B1193" i="11"/>
  <c r="C1193" i="11"/>
  <c r="D1193" i="11"/>
  <c r="E1193" i="11"/>
  <c r="F1193" i="11"/>
  <c r="G1193" i="11"/>
  <c r="H1193" i="11"/>
  <c r="I1193" i="11"/>
  <c r="J1193" i="11"/>
  <c r="L1193" i="11"/>
  <c r="M1193" i="11"/>
  <c r="N1193" i="11"/>
  <c r="O1193" i="11"/>
  <c r="P1193" i="11"/>
  <c r="Q1193" i="11"/>
  <c r="R1193" i="11"/>
  <c r="S1193" i="11"/>
  <c r="B1194" i="11"/>
  <c r="C1194" i="11"/>
  <c r="D1194" i="11"/>
  <c r="E1194" i="11"/>
  <c r="F1194" i="11"/>
  <c r="G1194" i="11"/>
  <c r="H1194" i="11"/>
  <c r="I1194" i="11"/>
  <c r="J1194" i="11"/>
  <c r="L1194" i="11"/>
  <c r="M1194" i="11"/>
  <c r="N1194" i="11"/>
  <c r="O1194" i="11"/>
  <c r="P1194" i="11"/>
  <c r="Q1194" i="11"/>
  <c r="R1194" i="11"/>
  <c r="S1194" i="11"/>
  <c r="B1195" i="11"/>
  <c r="C1195" i="11"/>
  <c r="D1195" i="11"/>
  <c r="E1195" i="11"/>
  <c r="F1195" i="11"/>
  <c r="G1195" i="11"/>
  <c r="H1195" i="11"/>
  <c r="I1195" i="11"/>
  <c r="J1195" i="11"/>
  <c r="L1195" i="11"/>
  <c r="M1195" i="11"/>
  <c r="N1195" i="11"/>
  <c r="O1195" i="11"/>
  <c r="P1195" i="11"/>
  <c r="Q1195" i="11"/>
  <c r="R1195" i="11"/>
  <c r="S1195" i="11"/>
  <c r="B1196" i="11"/>
  <c r="C1196" i="11"/>
  <c r="D1196" i="11"/>
  <c r="E1196" i="11"/>
  <c r="F1196" i="11"/>
  <c r="G1196" i="11"/>
  <c r="H1196" i="11"/>
  <c r="I1196" i="11"/>
  <c r="J1196" i="11"/>
  <c r="L1196" i="11"/>
  <c r="M1196" i="11"/>
  <c r="N1196" i="11"/>
  <c r="O1196" i="11"/>
  <c r="P1196" i="11"/>
  <c r="Q1196" i="11"/>
  <c r="R1196" i="11"/>
  <c r="S1196" i="11"/>
  <c r="B1197" i="11"/>
  <c r="C1197" i="11"/>
  <c r="D1197" i="11"/>
  <c r="E1197" i="11"/>
  <c r="F1197" i="11"/>
  <c r="G1197" i="11"/>
  <c r="H1197" i="11"/>
  <c r="I1197" i="11"/>
  <c r="J1197" i="11"/>
  <c r="L1197" i="11"/>
  <c r="M1197" i="11"/>
  <c r="N1197" i="11"/>
  <c r="O1197" i="11"/>
  <c r="P1197" i="11"/>
  <c r="Q1197" i="11"/>
  <c r="R1197" i="11"/>
  <c r="S1197" i="11"/>
  <c r="B1198" i="11"/>
  <c r="C1198" i="11"/>
  <c r="D1198" i="11"/>
  <c r="E1198" i="11"/>
  <c r="F1198" i="11"/>
  <c r="G1198" i="11"/>
  <c r="H1198" i="11"/>
  <c r="I1198" i="11"/>
  <c r="J1198" i="11"/>
  <c r="L1198" i="11"/>
  <c r="M1198" i="11"/>
  <c r="N1198" i="11"/>
  <c r="O1198" i="11"/>
  <c r="P1198" i="11"/>
  <c r="Q1198" i="11"/>
  <c r="R1198" i="11"/>
  <c r="S1198" i="11"/>
  <c r="B1199" i="11"/>
  <c r="C1199" i="11"/>
  <c r="D1199" i="11"/>
  <c r="E1199" i="11"/>
  <c r="F1199" i="11"/>
  <c r="G1199" i="11"/>
  <c r="H1199" i="11"/>
  <c r="I1199" i="11"/>
  <c r="J1199" i="11"/>
  <c r="L1199" i="11"/>
  <c r="M1199" i="11"/>
  <c r="N1199" i="11"/>
  <c r="O1199" i="11"/>
  <c r="P1199" i="11"/>
  <c r="Q1199" i="11"/>
  <c r="R1199" i="11"/>
  <c r="S1199" i="11"/>
  <c r="B1200" i="11"/>
  <c r="C1200" i="11"/>
  <c r="D1200" i="11"/>
  <c r="E1200" i="11"/>
  <c r="F1200" i="11"/>
  <c r="G1200" i="11"/>
  <c r="H1200" i="11"/>
  <c r="I1200" i="11"/>
  <c r="J1200" i="11"/>
  <c r="L1200" i="11"/>
  <c r="M1200" i="11"/>
  <c r="N1200" i="11"/>
  <c r="O1200" i="11"/>
  <c r="P1200" i="11"/>
  <c r="Q1200" i="11"/>
  <c r="R1200" i="11"/>
  <c r="S1200" i="11"/>
  <c r="B1201" i="11"/>
  <c r="C1201" i="11"/>
  <c r="D1201" i="11"/>
  <c r="E1201" i="11"/>
  <c r="F1201" i="11"/>
  <c r="G1201" i="11"/>
  <c r="H1201" i="11"/>
  <c r="I1201" i="11"/>
  <c r="J1201" i="11"/>
  <c r="L1201" i="11"/>
  <c r="M1201" i="11"/>
  <c r="N1201" i="11"/>
  <c r="O1201" i="11"/>
  <c r="P1201" i="11"/>
  <c r="Q1201" i="11"/>
  <c r="R1201" i="11"/>
  <c r="S1201" i="11"/>
  <c r="B1202" i="11"/>
  <c r="C1202" i="11"/>
  <c r="D1202" i="11"/>
  <c r="E1202" i="11"/>
  <c r="F1202" i="11"/>
  <c r="G1202" i="11"/>
  <c r="H1202" i="11"/>
  <c r="I1202" i="11"/>
  <c r="J1202" i="11"/>
  <c r="L1202" i="11"/>
  <c r="M1202" i="11"/>
  <c r="N1202" i="11"/>
  <c r="O1202" i="11"/>
  <c r="P1202" i="11"/>
  <c r="Q1202" i="11"/>
  <c r="R1202" i="11"/>
  <c r="S1202" i="11"/>
  <c r="B1203" i="11"/>
  <c r="C1203" i="11"/>
  <c r="D1203" i="11"/>
  <c r="E1203" i="11"/>
  <c r="F1203" i="11"/>
  <c r="G1203" i="11"/>
  <c r="H1203" i="11"/>
  <c r="I1203" i="11"/>
  <c r="J1203" i="11"/>
  <c r="L1203" i="11"/>
  <c r="M1203" i="11"/>
  <c r="N1203" i="11"/>
  <c r="O1203" i="11"/>
  <c r="P1203" i="11"/>
  <c r="Q1203" i="11"/>
  <c r="R1203" i="11"/>
  <c r="S1203" i="11"/>
  <c r="B1204" i="11"/>
  <c r="C1204" i="11"/>
  <c r="D1204" i="11"/>
  <c r="E1204" i="11"/>
  <c r="F1204" i="11"/>
  <c r="G1204" i="11"/>
  <c r="H1204" i="11"/>
  <c r="I1204" i="11"/>
  <c r="J1204" i="11"/>
  <c r="L1204" i="11"/>
  <c r="M1204" i="11"/>
  <c r="N1204" i="11"/>
  <c r="O1204" i="11"/>
  <c r="P1204" i="11"/>
  <c r="Q1204" i="11"/>
  <c r="R1204" i="11"/>
  <c r="S1204" i="11"/>
  <c r="A1205" i="11"/>
  <c r="B1205" i="11"/>
  <c r="C1205" i="11"/>
  <c r="D1205" i="11"/>
  <c r="E1205" i="11"/>
  <c r="F1205" i="11"/>
  <c r="G1205" i="11"/>
  <c r="H1205" i="11"/>
  <c r="I1205" i="11"/>
  <c r="J1205" i="11"/>
  <c r="K1205" i="11"/>
  <c r="L1205" i="11"/>
  <c r="M1205" i="11"/>
  <c r="N1205" i="11"/>
  <c r="O1205" i="11"/>
  <c r="P1205" i="11"/>
  <c r="Q1205" i="11"/>
  <c r="R1205" i="11"/>
  <c r="S1205" i="11"/>
  <c r="A1206" i="11"/>
  <c r="B1206" i="11"/>
  <c r="C1206" i="11"/>
  <c r="D1206" i="11"/>
  <c r="E1206" i="11"/>
  <c r="F1206" i="11"/>
  <c r="G1206" i="11"/>
  <c r="H1206" i="11"/>
  <c r="I1206" i="11"/>
  <c r="J1206" i="11"/>
  <c r="K1206" i="11"/>
  <c r="L1206" i="11"/>
  <c r="M1206" i="11"/>
  <c r="N1206" i="11"/>
  <c r="O1206" i="11"/>
  <c r="P1206" i="11"/>
  <c r="Q1206" i="11"/>
  <c r="R1206" i="11"/>
  <c r="S1206" i="11"/>
  <c r="A1207" i="11"/>
  <c r="B1207" i="11"/>
  <c r="C1207" i="11"/>
  <c r="D1207" i="11"/>
  <c r="E1207" i="11"/>
  <c r="F1207" i="11"/>
  <c r="G1207" i="11"/>
  <c r="H1207" i="11"/>
  <c r="I1207" i="11"/>
  <c r="J1207" i="11"/>
  <c r="K1207" i="11"/>
  <c r="L1207" i="11"/>
  <c r="M1207" i="11"/>
  <c r="N1207" i="11"/>
  <c r="O1207" i="11"/>
  <c r="P1207" i="11"/>
  <c r="Q1207" i="11"/>
  <c r="R1207" i="11"/>
  <c r="S1207" i="11"/>
  <c r="A1208" i="11"/>
  <c r="B1208" i="11"/>
  <c r="C1208" i="11"/>
  <c r="D1208" i="11"/>
  <c r="E1208" i="11"/>
  <c r="F1208" i="11"/>
  <c r="G1208" i="11"/>
  <c r="H1208" i="11"/>
  <c r="I1208" i="11"/>
  <c r="J1208" i="11"/>
  <c r="K1208" i="11"/>
  <c r="L1208" i="11"/>
  <c r="M1208" i="11"/>
  <c r="N1208" i="11"/>
  <c r="O1208" i="11"/>
  <c r="P1208" i="11"/>
  <c r="Q1208" i="11"/>
  <c r="R1208" i="11"/>
  <c r="S1208" i="11"/>
  <c r="A1209" i="11"/>
  <c r="B1209" i="11"/>
  <c r="C1209" i="11"/>
  <c r="D1209" i="11"/>
  <c r="E1209" i="11"/>
  <c r="F1209" i="11"/>
  <c r="G1209" i="11"/>
  <c r="H1209" i="11"/>
  <c r="I1209" i="11"/>
  <c r="J1209" i="11"/>
  <c r="K1209" i="11"/>
  <c r="L1209" i="11"/>
  <c r="M1209" i="11"/>
  <c r="N1209" i="11"/>
  <c r="O1209" i="11"/>
  <c r="P1209" i="11"/>
  <c r="Q1209" i="11"/>
  <c r="R1209" i="11"/>
  <c r="S1209" i="11"/>
  <c r="A1210" i="11"/>
  <c r="B1210" i="11"/>
  <c r="C1210" i="11"/>
  <c r="D1210" i="11"/>
  <c r="E1210" i="11"/>
  <c r="F1210" i="11"/>
  <c r="G1210" i="11"/>
  <c r="H1210" i="11"/>
  <c r="I1210" i="11"/>
  <c r="J1210" i="11"/>
  <c r="K1210" i="11"/>
  <c r="L1210" i="11"/>
  <c r="M1210" i="11"/>
  <c r="N1210" i="11"/>
  <c r="O1210" i="11"/>
  <c r="P1210" i="11"/>
  <c r="Q1210" i="11"/>
  <c r="R1210" i="11"/>
  <c r="S1210" i="11"/>
  <c r="A1211" i="11"/>
  <c r="B1211" i="11"/>
  <c r="C1211" i="11"/>
  <c r="D1211" i="11"/>
  <c r="E1211" i="11"/>
  <c r="F1211" i="11"/>
  <c r="G1211" i="11"/>
  <c r="H1211" i="11"/>
  <c r="I1211" i="11"/>
  <c r="J1211" i="11"/>
  <c r="K1211" i="11"/>
  <c r="L1211" i="11"/>
  <c r="M1211" i="11"/>
  <c r="N1211" i="11"/>
  <c r="O1211" i="11"/>
  <c r="P1211" i="11"/>
  <c r="Q1211" i="11"/>
  <c r="R1211" i="11"/>
  <c r="S1211" i="11"/>
  <c r="A1212" i="11"/>
  <c r="B1212" i="11"/>
  <c r="C1212" i="11"/>
  <c r="D1212" i="11"/>
  <c r="E1212" i="11"/>
  <c r="F1212" i="11"/>
  <c r="G1212" i="11"/>
  <c r="H1212" i="11"/>
  <c r="I1212" i="11"/>
  <c r="J1212" i="11"/>
  <c r="K1212" i="11"/>
  <c r="L1212" i="11"/>
  <c r="M1212" i="11"/>
  <c r="N1212" i="11"/>
  <c r="O1212" i="11"/>
  <c r="P1212" i="11"/>
  <c r="Q1212" i="11"/>
  <c r="R1212" i="11"/>
  <c r="S1212" i="11"/>
  <c r="A1213" i="11"/>
  <c r="B1213" i="11"/>
  <c r="C1213" i="11"/>
  <c r="D1213" i="11"/>
  <c r="E1213" i="11"/>
  <c r="F1213" i="11"/>
  <c r="G1213" i="11"/>
  <c r="H1213" i="11"/>
  <c r="I1213" i="11"/>
  <c r="J1213" i="11"/>
  <c r="K1213" i="11"/>
  <c r="L1213" i="11"/>
  <c r="M1213" i="11"/>
  <c r="N1213" i="11"/>
  <c r="O1213" i="11"/>
  <c r="P1213" i="11"/>
  <c r="Q1213" i="11"/>
  <c r="R1213" i="11"/>
  <c r="S1213" i="11"/>
  <c r="A1214" i="11"/>
  <c r="B1214" i="11"/>
  <c r="C1214" i="11"/>
  <c r="D1214" i="11"/>
  <c r="E1214" i="11"/>
  <c r="F1214" i="11"/>
  <c r="G1214" i="11"/>
  <c r="H1214" i="11"/>
  <c r="I1214" i="11"/>
  <c r="J1214" i="11"/>
  <c r="K1214" i="11"/>
  <c r="L1214" i="11"/>
  <c r="M1214" i="11"/>
  <c r="N1214" i="11"/>
  <c r="O1214" i="11"/>
  <c r="P1214" i="11"/>
  <c r="Q1214" i="11"/>
  <c r="R1214" i="11"/>
  <c r="S1214" i="11"/>
  <c r="A1215" i="11"/>
  <c r="B1215" i="11"/>
  <c r="C1215" i="11"/>
  <c r="D1215" i="11"/>
  <c r="E1215" i="11"/>
  <c r="F1215" i="11"/>
  <c r="G1215" i="11"/>
  <c r="H1215" i="11"/>
  <c r="I1215" i="11"/>
  <c r="J1215" i="11"/>
  <c r="K1215" i="11"/>
  <c r="L1215" i="11"/>
  <c r="M1215" i="11"/>
  <c r="N1215" i="11"/>
  <c r="O1215" i="11"/>
  <c r="P1215" i="11"/>
  <c r="Q1215" i="11"/>
  <c r="R1215" i="11"/>
  <c r="S1215" i="11"/>
  <c r="A1216" i="11"/>
  <c r="B1216" i="11"/>
  <c r="C1216" i="11"/>
  <c r="D1216" i="11"/>
  <c r="E1216" i="11"/>
  <c r="F1216" i="11"/>
  <c r="G1216" i="11"/>
  <c r="H1216" i="11"/>
  <c r="I1216" i="11"/>
  <c r="J1216" i="11"/>
  <c r="K1216" i="11"/>
  <c r="L1216" i="11"/>
  <c r="M1216" i="11"/>
  <c r="N1216" i="11"/>
  <c r="O1216" i="11"/>
  <c r="P1216" i="11"/>
  <c r="Q1216" i="11"/>
  <c r="R1216" i="11"/>
  <c r="S1216" i="11"/>
  <c r="A1217" i="11"/>
  <c r="B1217" i="11"/>
  <c r="C1217" i="11"/>
  <c r="D1217" i="11"/>
  <c r="E1217" i="11"/>
  <c r="F1217" i="11"/>
  <c r="G1217" i="11"/>
  <c r="H1217" i="11"/>
  <c r="I1217" i="11"/>
  <c r="J1217" i="11"/>
  <c r="K1217" i="11"/>
  <c r="L1217" i="11"/>
  <c r="M1217" i="11"/>
  <c r="N1217" i="11"/>
  <c r="O1217" i="11"/>
  <c r="P1217" i="11"/>
  <c r="Q1217" i="11"/>
  <c r="R1217" i="11"/>
  <c r="S1217" i="11"/>
  <c r="A1218" i="11"/>
  <c r="B1218" i="11"/>
  <c r="C1218" i="11"/>
  <c r="D1218" i="11"/>
  <c r="E1218" i="11"/>
  <c r="F1218" i="11"/>
  <c r="G1218" i="11"/>
  <c r="H1218" i="11"/>
  <c r="I1218" i="11"/>
  <c r="J1218" i="11"/>
  <c r="K1218" i="11"/>
  <c r="L1218" i="11"/>
  <c r="M1218" i="11"/>
  <c r="N1218" i="11"/>
  <c r="O1218" i="11"/>
  <c r="P1218" i="11"/>
  <c r="Q1218" i="11"/>
  <c r="R1218" i="11"/>
  <c r="S1218" i="11"/>
  <c r="A1219" i="11"/>
  <c r="B1219" i="11"/>
  <c r="C1219" i="11"/>
  <c r="D1219" i="11"/>
  <c r="E1219" i="11"/>
  <c r="F1219" i="11"/>
  <c r="G1219" i="11"/>
  <c r="H1219" i="11"/>
  <c r="I1219" i="11"/>
  <c r="J1219" i="11"/>
  <c r="K1219" i="11"/>
  <c r="L1219" i="11"/>
  <c r="M1219" i="11"/>
  <c r="N1219" i="11"/>
  <c r="O1219" i="11"/>
  <c r="P1219" i="11"/>
  <c r="Q1219" i="11"/>
  <c r="R1219" i="11"/>
  <c r="S1219" i="11"/>
  <c r="A1220" i="11"/>
  <c r="B1220" i="11"/>
  <c r="C1220" i="11"/>
  <c r="D1220" i="11"/>
  <c r="E1220" i="11"/>
  <c r="F1220" i="11"/>
  <c r="G1220" i="11"/>
  <c r="H1220" i="11"/>
  <c r="I1220" i="11"/>
  <c r="J1220" i="11"/>
  <c r="K1220" i="11"/>
  <c r="L1220" i="11"/>
  <c r="M1220" i="11"/>
  <c r="N1220" i="11"/>
  <c r="O1220" i="11"/>
  <c r="P1220" i="11"/>
  <c r="Q1220" i="11"/>
  <c r="R1220" i="11"/>
  <c r="S1220" i="11"/>
  <c r="A1221" i="11"/>
  <c r="B1221" i="11"/>
  <c r="C1221" i="11"/>
  <c r="D1221" i="11"/>
  <c r="E1221" i="11"/>
  <c r="F1221" i="11"/>
  <c r="G1221" i="11"/>
  <c r="H1221" i="11"/>
  <c r="I1221" i="11"/>
  <c r="J1221" i="11"/>
  <c r="K1221" i="11"/>
  <c r="L1221" i="11"/>
  <c r="M1221" i="11"/>
  <c r="N1221" i="11"/>
  <c r="O1221" i="11"/>
  <c r="P1221" i="11"/>
  <c r="Q1221" i="11"/>
  <c r="R1221" i="11"/>
  <c r="S1221" i="11"/>
  <c r="A1222" i="11"/>
  <c r="B1222" i="11"/>
  <c r="C1222" i="11"/>
  <c r="D1222" i="11"/>
  <c r="E1222" i="11"/>
  <c r="F1222" i="11"/>
  <c r="G1222" i="11"/>
  <c r="H1222" i="11"/>
  <c r="I1222" i="11"/>
  <c r="J1222" i="11"/>
  <c r="K1222" i="11"/>
  <c r="L1222" i="11"/>
  <c r="M1222" i="11"/>
  <c r="N1222" i="11"/>
  <c r="O1222" i="11"/>
  <c r="P1222" i="11"/>
  <c r="Q1222" i="11"/>
  <c r="R1222" i="11"/>
  <c r="S1222" i="11"/>
  <c r="A1223" i="11"/>
  <c r="B1223" i="11"/>
  <c r="C1223" i="11"/>
  <c r="D1223" i="11"/>
  <c r="E1223" i="11"/>
  <c r="F1223" i="11"/>
  <c r="G1223" i="11"/>
  <c r="H1223" i="11"/>
  <c r="I1223" i="11"/>
  <c r="J1223" i="11"/>
  <c r="K1223" i="11"/>
  <c r="L1223" i="11"/>
  <c r="M1223" i="11"/>
  <c r="N1223" i="11"/>
  <c r="O1223" i="11"/>
  <c r="P1223" i="11"/>
  <c r="Q1223" i="11"/>
  <c r="R1223" i="11"/>
  <c r="S1223" i="11"/>
  <c r="B1224" i="11"/>
  <c r="C1224" i="11"/>
  <c r="D1224" i="11"/>
  <c r="E1224" i="11"/>
  <c r="F1224" i="11"/>
  <c r="G1224" i="11"/>
  <c r="H1224" i="11"/>
  <c r="I1224" i="11"/>
  <c r="J1224" i="11"/>
  <c r="L1224" i="11"/>
  <c r="M1224" i="11"/>
  <c r="N1224" i="11"/>
  <c r="O1224" i="11"/>
  <c r="P1224" i="11"/>
  <c r="Q1224" i="11"/>
  <c r="R1224" i="11"/>
  <c r="S1224" i="11"/>
  <c r="B1225" i="11"/>
  <c r="C1225" i="11"/>
  <c r="D1225" i="11"/>
  <c r="E1225" i="11"/>
  <c r="F1225" i="11"/>
  <c r="G1225" i="11"/>
  <c r="H1225" i="11"/>
  <c r="I1225" i="11"/>
  <c r="J1225" i="11"/>
  <c r="L1225" i="11"/>
  <c r="M1225" i="11"/>
  <c r="N1225" i="11"/>
  <c r="O1225" i="11"/>
  <c r="P1225" i="11"/>
  <c r="Q1225" i="11"/>
  <c r="R1225" i="11"/>
  <c r="S1225" i="11"/>
  <c r="B1226" i="11"/>
  <c r="C1226" i="11"/>
  <c r="D1226" i="11"/>
  <c r="E1226" i="11"/>
  <c r="F1226" i="11"/>
  <c r="G1226" i="11"/>
  <c r="H1226" i="11"/>
  <c r="I1226" i="11"/>
  <c r="J1226" i="11"/>
  <c r="L1226" i="11"/>
  <c r="M1226" i="11"/>
  <c r="N1226" i="11"/>
  <c r="O1226" i="11"/>
  <c r="P1226" i="11"/>
  <c r="Q1226" i="11"/>
  <c r="R1226" i="11"/>
  <c r="S1226" i="11"/>
  <c r="B1227" i="11"/>
  <c r="C1227" i="11"/>
  <c r="D1227" i="11"/>
  <c r="E1227" i="11"/>
  <c r="F1227" i="11"/>
  <c r="G1227" i="11"/>
  <c r="H1227" i="11"/>
  <c r="I1227" i="11"/>
  <c r="J1227" i="11"/>
  <c r="L1227" i="11"/>
  <c r="M1227" i="11"/>
  <c r="N1227" i="11"/>
  <c r="O1227" i="11"/>
  <c r="P1227" i="11"/>
  <c r="Q1227" i="11"/>
  <c r="R1227" i="11"/>
  <c r="S1227" i="11"/>
  <c r="B1228" i="11"/>
  <c r="C1228" i="11"/>
  <c r="D1228" i="11"/>
  <c r="E1228" i="11"/>
  <c r="F1228" i="11"/>
  <c r="G1228" i="11"/>
  <c r="H1228" i="11"/>
  <c r="I1228" i="11"/>
  <c r="J1228" i="11"/>
  <c r="L1228" i="11"/>
  <c r="M1228" i="11"/>
  <c r="N1228" i="11"/>
  <c r="O1228" i="11"/>
  <c r="P1228" i="11"/>
  <c r="Q1228" i="11"/>
  <c r="R1228" i="11"/>
  <c r="S1228" i="11"/>
  <c r="B1229" i="11"/>
  <c r="C1229" i="11"/>
  <c r="D1229" i="11"/>
  <c r="E1229" i="11"/>
  <c r="F1229" i="11"/>
  <c r="G1229" i="11"/>
  <c r="H1229" i="11"/>
  <c r="I1229" i="11"/>
  <c r="J1229" i="11"/>
  <c r="L1229" i="11"/>
  <c r="M1229" i="11"/>
  <c r="N1229" i="11"/>
  <c r="O1229" i="11"/>
  <c r="P1229" i="11"/>
  <c r="Q1229" i="11"/>
  <c r="R1229" i="11"/>
  <c r="S1229" i="11"/>
  <c r="B1230" i="11"/>
  <c r="C1230" i="11"/>
  <c r="D1230" i="11"/>
  <c r="E1230" i="11"/>
  <c r="F1230" i="11"/>
  <c r="G1230" i="11"/>
  <c r="H1230" i="11"/>
  <c r="I1230" i="11"/>
  <c r="J1230" i="11"/>
  <c r="L1230" i="11"/>
  <c r="M1230" i="11"/>
  <c r="N1230" i="11"/>
  <c r="O1230" i="11"/>
  <c r="P1230" i="11"/>
  <c r="Q1230" i="11"/>
  <c r="R1230" i="11"/>
  <c r="S1230" i="11"/>
  <c r="B1231" i="11"/>
  <c r="C1231" i="11"/>
  <c r="D1231" i="11"/>
  <c r="E1231" i="11"/>
  <c r="F1231" i="11"/>
  <c r="G1231" i="11"/>
  <c r="H1231" i="11"/>
  <c r="I1231" i="11"/>
  <c r="J1231" i="11"/>
  <c r="L1231" i="11"/>
  <c r="M1231" i="11"/>
  <c r="N1231" i="11"/>
  <c r="O1231" i="11"/>
  <c r="P1231" i="11"/>
  <c r="Q1231" i="11"/>
  <c r="R1231" i="11"/>
  <c r="S1231" i="11"/>
  <c r="B1232" i="11"/>
  <c r="C1232" i="11"/>
  <c r="D1232" i="11"/>
  <c r="E1232" i="11"/>
  <c r="F1232" i="11"/>
  <c r="G1232" i="11"/>
  <c r="H1232" i="11"/>
  <c r="I1232" i="11"/>
  <c r="J1232" i="11"/>
  <c r="L1232" i="11"/>
  <c r="M1232" i="11"/>
  <c r="N1232" i="11"/>
  <c r="O1232" i="11"/>
  <c r="P1232" i="11"/>
  <c r="Q1232" i="11"/>
  <c r="R1232" i="11"/>
  <c r="S1232" i="11"/>
  <c r="B1233" i="11"/>
  <c r="C1233" i="11"/>
  <c r="D1233" i="11"/>
  <c r="E1233" i="11"/>
  <c r="F1233" i="11"/>
  <c r="G1233" i="11"/>
  <c r="H1233" i="11"/>
  <c r="I1233" i="11"/>
  <c r="J1233" i="11"/>
  <c r="L1233" i="11"/>
  <c r="M1233" i="11"/>
  <c r="N1233" i="11"/>
  <c r="O1233" i="11"/>
  <c r="P1233" i="11"/>
  <c r="Q1233" i="11"/>
  <c r="R1233" i="11"/>
  <c r="S1233" i="11"/>
  <c r="B1234" i="11"/>
  <c r="C1234" i="11"/>
  <c r="D1234" i="11"/>
  <c r="E1234" i="11"/>
  <c r="F1234" i="11"/>
  <c r="G1234" i="11"/>
  <c r="H1234" i="11"/>
  <c r="I1234" i="11"/>
  <c r="J1234" i="11"/>
  <c r="L1234" i="11"/>
  <c r="M1234" i="11"/>
  <c r="N1234" i="11"/>
  <c r="O1234" i="11"/>
  <c r="P1234" i="11"/>
  <c r="Q1234" i="11"/>
  <c r="R1234" i="11"/>
  <c r="S1234" i="11"/>
  <c r="B1235" i="11"/>
  <c r="C1235" i="11"/>
  <c r="D1235" i="11"/>
  <c r="E1235" i="11"/>
  <c r="F1235" i="11"/>
  <c r="G1235" i="11"/>
  <c r="H1235" i="11"/>
  <c r="I1235" i="11"/>
  <c r="J1235" i="11"/>
  <c r="L1235" i="11"/>
  <c r="M1235" i="11"/>
  <c r="N1235" i="11"/>
  <c r="O1235" i="11"/>
  <c r="P1235" i="11"/>
  <c r="Q1235" i="11"/>
  <c r="R1235" i="11"/>
  <c r="S1235" i="11"/>
  <c r="B1236" i="11"/>
  <c r="C1236" i="11"/>
  <c r="D1236" i="11"/>
  <c r="E1236" i="11"/>
  <c r="F1236" i="11"/>
  <c r="G1236" i="11"/>
  <c r="H1236" i="11"/>
  <c r="I1236" i="11"/>
  <c r="J1236" i="11"/>
  <c r="L1236" i="11"/>
  <c r="M1236" i="11"/>
  <c r="N1236" i="11"/>
  <c r="O1236" i="11"/>
  <c r="P1236" i="11"/>
  <c r="Q1236" i="11"/>
  <c r="R1236" i="11"/>
  <c r="S1236" i="11"/>
  <c r="B1237" i="11"/>
  <c r="C1237" i="11"/>
  <c r="D1237" i="11"/>
  <c r="E1237" i="11"/>
  <c r="F1237" i="11"/>
  <c r="G1237" i="11"/>
  <c r="H1237" i="11"/>
  <c r="I1237" i="11"/>
  <c r="J1237" i="11"/>
  <c r="L1237" i="11"/>
  <c r="M1237" i="11"/>
  <c r="N1237" i="11"/>
  <c r="O1237" i="11"/>
  <c r="P1237" i="11"/>
  <c r="Q1237" i="11"/>
  <c r="R1237" i="11"/>
  <c r="S1237" i="11"/>
  <c r="B1238" i="11"/>
  <c r="C1238" i="11"/>
  <c r="D1238" i="11"/>
  <c r="E1238" i="11"/>
  <c r="F1238" i="11"/>
  <c r="G1238" i="11"/>
  <c r="H1238" i="11"/>
  <c r="I1238" i="11"/>
  <c r="J1238" i="11"/>
  <c r="L1238" i="11"/>
  <c r="M1238" i="11"/>
  <c r="N1238" i="11"/>
  <c r="O1238" i="11"/>
  <c r="P1238" i="11"/>
  <c r="Q1238" i="11"/>
  <c r="R1238" i="11"/>
  <c r="S1238" i="11"/>
  <c r="B1239" i="11"/>
  <c r="C1239" i="11"/>
  <c r="D1239" i="11"/>
  <c r="E1239" i="11"/>
  <c r="F1239" i="11"/>
  <c r="G1239" i="11"/>
  <c r="H1239" i="11"/>
  <c r="I1239" i="11"/>
  <c r="J1239" i="11"/>
  <c r="L1239" i="11"/>
  <c r="M1239" i="11"/>
  <c r="N1239" i="11"/>
  <c r="O1239" i="11"/>
  <c r="P1239" i="11"/>
  <c r="Q1239" i="11"/>
  <c r="R1239" i="11"/>
  <c r="S1239" i="11"/>
  <c r="B1240" i="11"/>
  <c r="C1240" i="11"/>
  <c r="D1240" i="11"/>
  <c r="E1240" i="11"/>
  <c r="F1240" i="11"/>
  <c r="G1240" i="11"/>
  <c r="H1240" i="11"/>
  <c r="I1240" i="11"/>
  <c r="J1240" i="11"/>
  <c r="L1240" i="11"/>
  <c r="M1240" i="11"/>
  <c r="N1240" i="11"/>
  <c r="O1240" i="11"/>
  <c r="P1240" i="11"/>
  <c r="Q1240" i="11"/>
  <c r="R1240" i="11"/>
  <c r="S1240" i="11"/>
  <c r="B1241" i="11"/>
  <c r="C1241" i="11"/>
  <c r="D1241" i="11"/>
  <c r="E1241" i="11"/>
  <c r="F1241" i="11"/>
  <c r="G1241" i="11"/>
  <c r="H1241" i="11"/>
  <c r="I1241" i="11"/>
  <c r="J1241" i="11"/>
  <c r="L1241" i="11"/>
  <c r="M1241" i="11"/>
  <c r="N1241" i="11"/>
  <c r="O1241" i="11"/>
  <c r="P1241" i="11"/>
  <c r="Q1241" i="11"/>
  <c r="R1241" i="11"/>
  <c r="S1241" i="11"/>
  <c r="B1242" i="11"/>
  <c r="C1242" i="11"/>
  <c r="D1242" i="11"/>
  <c r="E1242" i="11"/>
  <c r="F1242" i="11"/>
  <c r="G1242" i="11"/>
  <c r="H1242" i="11"/>
  <c r="I1242" i="11"/>
  <c r="J1242" i="11"/>
  <c r="L1242" i="11"/>
  <c r="M1242" i="11"/>
  <c r="N1242" i="11"/>
  <c r="O1242" i="11"/>
  <c r="P1242" i="11"/>
  <c r="Q1242" i="11"/>
  <c r="R1242" i="11"/>
  <c r="S1242" i="11"/>
  <c r="B1243" i="11"/>
  <c r="C1243" i="11"/>
  <c r="D1243" i="11"/>
  <c r="E1243" i="11"/>
  <c r="F1243" i="11"/>
  <c r="G1243" i="11"/>
  <c r="H1243" i="11"/>
  <c r="I1243" i="11"/>
  <c r="J1243" i="11"/>
  <c r="L1243" i="11"/>
  <c r="M1243" i="11"/>
  <c r="N1243" i="11"/>
  <c r="O1243" i="11"/>
  <c r="P1243" i="11"/>
  <c r="Q1243" i="11"/>
  <c r="R1243" i="11"/>
  <c r="S1243" i="11"/>
  <c r="B1244" i="11"/>
  <c r="C1244" i="11"/>
  <c r="D1244" i="11"/>
  <c r="E1244" i="11"/>
  <c r="F1244" i="11"/>
  <c r="G1244" i="11"/>
  <c r="H1244" i="11"/>
  <c r="I1244" i="11"/>
  <c r="J1244" i="11"/>
  <c r="L1244" i="11"/>
  <c r="M1244" i="11"/>
  <c r="N1244" i="11"/>
  <c r="O1244" i="11"/>
  <c r="P1244" i="11"/>
  <c r="Q1244" i="11"/>
  <c r="R1244" i="11"/>
  <c r="S1244" i="11"/>
  <c r="A1245" i="11"/>
  <c r="B1245" i="11"/>
  <c r="C1245" i="11"/>
  <c r="D1245" i="11"/>
  <c r="E1245" i="11"/>
  <c r="F1245" i="11"/>
  <c r="G1245" i="11"/>
  <c r="H1245" i="11"/>
  <c r="I1245" i="11"/>
  <c r="J1245" i="11"/>
  <c r="K1245" i="11"/>
  <c r="L1245" i="11"/>
  <c r="M1245" i="11"/>
  <c r="N1245" i="11"/>
  <c r="O1245" i="11"/>
  <c r="P1245" i="11"/>
  <c r="Q1245" i="11"/>
  <c r="R1245" i="11"/>
  <c r="S1245" i="11"/>
  <c r="A1246" i="11"/>
  <c r="B1246" i="11"/>
  <c r="C1246" i="11"/>
  <c r="D1246" i="11"/>
  <c r="E1246" i="11"/>
  <c r="F1246" i="11"/>
  <c r="G1246" i="11"/>
  <c r="H1246" i="11"/>
  <c r="I1246" i="11"/>
  <c r="J1246" i="11"/>
  <c r="K1246" i="11"/>
  <c r="L1246" i="11"/>
  <c r="M1246" i="11"/>
  <c r="N1246" i="11"/>
  <c r="O1246" i="11"/>
  <c r="P1246" i="11"/>
  <c r="Q1246" i="11"/>
  <c r="R1246" i="11"/>
  <c r="S1246" i="11"/>
  <c r="A1247" i="11"/>
  <c r="B1247" i="11"/>
  <c r="C1247" i="11"/>
  <c r="D1247" i="11"/>
  <c r="E1247" i="11"/>
  <c r="F1247" i="11"/>
  <c r="G1247" i="11"/>
  <c r="H1247" i="11"/>
  <c r="I1247" i="11"/>
  <c r="J1247" i="11"/>
  <c r="K1247" i="11"/>
  <c r="L1247" i="11"/>
  <c r="M1247" i="11"/>
  <c r="N1247" i="11"/>
  <c r="O1247" i="11"/>
  <c r="P1247" i="11"/>
  <c r="Q1247" i="11"/>
  <c r="R1247" i="11"/>
  <c r="S1247" i="11"/>
  <c r="A1248" i="11"/>
  <c r="B1248" i="11"/>
  <c r="C1248" i="11"/>
  <c r="D1248" i="11"/>
  <c r="E1248" i="11"/>
  <c r="F1248" i="11"/>
  <c r="G1248" i="11"/>
  <c r="H1248" i="11"/>
  <c r="I1248" i="11"/>
  <c r="J1248" i="11"/>
  <c r="K1248" i="11"/>
  <c r="L1248" i="11"/>
  <c r="M1248" i="11"/>
  <c r="N1248" i="11"/>
  <c r="O1248" i="11"/>
  <c r="P1248" i="11"/>
  <c r="Q1248" i="11"/>
  <c r="R1248" i="11"/>
  <c r="S1248" i="11"/>
  <c r="A1249" i="11"/>
  <c r="B1249" i="11"/>
  <c r="C1249" i="11"/>
  <c r="D1249" i="11"/>
  <c r="E1249" i="11"/>
  <c r="F1249" i="11"/>
  <c r="G1249" i="11"/>
  <c r="H1249" i="11"/>
  <c r="I1249" i="11"/>
  <c r="J1249" i="11"/>
  <c r="K1249" i="11"/>
  <c r="L1249" i="11"/>
  <c r="M1249" i="11"/>
  <c r="N1249" i="11"/>
  <c r="O1249" i="11"/>
  <c r="P1249" i="11"/>
  <c r="Q1249" i="11"/>
  <c r="R1249" i="11"/>
  <c r="S1249" i="11"/>
  <c r="A1250" i="11"/>
  <c r="B1250" i="11"/>
  <c r="C1250" i="11"/>
  <c r="D1250" i="11"/>
  <c r="E1250" i="11"/>
  <c r="F1250" i="11"/>
  <c r="G1250" i="11"/>
  <c r="H1250" i="11"/>
  <c r="I1250" i="11"/>
  <c r="J1250" i="11"/>
  <c r="K1250" i="11"/>
  <c r="L1250" i="11"/>
  <c r="M1250" i="11"/>
  <c r="N1250" i="11"/>
  <c r="O1250" i="11"/>
  <c r="P1250" i="11"/>
  <c r="Q1250" i="11"/>
  <c r="R1250" i="11"/>
  <c r="S1250" i="11"/>
  <c r="A1251" i="11"/>
  <c r="B1251" i="11"/>
  <c r="C1251" i="11"/>
  <c r="D1251" i="11"/>
  <c r="E1251" i="11"/>
  <c r="F1251" i="11"/>
  <c r="G1251" i="11"/>
  <c r="H1251" i="11"/>
  <c r="I1251" i="11"/>
  <c r="J1251" i="11"/>
  <c r="K1251" i="11"/>
  <c r="L1251" i="11"/>
  <c r="M1251" i="11"/>
  <c r="N1251" i="11"/>
  <c r="O1251" i="11"/>
  <c r="P1251" i="11"/>
  <c r="Q1251" i="11"/>
  <c r="R1251" i="11"/>
  <c r="S1251" i="11"/>
  <c r="A1252" i="11"/>
  <c r="B1252" i="11"/>
  <c r="C1252" i="11"/>
  <c r="D1252" i="11"/>
  <c r="E1252" i="11"/>
  <c r="F1252" i="11"/>
  <c r="G1252" i="11"/>
  <c r="H1252" i="11"/>
  <c r="I1252" i="11"/>
  <c r="J1252" i="11"/>
  <c r="K1252" i="11"/>
  <c r="L1252" i="11"/>
  <c r="M1252" i="11"/>
  <c r="N1252" i="11"/>
  <c r="O1252" i="11"/>
  <c r="P1252" i="11"/>
  <c r="Q1252" i="11"/>
  <c r="R1252" i="11"/>
  <c r="S1252" i="11"/>
  <c r="A1253" i="11"/>
  <c r="B1253" i="11"/>
  <c r="C1253" i="11"/>
  <c r="D1253" i="11"/>
  <c r="E1253" i="11"/>
  <c r="F1253" i="11"/>
  <c r="G1253" i="11"/>
  <c r="H1253" i="11"/>
  <c r="I1253" i="11"/>
  <c r="J1253" i="11"/>
  <c r="K1253" i="11"/>
  <c r="L1253" i="11"/>
  <c r="M1253" i="11"/>
  <c r="N1253" i="11"/>
  <c r="O1253" i="11"/>
  <c r="P1253" i="11"/>
  <c r="Q1253" i="11"/>
  <c r="R1253" i="11"/>
  <c r="S1253" i="11"/>
  <c r="A1254" i="11"/>
  <c r="B1254" i="11"/>
  <c r="C1254" i="11"/>
  <c r="D1254" i="11"/>
  <c r="E1254" i="11"/>
  <c r="F1254" i="11"/>
  <c r="G1254" i="11"/>
  <c r="H1254" i="11"/>
  <c r="I1254" i="11"/>
  <c r="J1254" i="11"/>
  <c r="K1254" i="11"/>
  <c r="L1254" i="11"/>
  <c r="M1254" i="11"/>
  <c r="N1254" i="11"/>
  <c r="O1254" i="11"/>
  <c r="P1254" i="11"/>
  <c r="Q1254" i="11"/>
  <c r="R1254" i="11"/>
  <c r="S1254" i="11"/>
  <c r="A1255" i="11"/>
  <c r="B1255" i="11"/>
  <c r="C1255" i="11"/>
  <c r="D1255" i="11"/>
  <c r="E1255" i="11"/>
  <c r="F1255" i="11"/>
  <c r="G1255" i="11"/>
  <c r="H1255" i="11"/>
  <c r="I1255" i="11"/>
  <c r="J1255" i="11"/>
  <c r="K1255" i="11"/>
  <c r="L1255" i="11"/>
  <c r="M1255" i="11"/>
  <c r="N1255" i="11"/>
  <c r="O1255" i="11"/>
  <c r="P1255" i="11"/>
  <c r="Q1255" i="11"/>
  <c r="R1255" i="11"/>
  <c r="S1255" i="11"/>
  <c r="A1256" i="11"/>
  <c r="B1256" i="11"/>
  <c r="C1256" i="11"/>
  <c r="D1256" i="11"/>
  <c r="E1256" i="11"/>
  <c r="F1256" i="11"/>
  <c r="G1256" i="11"/>
  <c r="H1256" i="11"/>
  <c r="I1256" i="11"/>
  <c r="J1256" i="11"/>
  <c r="K1256" i="11"/>
  <c r="L1256" i="11"/>
  <c r="M1256" i="11"/>
  <c r="N1256" i="11"/>
  <c r="O1256" i="11"/>
  <c r="P1256" i="11"/>
  <c r="Q1256" i="11"/>
  <c r="R1256" i="11"/>
  <c r="S1256" i="11"/>
  <c r="A1257" i="11"/>
  <c r="B1257" i="11"/>
  <c r="C1257" i="11"/>
  <c r="D1257" i="11"/>
  <c r="E1257" i="11"/>
  <c r="F1257" i="11"/>
  <c r="G1257" i="11"/>
  <c r="H1257" i="11"/>
  <c r="I1257" i="11"/>
  <c r="J1257" i="11"/>
  <c r="K1257" i="11"/>
  <c r="L1257" i="11"/>
  <c r="M1257" i="11"/>
  <c r="N1257" i="11"/>
  <c r="O1257" i="11"/>
  <c r="P1257" i="11"/>
  <c r="Q1257" i="11"/>
  <c r="R1257" i="11"/>
  <c r="S1257" i="11"/>
  <c r="A1258" i="11"/>
  <c r="B1258" i="11"/>
  <c r="C1258" i="11"/>
  <c r="D1258" i="11"/>
  <c r="E1258" i="11"/>
  <c r="F1258" i="11"/>
  <c r="G1258" i="11"/>
  <c r="H1258" i="11"/>
  <c r="I1258" i="11"/>
  <c r="J1258" i="11"/>
  <c r="K1258" i="11"/>
  <c r="L1258" i="11"/>
  <c r="M1258" i="11"/>
  <c r="N1258" i="11"/>
  <c r="O1258" i="11"/>
  <c r="P1258" i="11"/>
  <c r="Q1258" i="11"/>
  <c r="R1258" i="11"/>
  <c r="S1258" i="11"/>
  <c r="A1259" i="11"/>
  <c r="B1259" i="11"/>
  <c r="C1259" i="11"/>
  <c r="D1259" i="11"/>
  <c r="E1259" i="11"/>
  <c r="F1259" i="11"/>
  <c r="G1259" i="11"/>
  <c r="H1259" i="11"/>
  <c r="I1259" i="11"/>
  <c r="J1259" i="11"/>
  <c r="K1259" i="11"/>
  <c r="L1259" i="11"/>
  <c r="M1259" i="11"/>
  <c r="N1259" i="11"/>
  <c r="O1259" i="11"/>
  <c r="P1259" i="11"/>
  <c r="Q1259" i="11"/>
  <c r="R1259" i="11"/>
  <c r="S1259" i="11"/>
  <c r="A1260" i="11"/>
  <c r="B1260" i="11"/>
  <c r="C1260" i="11"/>
  <c r="D1260" i="11"/>
  <c r="E1260" i="11"/>
  <c r="F1260" i="11"/>
  <c r="G1260" i="11"/>
  <c r="H1260" i="11"/>
  <c r="I1260" i="11"/>
  <c r="J1260" i="11"/>
  <c r="K1260" i="11"/>
  <c r="L1260" i="11"/>
  <c r="M1260" i="11"/>
  <c r="N1260" i="11"/>
  <c r="O1260" i="11"/>
  <c r="P1260" i="11"/>
  <c r="Q1260" i="11"/>
  <c r="R1260" i="11"/>
  <c r="S1260" i="11"/>
  <c r="A1261" i="11"/>
  <c r="B1261" i="11"/>
  <c r="C1261" i="11"/>
  <c r="D1261" i="11"/>
  <c r="E1261" i="11"/>
  <c r="F1261" i="11"/>
  <c r="G1261" i="11"/>
  <c r="H1261" i="11"/>
  <c r="I1261" i="11"/>
  <c r="J1261" i="11"/>
  <c r="K1261" i="11"/>
  <c r="L1261" i="11"/>
  <c r="M1261" i="11"/>
  <c r="N1261" i="11"/>
  <c r="O1261" i="11"/>
  <c r="P1261" i="11"/>
  <c r="Q1261" i="11"/>
  <c r="R1261" i="11"/>
  <c r="S1261" i="11"/>
  <c r="A1262" i="11"/>
  <c r="B1262" i="11"/>
  <c r="C1262" i="11"/>
  <c r="D1262" i="11"/>
  <c r="E1262" i="11"/>
  <c r="F1262" i="11"/>
  <c r="G1262" i="11"/>
  <c r="H1262" i="11"/>
  <c r="I1262" i="11"/>
  <c r="J1262" i="11"/>
  <c r="K1262" i="11"/>
  <c r="L1262" i="11"/>
  <c r="M1262" i="11"/>
  <c r="N1262" i="11"/>
  <c r="O1262" i="11"/>
  <c r="P1262" i="11"/>
  <c r="Q1262" i="11"/>
  <c r="R1262" i="11"/>
  <c r="S1262" i="11"/>
  <c r="A1263" i="11"/>
  <c r="B1263" i="11"/>
  <c r="C1263" i="11"/>
  <c r="D1263" i="11"/>
  <c r="E1263" i="11"/>
  <c r="F1263" i="11"/>
  <c r="G1263" i="11"/>
  <c r="H1263" i="11"/>
  <c r="I1263" i="11"/>
  <c r="J1263" i="11"/>
  <c r="K1263" i="11"/>
  <c r="L1263" i="11"/>
  <c r="M1263" i="11"/>
  <c r="N1263" i="11"/>
  <c r="O1263" i="11"/>
  <c r="P1263" i="11"/>
  <c r="Q1263" i="11"/>
  <c r="R1263" i="11"/>
  <c r="S1263" i="11"/>
  <c r="A1264" i="11"/>
  <c r="B1264" i="11"/>
  <c r="C1264" i="11"/>
  <c r="D1264" i="11"/>
  <c r="E1264" i="11"/>
  <c r="F1264" i="11"/>
  <c r="G1264" i="11"/>
  <c r="H1264" i="11"/>
  <c r="I1264" i="11"/>
  <c r="J1264" i="11"/>
  <c r="K1264" i="11"/>
  <c r="L1264" i="11"/>
  <c r="M1264" i="11"/>
  <c r="N1264" i="11"/>
  <c r="O1264" i="11"/>
  <c r="P1264" i="11"/>
  <c r="Q1264" i="11"/>
  <c r="R1264" i="11"/>
  <c r="S1264" i="11"/>
  <c r="A1265" i="11"/>
  <c r="B1265" i="11"/>
  <c r="C1265" i="11"/>
  <c r="D1265" i="11"/>
  <c r="E1265" i="11"/>
  <c r="F1265" i="11"/>
  <c r="G1265" i="11"/>
  <c r="H1265" i="11"/>
  <c r="I1265" i="11"/>
  <c r="J1265" i="11"/>
  <c r="K1265" i="11"/>
  <c r="L1265" i="11"/>
  <c r="M1265" i="11"/>
  <c r="N1265" i="11"/>
  <c r="O1265" i="11"/>
  <c r="P1265" i="11"/>
  <c r="Q1265" i="11"/>
  <c r="R1265" i="11"/>
  <c r="S1265" i="11"/>
  <c r="A1266" i="11"/>
  <c r="B1266" i="11"/>
  <c r="C1266" i="11"/>
  <c r="D1266" i="11"/>
  <c r="E1266" i="11"/>
  <c r="F1266" i="11"/>
  <c r="G1266" i="11"/>
  <c r="H1266" i="11"/>
  <c r="I1266" i="11"/>
  <c r="J1266" i="11"/>
  <c r="K1266" i="11"/>
  <c r="L1266" i="11"/>
  <c r="M1266" i="11"/>
  <c r="N1266" i="11"/>
  <c r="O1266" i="11"/>
  <c r="P1266" i="11"/>
  <c r="Q1266" i="11"/>
  <c r="R1266" i="11"/>
  <c r="S1266" i="11"/>
  <c r="B1267" i="11"/>
  <c r="C1267" i="11"/>
  <c r="D1267" i="11"/>
  <c r="E1267" i="11"/>
  <c r="F1267" i="11"/>
  <c r="G1267" i="11"/>
  <c r="H1267" i="11"/>
  <c r="I1267" i="11"/>
  <c r="J1267" i="11"/>
  <c r="L1267" i="11"/>
  <c r="M1267" i="11"/>
  <c r="N1267" i="11"/>
  <c r="O1267" i="11"/>
  <c r="P1267" i="11"/>
  <c r="Q1267" i="11"/>
  <c r="R1267" i="11"/>
  <c r="S1267" i="11"/>
  <c r="B1268" i="11"/>
  <c r="C1268" i="11"/>
  <c r="D1268" i="11"/>
  <c r="E1268" i="11"/>
  <c r="F1268" i="11"/>
  <c r="G1268" i="11"/>
  <c r="H1268" i="11"/>
  <c r="I1268" i="11"/>
  <c r="J1268" i="11"/>
  <c r="L1268" i="11"/>
  <c r="M1268" i="11"/>
  <c r="N1268" i="11"/>
  <c r="O1268" i="11"/>
  <c r="P1268" i="11"/>
  <c r="Q1268" i="11"/>
  <c r="R1268" i="11"/>
  <c r="S1268" i="11"/>
  <c r="B1269" i="11"/>
  <c r="C1269" i="11"/>
  <c r="D1269" i="11"/>
  <c r="E1269" i="11"/>
  <c r="F1269" i="11"/>
  <c r="G1269" i="11"/>
  <c r="H1269" i="11"/>
  <c r="I1269" i="11"/>
  <c r="J1269" i="11"/>
  <c r="L1269" i="11"/>
  <c r="M1269" i="11"/>
  <c r="N1269" i="11"/>
  <c r="O1269" i="11"/>
  <c r="P1269" i="11"/>
  <c r="Q1269" i="11"/>
  <c r="R1269" i="11"/>
  <c r="S1269" i="11"/>
  <c r="B1270" i="11"/>
  <c r="C1270" i="11"/>
  <c r="D1270" i="11"/>
  <c r="E1270" i="11"/>
  <c r="F1270" i="11"/>
  <c r="G1270" i="11"/>
  <c r="H1270" i="11"/>
  <c r="I1270" i="11"/>
  <c r="J1270" i="11"/>
  <c r="L1270" i="11"/>
  <c r="M1270" i="11"/>
  <c r="N1270" i="11"/>
  <c r="O1270" i="11"/>
  <c r="P1270" i="11"/>
  <c r="Q1270" i="11"/>
  <c r="R1270" i="11"/>
  <c r="S1270" i="11"/>
  <c r="B1271" i="11"/>
  <c r="C1271" i="11"/>
  <c r="D1271" i="11"/>
  <c r="E1271" i="11"/>
  <c r="F1271" i="11"/>
  <c r="G1271" i="11"/>
  <c r="H1271" i="11"/>
  <c r="I1271" i="11"/>
  <c r="J1271" i="11"/>
  <c r="L1271" i="11"/>
  <c r="M1271" i="11"/>
  <c r="N1271" i="11"/>
  <c r="O1271" i="11"/>
  <c r="P1271" i="11"/>
  <c r="Q1271" i="11"/>
  <c r="R1271" i="11"/>
  <c r="S1271" i="11"/>
  <c r="B1272" i="11"/>
  <c r="C1272" i="11"/>
  <c r="D1272" i="11"/>
  <c r="E1272" i="11"/>
  <c r="F1272" i="11"/>
  <c r="G1272" i="11"/>
  <c r="H1272" i="11"/>
  <c r="I1272" i="11"/>
  <c r="J1272" i="11"/>
  <c r="L1272" i="11"/>
  <c r="M1272" i="11"/>
  <c r="N1272" i="11"/>
  <c r="O1272" i="11"/>
  <c r="P1272" i="11"/>
  <c r="Q1272" i="11"/>
  <c r="R1272" i="11"/>
  <c r="S1272" i="11"/>
  <c r="B1273" i="11"/>
  <c r="C1273" i="11"/>
  <c r="D1273" i="11"/>
  <c r="E1273" i="11"/>
  <c r="F1273" i="11"/>
  <c r="G1273" i="11"/>
  <c r="H1273" i="11"/>
  <c r="I1273" i="11"/>
  <c r="J1273" i="11"/>
  <c r="L1273" i="11"/>
  <c r="M1273" i="11"/>
  <c r="N1273" i="11"/>
  <c r="O1273" i="11"/>
  <c r="P1273" i="11"/>
  <c r="Q1273" i="11"/>
  <c r="R1273" i="11"/>
  <c r="S1273" i="11"/>
  <c r="B1274" i="11"/>
  <c r="C1274" i="11"/>
  <c r="D1274" i="11"/>
  <c r="E1274" i="11"/>
  <c r="F1274" i="11"/>
  <c r="G1274" i="11"/>
  <c r="H1274" i="11"/>
  <c r="I1274" i="11"/>
  <c r="J1274" i="11"/>
  <c r="L1274" i="11"/>
  <c r="M1274" i="11"/>
  <c r="N1274" i="11"/>
  <c r="O1274" i="11"/>
  <c r="P1274" i="11"/>
  <c r="Q1274" i="11"/>
  <c r="R1274" i="11"/>
  <c r="S1274" i="11"/>
  <c r="B1275" i="11"/>
  <c r="C1275" i="11"/>
  <c r="D1275" i="11"/>
  <c r="E1275" i="11"/>
  <c r="F1275" i="11"/>
  <c r="G1275" i="11"/>
  <c r="H1275" i="11"/>
  <c r="I1275" i="11"/>
  <c r="J1275" i="11"/>
  <c r="L1275" i="11"/>
  <c r="M1275" i="11"/>
  <c r="N1275" i="11"/>
  <c r="O1275" i="11"/>
  <c r="P1275" i="11"/>
  <c r="Q1275" i="11"/>
  <c r="R1275" i="11"/>
  <c r="S1275" i="11"/>
  <c r="B1276" i="11"/>
  <c r="C1276" i="11"/>
  <c r="D1276" i="11"/>
  <c r="E1276" i="11"/>
  <c r="F1276" i="11"/>
  <c r="G1276" i="11"/>
  <c r="H1276" i="11"/>
  <c r="I1276" i="11"/>
  <c r="J1276" i="11"/>
  <c r="L1276" i="11"/>
  <c r="M1276" i="11"/>
  <c r="N1276" i="11"/>
  <c r="O1276" i="11"/>
  <c r="P1276" i="11"/>
  <c r="Q1276" i="11"/>
  <c r="R1276" i="11"/>
  <c r="S1276" i="11"/>
  <c r="B1277" i="11"/>
  <c r="C1277" i="11"/>
  <c r="D1277" i="11"/>
  <c r="E1277" i="11"/>
  <c r="F1277" i="11"/>
  <c r="G1277" i="11"/>
  <c r="H1277" i="11"/>
  <c r="I1277" i="11"/>
  <c r="J1277" i="11"/>
  <c r="L1277" i="11"/>
  <c r="M1277" i="11"/>
  <c r="N1277" i="11"/>
  <c r="O1277" i="11"/>
  <c r="P1277" i="11"/>
  <c r="Q1277" i="11"/>
  <c r="R1277" i="11"/>
  <c r="S1277" i="11"/>
  <c r="B1278" i="11"/>
  <c r="C1278" i="11"/>
  <c r="D1278" i="11"/>
  <c r="E1278" i="11"/>
  <c r="F1278" i="11"/>
  <c r="G1278" i="11"/>
  <c r="H1278" i="11"/>
  <c r="I1278" i="11"/>
  <c r="J1278" i="11"/>
  <c r="L1278" i="11"/>
  <c r="M1278" i="11"/>
  <c r="N1278" i="11"/>
  <c r="O1278" i="11"/>
  <c r="P1278" i="11"/>
  <c r="Q1278" i="11"/>
  <c r="R1278" i="11"/>
  <c r="S1278" i="11"/>
  <c r="B1279" i="11"/>
  <c r="C1279" i="11"/>
  <c r="D1279" i="11"/>
  <c r="E1279" i="11"/>
  <c r="F1279" i="11"/>
  <c r="G1279" i="11"/>
  <c r="H1279" i="11"/>
  <c r="I1279" i="11"/>
  <c r="J1279" i="11"/>
  <c r="L1279" i="11"/>
  <c r="M1279" i="11"/>
  <c r="N1279" i="11"/>
  <c r="O1279" i="11"/>
  <c r="P1279" i="11"/>
  <c r="Q1279" i="11"/>
  <c r="R1279" i="11"/>
  <c r="S1279" i="11"/>
  <c r="B1280" i="11"/>
  <c r="C1280" i="11"/>
  <c r="D1280" i="11"/>
  <c r="E1280" i="11"/>
  <c r="F1280" i="11"/>
  <c r="G1280" i="11"/>
  <c r="H1280" i="11"/>
  <c r="I1280" i="11"/>
  <c r="J1280" i="11"/>
  <c r="L1280" i="11"/>
  <c r="M1280" i="11"/>
  <c r="N1280" i="11"/>
  <c r="O1280" i="11"/>
  <c r="P1280" i="11"/>
  <c r="Q1280" i="11"/>
  <c r="R1280" i="11"/>
  <c r="S1280" i="11"/>
  <c r="B1281" i="11"/>
  <c r="C1281" i="11"/>
  <c r="D1281" i="11"/>
  <c r="E1281" i="11"/>
  <c r="F1281" i="11"/>
  <c r="G1281" i="11"/>
  <c r="H1281" i="11"/>
  <c r="I1281" i="11"/>
  <c r="J1281" i="11"/>
  <c r="L1281" i="11"/>
  <c r="M1281" i="11"/>
  <c r="N1281" i="11"/>
  <c r="O1281" i="11"/>
  <c r="P1281" i="11"/>
  <c r="Q1281" i="11"/>
  <c r="R1281" i="11"/>
  <c r="S1281" i="11"/>
  <c r="B1282" i="11"/>
  <c r="C1282" i="11"/>
  <c r="D1282" i="11"/>
  <c r="E1282" i="11"/>
  <c r="F1282" i="11"/>
  <c r="G1282" i="11"/>
  <c r="H1282" i="11"/>
  <c r="I1282" i="11"/>
  <c r="J1282" i="11"/>
  <c r="L1282" i="11"/>
  <c r="M1282" i="11"/>
  <c r="N1282" i="11"/>
  <c r="O1282" i="11"/>
  <c r="P1282" i="11"/>
  <c r="Q1282" i="11"/>
  <c r="R1282" i="11"/>
  <c r="S1282" i="11"/>
  <c r="B1283" i="11"/>
  <c r="C1283" i="11"/>
  <c r="D1283" i="11"/>
  <c r="E1283" i="11"/>
  <c r="F1283" i="11"/>
  <c r="G1283" i="11"/>
  <c r="H1283" i="11"/>
  <c r="I1283" i="11"/>
  <c r="J1283" i="11"/>
  <c r="L1283" i="11"/>
  <c r="M1283" i="11"/>
  <c r="N1283" i="11"/>
  <c r="O1283" i="11"/>
  <c r="P1283" i="11"/>
  <c r="Q1283" i="11"/>
  <c r="R1283" i="11"/>
  <c r="S1283" i="11"/>
  <c r="B1284" i="11"/>
  <c r="C1284" i="11"/>
  <c r="D1284" i="11"/>
  <c r="E1284" i="11"/>
  <c r="F1284" i="11"/>
  <c r="G1284" i="11"/>
  <c r="H1284" i="11"/>
  <c r="I1284" i="11"/>
  <c r="J1284" i="11"/>
  <c r="L1284" i="11"/>
  <c r="M1284" i="11"/>
  <c r="N1284" i="11"/>
  <c r="O1284" i="11"/>
  <c r="P1284" i="11"/>
  <c r="Q1284" i="11"/>
  <c r="R1284" i="11"/>
  <c r="S1284" i="11"/>
  <c r="A1285" i="11"/>
  <c r="B1285" i="11"/>
  <c r="C1285" i="11"/>
  <c r="D1285" i="11"/>
  <c r="E1285" i="11"/>
  <c r="F1285" i="11"/>
  <c r="G1285" i="11"/>
  <c r="H1285" i="11"/>
  <c r="I1285" i="11"/>
  <c r="J1285" i="11"/>
  <c r="K1285" i="11"/>
  <c r="L1285" i="11"/>
  <c r="M1285" i="11"/>
  <c r="N1285" i="11"/>
  <c r="O1285" i="11"/>
  <c r="P1285" i="11"/>
  <c r="Q1285" i="11"/>
  <c r="R1285" i="11"/>
  <c r="S1285" i="11"/>
  <c r="A1286" i="11"/>
  <c r="B1286" i="11"/>
  <c r="C1286" i="11"/>
  <c r="D1286" i="11"/>
  <c r="E1286" i="11"/>
  <c r="F1286" i="11"/>
  <c r="G1286" i="11"/>
  <c r="H1286" i="11"/>
  <c r="I1286" i="11"/>
  <c r="J1286" i="11"/>
  <c r="K1286" i="11"/>
  <c r="L1286" i="11"/>
  <c r="M1286" i="11"/>
  <c r="N1286" i="11"/>
  <c r="O1286" i="11"/>
  <c r="P1286" i="11"/>
  <c r="Q1286" i="11"/>
  <c r="R1286" i="11"/>
  <c r="S1286" i="11"/>
  <c r="A1287" i="11"/>
  <c r="B1287" i="11"/>
  <c r="C1287" i="11"/>
  <c r="D1287" i="11"/>
  <c r="E1287" i="11"/>
  <c r="F1287" i="11"/>
  <c r="G1287" i="11"/>
  <c r="H1287" i="11"/>
  <c r="I1287" i="11"/>
  <c r="J1287" i="11"/>
  <c r="K1287" i="11"/>
  <c r="L1287" i="11"/>
  <c r="M1287" i="11"/>
  <c r="N1287" i="11"/>
  <c r="O1287" i="11"/>
  <c r="P1287" i="11"/>
  <c r="Q1287" i="11"/>
  <c r="R1287" i="11"/>
  <c r="S1287" i="11"/>
  <c r="A1288" i="11"/>
  <c r="B1288" i="11"/>
  <c r="C1288" i="11"/>
  <c r="D1288" i="11"/>
  <c r="E1288" i="11"/>
  <c r="F1288" i="11"/>
  <c r="G1288" i="11"/>
  <c r="H1288" i="11"/>
  <c r="I1288" i="11"/>
  <c r="J1288" i="11"/>
  <c r="K1288" i="11"/>
  <c r="L1288" i="11"/>
  <c r="M1288" i="11"/>
  <c r="N1288" i="11"/>
  <c r="O1288" i="11"/>
  <c r="P1288" i="11"/>
  <c r="Q1288" i="11"/>
  <c r="R1288" i="11"/>
  <c r="S1288" i="11"/>
  <c r="A1289" i="11"/>
  <c r="B1289" i="11"/>
  <c r="C1289" i="11"/>
  <c r="D1289" i="11"/>
  <c r="E1289" i="11"/>
  <c r="F1289" i="11"/>
  <c r="G1289" i="11"/>
  <c r="H1289" i="11"/>
  <c r="I1289" i="11"/>
  <c r="J1289" i="11"/>
  <c r="K1289" i="11"/>
  <c r="L1289" i="11"/>
  <c r="M1289" i="11"/>
  <c r="N1289" i="11"/>
  <c r="O1289" i="11"/>
  <c r="P1289" i="11"/>
  <c r="Q1289" i="11"/>
  <c r="R1289" i="11"/>
  <c r="S1289" i="11"/>
  <c r="A1290" i="11"/>
  <c r="B1290" i="11"/>
  <c r="C1290" i="11"/>
  <c r="D1290" i="11"/>
  <c r="E1290" i="11"/>
  <c r="F1290" i="11"/>
  <c r="G1290" i="11"/>
  <c r="H1290" i="11"/>
  <c r="I1290" i="11"/>
  <c r="J1290" i="11"/>
  <c r="K1290" i="11"/>
  <c r="L1290" i="11"/>
  <c r="M1290" i="11"/>
  <c r="N1290" i="11"/>
  <c r="O1290" i="11"/>
  <c r="P1290" i="11"/>
  <c r="Q1290" i="11"/>
  <c r="R1290" i="11"/>
  <c r="S1290" i="11"/>
  <c r="A1291" i="11"/>
  <c r="B1291" i="11"/>
  <c r="C1291" i="11"/>
  <c r="D1291" i="11"/>
  <c r="E1291" i="11"/>
  <c r="F1291" i="11"/>
  <c r="G1291" i="11"/>
  <c r="H1291" i="11"/>
  <c r="I1291" i="11"/>
  <c r="J1291" i="11"/>
  <c r="K1291" i="11"/>
  <c r="L1291" i="11"/>
  <c r="M1291" i="11"/>
  <c r="N1291" i="11"/>
  <c r="O1291" i="11"/>
  <c r="P1291" i="11"/>
  <c r="Q1291" i="11"/>
  <c r="R1291" i="11"/>
  <c r="S1291" i="11"/>
  <c r="A1292" i="11"/>
  <c r="B1292" i="11"/>
  <c r="C1292" i="11"/>
  <c r="D1292" i="11"/>
  <c r="E1292" i="11"/>
  <c r="F1292" i="11"/>
  <c r="G1292" i="11"/>
  <c r="H1292" i="11"/>
  <c r="I1292" i="11"/>
  <c r="J1292" i="11"/>
  <c r="K1292" i="11"/>
  <c r="L1292" i="11"/>
  <c r="M1292" i="11"/>
  <c r="N1292" i="11"/>
  <c r="O1292" i="11"/>
  <c r="P1292" i="11"/>
  <c r="Q1292" i="11"/>
  <c r="R1292" i="11"/>
  <c r="S1292" i="11"/>
  <c r="A1293" i="11"/>
  <c r="B1293" i="11"/>
  <c r="C1293" i="11"/>
  <c r="D1293" i="11"/>
  <c r="E1293" i="11"/>
  <c r="F1293" i="11"/>
  <c r="G1293" i="11"/>
  <c r="H1293" i="11"/>
  <c r="I1293" i="11"/>
  <c r="J1293" i="11"/>
  <c r="K1293" i="11"/>
  <c r="L1293" i="11"/>
  <c r="M1293" i="11"/>
  <c r="N1293" i="11"/>
  <c r="O1293" i="11"/>
  <c r="P1293" i="11"/>
  <c r="Q1293" i="11"/>
  <c r="R1293" i="11"/>
  <c r="S1293" i="11"/>
  <c r="A1294" i="11"/>
  <c r="B1294" i="11"/>
  <c r="C1294" i="11"/>
  <c r="D1294" i="11"/>
  <c r="E1294" i="11"/>
  <c r="F1294" i="11"/>
  <c r="G1294" i="11"/>
  <c r="H1294" i="11"/>
  <c r="I1294" i="11"/>
  <c r="J1294" i="11"/>
  <c r="K1294" i="11"/>
  <c r="L1294" i="11"/>
  <c r="M1294" i="11"/>
  <c r="N1294" i="11"/>
  <c r="O1294" i="11"/>
  <c r="P1294" i="11"/>
  <c r="Q1294" i="11"/>
  <c r="R1294" i="11"/>
  <c r="S1294" i="11"/>
  <c r="A1295" i="11"/>
  <c r="B1295" i="11"/>
  <c r="C1295" i="11"/>
  <c r="D1295" i="11"/>
  <c r="E1295" i="11"/>
  <c r="F1295" i="11"/>
  <c r="G1295" i="11"/>
  <c r="H1295" i="11"/>
  <c r="I1295" i="11"/>
  <c r="J1295" i="11"/>
  <c r="K1295" i="11"/>
  <c r="L1295" i="11"/>
  <c r="M1295" i="11"/>
  <c r="N1295" i="11"/>
  <c r="O1295" i="11"/>
  <c r="P1295" i="11"/>
  <c r="Q1295" i="11"/>
  <c r="R1295" i="11"/>
  <c r="S1295" i="11"/>
  <c r="A1296" i="11"/>
  <c r="B1296" i="11"/>
  <c r="C1296" i="11"/>
  <c r="D1296" i="11"/>
  <c r="E1296" i="11"/>
  <c r="F1296" i="11"/>
  <c r="G1296" i="11"/>
  <c r="H1296" i="11"/>
  <c r="I1296" i="11"/>
  <c r="J1296" i="11"/>
  <c r="K1296" i="11"/>
  <c r="L1296" i="11"/>
  <c r="M1296" i="11"/>
  <c r="N1296" i="11"/>
  <c r="O1296" i="11"/>
  <c r="P1296" i="11"/>
  <c r="Q1296" i="11"/>
  <c r="R1296" i="11"/>
  <c r="S1296" i="11"/>
  <c r="A1297" i="11"/>
  <c r="B1297" i="11"/>
  <c r="C1297" i="11"/>
  <c r="D1297" i="11"/>
  <c r="E1297" i="11"/>
  <c r="F1297" i="11"/>
  <c r="G1297" i="11"/>
  <c r="H1297" i="11"/>
  <c r="I1297" i="11"/>
  <c r="J1297" i="11"/>
  <c r="K1297" i="11"/>
  <c r="L1297" i="11"/>
  <c r="M1297" i="11"/>
  <c r="N1297" i="11"/>
  <c r="O1297" i="11"/>
  <c r="P1297" i="11"/>
  <c r="Q1297" i="11"/>
  <c r="R1297" i="11"/>
  <c r="S1297" i="11"/>
  <c r="A1298" i="11"/>
  <c r="B1298" i="11"/>
  <c r="C1298" i="11"/>
  <c r="D1298" i="11"/>
  <c r="E1298" i="11"/>
  <c r="F1298" i="11"/>
  <c r="G1298" i="11"/>
  <c r="H1298" i="11"/>
  <c r="I1298" i="11"/>
  <c r="J1298" i="11"/>
  <c r="K1298" i="11"/>
  <c r="L1298" i="11"/>
  <c r="M1298" i="11"/>
  <c r="N1298" i="11"/>
  <c r="O1298" i="11"/>
  <c r="P1298" i="11"/>
  <c r="Q1298" i="11"/>
  <c r="R1298" i="11"/>
  <c r="S1298" i="11"/>
  <c r="A1299" i="11"/>
  <c r="B1299" i="11"/>
  <c r="C1299" i="11"/>
  <c r="D1299" i="11"/>
  <c r="E1299" i="11"/>
  <c r="F1299" i="11"/>
  <c r="G1299" i="11"/>
  <c r="H1299" i="11"/>
  <c r="I1299" i="11"/>
  <c r="J1299" i="11"/>
  <c r="K1299" i="11"/>
  <c r="L1299" i="11"/>
  <c r="M1299" i="11"/>
  <c r="N1299" i="11"/>
  <c r="O1299" i="11"/>
  <c r="P1299" i="11"/>
  <c r="Q1299" i="11"/>
  <c r="R1299" i="11"/>
  <c r="S1299" i="11"/>
  <c r="A1300" i="11"/>
  <c r="B1300" i="11"/>
  <c r="C1300" i="11"/>
  <c r="D1300" i="11"/>
  <c r="E1300" i="11"/>
  <c r="F1300" i="11"/>
  <c r="G1300" i="11"/>
  <c r="H1300" i="11"/>
  <c r="I1300" i="11"/>
  <c r="J1300" i="11"/>
  <c r="K1300" i="11"/>
  <c r="L1300" i="11"/>
  <c r="M1300" i="11"/>
  <c r="N1300" i="11"/>
  <c r="O1300" i="11"/>
  <c r="P1300" i="11"/>
  <c r="Q1300" i="11"/>
  <c r="R1300" i="11"/>
  <c r="S1300" i="11"/>
  <c r="A1301" i="11"/>
  <c r="B1301" i="11"/>
  <c r="C1301" i="11"/>
  <c r="D1301" i="11"/>
  <c r="E1301" i="11"/>
  <c r="F1301" i="11"/>
  <c r="G1301" i="11"/>
  <c r="H1301" i="11"/>
  <c r="I1301" i="11"/>
  <c r="J1301" i="11"/>
  <c r="K1301" i="11"/>
  <c r="L1301" i="11"/>
  <c r="M1301" i="11"/>
  <c r="N1301" i="11"/>
  <c r="O1301" i="11"/>
  <c r="P1301" i="11"/>
  <c r="Q1301" i="11"/>
  <c r="R1301" i="11"/>
  <c r="S1301" i="11"/>
  <c r="A1302" i="11"/>
  <c r="B1302" i="11"/>
  <c r="C1302" i="11"/>
  <c r="D1302" i="11"/>
  <c r="E1302" i="11"/>
  <c r="F1302" i="11"/>
  <c r="G1302" i="11"/>
  <c r="H1302" i="11"/>
  <c r="I1302" i="11"/>
  <c r="J1302" i="11"/>
  <c r="K1302" i="11"/>
  <c r="L1302" i="11"/>
  <c r="M1302" i="11"/>
  <c r="N1302" i="11"/>
  <c r="O1302" i="11"/>
  <c r="P1302" i="11"/>
  <c r="Q1302" i="11"/>
  <c r="R1302" i="11"/>
  <c r="S1302" i="11"/>
  <c r="A1303" i="11"/>
  <c r="B1303" i="11"/>
  <c r="C1303" i="11"/>
  <c r="D1303" i="11"/>
  <c r="E1303" i="11"/>
  <c r="F1303" i="11"/>
  <c r="G1303" i="11"/>
  <c r="H1303" i="11"/>
  <c r="I1303" i="11"/>
  <c r="J1303" i="11"/>
  <c r="K1303" i="11"/>
  <c r="L1303" i="11"/>
  <c r="M1303" i="11"/>
  <c r="N1303" i="11"/>
  <c r="O1303" i="11"/>
  <c r="P1303" i="11"/>
  <c r="Q1303" i="11"/>
  <c r="R1303" i="11"/>
  <c r="S1303" i="11"/>
  <c r="B1304" i="11"/>
  <c r="C1304" i="11"/>
  <c r="D1304" i="11"/>
  <c r="E1304" i="11"/>
  <c r="F1304" i="11"/>
  <c r="G1304" i="11"/>
  <c r="H1304" i="11"/>
  <c r="I1304" i="11"/>
  <c r="J1304" i="11"/>
  <c r="L1304" i="11"/>
  <c r="M1304" i="11"/>
  <c r="N1304" i="11"/>
  <c r="O1304" i="11"/>
  <c r="P1304" i="11"/>
  <c r="Q1304" i="11"/>
  <c r="R1304" i="11"/>
  <c r="S1304" i="11"/>
  <c r="B1305" i="11"/>
  <c r="C1305" i="11"/>
  <c r="D1305" i="11"/>
  <c r="E1305" i="11"/>
  <c r="F1305" i="11"/>
  <c r="G1305" i="11"/>
  <c r="H1305" i="11"/>
  <c r="I1305" i="11"/>
  <c r="J1305" i="11"/>
  <c r="L1305" i="11"/>
  <c r="M1305" i="11"/>
  <c r="N1305" i="11"/>
  <c r="O1305" i="11"/>
  <c r="P1305" i="11"/>
  <c r="Q1305" i="11"/>
  <c r="R1305" i="11"/>
  <c r="S1305" i="11"/>
  <c r="B1306" i="11"/>
  <c r="C1306" i="11"/>
  <c r="D1306" i="11"/>
  <c r="E1306" i="11"/>
  <c r="F1306" i="11"/>
  <c r="G1306" i="11"/>
  <c r="H1306" i="11"/>
  <c r="I1306" i="11"/>
  <c r="J1306" i="11"/>
  <c r="L1306" i="11"/>
  <c r="M1306" i="11"/>
  <c r="N1306" i="11"/>
  <c r="O1306" i="11"/>
  <c r="P1306" i="11"/>
  <c r="Q1306" i="11"/>
  <c r="R1306" i="11"/>
  <c r="S1306" i="11"/>
  <c r="B1307" i="11"/>
  <c r="C1307" i="11"/>
  <c r="D1307" i="11"/>
  <c r="E1307" i="11"/>
  <c r="F1307" i="11"/>
  <c r="G1307" i="11"/>
  <c r="H1307" i="11"/>
  <c r="I1307" i="11"/>
  <c r="J1307" i="11"/>
  <c r="L1307" i="11"/>
  <c r="M1307" i="11"/>
  <c r="N1307" i="11"/>
  <c r="O1307" i="11"/>
  <c r="P1307" i="11"/>
  <c r="Q1307" i="11"/>
  <c r="R1307" i="11"/>
  <c r="S1307" i="11"/>
  <c r="B1308" i="11"/>
  <c r="C1308" i="11"/>
  <c r="D1308" i="11"/>
  <c r="E1308" i="11"/>
  <c r="F1308" i="11"/>
  <c r="G1308" i="11"/>
  <c r="H1308" i="11"/>
  <c r="I1308" i="11"/>
  <c r="J1308" i="11"/>
  <c r="L1308" i="11"/>
  <c r="M1308" i="11"/>
  <c r="N1308" i="11"/>
  <c r="O1308" i="11"/>
  <c r="P1308" i="11"/>
  <c r="Q1308" i="11"/>
  <c r="R1308" i="11"/>
  <c r="S1308" i="11"/>
  <c r="B1309" i="11"/>
  <c r="C1309" i="11"/>
  <c r="D1309" i="11"/>
  <c r="E1309" i="11"/>
  <c r="F1309" i="11"/>
  <c r="G1309" i="11"/>
  <c r="H1309" i="11"/>
  <c r="I1309" i="11"/>
  <c r="J1309" i="11"/>
  <c r="L1309" i="11"/>
  <c r="M1309" i="11"/>
  <c r="N1309" i="11"/>
  <c r="O1309" i="11"/>
  <c r="P1309" i="11"/>
  <c r="Q1309" i="11"/>
  <c r="R1309" i="11"/>
  <c r="S1309" i="11"/>
  <c r="B1310" i="11"/>
  <c r="C1310" i="11"/>
  <c r="D1310" i="11"/>
  <c r="E1310" i="11"/>
  <c r="F1310" i="11"/>
  <c r="G1310" i="11"/>
  <c r="H1310" i="11"/>
  <c r="I1310" i="11"/>
  <c r="J1310" i="11"/>
  <c r="L1310" i="11"/>
  <c r="M1310" i="11"/>
  <c r="N1310" i="11"/>
  <c r="O1310" i="11"/>
  <c r="P1310" i="11"/>
  <c r="Q1310" i="11"/>
  <c r="R1310" i="11"/>
  <c r="S1310" i="11"/>
  <c r="B1311" i="11"/>
  <c r="C1311" i="11"/>
  <c r="D1311" i="11"/>
  <c r="E1311" i="11"/>
  <c r="F1311" i="11"/>
  <c r="G1311" i="11"/>
  <c r="H1311" i="11"/>
  <c r="I1311" i="11"/>
  <c r="J1311" i="11"/>
  <c r="L1311" i="11"/>
  <c r="M1311" i="11"/>
  <c r="N1311" i="11"/>
  <c r="O1311" i="11"/>
  <c r="P1311" i="11"/>
  <c r="Q1311" i="11"/>
  <c r="R1311" i="11"/>
  <c r="S1311" i="11"/>
  <c r="B1312" i="11"/>
  <c r="C1312" i="11"/>
  <c r="D1312" i="11"/>
  <c r="E1312" i="11"/>
  <c r="F1312" i="11"/>
  <c r="G1312" i="11"/>
  <c r="H1312" i="11"/>
  <c r="I1312" i="11"/>
  <c r="J1312" i="11"/>
  <c r="L1312" i="11"/>
  <c r="M1312" i="11"/>
  <c r="N1312" i="11"/>
  <c r="O1312" i="11"/>
  <c r="P1312" i="11"/>
  <c r="Q1312" i="11"/>
  <c r="R1312" i="11"/>
  <c r="S1312" i="11"/>
  <c r="B1313" i="11"/>
  <c r="C1313" i="11"/>
  <c r="D1313" i="11"/>
  <c r="E1313" i="11"/>
  <c r="F1313" i="11"/>
  <c r="G1313" i="11"/>
  <c r="H1313" i="11"/>
  <c r="I1313" i="11"/>
  <c r="J1313" i="11"/>
  <c r="L1313" i="11"/>
  <c r="M1313" i="11"/>
  <c r="N1313" i="11"/>
  <c r="O1313" i="11"/>
  <c r="P1313" i="11"/>
  <c r="Q1313" i="11"/>
  <c r="R1313" i="11"/>
  <c r="S1313" i="11"/>
  <c r="B1314" i="11"/>
  <c r="C1314" i="11"/>
  <c r="D1314" i="11"/>
  <c r="E1314" i="11"/>
  <c r="F1314" i="11"/>
  <c r="G1314" i="11"/>
  <c r="H1314" i="11"/>
  <c r="I1314" i="11"/>
  <c r="J1314" i="11"/>
  <c r="L1314" i="11"/>
  <c r="M1314" i="11"/>
  <c r="N1314" i="11"/>
  <c r="O1314" i="11"/>
  <c r="P1314" i="11"/>
  <c r="Q1314" i="11"/>
  <c r="R1314" i="11"/>
  <c r="S1314" i="11"/>
  <c r="B1315" i="11"/>
  <c r="C1315" i="11"/>
  <c r="D1315" i="11"/>
  <c r="E1315" i="11"/>
  <c r="F1315" i="11"/>
  <c r="G1315" i="11"/>
  <c r="H1315" i="11"/>
  <c r="I1315" i="11"/>
  <c r="J1315" i="11"/>
  <c r="L1315" i="11"/>
  <c r="M1315" i="11"/>
  <c r="N1315" i="11"/>
  <c r="O1315" i="11"/>
  <c r="P1315" i="11"/>
  <c r="Q1315" i="11"/>
  <c r="R1315" i="11"/>
  <c r="S1315" i="11"/>
  <c r="B1316" i="11"/>
  <c r="C1316" i="11"/>
  <c r="D1316" i="11"/>
  <c r="E1316" i="11"/>
  <c r="F1316" i="11"/>
  <c r="G1316" i="11"/>
  <c r="H1316" i="11"/>
  <c r="I1316" i="11"/>
  <c r="J1316" i="11"/>
  <c r="L1316" i="11"/>
  <c r="M1316" i="11"/>
  <c r="N1316" i="11"/>
  <c r="O1316" i="11"/>
  <c r="P1316" i="11"/>
  <c r="Q1316" i="11"/>
  <c r="R1316" i="11"/>
  <c r="S1316" i="11"/>
  <c r="B1317" i="11"/>
  <c r="C1317" i="11"/>
  <c r="D1317" i="11"/>
  <c r="E1317" i="11"/>
  <c r="F1317" i="11"/>
  <c r="G1317" i="11"/>
  <c r="H1317" i="11"/>
  <c r="I1317" i="11"/>
  <c r="J1317" i="11"/>
  <c r="L1317" i="11"/>
  <c r="M1317" i="11"/>
  <c r="N1317" i="11"/>
  <c r="O1317" i="11"/>
  <c r="P1317" i="11"/>
  <c r="Q1317" i="11"/>
  <c r="R1317" i="11"/>
  <c r="S1317" i="11"/>
  <c r="B1318" i="11"/>
  <c r="C1318" i="11"/>
  <c r="D1318" i="11"/>
  <c r="E1318" i="11"/>
  <c r="F1318" i="11"/>
  <c r="G1318" i="11"/>
  <c r="H1318" i="11"/>
  <c r="I1318" i="11"/>
  <c r="J1318" i="11"/>
  <c r="L1318" i="11"/>
  <c r="M1318" i="11"/>
  <c r="N1318" i="11"/>
  <c r="O1318" i="11"/>
  <c r="P1318" i="11"/>
  <c r="Q1318" i="11"/>
  <c r="R1318" i="11"/>
  <c r="S1318" i="11"/>
  <c r="B1319" i="11"/>
  <c r="C1319" i="11"/>
  <c r="D1319" i="11"/>
  <c r="E1319" i="11"/>
  <c r="F1319" i="11"/>
  <c r="G1319" i="11"/>
  <c r="H1319" i="11"/>
  <c r="I1319" i="11"/>
  <c r="J1319" i="11"/>
  <c r="L1319" i="11"/>
  <c r="M1319" i="11"/>
  <c r="N1319" i="11"/>
  <c r="O1319" i="11"/>
  <c r="P1319" i="11"/>
  <c r="Q1319" i="11"/>
  <c r="R1319" i="11"/>
  <c r="S1319" i="11"/>
  <c r="B1320" i="11"/>
  <c r="C1320" i="11"/>
  <c r="D1320" i="11"/>
  <c r="E1320" i="11"/>
  <c r="F1320" i="11"/>
  <c r="G1320" i="11"/>
  <c r="H1320" i="11"/>
  <c r="I1320" i="11"/>
  <c r="J1320" i="11"/>
  <c r="L1320" i="11"/>
  <c r="M1320" i="11"/>
  <c r="N1320" i="11"/>
  <c r="O1320" i="11"/>
  <c r="P1320" i="11"/>
  <c r="Q1320" i="11"/>
  <c r="R1320" i="11"/>
  <c r="S1320" i="11"/>
  <c r="B1321" i="11"/>
  <c r="C1321" i="11"/>
  <c r="D1321" i="11"/>
  <c r="E1321" i="11"/>
  <c r="F1321" i="11"/>
  <c r="G1321" i="11"/>
  <c r="H1321" i="11"/>
  <c r="I1321" i="11"/>
  <c r="J1321" i="11"/>
  <c r="L1321" i="11"/>
  <c r="M1321" i="11"/>
  <c r="N1321" i="11"/>
  <c r="O1321" i="11"/>
  <c r="P1321" i="11"/>
  <c r="Q1321" i="11"/>
  <c r="R1321" i="11"/>
  <c r="S1321" i="11"/>
  <c r="B1322" i="11"/>
  <c r="C1322" i="11"/>
  <c r="D1322" i="11"/>
  <c r="E1322" i="11"/>
  <c r="F1322" i="11"/>
  <c r="G1322" i="11"/>
  <c r="H1322" i="11"/>
  <c r="I1322" i="11"/>
  <c r="J1322" i="11"/>
  <c r="L1322" i="11"/>
  <c r="M1322" i="11"/>
  <c r="N1322" i="11"/>
  <c r="O1322" i="11"/>
  <c r="P1322" i="11"/>
  <c r="Q1322" i="11"/>
  <c r="R1322" i="11"/>
  <c r="S1322" i="11"/>
  <c r="B1323" i="11"/>
  <c r="C1323" i="11"/>
  <c r="D1323" i="11"/>
  <c r="E1323" i="11"/>
  <c r="F1323" i="11"/>
  <c r="G1323" i="11"/>
  <c r="H1323" i="11"/>
  <c r="I1323" i="11"/>
  <c r="J1323" i="11"/>
  <c r="L1323" i="11"/>
  <c r="M1323" i="11"/>
  <c r="N1323" i="11"/>
  <c r="O1323" i="11"/>
  <c r="P1323" i="11"/>
  <c r="Q1323" i="11"/>
  <c r="R1323" i="11"/>
  <c r="S1323" i="11"/>
  <c r="B1324" i="11"/>
  <c r="C1324" i="11"/>
  <c r="D1324" i="11"/>
  <c r="E1324" i="11"/>
  <c r="F1324" i="11"/>
  <c r="G1324" i="11"/>
  <c r="H1324" i="11"/>
  <c r="I1324" i="11"/>
  <c r="J1324" i="11"/>
  <c r="L1324" i="11"/>
  <c r="M1324" i="11"/>
  <c r="N1324" i="11"/>
  <c r="O1324" i="11"/>
  <c r="P1324" i="11"/>
  <c r="Q1324" i="11"/>
  <c r="R1324" i="11"/>
  <c r="S1324" i="11"/>
  <c r="A1325" i="11"/>
  <c r="B1325" i="11"/>
  <c r="C1325" i="11"/>
  <c r="D1325" i="11"/>
  <c r="E1325" i="11"/>
  <c r="F1325" i="11"/>
  <c r="G1325" i="11"/>
  <c r="H1325" i="11"/>
  <c r="I1325" i="11"/>
  <c r="J1325" i="11"/>
  <c r="K1325" i="11"/>
  <c r="L1325" i="11"/>
  <c r="M1325" i="11"/>
  <c r="N1325" i="11"/>
  <c r="O1325" i="11"/>
  <c r="P1325" i="11"/>
  <c r="Q1325" i="11"/>
  <c r="R1325" i="11"/>
  <c r="S1325" i="11"/>
  <c r="A1326" i="11"/>
  <c r="B1326" i="11"/>
  <c r="C1326" i="11"/>
  <c r="D1326" i="11"/>
  <c r="E1326" i="11"/>
  <c r="F1326" i="11"/>
  <c r="G1326" i="11"/>
  <c r="H1326" i="11"/>
  <c r="I1326" i="11"/>
  <c r="J1326" i="11"/>
  <c r="K1326" i="11"/>
  <c r="L1326" i="11"/>
  <c r="M1326" i="11"/>
  <c r="N1326" i="11"/>
  <c r="O1326" i="11"/>
  <c r="P1326" i="11"/>
  <c r="Q1326" i="11"/>
  <c r="R1326" i="11"/>
  <c r="S1326" i="11"/>
  <c r="A1327" i="11"/>
  <c r="B1327" i="11"/>
  <c r="C1327" i="11"/>
  <c r="D1327" i="11"/>
  <c r="E1327" i="11"/>
  <c r="F1327" i="11"/>
  <c r="G1327" i="11"/>
  <c r="H1327" i="11"/>
  <c r="I1327" i="11"/>
  <c r="J1327" i="11"/>
  <c r="K1327" i="11"/>
  <c r="L1327" i="11"/>
  <c r="M1327" i="11"/>
  <c r="N1327" i="11"/>
  <c r="O1327" i="11"/>
  <c r="P1327" i="11"/>
  <c r="Q1327" i="11"/>
  <c r="R1327" i="11"/>
  <c r="S1327" i="11"/>
  <c r="A1328" i="11"/>
  <c r="B1328" i="11"/>
  <c r="C1328" i="11"/>
  <c r="D1328" i="11"/>
  <c r="E1328" i="11"/>
  <c r="F1328" i="11"/>
  <c r="G1328" i="11"/>
  <c r="H1328" i="11"/>
  <c r="I1328" i="11"/>
  <c r="J1328" i="11"/>
  <c r="K1328" i="11"/>
  <c r="L1328" i="11"/>
  <c r="M1328" i="11"/>
  <c r="N1328" i="11"/>
  <c r="O1328" i="11"/>
  <c r="P1328" i="11"/>
  <c r="Q1328" i="11"/>
  <c r="R1328" i="11"/>
  <c r="S1328" i="11"/>
  <c r="A1329" i="11"/>
  <c r="B1329" i="11"/>
  <c r="C1329" i="11"/>
  <c r="D1329" i="11"/>
  <c r="E1329" i="11"/>
  <c r="F1329" i="11"/>
  <c r="G1329" i="11"/>
  <c r="H1329" i="11"/>
  <c r="I1329" i="11"/>
  <c r="J1329" i="11"/>
  <c r="K1329" i="11"/>
  <c r="L1329" i="11"/>
  <c r="M1329" i="11"/>
  <c r="N1329" i="11"/>
  <c r="O1329" i="11"/>
  <c r="P1329" i="11"/>
  <c r="Q1329" i="11"/>
  <c r="R1329" i="11"/>
  <c r="S1329" i="11"/>
  <c r="A1330" i="11"/>
  <c r="B1330" i="11"/>
  <c r="C1330" i="11"/>
  <c r="D1330" i="11"/>
  <c r="E1330" i="11"/>
  <c r="F1330" i="11"/>
  <c r="G1330" i="11"/>
  <c r="H1330" i="11"/>
  <c r="I1330" i="11"/>
  <c r="J1330" i="11"/>
  <c r="K1330" i="11"/>
  <c r="L1330" i="11"/>
  <c r="M1330" i="11"/>
  <c r="N1330" i="11"/>
  <c r="O1330" i="11"/>
  <c r="P1330" i="11"/>
  <c r="Q1330" i="11"/>
  <c r="R1330" i="11"/>
  <c r="S1330" i="11"/>
  <c r="A1331" i="11"/>
  <c r="B1331" i="11"/>
  <c r="C1331" i="11"/>
  <c r="D1331" i="11"/>
  <c r="E1331" i="11"/>
  <c r="F1331" i="11"/>
  <c r="G1331" i="11"/>
  <c r="H1331" i="11"/>
  <c r="I1331" i="11"/>
  <c r="J1331" i="11"/>
  <c r="K1331" i="11"/>
  <c r="L1331" i="11"/>
  <c r="M1331" i="11"/>
  <c r="N1331" i="11"/>
  <c r="O1331" i="11"/>
  <c r="P1331" i="11"/>
  <c r="Q1331" i="11"/>
  <c r="R1331" i="11"/>
  <c r="S1331" i="11"/>
  <c r="A1332" i="11"/>
  <c r="B1332" i="11"/>
  <c r="C1332" i="11"/>
  <c r="D1332" i="11"/>
  <c r="E1332" i="11"/>
  <c r="F1332" i="11"/>
  <c r="G1332" i="11"/>
  <c r="H1332" i="11"/>
  <c r="I1332" i="11"/>
  <c r="J1332" i="11"/>
  <c r="K1332" i="11"/>
  <c r="L1332" i="11"/>
  <c r="M1332" i="11"/>
  <c r="N1332" i="11"/>
  <c r="O1332" i="11"/>
  <c r="P1332" i="11"/>
  <c r="Q1332" i="11"/>
  <c r="R1332" i="11"/>
  <c r="S1332" i="11"/>
  <c r="A1333" i="11"/>
  <c r="B1333" i="11"/>
  <c r="C1333" i="11"/>
  <c r="D1333" i="11"/>
  <c r="E1333" i="11"/>
  <c r="F1333" i="11"/>
  <c r="G1333" i="11"/>
  <c r="H1333" i="11"/>
  <c r="I1333" i="11"/>
  <c r="J1333" i="11"/>
  <c r="K1333" i="11"/>
  <c r="L1333" i="11"/>
  <c r="M1333" i="11"/>
  <c r="N1333" i="11"/>
  <c r="O1333" i="11"/>
  <c r="P1333" i="11"/>
  <c r="Q1333" i="11"/>
  <c r="R1333" i="11"/>
  <c r="S1333" i="11"/>
  <c r="A1334" i="11"/>
  <c r="B1334" i="11"/>
  <c r="C1334" i="11"/>
  <c r="D1334" i="11"/>
  <c r="E1334" i="11"/>
  <c r="F1334" i="11"/>
  <c r="G1334" i="11"/>
  <c r="H1334" i="11"/>
  <c r="I1334" i="11"/>
  <c r="J1334" i="11"/>
  <c r="K1334" i="11"/>
  <c r="L1334" i="11"/>
  <c r="M1334" i="11"/>
  <c r="N1334" i="11"/>
  <c r="O1334" i="11"/>
  <c r="P1334" i="11"/>
  <c r="Q1334" i="11"/>
  <c r="R1334" i="11"/>
  <c r="S1334" i="11"/>
  <c r="A1335" i="11"/>
  <c r="B1335" i="11"/>
  <c r="C1335" i="11"/>
  <c r="D1335" i="11"/>
  <c r="E1335" i="11"/>
  <c r="F1335" i="11"/>
  <c r="G1335" i="11"/>
  <c r="H1335" i="11"/>
  <c r="I1335" i="11"/>
  <c r="J1335" i="11"/>
  <c r="K1335" i="11"/>
  <c r="L1335" i="11"/>
  <c r="M1335" i="11"/>
  <c r="N1335" i="11"/>
  <c r="O1335" i="11"/>
  <c r="P1335" i="11"/>
  <c r="Q1335" i="11"/>
  <c r="R1335" i="11"/>
  <c r="S1335" i="11"/>
  <c r="A1336" i="11"/>
  <c r="B1336" i="11"/>
  <c r="C1336" i="11"/>
  <c r="D1336" i="11"/>
  <c r="E1336" i="11"/>
  <c r="F1336" i="11"/>
  <c r="G1336" i="11"/>
  <c r="H1336" i="11"/>
  <c r="I1336" i="11"/>
  <c r="J1336" i="11"/>
  <c r="K1336" i="11"/>
  <c r="L1336" i="11"/>
  <c r="M1336" i="11"/>
  <c r="N1336" i="11"/>
  <c r="O1336" i="11"/>
  <c r="P1336" i="11"/>
  <c r="Q1336" i="11"/>
  <c r="R1336" i="11"/>
  <c r="S1336" i="11"/>
  <c r="A1337" i="11"/>
  <c r="B1337" i="11"/>
  <c r="C1337" i="11"/>
  <c r="D1337" i="11"/>
  <c r="E1337" i="11"/>
  <c r="F1337" i="11"/>
  <c r="G1337" i="11"/>
  <c r="H1337" i="11"/>
  <c r="I1337" i="11"/>
  <c r="J1337" i="11"/>
  <c r="K1337" i="11"/>
  <c r="L1337" i="11"/>
  <c r="M1337" i="11"/>
  <c r="N1337" i="11"/>
  <c r="O1337" i="11"/>
  <c r="P1337" i="11"/>
  <c r="Q1337" i="11"/>
  <c r="R1337" i="11"/>
  <c r="S1337" i="11"/>
  <c r="A1338" i="11"/>
  <c r="B1338" i="11"/>
  <c r="C1338" i="11"/>
  <c r="D1338" i="11"/>
  <c r="E1338" i="11"/>
  <c r="F1338" i="11"/>
  <c r="G1338" i="11"/>
  <c r="H1338" i="11"/>
  <c r="I1338" i="11"/>
  <c r="J1338" i="11"/>
  <c r="K1338" i="11"/>
  <c r="L1338" i="11"/>
  <c r="M1338" i="11"/>
  <c r="N1338" i="11"/>
  <c r="O1338" i="11"/>
  <c r="P1338" i="11"/>
  <c r="Q1338" i="11"/>
  <c r="R1338" i="11"/>
  <c r="S1338" i="11"/>
  <c r="A1339" i="11"/>
  <c r="B1339" i="11"/>
  <c r="C1339" i="11"/>
  <c r="D1339" i="11"/>
  <c r="E1339" i="11"/>
  <c r="F1339" i="11"/>
  <c r="G1339" i="11"/>
  <c r="H1339" i="11"/>
  <c r="I1339" i="11"/>
  <c r="J1339" i="11"/>
  <c r="K1339" i="11"/>
  <c r="L1339" i="11"/>
  <c r="M1339" i="11"/>
  <c r="N1339" i="11"/>
  <c r="O1339" i="11"/>
  <c r="P1339" i="11"/>
  <c r="Q1339" i="11"/>
  <c r="R1339" i="11"/>
  <c r="S1339" i="11"/>
  <c r="A1340" i="11"/>
  <c r="B1340" i="11"/>
  <c r="C1340" i="11"/>
  <c r="D1340" i="11"/>
  <c r="E1340" i="11"/>
  <c r="F1340" i="11"/>
  <c r="G1340" i="11"/>
  <c r="H1340" i="11"/>
  <c r="I1340" i="11"/>
  <c r="J1340" i="11"/>
  <c r="K1340" i="11"/>
  <c r="L1340" i="11"/>
  <c r="M1340" i="11"/>
  <c r="N1340" i="11"/>
  <c r="O1340" i="11"/>
  <c r="P1340" i="11"/>
  <c r="Q1340" i="11"/>
  <c r="R1340" i="11"/>
  <c r="S1340" i="11"/>
  <c r="A1341" i="11"/>
  <c r="B1341" i="11"/>
  <c r="C1341" i="11"/>
  <c r="D1341" i="11"/>
  <c r="E1341" i="11"/>
  <c r="F1341" i="11"/>
  <c r="G1341" i="11"/>
  <c r="H1341" i="11"/>
  <c r="I1341" i="11"/>
  <c r="J1341" i="11"/>
  <c r="K1341" i="11"/>
  <c r="L1341" i="11"/>
  <c r="M1341" i="11"/>
  <c r="N1341" i="11"/>
  <c r="O1341" i="11"/>
  <c r="P1341" i="11"/>
  <c r="Q1341" i="11"/>
  <c r="R1341" i="11"/>
  <c r="S1341" i="11"/>
  <c r="A1342" i="11"/>
  <c r="B1342" i="11"/>
  <c r="C1342" i="11"/>
  <c r="D1342" i="11"/>
  <c r="E1342" i="11"/>
  <c r="F1342" i="11"/>
  <c r="G1342" i="11"/>
  <c r="H1342" i="11"/>
  <c r="I1342" i="11"/>
  <c r="J1342" i="11"/>
  <c r="K1342" i="11"/>
  <c r="L1342" i="11"/>
  <c r="M1342" i="11"/>
  <c r="N1342" i="11"/>
  <c r="O1342" i="11"/>
  <c r="P1342" i="11"/>
  <c r="Q1342" i="11"/>
  <c r="R1342" i="11"/>
  <c r="S1342" i="11"/>
  <c r="A1343" i="11"/>
  <c r="B1343" i="11"/>
  <c r="C1343" i="11"/>
  <c r="D1343" i="11"/>
  <c r="E1343" i="11"/>
  <c r="F1343" i="11"/>
  <c r="G1343" i="11"/>
  <c r="H1343" i="11"/>
  <c r="I1343" i="11"/>
  <c r="J1343" i="11"/>
  <c r="K1343" i="11"/>
  <c r="L1343" i="11"/>
  <c r="M1343" i="11"/>
  <c r="N1343" i="11"/>
  <c r="O1343" i="11"/>
  <c r="P1343" i="11"/>
  <c r="Q1343" i="11"/>
  <c r="R1343" i="11"/>
  <c r="S1343" i="11"/>
  <c r="B1344" i="11"/>
  <c r="C1344" i="11"/>
  <c r="D1344" i="11"/>
  <c r="E1344" i="11"/>
  <c r="F1344" i="11"/>
  <c r="G1344" i="11"/>
  <c r="H1344" i="11"/>
  <c r="I1344" i="11"/>
  <c r="J1344" i="11"/>
  <c r="L1344" i="11"/>
  <c r="M1344" i="11"/>
  <c r="N1344" i="11"/>
  <c r="O1344" i="11"/>
  <c r="P1344" i="11"/>
  <c r="Q1344" i="11"/>
  <c r="R1344" i="11"/>
  <c r="S1344" i="11"/>
  <c r="B1345" i="11"/>
  <c r="C1345" i="11"/>
  <c r="D1345" i="11"/>
  <c r="E1345" i="11"/>
  <c r="F1345" i="11"/>
  <c r="G1345" i="11"/>
  <c r="H1345" i="11"/>
  <c r="I1345" i="11"/>
  <c r="J1345" i="11"/>
  <c r="L1345" i="11"/>
  <c r="M1345" i="11"/>
  <c r="N1345" i="11"/>
  <c r="O1345" i="11"/>
  <c r="P1345" i="11"/>
  <c r="Q1345" i="11"/>
  <c r="R1345" i="11"/>
  <c r="S1345" i="11"/>
  <c r="B1346" i="11"/>
  <c r="C1346" i="11"/>
  <c r="D1346" i="11"/>
  <c r="E1346" i="11"/>
  <c r="F1346" i="11"/>
  <c r="G1346" i="11"/>
  <c r="H1346" i="11"/>
  <c r="I1346" i="11"/>
  <c r="J1346" i="11"/>
  <c r="L1346" i="11"/>
  <c r="M1346" i="11"/>
  <c r="N1346" i="11"/>
  <c r="O1346" i="11"/>
  <c r="P1346" i="11"/>
  <c r="Q1346" i="11"/>
  <c r="R1346" i="11"/>
  <c r="S1346" i="11"/>
  <c r="B1347" i="11"/>
  <c r="C1347" i="11"/>
  <c r="D1347" i="11"/>
  <c r="E1347" i="11"/>
  <c r="F1347" i="11"/>
  <c r="G1347" i="11"/>
  <c r="H1347" i="11"/>
  <c r="I1347" i="11"/>
  <c r="J1347" i="11"/>
  <c r="L1347" i="11"/>
  <c r="M1347" i="11"/>
  <c r="N1347" i="11"/>
  <c r="O1347" i="11"/>
  <c r="P1347" i="11"/>
  <c r="Q1347" i="11"/>
  <c r="R1347" i="11"/>
  <c r="S1347" i="11"/>
  <c r="B1348" i="11"/>
  <c r="C1348" i="11"/>
  <c r="D1348" i="11"/>
  <c r="E1348" i="11"/>
  <c r="F1348" i="11"/>
  <c r="G1348" i="11"/>
  <c r="H1348" i="11"/>
  <c r="I1348" i="11"/>
  <c r="J1348" i="11"/>
  <c r="L1348" i="11"/>
  <c r="M1348" i="11"/>
  <c r="N1348" i="11"/>
  <c r="O1348" i="11"/>
  <c r="P1348" i="11"/>
  <c r="Q1348" i="11"/>
  <c r="R1348" i="11"/>
  <c r="S1348" i="11"/>
  <c r="B1349" i="11"/>
  <c r="C1349" i="11"/>
  <c r="D1349" i="11"/>
  <c r="E1349" i="11"/>
  <c r="F1349" i="11"/>
  <c r="G1349" i="11"/>
  <c r="H1349" i="11"/>
  <c r="I1349" i="11"/>
  <c r="J1349" i="11"/>
  <c r="L1349" i="11"/>
  <c r="M1349" i="11"/>
  <c r="N1349" i="11"/>
  <c r="O1349" i="11"/>
  <c r="P1349" i="11"/>
  <c r="Q1349" i="11"/>
  <c r="R1349" i="11"/>
  <c r="S1349" i="11"/>
  <c r="B1350" i="11"/>
  <c r="C1350" i="11"/>
  <c r="D1350" i="11"/>
  <c r="E1350" i="11"/>
  <c r="F1350" i="11"/>
  <c r="G1350" i="11"/>
  <c r="H1350" i="11"/>
  <c r="I1350" i="11"/>
  <c r="J1350" i="11"/>
  <c r="L1350" i="11"/>
  <c r="M1350" i="11"/>
  <c r="N1350" i="11"/>
  <c r="O1350" i="11"/>
  <c r="P1350" i="11"/>
  <c r="Q1350" i="11"/>
  <c r="R1350" i="11"/>
  <c r="S1350" i="11"/>
  <c r="B1351" i="11"/>
  <c r="C1351" i="11"/>
  <c r="D1351" i="11"/>
  <c r="E1351" i="11"/>
  <c r="F1351" i="11"/>
  <c r="G1351" i="11"/>
  <c r="H1351" i="11"/>
  <c r="I1351" i="11"/>
  <c r="J1351" i="11"/>
  <c r="L1351" i="11"/>
  <c r="M1351" i="11"/>
  <c r="N1351" i="11"/>
  <c r="O1351" i="11"/>
  <c r="P1351" i="11"/>
  <c r="Q1351" i="11"/>
  <c r="R1351" i="11"/>
  <c r="S1351" i="11"/>
  <c r="B1352" i="11"/>
  <c r="C1352" i="11"/>
  <c r="D1352" i="11"/>
  <c r="E1352" i="11"/>
  <c r="F1352" i="11"/>
  <c r="G1352" i="11"/>
  <c r="H1352" i="11"/>
  <c r="I1352" i="11"/>
  <c r="J1352" i="11"/>
  <c r="L1352" i="11"/>
  <c r="M1352" i="11"/>
  <c r="N1352" i="11"/>
  <c r="O1352" i="11"/>
  <c r="P1352" i="11"/>
  <c r="Q1352" i="11"/>
  <c r="R1352" i="11"/>
  <c r="S1352" i="11"/>
  <c r="B1353" i="11"/>
  <c r="C1353" i="11"/>
  <c r="D1353" i="11"/>
  <c r="E1353" i="11"/>
  <c r="F1353" i="11"/>
  <c r="G1353" i="11"/>
  <c r="H1353" i="11"/>
  <c r="I1353" i="11"/>
  <c r="J1353" i="11"/>
  <c r="L1353" i="11"/>
  <c r="M1353" i="11"/>
  <c r="N1353" i="11"/>
  <c r="O1353" i="11"/>
  <c r="P1353" i="11"/>
  <c r="Q1353" i="11"/>
  <c r="R1353" i="11"/>
  <c r="S1353" i="11"/>
  <c r="B1354" i="11"/>
  <c r="C1354" i="11"/>
  <c r="D1354" i="11"/>
  <c r="E1354" i="11"/>
  <c r="F1354" i="11"/>
  <c r="G1354" i="11"/>
  <c r="H1354" i="11"/>
  <c r="I1354" i="11"/>
  <c r="J1354" i="11"/>
  <c r="L1354" i="11"/>
  <c r="M1354" i="11"/>
  <c r="N1354" i="11"/>
  <c r="O1354" i="11"/>
  <c r="P1354" i="11"/>
  <c r="Q1354" i="11"/>
  <c r="R1354" i="11"/>
  <c r="S1354" i="11"/>
  <c r="B1355" i="11"/>
  <c r="C1355" i="11"/>
  <c r="D1355" i="11"/>
  <c r="E1355" i="11"/>
  <c r="F1355" i="11"/>
  <c r="G1355" i="11"/>
  <c r="H1355" i="11"/>
  <c r="I1355" i="11"/>
  <c r="J1355" i="11"/>
  <c r="L1355" i="11"/>
  <c r="M1355" i="11"/>
  <c r="N1355" i="11"/>
  <c r="O1355" i="11"/>
  <c r="P1355" i="11"/>
  <c r="Q1355" i="11"/>
  <c r="R1355" i="11"/>
  <c r="S1355" i="11"/>
  <c r="B1356" i="11"/>
  <c r="C1356" i="11"/>
  <c r="D1356" i="11"/>
  <c r="E1356" i="11"/>
  <c r="F1356" i="11"/>
  <c r="G1356" i="11"/>
  <c r="H1356" i="11"/>
  <c r="I1356" i="11"/>
  <c r="J1356" i="11"/>
  <c r="L1356" i="11"/>
  <c r="M1356" i="11"/>
  <c r="N1356" i="11"/>
  <c r="O1356" i="11"/>
  <c r="P1356" i="11"/>
  <c r="Q1356" i="11"/>
  <c r="R1356" i="11"/>
  <c r="S1356" i="11"/>
  <c r="B1357" i="11"/>
  <c r="C1357" i="11"/>
  <c r="D1357" i="11"/>
  <c r="E1357" i="11"/>
  <c r="F1357" i="11"/>
  <c r="G1357" i="11"/>
  <c r="H1357" i="11"/>
  <c r="I1357" i="11"/>
  <c r="J1357" i="11"/>
  <c r="L1357" i="11"/>
  <c r="M1357" i="11"/>
  <c r="N1357" i="11"/>
  <c r="O1357" i="11"/>
  <c r="P1357" i="11"/>
  <c r="Q1357" i="11"/>
  <c r="R1357" i="11"/>
  <c r="S1357" i="11"/>
  <c r="B1358" i="11"/>
  <c r="C1358" i="11"/>
  <c r="D1358" i="11"/>
  <c r="E1358" i="11"/>
  <c r="F1358" i="11"/>
  <c r="G1358" i="11"/>
  <c r="H1358" i="11"/>
  <c r="I1358" i="11"/>
  <c r="J1358" i="11"/>
  <c r="L1358" i="11"/>
  <c r="M1358" i="11"/>
  <c r="N1358" i="11"/>
  <c r="O1358" i="11"/>
  <c r="P1358" i="11"/>
  <c r="Q1358" i="11"/>
  <c r="R1358" i="11"/>
  <c r="S1358" i="11"/>
  <c r="B1359" i="11"/>
  <c r="C1359" i="11"/>
  <c r="D1359" i="11"/>
  <c r="E1359" i="11"/>
  <c r="F1359" i="11"/>
  <c r="G1359" i="11"/>
  <c r="H1359" i="11"/>
  <c r="I1359" i="11"/>
  <c r="J1359" i="11"/>
  <c r="L1359" i="11"/>
  <c r="M1359" i="11"/>
  <c r="N1359" i="11"/>
  <c r="O1359" i="11"/>
  <c r="P1359" i="11"/>
  <c r="Q1359" i="11"/>
  <c r="R1359" i="11"/>
  <c r="S1359" i="11"/>
  <c r="B1360" i="11"/>
  <c r="C1360" i="11"/>
  <c r="D1360" i="11"/>
  <c r="E1360" i="11"/>
  <c r="F1360" i="11"/>
  <c r="G1360" i="11"/>
  <c r="H1360" i="11"/>
  <c r="I1360" i="11"/>
  <c r="J1360" i="11"/>
  <c r="L1360" i="11"/>
  <c r="M1360" i="11"/>
  <c r="N1360" i="11"/>
  <c r="O1360" i="11"/>
  <c r="P1360" i="11"/>
  <c r="Q1360" i="11"/>
  <c r="R1360" i="11"/>
  <c r="S1360" i="11"/>
  <c r="B1361" i="11"/>
  <c r="C1361" i="11"/>
  <c r="D1361" i="11"/>
  <c r="E1361" i="11"/>
  <c r="F1361" i="11"/>
  <c r="G1361" i="11"/>
  <c r="H1361" i="11"/>
  <c r="I1361" i="11"/>
  <c r="J1361" i="11"/>
  <c r="L1361" i="11"/>
  <c r="M1361" i="11"/>
  <c r="N1361" i="11"/>
  <c r="O1361" i="11"/>
  <c r="P1361" i="11"/>
  <c r="Q1361" i="11"/>
  <c r="R1361" i="11"/>
  <c r="S1361" i="11"/>
  <c r="B1362" i="11"/>
  <c r="C1362" i="11"/>
  <c r="D1362" i="11"/>
  <c r="E1362" i="11"/>
  <c r="F1362" i="11"/>
  <c r="G1362" i="11"/>
  <c r="H1362" i="11"/>
  <c r="I1362" i="11"/>
  <c r="J1362" i="11"/>
  <c r="L1362" i="11"/>
  <c r="M1362" i="11"/>
  <c r="N1362" i="11"/>
  <c r="O1362" i="11"/>
  <c r="P1362" i="11"/>
  <c r="Q1362" i="11"/>
  <c r="R1362" i="11"/>
  <c r="S1362" i="11"/>
  <c r="B1363" i="11"/>
  <c r="C1363" i="11"/>
  <c r="D1363" i="11"/>
  <c r="E1363" i="11"/>
  <c r="F1363" i="11"/>
  <c r="G1363" i="11"/>
  <c r="H1363" i="11"/>
  <c r="I1363" i="11"/>
  <c r="J1363" i="11"/>
  <c r="L1363" i="11"/>
  <c r="M1363" i="11"/>
  <c r="N1363" i="11"/>
  <c r="O1363" i="11"/>
  <c r="P1363" i="11"/>
  <c r="Q1363" i="11"/>
  <c r="R1363" i="11"/>
  <c r="S1363" i="11"/>
  <c r="B1364" i="11"/>
  <c r="C1364" i="11"/>
  <c r="D1364" i="11"/>
  <c r="E1364" i="11"/>
  <c r="F1364" i="11"/>
  <c r="G1364" i="11"/>
  <c r="H1364" i="11"/>
  <c r="I1364" i="11"/>
  <c r="J1364" i="11"/>
  <c r="L1364" i="11"/>
  <c r="M1364" i="11"/>
  <c r="N1364" i="11"/>
  <c r="O1364" i="11"/>
  <c r="P1364" i="11"/>
  <c r="Q1364" i="11"/>
  <c r="R1364" i="11"/>
  <c r="S1364" i="11"/>
  <c r="A1365" i="11"/>
  <c r="B1365" i="11"/>
  <c r="C1365" i="11"/>
  <c r="D1365" i="11"/>
  <c r="E1365" i="11"/>
  <c r="F1365" i="11"/>
  <c r="G1365" i="11"/>
  <c r="H1365" i="11"/>
  <c r="I1365" i="11"/>
  <c r="J1365" i="11"/>
  <c r="K1365" i="11"/>
  <c r="L1365" i="11"/>
  <c r="M1365" i="11"/>
  <c r="N1365" i="11"/>
  <c r="O1365" i="11"/>
  <c r="P1365" i="11"/>
  <c r="Q1365" i="11"/>
  <c r="R1365" i="11"/>
  <c r="S1365" i="11"/>
  <c r="A1366" i="11"/>
  <c r="B1366" i="11"/>
  <c r="C1366" i="11"/>
  <c r="D1366" i="11"/>
  <c r="E1366" i="11"/>
  <c r="F1366" i="11"/>
  <c r="G1366" i="11"/>
  <c r="H1366" i="11"/>
  <c r="I1366" i="11"/>
  <c r="J1366" i="11"/>
  <c r="K1366" i="11"/>
  <c r="L1366" i="11"/>
  <c r="M1366" i="11"/>
  <c r="N1366" i="11"/>
  <c r="O1366" i="11"/>
  <c r="P1366" i="11"/>
  <c r="Q1366" i="11"/>
  <c r="R1366" i="11"/>
  <c r="S1366" i="11"/>
  <c r="A1367" i="11"/>
  <c r="B1367" i="11"/>
  <c r="C1367" i="11"/>
  <c r="D1367" i="11"/>
  <c r="E1367" i="11"/>
  <c r="F1367" i="11"/>
  <c r="G1367" i="11"/>
  <c r="H1367" i="11"/>
  <c r="I1367" i="11"/>
  <c r="J1367" i="11"/>
  <c r="K1367" i="11"/>
  <c r="L1367" i="11"/>
  <c r="M1367" i="11"/>
  <c r="N1367" i="11"/>
  <c r="O1367" i="11"/>
  <c r="P1367" i="11"/>
  <c r="Q1367" i="11"/>
  <c r="R1367" i="11"/>
  <c r="S1367" i="11"/>
  <c r="A1368" i="11"/>
  <c r="B1368" i="11"/>
  <c r="C1368" i="11"/>
  <c r="D1368" i="11"/>
  <c r="E1368" i="11"/>
  <c r="F1368" i="11"/>
  <c r="G1368" i="11"/>
  <c r="H1368" i="11"/>
  <c r="I1368" i="11"/>
  <c r="J1368" i="11"/>
  <c r="K1368" i="11"/>
  <c r="L1368" i="11"/>
  <c r="M1368" i="11"/>
  <c r="N1368" i="11"/>
  <c r="O1368" i="11"/>
  <c r="P1368" i="11"/>
  <c r="Q1368" i="11"/>
  <c r="R1368" i="11"/>
  <c r="S1368" i="11"/>
  <c r="A1369" i="11"/>
  <c r="B1369" i="11"/>
  <c r="C1369" i="11"/>
  <c r="D1369" i="11"/>
  <c r="E1369" i="11"/>
  <c r="F1369" i="11"/>
  <c r="G1369" i="11"/>
  <c r="H1369" i="11"/>
  <c r="I1369" i="11"/>
  <c r="J1369" i="11"/>
  <c r="K1369" i="11"/>
  <c r="L1369" i="11"/>
  <c r="M1369" i="11"/>
  <c r="N1369" i="11"/>
  <c r="O1369" i="11"/>
  <c r="P1369" i="11"/>
  <c r="Q1369" i="11"/>
  <c r="R1369" i="11"/>
  <c r="S1369" i="11"/>
  <c r="A1370" i="11"/>
  <c r="B1370" i="11"/>
  <c r="C1370" i="11"/>
  <c r="D1370" i="11"/>
  <c r="E1370" i="11"/>
  <c r="F1370" i="11"/>
  <c r="G1370" i="11"/>
  <c r="H1370" i="11"/>
  <c r="I1370" i="11"/>
  <c r="J1370" i="11"/>
  <c r="K1370" i="11"/>
  <c r="L1370" i="11"/>
  <c r="M1370" i="11"/>
  <c r="N1370" i="11"/>
  <c r="O1370" i="11"/>
  <c r="P1370" i="11"/>
  <c r="Q1370" i="11"/>
  <c r="R1370" i="11"/>
  <c r="S1370" i="11"/>
  <c r="A1371" i="11"/>
  <c r="B1371" i="11"/>
  <c r="C1371" i="11"/>
  <c r="D1371" i="11"/>
  <c r="E1371" i="11"/>
  <c r="F1371" i="11"/>
  <c r="G1371" i="11"/>
  <c r="H1371" i="11"/>
  <c r="I1371" i="11"/>
  <c r="J1371" i="11"/>
  <c r="K1371" i="11"/>
  <c r="L1371" i="11"/>
  <c r="M1371" i="11"/>
  <c r="N1371" i="11"/>
  <c r="O1371" i="11"/>
  <c r="P1371" i="11"/>
  <c r="Q1371" i="11"/>
  <c r="R1371" i="11"/>
  <c r="S1371" i="11"/>
  <c r="A1372" i="11"/>
  <c r="B1372" i="11"/>
  <c r="C1372" i="11"/>
  <c r="D1372" i="11"/>
  <c r="E1372" i="11"/>
  <c r="F1372" i="11"/>
  <c r="G1372" i="11"/>
  <c r="H1372" i="11"/>
  <c r="I1372" i="11"/>
  <c r="J1372" i="11"/>
  <c r="K1372" i="11"/>
  <c r="L1372" i="11"/>
  <c r="M1372" i="11"/>
  <c r="N1372" i="11"/>
  <c r="O1372" i="11"/>
  <c r="P1372" i="11"/>
  <c r="Q1372" i="11"/>
  <c r="R1372" i="11"/>
  <c r="S1372" i="11"/>
  <c r="A1373" i="11"/>
  <c r="B1373" i="11"/>
  <c r="C1373" i="11"/>
  <c r="D1373" i="11"/>
  <c r="E1373" i="11"/>
  <c r="F1373" i="11"/>
  <c r="G1373" i="11"/>
  <c r="H1373" i="11"/>
  <c r="I1373" i="11"/>
  <c r="J1373" i="11"/>
  <c r="K1373" i="11"/>
  <c r="L1373" i="11"/>
  <c r="M1373" i="11"/>
  <c r="N1373" i="11"/>
  <c r="O1373" i="11"/>
  <c r="P1373" i="11"/>
  <c r="Q1373" i="11"/>
  <c r="R1373" i="11"/>
  <c r="S1373" i="11"/>
  <c r="A1374" i="11"/>
  <c r="B1374" i="11"/>
  <c r="C1374" i="11"/>
  <c r="D1374" i="11"/>
  <c r="E1374" i="11"/>
  <c r="F1374" i="11"/>
  <c r="G1374" i="11"/>
  <c r="H1374" i="11"/>
  <c r="I1374" i="11"/>
  <c r="J1374" i="11"/>
  <c r="K1374" i="11"/>
  <c r="L1374" i="11"/>
  <c r="M1374" i="11"/>
  <c r="N1374" i="11"/>
  <c r="O1374" i="11"/>
  <c r="P1374" i="11"/>
  <c r="Q1374" i="11"/>
  <c r="R1374" i="11"/>
  <c r="S1374" i="11"/>
  <c r="A1375" i="11"/>
  <c r="B1375" i="11"/>
  <c r="C1375" i="11"/>
  <c r="D1375" i="11"/>
  <c r="E1375" i="11"/>
  <c r="F1375" i="11"/>
  <c r="G1375" i="11"/>
  <c r="H1375" i="11"/>
  <c r="I1375" i="11"/>
  <c r="J1375" i="11"/>
  <c r="K1375" i="11"/>
  <c r="L1375" i="11"/>
  <c r="M1375" i="11"/>
  <c r="N1375" i="11"/>
  <c r="O1375" i="11"/>
  <c r="P1375" i="11"/>
  <c r="Q1375" i="11"/>
  <c r="R1375" i="11"/>
  <c r="S1375" i="11"/>
  <c r="A1376" i="11"/>
  <c r="B1376" i="11"/>
  <c r="C1376" i="11"/>
  <c r="D1376" i="11"/>
  <c r="E1376" i="11"/>
  <c r="F1376" i="11"/>
  <c r="G1376" i="11"/>
  <c r="H1376" i="11"/>
  <c r="I1376" i="11"/>
  <c r="J1376" i="11"/>
  <c r="K1376" i="11"/>
  <c r="L1376" i="11"/>
  <c r="M1376" i="11"/>
  <c r="N1376" i="11"/>
  <c r="O1376" i="11"/>
  <c r="P1376" i="11"/>
  <c r="Q1376" i="11"/>
  <c r="R1376" i="11"/>
  <c r="S1376" i="11"/>
  <c r="A1377" i="11"/>
  <c r="B1377" i="11"/>
  <c r="C1377" i="11"/>
  <c r="D1377" i="11"/>
  <c r="E1377" i="11"/>
  <c r="F1377" i="11"/>
  <c r="G1377" i="11"/>
  <c r="H1377" i="11"/>
  <c r="I1377" i="11"/>
  <c r="J1377" i="11"/>
  <c r="K1377" i="11"/>
  <c r="L1377" i="11"/>
  <c r="M1377" i="11"/>
  <c r="N1377" i="11"/>
  <c r="O1377" i="11"/>
  <c r="P1377" i="11"/>
  <c r="Q1377" i="11"/>
  <c r="R1377" i="11"/>
  <c r="S1377" i="11"/>
  <c r="A1378" i="11"/>
  <c r="B1378" i="11"/>
  <c r="C1378" i="11"/>
  <c r="D1378" i="11"/>
  <c r="E1378" i="11"/>
  <c r="F1378" i="11"/>
  <c r="G1378" i="11"/>
  <c r="H1378" i="11"/>
  <c r="I1378" i="11"/>
  <c r="J1378" i="11"/>
  <c r="K1378" i="11"/>
  <c r="L1378" i="11"/>
  <c r="M1378" i="11"/>
  <c r="N1378" i="11"/>
  <c r="O1378" i="11"/>
  <c r="P1378" i="11"/>
  <c r="Q1378" i="11"/>
  <c r="R1378" i="11"/>
  <c r="S1378" i="11"/>
  <c r="A1379" i="11"/>
  <c r="B1379" i="11"/>
  <c r="C1379" i="11"/>
  <c r="D1379" i="11"/>
  <c r="E1379" i="11"/>
  <c r="F1379" i="11"/>
  <c r="G1379" i="11"/>
  <c r="H1379" i="11"/>
  <c r="I1379" i="11"/>
  <c r="J1379" i="11"/>
  <c r="K1379" i="11"/>
  <c r="L1379" i="11"/>
  <c r="M1379" i="11"/>
  <c r="N1379" i="11"/>
  <c r="O1379" i="11"/>
  <c r="P1379" i="11"/>
  <c r="Q1379" i="11"/>
  <c r="R1379" i="11"/>
  <c r="S1379" i="11"/>
  <c r="A1380" i="11"/>
  <c r="B1380" i="11"/>
  <c r="C1380" i="11"/>
  <c r="D1380" i="11"/>
  <c r="E1380" i="11"/>
  <c r="F1380" i="11"/>
  <c r="G1380" i="11"/>
  <c r="H1380" i="11"/>
  <c r="I1380" i="11"/>
  <c r="J1380" i="11"/>
  <c r="K1380" i="11"/>
  <c r="L1380" i="11"/>
  <c r="M1380" i="11"/>
  <c r="N1380" i="11"/>
  <c r="O1380" i="11"/>
  <c r="P1380" i="11"/>
  <c r="Q1380" i="11"/>
  <c r="R1380" i="11"/>
  <c r="S1380" i="11"/>
  <c r="A1381" i="11"/>
  <c r="B1381" i="11"/>
  <c r="C1381" i="11"/>
  <c r="D1381" i="11"/>
  <c r="E1381" i="11"/>
  <c r="F1381" i="11"/>
  <c r="G1381" i="11"/>
  <c r="H1381" i="11"/>
  <c r="I1381" i="11"/>
  <c r="J1381" i="11"/>
  <c r="K1381" i="11"/>
  <c r="L1381" i="11"/>
  <c r="M1381" i="11"/>
  <c r="N1381" i="11"/>
  <c r="O1381" i="11"/>
  <c r="P1381" i="11"/>
  <c r="Q1381" i="11"/>
  <c r="R1381" i="11"/>
  <c r="S1381" i="11"/>
  <c r="A1382" i="11"/>
  <c r="B1382" i="11"/>
  <c r="C1382" i="11"/>
  <c r="D1382" i="11"/>
  <c r="E1382" i="11"/>
  <c r="F1382" i="11"/>
  <c r="G1382" i="11"/>
  <c r="H1382" i="11"/>
  <c r="I1382" i="11"/>
  <c r="J1382" i="11"/>
  <c r="K1382" i="11"/>
  <c r="L1382" i="11"/>
  <c r="M1382" i="11"/>
  <c r="N1382" i="11"/>
  <c r="O1382" i="11"/>
  <c r="P1382" i="11"/>
  <c r="Q1382" i="11"/>
  <c r="R1382" i="11"/>
  <c r="S1382" i="11"/>
  <c r="A1383" i="11"/>
  <c r="B1383" i="11"/>
  <c r="C1383" i="11"/>
  <c r="D1383" i="11"/>
  <c r="E1383" i="11"/>
  <c r="F1383" i="11"/>
  <c r="G1383" i="11"/>
  <c r="H1383" i="11"/>
  <c r="I1383" i="11"/>
  <c r="J1383" i="11"/>
  <c r="K1383" i="11"/>
  <c r="L1383" i="11"/>
  <c r="M1383" i="11"/>
  <c r="N1383" i="11"/>
  <c r="O1383" i="11"/>
  <c r="P1383" i="11"/>
  <c r="Q1383" i="11"/>
  <c r="R1383" i="11"/>
  <c r="S1383" i="11"/>
  <c r="A1384" i="11"/>
  <c r="B1384" i="11"/>
  <c r="C1384" i="11"/>
  <c r="D1384" i="11"/>
  <c r="E1384" i="11"/>
  <c r="F1384" i="11"/>
  <c r="G1384" i="11"/>
  <c r="H1384" i="11"/>
  <c r="I1384" i="11"/>
  <c r="J1384" i="11"/>
  <c r="K1384" i="11"/>
  <c r="L1384" i="11"/>
  <c r="M1384" i="11"/>
  <c r="N1384" i="11"/>
  <c r="O1384" i="11"/>
  <c r="P1384" i="11"/>
  <c r="Q1384" i="11"/>
  <c r="R1384" i="11"/>
  <c r="S1384" i="11"/>
  <c r="B1385" i="11"/>
  <c r="C1385" i="11"/>
  <c r="D1385" i="11"/>
  <c r="E1385" i="11"/>
  <c r="F1385" i="11"/>
  <c r="G1385" i="11"/>
  <c r="H1385" i="11"/>
  <c r="I1385" i="11"/>
  <c r="J1385" i="11"/>
  <c r="K1385" i="11"/>
  <c r="L1385" i="11"/>
  <c r="M1385" i="11"/>
  <c r="N1385" i="11"/>
  <c r="O1385" i="11"/>
  <c r="P1385" i="11"/>
  <c r="Q1385" i="11"/>
  <c r="R1385" i="11"/>
  <c r="S1385" i="11"/>
  <c r="A1386" i="11"/>
  <c r="B1386" i="11"/>
  <c r="C1386" i="11"/>
  <c r="D1386" i="11"/>
  <c r="E1386" i="11"/>
  <c r="F1386" i="11"/>
  <c r="G1386" i="11"/>
  <c r="H1386" i="11"/>
  <c r="I1386" i="11"/>
  <c r="J1386" i="11"/>
  <c r="K1386" i="11"/>
  <c r="L1386" i="11"/>
  <c r="M1386" i="11"/>
  <c r="N1386" i="11"/>
  <c r="O1386" i="11"/>
  <c r="P1386" i="11"/>
  <c r="Q1386" i="11"/>
  <c r="R1386" i="11"/>
  <c r="S1386" i="11"/>
  <c r="A1387" i="11"/>
  <c r="B1387" i="11"/>
  <c r="C1387" i="11"/>
  <c r="D1387" i="11"/>
  <c r="E1387" i="11"/>
  <c r="F1387" i="11"/>
  <c r="G1387" i="11"/>
  <c r="H1387" i="11"/>
  <c r="I1387" i="11"/>
  <c r="J1387" i="11"/>
  <c r="K1387" i="11"/>
  <c r="L1387" i="11"/>
  <c r="M1387" i="11"/>
  <c r="N1387" i="11"/>
  <c r="O1387" i="11"/>
  <c r="P1387" i="11"/>
  <c r="Q1387" i="11"/>
  <c r="R1387" i="11"/>
  <c r="S1387" i="11"/>
  <c r="B1388" i="11"/>
  <c r="C1388" i="11"/>
  <c r="D1388" i="11"/>
  <c r="E1388" i="11"/>
  <c r="F1388" i="11"/>
  <c r="G1388" i="11"/>
  <c r="H1388" i="11"/>
  <c r="I1388" i="11"/>
  <c r="J1388" i="11"/>
  <c r="K1388" i="11"/>
  <c r="L1388" i="11"/>
  <c r="M1388" i="11"/>
  <c r="N1388" i="11"/>
  <c r="O1388" i="11"/>
  <c r="P1388" i="11"/>
  <c r="Q1388" i="11"/>
  <c r="R1388" i="11"/>
  <c r="S1388" i="11"/>
  <c r="B1389" i="11"/>
  <c r="C1389" i="11"/>
  <c r="D1389" i="11"/>
  <c r="E1389" i="11"/>
  <c r="F1389" i="11"/>
  <c r="G1389" i="11"/>
  <c r="H1389" i="11"/>
  <c r="I1389" i="11"/>
  <c r="J1389" i="11"/>
  <c r="K1389" i="11"/>
  <c r="L1389" i="11"/>
  <c r="M1389" i="11"/>
  <c r="N1389" i="11"/>
  <c r="O1389" i="11"/>
  <c r="P1389" i="11"/>
  <c r="Q1389" i="11"/>
  <c r="R1389" i="11"/>
  <c r="S1389" i="11"/>
  <c r="B1390" i="11"/>
  <c r="C1390" i="11"/>
  <c r="D1390" i="11"/>
  <c r="E1390" i="11"/>
  <c r="F1390" i="11"/>
  <c r="G1390" i="11"/>
  <c r="H1390" i="11"/>
  <c r="I1390" i="11"/>
  <c r="J1390" i="11"/>
  <c r="K1390" i="11"/>
  <c r="L1390" i="11"/>
  <c r="M1390" i="11"/>
  <c r="N1390" i="11"/>
  <c r="O1390" i="11"/>
  <c r="P1390" i="11"/>
  <c r="Q1390" i="11"/>
  <c r="R1390" i="11"/>
  <c r="S1390" i="11"/>
  <c r="B1391" i="11"/>
  <c r="C1391" i="11"/>
  <c r="D1391" i="11"/>
  <c r="E1391" i="11"/>
  <c r="F1391" i="11"/>
  <c r="G1391" i="11"/>
  <c r="H1391" i="11"/>
  <c r="I1391" i="11"/>
  <c r="J1391" i="11"/>
  <c r="K1391" i="11"/>
  <c r="L1391" i="11"/>
  <c r="M1391" i="11"/>
  <c r="N1391" i="11"/>
  <c r="O1391" i="11"/>
  <c r="P1391" i="11"/>
  <c r="Q1391" i="11"/>
  <c r="R1391" i="11"/>
  <c r="S1391" i="11"/>
  <c r="B1392" i="11"/>
  <c r="C1392" i="11"/>
  <c r="D1392" i="11"/>
  <c r="E1392" i="11"/>
  <c r="F1392" i="11"/>
  <c r="G1392" i="11"/>
  <c r="H1392" i="11"/>
  <c r="I1392" i="11"/>
  <c r="J1392" i="11"/>
  <c r="K1392" i="11"/>
  <c r="L1392" i="11"/>
  <c r="M1392" i="11"/>
  <c r="N1392" i="11"/>
  <c r="O1392" i="11"/>
  <c r="P1392" i="11"/>
  <c r="Q1392" i="11"/>
  <c r="R1392" i="11"/>
  <c r="S1392" i="11"/>
  <c r="B1393" i="11"/>
  <c r="C1393" i="11"/>
  <c r="D1393" i="11"/>
  <c r="E1393" i="11"/>
  <c r="F1393" i="11"/>
  <c r="G1393" i="11"/>
  <c r="H1393" i="11"/>
  <c r="I1393" i="11"/>
  <c r="J1393" i="11"/>
  <c r="K1393" i="11"/>
  <c r="L1393" i="11"/>
  <c r="M1393" i="11"/>
  <c r="N1393" i="11"/>
  <c r="O1393" i="11"/>
  <c r="P1393" i="11"/>
  <c r="Q1393" i="11"/>
  <c r="R1393" i="11"/>
  <c r="S1393" i="11"/>
  <c r="B1394" i="11"/>
  <c r="C1394" i="11"/>
  <c r="D1394" i="11"/>
  <c r="E1394" i="11"/>
  <c r="F1394" i="11"/>
  <c r="G1394" i="11"/>
  <c r="H1394" i="11"/>
  <c r="I1394" i="11"/>
  <c r="J1394" i="11"/>
  <c r="K1394" i="11"/>
  <c r="L1394" i="11"/>
  <c r="M1394" i="11"/>
  <c r="N1394" i="11"/>
  <c r="O1394" i="11"/>
  <c r="P1394" i="11"/>
  <c r="Q1394" i="11"/>
  <c r="R1394" i="11"/>
  <c r="S1394" i="11"/>
  <c r="B1395" i="11"/>
  <c r="C1395" i="11"/>
  <c r="D1395" i="11"/>
  <c r="E1395" i="11"/>
  <c r="F1395" i="11"/>
  <c r="G1395" i="11"/>
  <c r="H1395" i="11"/>
  <c r="I1395" i="11"/>
  <c r="J1395" i="11"/>
  <c r="K1395" i="11"/>
  <c r="L1395" i="11"/>
  <c r="M1395" i="11"/>
  <c r="N1395" i="11"/>
  <c r="O1395" i="11"/>
  <c r="P1395" i="11"/>
  <c r="Q1395" i="11"/>
  <c r="R1395" i="11"/>
  <c r="S1395" i="11"/>
  <c r="B1396" i="11"/>
  <c r="C1396" i="11"/>
  <c r="D1396" i="11"/>
  <c r="E1396" i="11"/>
  <c r="F1396" i="11"/>
  <c r="G1396" i="11"/>
  <c r="H1396" i="11"/>
  <c r="I1396" i="11"/>
  <c r="J1396" i="11"/>
  <c r="K1396" i="11"/>
  <c r="L1396" i="11"/>
  <c r="M1396" i="11"/>
  <c r="N1396" i="11"/>
  <c r="O1396" i="11"/>
  <c r="P1396" i="11"/>
  <c r="Q1396" i="11"/>
  <c r="R1396" i="11"/>
  <c r="S1396" i="11"/>
  <c r="B1397" i="11"/>
  <c r="C1397" i="11"/>
  <c r="D1397" i="11"/>
  <c r="E1397" i="11"/>
  <c r="F1397" i="11"/>
  <c r="G1397" i="11"/>
  <c r="H1397" i="11"/>
  <c r="I1397" i="11"/>
  <c r="J1397" i="11"/>
  <c r="K1397" i="11"/>
  <c r="L1397" i="11"/>
  <c r="M1397" i="11"/>
  <c r="N1397" i="11"/>
  <c r="O1397" i="11"/>
  <c r="P1397" i="11"/>
  <c r="Q1397" i="11"/>
  <c r="R1397" i="11"/>
  <c r="S1397" i="11"/>
  <c r="B1398" i="11"/>
  <c r="C1398" i="11"/>
  <c r="D1398" i="11"/>
  <c r="E1398" i="11"/>
  <c r="F1398" i="11"/>
  <c r="G1398" i="11"/>
  <c r="H1398" i="11"/>
  <c r="I1398" i="11"/>
  <c r="J1398" i="11"/>
  <c r="K1398" i="11"/>
  <c r="L1398" i="11"/>
  <c r="M1398" i="11"/>
  <c r="N1398" i="11"/>
  <c r="O1398" i="11"/>
  <c r="P1398" i="11"/>
  <c r="Q1398" i="11"/>
  <c r="R1398" i="11"/>
  <c r="S1398" i="11"/>
  <c r="B1399" i="11"/>
  <c r="C1399" i="11"/>
  <c r="D1399" i="11"/>
  <c r="E1399" i="11"/>
  <c r="F1399" i="11"/>
  <c r="G1399" i="11"/>
  <c r="H1399" i="11"/>
  <c r="I1399" i="11"/>
  <c r="J1399" i="11"/>
  <c r="K1399" i="11"/>
  <c r="L1399" i="11"/>
  <c r="M1399" i="11"/>
  <c r="N1399" i="11"/>
  <c r="O1399" i="11"/>
  <c r="P1399" i="11"/>
  <c r="Q1399" i="11"/>
  <c r="R1399" i="11"/>
  <c r="S1399" i="11"/>
  <c r="B1400" i="11"/>
  <c r="C1400" i="11"/>
  <c r="D1400" i="11"/>
  <c r="E1400" i="11"/>
  <c r="F1400" i="11"/>
  <c r="G1400" i="11"/>
  <c r="H1400" i="11"/>
  <c r="I1400" i="11"/>
  <c r="J1400" i="11"/>
  <c r="K1400" i="11"/>
  <c r="L1400" i="11"/>
  <c r="M1400" i="11"/>
  <c r="N1400" i="11"/>
  <c r="O1400" i="11"/>
  <c r="P1400" i="11"/>
  <c r="Q1400" i="11"/>
  <c r="R1400" i="11"/>
  <c r="S1400" i="11"/>
  <c r="B1401" i="11"/>
  <c r="C1401" i="11"/>
  <c r="D1401" i="11"/>
  <c r="E1401" i="11"/>
  <c r="F1401" i="11"/>
  <c r="G1401" i="11"/>
  <c r="H1401" i="11"/>
  <c r="I1401" i="11"/>
  <c r="J1401" i="11"/>
  <c r="K1401" i="11"/>
  <c r="L1401" i="11"/>
  <c r="M1401" i="11"/>
  <c r="N1401" i="11"/>
  <c r="O1401" i="11"/>
  <c r="P1401" i="11"/>
  <c r="Q1401" i="11"/>
  <c r="R1401" i="11"/>
  <c r="S1401" i="11"/>
  <c r="B1402" i="11"/>
  <c r="C1402" i="11"/>
  <c r="D1402" i="11"/>
  <c r="E1402" i="11"/>
  <c r="F1402" i="11"/>
  <c r="G1402" i="11"/>
  <c r="H1402" i="11"/>
  <c r="I1402" i="11"/>
  <c r="J1402" i="11"/>
  <c r="K1402" i="11"/>
  <c r="L1402" i="11"/>
  <c r="M1402" i="11"/>
  <c r="N1402" i="11"/>
  <c r="O1402" i="11"/>
  <c r="P1402" i="11"/>
  <c r="Q1402" i="11"/>
  <c r="R1402" i="11"/>
  <c r="S1402" i="11"/>
  <c r="B1403" i="11"/>
  <c r="C1403" i="11"/>
  <c r="D1403" i="11"/>
  <c r="E1403" i="11"/>
  <c r="F1403" i="11"/>
  <c r="G1403" i="11"/>
  <c r="H1403" i="11"/>
  <c r="I1403" i="11"/>
  <c r="J1403" i="11"/>
  <c r="K1403" i="11"/>
  <c r="L1403" i="11"/>
  <c r="M1403" i="11"/>
  <c r="N1403" i="11"/>
  <c r="O1403" i="11"/>
  <c r="P1403" i="11"/>
  <c r="Q1403" i="11"/>
  <c r="R1403" i="11"/>
  <c r="S1403" i="11"/>
  <c r="B1404" i="11"/>
  <c r="C1404" i="11"/>
  <c r="D1404" i="11"/>
  <c r="E1404" i="11"/>
  <c r="F1404" i="11"/>
  <c r="G1404" i="11"/>
  <c r="H1404" i="11"/>
  <c r="I1404" i="11"/>
  <c r="J1404" i="11"/>
  <c r="K1404" i="11"/>
  <c r="L1404" i="11"/>
  <c r="M1404" i="11"/>
  <c r="N1404" i="11"/>
  <c r="O1404" i="11"/>
  <c r="P1404" i="11"/>
  <c r="Q1404" i="11"/>
  <c r="R1404" i="11"/>
  <c r="S1404" i="11"/>
  <c r="B1405" i="11"/>
  <c r="C1405" i="11"/>
  <c r="D1405" i="11"/>
  <c r="E1405" i="11"/>
  <c r="F1405" i="11"/>
  <c r="G1405" i="11"/>
  <c r="H1405" i="11"/>
  <c r="I1405" i="11"/>
  <c r="J1405" i="11"/>
  <c r="K1405" i="11"/>
  <c r="L1405" i="11"/>
  <c r="M1405" i="11"/>
  <c r="N1405" i="11"/>
  <c r="O1405" i="11"/>
  <c r="P1405" i="11"/>
  <c r="Q1405" i="11"/>
  <c r="R1405" i="11"/>
  <c r="S1405" i="11"/>
  <c r="A1406" i="11"/>
  <c r="B1406" i="11"/>
  <c r="C1406" i="11"/>
  <c r="D1406" i="11"/>
  <c r="E1406" i="11"/>
  <c r="F1406" i="11"/>
  <c r="G1406" i="11"/>
  <c r="H1406" i="11"/>
  <c r="I1406" i="11"/>
  <c r="J1406" i="11"/>
  <c r="K1406" i="11"/>
  <c r="L1406" i="11"/>
  <c r="M1406" i="11"/>
  <c r="N1406" i="11"/>
  <c r="O1406" i="11"/>
  <c r="P1406" i="11"/>
  <c r="Q1406" i="11"/>
  <c r="R1406" i="11"/>
  <c r="S1406" i="11"/>
  <c r="A1407" i="11"/>
  <c r="B1407" i="11"/>
  <c r="C1407" i="11"/>
  <c r="D1407" i="11"/>
  <c r="E1407" i="11"/>
  <c r="F1407" i="11"/>
  <c r="G1407" i="11"/>
  <c r="H1407" i="11"/>
  <c r="I1407" i="11"/>
  <c r="J1407" i="11"/>
  <c r="K1407" i="11"/>
  <c r="L1407" i="11"/>
  <c r="M1407" i="11"/>
  <c r="N1407" i="11"/>
  <c r="O1407" i="11"/>
  <c r="P1407" i="11"/>
  <c r="Q1407" i="11"/>
  <c r="R1407" i="11"/>
  <c r="S1407" i="11"/>
  <c r="A1408" i="11"/>
  <c r="B1408" i="11"/>
  <c r="C1408" i="11"/>
  <c r="D1408" i="11"/>
  <c r="E1408" i="11"/>
  <c r="F1408" i="11"/>
  <c r="G1408" i="11"/>
  <c r="H1408" i="11"/>
  <c r="I1408" i="11"/>
  <c r="J1408" i="11"/>
  <c r="K1408" i="11"/>
  <c r="L1408" i="11"/>
  <c r="M1408" i="11"/>
  <c r="N1408" i="11"/>
  <c r="O1408" i="11"/>
  <c r="P1408" i="11"/>
  <c r="Q1408" i="11"/>
  <c r="R1408" i="11"/>
  <c r="S1408" i="11"/>
  <c r="A1409" i="11"/>
  <c r="B1409" i="11"/>
  <c r="C1409" i="11"/>
  <c r="D1409" i="11"/>
  <c r="E1409" i="11"/>
  <c r="F1409" i="11"/>
  <c r="G1409" i="11"/>
  <c r="H1409" i="11"/>
  <c r="I1409" i="11"/>
  <c r="J1409" i="11"/>
  <c r="K1409" i="11"/>
  <c r="L1409" i="11"/>
  <c r="M1409" i="11"/>
  <c r="N1409" i="11"/>
  <c r="O1409" i="11"/>
  <c r="P1409" i="11"/>
  <c r="Q1409" i="11"/>
  <c r="R1409" i="11"/>
  <c r="S1409" i="11"/>
  <c r="A1410" i="11"/>
  <c r="B1410" i="11"/>
  <c r="C1410" i="11"/>
  <c r="D1410" i="11"/>
  <c r="E1410" i="11"/>
  <c r="F1410" i="11"/>
  <c r="G1410" i="11"/>
  <c r="H1410" i="11"/>
  <c r="I1410" i="11"/>
  <c r="J1410" i="11"/>
  <c r="K1410" i="11"/>
  <c r="L1410" i="11"/>
  <c r="M1410" i="11"/>
  <c r="N1410" i="11"/>
  <c r="O1410" i="11"/>
  <c r="P1410" i="11"/>
  <c r="Q1410" i="11"/>
  <c r="R1410" i="11"/>
  <c r="S1410" i="11"/>
  <c r="A1411" i="11"/>
  <c r="B1411" i="11"/>
  <c r="C1411" i="11"/>
  <c r="D1411" i="11"/>
  <c r="E1411" i="11"/>
  <c r="F1411" i="11"/>
  <c r="G1411" i="11"/>
  <c r="H1411" i="11"/>
  <c r="I1411" i="11"/>
  <c r="J1411" i="11"/>
  <c r="K1411" i="11"/>
  <c r="L1411" i="11"/>
  <c r="M1411" i="11"/>
  <c r="N1411" i="11"/>
  <c r="O1411" i="11"/>
  <c r="P1411" i="11"/>
  <c r="Q1411" i="11"/>
  <c r="R1411" i="11"/>
  <c r="S1411" i="11"/>
  <c r="A1412" i="11"/>
  <c r="B1412" i="11"/>
  <c r="C1412" i="11"/>
  <c r="D1412" i="11"/>
  <c r="E1412" i="11"/>
  <c r="F1412" i="11"/>
  <c r="G1412" i="11"/>
  <c r="H1412" i="11"/>
  <c r="I1412" i="11"/>
  <c r="J1412" i="11"/>
  <c r="K1412" i="11"/>
  <c r="L1412" i="11"/>
  <c r="M1412" i="11"/>
  <c r="N1412" i="11"/>
  <c r="O1412" i="11"/>
  <c r="P1412" i="11"/>
  <c r="Q1412" i="11"/>
  <c r="R1412" i="11"/>
  <c r="S1412" i="11"/>
  <c r="A1413" i="11"/>
  <c r="B1413" i="11"/>
  <c r="C1413" i="11"/>
  <c r="D1413" i="11"/>
  <c r="E1413" i="11"/>
  <c r="F1413" i="11"/>
  <c r="G1413" i="11"/>
  <c r="H1413" i="11"/>
  <c r="I1413" i="11"/>
  <c r="J1413" i="11"/>
  <c r="K1413" i="11"/>
  <c r="L1413" i="11"/>
  <c r="M1413" i="11"/>
  <c r="N1413" i="11"/>
  <c r="O1413" i="11"/>
  <c r="P1413" i="11"/>
  <c r="Q1413" i="11"/>
  <c r="R1413" i="11"/>
  <c r="S1413" i="11"/>
  <c r="A1414" i="11"/>
  <c r="B1414" i="11"/>
  <c r="C1414" i="11"/>
  <c r="D1414" i="11"/>
  <c r="E1414" i="11"/>
  <c r="F1414" i="11"/>
  <c r="G1414" i="11"/>
  <c r="H1414" i="11"/>
  <c r="I1414" i="11"/>
  <c r="J1414" i="11"/>
  <c r="K1414" i="11"/>
  <c r="L1414" i="11"/>
  <c r="M1414" i="11"/>
  <c r="N1414" i="11"/>
  <c r="O1414" i="11"/>
  <c r="P1414" i="11"/>
  <c r="Q1414" i="11"/>
  <c r="R1414" i="11"/>
  <c r="S1414" i="11"/>
  <c r="A1415" i="11"/>
  <c r="B1415" i="11"/>
  <c r="C1415" i="11"/>
  <c r="D1415" i="11"/>
  <c r="E1415" i="11"/>
  <c r="F1415" i="11"/>
  <c r="G1415" i="11"/>
  <c r="H1415" i="11"/>
  <c r="I1415" i="11"/>
  <c r="J1415" i="11"/>
  <c r="K1415" i="11"/>
  <c r="L1415" i="11"/>
  <c r="M1415" i="11"/>
  <c r="N1415" i="11"/>
  <c r="O1415" i="11"/>
  <c r="P1415" i="11"/>
  <c r="Q1415" i="11"/>
  <c r="R1415" i="11"/>
  <c r="S1415" i="11"/>
  <c r="A1416" i="11"/>
  <c r="B1416" i="11"/>
  <c r="C1416" i="11"/>
  <c r="D1416" i="11"/>
  <c r="E1416" i="11"/>
  <c r="F1416" i="11"/>
  <c r="G1416" i="11"/>
  <c r="H1416" i="11"/>
  <c r="I1416" i="11"/>
  <c r="J1416" i="11"/>
  <c r="K1416" i="11"/>
  <c r="L1416" i="11"/>
  <c r="M1416" i="11"/>
  <c r="N1416" i="11"/>
  <c r="O1416" i="11"/>
  <c r="P1416" i="11"/>
  <c r="Q1416" i="11"/>
  <c r="R1416" i="11"/>
  <c r="S1416" i="11"/>
  <c r="A1417" i="11"/>
  <c r="B1417" i="11"/>
  <c r="C1417" i="11"/>
  <c r="D1417" i="11"/>
  <c r="E1417" i="11"/>
  <c r="F1417" i="11"/>
  <c r="G1417" i="11"/>
  <c r="H1417" i="11"/>
  <c r="I1417" i="11"/>
  <c r="J1417" i="11"/>
  <c r="K1417" i="11"/>
  <c r="L1417" i="11"/>
  <c r="M1417" i="11"/>
  <c r="N1417" i="11"/>
  <c r="O1417" i="11"/>
  <c r="P1417" i="11"/>
  <c r="Q1417" i="11"/>
  <c r="R1417" i="11"/>
  <c r="S1417" i="11"/>
  <c r="A1418" i="11"/>
  <c r="B1418" i="11"/>
  <c r="C1418" i="11"/>
  <c r="D1418" i="11"/>
  <c r="E1418" i="11"/>
  <c r="F1418" i="11"/>
  <c r="G1418" i="11"/>
  <c r="H1418" i="11"/>
  <c r="I1418" i="11"/>
  <c r="J1418" i="11"/>
  <c r="K1418" i="11"/>
  <c r="L1418" i="11"/>
  <c r="M1418" i="11"/>
  <c r="N1418" i="11"/>
  <c r="O1418" i="11"/>
  <c r="P1418" i="11"/>
  <c r="Q1418" i="11"/>
  <c r="R1418" i="11"/>
  <c r="S1418" i="11"/>
  <c r="A1419" i="11"/>
  <c r="B1419" i="11"/>
  <c r="C1419" i="11"/>
  <c r="D1419" i="11"/>
  <c r="E1419" i="11"/>
  <c r="F1419" i="11"/>
  <c r="G1419" i="11"/>
  <c r="H1419" i="11"/>
  <c r="I1419" i="11"/>
  <c r="J1419" i="11"/>
  <c r="K1419" i="11"/>
  <c r="L1419" i="11"/>
  <c r="M1419" i="11"/>
  <c r="N1419" i="11"/>
  <c r="O1419" i="11"/>
  <c r="P1419" i="11"/>
  <c r="Q1419" i="11"/>
  <c r="R1419" i="11"/>
  <c r="S1419" i="11"/>
  <c r="A1420" i="11"/>
  <c r="B1420" i="11"/>
  <c r="C1420" i="11"/>
  <c r="D1420" i="11"/>
  <c r="E1420" i="11"/>
  <c r="F1420" i="11"/>
  <c r="G1420" i="11"/>
  <c r="H1420" i="11"/>
  <c r="I1420" i="11"/>
  <c r="J1420" i="11"/>
  <c r="K1420" i="11"/>
  <c r="L1420" i="11"/>
  <c r="M1420" i="11"/>
  <c r="N1420" i="11"/>
  <c r="O1420" i="11"/>
  <c r="P1420" i="11"/>
  <c r="Q1420" i="11"/>
  <c r="R1420" i="11"/>
  <c r="S1420" i="11"/>
  <c r="A1421" i="11"/>
  <c r="B1421" i="11"/>
  <c r="C1421" i="11"/>
  <c r="D1421" i="11"/>
  <c r="E1421" i="11"/>
  <c r="F1421" i="11"/>
  <c r="G1421" i="11"/>
  <c r="H1421" i="11"/>
  <c r="I1421" i="11"/>
  <c r="J1421" i="11"/>
  <c r="K1421" i="11"/>
  <c r="L1421" i="11"/>
  <c r="M1421" i="11"/>
  <c r="N1421" i="11"/>
  <c r="O1421" i="11"/>
  <c r="P1421" i="11"/>
  <c r="Q1421" i="11"/>
  <c r="R1421" i="11"/>
  <c r="S1421" i="11"/>
  <c r="A1422" i="11"/>
  <c r="B1422" i="11"/>
  <c r="C1422" i="11"/>
  <c r="D1422" i="11"/>
  <c r="E1422" i="11"/>
  <c r="F1422" i="11"/>
  <c r="G1422" i="11"/>
  <c r="H1422" i="11"/>
  <c r="I1422" i="11"/>
  <c r="J1422" i="11"/>
  <c r="K1422" i="11"/>
  <c r="L1422" i="11"/>
  <c r="M1422" i="11"/>
  <c r="N1422" i="11"/>
  <c r="O1422" i="11"/>
  <c r="P1422" i="11"/>
  <c r="Q1422" i="11"/>
  <c r="R1422" i="11"/>
  <c r="S1422" i="11"/>
  <c r="A1423" i="11"/>
  <c r="B1423" i="11"/>
  <c r="C1423" i="11"/>
  <c r="D1423" i="11"/>
  <c r="E1423" i="11"/>
  <c r="F1423" i="11"/>
  <c r="G1423" i="11"/>
  <c r="H1423" i="11"/>
  <c r="I1423" i="11"/>
  <c r="J1423" i="11"/>
  <c r="K1423" i="11"/>
  <c r="L1423" i="11"/>
  <c r="M1423" i="11"/>
  <c r="N1423" i="11"/>
  <c r="O1423" i="11"/>
  <c r="P1423" i="11"/>
  <c r="Q1423" i="11"/>
  <c r="R1423" i="11"/>
  <c r="S1423" i="11"/>
  <c r="A1424" i="11"/>
  <c r="B1424" i="11"/>
  <c r="C1424" i="11"/>
  <c r="D1424" i="11"/>
  <c r="E1424" i="11"/>
  <c r="F1424" i="11"/>
  <c r="G1424" i="11"/>
  <c r="H1424" i="11"/>
  <c r="I1424" i="11"/>
  <c r="J1424" i="11"/>
  <c r="K1424" i="11"/>
  <c r="L1424" i="11"/>
  <c r="M1424" i="11"/>
  <c r="N1424" i="11"/>
  <c r="O1424" i="11"/>
  <c r="P1424" i="11"/>
  <c r="Q1424" i="11"/>
  <c r="R1424" i="11"/>
  <c r="S1424" i="11"/>
  <c r="B1425" i="11"/>
  <c r="C1425" i="11"/>
  <c r="D1425" i="11"/>
  <c r="E1425" i="11"/>
  <c r="F1425" i="11"/>
  <c r="G1425" i="11"/>
  <c r="H1425" i="11"/>
  <c r="I1425" i="11"/>
  <c r="J1425" i="11"/>
  <c r="K1425" i="11"/>
  <c r="L1425" i="11"/>
  <c r="M1425" i="11"/>
  <c r="N1425" i="11"/>
  <c r="O1425" i="11"/>
  <c r="P1425" i="11"/>
  <c r="Q1425" i="11"/>
  <c r="R1425" i="11"/>
  <c r="S1425" i="11"/>
  <c r="A1426" i="11"/>
  <c r="B1426" i="11"/>
  <c r="C1426" i="11"/>
  <c r="D1426" i="11"/>
  <c r="E1426" i="11"/>
  <c r="F1426" i="11"/>
  <c r="G1426" i="11"/>
  <c r="H1426" i="11"/>
  <c r="I1426" i="11"/>
  <c r="J1426" i="11"/>
  <c r="K1426" i="11"/>
  <c r="L1426" i="11"/>
  <c r="M1426" i="11"/>
  <c r="N1426" i="11"/>
  <c r="O1426" i="11"/>
  <c r="P1426" i="11"/>
  <c r="Q1426" i="11"/>
  <c r="R1426" i="11"/>
  <c r="S1426" i="11"/>
  <c r="A1427" i="11"/>
  <c r="B1427" i="11"/>
  <c r="C1427" i="11"/>
  <c r="D1427" i="11"/>
  <c r="E1427" i="11"/>
  <c r="F1427" i="11"/>
  <c r="G1427" i="11"/>
  <c r="H1427" i="11"/>
  <c r="I1427" i="11"/>
  <c r="J1427" i="11"/>
  <c r="K1427" i="11"/>
  <c r="L1427" i="11"/>
  <c r="M1427" i="11"/>
  <c r="N1427" i="11"/>
  <c r="O1427" i="11"/>
  <c r="P1427" i="11"/>
  <c r="Q1427" i="11"/>
  <c r="R1427" i="11"/>
  <c r="S1427" i="11"/>
  <c r="B1428" i="11"/>
  <c r="C1428" i="11"/>
  <c r="D1428" i="11"/>
  <c r="E1428" i="11"/>
  <c r="F1428" i="11"/>
  <c r="G1428" i="11"/>
  <c r="H1428" i="11"/>
  <c r="I1428" i="11"/>
  <c r="J1428" i="11"/>
  <c r="K1428" i="11"/>
  <c r="L1428" i="11"/>
  <c r="M1428" i="11"/>
  <c r="N1428" i="11"/>
  <c r="O1428" i="11"/>
  <c r="P1428" i="11"/>
  <c r="Q1428" i="11"/>
  <c r="R1428" i="11"/>
  <c r="S1428" i="11"/>
  <c r="B1429" i="11"/>
  <c r="C1429" i="11"/>
  <c r="D1429" i="11"/>
  <c r="E1429" i="11"/>
  <c r="F1429" i="11"/>
  <c r="G1429" i="11"/>
  <c r="H1429" i="11"/>
  <c r="I1429" i="11"/>
  <c r="J1429" i="11"/>
  <c r="K1429" i="11"/>
  <c r="L1429" i="11"/>
  <c r="M1429" i="11"/>
  <c r="N1429" i="11"/>
  <c r="O1429" i="11"/>
  <c r="P1429" i="11"/>
  <c r="Q1429" i="11"/>
  <c r="R1429" i="11"/>
  <c r="S1429" i="11"/>
  <c r="B1430" i="11"/>
  <c r="C1430" i="11"/>
  <c r="D1430" i="11"/>
  <c r="E1430" i="11"/>
  <c r="F1430" i="11"/>
  <c r="G1430" i="11"/>
  <c r="H1430" i="11"/>
  <c r="I1430" i="11"/>
  <c r="J1430" i="11"/>
  <c r="K1430" i="11"/>
  <c r="L1430" i="11"/>
  <c r="M1430" i="11"/>
  <c r="N1430" i="11"/>
  <c r="O1430" i="11"/>
  <c r="P1430" i="11"/>
  <c r="Q1430" i="11"/>
  <c r="R1430" i="11"/>
  <c r="S1430" i="11"/>
  <c r="B1431" i="11"/>
  <c r="C1431" i="11"/>
  <c r="D1431" i="11"/>
  <c r="E1431" i="11"/>
  <c r="F1431" i="11"/>
  <c r="G1431" i="11"/>
  <c r="H1431" i="11"/>
  <c r="I1431" i="11"/>
  <c r="J1431" i="11"/>
  <c r="K1431" i="11"/>
  <c r="L1431" i="11"/>
  <c r="M1431" i="11"/>
  <c r="N1431" i="11"/>
  <c r="O1431" i="11"/>
  <c r="P1431" i="11"/>
  <c r="Q1431" i="11"/>
  <c r="R1431" i="11"/>
  <c r="S1431" i="11"/>
  <c r="B1432" i="11"/>
  <c r="C1432" i="11"/>
  <c r="D1432" i="11"/>
  <c r="E1432" i="11"/>
  <c r="F1432" i="11"/>
  <c r="G1432" i="11"/>
  <c r="H1432" i="11"/>
  <c r="I1432" i="11"/>
  <c r="J1432" i="11"/>
  <c r="K1432" i="11"/>
  <c r="L1432" i="11"/>
  <c r="M1432" i="11"/>
  <c r="N1432" i="11"/>
  <c r="O1432" i="11"/>
  <c r="P1432" i="11"/>
  <c r="Q1432" i="11"/>
  <c r="R1432" i="11"/>
  <c r="S1432" i="11"/>
  <c r="B1433" i="11"/>
  <c r="C1433" i="11"/>
  <c r="D1433" i="11"/>
  <c r="E1433" i="11"/>
  <c r="F1433" i="11"/>
  <c r="G1433" i="11"/>
  <c r="H1433" i="11"/>
  <c r="I1433" i="11"/>
  <c r="J1433" i="11"/>
  <c r="K1433" i="11"/>
  <c r="L1433" i="11"/>
  <c r="M1433" i="11"/>
  <c r="N1433" i="11"/>
  <c r="O1433" i="11"/>
  <c r="P1433" i="11"/>
  <c r="Q1433" i="11"/>
  <c r="R1433" i="11"/>
  <c r="S1433" i="11"/>
  <c r="B1434" i="11"/>
  <c r="C1434" i="11"/>
  <c r="D1434" i="11"/>
  <c r="E1434" i="11"/>
  <c r="F1434" i="11"/>
  <c r="G1434" i="11"/>
  <c r="H1434" i="11"/>
  <c r="I1434" i="11"/>
  <c r="J1434" i="11"/>
  <c r="K1434" i="11"/>
  <c r="L1434" i="11"/>
  <c r="M1434" i="11"/>
  <c r="N1434" i="11"/>
  <c r="O1434" i="11"/>
  <c r="P1434" i="11"/>
  <c r="Q1434" i="11"/>
  <c r="R1434" i="11"/>
  <c r="S1434" i="11"/>
  <c r="B1435" i="11"/>
  <c r="C1435" i="11"/>
  <c r="D1435" i="11"/>
  <c r="E1435" i="11"/>
  <c r="F1435" i="11"/>
  <c r="G1435" i="11"/>
  <c r="H1435" i="11"/>
  <c r="I1435" i="11"/>
  <c r="J1435" i="11"/>
  <c r="K1435" i="11"/>
  <c r="L1435" i="11"/>
  <c r="M1435" i="11"/>
  <c r="N1435" i="11"/>
  <c r="O1435" i="11"/>
  <c r="P1435" i="11"/>
  <c r="Q1435" i="11"/>
  <c r="R1435" i="11"/>
  <c r="S1435" i="11"/>
  <c r="B1436" i="11"/>
  <c r="C1436" i="11"/>
  <c r="D1436" i="11"/>
  <c r="E1436" i="11"/>
  <c r="F1436" i="11"/>
  <c r="G1436" i="11"/>
  <c r="H1436" i="11"/>
  <c r="I1436" i="11"/>
  <c r="J1436" i="11"/>
  <c r="K1436" i="11"/>
  <c r="L1436" i="11"/>
  <c r="M1436" i="11"/>
  <c r="N1436" i="11"/>
  <c r="O1436" i="11"/>
  <c r="P1436" i="11"/>
  <c r="Q1436" i="11"/>
  <c r="R1436" i="11"/>
  <c r="S1436" i="11"/>
  <c r="B1437" i="11"/>
  <c r="C1437" i="11"/>
  <c r="D1437" i="11"/>
  <c r="E1437" i="11"/>
  <c r="F1437" i="11"/>
  <c r="G1437" i="11"/>
  <c r="H1437" i="11"/>
  <c r="I1437" i="11"/>
  <c r="J1437" i="11"/>
  <c r="K1437" i="11"/>
  <c r="L1437" i="11"/>
  <c r="M1437" i="11"/>
  <c r="N1437" i="11"/>
  <c r="O1437" i="11"/>
  <c r="P1437" i="11"/>
  <c r="Q1437" i="11"/>
  <c r="R1437" i="11"/>
  <c r="S1437" i="11"/>
  <c r="B1438" i="11"/>
  <c r="C1438" i="11"/>
  <c r="D1438" i="11"/>
  <c r="E1438" i="11"/>
  <c r="F1438" i="11"/>
  <c r="G1438" i="11"/>
  <c r="H1438" i="11"/>
  <c r="I1438" i="11"/>
  <c r="J1438" i="11"/>
  <c r="K1438" i="11"/>
  <c r="L1438" i="11"/>
  <c r="M1438" i="11"/>
  <c r="N1438" i="11"/>
  <c r="O1438" i="11"/>
  <c r="P1438" i="11"/>
  <c r="Q1438" i="11"/>
  <c r="R1438" i="11"/>
  <c r="S1438" i="11"/>
  <c r="B1439" i="11"/>
  <c r="C1439" i="11"/>
  <c r="D1439" i="11"/>
  <c r="E1439" i="11"/>
  <c r="F1439" i="11"/>
  <c r="G1439" i="11"/>
  <c r="H1439" i="11"/>
  <c r="I1439" i="11"/>
  <c r="J1439" i="11"/>
  <c r="K1439" i="11"/>
  <c r="L1439" i="11"/>
  <c r="M1439" i="11"/>
  <c r="N1439" i="11"/>
  <c r="O1439" i="11"/>
  <c r="P1439" i="11"/>
  <c r="Q1439" i="11"/>
  <c r="R1439" i="11"/>
  <c r="S1439" i="11"/>
  <c r="B1440" i="11"/>
  <c r="C1440" i="11"/>
  <c r="D1440" i="11"/>
  <c r="E1440" i="11"/>
  <c r="F1440" i="11"/>
  <c r="G1440" i="11"/>
  <c r="H1440" i="11"/>
  <c r="I1440" i="11"/>
  <c r="J1440" i="11"/>
  <c r="K1440" i="11"/>
  <c r="L1440" i="11"/>
  <c r="M1440" i="11"/>
  <c r="N1440" i="11"/>
  <c r="O1440" i="11"/>
  <c r="P1440" i="11"/>
  <c r="Q1440" i="11"/>
  <c r="R1440" i="11"/>
  <c r="S1440" i="11"/>
  <c r="B1441" i="11"/>
  <c r="C1441" i="11"/>
  <c r="D1441" i="11"/>
  <c r="E1441" i="11"/>
  <c r="F1441" i="11"/>
  <c r="G1441" i="11"/>
  <c r="H1441" i="11"/>
  <c r="I1441" i="11"/>
  <c r="J1441" i="11"/>
  <c r="K1441" i="11"/>
  <c r="L1441" i="11"/>
  <c r="M1441" i="11"/>
  <c r="N1441" i="11"/>
  <c r="O1441" i="11"/>
  <c r="P1441" i="11"/>
  <c r="Q1441" i="11"/>
  <c r="R1441" i="11"/>
  <c r="S1441" i="11"/>
  <c r="B1442" i="11"/>
  <c r="C1442" i="11"/>
  <c r="D1442" i="11"/>
  <c r="E1442" i="11"/>
  <c r="F1442" i="11"/>
  <c r="G1442" i="11"/>
  <c r="H1442" i="11"/>
  <c r="I1442" i="11"/>
  <c r="J1442" i="11"/>
  <c r="K1442" i="11"/>
  <c r="L1442" i="11"/>
  <c r="M1442" i="11"/>
  <c r="N1442" i="11"/>
  <c r="O1442" i="11"/>
  <c r="P1442" i="11"/>
  <c r="Q1442" i="11"/>
  <c r="R1442" i="11"/>
  <c r="S1442" i="11"/>
  <c r="B1443" i="11"/>
  <c r="C1443" i="11"/>
  <c r="D1443" i="11"/>
  <c r="E1443" i="11"/>
  <c r="F1443" i="11"/>
  <c r="G1443" i="11"/>
  <c r="H1443" i="11"/>
  <c r="I1443" i="11"/>
  <c r="J1443" i="11"/>
  <c r="K1443" i="11"/>
  <c r="L1443" i="11"/>
  <c r="M1443" i="11"/>
  <c r="N1443" i="11"/>
  <c r="O1443" i="11"/>
  <c r="P1443" i="11"/>
  <c r="Q1443" i="11"/>
  <c r="R1443" i="11"/>
  <c r="S1443" i="11"/>
  <c r="B1444" i="11"/>
  <c r="C1444" i="11"/>
  <c r="D1444" i="11"/>
  <c r="E1444" i="11"/>
  <c r="F1444" i="11"/>
  <c r="G1444" i="11"/>
  <c r="H1444" i="11"/>
  <c r="I1444" i="11"/>
  <c r="J1444" i="11"/>
  <c r="K1444" i="11"/>
  <c r="L1444" i="11"/>
  <c r="M1444" i="11"/>
  <c r="N1444" i="11"/>
  <c r="O1444" i="11"/>
  <c r="P1444" i="11"/>
  <c r="Q1444" i="11"/>
  <c r="R1444" i="11"/>
  <c r="S1444" i="11"/>
  <c r="B1445" i="11"/>
  <c r="C1445" i="11"/>
  <c r="D1445" i="11"/>
  <c r="E1445" i="11"/>
  <c r="F1445" i="11"/>
  <c r="G1445" i="11"/>
  <c r="H1445" i="11"/>
  <c r="I1445" i="11"/>
  <c r="J1445" i="11"/>
  <c r="K1445" i="11"/>
  <c r="L1445" i="11"/>
  <c r="M1445" i="11"/>
  <c r="N1445" i="11"/>
  <c r="O1445" i="11"/>
  <c r="P1445" i="11"/>
  <c r="Q1445" i="11"/>
  <c r="R1445" i="11"/>
  <c r="S1445" i="11"/>
  <c r="A1446" i="11"/>
  <c r="B1446" i="11"/>
  <c r="C1446" i="11"/>
  <c r="D1446" i="11"/>
  <c r="E1446" i="11"/>
  <c r="F1446" i="11"/>
  <c r="G1446" i="11"/>
  <c r="H1446" i="11"/>
  <c r="I1446" i="11"/>
  <c r="J1446" i="11"/>
  <c r="K1446" i="11"/>
  <c r="L1446" i="11"/>
  <c r="M1446" i="11"/>
  <c r="N1446" i="11"/>
  <c r="O1446" i="11"/>
  <c r="P1446" i="11"/>
  <c r="Q1446" i="11"/>
  <c r="R1446" i="11"/>
  <c r="S1446" i="11"/>
  <c r="A1447" i="11"/>
  <c r="B1447" i="11"/>
  <c r="C1447" i="11"/>
  <c r="D1447" i="11"/>
  <c r="E1447" i="11"/>
  <c r="F1447" i="11"/>
  <c r="G1447" i="11"/>
  <c r="H1447" i="11"/>
  <c r="I1447" i="11"/>
  <c r="J1447" i="11"/>
  <c r="K1447" i="11"/>
  <c r="L1447" i="11"/>
  <c r="M1447" i="11"/>
  <c r="N1447" i="11"/>
  <c r="O1447" i="11"/>
  <c r="P1447" i="11"/>
  <c r="Q1447" i="11"/>
  <c r="R1447" i="11"/>
  <c r="S1447" i="11"/>
  <c r="A1448" i="11"/>
  <c r="B1448" i="11"/>
  <c r="C1448" i="11"/>
  <c r="D1448" i="11"/>
  <c r="E1448" i="11"/>
  <c r="F1448" i="11"/>
  <c r="G1448" i="11"/>
  <c r="H1448" i="11"/>
  <c r="I1448" i="11"/>
  <c r="J1448" i="11"/>
  <c r="K1448" i="11"/>
  <c r="L1448" i="11"/>
  <c r="M1448" i="11"/>
  <c r="N1448" i="11"/>
  <c r="O1448" i="11"/>
  <c r="P1448" i="11"/>
  <c r="Q1448" i="11"/>
  <c r="R1448" i="11"/>
  <c r="S1448" i="11"/>
  <c r="A1449" i="11"/>
  <c r="B1449" i="11"/>
  <c r="C1449" i="11"/>
  <c r="D1449" i="11"/>
  <c r="E1449" i="11"/>
  <c r="F1449" i="11"/>
  <c r="G1449" i="11"/>
  <c r="H1449" i="11"/>
  <c r="I1449" i="11"/>
  <c r="J1449" i="11"/>
  <c r="K1449" i="11"/>
  <c r="L1449" i="11"/>
  <c r="M1449" i="11"/>
  <c r="N1449" i="11"/>
  <c r="O1449" i="11"/>
  <c r="P1449" i="11"/>
  <c r="Q1449" i="11"/>
  <c r="R1449" i="11"/>
  <c r="S1449" i="11"/>
  <c r="A1450" i="11"/>
  <c r="B1450" i="11"/>
  <c r="C1450" i="11"/>
  <c r="D1450" i="11"/>
  <c r="E1450" i="11"/>
  <c r="F1450" i="11"/>
  <c r="G1450" i="11"/>
  <c r="H1450" i="11"/>
  <c r="I1450" i="11"/>
  <c r="J1450" i="11"/>
  <c r="K1450" i="11"/>
  <c r="L1450" i="11"/>
  <c r="M1450" i="11"/>
  <c r="N1450" i="11"/>
  <c r="O1450" i="11"/>
  <c r="P1450" i="11"/>
  <c r="Q1450" i="11"/>
  <c r="R1450" i="11"/>
  <c r="S1450" i="11"/>
  <c r="A1451" i="11"/>
  <c r="B1451" i="11"/>
  <c r="C1451" i="11"/>
  <c r="D1451" i="11"/>
  <c r="E1451" i="11"/>
  <c r="F1451" i="11"/>
  <c r="G1451" i="11"/>
  <c r="H1451" i="11"/>
  <c r="I1451" i="11"/>
  <c r="J1451" i="11"/>
  <c r="K1451" i="11"/>
  <c r="L1451" i="11"/>
  <c r="M1451" i="11"/>
  <c r="N1451" i="11"/>
  <c r="O1451" i="11"/>
  <c r="P1451" i="11"/>
  <c r="Q1451" i="11"/>
  <c r="R1451" i="11"/>
  <c r="S1451" i="11"/>
  <c r="A1452" i="11"/>
  <c r="B1452" i="11"/>
  <c r="C1452" i="11"/>
  <c r="D1452" i="11"/>
  <c r="E1452" i="11"/>
  <c r="F1452" i="11"/>
  <c r="G1452" i="11"/>
  <c r="H1452" i="11"/>
  <c r="I1452" i="11"/>
  <c r="J1452" i="11"/>
  <c r="K1452" i="11"/>
  <c r="L1452" i="11"/>
  <c r="M1452" i="11"/>
  <c r="N1452" i="11"/>
  <c r="O1452" i="11"/>
  <c r="P1452" i="11"/>
  <c r="Q1452" i="11"/>
  <c r="R1452" i="11"/>
  <c r="S1452" i="11"/>
  <c r="A1453" i="11"/>
  <c r="B1453" i="11"/>
  <c r="C1453" i="11"/>
  <c r="D1453" i="11"/>
  <c r="E1453" i="11"/>
  <c r="F1453" i="11"/>
  <c r="G1453" i="11"/>
  <c r="H1453" i="11"/>
  <c r="I1453" i="11"/>
  <c r="J1453" i="11"/>
  <c r="K1453" i="11"/>
  <c r="L1453" i="11"/>
  <c r="M1453" i="11"/>
  <c r="N1453" i="11"/>
  <c r="O1453" i="11"/>
  <c r="P1453" i="11"/>
  <c r="Q1453" i="11"/>
  <c r="R1453" i="11"/>
  <c r="S1453" i="11"/>
  <c r="A1454" i="11"/>
  <c r="B1454" i="11"/>
  <c r="C1454" i="11"/>
  <c r="D1454" i="11"/>
  <c r="E1454" i="11"/>
  <c r="F1454" i="11"/>
  <c r="G1454" i="11"/>
  <c r="H1454" i="11"/>
  <c r="I1454" i="11"/>
  <c r="J1454" i="11"/>
  <c r="K1454" i="11"/>
  <c r="L1454" i="11"/>
  <c r="M1454" i="11"/>
  <c r="N1454" i="11"/>
  <c r="O1454" i="11"/>
  <c r="P1454" i="11"/>
  <c r="Q1454" i="11"/>
  <c r="R1454" i="11"/>
  <c r="S1454" i="11"/>
  <c r="A1455" i="11"/>
  <c r="B1455" i="11"/>
  <c r="C1455" i="11"/>
  <c r="D1455" i="11"/>
  <c r="E1455" i="11"/>
  <c r="F1455" i="11"/>
  <c r="G1455" i="11"/>
  <c r="H1455" i="11"/>
  <c r="I1455" i="11"/>
  <c r="J1455" i="11"/>
  <c r="K1455" i="11"/>
  <c r="L1455" i="11"/>
  <c r="M1455" i="11"/>
  <c r="N1455" i="11"/>
  <c r="O1455" i="11"/>
  <c r="P1455" i="11"/>
  <c r="Q1455" i="11"/>
  <c r="R1455" i="11"/>
  <c r="S1455" i="11"/>
  <c r="A1456" i="11"/>
  <c r="B1456" i="11"/>
  <c r="C1456" i="11"/>
  <c r="D1456" i="11"/>
  <c r="E1456" i="11"/>
  <c r="F1456" i="11"/>
  <c r="G1456" i="11"/>
  <c r="H1456" i="11"/>
  <c r="I1456" i="11"/>
  <c r="J1456" i="11"/>
  <c r="K1456" i="11"/>
  <c r="L1456" i="11"/>
  <c r="M1456" i="11"/>
  <c r="N1456" i="11"/>
  <c r="O1456" i="11"/>
  <c r="P1456" i="11"/>
  <c r="Q1456" i="11"/>
  <c r="R1456" i="11"/>
  <c r="S1456" i="11"/>
  <c r="A1457" i="11"/>
  <c r="B1457" i="11"/>
  <c r="C1457" i="11"/>
  <c r="D1457" i="11"/>
  <c r="E1457" i="11"/>
  <c r="F1457" i="11"/>
  <c r="G1457" i="11"/>
  <c r="H1457" i="11"/>
  <c r="I1457" i="11"/>
  <c r="J1457" i="11"/>
  <c r="K1457" i="11"/>
  <c r="L1457" i="11"/>
  <c r="M1457" i="11"/>
  <c r="N1457" i="11"/>
  <c r="O1457" i="11"/>
  <c r="P1457" i="11"/>
  <c r="Q1457" i="11"/>
  <c r="R1457" i="11"/>
  <c r="S1457" i="11"/>
  <c r="A1458" i="11"/>
  <c r="B1458" i="11"/>
  <c r="C1458" i="11"/>
  <c r="D1458" i="11"/>
  <c r="E1458" i="11"/>
  <c r="F1458" i="11"/>
  <c r="G1458" i="11"/>
  <c r="H1458" i="11"/>
  <c r="I1458" i="11"/>
  <c r="J1458" i="11"/>
  <c r="K1458" i="11"/>
  <c r="L1458" i="11"/>
  <c r="M1458" i="11"/>
  <c r="N1458" i="11"/>
  <c r="O1458" i="11"/>
  <c r="P1458" i="11"/>
  <c r="Q1458" i="11"/>
  <c r="R1458" i="11"/>
  <c r="S1458" i="11"/>
  <c r="A1459" i="11"/>
  <c r="B1459" i="11"/>
  <c r="C1459" i="11"/>
  <c r="D1459" i="11"/>
  <c r="E1459" i="11"/>
  <c r="F1459" i="11"/>
  <c r="G1459" i="11"/>
  <c r="H1459" i="11"/>
  <c r="I1459" i="11"/>
  <c r="J1459" i="11"/>
  <c r="K1459" i="11"/>
  <c r="L1459" i="11"/>
  <c r="M1459" i="11"/>
  <c r="N1459" i="11"/>
  <c r="O1459" i="11"/>
  <c r="P1459" i="11"/>
  <c r="Q1459" i="11"/>
  <c r="R1459" i="11"/>
  <c r="S1459" i="11"/>
  <c r="A1460" i="11"/>
  <c r="B1460" i="11"/>
  <c r="C1460" i="11"/>
  <c r="D1460" i="11"/>
  <c r="E1460" i="11"/>
  <c r="F1460" i="11"/>
  <c r="G1460" i="11"/>
  <c r="H1460" i="11"/>
  <c r="I1460" i="11"/>
  <c r="J1460" i="11"/>
  <c r="K1460" i="11"/>
  <c r="L1460" i="11"/>
  <c r="M1460" i="11"/>
  <c r="N1460" i="11"/>
  <c r="O1460" i="11"/>
  <c r="P1460" i="11"/>
  <c r="Q1460" i="11"/>
  <c r="R1460" i="11"/>
  <c r="S1460" i="11"/>
  <c r="A1461" i="11"/>
  <c r="B1461" i="11"/>
  <c r="C1461" i="11"/>
  <c r="D1461" i="11"/>
  <c r="E1461" i="11"/>
  <c r="F1461" i="11"/>
  <c r="G1461" i="11"/>
  <c r="H1461" i="11"/>
  <c r="I1461" i="11"/>
  <c r="J1461" i="11"/>
  <c r="K1461" i="11"/>
  <c r="L1461" i="11"/>
  <c r="M1461" i="11"/>
  <c r="N1461" i="11"/>
  <c r="O1461" i="11"/>
  <c r="P1461" i="11"/>
  <c r="Q1461" i="11"/>
  <c r="R1461" i="11"/>
  <c r="S1461" i="11"/>
  <c r="A1462" i="11"/>
  <c r="B1462" i="11"/>
  <c r="C1462" i="11"/>
  <c r="D1462" i="11"/>
  <c r="E1462" i="11"/>
  <c r="F1462" i="11"/>
  <c r="G1462" i="11"/>
  <c r="H1462" i="11"/>
  <c r="I1462" i="11"/>
  <c r="J1462" i="11"/>
  <c r="K1462" i="11"/>
  <c r="L1462" i="11"/>
  <c r="M1462" i="11"/>
  <c r="N1462" i="11"/>
  <c r="O1462" i="11"/>
  <c r="P1462" i="11"/>
  <c r="Q1462" i="11"/>
  <c r="R1462" i="11"/>
  <c r="S1462" i="11"/>
  <c r="A1463" i="11"/>
  <c r="B1463" i="11"/>
  <c r="C1463" i="11"/>
  <c r="D1463" i="11"/>
  <c r="E1463" i="11"/>
  <c r="F1463" i="11"/>
  <c r="G1463" i="11"/>
  <c r="H1463" i="11"/>
  <c r="I1463" i="11"/>
  <c r="J1463" i="11"/>
  <c r="K1463" i="11"/>
  <c r="L1463" i="11"/>
  <c r="M1463" i="11"/>
  <c r="N1463" i="11"/>
  <c r="O1463" i="11"/>
  <c r="P1463" i="11"/>
  <c r="Q1463" i="11"/>
  <c r="R1463" i="11"/>
  <c r="S1463" i="11"/>
  <c r="A1464" i="11"/>
  <c r="B1464" i="11"/>
  <c r="C1464" i="11"/>
  <c r="D1464" i="11"/>
  <c r="E1464" i="11"/>
  <c r="F1464" i="11"/>
  <c r="G1464" i="11"/>
  <c r="H1464" i="11"/>
  <c r="I1464" i="11"/>
  <c r="J1464" i="11"/>
  <c r="K1464" i="11"/>
  <c r="L1464" i="11"/>
  <c r="M1464" i="11"/>
  <c r="N1464" i="11"/>
  <c r="O1464" i="11"/>
  <c r="P1464" i="11"/>
  <c r="Q1464" i="11"/>
  <c r="R1464" i="11"/>
  <c r="S1464" i="11"/>
  <c r="B1465" i="11"/>
  <c r="C1465" i="11"/>
  <c r="D1465" i="11"/>
  <c r="E1465" i="11"/>
  <c r="F1465" i="11"/>
  <c r="G1465" i="11"/>
  <c r="H1465" i="11"/>
  <c r="I1465" i="11"/>
  <c r="J1465" i="11"/>
  <c r="K1465" i="11"/>
  <c r="L1465" i="11"/>
  <c r="M1465" i="11"/>
  <c r="N1465" i="11"/>
  <c r="O1465" i="11"/>
  <c r="P1465" i="11"/>
  <c r="Q1465" i="11"/>
  <c r="R1465" i="11"/>
  <c r="S1465" i="11"/>
  <c r="A1466" i="11"/>
  <c r="B1466" i="11"/>
  <c r="C1466" i="11"/>
  <c r="D1466" i="11"/>
  <c r="E1466" i="11"/>
  <c r="F1466" i="11"/>
  <c r="G1466" i="11"/>
  <c r="H1466" i="11"/>
  <c r="I1466" i="11"/>
  <c r="J1466" i="11"/>
  <c r="K1466" i="11"/>
  <c r="L1466" i="11"/>
  <c r="M1466" i="11"/>
  <c r="N1466" i="11"/>
  <c r="O1466" i="11"/>
  <c r="P1466" i="11"/>
  <c r="Q1466" i="11"/>
  <c r="R1466" i="11"/>
  <c r="S1466" i="11"/>
  <c r="A1467" i="11"/>
  <c r="B1467" i="11"/>
  <c r="C1467" i="11"/>
  <c r="D1467" i="11"/>
  <c r="E1467" i="11"/>
  <c r="F1467" i="11"/>
  <c r="G1467" i="11"/>
  <c r="H1467" i="11"/>
  <c r="I1467" i="11"/>
  <c r="J1467" i="11"/>
  <c r="K1467" i="11"/>
  <c r="L1467" i="11"/>
  <c r="M1467" i="11"/>
  <c r="N1467" i="11"/>
  <c r="O1467" i="11"/>
  <c r="P1467" i="11"/>
  <c r="Q1467" i="11"/>
  <c r="R1467" i="11"/>
  <c r="S1467" i="11"/>
  <c r="B1468" i="11"/>
  <c r="C1468" i="11"/>
  <c r="D1468" i="11"/>
  <c r="E1468" i="11"/>
  <c r="F1468" i="11"/>
  <c r="G1468" i="11"/>
  <c r="H1468" i="11"/>
  <c r="I1468" i="11"/>
  <c r="J1468" i="11"/>
  <c r="K1468" i="11"/>
  <c r="L1468" i="11"/>
  <c r="M1468" i="11"/>
  <c r="N1468" i="11"/>
  <c r="O1468" i="11"/>
  <c r="P1468" i="11"/>
  <c r="Q1468" i="11"/>
  <c r="R1468" i="11"/>
  <c r="S1468" i="11"/>
  <c r="B1469" i="11"/>
  <c r="C1469" i="11"/>
  <c r="D1469" i="11"/>
  <c r="E1469" i="11"/>
  <c r="F1469" i="11"/>
  <c r="G1469" i="11"/>
  <c r="H1469" i="11"/>
  <c r="I1469" i="11"/>
  <c r="J1469" i="11"/>
  <c r="K1469" i="11"/>
  <c r="L1469" i="11"/>
  <c r="M1469" i="11"/>
  <c r="N1469" i="11"/>
  <c r="O1469" i="11"/>
  <c r="P1469" i="11"/>
  <c r="Q1469" i="11"/>
  <c r="R1469" i="11"/>
  <c r="S1469" i="11"/>
  <c r="B1470" i="11"/>
  <c r="C1470" i="11"/>
  <c r="D1470" i="11"/>
  <c r="E1470" i="11"/>
  <c r="F1470" i="11"/>
  <c r="G1470" i="11"/>
  <c r="H1470" i="11"/>
  <c r="I1470" i="11"/>
  <c r="J1470" i="11"/>
  <c r="K1470" i="11"/>
  <c r="L1470" i="11"/>
  <c r="M1470" i="11"/>
  <c r="N1470" i="11"/>
  <c r="O1470" i="11"/>
  <c r="P1470" i="11"/>
  <c r="Q1470" i="11"/>
  <c r="R1470" i="11"/>
  <c r="S1470" i="11"/>
  <c r="B1471" i="11"/>
  <c r="C1471" i="11"/>
  <c r="D1471" i="11"/>
  <c r="E1471" i="11"/>
  <c r="F1471" i="11"/>
  <c r="G1471" i="11"/>
  <c r="H1471" i="11"/>
  <c r="I1471" i="11"/>
  <c r="J1471" i="11"/>
  <c r="K1471" i="11"/>
  <c r="L1471" i="11"/>
  <c r="M1471" i="11"/>
  <c r="N1471" i="11"/>
  <c r="O1471" i="11"/>
  <c r="P1471" i="11"/>
  <c r="Q1471" i="11"/>
  <c r="R1471" i="11"/>
  <c r="S1471" i="11"/>
  <c r="B1472" i="11"/>
  <c r="C1472" i="11"/>
  <c r="D1472" i="11"/>
  <c r="E1472" i="11"/>
  <c r="F1472" i="11"/>
  <c r="G1472" i="11"/>
  <c r="H1472" i="11"/>
  <c r="I1472" i="11"/>
  <c r="J1472" i="11"/>
  <c r="K1472" i="11"/>
  <c r="L1472" i="11"/>
  <c r="M1472" i="11"/>
  <c r="N1472" i="11"/>
  <c r="O1472" i="11"/>
  <c r="P1472" i="11"/>
  <c r="Q1472" i="11"/>
  <c r="R1472" i="11"/>
  <c r="S1472" i="11"/>
  <c r="B1473" i="11"/>
  <c r="C1473" i="11"/>
  <c r="D1473" i="11"/>
  <c r="E1473" i="11"/>
  <c r="F1473" i="11"/>
  <c r="G1473" i="11"/>
  <c r="H1473" i="11"/>
  <c r="I1473" i="11"/>
  <c r="J1473" i="11"/>
  <c r="K1473" i="11"/>
  <c r="L1473" i="11"/>
  <c r="M1473" i="11"/>
  <c r="N1473" i="11"/>
  <c r="O1473" i="11"/>
  <c r="P1473" i="11"/>
  <c r="Q1473" i="11"/>
  <c r="R1473" i="11"/>
  <c r="S1473" i="11"/>
  <c r="B1474" i="11"/>
  <c r="C1474" i="11"/>
  <c r="D1474" i="11"/>
  <c r="E1474" i="11"/>
  <c r="F1474" i="11"/>
  <c r="G1474" i="11"/>
  <c r="H1474" i="11"/>
  <c r="I1474" i="11"/>
  <c r="J1474" i="11"/>
  <c r="K1474" i="11"/>
  <c r="L1474" i="11"/>
  <c r="M1474" i="11"/>
  <c r="N1474" i="11"/>
  <c r="O1474" i="11"/>
  <c r="P1474" i="11"/>
  <c r="Q1474" i="11"/>
  <c r="R1474" i="11"/>
  <c r="S1474" i="11"/>
  <c r="B1475" i="11"/>
  <c r="C1475" i="11"/>
  <c r="D1475" i="11"/>
  <c r="E1475" i="11"/>
  <c r="F1475" i="11"/>
  <c r="G1475" i="11"/>
  <c r="H1475" i="11"/>
  <c r="I1475" i="11"/>
  <c r="J1475" i="11"/>
  <c r="K1475" i="11"/>
  <c r="L1475" i="11"/>
  <c r="M1475" i="11"/>
  <c r="N1475" i="11"/>
  <c r="O1475" i="11"/>
  <c r="P1475" i="11"/>
  <c r="Q1475" i="11"/>
  <c r="R1475" i="11"/>
  <c r="S1475" i="11"/>
  <c r="B1476" i="11"/>
  <c r="C1476" i="11"/>
  <c r="D1476" i="11"/>
  <c r="E1476" i="11"/>
  <c r="F1476" i="11"/>
  <c r="G1476" i="11"/>
  <c r="H1476" i="11"/>
  <c r="I1476" i="11"/>
  <c r="J1476" i="11"/>
  <c r="K1476" i="11"/>
  <c r="L1476" i="11"/>
  <c r="M1476" i="11"/>
  <c r="N1476" i="11"/>
  <c r="O1476" i="11"/>
  <c r="P1476" i="11"/>
  <c r="Q1476" i="11"/>
  <c r="R1476" i="11"/>
  <c r="S1476" i="11"/>
  <c r="B1477" i="11"/>
  <c r="C1477" i="11"/>
  <c r="D1477" i="11"/>
  <c r="E1477" i="11"/>
  <c r="F1477" i="11"/>
  <c r="G1477" i="11"/>
  <c r="H1477" i="11"/>
  <c r="I1477" i="11"/>
  <c r="J1477" i="11"/>
  <c r="K1477" i="11"/>
  <c r="L1477" i="11"/>
  <c r="M1477" i="11"/>
  <c r="N1477" i="11"/>
  <c r="O1477" i="11"/>
  <c r="P1477" i="11"/>
  <c r="Q1477" i="11"/>
  <c r="R1477" i="11"/>
  <c r="S1477" i="11"/>
  <c r="B1478" i="11"/>
  <c r="C1478" i="11"/>
  <c r="D1478" i="11"/>
  <c r="E1478" i="11"/>
  <c r="F1478" i="11"/>
  <c r="G1478" i="11"/>
  <c r="H1478" i="11"/>
  <c r="I1478" i="11"/>
  <c r="J1478" i="11"/>
  <c r="K1478" i="11"/>
  <c r="L1478" i="11"/>
  <c r="M1478" i="11"/>
  <c r="N1478" i="11"/>
  <c r="O1478" i="11"/>
  <c r="P1478" i="11"/>
  <c r="Q1478" i="11"/>
  <c r="R1478" i="11"/>
  <c r="S1478" i="11"/>
  <c r="B1479" i="11"/>
  <c r="C1479" i="11"/>
  <c r="D1479" i="11"/>
  <c r="E1479" i="11"/>
  <c r="F1479" i="11"/>
  <c r="G1479" i="11"/>
  <c r="H1479" i="11"/>
  <c r="I1479" i="11"/>
  <c r="J1479" i="11"/>
  <c r="K1479" i="11"/>
  <c r="L1479" i="11"/>
  <c r="M1479" i="11"/>
  <c r="N1479" i="11"/>
  <c r="O1479" i="11"/>
  <c r="P1479" i="11"/>
  <c r="Q1479" i="11"/>
  <c r="R1479" i="11"/>
  <c r="S1479" i="11"/>
  <c r="B1480" i="11"/>
  <c r="C1480" i="11"/>
  <c r="D1480" i="11"/>
  <c r="E1480" i="11"/>
  <c r="F1480" i="11"/>
  <c r="G1480" i="11"/>
  <c r="H1480" i="11"/>
  <c r="I1480" i="11"/>
  <c r="J1480" i="11"/>
  <c r="K1480" i="11"/>
  <c r="L1480" i="11"/>
  <c r="M1480" i="11"/>
  <c r="N1480" i="11"/>
  <c r="O1480" i="11"/>
  <c r="P1480" i="11"/>
  <c r="Q1480" i="11"/>
  <c r="R1480" i="11"/>
  <c r="S1480" i="11"/>
  <c r="B1481" i="11"/>
  <c r="C1481" i="11"/>
  <c r="D1481" i="11"/>
  <c r="E1481" i="11"/>
  <c r="F1481" i="11"/>
  <c r="G1481" i="11"/>
  <c r="H1481" i="11"/>
  <c r="I1481" i="11"/>
  <c r="J1481" i="11"/>
  <c r="K1481" i="11"/>
  <c r="L1481" i="11"/>
  <c r="M1481" i="11"/>
  <c r="N1481" i="11"/>
  <c r="O1481" i="11"/>
  <c r="P1481" i="11"/>
  <c r="Q1481" i="11"/>
  <c r="R1481" i="11"/>
  <c r="S1481" i="11"/>
  <c r="B1482" i="11"/>
  <c r="C1482" i="11"/>
  <c r="D1482" i="11"/>
  <c r="E1482" i="11"/>
  <c r="F1482" i="11"/>
  <c r="G1482" i="11"/>
  <c r="H1482" i="11"/>
  <c r="I1482" i="11"/>
  <c r="J1482" i="11"/>
  <c r="K1482" i="11"/>
  <c r="L1482" i="11"/>
  <c r="M1482" i="11"/>
  <c r="N1482" i="11"/>
  <c r="O1482" i="11"/>
  <c r="P1482" i="11"/>
  <c r="Q1482" i="11"/>
  <c r="R1482" i="11"/>
  <c r="S1482" i="11"/>
  <c r="B1483" i="11"/>
  <c r="C1483" i="11"/>
  <c r="D1483" i="11"/>
  <c r="E1483" i="11"/>
  <c r="F1483" i="11"/>
  <c r="G1483" i="11"/>
  <c r="H1483" i="11"/>
  <c r="I1483" i="11"/>
  <c r="J1483" i="11"/>
  <c r="K1483" i="11"/>
  <c r="L1483" i="11"/>
  <c r="M1483" i="11"/>
  <c r="N1483" i="11"/>
  <c r="O1483" i="11"/>
  <c r="P1483" i="11"/>
  <c r="Q1483" i="11"/>
  <c r="R1483" i="11"/>
  <c r="S1483" i="11"/>
  <c r="B1484" i="11"/>
  <c r="C1484" i="11"/>
  <c r="D1484" i="11"/>
  <c r="E1484" i="11"/>
  <c r="F1484" i="11"/>
  <c r="G1484" i="11"/>
  <c r="H1484" i="11"/>
  <c r="I1484" i="11"/>
  <c r="J1484" i="11"/>
  <c r="K1484" i="11"/>
  <c r="L1484" i="11"/>
  <c r="M1484" i="11"/>
  <c r="N1484" i="11"/>
  <c r="O1484" i="11"/>
  <c r="P1484" i="11"/>
  <c r="Q1484" i="11"/>
  <c r="R1484" i="11"/>
  <c r="S1484" i="11"/>
  <c r="B1485" i="11"/>
  <c r="C1485" i="11"/>
  <c r="D1485" i="11"/>
  <c r="E1485" i="11"/>
  <c r="F1485" i="11"/>
  <c r="G1485" i="11"/>
  <c r="H1485" i="11"/>
  <c r="I1485" i="11"/>
  <c r="J1485" i="11"/>
  <c r="K1485" i="11"/>
  <c r="L1485" i="11"/>
  <c r="M1485" i="11"/>
  <c r="N1485" i="11"/>
  <c r="O1485" i="11"/>
  <c r="P1485" i="11"/>
  <c r="Q1485" i="11"/>
  <c r="R1485" i="11"/>
  <c r="S1485" i="11"/>
  <c r="A1486" i="11"/>
  <c r="B1486" i="11"/>
  <c r="C1486" i="11"/>
  <c r="D1486" i="11"/>
  <c r="E1486" i="11"/>
  <c r="F1486" i="11"/>
  <c r="G1486" i="11"/>
  <c r="H1486" i="11"/>
  <c r="I1486" i="11"/>
  <c r="J1486" i="11"/>
  <c r="K1486" i="11"/>
  <c r="L1486" i="11"/>
  <c r="M1486" i="11"/>
  <c r="N1486" i="11"/>
  <c r="O1486" i="11"/>
  <c r="P1486" i="11"/>
  <c r="Q1486" i="11"/>
  <c r="R1486" i="11"/>
  <c r="S1486" i="11"/>
  <c r="A1487" i="11"/>
  <c r="B1487" i="11"/>
  <c r="C1487" i="11"/>
  <c r="D1487" i="11"/>
  <c r="E1487" i="11"/>
  <c r="F1487" i="11"/>
  <c r="G1487" i="11"/>
  <c r="H1487" i="11"/>
  <c r="I1487" i="11"/>
  <c r="J1487" i="11"/>
  <c r="K1487" i="11"/>
  <c r="L1487" i="11"/>
  <c r="M1487" i="11"/>
  <c r="N1487" i="11"/>
  <c r="O1487" i="11"/>
  <c r="P1487" i="11"/>
  <c r="Q1487" i="11"/>
  <c r="R1487" i="11"/>
  <c r="S1487" i="11"/>
  <c r="A1488" i="11"/>
  <c r="B1488" i="11"/>
  <c r="C1488" i="11"/>
  <c r="D1488" i="11"/>
  <c r="E1488" i="11"/>
  <c r="F1488" i="11"/>
  <c r="G1488" i="11"/>
  <c r="H1488" i="11"/>
  <c r="I1488" i="11"/>
  <c r="J1488" i="11"/>
  <c r="K1488" i="11"/>
  <c r="L1488" i="11"/>
  <c r="M1488" i="11"/>
  <c r="N1488" i="11"/>
  <c r="O1488" i="11"/>
  <c r="P1488" i="11"/>
  <c r="Q1488" i="11"/>
  <c r="R1488" i="11"/>
  <c r="S1488" i="11"/>
  <c r="A1489" i="11"/>
  <c r="B1489" i="11"/>
  <c r="C1489" i="11"/>
  <c r="D1489" i="11"/>
  <c r="E1489" i="11"/>
  <c r="F1489" i="11"/>
  <c r="G1489" i="11"/>
  <c r="H1489" i="11"/>
  <c r="I1489" i="11"/>
  <c r="J1489" i="11"/>
  <c r="K1489" i="11"/>
  <c r="L1489" i="11"/>
  <c r="M1489" i="11"/>
  <c r="N1489" i="11"/>
  <c r="O1489" i="11"/>
  <c r="P1489" i="11"/>
  <c r="Q1489" i="11"/>
  <c r="R1489" i="11"/>
  <c r="S1489" i="11"/>
  <c r="A1490" i="11"/>
  <c r="B1490" i="11"/>
  <c r="C1490" i="11"/>
  <c r="D1490" i="11"/>
  <c r="E1490" i="11"/>
  <c r="F1490" i="11"/>
  <c r="G1490" i="11"/>
  <c r="H1490" i="11"/>
  <c r="I1490" i="11"/>
  <c r="J1490" i="11"/>
  <c r="K1490" i="11"/>
  <c r="L1490" i="11"/>
  <c r="M1490" i="11"/>
  <c r="N1490" i="11"/>
  <c r="O1490" i="11"/>
  <c r="P1490" i="11"/>
  <c r="Q1490" i="11"/>
  <c r="R1490" i="11"/>
  <c r="S1490" i="11"/>
  <c r="A1491" i="11"/>
  <c r="B1491" i="11"/>
  <c r="C1491" i="11"/>
  <c r="D1491" i="11"/>
  <c r="E1491" i="11"/>
  <c r="F1491" i="11"/>
  <c r="G1491" i="11"/>
  <c r="H1491" i="11"/>
  <c r="I1491" i="11"/>
  <c r="J1491" i="11"/>
  <c r="K1491" i="11"/>
  <c r="L1491" i="11"/>
  <c r="M1491" i="11"/>
  <c r="N1491" i="11"/>
  <c r="O1491" i="11"/>
  <c r="P1491" i="11"/>
  <c r="Q1491" i="11"/>
  <c r="R1491" i="11"/>
  <c r="S1491" i="11"/>
  <c r="A1492" i="11"/>
  <c r="B1492" i="11"/>
  <c r="C1492" i="11"/>
  <c r="D1492" i="11"/>
  <c r="E1492" i="11"/>
  <c r="F1492" i="11"/>
  <c r="G1492" i="11"/>
  <c r="H1492" i="11"/>
  <c r="I1492" i="11"/>
  <c r="J1492" i="11"/>
  <c r="K1492" i="11"/>
  <c r="L1492" i="11"/>
  <c r="M1492" i="11"/>
  <c r="N1492" i="11"/>
  <c r="O1492" i="11"/>
  <c r="P1492" i="11"/>
  <c r="Q1492" i="11"/>
  <c r="R1492" i="11"/>
  <c r="S1492" i="11"/>
  <c r="A1493" i="11"/>
  <c r="B1493" i="11"/>
  <c r="C1493" i="11"/>
  <c r="D1493" i="11"/>
  <c r="E1493" i="11"/>
  <c r="F1493" i="11"/>
  <c r="G1493" i="11"/>
  <c r="H1493" i="11"/>
  <c r="I1493" i="11"/>
  <c r="J1493" i="11"/>
  <c r="K1493" i="11"/>
  <c r="L1493" i="11"/>
  <c r="M1493" i="11"/>
  <c r="N1493" i="11"/>
  <c r="O1493" i="11"/>
  <c r="P1493" i="11"/>
  <c r="Q1493" i="11"/>
  <c r="R1493" i="11"/>
  <c r="S1493" i="11"/>
  <c r="A1494" i="11"/>
  <c r="B1494" i="11"/>
  <c r="C1494" i="11"/>
  <c r="D1494" i="11"/>
  <c r="E1494" i="11"/>
  <c r="F1494" i="11"/>
  <c r="G1494" i="11"/>
  <c r="H1494" i="11"/>
  <c r="I1494" i="11"/>
  <c r="J1494" i="11"/>
  <c r="K1494" i="11"/>
  <c r="L1494" i="11"/>
  <c r="M1494" i="11"/>
  <c r="N1494" i="11"/>
  <c r="O1494" i="11"/>
  <c r="P1494" i="11"/>
  <c r="Q1494" i="11"/>
  <c r="R1494" i="11"/>
  <c r="S1494" i="11"/>
  <c r="A1495" i="11"/>
  <c r="B1495" i="11"/>
  <c r="C1495" i="11"/>
  <c r="D1495" i="11"/>
  <c r="E1495" i="11"/>
  <c r="F1495" i="11"/>
  <c r="G1495" i="11"/>
  <c r="H1495" i="11"/>
  <c r="I1495" i="11"/>
  <c r="J1495" i="11"/>
  <c r="K1495" i="11"/>
  <c r="L1495" i="11"/>
  <c r="M1495" i="11"/>
  <c r="N1495" i="11"/>
  <c r="O1495" i="11"/>
  <c r="P1495" i="11"/>
  <c r="Q1495" i="11"/>
  <c r="R1495" i="11"/>
  <c r="S1495" i="11"/>
  <c r="A1496" i="11"/>
  <c r="B1496" i="11"/>
  <c r="C1496" i="11"/>
  <c r="D1496" i="11"/>
  <c r="E1496" i="11"/>
  <c r="F1496" i="11"/>
  <c r="G1496" i="11"/>
  <c r="H1496" i="11"/>
  <c r="I1496" i="11"/>
  <c r="J1496" i="11"/>
  <c r="K1496" i="11"/>
  <c r="L1496" i="11"/>
  <c r="M1496" i="11"/>
  <c r="N1496" i="11"/>
  <c r="O1496" i="11"/>
  <c r="P1496" i="11"/>
  <c r="Q1496" i="11"/>
  <c r="R1496" i="11"/>
  <c r="S1496" i="11"/>
  <c r="A1497" i="11"/>
  <c r="B1497" i="11"/>
  <c r="C1497" i="11"/>
  <c r="D1497" i="11"/>
  <c r="E1497" i="11"/>
  <c r="F1497" i="11"/>
  <c r="G1497" i="11"/>
  <c r="H1497" i="11"/>
  <c r="I1497" i="11"/>
  <c r="J1497" i="11"/>
  <c r="K1497" i="11"/>
  <c r="L1497" i="11"/>
  <c r="M1497" i="11"/>
  <c r="N1497" i="11"/>
  <c r="O1497" i="11"/>
  <c r="P1497" i="11"/>
  <c r="Q1497" i="11"/>
  <c r="R1497" i="11"/>
  <c r="S1497" i="11"/>
  <c r="A1498" i="11"/>
  <c r="B1498" i="11"/>
  <c r="C1498" i="11"/>
  <c r="D1498" i="11"/>
  <c r="E1498" i="11"/>
  <c r="F1498" i="11"/>
  <c r="G1498" i="11"/>
  <c r="H1498" i="11"/>
  <c r="I1498" i="11"/>
  <c r="J1498" i="11"/>
  <c r="K1498" i="11"/>
  <c r="L1498" i="11"/>
  <c r="M1498" i="11"/>
  <c r="N1498" i="11"/>
  <c r="O1498" i="11"/>
  <c r="P1498" i="11"/>
  <c r="Q1498" i="11"/>
  <c r="R1498" i="11"/>
  <c r="S1498" i="11"/>
  <c r="A1499" i="11"/>
  <c r="B1499" i="11"/>
  <c r="C1499" i="11"/>
  <c r="D1499" i="11"/>
  <c r="E1499" i="11"/>
  <c r="F1499" i="11"/>
  <c r="G1499" i="11"/>
  <c r="H1499" i="11"/>
  <c r="I1499" i="11"/>
  <c r="J1499" i="11"/>
  <c r="K1499" i="11"/>
  <c r="L1499" i="11"/>
  <c r="M1499" i="11"/>
  <c r="N1499" i="11"/>
  <c r="O1499" i="11"/>
  <c r="P1499" i="11"/>
  <c r="Q1499" i="11"/>
  <c r="R1499" i="11"/>
  <c r="S1499" i="11"/>
  <c r="A1500" i="11"/>
  <c r="B1500" i="11"/>
  <c r="C1500" i="11"/>
  <c r="D1500" i="11"/>
  <c r="E1500" i="11"/>
  <c r="F1500" i="11"/>
  <c r="G1500" i="11"/>
  <c r="H1500" i="11"/>
  <c r="I1500" i="11"/>
  <c r="J1500" i="11"/>
  <c r="K1500" i="11"/>
  <c r="L1500" i="11"/>
  <c r="M1500" i="11"/>
  <c r="N1500" i="11"/>
  <c r="O1500" i="11"/>
  <c r="P1500" i="11"/>
  <c r="Q1500" i="11"/>
  <c r="R1500" i="11"/>
  <c r="S1500" i="11"/>
  <c r="A1501" i="11"/>
  <c r="B1501" i="11"/>
  <c r="C1501" i="11"/>
  <c r="D1501" i="11"/>
  <c r="E1501" i="11"/>
  <c r="F1501" i="11"/>
  <c r="G1501" i="11"/>
  <c r="H1501" i="11"/>
  <c r="I1501" i="11"/>
  <c r="J1501" i="11"/>
  <c r="K1501" i="11"/>
  <c r="L1501" i="11"/>
  <c r="M1501" i="11"/>
  <c r="N1501" i="11"/>
  <c r="O1501" i="11"/>
  <c r="P1501" i="11"/>
  <c r="Q1501" i="11"/>
  <c r="R1501" i="11"/>
  <c r="S1501" i="11"/>
  <c r="A1502" i="11"/>
  <c r="B1502" i="11"/>
  <c r="C1502" i="11"/>
  <c r="D1502" i="11"/>
  <c r="E1502" i="11"/>
  <c r="F1502" i="11"/>
  <c r="G1502" i="11"/>
  <c r="H1502" i="11"/>
  <c r="I1502" i="11"/>
  <c r="J1502" i="11"/>
  <c r="K1502" i="11"/>
  <c r="L1502" i="11"/>
  <c r="M1502" i="11"/>
  <c r="N1502" i="11"/>
  <c r="O1502" i="11"/>
  <c r="P1502" i="11"/>
  <c r="Q1502" i="11"/>
  <c r="R1502" i="11"/>
  <c r="S1502" i="11"/>
  <c r="A1503" i="11"/>
  <c r="B1503" i="11"/>
  <c r="C1503" i="11"/>
  <c r="D1503" i="11"/>
  <c r="E1503" i="11"/>
  <c r="F1503" i="11"/>
  <c r="G1503" i="11"/>
  <c r="H1503" i="11"/>
  <c r="I1503" i="11"/>
  <c r="J1503" i="11"/>
  <c r="K1503" i="11"/>
  <c r="L1503" i="11"/>
  <c r="M1503" i="11"/>
  <c r="N1503" i="11"/>
  <c r="O1503" i="11"/>
  <c r="P1503" i="11"/>
  <c r="Q1503" i="11"/>
  <c r="R1503" i="11"/>
  <c r="S1503" i="11"/>
  <c r="A1504" i="11"/>
  <c r="B1504" i="11"/>
  <c r="C1504" i="11"/>
  <c r="D1504" i="11"/>
  <c r="E1504" i="11"/>
  <c r="F1504" i="11"/>
  <c r="G1504" i="11"/>
  <c r="H1504" i="11"/>
  <c r="I1504" i="11"/>
  <c r="J1504" i="11"/>
  <c r="K1504" i="11"/>
  <c r="L1504" i="11"/>
  <c r="M1504" i="11"/>
  <c r="N1504" i="11"/>
  <c r="O1504" i="11"/>
  <c r="P1504" i="11"/>
  <c r="Q1504" i="11"/>
  <c r="R1504" i="11"/>
  <c r="S1504" i="11"/>
  <c r="B1505" i="11"/>
  <c r="C1505" i="11"/>
  <c r="D1505" i="11"/>
  <c r="E1505" i="11"/>
  <c r="F1505" i="11"/>
  <c r="G1505" i="11"/>
  <c r="H1505" i="11"/>
  <c r="I1505" i="11"/>
  <c r="J1505" i="11"/>
  <c r="K1505" i="11"/>
  <c r="L1505" i="11"/>
  <c r="M1505" i="11"/>
  <c r="N1505" i="11"/>
  <c r="O1505" i="11"/>
  <c r="P1505" i="11"/>
  <c r="Q1505" i="11"/>
  <c r="R1505" i="11"/>
  <c r="S1505" i="11"/>
  <c r="A1506" i="11"/>
  <c r="B1506" i="11"/>
  <c r="C1506" i="11"/>
  <c r="D1506" i="11"/>
  <c r="E1506" i="11"/>
  <c r="F1506" i="11"/>
  <c r="G1506" i="11"/>
  <c r="H1506" i="11"/>
  <c r="I1506" i="11"/>
  <c r="J1506" i="11"/>
  <c r="K1506" i="11"/>
  <c r="L1506" i="11"/>
  <c r="M1506" i="11"/>
  <c r="N1506" i="11"/>
  <c r="O1506" i="11"/>
  <c r="P1506" i="11"/>
  <c r="Q1506" i="11"/>
  <c r="R1506" i="11"/>
  <c r="S1506" i="11"/>
  <c r="A1507" i="11"/>
  <c r="B1507" i="11"/>
  <c r="C1507" i="11"/>
  <c r="D1507" i="11"/>
  <c r="E1507" i="11"/>
  <c r="F1507" i="11"/>
  <c r="G1507" i="11"/>
  <c r="H1507" i="11"/>
  <c r="I1507" i="11"/>
  <c r="J1507" i="11"/>
  <c r="K1507" i="11"/>
  <c r="L1507" i="11"/>
  <c r="M1507" i="11"/>
  <c r="N1507" i="11"/>
  <c r="O1507" i="11"/>
  <c r="P1507" i="11"/>
  <c r="Q1507" i="11"/>
  <c r="R1507" i="11"/>
  <c r="S1507" i="11"/>
  <c r="B1508" i="11"/>
  <c r="C1508" i="11"/>
  <c r="D1508" i="11"/>
  <c r="E1508" i="11"/>
  <c r="F1508" i="11"/>
  <c r="G1508" i="11"/>
  <c r="H1508" i="11"/>
  <c r="I1508" i="11"/>
  <c r="J1508" i="11"/>
  <c r="K1508" i="11"/>
  <c r="L1508" i="11"/>
  <c r="M1508" i="11"/>
  <c r="N1508" i="11"/>
  <c r="O1508" i="11"/>
  <c r="P1508" i="11"/>
  <c r="Q1508" i="11"/>
  <c r="R1508" i="11"/>
  <c r="S1508" i="11"/>
  <c r="B1509" i="11"/>
  <c r="C1509" i="11"/>
  <c r="D1509" i="11"/>
  <c r="E1509" i="11"/>
  <c r="F1509" i="11"/>
  <c r="G1509" i="11"/>
  <c r="H1509" i="11"/>
  <c r="I1509" i="11"/>
  <c r="J1509" i="11"/>
  <c r="K1509" i="11"/>
  <c r="L1509" i="11"/>
  <c r="M1509" i="11"/>
  <c r="N1509" i="11"/>
  <c r="O1509" i="11"/>
  <c r="P1509" i="11"/>
  <c r="Q1509" i="11"/>
  <c r="R1509" i="11"/>
  <c r="S1509" i="11"/>
  <c r="B1510" i="11"/>
  <c r="C1510" i="11"/>
  <c r="D1510" i="11"/>
  <c r="E1510" i="11"/>
  <c r="F1510" i="11"/>
  <c r="G1510" i="11"/>
  <c r="H1510" i="11"/>
  <c r="I1510" i="11"/>
  <c r="J1510" i="11"/>
  <c r="K1510" i="11"/>
  <c r="L1510" i="11"/>
  <c r="M1510" i="11"/>
  <c r="N1510" i="11"/>
  <c r="O1510" i="11"/>
  <c r="P1510" i="11"/>
  <c r="Q1510" i="11"/>
  <c r="R1510" i="11"/>
  <c r="S1510" i="11"/>
  <c r="B1511" i="11"/>
  <c r="C1511" i="11"/>
  <c r="D1511" i="11"/>
  <c r="E1511" i="11"/>
  <c r="F1511" i="11"/>
  <c r="G1511" i="11"/>
  <c r="H1511" i="11"/>
  <c r="I1511" i="11"/>
  <c r="J1511" i="11"/>
  <c r="K1511" i="11"/>
  <c r="L1511" i="11"/>
  <c r="M1511" i="11"/>
  <c r="N1511" i="11"/>
  <c r="O1511" i="11"/>
  <c r="P1511" i="11"/>
  <c r="Q1511" i="11"/>
  <c r="R1511" i="11"/>
  <c r="S1511" i="11"/>
  <c r="B1512" i="11"/>
  <c r="C1512" i="11"/>
  <c r="D1512" i="11"/>
  <c r="E1512" i="11"/>
  <c r="F1512" i="11"/>
  <c r="G1512" i="11"/>
  <c r="H1512" i="11"/>
  <c r="I1512" i="11"/>
  <c r="J1512" i="11"/>
  <c r="K1512" i="11"/>
  <c r="L1512" i="11"/>
  <c r="M1512" i="11"/>
  <c r="N1512" i="11"/>
  <c r="O1512" i="11"/>
  <c r="P1512" i="11"/>
  <c r="Q1512" i="11"/>
  <c r="R1512" i="11"/>
  <c r="S1512" i="11"/>
  <c r="B1513" i="11"/>
  <c r="C1513" i="11"/>
  <c r="D1513" i="11"/>
  <c r="E1513" i="11"/>
  <c r="F1513" i="11"/>
  <c r="G1513" i="11"/>
  <c r="H1513" i="11"/>
  <c r="I1513" i="11"/>
  <c r="J1513" i="11"/>
  <c r="K1513" i="11"/>
  <c r="L1513" i="11"/>
  <c r="M1513" i="11"/>
  <c r="N1513" i="11"/>
  <c r="O1513" i="11"/>
  <c r="P1513" i="11"/>
  <c r="Q1513" i="11"/>
  <c r="R1513" i="11"/>
  <c r="S1513" i="11"/>
  <c r="B1514" i="11"/>
  <c r="C1514" i="11"/>
  <c r="D1514" i="11"/>
  <c r="E1514" i="11"/>
  <c r="F1514" i="11"/>
  <c r="G1514" i="11"/>
  <c r="H1514" i="11"/>
  <c r="I1514" i="11"/>
  <c r="J1514" i="11"/>
  <c r="K1514" i="11"/>
  <c r="L1514" i="11"/>
  <c r="M1514" i="11"/>
  <c r="N1514" i="11"/>
  <c r="O1514" i="11"/>
  <c r="P1514" i="11"/>
  <c r="Q1514" i="11"/>
  <c r="R1514" i="11"/>
  <c r="S1514" i="11"/>
  <c r="B1515" i="11"/>
  <c r="C1515" i="11"/>
  <c r="D1515" i="11"/>
  <c r="E1515" i="11"/>
  <c r="F1515" i="11"/>
  <c r="G1515" i="11"/>
  <c r="H1515" i="11"/>
  <c r="I1515" i="11"/>
  <c r="J1515" i="11"/>
  <c r="K1515" i="11"/>
  <c r="L1515" i="11"/>
  <c r="M1515" i="11"/>
  <c r="N1515" i="11"/>
  <c r="O1515" i="11"/>
  <c r="P1515" i="11"/>
  <c r="Q1515" i="11"/>
  <c r="R1515" i="11"/>
  <c r="S1515" i="11"/>
  <c r="B1516" i="11"/>
  <c r="C1516" i="11"/>
  <c r="D1516" i="11"/>
  <c r="E1516" i="11"/>
  <c r="F1516" i="11"/>
  <c r="G1516" i="11"/>
  <c r="H1516" i="11"/>
  <c r="I1516" i="11"/>
  <c r="J1516" i="11"/>
  <c r="K1516" i="11"/>
  <c r="L1516" i="11"/>
  <c r="M1516" i="11"/>
  <c r="N1516" i="11"/>
  <c r="O1516" i="11"/>
  <c r="P1516" i="11"/>
  <c r="Q1516" i="11"/>
  <c r="R1516" i="11"/>
  <c r="S1516" i="11"/>
  <c r="B1517" i="11"/>
  <c r="C1517" i="11"/>
  <c r="D1517" i="11"/>
  <c r="E1517" i="11"/>
  <c r="F1517" i="11"/>
  <c r="G1517" i="11"/>
  <c r="H1517" i="11"/>
  <c r="I1517" i="11"/>
  <c r="J1517" i="11"/>
  <c r="K1517" i="11"/>
  <c r="L1517" i="11"/>
  <c r="M1517" i="11"/>
  <c r="N1517" i="11"/>
  <c r="O1517" i="11"/>
  <c r="P1517" i="11"/>
  <c r="Q1517" i="11"/>
  <c r="R1517" i="11"/>
  <c r="S1517" i="11"/>
  <c r="B1518" i="11"/>
  <c r="C1518" i="11"/>
  <c r="D1518" i="11"/>
  <c r="E1518" i="11"/>
  <c r="F1518" i="11"/>
  <c r="G1518" i="11"/>
  <c r="H1518" i="11"/>
  <c r="I1518" i="11"/>
  <c r="J1518" i="11"/>
  <c r="K1518" i="11"/>
  <c r="L1518" i="11"/>
  <c r="M1518" i="11"/>
  <c r="N1518" i="11"/>
  <c r="O1518" i="11"/>
  <c r="P1518" i="11"/>
  <c r="Q1518" i="11"/>
  <c r="R1518" i="11"/>
  <c r="S1518" i="11"/>
  <c r="B1519" i="11"/>
  <c r="C1519" i="11"/>
  <c r="D1519" i="11"/>
  <c r="E1519" i="11"/>
  <c r="F1519" i="11"/>
  <c r="G1519" i="11"/>
  <c r="H1519" i="11"/>
  <c r="I1519" i="11"/>
  <c r="J1519" i="11"/>
  <c r="K1519" i="11"/>
  <c r="L1519" i="11"/>
  <c r="M1519" i="11"/>
  <c r="N1519" i="11"/>
  <c r="O1519" i="11"/>
  <c r="P1519" i="11"/>
  <c r="Q1519" i="11"/>
  <c r="R1519" i="11"/>
  <c r="S1519" i="11"/>
  <c r="B1520" i="11"/>
  <c r="C1520" i="11"/>
  <c r="D1520" i="11"/>
  <c r="E1520" i="11"/>
  <c r="F1520" i="11"/>
  <c r="G1520" i="11"/>
  <c r="H1520" i="11"/>
  <c r="I1520" i="11"/>
  <c r="J1520" i="11"/>
  <c r="K1520" i="11"/>
  <c r="L1520" i="11"/>
  <c r="M1520" i="11"/>
  <c r="N1520" i="11"/>
  <c r="O1520" i="11"/>
  <c r="P1520" i="11"/>
  <c r="Q1520" i="11"/>
  <c r="R1520" i="11"/>
  <c r="S1520" i="11"/>
  <c r="B1521" i="11"/>
  <c r="C1521" i="11"/>
  <c r="D1521" i="11"/>
  <c r="E1521" i="11"/>
  <c r="F1521" i="11"/>
  <c r="G1521" i="11"/>
  <c r="H1521" i="11"/>
  <c r="I1521" i="11"/>
  <c r="J1521" i="11"/>
  <c r="K1521" i="11"/>
  <c r="L1521" i="11"/>
  <c r="M1521" i="11"/>
  <c r="N1521" i="11"/>
  <c r="O1521" i="11"/>
  <c r="P1521" i="11"/>
  <c r="Q1521" i="11"/>
  <c r="R1521" i="11"/>
  <c r="S1521" i="11"/>
  <c r="B1522" i="11"/>
  <c r="C1522" i="11"/>
  <c r="D1522" i="11"/>
  <c r="E1522" i="11"/>
  <c r="F1522" i="11"/>
  <c r="G1522" i="11"/>
  <c r="H1522" i="11"/>
  <c r="I1522" i="11"/>
  <c r="J1522" i="11"/>
  <c r="K1522" i="11"/>
  <c r="L1522" i="11"/>
  <c r="M1522" i="11"/>
  <c r="N1522" i="11"/>
  <c r="O1522" i="11"/>
  <c r="P1522" i="11"/>
  <c r="Q1522" i="11"/>
  <c r="R1522" i="11"/>
  <c r="S1522" i="11"/>
  <c r="B1523" i="11"/>
  <c r="C1523" i="11"/>
  <c r="D1523" i="11"/>
  <c r="E1523" i="11"/>
  <c r="F1523" i="11"/>
  <c r="G1523" i="11"/>
  <c r="H1523" i="11"/>
  <c r="I1523" i="11"/>
  <c r="J1523" i="11"/>
  <c r="K1523" i="11"/>
  <c r="L1523" i="11"/>
  <c r="M1523" i="11"/>
  <c r="N1523" i="11"/>
  <c r="O1523" i="11"/>
  <c r="P1523" i="11"/>
  <c r="Q1523" i="11"/>
  <c r="R1523" i="11"/>
  <c r="S1523" i="11"/>
  <c r="B1524" i="11"/>
  <c r="C1524" i="11"/>
  <c r="D1524" i="11"/>
  <c r="E1524" i="11"/>
  <c r="F1524" i="11"/>
  <c r="G1524" i="11"/>
  <c r="H1524" i="11"/>
  <c r="I1524" i="11"/>
  <c r="J1524" i="11"/>
  <c r="K1524" i="11"/>
  <c r="L1524" i="11"/>
  <c r="M1524" i="11"/>
  <c r="N1524" i="11"/>
  <c r="O1524" i="11"/>
  <c r="P1524" i="11"/>
  <c r="Q1524" i="11"/>
  <c r="R1524" i="11"/>
  <c r="S1524" i="11"/>
  <c r="B1525" i="11"/>
  <c r="C1525" i="11"/>
  <c r="D1525" i="11"/>
  <c r="E1525" i="11"/>
  <c r="F1525" i="11"/>
  <c r="G1525" i="11"/>
  <c r="H1525" i="11"/>
  <c r="I1525" i="11"/>
  <c r="J1525" i="11"/>
  <c r="K1525" i="11"/>
  <c r="L1525" i="11"/>
  <c r="M1525" i="11"/>
  <c r="N1525" i="11"/>
  <c r="O1525" i="11"/>
  <c r="P1525" i="11"/>
  <c r="Q1525" i="11"/>
  <c r="R1525" i="11"/>
  <c r="S1525" i="11"/>
  <c r="A1526" i="11"/>
  <c r="B1526" i="11"/>
  <c r="C1526" i="11"/>
  <c r="D1526" i="11"/>
  <c r="E1526" i="11"/>
  <c r="F1526" i="11"/>
  <c r="G1526" i="11"/>
  <c r="H1526" i="11"/>
  <c r="I1526" i="11"/>
  <c r="J1526" i="11"/>
  <c r="K1526" i="11"/>
  <c r="L1526" i="11"/>
  <c r="M1526" i="11"/>
  <c r="N1526" i="11"/>
  <c r="O1526" i="11"/>
  <c r="P1526" i="11"/>
  <c r="Q1526" i="11"/>
  <c r="R1526" i="11"/>
  <c r="S1526" i="11"/>
  <c r="A1527" i="11"/>
  <c r="B1527" i="11"/>
  <c r="C1527" i="11"/>
  <c r="D1527" i="11"/>
  <c r="E1527" i="11"/>
  <c r="F1527" i="11"/>
  <c r="G1527" i="11"/>
  <c r="H1527" i="11"/>
  <c r="I1527" i="11"/>
  <c r="J1527" i="11"/>
  <c r="K1527" i="11"/>
  <c r="L1527" i="11"/>
  <c r="M1527" i="11"/>
  <c r="N1527" i="11"/>
  <c r="O1527" i="11"/>
  <c r="P1527" i="11"/>
  <c r="Q1527" i="11"/>
  <c r="R1527" i="11"/>
  <c r="S1527" i="11"/>
  <c r="A1528" i="11"/>
  <c r="B1528" i="11"/>
  <c r="C1528" i="11"/>
  <c r="D1528" i="11"/>
  <c r="E1528" i="11"/>
  <c r="F1528" i="11"/>
  <c r="G1528" i="11"/>
  <c r="H1528" i="11"/>
  <c r="I1528" i="11"/>
  <c r="J1528" i="11"/>
  <c r="K1528" i="11"/>
  <c r="L1528" i="11"/>
  <c r="M1528" i="11"/>
  <c r="N1528" i="11"/>
  <c r="O1528" i="11"/>
  <c r="P1528" i="11"/>
  <c r="Q1528" i="11"/>
  <c r="R1528" i="11"/>
  <c r="S1528" i="11"/>
  <c r="A1529" i="11"/>
  <c r="B1529" i="11"/>
  <c r="C1529" i="11"/>
  <c r="D1529" i="11"/>
  <c r="E1529" i="11"/>
  <c r="F1529" i="11"/>
  <c r="G1529" i="11"/>
  <c r="H1529" i="11"/>
  <c r="I1529" i="11"/>
  <c r="J1529" i="11"/>
  <c r="K1529" i="11"/>
  <c r="L1529" i="11"/>
  <c r="M1529" i="11"/>
  <c r="N1529" i="11"/>
  <c r="O1529" i="11"/>
  <c r="P1529" i="11"/>
  <c r="Q1529" i="11"/>
  <c r="R1529" i="11"/>
  <c r="S1529" i="11"/>
  <c r="A1530" i="11"/>
  <c r="B1530" i="11"/>
  <c r="C1530" i="11"/>
  <c r="D1530" i="11"/>
  <c r="E1530" i="11"/>
  <c r="F1530" i="11"/>
  <c r="G1530" i="11"/>
  <c r="H1530" i="11"/>
  <c r="I1530" i="11"/>
  <c r="J1530" i="11"/>
  <c r="K1530" i="11"/>
  <c r="L1530" i="11"/>
  <c r="M1530" i="11"/>
  <c r="N1530" i="11"/>
  <c r="O1530" i="11"/>
  <c r="P1530" i="11"/>
  <c r="Q1530" i="11"/>
  <c r="R1530" i="11"/>
  <c r="S1530" i="11"/>
  <c r="A1531" i="11"/>
  <c r="B1531" i="11"/>
  <c r="C1531" i="11"/>
  <c r="D1531" i="11"/>
  <c r="E1531" i="11"/>
  <c r="F1531" i="11"/>
  <c r="G1531" i="11"/>
  <c r="H1531" i="11"/>
  <c r="I1531" i="11"/>
  <c r="J1531" i="11"/>
  <c r="K1531" i="11"/>
  <c r="L1531" i="11"/>
  <c r="M1531" i="11"/>
  <c r="N1531" i="11"/>
  <c r="O1531" i="11"/>
  <c r="P1531" i="11"/>
  <c r="Q1531" i="11"/>
  <c r="R1531" i="11"/>
  <c r="S1531" i="11"/>
  <c r="A1532" i="11"/>
  <c r="B1532" i="11"/>
  <c r="C1532" i="11"/>
  <c r="D1532" i="11"/>
  <c r="E1532" i="11"/>
  <c r="F1532" i="11"/>
  <c r="G1532" i="11"/>
  <c r="H1532" i="11"/>
  <c r="I1532" i="11"/>
  <c r="J1532" i="11"/>
  <c r="K1532" i="11"/>
  <c r="L1532" i="11"/>
  <c r="M1532" i="11"/>
  <c r="N1532" i="11"/>
  <c r="O1532" i="11"/>
  <c r="P1532" i="11"/>
  <c r="Q1532" i="11"/>
  <c r="R1532" i="11"/>
  <c r="S1532" i="11"/>
  <c r="A1533" i="11"/>
  <c r="B1533" i="11"/>
  <c r="C1533" i="11"/>
  <c r="D1533" i="11"/>
  <c r="E1533" i="11"/>
  <c r="F1533" i="11"/>
  <c r="G1533" i="11"/>
  <c r="H1533" i="11"/>
  <c r="I1533" i="11"/>
  <c r="J1533" i="11"/>
  <c r="K1533" i="11"/>
  <c r="L1533" i="11"/>
  <c r="M1533" i="11"/>
  <c r="N1533" i="11"/>
  <c r="O1533" i="11"/>
  <c r="P1533" i="11"/>
  <c r="Q1533" i="11"/>
  <c r="R1533" i="11"/>
  <c r="S1533" i="11"/>
  <c r="A1534" i="11"/>
  <c r="B1534" i="11"/>
  <c r="C1534" i="11"/>
  <c r="D1534" i="11"/>
  <c r="E1534" i="11"/>
  <c r="F1534" i="11"/>
  <c r="G1534" i="11"/>
  <c r="H1534" i="11"/>
  <c r="I1534" i="11"/>
  <c r="J1534" i="11"/>
  <c r="K1534" i="11"/>
  <c r="L1534" i="11"/>
  <c r="M1534" i="11"/>
  <c r="N1534" i="11"/>
  <c r="O1534" i="11"/>
  <c r="P1534" i="11"/>
  <c r="Q1534" i="11"/>
  <c r="R1534" i="11"/>
  <c r="S1534" i="11"/>
  <c r="A1535" i="11"/>
  <c r="B1535" i="11"/>
  <c r="C1535" i="11"/>
  <c r="D1535" i="11"/>
  <c r="E1535" i="11"/>
  <c r="F1535" i="11"/>
  <c r="G1535" i="11"/>
  <c r="H1535" i="11"/>
  <c r="I1535" i="11"/>
  <c r="J1535" i="11"/>
  <c r="K1535" i="11"/>
  <c r="L1535" i="11"/>
  <c r="M1535" i="11"/>
  <c r="N1535" i="11"/>
  <c r="O1535" i="11"/>
  <c r="P1535" i="11"/>
  <c r="Q1535" i="11"/>
  <c r="R1535" i="11"/>
  <c r="S1535" i="11"/>
  <c r="A1536" i="11"/>
  <c r="B1536" i="11"/>
  <c r="C1536" i="11"/>
  <c r="D1536" i="11"/>
  <c r="E1536" i="11"/>
  <c r="F1536" i="11"/>
  <c r="G1536" i="11"/>
  <c r="H1536" i="11"/>
  <c r="I1536" i="11"/>
  <c r="J1536" i="11"/>
  <c r="K1536" i="11"/>
  <c r="L1536" i="11"/>
  <c r="M1536" i="11"/>
  <c r="N1536" i="11"/>
  <c r="O1536" i="11"/>
  <c r="P1536" i="11"/>
  <c r="Q1536" i="11"/>
  <c r="R1536" i="11"/>
  <c r="S1536" i="11"/>
  <c r="A1537" i="11"/>
  <c r="B1537" i="11"/>
  <c r="C1537" i="11"/>
  <c r="D1537" i="11"/>
  <c r="E1537" i="11"/>
  <c r="F1537" i="11"/>
  <c r="G1537" i="11"/>
  <c r="H1537" i="11"/>
  <c r="I1537" i="11"/>
  <c r="J1537" i="11"/>
  <c r="K1537" i="11"/>
  <c r="L1537" i="11"/>
  <c r="M1537" i="11"/>
  <c r="N1537" i="11"/>
  <c r="O1537" i="11"/>
  <c r="P1537" i="11"/>
  <c r="Q1537" i="11"/>
  <c r="R1537" i="11"/>
  <c r="S1537" i="11"/>
  <c r="A1538" i="11"/>
  <c r="B1538" i="11"/>
  <c r="C1538" i="11"/>
  <c r="D1538" i="11"/>
  <c r="E1538" i="11"/>
  <c r="F1538" i="11"/>
  <c r="G1538" i="11"/>
  <c r="H1538" i="11"/>
  <c r="I1538" i="11"/>
  <c r="J1538" i="11"/>
  <c r="K1538" i="11"/>
  <c r="L1538" i="11"/>
  <c r="M1538" i="11"/>
  <c r="N1538" i="11"/>
  <c r="O1538" i="11"/>
  <c r="P1538" i="11"/>
  <c r="Q1538" i="11"/>
  <c r="R1538" i="11"/>
  <c r="S1538" i="11"/>
  <c r="A1539" i="11"/>
  <c r="B1539" i="11"/>
  <c r="C1539" i="11"/>
  <c r="D1539" i="11"/>
  <c r="E1539" i="11"/>
  <c r="F1539" i="11"/>
  <c r="G1539" i="11"/>
  <c r="H1539" i="11"/>
  <c r="I1539" i="11"/>
  <c r="J1539" i="11"/>
  <c r="K1539" i="11"/>
  <c r="L1539" i="11"/>
  <c r="M1539" i="11"/>
  <c r="N1539" i="11"/>
  <c r="O1539" i="11"/>
  <c r="P1539" i="11"/>
  <c r="Q1539" i="11"/>
  <c r="R1539" i="11"/>
  <c r="S1539" i="11"/>
  <c r="A1540" i="11"/>
  <c r="B1540" i="11"/>
  <c r="C1540" i="11"/>
  <c r="D1540" i="11"/>
  <c r="E1540" i="11"/>
  <c r="F1540" i="11"/>
  <c r="G1540" i="11"/>
  <c r="H1540" i="11"/>
  <c r="I1540" i="11"/>
  <c r="J1540" i="11"/>
  <c r="K1540" i="11"/>
  <c r="L1540" i="11"/>
  <c r="M1540" i="11"/>
  <c r="N1540" i="11"/>
  <c r="O1540" i="11"/>
  <c r="P1540" i="11"/>
  <c r="Q1540" i="11"/>
  <c r="R1540" i="11"/>
  <c r="S1540" i="11"/>
  <c r="A1541" i="11"/>
  <c r="B1541" i="11"/>
  <c r="C1541" i="11"/>
  <c r="D1541" i="11"/>
  <c r="E1541" i="11"/>
  <c r="F1541" i="11"/>
  <c r="G1541" i="11"/>
  <c r="H1541" i="11"/>
  <c r="I1541" i="11"/>
  <c r="J1541" i="11"/>
  <c r="K1541" i="11"/>
  <c r="L1541" i="11"/>
  <c r="M1541" i="11"/>
  <c r="N1541" i="11"/>
  <c r="O1541" i="11"/>
  <c r="P1541" i="11"/>
  <c r="Q1541" i="11"/>
  <c r="R1541" i="11"/>
  <c r="S1541" i="11"/>
  <c r="A1542" i="11"/>
  <c r="B1542" i="11"/>
  <c r="C1542" i="11"/>
  <c r="D1542" i="11"/>
  <c r="E1542" i="11"/>
  <c r="F1542" i="11"/>
  <c r="G1542" i="11"/>
  <c r="H1542" i="11"/>
  <c r="I1542" i="11"/>
  <c r="J1542" i="11"/>
  <c r="K1542" i="11"/>
  <c r="L1542" i="11"/>
  <c r="M1542" i="11"/>
  <c r="N1542" i="11"/>
  <c r="O1542" i="11"/>
  <c r="P1542" i="11"/>
  <c r="Q1542" i="11"/>
  <c r="R1542" i="11"/>
  <c r="S1542" i="11"/>
  <c r="A1543" i="11"/>
  <c r="B1543" i="11"/>
  <c r="C1543" i="11"/>
  <c r="D1543" i="11"/>
  <c r="E1543" i="11"/>
  <c r="F1543" i="11"/>
  <c r="G1543" i="11"/>
  <c r="H1543" i="11"/>
  <c r="I1543" i="11"/>
  <c r="J1543" i="11"/>
  <c r="K1543" i="11"/>
  <c r="L1543" i="11"/>
  <c r="M1543" i="11"/>
  <c r="N1543" i="11"/>
  <c r="O1543" i="11"/>
  <c r="P1543" i="11"/>
  <c r="Q1543" i="11"/>
  <c r="R1543" i="11"/>
  <c r="S1543" i="11"/>
  <c r="A1544" i="11"/>
  <c r="B1544" i="11"/>
  <c r="C1544" i="11"/>
  <c r="D1544" i="11"/>
  <c r="E1544" i="11"/>
  <c r="F1544" i="11"/>
  <c r="G1544" i="11"/>
  <c r="H1544" i="11"/>
  <c r="I1544" i="11"/>
  <c r="J1544" i="11"/>
  <c r="K1544" i="11"/>
  <c r="L1544" i="11"/>
  <c r="M1544" i="11"/>
  <c r="N1544" i="11"/>
  <c r="O1544" i="11"/>
  <c r="P1544" i="11"/>
  <c r="Q1544" i="11"/>
  <c r="R1544" i="11"/>
  <c r="S1544" i="11"/>
  <c r="B1545" i="11"/>
  <c r="C1545" i="11"/>
  <c r="D1545" i="11"/>
  <c r="E1545" i="11"/>
  <c r="F1545" i="11"/>
  <c r="G1545" i="11"/>
  <c r="H1545" i="11"/>
  <c r="I1545" i="11"/>
  <c r="J1545" i="11"/>
  <c r="K1545" i="11"/>
  <c r="L1545" i="11"/>
  <c r="M1545" i="11"/>
  <c r="N1545" i="11"/>
  <c r="O1545" i="11"/>
  <c r="P1545" i="11"/>
  <c r="Q1545" i="11"/>
  <c r="R1545" i="11"/>
  <c r="S1545" i="11"/>
  <c r="A1546" i="11"/>
  <c r="B1546" i="11"/>
  <c r="C1546" i="11"/>
  <c r="D1546" i="11"/>
  <c r="E1546" i="11"/>
  <c r="F1546" i="11"/>
  <c r="G1546" i="11"/>
  <c r="H1546" i="11"/>
  <c r="I1546" i="11"/>
  <c r="J1546" i="11"/>
  <c r="K1546" i="11"/>
  <c r="L1546" i="11"/>
  <c r="M1546" i="11"/>
  <c r="N1546" i="11"/>
  <c r="O1546" i="11"/>
  <c r="P1546" i="11"/>
  <c r="Q1546" i="11"/>
  <c r="R1546" i="11"/>
  <c r="S1546" i="11"/>
  <c r="A1547" i="11"/>
  <c r="B1547" i="11"/>
  <c r="C1547" i="11"/>
  <c r="D1547" i="11"/>
  <c r="E1547" i="11"/>
  <c r="F1547" i="11"/>
  <c r="G1547" i="11"/>
  <c r="H1547" i="11"/>
  <c r="I1547" i="11"/>
  <c r="J1547" i="11"/>
  <c r="K1547" i="11"/>
  <c r="L1547" i="11"/>
  <c r="M1547" i="11"/>
  <c r="N1547" i="11"/>
  <c r="O1547" i="11"/>
  <c r="P1547" i="11"/>
  <c r="Q1547" i="11"/>
  <c r="R1547" i="11"/>
  <c r="S1547" i="11"/>
  <c r="B1548" i="11"/>
  <c r="C1548" i="11"/>
  <c r="D1548" i="11"/>
  <c r="E1548" i="11"/>
  <c r="F1548" i="11"/>
  <c r="G1548" i="11"/>
  <c r="H1548" i="11"/>
  <c r="I1548" i="11"/>
  <c r="J1548" i="11"/>
  <c r="K1548" i="11"/>
  <c r="L1548" i="11"/>
  <c r="M1548" i="11"/>
  <c r="N1548" i="11"/>
  <c r="O1548" i="11"/>
  <c r="P1548" i="11"/>
  <c r="Q1548" i="11"/>
  <c r="R1548" i="11"/>
  <c r="S1548" i="11"/>
  <c r="B1549" i="11"/>
  <c r="C1549" i="11"/>
  <c r="D1549" i="11"/>
  <c r="E1549" i="11"/>
  <c r="F1549" i="11"/>
  <c r="G1549" i="11"/>
  <c r="H1549" i="11"/>
  <c r="I1549" i="11"/>
  <c r="J1549" i="11"/>
  <c r="K1549" i="11"/>
  <c r="L1549" i="11"/>
  <c r="M1549" i="11"/>
  <c r="N1549" i="11"/>
  <c r="O1549" i="11"/>
  <c r="P1549" i="11"/>
  <c r="Q1549" i="11"/>
  <c r="R1549" i="11"/>
  <c r="S1549" i="11"/>
  <c r="B1550" i="11"/>
  <c r="C1550" i="11"/>
  <c r="D1550" i="11"/>
  <c r="E1550" i="11"/>
  <c r="F1550" i="11"/>
  <c r="G1550" i="11"/>
  <c r="H1550" i="11"/>
  <c r="I1550" i="11"/>
  <c r="J1550" i="11"/>
  <c r="K1550" i="11"/>
  <c r="L1550" i="11"/>
  <c r="M1550" i="11"/>
  <c r="N1550" i="11"/>
  <c r="O1550" i="11"/>
  <c r="P1550" i="11"/>
  <c r="Q1550" i="11"/>
  <c r="R1550" i="11"/>
  <c r="S1550" i="11"/>
  <c r="B1551" i="11"/>
  <c r="C1551" i="11"/>
  <c r="D1551" i="11"/>
  <c r="E1551" i="11"/>
  <c r="F1551" i="11"/>
  <c r="G1551" i="11"/>
  <c r="H1551" i="11"/>
  <c r="I1551" i="11"/>
  <c r="J1551" i="11"/>
  <c r="K1551" i="11"/>
  <c r="L1551" i="11"/>
  <c r="M1551" i="11"/>
  <c r="N1551" i="11"/>
  <c r="O1551" i="11"/>
  <c r="P1551" i="11"/>
  <c r="Q1551" i="11"/>
  <c r="R1551" i="11"/>
  <c r="S1551" i="11"/>
  <c r="B1552" i="11"/>
  <c r="C1552" i="11"/>
  <c r="D1552" i="11"/>
  <c r="E1552" i="11"/>
  <c r="F1552" i="11"/>
  <c r="G1552" i="11"/>
  <c r="H1552" i="11"/>
  <c r="I1552" i="11"/>
  <c r="J1552" i="11"/>
  <c r="K1552" i="11"/>
  <c r="L1552" i="11"/>
  <c r="M1552" i="11"/>
  <c r="N1552" i="11"/>
  <c r="O1552" i="11"/>
  <c r="P1552" i="11"/>
  <c r="Q1552" i="11"/>
  <c r="R1552" i="11"/>
  <c r="S1552" i="11"/>
  <c r="B1553" i="11"/>
  <c r="C1553" i="11"/>
  <c r="D1553" i="11"/>
  <c r="E1553" i="11"/>
  <c r="F1553" i="11"/>
  <c r="G1553" i="11"/>
  <c r="H1553" i="11"/>
  <c r="I1553" i="11"/>
  <c r="J1553" i="11"/>
  <c r="K1553" i="11"/>
  <c r="L1553" i="11"/>
  <c r="M1553" i="11"/>
  <c r="N1553" i="11"/>
  <c r="O1553" i="11"/>
  <c r="P1553" i="11"/>
  <c r="Q1553" i="11"/>
  <c r="R1553" i="11"/>
  <c r="S1553" i="11"/>
  <c r="B1554" i="11"/>
  <c r="C1554" i="11"/>
  <c r="D1554" i="11"/>
  <c r="E1554" i="11"/>
  <c r="F1554" i="11"/>
  <c r="G1554" i="11"/>
  <c r="H1554" i="11"/>
  <c r="I1554" i="11"/>
  <c r="J1554" i="11"/>
  <c r="K1554" i="11"/>
  <c r="L1554" i="11"/>
  <c r="M1554" i="11"/>
  <c r="N1554" i="11"/>
  <c r="O1554" i="11"/>
  <c r="P1554" i="11"/>
  <c r="Q1554" i="11"/>
  <c r="R1554" i="11"/>
  <c r="S1554" i="11"/>
  <c r="B1555" i="11"/>
  <c r="C1555" i="11"/>
  <c r="D1555" i="11"/>
  <c r="E1555" i="11"/>
  <c r="F1555" i="11"/>
  <c r="G1555" i="11"/>
  <c r="H1555" i="11"/>
  <c r="I1555" i="11"/>
  <c r="J1555" i="11"/>
  <c r="K1555" i="11"/>
  <c r="L1555" i="11"/>
  <c r="M1555" i="11"/>
  <c r="N1555" i="11"/>
  <c r="O1555" i="11"/>
  <c r="P1555" i="11"/>
  <c r="Q1555" i="11"/>
  <c r="R1555" i="11"/>
  <c r="S1555" i="11"/>
  <c r="B1556" i="11"/>
  <c r="C1556" i="11"/>
  <c r="D1556" i="11"/>
  <c r="E1556" i="11"/>
  <c r="F1556" i="11"/>
  <c r="G1556" i="11"/>
  <c r="H1556" i="11"/>
  <c r="I1556" i="11"/>
  <c r="J1556" i="11"/>
  <c r="K1556" i="11"/>
  <c r="L1556" i="11"/>
  <c r="M1556" i="11"/>
  <c r="N1556" i="11"/>
  <c r="O1556" i="11"/>
  <c r="P1556" i="11"/>
  <c r="Q1556" i="11"/>
  <c r="R1556" i="11"/>
  <c r="S1556" i="11"/>
  <c r="B1557" i="11"/>
  <c r="C1557" i="11"/>
  <c r="D1557" i="11"/>
  <c r="E1557" i="11"/>
  <c r="F1557" i="11"/>
  <c r="G1557" i="11"/>
  <c r="H1557" i="11"/>
  <c r="I1557" i="11"/>
  <c r="J1557" i="11"/>
  <c r="K1557" i="11"/>
  <c r="L1557" i="11"/>
  <c r="M1557" i="11"/>
  <c r="N1557" i="11"/>
  <c r="O1557" i="11"/>
  <c r="P1557" i="11"/>
  <c r="Q1557" i="11"/>
  <c r="R1557" i="11"/>
  <c r="S1557" i="11"/>
  <c r="B1558" i="11"/>
  <c r="C1558" i="11"/>
  <c r="D1558" i="11"/>
  <c r="E1558" i="11"/>
  <c r="F1558" i="11"/>
  <c r="G1558" i="11"/>
  <c r="H1558" i="11"/>
  <c r="I1558" i="11"/>
  <c r="J1558" i="11"/>
  <c r="K1558" i="11"/>
  <c r="L1558" i="11"/>
  <c r="M1558" i="11"/>
  <c r="N1558" i="11"/>
  <c r="O1558" i="11"/>
  <c r="P1558" i="11"/>
  <c r="Q1558" i="11"/>
  <c r="R1558" i="11"/>
  <c r="S1558" i="11"/>
  <c r="B1559" i="11"/>
  <c r="C1559" i="11"/>
  <c r="D1559" i="11"/>
  <c r="E1559" i="11"/>
  <c r="F1559" i="11"/>
  <c r="G1559" i="11"/>
  <c r="H1559" i="11"/>
  <c r="I1559" i="11"/>
  <c r="J1559" i="11"/>
  <c r="K1559" i="11"/>
  <c r="L1559" i="11"/>
  <c r="M1559" i="11"/>
  <c r="N1559" i="11"/>
  <c r="O1559" i="11"/>
  <c r="P1559" i="11"/>
  <c r="Q1559" i="11"/>
  <c r="R1559" i="11"/>
  <c r="S1559" i="11"/>
  <c r="B1560" i="11"/>
  <c r="C1560" i="11"/>
  <c r="D1560" i="11"/>
  <c r="E1560" i="11"/>
  <c r="F1560" i="11"/>
  <c r="G1560" i="11"/>
  <c r="H1560" i="11"/>
  <c r="I1560" i="11"/>
  <c r="J1560" i="11"/>
  <c r="K1560" i="11"/>
  <c r="L1560" i="11"/>
  <c r="M1560" i="11"/>
  <c r="N1560" i="11"/>
  <c r="O1560" i="11"/>
  <c r="P1560" i="11"/>
  <c r="Q1560" i="11"/>
  <c r="R1560" i="11"/>
  <c r="S1560" i="11"/>
  <c r="B1561" i="11"/>
  <c r="C1561" i="11"/>
  <c r="D1561" i="11"/>
  <c r="E1561" i="11"/>
  <c r="F1561" i="11"/>
  <c r="G1561" i="11"/>
  <c r="H1561" i="11"/>
  <c r="I1561" i="11"/>
  <c r="J1561" i="11"/>
  <c r="K1561" i="11"/>
  <c r="L1561" i="11"/>
  <c r="M1561" i="11"/>
  <c r="N1561" i="11"/>
  <c r="O1561" i="11"/>
  <c r="P1561" i="11"/>
  <c r="Q1561" i="11"/>
  <c r="R1561" i="11"/>
  <c r="S1561" i="11"/>
  <c r="B1562" i="11"/>
  <c r="C1562" i="11"/>
  <c r="D1562" i="11"/>
  <c r="E1562" i="11"/>
  <c r="F1562" i="11"/>
  <c r="G1562" i="11"/>
  <c r="H1562" i="11"/>
  <c r="I1562" i="11"/>
  <c r="J1562" i="11"/>
  <c r="K1562" i="11"/>
  <c r="L1562" i="11"/>
  <c r="M1562" i="11"/>
  <c r="N1562" i="11"/>
  <c r="O1562" i="11"/>
  <c r="P1562" i="11"/>
  <c r="Q1562" i="11"/>
  <c r="R1562" i="11"/>
  <c r="S1562" i="11"/>
  <c r="B1563" i="11"/>
  <c r="C1563" i="11"/>
  <c r="D1563" i="11"/>
  <c r="E1563" i="11"/>
  <c r="F1563" i="11"/>
  <c r="G1563" i="11"/>
  <c r="H1563" i="11"/>
  <c r="I1563" i="11"/>
  <c r="J1563" i="11"/>
  <c r="K1563" i="11"/>
  <c r="L1563" i="11"/>
  <c r="M1563" i="11"/>
  <c r="N1563" i="11"/>
  <c r="O1563" i="11"/>
  <c r="P1563" i="11"/>
  <c r="Q1563" i="11"/>
  <c r="R1563" i="11"/>
  <c r="S1563" i="11"/>
  <c r="B1564" i="11"/>
  <c r="C1564" i="11"/>
  <c r="D1564" i="11"/>
  <c r="E1564" i="11"/>
  <c r="F1564" i="11"/>
  <c r="G1564" i="11"/>
  <c r="H1564" i="11"/>
  <c r="I1564" i="11"/>
  <c r="J1564" i="11"/>
  <c r="K1564" i="11"/>
  <c r="L1564" i="11"/>
  <c r="M1564" i="11"/>
  <c r="N1564" i="11"/>
  <c r="O1564" i="11"/>
  <c r="P1564" i="11"/>
  <c r="Q1564" i="11"/>
  <c r="R1564" i="11"/>
  <c r="S1564" i="11"/>
  <c r="B1565" i="11"/>
  <c r="C1565" i="11"/>
  <c r="D1565" i="11"/>
  <c r="E1565" i="11"/>
  <c r="F1565" i="11"/>
  <c r="G1565" i="11"/>
  <c r="H1565" i="11"/>
  <c r="I1565" i="11"/>
  <c r="J1565" i="11"/>
  <c r="K1565" i="11"/>
  <c r="L1565" i="11"/>
  <c r="M1565" i="11"/>
  <c r="N1565" i="11"/>
  <c r="O1565" i="11"/>
  <c r="P1565" i="11"/>
  <c r="Q1565" i="11"/>
  <c r="R1565" i="11"/>
  <c r="S1565" i="11"/>
  <c r="A1566" i="11"/>
  <c r="B1566" i="11"/>
  <c r="C1566" i="11"/>
  <c r="D1566" i="11"/>
  <c r="E1566" i="11"/>
  <c r="F1566" i="11"/>
  <c r="G1566" i="11"/>
  <c r="H1566" i="11"/>
  <c r="I1566" i="11"/>
  <c r="J1566" i="11"/>
  <c r="K1566" i="11"/>
  <c r="L1566" i="11"/>
  <c r="M1566" i="11"/>
  <c r="N1566" i="11"/>
  <c r="O1566" i="11"/>
  <c r="P1566" i="11"/>
  <c r="Q1566" i="11"/>
  <c r="R1566" i="11"/>
  <c r="S1566" i="11"/>
  <c r="A1567" i="11"/>
  <c r="B1567" i="11"/>
  <c r="C1567" i="11"/>
  <c r="D1567" i="11"/>
  <c r="E1567" i="11"/>
  <c r="F1567" i="11"/>
  <c r="G1567" i="11"/>
  <c r="H1567" i="11"/>
  <c r="I1567" i="11"/>
  <c r="J1567" i="11"/>
  <c r="K1567" i="11"/>
  <c r="L1567" i="11"/>
  <c r="M1567" i="11"/>
  <c r="N1567" i="11"/>
  <c r="O1567" i="11"/>
  <c r="P1567" i="11"/>
  <c r="Q1567" i="11"/>
  <c r="R1567" i="11"/>
  <c r="S1567" i="11"/>
  <c r="A1568" i="11"/>
  <c r="B1568" i="11"/>
  <c r="C1568" i="11"/>
  <c r="D1568" i="11"/>
  <c r="E1568" i="11"/>
  <c r="F1568" i="11"/>
  <c r="G1568" i="11"/>
  <c r="H1568" i="11"/>
  <c r="I1568" i="11"/>
  <c r="J1568" i="11"/>
  <c r="K1568" i="11"/>
  <c r="L1568" i="11"/>
  <c r="M1568" i="11"/>
  <c r="N1568" i="11"/>
  <c r="O1568" i="11"/>
  <c r="P1568" i="11"/>
  <c r="Q1568" i="11"/>
  <c r="R1568" i="11"/>
  <c r="S1568" i="11"/>
  <c r="A1569" i="11"/>
  <c r="B1569" i="11"/>
  <c r="C1569" i="11"/>
  <c r="D1569" i="11"/>
  <c r="E1569" i="11"/>
  <c r="F1569" i="11"/>
  <c r="G1569" i="11"/>
  <c r="H1569" i="11"/>
  <c r="I1569" i="11"/>
  <c r="J1569" i="11"/>
  <c r="K1569" i="11"/>
  <c r="L1569" i="11"/>
  <c r="M1569" i="11"/>
  <c r="N1569" i="11"/>
  <c r="O1569" i="11"/>
  <c r="P1569" i="11"/>
  <c r="Q1569" i="11"/>
  <c r="R1569" i="11"/>
  <c r="S1569" i="11"/>
  <c r="A1570" i="11"/>
  <c r="B1570" i="11"/>
  <c r="C1570" i="11"/>
  <c r="D1570" i="11"/>
  <c r="E1570" i="11"/>
  <c r="F1570" i="11"/>
  <c r="G1570" i="11"/>
  <c r="H1570" i="11"/>
  <c r="I1570" i="11"/>
  <c r="J1570" i="11"/>
  <c r="K1570" i="11"/>
  <c r="L1570" i="11"/>
  <c r="M1570" i="11"/>
  <c r="N1570" i="11"/>
  <c r="O1570" i="11"/>
  <c r="P1570" i="11"/>
  <c r="Q1570" i="11"/>
  <c r="R1570" i="11"/>
  <c r="S1570" i="11"/>
  <c r="A1571" i="11"/>
  <c r="B1571" i="11"/>
  <c r="C1571" i="11"/>
  <c r="D1571" i="11"/>
  <c r="E1571" i="11"/>
  <c r="F1571" i="11"/>
  <c r="G1571" i="11"/>
  <c r="H1571" i="11"/>
  <c r="I1571" i="11"/>
  <c r="J1571" i="11"/>
  <c r="K1571" i="11"/>
  <c r="L1571" i="11"/>
  <c r="M1571" i="11"/>
  <c r="N1571" i="11"/>
  <c r="O1571" i="11"/>
  <c r="P1571" i="11"/>
  <c r="Q1571" i="11"/>
  <c r="R1571" i="11"/>
  <c r="S1571" i="11"/>
  <c r="A1572" i="11"/>
  <c r="B1572" i="11"/>
  <c r="C1572" i="11"/>
  <c r="D1572" i="11"/>
  <c r="E1572" i="11"/>
  <c r="F1572" i="11"/>
  <c r="G1572" i="11"/>
  <c r="H1572" i="11"/>
  <c r="I1572" i="11"/>
  <c r="J1572" i="11"/>
  <c r="K1572" i="11"/>
  <c r="L1572" i="11"/>
  <c r="M1572" i="11"/>
  <c r="N1572" i="11"/>
  <c r="O1572" i="11"/>
  <c r="P1572" i="11"/>
  <c r="Q1572" i="11"/>
  <c r="R1572" i="11"/>
  <c r="S1572" i="11"/>
  <c r="A1573" i="11"/>
  <c r="B1573" i="11"/>
  <c r="C1573" i="11"/>
  <c r="D1573" i="11"/>
  <c r="E1573" i="11"/>
  <c r="F1573" i="11"/>
  <c r="G1573" i="11"/>
  <c r="H1573" i="11"/>
  <c r="I1573" i="11"/>
  <c r="J1573" i="11"/>
  <c r="K1573" i="11"/>
  <c r="L1573" i="11"/>
  <c r="M1573" i="11"/>
  <c r="N1573" i="11"/>
  <c r="O1573" i="11"/>
  <c r="P1573" i="11"/>
  <c r="Q1573" i="11"/>
  <c r="R1573" i="11"/>
  <c r="S1573" i="11"/>
  <c r="A1574" i="11"/>
  <c r="B1574" i="11"/>
  <c r="C1574" i="11"/>
  <c r="D1574" i="11"/>
  <c r="E1574" i="11"/>
  <c r="F1574" i="11"/>
  <c r="G1574" i="11"/>
  <c r="H1574" i="11"/>
  <c r="I1574" i="11"/>
  <c r="J1574" i="11"/>
  <c r="K1574" i="11"/>
  <c r="L1574" i="11"/>
  <c r="M1574" i="11"/>
  <c r="N1574" i="11"/>
  <c r="O1574" i="11"/>
  <c r="P1574" i="11"/>
  <c r="Q1574" i="11"/>
  <c r="R1574" i="11"/>
  <c r="S1574" i="11"/>
  <c r="A1575" i="11"/>
  <c r="B1575" i="11"/>
  <c r="C1575" i="11"/>
  <c r="D1575" i="11"/>
  <c r="E1575" i="11"/>
  <c r="F1575" i="11"/>
  <c r="G1575" i="11"/>
  <c r="H1575" i="11"/>
  <c r="I1575" i="11"/>
  <c r="J1575" i="11"/>
  <c r="K1575" i="11"/>
  <c r="L1575" i="11"/>
  <c r="M1575" i="11"/>
  <c r="N1575" i="11"/>
  <c r="O1575" i="11"/>
  <c r="P1575" i="11"/>
  <c r="Q1575" i="11"/>
  <c r="R1575" i="11"/>
  <c r="S1575" i="11"/>
  <c r="A1576" i="11"/>
  <c r="B1576" i="11"/>
  <c r="C1576" i="11"/>
  <c r="D1576" i="11"/>
  <c r="E1576" i="11"/>
  <c r="F1576" i="11"/>
  <c r="G1576" i="11"/>
  <c r="H1576" i="11"/>
  <c r="I1576" i="11"/>
  <c r="J1576" i="11"/>
  <c r="K1576" i="11"/>
  <c r="L1576" i="11"/>
  <c r="M1576" i="11"/>
  <c r="N1576" i="11"/>
  <c r="O1576" i="11"/>
  <c r="P1576" i="11"/>
  <c r="Q1576" i="11"/>
  <c r="R1576" i="11"/>
  <c r="S1576" i="11"/>
  <c r="A1577" i="11"/>
  <c r="B1577" i="11"/>
  <c r="C1577" i="11"/>
  <c r="D1577" i="11"/>
  <c r="E1577" i="11"/>
  <c r="F1577" i="11"/>
  <c r="G1577" i="11"/>
  <c r="H1577" i="11"/>
  <c r="I1577" i="11"/>
  <c r="J1577" i="11"/>
  <c r="K1577" i="11"/>
  <c r="L1577" i="11"/>
  <c r="M1577" i="11"/>
  <c r="N1577" i="11"/>
  <c r="O1577" i="11"/>
  <c r="P1577" i="11"/>
  <c r="Q1577" i="11"/>
  <c r="R1577" i="11"/>
  <c r="S1577" i="11"/>
  <c r="A1578" i="11"/>
  <c r="B1578" i="11"/>
  <c r="C1578" i="11"/>
  <c r="D1578" i="11"/>
  <c r="E1578" i="11"/>
  <c r="F1578" i="11"/>
  <c r="G1578" i="11"/>
  <c r="H1578" i="11"/>
  <c r="I1578" i="11"/>
  <c r="J1578" i="11"/>
  <c r="K1578" i="11"/>
  <c r="L1578" i="11"/>
  <c r="M1578" i="11"/>
  <c r="N1578" i="11"/>
  <c r="O1578" i="11"/>
  <c r="P1578" i="11"/>
  <c r="Q1578" i="11"/>
  <c r="R1578" i="11"/>
  <c r="S1578" i="11"/>
  <c r="A1579" i="11"/>
  <c r="B1579" i="11"/>
  <c r="C1579" i="11"/>
  <c r="D1579" i="11"/>
  <c r="E1579" i="11"/>
  <c r="F1579" i="11"/>
  <c r="G1579" i="11"/>
  <c r="H1579" i="11"/>
  <c r="I1579" i="11"/>
  <c r="J1579" i="11"/>
  <c r="K1579" i="11"/>
  <c r="L1579" i="11"/>
  <c r="M1579" i="11"/>
  <c r="N1579" i="11"/>
  <c r="O1579" i="11"/>
  <c r="P1579" i="11"/>
  <c r="Q1579" i="11"/>
  <c r="R1579" i="11"/>
  <c r="S1579" i="11"/>
  <c r="A1580" i="11"/>
  <c r="B1580" i="11"/>
  <c r="C1580" i="11"/>
  <c r="D1580" i="11"/>
  <c r="E1580" i="11"/>
  <c r="F1580" i="11"/>
  <c r="G1580" i="11"/>
  <c r="H1580" i="11"/>
  <c r="I1580" i="11"/>
  <c r="J1580" i="11"/>
  <c r="K1580" i="11"/>
  <c r="L1580" i="11"/>
  <c r="M1580" i="11"/>
  <c r="N1580" i="11"/>
  <c r="O1580" i="11"/>
  <c r="P1580" i="11"/>
  <c r="Q1580" i="11"/>
  <c r="R1580" i="11"/>
  <c r="S1580" i="11"/>
  <c r="A1581" i="11"/>
  <c r="B1581" i="11"/>
  <c r="C1581" i="11"/>
  <c r="D1581" i="11"/>
  <c r="E1581" i="11"/>
  <c r="F1581" i="11"/>
  <c r="G1581" i="11"/>
  <c r="H1581" i="11"/>
  <c r="I1581" i="11"/>
  <c r="J1581" i="11"/>
  <c r="K1581" i="11"/>
  <c r="L1581" i="11"/>
  <c r="M1581" i="11"/>
  <c r="N1581" i="11"/>
  <c r="O1581" i="11"/>
  <c r="P1581" i="11"/>
  <c r="Q1581" i="11"/>
  <c r="R1581" i="11"/>
  <c r="S1581" i="11"/>
  <c r="A1582" i="11"/>
  <c r="B1582" i="11"/>
  <c r="C1582" i="11"/>
  <c r="D1582" i="11"/>
  <c r="E1582" i="11"/>
  <c r="F1582" i="11"/>
  <c r="G1582" i="11"/>
  <c r="H1582" i="11"/>
  <c r="I1582" i="11"/>
  <c r="J1582" i="11"/>
  <c r="K1582" i="11"/>
  <c r="L1582" i="11"/>
  <c r="M1582" i="11"/>
  <c r="N1582" i="11"/>
  <c r="O1582" i="11"/>
  <c r="P1582" i="11"/>
  <c r="Q1582" i="11"/>
  <c r="R1582" i="11"/>
  <c r="S1582" i="11"/>
  <c r="A1583" i="11"/>
  <c r="B1583" i="11"/>
  <c r="C1583" i="11"/>
  <c r="D1583" i="11"/>
  <c r="E1583" i="11"/>
  <c r="F1583" i="11"/>
  <c r="G1583" i="11"/>
  <c r="H1583" i="11"/>
  <c r="I1583" i="11"/>
  <c r="J1583" i="11"/>
  <c r="K1583" i="11"/>
  <c r="L1583" i="11"/>
  <c r="M1583" i="11"/>
  <c r="N1583" i="11"/>
  <c r="O1583" i="11"/>
  <c r="P1583" i="11"/>
  <c r="Q1583" i="11"/>
  <c r="R1583" i="11"/>
  <c r="S1583" i="11"/>
  <c r="A1584" i="11"/>
  <c r="B1584" i="11"/>
  <c r="C1584" i="11"/>
  <c r="D1584" i="11"/>
  <c r="E1584" i="11"/>
  <c r="F1584" i="11"/>
  <c r="G1584" i="11"/>
  <c r="H1584" i="11"/>
  <c r="I1584" i="11"/>
  <c r="J1584" i="11"/>
  <c r="K1584" i="11"/>
  <c r="L1584" i="11"/>
  <c r="M1584" i="11"/>
  <c r="N1584" i="11"/>
  <c r="O1584" i="11"/>
  <c r="P1584" i="11"/>
  <c r="Q1584" i="11"/>
  <c r="R1584" i="11"/>
  <c r="S1584" i="11"/>
  <c r="B1585" i="11"/>
  <c r="C1585" i="11"/>
  <c r="D1585" i="11"/>
  <c r="E1585" i="11"/>
  <c r="F1585" i="11"/>
  <c r="G1585" i="11"/>
  <c r="H1585" i="11"/>
  <c r="I1585" i="11"/>
  <c r="J1585" i="11"/>
  <c r="K1585" i="11"/>
  <c r="L1585" i="11"/>
  <c r="M1585" i="11"/>
  <c r="N1585" i="11"/>
  <c r="O1585" i="11"/>
  <c r="P1585" i="11"/>
  <c r="Q1585" i="11"/>
  <c r="R1585" i="11"/>
  <c r="S1585" i="11"/>
  <c r="A1586" i="11"/>
  <c r="B1586" i="11"/>
  <c r="C1586" i="11"/>
  <c r="D1586" i="11"/>
  <c r="E1586" i="11"/>
  <c r="F1586" i="11"/>
  <c r="G1586" i="11"/>
  <c r="H1586" i="11"/>
  <c r="I1586" i="11"/>
  <c r="J1586" i="11"/>
  <c r="K1586" i="11"/>
  <c r="L1586" i="11"/>
  <c r="M1586" i="11"/>
  <c r="N1586" i="11"/>
  <c r="O1586" i="11"/>
  <c r="P1586" i="11"/>
  <c r="Q1586" i="11"/>
  <c r="R1586" i="11"/>
  <c r="S1586" i="11"/>
  <c r="A1587" i="11"/>
  <c r="B1587" i="11"/>
  <c r="C1587" i="11"/>
  <c r="D1587" i="11"/>
  <c r="E1587" i="11"/>
  <c r="F1587" i="11"/>
  <c r="G1587" i="11"/>
  <c r="H1587" i="11"/>
  <c r="I1587" i="11"/>
  <c r="J1587" i="11"/>
  <c r="K1587" i="11"/>
  <c r="L1587" i="11"/>
  <c r="M1587" i="11"/>
  <c r="N1587" i="11"/>
  <c r="O1587" i="11"/>
  <c r="P1587" i="11"/>
  <c r="Q1587" i="11"/>
  <c r="R1587" i="11"/>
  <c r="S1587" i="11"/>
  <c r="B1588" i="11"/>
  <c r="C1588" i="11"/>
  <c r="D1588" i="11"/>
  <c r="E1588" i="11"/>
  <c r="F1588" i="11"/>
  <c r="G1588" i="11"/>
  <c r="H1588" i="11"/>
  <c r="I1588" i="11"/>
  <c r="J1588" i="11"/>
  <c r="K1588" i="11"/>
  <c r="L1588" i="11"/>
  <c r="M1588" i="11"/>
  <c r="N1588" i="11"/>
  <c r="O1588" i="11"/>
  <c r="P1588" i="11"/>
  <c r="Q1588" i="11"/>
  <c r="R1588" i="11"/>
  <c r="S1588" i="11"/>
  <c r="B1589" i="11"/>
  <c r="C1589" i="11"/>
  <c r="D1589" i="11"/>
  <c r="E1589" i="11"/>
  <c r="F1589" i="11"/>
  <c r="G1589" i="11"/>
  <c r="H1589" i="11"/>
  <c r="I1589" i="11"/>
  <c r="J1589" i="11"/>
  <c r="K1589" i="11"/>
  <c r="L1589" i="11"/>
  <c r="M1589" i="11"/>
  <c r="N1589" i="11"/>
  <c r="O1589" i="11"/>
  <c r="P1589" i="11"/>
  <c r="Q1589" i="11"/>
  <c r="R1589" i="11"/>
  <c r="S1589" i="11"/>
  <c r="B1590" i="11"/>
  <c r="C1590" i="11"/>
  <c r="D1590" i="11"/>
  <c r="E1590" i="11"/>
  <c r="F1590" i="11"/>
  <c r="G1590" i="11"/>
  <c r="H1590" i="11"/>
  <c r="I1590" i="11"/>
  <c r="J1590" i="11"/>
  <c r="K1590" i="11"/>
  <c r="L1590" i="11"/>
  <c r="M1590" i="11"/>
  <c r="N1590" i="11"/>
  <c r="O1590" i="11"/>
  <c r="P1590" i="11"/>
  <c r="Q1590" i="11"/>
  <c r="R1590" i="11"/>
  <c r="S1590" i="11"/>
  <c r="B1591" i="11"/>
  <c r="C1591" i="11"/>
  <c r="D1591" i="11"/>
  <c r="E1591" i="11"/>
  <c r="F1591" i="11"/>
  <c r="G1591" i="11"/>
  <c r="H1591" i="11"/>
  <c r="I1591" i="11"/>
  <c r="J1591" i="11"/>
  <c r="K1591" i="11"/>
  <c r="L1591" i="11"/>
  <c r="M1591" i="11"/>
  <c r="N1591" i="11"/>
  <c r="O1591" i="11"/>
  <c r="P1591" i="11"/>
  <c r="Q1591" i="11"/>
  <c r="R1591" i="11"/>
  <c r="S1591" i="11"/>
  <c r="B1592" i="11"/>
  <c r="C1592" i="11"/>
  <c r="D1592" i="11"/>
  <c r="E1592" i="11"/>
  <c r="F1592" i="11"/>
  <c r="G1592" i="11"/>
  <c r="H1592" i="11"/>
  <c r="I1592" i="11"/>
  <c r="J1592" i="11"/>
  <c r="K1592" i="11"/>
  <c r="L1592" i="11"/>
  <c r="M1592" i="11"/>
  <c r="N1592" i="11"/>
  <c r="O1592" i="11"/>
  <c r="P1592" i="11"/>
  <c r="Q1592" i="11"/>
  <c r="R1592" i="11"/>
  <c r="S1592" i="11"/>
  <c r="B1593" i="11"/>
  <c r="C1593" i="11"/>
  <c r="D1593" i="11"/>
  <c r="E1593" i="11"/>
  <c r="F1593" i="11"/>
  <c r="G1593" i="11"/>
  <c r="H1593" i="11"/>
  <c r="I1593" i="11"/>
  <c r="J1593" i="11"/>
  <c r="K1593" i="11"/>
  <c r="L1593" i="11"/>
  <c r="M1593" i="11"/>
  <c r="N1593" i="11"/>
  <c r="O1593" i="11"/>
  <c r="P1593" i="11"/>
  <c r="Q1593" i="11"/>
  <c r="R1593" i="11"/>
  <c r="S1593" i="11"/>
  <c r="B1594" i="11"/>
  <c r="C1594" i="11"/>
  <c r="D1594" i="11"/>
  <c r="E1594" i="11"/>
  <c r="F1594" i="11"/>
  <c r="G1594" i="11"/>
  <c r="H1594" i="11"/>
  <c r="I1594" i="11"/>
  <c r="J1594" i="11"/>
  <c r="K1594" i="11"/>
  <c r="L1594" i="11"/>
  <c r="M1594" i="11"/>
  <c r="N1594" i="11"/>
  <c r="O1594" i="11"/>
  <c r="P1594" i="11"/>
  <c r="Q1594" i="11"/>
  <c r="R1594" i="11"/>
  <c r="S1594" i="11"/>
  <c r="B1595" i="11"/>
  <c r="C1595" i="11"/>
  <c r="D1595" i="11"/>
  <c r="E1595" i="11"/>
  <c r="F1595" i="11"/>
  <c r="G1595" i="11"/>
  <c r="H1595" i="11"/>
  <c r="I1595" i="11"/>
  <c r="J1595" i="11"/>
  <c r="K1595" i="11"/>
  <c r="L1595" i="11"/>
  <c r="M1595" i="11"/>
  <c r="N1595" i="11"/>
  <c r="O1595" i="11"/>
  <c r="P1595" i="11"/>
  <c r="Q1595" i="11"/>
  <c r="R1595" i="11"/>
  <c r="S1595" i="11"/>
  <c r="B1596" i="11"/>
  <c r="C1596" i="11"/>
  <c r="D1596" i="11"/>
  <c r="E1596" i="11"/>
  <c r="F1596" i="11"/>
  <c r="G1596" i="11"/>
  <c r="H1596" i="11"/>
  <c r="I1596" i="11"/>
  <c r="J1596" i="11"/>
  <c r="K1596" i="11"/>
  <c r="L1596" i="11"/>
  <c r="M1596" i="11"/>
  <c r="N1596" i="11"/>
  <c r="O1596" i="11"/>
  <c r="P1596" i="11"/>
  <c r="Q1596" i="11"/>
  <c r="R1596" i="11"/>
  <c r="S1596" i="11"/>
  <c r="B1597" i="11"/>
  <c r="C1597" i="11"/>
  <c r="D1597" i="11"/>
  <c r="E1597" i="11"/>
  <c r="F1597" i="11"/>
  <c r="G1597" i="11"/>
  <c r="H1597" i="11"/>
  <c r="I1597" i="11"/>
  <c r="J1597" i="11"/>
  <c r="K1597" i="11"/>
  <c r="L1597" i="11"/>
  <c r="M1597" i="11"/>
  <c r="N1597" i="11"/>
  <c r="O1597" i="11"/>
  <c r="P1597" i="11"/>
  <c r="Q1597" i="11"/>
  <c r="R1597" i="11"/>
  <c r="S1597" i="11"/>
  <c r="B1598" i="11"/>
  <c r="C1598" i="11"/>
  <c r="D1598" i="11"/>
  <c r="E1598" i="11"/>
  <c r="F1598" i="11"/>
  <c r="G1598" i="11"/>
  <c r="H1598" i="11"/>
  <c r="I1598" i="11"/>
  <c r="J1598" i="11"/>
  <c r="K1598" i="11"/>
  <c r="L1598" i="11"/>
  <c r="M1598" i="11"/>
  <c r="N1598" i="11"/>
  <c r="O1598" i="11"/>
  <c r="P1598" i="11"/>
  <c r="Q1598" i="11"/>
  <c r="R1598" i="11"/>
  <c r="S1598" i="11"/>
  <c r="B1599" i="11"/>
  <c r="C1599" i="11"/>
  <c r="D1599" i="11"/>
  <c r="E1599" i="11"/>
  <c r="F1599" i="11"/>
  <c r="G1599" i="11"/>
  <c r="H1599" i="11"/>
  <c r="I1599" i="11"/>
  <c r="J1599" i="11"/>
  <c r="K1599" i="11"/>
  <c r="L1599" i="11"/>
  <c r="M1599" i="11"/>
  <c r="N1599" i="11"/>
  <c r="O1599" i="11"/>
  <c r="P1599" i="11"/>
  <c r="Q1599" i="11"/>
  <c r="R1599" i="11"/>
  <c r="S1599" i="11"/>
  <c r="B1600" i="11"/>
  <c r="C1600" i="11"/>
  <c r="D1600" i="11"/>
  <c r="E1600" i="11"/>
  <c r="F1600" i="11"/>
  <c r="G1600" i="11"/>
  <c r="H1600" i="11"/>
  <c r="I1600" i="11"/>
  <c r="J1600" i="11"/>
  <c r="K1600" i="11"/>
  <c r="L1600" i="11"/>
  <c r="M1600" i="11"/>
  <c r="N1600" i="11"/>
  <c r="O1600" i="11"/>
  <c r="P1600" i="11"/>
  <c r="Q1600" i="11"/>
  <c r="R1600" i="11"/>
  <c r="S1600" i="11"/>
  <c r="B1601" i="11"/>
  <c r="C1601" i="11"/>
  <c r="D1601" i="11"/>
  <c r="E1601" i="11"/>
  <c r="F1601" i="11"/>
  <c r="G1601" i="11"/>
  <c r="H1601" i="11"/>
  <c r="I1601" i="11"/>
  <c r="J1601" i="11"/>
  <c r="K1601" i="11"/>
  <c r="L1601" i="11"/>
  <c r="M1601" i="11"/>
  <c r="N1601" i="11"/>
  <c r="O1601" i="11"/>
  <c r="P1601" i="11"/>
  <c r="Q1601" i="11"/>
  <c r="R1601" i="11"/>
  <c r="S1601" i="11"/>
  <c r="B1602" i="11"/>
  <c r="C1602" i="11"/>
  <c r="D1602" i="11"/>
  <c r="E1602" i="11"/>
  <c r="F1602" i="11"/>
  <c r="G1602" i="11"/>
  <c r="H1602" i="11"/>
  <c r="I1602" i="11"/>
  <c r="J1602" i="11"/>
  <c r="K1602" i="11"/>
  <c r="L1602" i="11"/>
  <c r="M1602" i="11"/>
  <c r="N1602" i="11"/>
  <c r="O1602" i="11"/>
  <c r="P1602" i="11"/>
  <c r="Q1602" i="11"/>
  <c r="R1602" i="11"/>
  <c r="S1602" i="11"/>
  <c r="B1603" i="11"/>
  <c r="C1603" i="11"/>
  <c r="D1603" i="11"/>
  <c r="E1603" i="11"/>
  <c r="F1603" i="11"/>
  <c r="G1603" i="11"/>
  <c r="H1603" i="11"/>
  <c r="I1603" i="11"/>
  <c r="J1603" i="11"/>
  <c r="K1603" i="11"/>
  <c r="L1603" i="11"/>
  <c r="M1603" i="11"/>
  <c r="N1603" i="11"/>
  <c r="O1603" i="11"/>
  <c r="P1603" i="11"/>
  <c r="Q1603" i="11"/>
  <c r="R1603" i="11"/>
  <c r="S1603" i="11"/>
  <c r="B1604" i="11"/>
  <c r="C1604" i="11"/>
  <c r="D1604" i="11"/>
  <c r="E1604" i="11"/>
  <c r="F1604" i="11"/>
  <c r="G1604" i="11"/>
  <c r="H1604" i="11"/>
  <c r="I1604" i="11"/>
  <c r="J1604" i="11"/>
  <c r="K1604" i="11"/>
  <c r="L1604" i="11"/>
  <c r="M1604" i="11"/>
  <c r="N1604" i="11"/>
  <c r="O1604" i="11"/>
  <c r="P1604" i="11"/>
  <c r="Q1604" i="11"/>
  <c r="R1604" i="11"/>
  <c r="S1604" i="11"/>
  <c r="B1605" i="11"/>
  <c r="C1605" i="11"/>
  <c r="D1605" i="11"/>
  <c r="E1605" i="11"/>
  <c r="F1605" i="11"/>
  <c r="G1605" i="11"/>
  <c r="H1605" i="11"/>
  <c r="I1605" i="11"/>
  <c r="J1605" i="11"/>
  <c r="K1605" i="11"/>
  <c r="L1605" i="11"/>
  <c r="M1605" i="11"/>
  <c r="N1605" i="11"/>
  <c r="O1605" i="11"/>
  <c r="P1605" i="11"/>
  <c r="Q1605" i="11"/>
  <c r="R1605" i="11"/>
  <c r="S1605" i="11"/>
  <c r="B1125" i="11"/>
  <c r="C1125" i="11"/>
  <c r="D1125" i="11"/>
  <c r="E1125" i="11"/>
  <c r="F1125" i="11"/>
  <c r="G1125" i="11"/>
  <c r="H1125" i="11"/>
  <c r="I1125" i="11"/>
  <c r="J1125" i="11"/>
  <c r="K1125" i="11"/>
  <c r="L1125" i="11"/>
  <c r="M1125" i="11"/>
  <c r="N1125" i="11"/>
  <c r="O1125" i="11"/>
  <c r="P1125" i="11"/>
  <c r="Q1125" i="11"/>
  <c r="R1125" i="11"/>
  <c r="S1125" i="11"/>
  <c r="A1125" i="11"/>
  <c r="BC9" i="1"/>
  <c r="BU9" i="1" s="1"/>
  <c r="BX9" i="1" s="1"/>
  <c r="CA9" i="1" s="1"/>
  <c r="BC10" i="1"/>
  <c r="BR10" i="1" s="1"/>
  <c r="BR9" i="1" l="1"/>
  <c r="BS9" i="1"/>
  <c r="BV9" i="1" s="1"/>
  <c r="BY9" i="1" s="1"/>
  <c r="BT9" i="1"/>
  <c r="BW9" i="1" s="1"/>
  <c r="BZ9" i="1" s="1"/>
  <c r="BS10" i="1"/>
  <c r="BV10" i="1" s="1"/>
  <c r="BY10" i="1" s="1"/>
  <c r="BT10" i="1"/>
  <c r="BW10" i="1" s="1"/>
  <c r="BZ10" i="1" s="1"/>
  <c r="BU10" i="1"/>
  <c r="BX10" i="1" s="1"/>
  <c r="CA10" i="1" s="1"/>
  <c r="F10" i="1" l="1"/>
  <c r="G9" i="3" s="1"/>
  <c r="AE14" i="1"/>
  <c r="AN14" i="3" l="1"/>
  <c r="AP28" i="1" l="1"/>
  <c r="AE28" i="1"/>
  <c r="AE21" i="1"/>
  <c r="BC18" i="1"/>
  <c r="BC16" i="1"/>
  <c r="K83" i="5"/>
  <c r="A83" i="5"/>
  <c r="A523" i="4"/>
  <c r="K403" i="4"/>
  <c r="A283" i="4"/>
  <c r="K163" i="4"/>
  <c r="A163" i="4"/>
  <c r="A205" i="10"/>
  <c r="B205" i="10"/>
  <c r="C205" i="10"/>
  <c r="D205" i="10"/>
  <c r="E205" i="10"/>
  <c r="F205" i="10"/>
  <c r="G205" i="10"/>
  <c r="H205" i="10"/>
  <c r="I205" i="10"/>
  <c r="A206" i="10"/>
  <c r="B206" i="10"/>
  <c r="C206" i="10"/>
  <c r="D206" i="10"/>
  <c r="E206" i="10"/>
  <c r="F206" i="10"/>
  <c r="G206" i="10"/>
  <c r="H206" i="10"/>
  <c r="I206" i="10"/>
  <c r="A207" i="10"/>
  <c r="B207" i="10"/>
  <c r="C207" i="10"/>
  <c r="D207" i="10"/>
  <c r="E207" i="10"/>
  <c r="F207" i="10"/>
  <c r="G207" i="10"/>
  <c r="H207" i="10"/>
  <c r="I207" i="10"/>
  <c r="A208" i="10"/>
  <c r="B208" i="10"/>
  <c r="C208" i="10"/>
  <c r="D208" i="10"/>
  <c r="E208" i="10"/>
  <c r="F208" i="10"/>
  <c r="G208" i="10"/>
  <c r="H208" i="10"/>
  <c r="I208" i="10"/>
  <c r="A209" i="10"/>
  <c r="B209" i="10"/>
  <c r="C209" i="10"/>
  <c r="D209" i="10"/>
  <c r="E209" i="10"/>
  <c r="F209" i="10"/>
  <c r="G209" i="10"/>
  <c r="H209" i="10"/>
  <c r="I209" i="10"/>
  <c r="A210" i="10"/>
  <c r="B210" i="10"/>
  <c r="C210" i="10"/>
  <c r="D210" i="10"/>
  <c r="E210" i="10"/>
  <c r="F210" i="10"/>
  <c r="G210" i="10"/>
  <c r="H210" i="10"/>
  <c r="A211" i="10"/>
  <c r="B211" i="10"/>
  <c r="C211" i="10"/>
  <c r="D211" i="10"/>
  <c r="E211" i="10"/>
  <c r="F211" i="10"/>
  <c r="G211" i="10"/>
  <c r="H211" i="10"/>
  <c r="A212" i="10"/>
  <c r="B212" i="10"/>
  <c r="C212" i="10"/>
  <c r="D212" i="10"/>
  <c r="E212" i="10"/>
  <c r="F212" i="10"/>
  <c r="G212" i="10"/>
  <c r="H212" i="10"/>
  <c r="A213" i="10"/>
  <c r="B213" i="10"/>
  <c r="C213" i="10"/>
  <c r="D213" i="10"/>
  <c r="E213" i="10"/>
  <c r="F213" i="10"/>
  <c r="G213" i="10"/>
  <c r="H213" i="10"/>
  <c r="A214" i="10"/>
  <c r="B214" i="10"/>
  <c r="C214" i="10"/>
  <c r="D214" i="10"/>
  <c r="E214" i="10"/>
  <c r="F214" i="10"/>
  <c r="G214" i="10"/>
  <c r="H214" i="10"/>
  <c r="A215" i="10"/>
  <c r="B215" i="10"/>
  <c r="C215" i="10"/>
  <c r="D215" i="10"/>
  <c r="E215" i="10"/>
  <c r="F215" i="10"/>
  <c r="G215" i="10"/>
  <c r="H215" i="10"/>
  <c r="I215" i="10"/>
  <c r="A216" i="10"/>
  <c r="B216" i="10"/>
  <c r="C216" i="10"/>
  <c r="D216" i="10"/>
  <c r="E216" i="10"/>
  <c r="F216" i="10"/>
  <c r="G216" i="10"/>
  <c r="H216" i="10"/>
  <c r="I216" i="10"/>
  <c r="A217" i="10"/>
  <c r="B217" i="10"/>
  <c r="C217" i="10"/>
  <c r="D217" i="10"/>
  <c r="E217" i="10"/>
  <c r="F217" i="10"/>
  <c r="G217" i="10"/>
  <c r="H217" i="10"/>
  <c r="I217" i="10"/>
  <c r="A218" i="10"/>
  <c r="B218" i="10"/>
  <c r="C218" i="10"/>
  <c r="D218" i="10"/>
  <c r="E218" i="10"/>
  <c r="F218" i="10"/>
  <c r="G218" i="10"/>
  <c r="H218" i="10"/>
  <c r="I218" i="10"/>
  <c r="A219" i="10"/>
  <c r="B219" i="10"/>
  <c r="C219" i="10"/>
  <c r="D219" i="10"/>
  <c r="F219" i="10"/>
  <c r="A220" i="10"/>
  <c r="B220" i="10"/>
  <c r="C220" i="10"/>
  <c r="D220" i="10"/>
  <c r="E220" i="10"/>
  <c r="F220" i="10"/>
  <c r="G220" i="10"/>
  <c r="H220" i="10"/>
  <c r="I220" i="10"/>
  <c r="A221" i="10"/>
  <c r="B221" i="10"/>
  <c r="C221" i="10"/>
  <c r="D221" i="10"/>
  <c r="E221" i="10"/>
  <c r="F221" i="10"/>
  <c r="G221" i="10"/>
  <c r="H221" i="10"/>
  <c r="I221" i="10"/>
  <c r="A222" i="10"/>
  <c r="B222" i="10"/>
  <c r="C222" i="10"/>
  <c r="D222" i="10"/>
  <c r="E222" i="10"/>
  <c r="F222" i="10"/>
  <c r="G222" i="10"/>
  <c r="H222" i="10"/>
  <c r="I222" i="10"/>
  <c r="B223" i="10"/>
  <c r="C223" i="10"/>
  <c r="D223" i="10"/>
  <c r="E223" i="10"/>
  <c r="F223" i="10"/>
  <c r="G223" i="10"/>
  <c r="H223" i="10"/>
  <c r="I223" i="10"/>
  <c r="A224" i="10"/>
  <c r="B224" i="10"/>
  <c r="C224" i="10"/>
  <c r="D224" i="10"/>
  <c r="E224" i="10"/>
  <c r="F224" i="10"/>
  <c r="G224" i="10"/>
  <c r="H224" i="10"/>
  <c r="I224" i="10"/>
  <c r="A225" i="10"/>
  <c r="B225" i="10"/>
  <c r="C225" i="10"/>
  <c r="D225" i="10"/>
  <c r="E225" i="10"/>
  <c r="F225" i="10"/>
  <c r="G225" i="10"/>
  <c r="H225" i="10"/>
  <c r="I225" i="10"/>
  <c r="B226" i="10"/>
  <c r="C226" i="10"/>
  <c r="D226" i="10"/>
  <c r="E226" i="10"/>
  <c r="F226" i="10"/>
  <c r="G226" i="10"/>
  <c r="H226" i="10"/>
  <c r="I226" i="10"/>
  <c r="B227" i="10"/>
  <c r="C227" i="10"/>
  <c r="D227" i="10"/>
  <c r="E227" i="10"/>
  <c r="F227" i="10"/>
  <c r="G227" i="10"/>
  <c r="H227" i="10"/>
  <c r="I227" i="10"/>
  <c r="B228" i="10"/>
  <c r="C228" i="10"/>
  <c r="D228" i="10"/>
  <c r="E228" i="10"/>
  <c r="F228" i="10"/>
  <c r="G228" i="10"/>
  <c r="H228" i="10"/>
  <c r="I228" i="10"/>
  <c r="B229" i="10"/>
  <c r="C229" i="10"/>
  <c r="D229" i="10"/>
  <c r="E229" i="10"/>
  <c r="F229" i="10"/>
  <c r="G229" i="10"/>
  <c r="H229" i="10"/>
  <c r="I229" i="10"/>
  <c r="B230" i="10"/>
  <c r="C230" i="10"/>
  <c r="D230" i="10"/>
  <c r="E230" i="10"/>
  <c r="F230" i="10"/>
  <c r="G230" i="10"/>
  <c r="H230" i="10"/>
  <c r="I230" i="10"/>
  <c r="B231" i="10"/>
  <c r="C231" i="10"/>
  <c r="D231" i="10"/>
  <c r="E231" i="10"/>
  <c r="F231" i="10"/>
  <c r="G231" i="10"/>
  <c r="H231" i="10"/>
  <c r="I231" i="10"/>
  <c r="B232" i="10"/>
  <c r="C232" i="10"/>
  <c r="D232" i="10"/>
  <c r="E232" i="10"/>
  <c r="F232" i="10"/>
  <c r="G232" i="10"/>
  <c r="H232" i="10"/>
  <c r="I232" i="10"/>
  <c r="B233" i="10"/>
  <c r="C233" i="10"/>
  <c r="D233" i="10"/>
  <c r="E233" i="10"/>
  <c r="F233" i="10"/>
  <c r="G233" i="10"/>
  <c r="H233" i="10"/>
  <c r="I233" i="10"/>
  <c r="B234" i="10"/>
  <c r="C234" i="10"/>
  <c r="D234" i="10"/>
  <c r="E234" i="10"/>
  <c r="F234" i="10"/>
  <c r="G234" i="10"/>
  <c r="H234" i="10"/>
  <c r="I234" i="10"/>
  <c r="B235" i="10"/>
  <c r="C235" i="10"/>
  <c r="D235" i="10"/>
  <c r="E235" i="10"/>
  <c r="F235" i="10"/>
  <c r="G235" i="10"/>
  <c r="H235" i="10"/>
  <c r="I235" i="10"/>
  <c r="B236" i="10"/>
  <c r="C236" i="10"/>
  <c r="D236" i="10"/>
  <c r="E236" i="10"/>
  <c r="F236" i="10"/>
  <c r="G236" i="10"/>
  <c r="H236" i="10"/>
  <c r="I236" i="10"/>
  <c r="B237" i="10"/>
  <c r="C237" i="10"/>
  <c r="D237" i="10"/>
  <c r="E237" i="10"/>
  <c r="F237" i="10"/>
  <c r="G237" i="10"/>
  <c r="H237" i="10"/>
  <c r="I237" i="10"/>
  <c r="B238" i="10"/>
  <c r="C238" i="10"/>
  <c r="D238" i="10"/>
  <c r="E238" i="10"/>
  <c r="F238" i="10"/>
  <c r="G238" i="10"/>
  <c r="H238" i="10"/>
  <c r="I238" i="10"/>
  <c r="B239" i="10"/>
  <c r="C239" i="10"/>
  <c r="D239" i="10"/>
  <c r="E239" i="10"/>
  <c r="F239" i="10"/>
  <c r="G239" i="10"/>
  <c r="H239" i="10"/>
  <c r="I239" i="10"/>
  <c r="B240" i="10"/>
  <c r="C240" i="10"/>
  <c r="D240" i="10"/>
  <c r="E240" i="10"/>
  <c r="F240" i="10"/>
  <c r="G240" i="10"/>
  <c r="H240" i="10"/>
  <c r="I240" i="10"/>
  <c r="B241" i="10"/>
  <c r="C241" i="10"/>
  <c r="D241" i="10"/>
  <c r="E241" i="10"/>
  <c r="F241" i="10"/>
  <c r="G241" i="10"/>
  <c r="H241" i="10"/>
  <c r="I241" i="10"/>
  <c r="B242" i="10"/>
  <c r="C242" i="10"/>
  <c r="D242" i="10"/>
  <c r="E242" i="10"/>
  <c r="F242" i="10"/>
  <c r="G242" i="10"/>
  <c r="H242" i="10"/>
  <c r="I242" i="10"/>
  <c r="B243" i="10"/>
  <c r="C243" i="10"/>
  <c r="D243" i="10"/>
  <c r="E243" i="10"/>
  <c r="F243" i="10"/>
  <c r="G243" i="10"/>
  <c r="H243" i="10"/>
  <c r="I243" i="10"/>
  <c r="B244" i="10"/>
  <c r="C244" i="10"/>
  <c r="D244" i="10"/>
  <c r="E244" i="10"/>
  <c r="F244" i="10"/>
  <c r="G244" i="10"/>
  <c r="H244" i="10"/>
  <c r="I244" i="10"/>
  <c r="A245" i="10"/>
  <c r="B245" i="10"/>
  <c r="C245" i="10"/>
  <c r="D245" i="10"/>
  <c r="E245" i="10"/>
  <c r="F245" i="10"/>
  <c r="G245" i="10"/>
  <c r="H245" i="10"/>
  <c r="I245" i="10"/>
  <c r="A246" i="10"/>
  <c r="B246" i="10"/>
  <c r="C246" i="10"/>
  <c r="D246" i="10"/>
  <c r="E246" i="10"/>
  <c r="F246" i="10"/>
  <c r="G246" i="10"/>
  <c r="H246" i="10"/>
  <c r="I246" i="10"/>
  <c r="A247" i="10"/>
  <c r="B247" i="10"/>
  <c r="C247" i="10"/>
  <c r="D247" i="10"/>
  <c r="E247" i="10"/>
  <c r="F247" i="10"/>
  <c r="G247" i="10"/>
  <c r="H247" i="10"/>
  <c r="I247" i="10"/>
  <c r="A248" i="10"/>
  <c r="B248" i="10"/>
  <c r="C248" i="10"/>
  <c r="D248" i="10"/>
  <c r="E248" i="10"/>
  <c r="F248" i="10"/>
  <c r="G248" i="10"/>
  <c r="H248" i="10"/>
  <c r="I248" i="10"/>
  <c r="A249" i="10"/>
  <c r="B249" i="10"/>
  <c r="C249" i="10"/>
  <c r="D249" i="10"/>
  <c r="E249" i="10"/>
  <c r="F249" i="10"/>
  <c r="G249" i="10"/>
  <c r="H249" i="10"/>
  <c r="I249" i="10"/>
  <c r="A250" i="10"/>
  <c r="B250" i="10"/>
  <c r="C250" i="10"/>
  <c r="D250" i="10"/>
  <c r="E250" i="10"/>
  <c r="F250" i="10"/>
  <c r="G250" i="10"/>
  <c r="H250" i="10"/>
  <c r="A251" i="10"/>
  <c r="B251" i="10"/>
  <c r="C251" i="10"/>
  <c r="D251" i="10"/>
  <c r="E251" i="10"/>
  <c r="F251" i="10"/>
  <c r="G251" i="10"/>
  <c r="H251" i="10"/>
  <c r="A252" i="10"/>
  <c r="B252" i="10"/>
  <c r="C252" i="10"/>
  <c r="D252" i="10"/>
  <c r="E252" i="10"/>
  <c r="F252" i="10"/>
  <c r="G252" i="10"/>
  <c r="H252" i="10"/>
  <c r="I252" i="10"/>
  <c r="A253" i="10"/>
  <c r="B253" i="10"/>
  <c r="C253" i="10"/>
  <c r="D253" i="10"/>
  <c r="E253" i="10"/>
  <c r="F253" i="10"/>
  <c r="G253" i="10"/>
  <c r="H253" i="10"/>
  <c r="I253" i="10"/>
  <c r="A254" i="10"/>
  <c r="B254" i="10"/>
  <c r="C254" i="10"/>
  <c r="D254" i="10"/>
  <c r="E254" i="10"/>
  <c r="F254" i="10"/>
  <c r="G254" i="10"/>
  <c r="H254" i="10"/>
  <c r="I254" i="10"/>
  <c r="A255" i="10"/>
  <c r="B255" i="10"/>
  <c r="C255" i="10"/>
  <c r="D255" i="10"/>
  <c r="E255" i="10"/>
  <c r="F255" i="10"/>
  <c r="G255" i="10"/>
  <c r="H255" i="10"/>
  <c r="I255" i="10"/>
  <c r="A256" i="10"/>
  <c r="B256" i="10"/>
  <c r="C256" i="10"/>
  <c r="D256" i="10"/>
  <c r="E256" i="10"/>
  <c r="F256" i="10"/>
  <c r="G256" i="10"/>
  <c r="H256" i="10"/>
  <c r="I256" i="10"/>
  <c r="A257" i="10"/>
  <c r="B257" i="10"/>
  <c r="C257" i="10"/>
  <c r="D257" i="10"/>
  <c r="E257" i="10"/>
  <c r="F257" i="10"/>
  <c r="G257" i="10"/>
  <c r="H257" i="10"/>
  <c r="I257" i="10"/>
  <c r="A258" i="10"/>
  <c r="B258" i="10"/>
  <c r="C258" i="10"/>
  <c r="D258" i="10"/>
  <c r="E258" i="10"/>
  <c r="F258" i="10"/>
  <c r="G258" i="10"/>
  <c r="H258" i="10"/>
  <c r="I258" i="10"/>
  <c r="A259" i="10"/>
  <c r="B259" i="10"/>
  <c r="C259" i="10"/>
  <c r="D259" i="10"/>
  <c r="F259" i="10"/>
  <c r="A260" i="10"/>
  <c r="B260" i="10"/>
  <c r="C260" i="10"/>
  <c r="D260" i="10"/>
  <c r="E260" i="10"/>
  <c r="F260" i="10"/>
  <c r="G260" i="10"/>
  <c r="H260" i="10"/>
  <c r="I260" i="10"/>
  <c r="A261" i="10"/>
  <c r="B261" i="10"/>
  <c r="C261" i="10"/>
  <c r="D261" i="10"/>
  <c r="E261" i="10"/>
  <c r="F261" i="10"/>
  <c r="G261" i="10"/>
  <c r="H261" i="10"/>
  <c r="I261" i="10"/>
  <c r="A262" i="10"/>
  <c r="B262" i="10"/>
  <c r="C262" i="10"/>
  <c r="D262" i="10"/>
  <c r="E262" i="10"/>
  <c r="F262" i="10"/>
  <c r="G262" i="10"/>
  <c r="H262" i="10"/>
  <c r="I262" i="10"/>
  <c r="B263" i="10"/>
  <c r="C263" i="10"/>
  <c r="D263" i="10"/>
  <c r="E263" i="10"/>
  <c r="F263" i="10"/>
  <c r="G263" i="10"/>
  <c r="H263" i="10"/>
  <c r="I263" i="10"/>
  <c r="A264" i="10"/>
  <c r="B264" i="10"/>
  <c r="C264" i="10"/>
  <c r="D264" i="10"/>
  <c r="E264" i="10"/>
  <c r="F264" i="10"/>
  <c r="G264" i="10"/>
  <c r="H264" i="10"/>
  <c r="I264" i="10"/>
  <c r="A265" i="10"/>
  <c r="B265" i="10"/>
  <c r="C265" i="10"/>
  <c r="D265" i="10"/>
  <c r="E265" i="10"/>
  <c r="F265" i="10"/>
  <c r="G265" i="10"/>
  <c r="H265" i="10"/>
  <c r="I265" i="10"/>
  <c r="B266" i="10"/>
  <c r="C266" i="10"/>
  <c r="D266" i="10"/>
  <c r="E266" i="10"/>
  <c r="F266" i="10"/>
  <c r="G266" i="10"/>
  <c r="H266" i="10"/>
  <c r="I266" i="10"/>
  <c r="B267" i="10"/>
  <c r="C267" i="10"/>
  <c r="D267" i="10"/>
  <c r="E267" i="10"/>
  <c r="F267" i="10"/>
  <c r="G267" i="10"/>
  <c r="H267" i="10"/>
  <c r="I267" i="10"/>
  <c r="B268" i="10"/>
  <c r="C268" i="10"/>
  <c r="D268" i="10"/>
  <c r="E268" i="10"/>
  <c r="F268" i="10"/>
  <c r="G268" i="10"/>
  <c r="H268" i="10"/>
  <c r="I268" i="10"/>
  <c r="B269" i="10"/>
  <c r="C269" i="10"/>
  <c r="D269" i="10"/>
  <c r="E269" i="10"/>
  <c r="F269" i="10"/>
  <c r="G269" i="10"/>
  <c r="H269" i="10"/>
  <c r="I269" i="10"/>
  <c r="B270" i="10"/>
  <c r="C270" i="10"/>
  <c r="D270" i="10"/>
  <c r="E270" i="10"/>
  <c r="F270" i="10"/>
  <c r="G270" i="10"/>
  <c r="H270" i="10"/>
  <c r="I270" i="10"/>
  <c r="B271" i="10"/>
  <c r="C271" i="10"/>
  <c r="D271" i="10"/>
  <c r="E271" i="10"/>
  <c r="F271" i="10"/>
  <c r="G271" i="10"/>
  <c r="H271" i="10"/>
  <c r="I271" i="10"/>
  <c r="B272" i="10"/>
  <c r="C272" i="10"/>
  <c r="D272" i="10"/>
  <c r="E272" i="10"/>
  <c r="F272" i="10"/>
  <c r="G272" i="10"/>
  <c r="H272" i="10"/>
  <c r="I272" i="10"/>
  <c r="B273" i="10"/>
  <c r="C273" i="10"/>
  <c r="D273" i="10"/>
  <c r="E273" i="10"/>
  <c r="F273" i="10"/>
  <c r="G273" i="10"/>
  <c r="H273" i="10"/>
  <c r="I273" i="10"/>
  <c r="B274" i="10"/>
  <c r="C274" i="10"/>
  <c r="D274" i="10"/>
  <c r="E274" i="10"/>
  <c r="F274" i="10"/>
  <c r="G274" i="10"/>
  <c r="H274" i="10"/>
  <c r="I274" i="10"/>
  <c r="B275" i="10"/>
  <c r="C275" i="10"/>
  <c r="D275" i="10"/>
  <c r="E275" i="10"/>
  <c r="F275" i="10"/>
  <c r="G275" i="10"/>
  <c r="H275" i="10"/>
  <c r="I275" i="10"/>
  <c r="B276" i="10"/>
  <c r="C276" i="10"/>
  <c r="D276" i="10"/>
  <c r="E276" i="10"/>
  <c r="F276" i="10"/>
  <c r="G276" i="10"/>
  <c r="H276" i="10"/>
  <c r="I276" i="10"/>
  <c r="B277" i="10"/>
  <c r="C277" i="10"/>
  <c r="D277" i="10"/>
  <c r="E277" i="10"/>
  <c r="F277" i="10"/>
  <c r="G277" i="10"/>
  <c r="H277" i="10"/>
  <c r="I277" i="10"/>
  <c r="B278" i="10"/>
  <c r="C278" i="10"/>
  <c r="D278" i="10"/>
  <c r="E278" i="10"/>
  <c r="F278" i="10"/>
  <c r="G278" i="10"/>
  <c r="H278" i="10"/>
  <c r="I278" i="10"/>
  <c r="B279" i="10"/>
  <c r="C279" i="10"/>
  <c r="D279" i="10"/>
  <c r="E279" i="10"/>
  <c r="F279" i="10"/>
  <c r="G279" i="10"/>
  <c r="H279" i="10"/>
  <c r="I279" i="10"/>
  <c r="B280" i="10"/>
  <c r="C280" i="10"/>
  <c r="D280" i="10"/>
  <c r="E280" i="10"/>
  <c r="F280" i="10"/>
  <c r="G280" i="10"/>
  <c r="H280" i="10"/>
  <c r="I280" i="10"/>
  <c r="B281" i="10"/>
  <c r="C281" i="10"/>
  <c r="D281" i="10"/>
  <c r="E281" i="10"/>
  <c r="F281" i="10"/>
  <c r="G281" i="10"/>
  <c r="H281" i="10"/>
  <c r="I281" i="10"/>
  <c r="B282" i="10"/>
  <c r="C282" i="10"/>
  <c r="D282" i="10"/>
  <c r="E282" i="10"/>
  <c r="F282" i="10"/>
  <c r="G282" i="10"/>
  <c r="H282" i="10"/>
  <c r="I282" i="10"/>
  <c r="B283" i="10"/>
  <c r="C283" i="10"/>
  <c r="D283" i="10"/>
  <c r="E283" i="10"/>
  <c r="F283" i="10"/>
  <c r="G283" i="10"/>
  <c r="H283" i="10"/>
  <c r="I283" i="10"/>
  <c r="B284" i="10"/>
  <c r="C284" i="10"/>
  <c r="D284" i="10"/>
  <c r="E284" i="10"/>
  <c r="F284" i="10"/>
  <c r="G284" i="10"/>
  <c r="H284" i="10"/>
  <c r="I284" i="10"/>
  <c r="A285" i="10"/>
  <c r="B285" i="10"/>
  <c r="C285" i="10"/>
  <c r="D285" i="10"/>
  <c r="E285" i="10"/>
  <c r="F285" i="10"/>
  <c r="G285" i="10"/>
  <c r="H285" i="10"/>
  <c r="I285" i="10"/>
  <c r="A286" i="10"/>
  <c r="B286" i="10"/>
  <c r="C286" i="10"/>
  <c r="D286" i="10"/>
  <c r="E286" i="10"/>
  <c r="F286" i="10"/>
  <c r="G286" i="10"/>
  <c r="H286" i="10"/>
  <c r="I286" i="10"/>
  <c r="A287" i="10"/>
  <c r="B287" i="10"/>
  <c r="C287" i="10"/>
  <c r="D287" i="10"/>
  <c r="E287" i="10"/>
  <c r="F287" i="10"/>
  <c r="G287" i="10"/>
  <c r="H287" i="10"/>
  <c r="I287" i="10"/>
  <c r="A288" i="10"/>
  <c r="B288" i="10"/>
  <c r="C288" i="10"/>
  <c r="D288" i="10"/>
  <c r="E288" i="10"/>
  <c r="F288" i="10"/>
  <c r="G288" i="10"/>
  <c r="H288" i="10"/>
  <c r="I288" i="10"/>
  <c r="A289" i="10"/>
  <c r="B289" i="10"/>
  <c r="C289" i="10"/>
  <c r="D289" i="10"/>
  <c r="E289" i="10"/>
  <c r="F289" i="10"/>
  <c r="G289" i="10"/>
  <c r="H289" i="10"/>
  <c r="I289" i="10"/>
  <c r="A290" i="10"/>
  <c r="B290" i="10"/>
  <c r="C290" i="10"/>
  <c r="D290" i="10"/>
  <c r="E290" i="10"/>
  <c r="F290" i="10"/>
  <c r="G290" i="10"/>
  <c r="H290" i="10"/>
  <c r="A291" i="10"/>
  <c r="B291" i="10"/>
  <c r="C291" i="10"/>
  <c r="D291" i="10"/>
  <c r="E291" i="10"/>
  <c r="F291" i="10"/>
  <c r="G291" i="10"/>
  <c r="H291" i="10"/>
  <c r="A292" i="10"/>
  <c r="B292" i="10"/>
  <c r="C292" i="10"/>
  <c r="D292" i="10"/>
  <c r="E292" i="10"/>
  <c r="F292" i="10"/>
  <c r="G292" i="10"/>
  <c r="H292" i="10"/>
  <c r="I292" i="10"/>
  <c r="A293" i="10"/>
  <c r="B293" i="10"/>
  <c r="C293" i="10"/>
  <c r="D293" i="10"/>
  <c r="E293" i="10"/>
  <c r="F293" i="10"/>
  <c r="G293" i="10"/>
  <c r="H293" i="10"/>
  <c r="I293" i="10"/>
  <c r="A294" i="10"/>
  <c r="B294" i="10"/>
  <c r="C294" i="10"/>
  <c r="D294" i="10"/>
  <c r="E294" i="10"/>
  <c r="F294" i="10"/>
  <c r="G294" i="10"/>
  <c r="H294" i="10"/>
  <c r="I294" i="10"/>
  <c r="A295" i="10"/>
  <c r="B295" i="10"/>
  <c r="C295" i="10"/>
  <c r="D295" i="10"/>
  <c r="E295" i="10"/>
  <c r="F295" i="10"/>
  <c r="G295" i="10"/>
  <c r="H295" i="10"/>
  <c r="I295" i="10"/>
  <c r="A296" i="10"/>
  <c r="B296" i="10"/>
  <c r="C296" i="10"/>
  <c r="D296" i="10"/>
  <c r="E296" i="10"/>
  <c r="F296" i="10"/>
  <c r="G296" i="10"/>
  <c r="H296" i="10"/>
  <c r="I296" i="10"/>
  <c r="A297" i="10"/>
  <c r="B297" i="10"/>
  <c r="C297" i="10"/>
  <c r="D297" i="10"/>
  <c r="E297" i="10"/>
  <c r="F297" i="10"/>
  <c r="G297" i="10"/>
  <c r="H297" i="10"/>
  <c r="I297" i="10"/>
  <c r="A298" i="10"/>
  <c r="B298" i="10"/>
  <c r="C298" i="10"/>
  <c r="D298" i="10"/>
  <c r="E298" i="10"/>
  <c r="F298" i="10"/>
  <c r="G298" i="10"/>
  <c r="H298" i="10"/>
  <c r="I298" i="10"/>
  <c r="A299" i="10"/>
  <c r="B299" i="10"/>
  <c r="C299" i="10"/>
  <c r="D299" i="10"/>
  <c r="F299" i="10"/>
  <c r="A300" i="10"/>
  <c r="B300" i="10"/>
  <c r="C300" i="10"/>
  <c r="D300" i="10"/>
  <c r="E300" i="10"/>
  <c r="F300" i="10"/>
  <c r="G300" i="10"/>
  <c r="H300" i="10"/>
  <c r="I300" i="10"/>
  <c r="A301" i="10"/>
  <c r="B301" i="10"/>
  <c r="C301" i="10"/>
  <c r="D301" i="10"/>
  <c r="E301" i="10"/>
  <c r="F301" i="10"/>
  <c r="G301" i="10"/>
  <c r="H301" i="10"/>
  <c r="I301" i="10"/>
  <c r="A302" i="10"/>
  <c r="B302" i="10"/>
  <c r="C302" i="10"/>
  <c r="D302" i="10"/>
  <c r="E302" i="10"/>
  <c r="F302" i="10"/>
  <c r="G302" i="10"/>
  <c r="H302" i="10"/>
  <c r="I302" i="10"/>
  <c r="B303" i="10"/>
  <c r="C303" i="10"/>
  <c r="D303" i="10"/>
  <c r="E303" i="10"/>
  <c r="F303" i="10"/>
  <c r="G303" i="10"/>
  <c r="H303" i="10"/>
  <c r="I303" i="10"/>
  <c r="A304" i="10"/>
  <c r="B304" i="10"/>
  <c r="C304" i="10"/>
  <c r="D304" i="10"/>
  <c r="E304" i="10"/>
  <c r="F304" i="10"/>
  <c r="G304" i="10"/>
  <c r="H304" i="10"/>
  <c r="I304" i="10"/>
  <c r="A305" i="10"/>
  <c r="B305" i="10"/>
  <c r="C305" i="10"/>
  <c r="D305" i="10"/>
  <c r="E305" i="10"/>
  <c r="F305" i="10"/>
  <c r="G305" i="10"/>
  <c r="H305" i="10"/>
  <c r="I305" i="10"/>
  <c r="B306" i="10"/>
  <c r="C306" i="10"/>
  <c r="D306" i="10"/>
  <c r="E306" i="10"/>
  <c r="F306" i="10"/>
  <c r="G306" i="10"/>
  <c r="H306" i="10"/>
  <c r="I306" i="10"/>
  <c r="B307" i="10"/>
  <c r="C307" i="10"/>
  <c r="D307" i="10"/>
  <c r="E307" i="10"/>
  <c r="F307" i="10"/>
  <c r="G307" i="10"/>
  <c r="H307" i="10"/>
  <c r="I307" i="10"/>
  <c r="B308" i="10"/>
  <c r="C308" i="10"/>
  <c r="D308" i="10"/>
  <c r="E308" i="10"/>
  <c r="F308" i="10"/>
  <c r="G308" i="10"/>
  <c r="H308" i="10"/>
  <c r="I308" i="10"/>
  <c r="B309" i="10"/>
  <c r="C309" i="10"/>
  <c r="D309" i="10"/>
  <c r="E309" i="10"/>
  <c r="F309" i="10"/>
  <c r="G309" i="10"/>
  <c r="H309" i="10"/>
  <c r="I309" i="10"/>
  <c r="B310" i="10"/>
  <c r="C310" i="10"/>
  <c r="D310" i="10"/>
  <c r="E310" i="10"/>
  <c r="F310" i="10"/>
  <c r="G310" i="10"/>
  <c r="H310" i="10"/>
  <c r="I310" i="10"/>
  <c r="B311" i="10"/>
  <c r="C311" i="10"/>
  <c r="D311" i="10"/>
  <c r="E311" i="10"/>
  <c r="F311" i="10"/>
  <c r="G311" i="10"/>
  <c r="H311" i="10"/>
  <c r="I311" i="10"/>
  <c r="B312" i="10"/>
  <c r="C312" i="10"/>
  <c r="D312" i="10"/>
  <c r="E312" i="10"/>
  <c r="F312" i="10"/>
  <c r="G312" i="10"/>
  <c r="H312" i="10"/>
  <c r="I312" i="10"/>
  <c r="B313" i="10"/>
  <c r="C313" i="10"/>
  <c r="D313" i="10"/>
  <c r="E313" i="10"/>
  <c r="F313" i="10"/>
  <c r="G313" i="10"/>
  <c r="H313" i="10"/>
  <c r="I313" i="10"/>
  <c r="B314" i="10"/>
  <c r="C314" i="10"/>
  <c r="D314" i="10"/>
  <c r="E314" i="10"/>
  <c r="F314" i="10"/>
  <c r="G314" i="10"/>
  <c r="H314" i="10"/>
  <c r="I314" i="10"/>
  <c r="B315" i="10"/>
  <c r="C315" i="10"/>
  <c r="D315" i="10"/>
  <c r="E315" i="10"/>
  <c r="F315" i="10"/>
  <c r="G315" i="10"/>
  <c r="H315" i="10"/>
  <c r="I315" i="10"/>
  <c r="B316" i="10"/>
  <c r="C316" i="10"/>
  <c r="D316" i="10"/>
  <c r="E316" i="10"/>
  <c r="F316" i="10"/>
  <c r="G316" i="10"/>
  <c r="H316" i="10"/>
  <c r="I316" i="10"/>
  <c r="B317" i="10"/>
  <c r="C317" i="10"/>
  <c r="D317" i="10"/>
  <c r="E317" i="10"/>
  <c r="F317" i="10"/>
  <c r="G317" i="10"/>
  <c r="H317" i="10"/>
  <c r="I317" i="10"/>
  <c r="B318" i="10"/>
  <c r="C318" i="10"/>
  <c r="D318" i="10"/>
  <c r="E318" i="10"/>
  <c r="F318" i="10"/>
  <c r="G318" i="10"/>
  <c r="H318" i="10"/>
  <c r="I318" i="10"/>
  <c r="B319" i="10"/>
  <c r="C319" i="10"/>
  <c r="D319" i="10"/>
  <c r="E319" i="10"/>
  <c r="F319" i="10"/>
  <c r="G319" i="10"/>
  <c r="H319" i="10"/>
  <c r="I319" i="10"/>
  <c r="B320" i="10"/>
  <c r="C320" i="10"/>
  <c r="D320" i="10"/>
  <c r="E320" i="10"/>
  <c r="F320" i="10"/>
  <c r="G320" i="10"/>
  <c r="H320" i="10"/>
  <c r="I320" i="10"/>
  <c r="B321" i="10"/>
  <c r="C321" i="10"/>
  <c r="D321" i="10"/>
  <c r="E321" i="10"/>
  <c r="F321" i="10"/>
  <c r="G321" i="10"/>
  <c r="H321" i="10"/>
  <c r="I321" i="10"/>
  <c r="B322" i="10"/>
  <c r="C322" i="10"/>
  <c r="D322" i="10"/>
  <c r="E322" i="10"/>
  <c r="F322" i="10"/>
  <c r="G322" i="10"/>
  <c r="H322" i="10"/>
  <c r="I322" i="10"/>
  <c r="B323" i="10"/>
  <c r="C323" i="10"/>
  <c r="D323" i="10"/>
  <c r="E323" i="10"/>
  <c r="F323" i="10"/>
  <c r="G323" i="10"/>
  <c r="H323" i="10"/>
  <c r="I323" i="10"/>
  <c r="B324" i="10"/>
  <c r="C324" i="10"/>
  <c r="D324" i="10"/>
  <c r="E324" i="10"/>
  <c r="F324" i="10"/>
  <c r="G324" i="10"/>
  <c r="H324" i="10"/>
  <c r="I324" i="10"/>
  <c r="A325" i="10"/>
  <c r="B325" i="10"/>
  <c r="C325" i="10"/>
  <c r="D325" i="10"/>
  <c r="E325" i="10"/>
  <c r="F325" i="10"/>
  <c r="G325" i="10"/>
  <c r="H325" i="10"/>
  <c r="I325" i="10"/>
  <c r="A326" i="10"/>
  <c r="B326" i="10"/>
  <c r="C326" i="10"/>
  <c r="D326" i="10"/>
  <c r="E326" i="10"/>
  <c r="F326" i="10"/>
  <c r="G326" i="10"/>
  <c r="H326" i="10"/>
  <c r="I326" i="10"/>
  <c r="A327" i="10"/>
  <c r="B327" i="10"/>
  <c r="C327" i="10"/>
  <c r="D327" i="10"/>
  <c r="E327" i="10"/>
  <c r="F327" i="10"/>
  <c r="G327" i="10"/>
  <c r="H327" i="10"/>
  <c r="I327" i="10"/>
  <c r="A328" i="10"/>
  <c r="B328" i="10"/>
  <c r="C328" i="10"/>
  <c r="D328" i="10"/>
  <c r="E328" i="10"/>
  <c r="F328" i="10"/>
  <c r="G328" i="10"/>
  <c r="H328" i="10"/>
  <c r="I328" i="10"/>
  <c r="A329" i="10"/>
  <c r="B329" i="10"/>
  <c r="C329" i="10"/>
  <c r="D329" i="10"/>
  <c r="E329" i="10"/>
  <c r="F329" i="10"/>
  <c r="G329" i="10"/>
  <c r="H329" i="10"/>
  <c r="I329" i="10"/>
  <c r="A330" i="10"/>
  <c r="B330" i="10"/>
  <c r="C330" i="10"/>
  <c r="D330" i="10"/>
  <c r="E330" i="10"/>
  <c r="F330" i="10"/>
  <c r="G330" i="10"/>
  <c r="H330" i="10"/>
  <c r="I330" i="10"/>
  <c r="A331" i="10"/>
  <c r="B331" i="10"/>
  <c r="C331" i="10"/>
  <c r="D331" i="10"/>
  <c r="E331" i="10"/>
  <c r="F331" i="10"/>
  <c r="G331" i="10"/>
  <c r="H331" i="10"/>
  <c r="I331" i="10"/>
  <c r="A332" i="10"/>
  <c r="B332" i="10"/>
  <c r="C332" i="10"/>
  <c r="D332" i="10"/>
  <c r="E332" i="10"/>
  <c r="F332" i="10"/>
  <c r="G332" i="10"/>
  <c r="H332" i="10"/>
  <c r="I332" i="10"/>
  <c r="A333" i="10"/>
  <c r="B333" i="10"/>
  <c r="C333" i="10"/>
  <c r="D333" i="10"/>
  <c r="E333" i="10"/>
  <c r="F333" i="10"/>
  <c r="G333" i="10"/>
  <c r="H333" i="10"/>
  <c r="I333" i="10"/>
  <c r="A334" i="10"/>
  <c r="B334" i="10"/>
  <c r="C334" i="10"/>
  <c r="D334" i="10"/>
  <c r="E334" i="10"/>
  <c r="F334" i="10"/>
  <c r="G334" i="10"/>
  <c r="H334" i="10"/>
  <c r="I334" i="10"/>
  <c r="A335" i="10"/>
  <c r="B335" i="10"/>
  <c r="C335" i="10"/>
  <c r="D335" i="10"/>
  <c r="E335" i="10"/>
  <c r="F335" i="10"/>
  <c r="G335" i="10"/>
  <c r="H335" i="10"/>
  <c r="I335" i="10"/>
  <c r="A336" i="10"/>
  <c r="B336" i="10"/>
  <c r="C336" i="10"/>
  <c r="D336" i="10"/>
  <c r="E336" i="10"/>
  <c r="F336" i="10"/>
  <c r="G336" i="10"/>
  <c r="H336" i="10"/>
  <c r="I336" i="10"/>
  <c r="A337" i="10"/>
  <c r="B337" i="10"/>
  <c r="C337" i="10"/>
  <c r="D337" i="10"/>
  <c r="E337" i="10"/>
  <c r="F337" i="10"/>
  <c r="G337" i="10"/>
  <c r="H337" i="10"/>
  <c r="I337" i="10"/>
  <c r="A338" i="10"/>
  <c r="B338" i="10"/>
  <c r="C338" i="10"/>
  <c r="D338" i="10"/>
  <c r="E338" i="10"/>
  <c r="F338" i="10"/>
  <c r="G338" i="10"/>
  <c r="H338" i="10"/>
  <c r="I338" i="10"/>
  <c r="A339" i="10"/>
  <c r="B339" i="10"/>
  <c r="C339" i="10"/>
  <c r="D339" i="10"/>
  <c r="F339" i="10"/>
  <c r="A340" i="10"/>
  <c r="B340" i="10"/>
  <c r="C340" i="10"/>
  <c r="D340" i="10"/>
  <c r="E340" i="10"/>
  <c r="F340" i="10"/>
  <c r="G340" i="10"/>
  <c r="H340" i="10"/>
  <c r="I340" i="10"/>
  <c r="A341" i="10"/>
  <c r="B341" i="10"/>
  <c r="C341" i="10"/>
  <c r="D341" i="10"/>
  <c r="E341" i="10"/>
  <c r="F341" i="10"/>
  <c r="G341" i="10"/>
  <c r="H341" i="10"/>
  <c r="I341" i="10"/>
  <c r="A342" i="10"/>
  <c r="B342" i="10"/>
  <c r="C342" i="10"/>
  <c r="D342" i="10"/>
  <c r="E342" i="10"/>
  <c r="F342" i="10"/>
  <c r="G342" i="10"/>
  <c r="H342" i="10"/>
  <c r="I342" i="10"/>
  <c r="B343" i="10"/>
  <c r="C343" i="10"/>
  <c r="D343" i="10"/>
  <c r="E343" i="10"/>
  <c r="F343" i="10"/>
  <c r="G343" i="10"/>
  <c r="H343" i="10"/>
  <c r="I343" i="10"/>
  <c r="A344" i="10"/>
  <c r="B344" i="10"/>
  <c r="C344" i="10"/>
  <c r="D344" i="10"/>
  <c r="E344" i="10"/>
  <c r="F344" i="10"/>
  <c r="G344" i="10"/>
  <c r="H344" i="10"/>
  <c r="I344" i="10"/>
  <c r="A345" i="10"/>
  <c r="B345" i="10"/>
  <c r="C345" i="10"/>
  <c r="D345" i="10"/>
  <c r="E345" i="10"/>
  <c r="F345" i="10"/>
  <c r="G345" i="10"/>
  <c r="H345" i="10"/>
  <c r="I345" i="10"/>
  <c r="B346" i="10"/>
  <c r="C346" i="10"/>
  <c r="D346" i="10"/>
  <c r="E346" i="10"/>
  <c r="F346" i="10"/>
  <c r="G346" i="10"/>
  <c r="H346" i="10"/>
  <c r="I346" i="10"/>
  <c r="B347" i="10"/>
  <c r="C347" i="10"/>
  <c r="D347" i="10"/>
  <c r="E347" i="10"/>
  <c r="F347" i="10"/>
  <c r="G347" i="10"/>
  <c r="H347" i="10"/>
  <c r="I347" i="10"/>
  <c r="B348" i="10"/>
  <c r="C348" i="10"/>
  <c r="D348" i="10"/>
  <c r="E348" i="10"/>
  <c r="F348" i="10"/>
  <c r="G348" i="10"/>
  <c r="H348" i="10"/>
  <c r="I348" i="10"/>
  <c r="B349" i="10"/>
  <c r="C349" i="10"/>
  <c r="D349" i="10"/>
  <c r="E349" i="10"/>
  <c r="F349" i="10"/>
  <c r="G349" i="10"/>
  <c r="H349" i="10"/>
  <c r="I349" i="10"/>
  <c r="B350" i="10"/>
  <c r="C350" i="10"/>
  <c r="D350" i="10"/>
  <c r="E350" i="10"/>
  <c r="F350" i="10"/>
  <c r="G350" i="10"/>
  <c r="H350" i="10"/>
  <c r="I350" i="10"/>
  <c r="B351" i="10"/>
  <c r="C351" i="10"/>
  <c r="D351" i="10"/>
  <c r="E351" i="10"/>
  <c r="F351" i="10"/>
  <c r="G351" i="10"/>
  <c r="H351" i="10"/>
  <c r="I351" i="10"/>
  <c r="B352" i="10"/>
  <c r="C352" i="10"/>
  <c r="D352" i="10"/>
  <c r="E352" i="10"/>
  <c r="F352" i="10"/>
  <c r="G352" i="10"/>
  <c r="H352" i="10"/>
  <c r="I352" i="10"/>
  <c r="B353" i="10"/>
  <c r="C353" i="10"/>
  <c r="D353" i="10"/>
  <c r="E353" i="10"/>
  <c r="F353" i="10"/>
  <c r="G353" i="10"/>
  <c r="H353" i="10"/>
  <c r="I353" i="10"/>
  <c r="B354" i="10"/>
  <c r="C354" i="10"/>
  <c r="D354" i="10"/>
  <c r="E354" i="10"/>
  <c r="F354" i="10"/>
  <c r="G354" i="10"/>
  <c r="H354" i="10"/>
  <c r="I354" i="10"/>
  <c r="B355" i="10"/>
  <c r="C355" i="10"/>
  <c r="D355" i="10"/>
  <c r="E355" i="10"/>
  <c r="F355" i="10"/>
  <c r="G355" i="10"/>
  <c r="H355" i="10"/>
  <c r="I355" i="10"/>
  <c r="B356" i="10"/>
  <c r="C356" i="10"/>
  <c r="D356" i="10"/>
  <c r="E356" i="10"/>
  <c r="F356" i="10"/>
  <c r="G356" i="10"/>
  <c r="H356" i="10"/>
  <c r="I356" i="10"/>
  <c r="B357" i="10"/>
  <c r="C357" i="10"/>
  <c r="D357" i="10"/>
  <c r="E357" i="10"/>
  <c r="F357" i="10"/>
  <c r="G357" i="10"/>
  <c r="H357" i="10"/>
  <c r="I357" i="10"/>
  <c r="B358" i="10"/>
  <c r="C358" i="10"/>
  <c r="D358" i="10"/>
  <c r="E358" i="10"/>
  <c r="F358" i="10"/>
  <c r="G358" i="10"/>
  <c r="H358" i="10"/>
  <c r="I358" i="10"/>
  <c r="B359" i="10"/>
  <c r="C359" i="10"/>
  <c r="D359" i="10"/>
  <c r="E359" i="10"/>
  <c r="F359" i="10"/>
  <c r="G359" i="10"/>
  <c r="H359" i="10"/>
  <c r="I359" i="10"/>
  <c r="B360" i="10"/>
  <c r="C360" i="10"/>
  <c r="D360" i="10"/>
  <c r="E360" i="10"/>
  <c r="F360" i="10"/>
  <c r="G360" i="10"/>
  <c r="H360" i="10"/>
  <c r="I360" i="10"/>
  <c r="B361" i="10"/>
  <c r="C361" i="10"/>
  <c r="D361" i="10"/>
  <c r="E361" i="10"/>
  <c r="F361" i="10"/>
  <c r="G361" i="10"/>
  <c r="H361" i="10"/>
  <c r="I361" i="10"/>
  <c r="B362" i="10"/>
  <c r="C362" i="10"/>
  <c r="D362" i="10"/>
  <c r="E362" i="10"/>
  <c r="F362" i="10"/>
  <c r="G362" i="10"/>
  <c r="H362" i="10"/>
  <c r="I362" i="10"/>
  <c r="B363" i="10"/>
  <c r="C363" i="10"/>
  <c r="D363" i="10"/>
  <c r="E363" i="10"/>
  <c r="F363" i="10"/>
  <c r="G363" i="10"/>
  <c r="H363" i="10"/>
  <c r="I363" i="10"/>
  <c r="B364" i="10"/>
  <c r="C364" i="10"/>
  <c r="D364" i="10"/>
  <c r="E364" i="10"/>
  <c r="F364" i="10"/>
  <c r="G364" i="10"/>
  <c r="H364" i="10"/>
  <c r="I364" i="10"/>
  <c r="A365" i="10"/>
  <c r="B365" i="10"/>
  <c r="C365" i="10"/>
  <c r="D365" i="10"/>
  <c r="E365" i="10"/>
  <c r="F365" i="10"/>
  <c r="G365" i="10"/>
  <c r="H365" i="10"/>
  <c r="I365" i="10"/>
  <c r="A366" i="10"/>
  <c r="B366" i="10"/>
  <c r="C366" i="10"/>
  <c r="D366" i="10"/>
  <c r="E366" i="10"/>
  <c r="F366" i="10"/>
  <c r="G366" i="10"/>
  <c r="H366" i="10"/>
  <c r="I366" i="10"/>
  <c r="A367" i="10"/>
  <c r="B367" i="10"/>
  <c r="C367" i="10"/>
  <c r="D367" i="10"/>
  <c r="E367" i="10"/>
  <c r="F367" i="10"/>
  <c r="G367" i="10"/>
  <c r="H367" i="10"/>
  <c r="I367" i="10"/>
  <c r="A368" i="10"/>
  <c r="B368" i="10"/>
  <c r="C368" i="10"/>
  <c r="D368" i="10"/>
  <c r="E368" i="10"/>
  <c r="F368" i="10"/>
  <c r="G368" i="10"/>
  <c r="H368" i="10"/>
  <c r="I368" i="10"/>
  <c r="A369" i="10"/>
  <c r="B369" i="10"/>
  <c r="C369" i="10"/>
  <c r="D369" i="10"/>
  <c r="E369" i="10"/>
  <c r="F369" i="10"/>
  <c r="G369" i="10"/>
  <c r="H369" i="10"/>
  <c r="I369" i="10"/>
  <c r="A370" i="10"/>
  <c r="B370" i="10"/>
  <c r="C370" i="10"/>
  <c r="D370" i="10"/>
  <c r="E370" i="10"/>
  <c r="F370" i="10"/>
  <c r="G370" i="10"/>
  <c r="H370" i="10"/>
  <c r="I370" i="10"/>
  <c r="A371" i="10"/>
  <c r="B371" i="10"/>
  <c r="C371" i="10"/>
  <c r="D371" i="10"/>
  <c r="E371" i="10"/>
  <c r="F371" i="10"/>
  <c r="G371" i="10"/>
  <c r="H371" i="10"/>
  <c r="I371" i="10"/>
  <c r="A372" i="10"/>
  <c r="B372" i="10"/>
  <c r="C372" i="10"/>
  <c r="D372" i="10"/>
  <c r="E372" i="10"/>
  <c r="F372" i="10"/>
  <c r="G372" i="10"/>
  <c r="H372" i="10"/>
  <c r="I372" i="10"/>
  <c r="A373" i="10"/>
  <c r="B373" i="10"/>
  <c r="C373" i="10"/>
  <c r="D373" i="10"/>
  <c r="E373" i="10"/>
  <c r="F373" i="10"/>
  <c r="G373" i="10"/>
  <c r="H373" i="10"/>
  <c r="I373" i="10"/>
  <c r="A374" i="10"/>
  <c r="B374" i="10"/>
  <c r="C374" i="10"/>
  <c r="D374" i="10"/>
  <c r="E374" i="10"/>
  <c r="F374" i="10"/>
  <c r="G374" i="10"/>
  <c r="H374" i="10"/>
  <c r="A375" i="10"/>
  <c r="B375" i="10"/>
  <c r="C375" i="10"/>
  <c r="D375" i="10"/>
  <c r="E375" i="10"/>
  <c r="F375" i="10"/>
  <c r="G375" i="10"/>
  <c r="H375" i="10"/>
  <c r="A376" i="10"/>
  <c r="B376" i="10"/>
  <c r="C376" i="10"/>
  <c r="D376" i="10"/>
  <c r="E376" i="10"/>
  <c r="F376" i="10"/>
  <c r="G376" i="10"/>
  <c r="H376" i="10"/>
  <c r="A377" i="10"/>
  <c r="B377" i="10"/>
  <c r="C377" i="10"/>
  <c r="D377" i="10"/>
  <c r="E377" i="10"/>
  <c r="F377" i="10"/>
  <c r="G377" i="10"/>
  <c r="H377" i="10"/>
  <c r="A378" i="10"/>
  <c r="B378" i="10"/>
  <c r="C378" i="10"/>
  <c r="D378" i="10"/>
  <c r="E378" i="10"/>
  <c r="F378" i="10"/>
  <c r="G378" i="10"/>
  <c r="H378" i="10"/>
  <c r="A379" i="10"/>
  <c r="B379" i="10"/>
  <c r="C379" i="10"/>
  <c r="D379" i="10"/>
  <c r="F379" i="10"/>
  <c r="A380" i="10"/>
  <c r="B380" i="10"/>
  <c r="C380" i="10"/>
  <c r="D380" i="10"/>
  <c r="E380" i="10"/>
  <c r="F380" i="10"/>
  <c r="G380" i="10"/>
  <c r="H380" i="10"/>
  <c r="I380" i="10"/>
  <c r="A381" i="10"/>
  <c r="B381" i="10"/>
  <c r="C381" i="10"/>
  <c r="D381" i="10"/>
  <c r="E381" i="10"/>
  <c r="F381" i="10"/>
  <c r="G381" i="10"/>
  <c r="H381" i="10"/>
  <c r="I381" i="10"/>
  <c r="A382" i="10"/>
  <c r="B382" i="10"/>
  <c r="C382" i="10"/>
  <c r="D382" i="10"/>
  <c r="E382" i="10"/>
  <c r="F382" i="10"/>
  <c r="G382" i="10"/>
  <c r="H382" i="10"/>
  <c r="I382" i="10"/>
  <c r="B383" i="10"/>
  <c r="C383" i="10"/>
  <c r="D383" i="10"/>
  <c r="E383" i="10"/>
  <c r="F383" i="10"/>
  <c r="G383" i="10"/>
  <c r="H383" i="10"/>
  <c r="I383" i="10"/>
  <c r="A384" i="10"/>
  <c r="B384" i="10"/>
  <c r="C384" i="10"/>
  <c r="D384" i="10"/>
  <c r="E384" i="10"/>
  <c r="F384" i="10"/>
  <c r="G384" i="10"/>
  <c r="H384" i="10"/>
  <c r="I384" i="10"/>
  <c r="A385" i="10"/>
  <c r="B385" i="10"/>
  <c r="C385" i="10"/>
  <c r="D385" i="10"/>
  <c r="E385" i="10"/>
  <c r="F385" i="10"/>
  <c r="G385" i="10"/>
  <c r="H385" i="10"/>
  <c r="I385" i="10"/>
  <c r="B386" i="10"/>
  <c r="C386" i="10"/>
  <c r="D386" i="10"/>
  <c r="E386" i="10"/>
  <c r="F386" i="10"/>
  <c r="G386" i="10"/>
  <c r="H386" i="10"/>
  <c r="I386" i="10"/>
  <c r="B387" i="10"/>
  <c r="C387" i="10"/>
  <c r="D387" i="10"/>
  <c r="E387" i="10"/>
  <c r="F387" i="10"/>
  <c r="G387" i="10"/>
  <c r="H387" i="10"/>
  <c r="I387" i="10"/>
  <c r="B388" i="10"/>
  <c r="C388" i="10"/>
  <c r="D388" i="10"/>
  <c r="E388" i="10"/>
  <c r="F388" i="10"/>
  <c r="G388" i="10"/>
  <c r="H388" i="10"/>
  <c r="I388" i="10"/>
  <c r="B389" i="10"/>
  <c r="C389" i="10"/>
  <c r="D389" i="10"/>
  <c r="E389" i="10"/>
  <c r="F389" i="10"/>
  <c r="G389" i="10"/>
  <c r="H389" i="10"/>
  <c r="I389" i="10"/>
  <c r="B390" i="10"/>
  <c r="C390" i="10"/>
  <c r="D390" i="10"/>
  <c r="E390" i="10"/>
  <c r="F390" i="10"/>
  <c r="G390" i="10"/>
  <c r="H390" i="10"/>
  <c r="I390" i="10"/>
  <c r="B391" i="10"/>
  <c r="C391" i="10"/>
  <c r="D391" i="10"/>
  <c r="E391" i="10"/>
  <c r="F391" i="10"/>
  <c r="G391" i="10"/>
  <c r="H391" i="10"/>
  <c r="I391" i="10"/>
  <c r="B392" i="10"/>
  <c r="C392" i="10"/>
  <c r="D392" i="10"/>
  <c r="E392" i="10"/>
  <c r="F392" i="10"/>
  <c r="G392" i="10"/>
  <c r="H392" i="10"/>
  <c r="I392" i="10"/>
  <c r="B393" i="10"/>
  <c r="C393" i="10"/>
  <c r="D393" i="10"/>
  <c r="E393" i="10"/>
  <c r="F393" i="10"/>
  <c r="G393" i="10"/>
  <c r="H393" i="10"/>
  <c r="I393" i="10"/>
  <c r="B394" i="10"/>
  <c r="C394" i="10"/>
  <c r="D394" i="10"/>
  <c r="E394" i="10"/>
  <c r="F394" i="10"/>
  <c r="G394" i="10"/>
  <c r="H394" i="10"/>
  <c r="I394" i="10"/>
  <c r="B395" i="10"/>
  <c r="C395" i="10"/>
  <c r="D395" i="10"/>
  <c r="E395" i="10"/>
  <c r="F395" i="10"/>
  <c r="G395" i="10"/>
  <c r="H395" i="10"/>
  <c r="I395" i="10"/>
  <c r="B396" i="10"/>
  <c r="C396" i="10"/>
  <c r="D396" i="10"/>
  <c r="E396" i="10"/>
  <c r="F396" i="10"/>
  <c r="G396" i="10"/>
  <c r="H396" i="10"/>
  <c r="I396" i="10"/>
  <c r="B397" i="10"/>
  <c r="C397" i="10"/>
  <c r="D397" i="10"/>
  <c r="E397" i="10"/>
  <c r="F397" i="10"/>
  <c r="G397" i="10"/>
  <c r="H397" i="10"/>
  <c r="I397" i="10"/>
  <c r="B398" i="10"/>
  <c r="C398" i="10"/>
  <c r="D398" i="10"/>
  <c r="E398" i="10"/>
  <c r="F398" i="10"/>
  <c r="G398" i="10"/>
  <c r="H398" i="10"/>
  <c r="I398" i="10"/>
  <c r="B399" i="10"/>
  <c r="C399" i="10"/>
  <c r="D399" i="10"/>
  <c r="E399" i="10"/>
  <c r="F399" i="10"/>
  <c r="G399" i="10"/>
  <c r="H399" i="10"/>
  <c r="I399" i="10"/>
  <c r="B400" i="10"/>
  <c r="C400" i="10"/>
  <c r="D400" i="10"/>
  <c r="E400" i="10"/>
  <c r="F400" i="10"/>
  <c r="G400" i="10"/>
  <c r="H400" i="10"/>
  <c r="I400" i="10"/>
  <c r="B401" i="10"/>
  <c r="C401" i="10"/>
  <c r="D401" i="10"/>
  <c r="E401" i="10"/>
  <c r="F401" i="10"/>
  <c r="G401" i="10"/>
  <c r="H401" i="10"/>
  <c r="I401" i="10"/>
  <c r="B402" i="10"/>
  <c r="C402" i="10"/>
  <c r="D402" i="10"/>
  <c r="E402" i="10"/>
  <c r="F402" i="10"/>
  <c r="G402" i="10"/>
  <c r="H402" i="10"/>
  <c r="I402" i="10"/>
  <c r="B403" i="10"/>
  <c r="C403" i="10"/>
  <c r="D403" i="10"/>
  <c r="E403" i="10"/>
  <c r="F403" i="10"/>
  <c r="G403" i="10"/>
  <c r="H403" i="10"/>
  <c r="I403" i="10"/>
  <c r="B204" i="10"/>
  <c r="C204" i="10"/>
  <c r="D204" i="10"/>
  <c r="E204" i="10"/>
  <c r="F204" i="10"/>
  <c r="G204" i="10"/>
  <c r="H204" i="10"/>
  <c r="I204" i="10"/>
  <c r="A85" i="9"/>
  <c r="B85" i="9"/>
  <c r="C85" i="9"/>
  <c r="D85" i="9"/>
  <c r="E85" i="9"/>
  <c r="F85" i="9"/>
  <c r="G85" i="9"/>
  <c r="H85" i="9"/>
  <c r="I85" i="9"/>
  <c r="A86" i="9"/>
  <c r="B86" i="9"/>
  <c r="C86" i="9"/>
  <c r="D86" i="9"/>
  <c r="E86" i="9"/>
  <c r="F86" i="9"/>
  <c r="G86" i="9"/>
  <c r="H86" i="9"/>
  <c r="I86" i="9"/>
  <c r="A87" i="9"/>
  <c r="B87" i="9"/>
  <c r="C87" i="9"/>
  <c r="D87" i="9"/>
  <c r="E87" i="9"/>
  <c r="F87" i="9"/>
  <c r="G87" i="9"/>
  <c r="H87" i="9"/>
  <c r="I87" i="9"/>
  <c r="A88" i="9"/>
  <c r="B88" i="9"/>
  <c r="C88" i="9"/>
  <c r="D88" i="9"/>
  <c r="E88" i="9"/>
  <c r="F88" i="9"/>
  <c r="G88" i="9"/>
  <c r="H88" i="9"/>
  <c r="I88" i="9"/>
  <c r="A89" i="9"/>
  <c r="B89" i="9"/>
  <c r="C89" i="9"/>
  <c r="D89" i="9"/>
  <c r="E89" i="9"/>
  <c r="F89" i="9"/>
  <c r="G89" i="9"/>
  <c r="H89" i="9"/>
  <c r="I89" i="9"/>
  <c r="A90" i="9"/>
  <c r="B90" i="9"/>
  <c r="C90" i="9"/>
  <c r="D90" i="9"/>
  <c r="E90" i="9"/>
  <c r="F90" i="9"/>
  <c r="G90" i="9"/>
  <c r="H90" i="9"/>
  <c r="A91" i="9"/>
  <c r="B91" i="9"/>
  <c r="C91" i="9"/>
  <c r="D91" i="9"/>
  <c r="E91" i="9"/>
  <c r="F91" i="9"/>
  <c r="G91" i="9"/>
  <c r="H91" i="9"/>
  <c r="A92" i="9"/>
  <c r="B92" i="9"/>
  <c r="C92" i="9"/>
  <c r="D92" i="9"/>
  <c r="E92" i="9"/>
  <c r="F92" i="9"/>
  <c r="G92" i="9"/>
  <c r="H92" i="9"/>
  <c r="I92" i="9"/>
  <c r="A93" i="9"/>
  <c r="B93" i="9"/>
  <c r="C93" i="9"/>
  <c r="D93" i="9"/>
  <c r="E93" i="9"/>
  <c r="F93" i="9"/>
  <c r="G93" i="9"/>
  <c r="H93" i="9"/>
  <c r="I93" i="9"/>
  <c r="A94" i="9"/>
  <c r="B94" i="9"/>
  <c r="C94" i="9"/>
  <c r="D94" i="9"/>
  <c r="E94" i="9"/>
  <c r="F94" i="9"/>
  <c r="G94" i="9"/>
  <c r="H94" i="9"/>
  <c r="I94" i="9"/>
  <c r="A95" i="9"/>
  <c r="B95" i="9"/>
  <c r="C95" i="9"/>
  <c r="D95" i="9"/>
  <c r="E95" i="9"/>
  <c r="F95" i="9"/>
  <c r="G95" i="9"/>
  <c r="H95" i="9"/>
  <c r="I95" i="9"/>
  <c r="A96" i="9"/>
  <c r="B96" i="9"/>
  <c r="C96" i="9"/>
  <c r="D96" i="9"/>
  <c r="E96" i="9"/>
  <c r="F96" i="9"/>
  <c r="G96" i="9"/>
  <c r="H96" i="9"/>
  <c r="I96" i="9"/>
  <c r="A97" i="9"/>
  <c r="B97" i="9"/>
  <c r="C97" i="9"/>
  <c r="D97" i="9"/>
  <c r="E97" i="9"/>
  <c r="F97" i="9"/>
  <c r="G97" i="9"/>
  <c r="H97" i="9"/>
  <c r="I97" i="9"/>
  <c r="A98" i="9"/>
  <c r="B98" i="9"/>
  <c r="C98" i="9"/>
  <c r="D98" i="9"/>
  <c r="E98" i="9"/>
  <c r="F98" i="9"/>
  <c r="G98" i="9"/>
  <c r="H98" i="9"/>
  <c r="I98" i="9"/>
  <c r="A99" i="9"/>
  <c r="B99" i="9"/>
  <c r="C99" i="9"/>
  <c r="D99" i="9"/>
  <c r="F99" i="9"/>
  <c r="A100" i="9"/>
  <c r="B100" i="9"/>
  <c r="C100" i="9"/>
  <c r="D100" i="9"/>
  <c r="E100" i="9"/>
  <c r="F100" i="9"/>
  <c r="G100" i="9"/>
  <c r="H100" i="9"/>
  <c r="I100" i="9"/>
  <c r="A101" i="9"/>
  <c r="B101" i="9"/>
  <c r="C101" i="9"/>
  <c r="D101" i="9"/>
  <c r="E101" i="9"/>
  <c r="F101" i="9"/>
  <c r="G101" i="9"/>
  <c r="H101" i="9"/>
  <c r="I101" i="9"/>
  <c r="A102" i="9"/>
  <c r="B102" i="9"/>
  <c r="C102" i="9"/>
  <c r="D102" i="9"/>
  <c r="E102" i="9"/>
  <c r="F102" i="9"/>
  <c r="G102" i="9"/>
  <c r="H102" i="9"/>
  <c r="I102" i="9"/>
  <c r="B103" i="9"/>
  <c r="C103" i="9"/>
  <c r="D103" i="9"/>
  <c r="E103" i="9"/>
  <c r="F103" i="9"/>
  <c r="G103" i="9"/>
  <c r="H103" i="9"/>
  <c r="I103" i="9"/>
  <c r="A104" i="9"/>
  <c r="B104" i="9"/>
  <c r="C104" i="9"/>
  <c r="D104" i="9"/>
  <c r="E104" i="9"/>
  <c r="F104" i="9"/>
  <c r="G104" i="9"/>
  <c r="H104" i="9"/>
  <c r="I104" i="9"/>
  <c r="A105" i="9"/>
  <c r="B105" i="9"/>
  <c r="C105" i="9"/>
  <c r="D105" i="9"/>
  <c r="E105" i="9"/>
  <c r="F105" i="9"/>
  <c r="G105" i="9"/>
  <c r="H105" i="9"/>
  <c r="I105" i="9"/>
  <c r="B106" i="9"/>
  <c r="C106" i="9"/>
  <c r="D106" i="9"/>
  <c r="E106" i="9"/>
  <c r="F106" i="9"/>
  <c r="G106" i="9"/>
  <c r="H106" i="9"/>
  <c r="I106" i="9"/>
  <c r="B107" i="9"/>
  <c r="C107" i="9"/>
  <c r="D107" i="9"/>
  <c r="E107" i="9"/>
  <c r="F107" i="9"/>
  <c r="G107" i="9"/>
  <c r="H107" i="9"/>
  <c r="I107" i="9"/>
  <c r="B108" i="9"/>
  <c r="C108" i="9"/>
  <c r="D108" i="9"/>
  <c r="E108" i="9"/>
  <c r="F108" i="9"/>
  <c r="G108" i="9"/>
  <c r="H108" i="9"/>
  <c r="I108" i="9"/>
  <c r="B109" i="9"/>
  <c r="C109" i="9"/>
  <c r="D109" i="9"/>
  <c r="E109" i="9"/>
  <c r="F109" i="9"/>
  <c r="G109" i="9"/>
  <c r="H109" i="9"/>
  <c r="I109" i="9"/>
  <c r="B110" i="9"/>
  <c r="C110" i="9"/>
  <c r="D110" i="9"/>
  <c r="E110" i="9"/>
  <c r="F110" i="9"/>
  <c r="G110" i="9"/>
  <c r="H110" i="9"/>
  <c r="I110" i="9"/>
  <c r="B111" i="9"/>
  <c r="C111" i="9"/>
  <c r="D111" i="9"/>
  <c r="E111" i="9"/>
  <c r="F111" i="9"/>
  <c r="G111" i="9"/>
  <c r="H111" i="9"/>
  <c r="I111" i="9"/>
  <c r="B112" i="9"/>
  <c r="C112" i="9"/>
  <c r="D112" i="9"/>
  <c r="E112" i="9"/>
  <c r="F112" i="9"/>
  <c r="G112" i="9"/>
  <c r="H112" i="9"/>
  <c r="I112" i="9"/>
  <c r="B113" i="9"/>
  <c r="C113" i="9"/>
  <c r="D113" i="9"/>
  <c r="E113" i="9"/>
  <c r="F113" i="9"/>
  <c r="G113" i="9"/>
  <c r="H113" i="9"/>
  <c r="I113" i="9"/>
  <c r="B114" i="9"/>
  <c r="C114" i="9"/>
  <c r="D114" i="9"/>
  <c r="E114" i="9"/>
  <c r="F114" i="9"/>
  <c r="G114" i="9"/>
  <c r="H114" i="9"/>
  <c r="I114" i="9"/>
  <c r="B115" i="9"/>
  <c r="C115" i="9"/>
  <c r="D115" i="9"/>
  <c r="E115" i="9"/>
  <c r="F115" i="9"/>
  <c r="G115" i="9"/>
  <c r="H115" i="9"/>
  <c r="I115" i="9"/>
  <c r="B116" i="9"/>
  <c r="C116" i="9"/>
  <c r="D116" i="9"/>
  <c r="E116" i="9"/>
  <c r="F116" i="9"/>
  <c r="G116" i="9"/>
  <c r="H116" i="9"/>
  <c r="I116" i="9"/>
  <c r="B117" i="9"/>
  <c r="C117" i="9"/>
  <c r="D117" i="9"/>
  <c r="E117" i="9"/>
  <c r="F117" i="9"/>
  <c r="G117" i="9"/>
  <c r="H117" i="9"/>
  <c r="I117" i="9"/>
  <c r="B118" i="9"/>
  <c r="C118" i="9"/>
  <c r="D118" i="9"/>
  <c r="E118" i="9"/>
  <c r="F118" i="9"/>
  <c r="G118" i="9"/>
  <c r="H118" i="9"/>
  <c r="I118" i="9"/>
  <c r="B119" i="9"/>
  <c r="C119" i="9"/>
  <c r="D119" i="9"/>
  <c r="E119" i="9"/>
  <c r="F119" i="9"/>
  <c r="G119" i="9"/>
  <c r="H119" i="9"/>
  <c r="I119" i="9"/>
  <c r="B120" i="9"/>
  <c r="C120" i="9"/>
  <c r="D120" i="9"/>
  <c r="E120" i="9"/>
  <c r="F120" i="9"/>
  <c r="G120" i="9"/>
  <c r="H120" i="9"/>
  <c r="I120" i="9"/>
  <c r="B121" i="9"/>
  <c r="C121" i="9"/>
  <c r="D121" i="9"/>
  <c r="E121" i="9"/>
  <c r="F121" i="9"/>
  <c r="G121" i="9"/>
  <c r="H121" i="9"/>
  <c r="I121" i="9"/>
  <c r="B122" i="9"/>
  <c r="C122" i="9"/>
  <c r="D122" i="9"/>
  <c r="E122" i="9"/>
  <c r="F122" i="9"/>
  <c r="G122" i="9"/>
  <c r="H122" i="9"/>
  <c r="I122" i="9"/>
  <c r="B123" i="9"/>
  <c r="C123" i="9"/>
  <c r="D123" i="9"/>
  <c r="E123" i="9"/>
  <c r="F123" i="9"/>
  <c r="G123" i="9"/>
  <c r="H123" i="9"/>
  <c r="I123" i="9"/>
  <c r="B124" i="9"/>
  <c r="C124" i="9"/>
  <c r="D124" i="9"/>
  <c r="E124" i="9"/>
  <c r="F124" i="9"/>
  <c r="G124" i="9"/>
  <c r="H124" i="9"/>
  <c r="I124" i="9"/>
  <c r="A125" i="9"/>
  <c r="B125" i="9"/>
  <c r="C125" i="9"/>
  <c r="D125" i="9"/>
  <c r="E125" i="9"/>
  <c r="F125" i="9"/>
  <c r="G125" i="9"/>
  <c r="H125" i="9"/>
  <c r="I125" i="9"/>
  <c r="A126" i="9"/>
  <c r="B126" i="9"/>
  <c r="C126" i="9"/>
  <c r="D126" i="9"/>
  <c r="E126" i="9"/>
  <c r="F126" i="9"/>
  <c r="G126" i="9"/>
  <c r="H126" i="9"/>
  <c r="I126" i="9"/>
  <c r="A127" i="9"/>
  <c r="B127" i="9"/>
  <c r="C127" i="9"/>
  <c r="D127" i="9"/>
  <c r="E127" i="9"/>
  <c r="F127" i="9"/>
  <c r="G127" i="9"/>
  <c r="H127" i="9"/>
  <c r="I127" i="9"/>
  <c r="A128" i="9"/>
  <c r="B128" i="9"/>
  <c r="C128" i="9"/>
  <c r="D128" i="9"/>
  <c r="E128" i="9"/>
  <c r="F128" i="9"/>
  <c r="G128" i="9"/>
  <c r="H128" i="9"/>
  <c r="I128" i="9"/>
  <c r="A129" i="9"/>
  <c r="B129" i="9"/>
  <c r="C129" i="9"/>
  <c r="D129" i="9"/>
  <c r="E129" i="9"/>
  <c r="F129" i="9"/>
  <c r="G129" i="9"/>
  <c r="H129" i="9"/>
  <c r="I129" i="9"/>
  <c r="A130" i="9"/>
  <c r="B130" i="9"/>
  <c r="C130" i="9"/>
  <c r="D130" i="9"/>
  <c r="E130" i="9"/>
  <c r="F130" i="9"/>
  <c r="G130" i="9"/>
  <c r="H130" i="9"/>
  <c r="A131" i="9"/>
  <c r="B131" i="9"/>
  <c r="C131" i="9"/>
  <c r="D131" i="9"/>
  <c r="E131" i="9"/>
  <c r="F131" i="9"/>
  <c r="G131" i="9"/>
  <c r="H131" i="9"/>
  <c r="A132" i="9"/>
  <c r="B132" i="9"/>
  <c r="C132" i="9"/>
  <c r="D132" i="9"/>
  <c r="E132" i="9"/>
  <c r="F132" i="9"/>
  <c r="G132" i="9"/>
  <c r="H132" i="9"/>
  <c r="A133" i="9"/>
  <c r="B133" i="9"/>
  <c r="C133" i="9"/>
  <c r="D133" i="9"/>
  <c r="E133" i="9"/>
  <c r="F133" i="9"/>
  <c r="G133" i="9"/>
  <c r="H133" i="9"/>
  <c r="A134" i="9"/>
  <c r="B134" i="9"/>
  <c r="C134" i="9"/>
  <c r="D134" i="9"/>
  <c r="E134" i="9"/>
  <c r="F134" i="9"/>
  <c r="G134" i="9"/>
  <c r="H134" i="9"/>
  <c r="A135" i="9"/>
  <c r="B135" i="9"/>
  <c r="C135" i="9"/>
  <c r="D135" i="9"/>
  <c r="E135" i="9"/>
  <c r="F135" i="9"/>
  <c r="G135" i="9"/>
  <c r="H135" i="9"/>
  <c r="A136" i="9"/>
  <c r="B136" i="9"/>
  <c r="C136" i="9"/>
  <c r="D136" i="9"/>
  <c r="E136" i="9"/>
  <c r="F136" i="9"/>
  <c r="G136" i="9"/>
  <c r="H136" i="9"/>
  <c r="A137" i="9"/>
  <c r="B137" i="9"/>
  <c r="C137" i="9"/>
  <c r="D137" i="9"/>
  <c r="E137" i="9"/>
  <c r="F137" i="9"/>
  <c r="G137" i="9"/>
  <c r="H137" i="9"/>
  <c r="A138" i="9"/>
  <c r="B138" i="9"/>
  <c r="C138" i="9"/>
  <c r="D138" i="9"/>
  <c r="E138" i="9"/>
  <c r="F138" i="9"/>
  <c r="G138" i="9"/>
  <c r="H138" i="9"/>
  <c r="A139" i="9"/>
  <c r="B139" i="9"/>
  <c r="C139" i="9"/>
  <c r="D139" i="9"/>
  <c r="F139" i="9"/>
  <c r="A140" i="9"/>
  <c r="B140" i="9"/>
  <c r="C140" i="9"/>
  <c r="D140" i="9"/>
  <c r="E140" i="9"/>
  <c r="F140" i="9"/>
  <c r="G140" i="9"/>
  <c r="H140" i="9"/>
  <c r="I140" i="9"/>
  <c r="A141" i="9"/>
  <c r="B141" i="9"/>
  <c r="C141" i="9"/>
  <c r="D141" i="9"/>
  <c r="E141" i="9"/>
  <c r="F141" i="9"/>
  <c r="G141" i="9"/>
  <c r="H141" i="9"/>
  <c r="I141" i="9"/>
  <c r="A142" i="9"/>
  <c r="B142" i="9"/>
  <c r="C142" i="9"/>
  <c r="D142" i="9"/>
  <c r="E142" i="9"/>
  <c r="F142" i="9"/>
  <c r="G142" i="9"/>
  <c r="H142" i="9"/>
  <c r="I142" i="9"/>
  <c r="B143" i="9"/>
  <c r="C143" i="9"/>
  <c r="D143" i="9"/>
  <c r="E143" i="9"/>
  <c r="F143" i="9"/>
  <c r="G143" i="9"/>
  <c r="H143" i="9"/>
  <c r="I143" i="9"/>
  <c r="A144" i="9"/>
  <c r="B144" i="9"/>
  <c r="C144" i="9"/>
  <c r="D144" i="9"/>
  <c r="E144" i="9"/>
  <c r="F144" i="9"/>
  <c r="G144" i="9"/>
  <c r="H144" i="9"/>
  <c r="I144" i="9"/>
  <c r="A145" i="9"/>
  <c r="B145" i="9"/>
  <c r="C145" i="9"/>
  <c r="D145" i="9"/>
  <c r="E145" i="9"/>
  <c r="F145" i="9"/>
  <c r="G145" i="9"/>
  <c r="H145" i="9"/>
  <c r="I145" i="9"/>
  <c r="B146" i="9"/>
  <c r="C146" i="9"/>
  <c r="D146" i="9"/>
  <c r="E146" i="9"/>
  <c r="F146" i="9"/>
  <c r="G146" i="9"/>
  <c r="H146" i="9"/>
  <c r="I146" i="9"/>
  <c r="B147" i="9"/>
  <c r="C147" i="9"/>
  <c r="D147" i="9"/>
  <c r="E147" i="9"/>
  <c r="F147" i="9"/>
  <c r="G147" i="9"/>
  <c r="H147" i="9"/>
  <c r="I147" i="9"/>
  <c r="B148" i="9"/>
  <c r="C148" i="9"/>
  <c r="D148" i="9"/>
  <c r="E148" i="9"/>
  <c r="F148" i="9"/>
  <c r="G148" i="9"/>
  <c r="H148" i="9"/>
  <c r="I148" i="9"/>
  <c r="B149" i="9"/>
  <c r="C149" i="9"/>
  <c r="D149" i="9"/>
  <c r="E149" i="9"/>
  <c r="F149" i="9"/>
  <c r="G149" i="9"/>
  <c r="H149" i="9"/>
  <c r="I149" i="9"/>
  <c r="B150" i="9"/>
  <c r="C150" i="9"/>
  <c r="D150" i="9"/>
  <c r="E150" i="9"/>
  <c r="F150" i="9"/>
  <c r="G150" i="9"/>
  <c r="H150" i="9"/>
  <c r="I150" i="9"/>
  <c r="B151" i="9"/>
  <c r="C151" i="9"/>
  <c r="D151" i="9"/>
  <c r="E151" i="9"/>
  <c r="F151" i="9"/>
  <c r="G151" i="9"/>
  <c r="H151" i="9"/>
  <c r="I151" i="9"/>
  <c r="B152" i="9"/>
  <c r="C152" i="9"/>
  <c r="D152" i="9"/>
  <c r="E152" i="9"/>
  <c r="F152" i="9"/>
  <c r="G152" i="9"/>
  <c r="H152" i="9"/>
  <c r="I152" i="9"/>
  <c r="B153" i="9"/>
  <c r="C153" i="9"/>
  <c r="D153" i="9"/>
  <c r="E153" i="9"/>
  <c r="F153" i="9"/>
  <c r="G153" i="9"/>
  <c r="H153" i="9"/>
  <c r="I153" i="9"/>
  <c r="B154" i="9"/>
  <c r="C154" i="9"/>
  <c r="D154" i="9"/>
  <c r="E154" i="9"/>
  <c r="F154" i="9"/>
  <c r="G154" i="9"/>
  <c r="H154" i="9"/>
  <c r="I154" i="9"/>
  <c r="B155" i="9"/>
  <c r="C155" i="9"/>
  <c r="D155" i="9"/>
  <c r="E155" i="9"/>
  <c r="F155" i="9"/>
  <c r="G155" i="9"/>
  <c r="H155" i="9"/>
  <c r="I155" i="9"/>
  <c r="B156" i="9"/>
  <c r="C156" i="9"/>
  <c r="D156" i="9"/>
  <c r="E156" i="9"/>
  <c r="F156" i="9"/>
  <c r="G156" i="9"/>
  <c r="H156" i="9"/>
  <c r="I156" i="9"/>
  <c r="B157" i="9"/>
  <c r="C157" i="9"/>
  <c r="D157" i="9"/>
  <c r="E157" i="9"/>
  <c r="F157" i="9"/>
  <c r="G157" i="9"/>
  <c r="H157" i="9"/>
  <c r="I157" i="9"/>
  <c r="B158" i="9"/>
  <c r="C158" i="9"/>
  <c r="D158" i="9"/>
  <c r="E158" i="9"/>
  <c r="F158" i="9"/>
  <c r="G158" i="9"/>
  <c r="H158" i="9"/>
  <c r="I158" i="9"/>
  <c r="B159" i="9"/>
  <c r="C159" i="9"/>
  <c r="D159" i="9"/>
  <c r="E159" i="9"/>
  <c r="F159" i="9"/>
  <c r="G159" i="9"/>
  <c r="H159" i="9"/>
  <c r="I159" i="9"/>
  <c r="B160" i="9"/>
  <c r="C160" i="9"/>
  <c r="D160" i="9"/>
  <c r="E160" i="9"/>
  <c r="F160" i="9"/>
  <c r="G160" i="9"/>
  <c r="H160" i="9"/>
  <c r="I160" i="9"/>
  <c r="B161" i="9"/>
  <c r="C161" i="9"/>
  <c r="D161" i="9"/>
  <c r="E161" i="9"/>
  <c r="F161" i="9"/>
  <c r="G161" i="9"/>
  <c r="H161" i="9"/>
  <c r="I161" i="9"/>
  <c r="B162" i="9"/>
  <c r="C162" i="9"/>
  <c r="D162" i="9"/>
  <c r="E162" i="9"/>
  <c r="F162" i="9"/>
  <c r="G162" i="9"/>
  <c r="H162" i="9"/>
  <c r="I162" i="9"/>
  <c r="B163" i="9"/>
  <c r="C163" i="9"/>
  <c r="D163" i="9"/>
  <c r="E163" i="9"/>
  <c r="F163" i="9"/>
  <c r="G163" i="9"/>
  <c r="H163" i="9"/>
  <c r="I163" i="9"/>
  <c r="B84" i="9"/>
  <c r="C84" i="9"/>
  <c r="D84" i="9"/>
  <c r="E84" i="9"/>
  <c r="F84" i="9"/>
  <c r="G84" i="9"/>
  <c r="H84" i="9"/>
  <c r="I84" i="9"/>
  <c r="A84" i="9"/>
  <c r="A245" i="8"/>
  <c r="B245" i="8"/>
  <c r="C245" i="8"/>
  <c r="D245" i="8"/>
  <c r="E245" i="8"/>
  <c r="F245" i="8"/>
  <c r="G245" i="8"/>
  <c r="H245" i="8"/>
  <c r="I245" i="8"/>
  <c r="A246" i="8"/>
  <c r="B246" i="8"/>
  <c r="C246" i="8"/>
  <c r="D246" i="8"/>
  <c r="E246" i="8"/>
  <c r="F246" i="8"/>
  <c r="G246" i="8"/>
  <c r="H246" i="8"/>
  <c r="I246" i="8"/>
  <c r="A247" i="8"/>
  <c r="B247" i="8"/>
  <c r="C247" i="8"/>
  <c r="D247" i="8"/>
  <c r="E247" i="8"/>
  <c r="F247" i="8"/>
  <c r="G247" i="8"/>
  <c r="H247" i="8"/>
  <c r="I247" i="8"/>
  <c r="A248" i="8"/>
  <c r="B248" i="8"/>
  <c r="C248" i="8"/>
  <c r="D248" i="8"/>
  <c r="E248" i="8"/>
  <c r="F248" i="8"/>
  <c r="G248" i="8"/>
  <c r="H248" i="8"/>
  <c r="I248" i="8"/>
  <c r="A249" i="8"/>
  <c r="B249" i="8"/>
  <c r="C249" i="8"/>
  <c r="D249" i="8"/>
  <c r="E249" i="8"/>
  <c r="F249" i="8"/>
  <c r="G249" i="8"/>
  <c r="H249" i="8"/>
  <c r="I249" i="8"/>
  <c r="A250" i="8"/>
  <c r="B250" i="8"/>
  <c r="C250" i="8"/>
  <c r="D250" i="8"/>
  <c r="E250" i="8"/>
  <c r="F250" i="8"/>
  <c r="G250" i="8"/>
  <c r="H250" i="8"/>
  <c r="A251" i="8"/>
  <c r="B251" i="8"/>
  <c r="C251" i="8"/>
  <c r="D251" i="8"/>
  <c r="E251" i="8"/>
  <c r="F251" i="8"/>
  <c r="G251" i="8"/>
  <c r="H251" i="8"/>
  <c r="I251" i="8"/>
  <c r="A252" i="8"/>
  <c r="B252" i="8"/>
  <c r="C252" i="8"/>
  <c r="D252" i="8"/>
  <c r="E252" i="8"/>
  <c r="F252" i="8"/>
  <c r="G252" i="8"/>
  <c r="H252" i="8"/>
  <c r="A253" i="8"/>
  <c r="B253" i="8"/>
  <c r="C253" i="8"/>
  <c r="D253" i="8"/>
  <c r="E253" i="8"/>
  <c r="F253" i="8"/>
  <c r="G253" i="8"/>
  <c r="H253" i="8"/>
  <c r="A254" i="8"/>
  <c r="B254" i="8"/>
  <c r="C254" i="8"/>
  <c r="D254" i="8"/>
  <c r="E254" i="8"/>
  <c r="F254" i="8"/>
  <c r="G254" i="8"/>
  <c r="H254" i="8"/>
  <c r="A255" i="8"/>
  <c r="B255" i="8"/>
  <c r="C255" i="8"/>
  <c r="D255" i="8"/>
  <c r="E255" i="8"/>
  <c r="F255" i="8"/>
  <c r="G255" i="8"/>
  <c r="H255" i="8"/>
  <c r="A256" i="8"/>
  <c r="B256" i="8"/>
  <c r="C256" i="8"/>
  <c r="D256" i="8"/>
  <c r="E256" i="8"/>
  <c r="F256" i="8"/>
  <c r="G256" i="8"/>
  <c r="H256" i="8"/>
  <c r="A257" i="8"/>
  <c r="B257" i="8"/>
  <c r="C257" i="8"/>
  <c r="D257" i="8"/>
  <c r="E257" i="8"/>
  <c r="F257" i="8"/>
  <c r="G257" i="8"/>
  <c r="H257" i="8"/>
  <c r="A258" i="8"/>
  <c r="B258" i="8"/>
  <c r="C258" i="8"/>
  <c r="D258" i="8"/>
  <c r="E258" i="8"/>
  <c r="F258" i="8"/>
  <c r="G258" i="8"/>
  <c r="H258" i="8"/>
  <c r="A259" i="8"/>
  <c r="B259" i="8"/>
  <c r="C259" i="8"/>
  <c r="D259" i="8"/>
  <c r="E259" i="8"/>
  <c r="F259" i="8"/>
  <c r="A260" i="8"/>
  <c r="B260" i="8"/>
  <c r="C260" i="8"/>
  <c r="D260" i="8"/>
  <c r="E260" i="8"/>
  <c r="F260" i="8"/>
  <c r="G260" i="8"/>
  <c r="H260" i="8"/>
  <c r="I260" i="8"/>
  <c r="A261" i="8"/>
  <c r="B261" i="8"/>
  <c r="C261" i="8"/>
  <c r="D261" i="8"/>
  <c r="E261" i="8"/>
  <c r="F261" i="8"/>
  <c r="G261" i="8"/>
  <c r="H261" i="8"/>
  <c r="I261" i="8"/>
  <c r="A262" i="8"/>
  <c r="B262" i="8"/>
  <c r="C262" i="8"/>
  <c r="D262" i="8"/>
  <c r="E262" i="8"/>
  <c r="F262" i="8"/>
  <c r="G262" i="8"/>
  <c r="H262" i="8"/>
  <c r="I262" i="8"/>
  <c r="B263" i="8"/>
  <c r="C263" i="8"/>
  <c r="D263" i="8"/>
  <c r="E263" i="8"/>
  <c r="F263" i="8"/>
  <c r="G263" i="8"/>
  <c r="H263" i="8"/>
  <c r="I263" i="8"/>
  <c r="A264" i="8"/>
  <c r="B264" i="8"/>
  <c r="C264" i="8"/>
  <c r="D264" i="8"/>
  <c r="E264" i="8"/>
  <c r="F264" i="8"/>
  <c r="G264" i="8"/>
  <c r="H264" i="8"/>
  <c r="I264" i="8"/>
  <c r="A265" i="8"/>
  <c r="B265" i="8"/>
  <c r="C265" i="8"/>
  <c r="D265" i="8"/>
  <c r="E265" i="8"/>
  <c r="F265" i="8"/>
  <c r="G265" i="8"/>
  <c r="H265" i="8"/>
  <c r="I265" i="8"/>
  <c r="B266" i="8"/>
  <c r="C266" i="8"/>
  <c r="D266" i="8"/>
  <c r="E266" i="8"/>
  <c r="F266" i="8"/>
  <c r="G266" i="8"/>
  <c r="H266" i="8"/>
  <c r="I266" i="8"/>
  <c r="B267" i="8"/>
  <c r="C267" i="8"/>
  <c r="D267" i="8"/>
  <c r="E267" i="8"/>
  <c r="F267" i="8"/>
  <c r="G267" i="8"/>
  <c r="H267" i="8"/>
  <c r="I267" i="8"/>
  <c r="B268" i="8"/>
  <c r="C268" i="8"/>
  <c r="D268" i="8"/>
  <c r="E268" i="8"/>
  <c r="F268" i="8"/>
  <c r="G268" i="8"/>
  <c r="H268" i="8"/>
  <c r="I268" i="8"/>
  <c r="B269" i="8"/>
  <c r="C269" i="8"/>
  <c r="D269" i="8"/>
  <c r="E269" i="8"/>
  <c r="F269" i="8"/>
  <c r="G269" i="8"/>
  <c r="H269" i="8"/>
  <c r="I269" i="8"/>
  <c r="B270" i="8"/>
  <c r="C270" i="8"/>
  <c r="D270" i="8"/>
  <c r="E270" i="8"/>
  <c r="F270" i="8"/>
  <c r="G270" i="8"/>
  <c r="H270" i="8"/>
  <c r="I270" i="8"/>
  <c r="B271" i="8"/>
  <c r="C271" i="8"/>
  <c r="D271" i="8"/>
  <c r="E271" i="8"/>
  <c r="F271" i="8"/>
  <c r="G271" i="8"/>
  <c r="H271" i="8"/>
  <c r="I271" i="8"/>
  <c r="B272" i="8"/>
  <c r="C272" i="8"/>
  <c r="D272" i="8"/>
  <c r="E272" i="8"/>
  <c r="F272" i="8"/>
  <c r="G272" i="8"/>
  <c r="H272" i="8"/>
  <c r="I272" i="8"/>
  <c r="B273" i="8"/>
  <c r="C273" i="8"/>
  <c r="D273" i="8"/>
  <c r="E273" i="8"/>
  <c r="F273" i="8"/>
  <c r="G273" i="8"/>
  <c r="H273" i="8"/>
  <c r="I273" i="8"/>
  <c r="B274" i="8"/>
  <c r="C274" i="8"/>
  <c r="D274" i="8"/>
  <c r="E274" i="8"/>
  <c r="F274" i="8"/>
  <c r="G274" i="8"/>
  <c r="H274" i="8"/>
  <c r="I274" i="8"/>
  <c r="B275" i="8"/>
  <c r="C275" i="8"/>
  <c r="D275" i="8"/>
  <c r="E275" i="8"/>
  <c r="F275" i="8"/>
  <c r="G275" i="8"/>
  <c r="H275" i="8"/>
  <c r="I275" i="8"/>
  <c r="B276" i="8"/>
  <c r="C276" i="8"/>
  <c r="D276" i="8"/>
  <c r="E276" i="8"/>
  <c r="F276" i="8"/>
  <c r="G276" i="8"/>
  <c r="H276" i="8"/>
  <c r="I276" i="8"/>
  <c r="B277" i="8"/>
  <c r="C277" i="8"/>
  <c r="D277" i="8"/>
  <c r="E277" i="8"/>
  <c r="F277" i="8"/>
  <c r="G277" i="8"/>
  <c r="H277" i="8"/>
  <c r="I277" i="8"/>
  <c r="B278" i="8"/>
  <c r="C278" i="8"/>
  <c r="D278" i="8"/>
  <c r="E278" i="8"/>
  <c r="F278" i="8"/>
  <c r="G278" i="8"/>
  <c r="H278" i="8"/>
  <c r="I278" i="8"/>
  <c r="B279" i="8"/>
  <c r="C279" i="8"/>
  <c r="D279" i="8"/>
  <c r="E279" i="8"/>
  <c r="F279" i="8"/>
  <c r="G279" i="8"/>
  <c r="H279" i="8"/>
  <c r="I279" i="8"/>
  <c r="B280" i="8"/>
  <c r="C280" i="8"/>
  <c r="D280" i="8"/>
  <c r="E280" i="8"/>
  <c r="F280" i="8"/>
  <c r="G280" i="8"/>
  <c r="H280" i="8"/>
  <c r="I280" i="8"/>
  <c r="B281" i="8"/>
  <c r="C281" i="8"/>
  <c r="D281" i="8"/>
  <c r="E281" i="8"/>
  <c r="F281" i="8"/>
  <c r="G281" i="8"/>
  <c r="H281" i="8"/>
  <c r="I281" i="8"/>
  <c r="B282" i="8"/>
  <c r="C282" i="8"/>
  <c r="D282" i="8"/>
  <c r="E282" i="8"/>
  <c r="F282" i="8"/>
  <c r="G282" i="8"/>
  <c r="H282" i="8"/>
  <c r="I282" i="8"/>
  <c r="B283" i="8"/>
  <c r="C283" i="8"/>
  <c r="D283" i="8"/>
  <c r="E283" i="8"/>
  <c r="F283" i="8"/>
  <c r="G283" i="8"/>
  <c r="H283" i="8"/>
  <c r="I283" i="8"/>
  <c r="B284" i="8"/>
  <c r="C284" i="8"/>
  <c r="D284" i="8"/>
  <c r="E284" i="8"/>
  <c r="F284" i="8"/>
  <c r="G284" i="8"/>
  <c r="H284" i="8"/>
  <c r="I284" i="8"/>
  <c r="A285" i="8"/>
  <c r="B285" i="8"/>
  <c r="C285" i="8"/>
  <c r="D285" i="8"/>
  <c r="E285" i="8"/>
  <c r="F285" i="8"/>
  <c r="G285" i="8"/>
  <c r="H285" i="8"/>
  <c r="I285" i="8"/>
  <c r="A286" i="8"/>
  <c r="B286" i="8"/>
  <c r="C286" i="8"/>
  <c r="D286" i="8"/>
  <c r="E286" i="8"/>
  <c r="F286" i="8"/>
  <c r="G286" i="8"/>
  <c r="H286" i="8"/>
  <c r="I286" i="8"/>
  <c r="A287" i="8"/>
  <c r="B287" i="8"/>
  <c r="C287" i="8"/>
  <c r="D287" i="8"/>
  <c r="E287" i="8"/>
  <c r="F287" i="8"/>
  <c r="G287" i="8"/>
  <c r="H287" i="8"/>
  <c r="I287" i="8"/>
  <c r="A288" i="8"/>
  <c r="B288" i="8"/>
  <c r="C288" i="8"/>
  <c r="D288" i="8"/>
  <c r="E288" i="8"/>
  <c r="F288" i="8"/>
  <c r="G288" i="8"/>
  <c r="H288" i="8"/>
  <c r="I288" i="8"/>
  <c r="A289" i="8"/>
  <c r="B289" i="8"/>
  <c r="C289" i="8"/>
  <c r="D289" i="8"/>
  <c r="E289" i="8"/>
  <c r="F289" i="8"/>
  <c r="G289" i="8"/>
  <c r="H289" i="8"/>
  <c r="I289" i="8"/>
  <c r="A290" i="8"/>
  <c r="B290" i="8"/>
  <c r="C290" i="8"/>
  <c r="D290" i="8"/>
  <c r="E290" i="8"/>
  <c r="F290" i="8"/>
  <c r="G290" i="8"/>
  <c r="H290" i="8"/>
  <c r="I290" i="8"/>
  <c r="A291" i="8"/>
  <c r="B291" i="8"/>
  <c r="C291" i="8"/>
  <c r="D291" i="8"/>
  <c r="E291" i="8"/>
  <c r="F291" i="8"/>
  <c r="G291" i="8"/>
  <c r="H291" i="8"/>
  <c r="I291" i="8"/>
  <c r="A292" i="8"/>
  <c r="B292" i="8"/>
  <c r="C292" i="8"/>
  <c r="D292" i="8"/>
  <c r="E292" i="8"/>
  <c r="F292" i="8"/>
  <c r="G292" i="8"/>
  <c r="H292" i="8"/>
  <c r="I292" i="8"/>
  <c r="A293" i="8"/>
  <c r="B293" i="8"/>
  <c r="C293" i="8"/>
  <c r="D293" i="8"/>
  <c r="E293" i="8"/>
  <c r="F293" i="8"/>
  <c r="G293" i="8"/>
  <c r="H293" i="8"/>
  <c r="I293" i="8"/>
  <c r="A294" i="8"/>
  <c r="B294" i="8"/>
  <c r="C294" i="8"/>
  <c r="D294" i="8"/>
  <c r="E294" i="8"/>
  <c r="F294" i="8"/>
  <c r="G294" i="8"/>
  <c r="H294" i="8"/>
  <c r="I294" i="8"/>
  <c r="A295" i="8"/>
  <c r="B295" i="8"/>
  <c r="C295" i="8"/>
  <c r="D295" i="8"/>
  <c r="E295" i="8"/>
  <c r="F295" i="8"/>
  <c r="G295" i="8"/>
  <c r="H295" i="8"/>
  <c r="I295" i="8"/>
  <c r="A296" i="8"/>
  <c r="B296" i="8"/>
  <c r="C296" i="8"/>
  <c r="D296" i="8"/>
  <c r="E296" i="8"/>
  <c r="F296" i="8"/>
  <c r="G296" i="8"/>
  <c r="H296" i="8"/>
  <c r="I296" i="8"/>
  <c r="A297" i="8"/>
  <c r="B297" i="8"/>
  <c r="C297" i="8"/>
  <c r="D297" i="8"/>
  <c r="E297" i="8"/>
  <c r="F297" i="8"/>
  <c r="G297" i="8"/>
  <c r="H297" i="8"/>
  <c r="I297" i="8"/>
  <c r="A298" i="8"/>
  <c r="B298" i="8"/>
  <c r="C298" i="8"/>
  <c r="D298" i="8"/>
  <c r="E298" i="8"/>
  <c r="F298" i="8"/>
  <c r="G298" i="8"/>
  <c r="H298" i="8"/>
  <c r="I298" i="8"/>
  <c r="A299" i="8"/>
  <c r="B299" i="8"/>
  <c r="C299" i="8"/>
  <c r="D299" i="8"/>
  <c r="E299" i="8"/>
  <c r="F299" i="8"/>
  <c r="G299" i="8"/>
  <c r="I299" i="8"/>
  <c r="A300" i="8"/>
  <c r="B300" i="8"/>
  <c r="C300" i="8"/>
  <c r="D300" i="8"/>
  <c r="E300" i="8"/>
  <c r="F300" i="8"/>
  <c r="G300" i="8"/>
  <c r="H300" i="8"/>
  <c r="I300" i="8"/>
  <c r="A301" i="8"/>
  <c r="B301" i="8"/>
  <c r="C301" i="8"/>
  <c r="D301" i="8"/>
  <c r="E301" i="8"/>
  <c r="F301" i="8"/>
  <c r="G301" i="8"/>
  <c r="H301" i="8"/>
  <c r="I301" i="8"/>
  <c r="A302" i="8"/>
  <c r="B302" i="8"/>
  <c r="C302" i="8"/>
  <c r="D302" i="8"/>
  <c r="E302" i="8"/>
  <c r="F302" i="8"/>
  <c r="G302" i="8"/>
  <c r="H302" i="8"/>
  <c r="I302" i="8"/>
  <c r="B303" i="8"/>
  <c r="C303" i="8"/>
  <c r="D303" i="8"/>
  <c r="E303" i="8"/>
  <c r="F303" i="8"/>
  <c r="G303" i="8"/>
  <c r="H303" i="8"/>
  <c r="I303" i="8"/>
  <c r="A304" i="8"/>
  <c r="B304" i="8"/>
  <c r="C304" i="8"/>
  <c r="D304" i="8"/>
  <c r="E304" i="8"/>
  <c r="F304" i="8"/>
  <c r="G304" i="8"/>
  <c r="H304" i="8"/>
  <c r="I304" i="8"/>
  <c r="A305" i="8"/>
  <c r="B305" i="8"/>
  <c r="C305" i="8"/>
  <c r="D305" i="8"/>
  <c r="E305" i="8"/>
  <c r="F305" i="8"/>
  <c r="G305" i="8"/>
  <c r="H305" i="8"/>
  <c r="I305" i="8"/>
  <c r="B306" i="8"/>
  <c r="C306" i="8"/>
  <c r="D306" i="8"/>
  <c r="E306" i="8"/>
  <c r="F306" i="8"/>
  <c r="G306" i="8"/>
  <c r="H306" i="8"/>
  <c r="I306" i="8"/>
  <c r="B307" i="8"/>
  <c r="C307" i="8"/>
  <c r="D307" i="8"/>
  <c r="E307" i="8"/>
  <c r="F307" i="8"/>
  <c r="G307" i="8"/>
  <c r="H307" i="8"/>
  <c r="I307" i="8"/>
  <c r="B308" i="8"/>
  <c r="C308" i="8"/>
  <c r="D308" i="8"/>
  <c r="E308" i="8"/>
  <c r="F308" i="8"/>
  <c r="G308" i="8"/>
  <c r="H308" i="8"/>
  <c r="I308" i="8"/>
  <c r="B309" i="8"/>
  <c r="C309" i="8"/>
  <c r="D309" i="8"/>
  <c r="E309" i="8"/>
  <c r="F309" i="8"/>
  <c r="G309" i="8"/>
  <c r="H309" i="8"/>
  <c r="I309" i="8"/>
  <c r="B310" i="8"/>
  <c r="C310" i="8"/>
  <c r="D310" i="8"/>
  <c r="E310" i="8"/>
  <c r="F310" i="8"/>
  <c r="G310" i="8"/>
  <c r="H310" i="8"/>
  <c r="I310" i="8"/>
  <c r="B311" i="8"/>
  <c r="C311" i="8"/>
  <c r="D311" i="8"/>
  <c r="E311" i="8"/>
  <c r="F311" i="8"/>
  <c r="G311" i="8"/>
  <c r="H311" i="8"/>
  <c r="I311" i="8"/>
  <c r="B312" i="8"/>
  <c r="C312" i="8"/>
  <c r="D312" i="8"/>
  <c r="E312" i="8"/>
  <c r="F312" i="8"/>
  <c r="G312" i="8"/>
  <c r="H312" i="8"/>
  <c r="I312" i="8"/>
  <c r="B313" i="8"/>
  <c r="C313" i="8"/>
  <c r="D313" i="8"/>
  <c r="E313" i="8"/>
  <c r="F313" i="8"/>
  <c r="G313" i="8"/>
  <c r="H313" i="8"/>
  <c r="I313" i="8"/>
  <c r="B314" i="8"/>
  <c r="C314" i="8"/>
  <c r="D314" i="8"/>
  <c r="E314" i="8"/>
  <c r="F314" i="8"/>
  <c r="G314" i="8"/>
  <c r="H314" i="8"/>
  <c r="I314" i="8"/>
  <c r="B315" i="8"/>
  <c r="C315" i="8"/>
  <c r="D315" i="8"/>
  <c r="E315" i="8"/>
  <c r="F315" i="8"/>
  <c r="G315" i="8"/>
  <c r="H315" i="8"/>
  <c r="I315" i="8"/>
  <c r="B316" i="8"/>
  <c r="C316" i="8"/>
  <c r="D316" i="8"/>
  <c r="E316" i="8"/>
  <c r="F316" i="8"/>
  <c r="G316" i="8"/>
  <c r="H316" i="8"/>
  <c r="I316" i="8"/>
  <c r="B317" i="8"/>
  <c r="C317" i="8"/>
  <c r="D317" i="8"/>
  <c r="E317" i="8"/>
  <c r="F317" i="8"/>
  <c r="G317" i="8"/>
  <c r="H317" i="8"/>
  <c r="I317" i="8"/>
  <c r="B318" i="8"/>
  <c r="C318" i="8"/>
  <c r="D318" i="8"/>
  <c r="E318" i="8"/>
  <c r="F318" i="8"/>
  <c r="G318" i="8"/>
  <c r="H318" i="8"/>
  <c r="I318" i="8"/>
  <c r="B319" i="8"/>
  <c r="C319" i="8"/>
  <c r="D319" i="8"/>
  <c r="E319" i="8"/>
  <c r="F319" i="8"/>
  <c r="G319" i="8"/>
  <c r="H319" i="8"/>
  <c r="I319" i="8"/>
  <c r="B320" i="8"/>
  <c r="C320" i="8"/>
  <c r="D320" i="8"/>
  <c r="E320" i="8"/>
  <c r="F320" i="8"/>
  <c r="G320" i="8"/>
  <c r="H320" i="8"/>
  <c r="I320" i="8"/>
  <c r="B321" i="8"/>
  <c r="C321" i="8"/>
  <c r="D321" i="8"/>
  <c r="E321" i="8"/>
  <c r="F321" i="8"/>
  <c r="G321" i="8"/>
  <c r="H321" i="8"/>
  <c r="I321" i="8"/>
  <c r="B322" i="8"/>
  <c r="C322" i="8"/>
  <c r="D322" i="8"/>
  <c r="E322" i="8"/>
  <c r="F322" i="8"/>
  <c r="G322" i="8"/>
  <c r="H322" i="8"/>
  <c r="I322" i="8"/>
  <c r="B323" i="8"/>
  <c r="C323" i="8"/>
  <c r="D323" i="8"/>
  <c r="E323" i="8"/>
  <c r="F323" i="8"/>
  <c r="G323" i="8"/>
  <c r="H323" i="8"/>
  <c r="I323" i="8"/>
  <c r="B324" i="8"/>
  <c r="C324" i="8"/>
  <c r="D324" i="8"/>
  <c r="E324" i="8"/>
  <c r="F324" i="8"/>
  <c r="G324" i="8"/>
  <c r="H324" i="8"/>
  <c r="I324" i="8"/>
  <c r="A325" i="8"/>
  <c r="B325" i="8"/>
  <c r="C325" i="8"/>
  <c r="D325" i="8"/>
  <c r="E325" i="8"/>
  <c r="F325" i="8"/>
  <c r="G325" i="8"/>
  <c r="H325" i="8"/>
  <c r="I325" i="8"/>
  <c r="A326" i="8"/>
  <c r="B326" i="8"/>
  <c r="C326" i="8"/>
  <c r="D326" i="8"/>
  <c r="E326" i="8"/>
  <c r="F326" i="8"/>
  <c r="G326" i="8"/>
  <c r="H326" i="8"/>
  <c r="I326" i="8"/>
  <c r="A327" i="8"/>
  <c r="B327" i="8"/>
  <c r="C327" i="8"/>
  <c r="D327" i="8"/>
  <c r="E327" i="8"/>
  <c r="F327" i="8"/>
  <c r="G327" i="8"/>
  <c r="H327" i="8"/>
  <c r="I327" i="8"/>
  <c r="A328" i="8"/>
  <c r="B328" i="8"/>
  <c r="C328" i="8"/>
  <c r="D328" i="8"/>
  <c r="E328" i="8"/>
  <c r="F328" i="8"/>
  <c r="G328" i="8"/>
  <c r="H328" i="8"/>
  <c r="I328" i="8"/>
  <c r="A329" i="8"/>
  <c r="B329" i="8"/>
  <c r="C329" i="8"/>
  <c r="D329" i="8"/>
  <c r="E329" i="8"/>
  <c r="F329" i="8"/>
  <c r="G329" i="8"/>
  <c r="H329" i="8"/>
  <c r="I329" i="8"/>
  <c r="A330" i="8"/>
  <c r="B330" i="8"/>
  <c r="C330" i="8"/>
  <c r="D330" i="8"/>
  <c r="E330" i="8"/>
  <c r="F330" i="8"/>
  <c r="G330" i="8"/>
  <c r="H330" i="8"/>
  <c r="A331" i="8"/>
  <c r="B331" i="8"/>
  <c r="C331" i="8"/>
  <c r="D331" i="8"/>
  <c r="E331" i="8"/>
  <c r="F331" i="8"/>
  <c r="G331" i="8"/>
  <c r="H331" i="8"/>
  <c r="A332" i="8"/>
  <c r="B332" i="8"/>
  <c r="C332" i="8"/>
  <c r="D332" i="8"/>
  <c r="E332" i="8"/>
  <c r="F332" i="8"/>
  <c r="G332" i="8"/>
  <c r="H332" i="8"/>
  <c r="A333" i="8"/>
  <c r="B333" i="8"/>
  <c r="C333" i="8"/>
  <c r="D333" i="8"/>
  <c r="E333" i="8"/>
  <c r="F333" i="8"/>
  <c r="G333" i="8"/>
  <c r="H333" i="8"/>
  <c r="A334" i="8"/>
  <c r="B334" i="8"/>
  <c r="C334" i="8"/>
  <c r="D334" i="8"/>
  <c r="E334" i="8"/>
  <c r="F334" i="8"/>
  <c r="G334" i="8"/>
  <c r="H334" i="8"/>
  <c r="A335" i="8"/>
  <c r="B335" i="8"/>
  <c r="C335" i="8"/>
  <c r="D335" i="8"/>
  <c r="E335" i="8"/>
  <c r="F335" i="8"/>
  <c r="G335" i="8"/>
  <c r="H335" i="8"/>
  <c r="A336" i="8"/>
  <c r="B336" i="8"/>
  <c r="C336" i="8"/>
  <c r="D336" i="8"/>
  <c r="E336" i="8"/>
  <c r="F336" i="8"/>
  <c r="G336" i="8"/>
  <c r="H336" i="8"/>
  <c r="I336" i="8"/>
  <c r="A337" i="8"/>
  <c r="B337" i="8"/>
  <c r="C337" i="8"/>
  <c r="D337" i="8"/>
  <c r="E337" i="8"/>
  <c r="F337" i="8"/>
  <c r="G337" i="8"/>
  <c r="H337" i="8"/>
  <c r="I337" i="8"/>
  <c r="A338" i="8"/>
  <c r="B338" i="8"/>
  <c r="C338" i="8"/>
  <c r="D338" i="8"/>
  <c r="E338" i="8"/>
  <c r="F338" i="8"/>
  <c r="G338" i="8"/>
  <c r="H338" i="8"/>
  <c r="I338" i="8"/>
  <c r="A339" i="8"/>
  <c r="B339" i="8"/>
  <c r="C339" i="8"/>
  <c r="D339" i="8"/>
  <c r="F339" i="8"/>
  <c r="A340" i="8"/>
  <c r="B340" i="8"/>
  <c r="C340" i="8"/>
  <c r="D340" i="8"/>
  <c r="E340" i="8"/>
  <c r="F340" i="8"/>
  <c r="G340" i="8"/>
  <c r="H340" i="8"/>
  <c r="I340" i="8"/>
  <c r="A341" i="8"/>
  <c r="B341" i="8"/>
  <c r="C341" i="8"/>
  <c r="D341" i="8"/>
  <c r="E341" i="8"/>
  <c r="F341" i="8"/>
  <c r="G341" i="8"/>
  <c r="H341" i="8"/>
  <c r="I341" i="8"/>
  <c r="A342" i="8"/>
  <c r="B342" i="8"/>
  <c r="C342" i="8"/>
  <c r="D342" i="8"/>
  <c r="E342" i="8"/>
  <c r="F342" i="8"/>
  <c r="G342" i="8"/>
  <c r="H342" i="8"/>
  <c r="I342" i="8"/>
  <c r="B343" i="8"/>
  <c r="C343" i="8"/>
  <c r="D343" i="8"/>
  <c r="E343" i="8"/>
  <c r="F343" i="8"/>
  <c r="G343" i="8"/>
  <c r="H343" i="8"/>
  <c r="I343" i="8"/>
  <c r="A344" i="8"/>
  <c r="B344" i="8"/>
  <c r="C344" i="8"/>
  <c r="D344" i="8"/>
  <c r="E344" i="8"/>
  <c r="F344" i="8"/>
  <c r="G344" i="8"/>
  <c r="H344" i="8"/>
  <c r="I344" i="8"/>
  <c r="A345" i="8"/>
  <c r="B345" i="8"/>
  <c r="C345" i="8"/>
  <c r="D345" i="8"/>
  <c r="E345" i="8"/>
  <c r="F345" i="8"/>
  <c r="G345" i="8"/>
  <c r="H345" i="8"/>
  <c r="I345" i="8"/>
  <c r="B346" i="8"/>
  <c r="C346" i="8"/>
  <c r="D346" i="8"/>
  <c r="E346" i="8"/>
  <c r="F346" i="8"/>
  <c r="G346" i="8"/>
  <c r="H346" i="8"/>
  <c r="I346" i="8"/>
  <c r="B347" i="8"/>
  <c r="C347" i="8"/>
  <c r="D347" i="8"/>
  <c r="E347" i="8"/>
  <c r="F347" i="8"/>
  <c r="G347" i="8"/>
  <c r="H347" i="8"/>
  <c r="I347" i="8"/>
  <c r="B348" i="8"/>
  <c r="C348" i="8"/>
  <c r="D348" i="8"/>
  <c r="E348" i="8"/>
  <c r="F348" i="8"/>
  <c r="G348" i="8"/>
  <c r="H348" i="8"/>
  <c r="I348" i="8"/>
  <c r="B349" i="8"/>
  <c r="C349" i="8"/>
  <c r="D349" i="8"/>
  <c r="E349" i="8"/>
  <c r="F349" i="8"/>
  <c r="G349" i="8"/>
  <c r="H349" i="8"/>
  <c r="I349" i="8"/>
  <c r="B350" i="8"/>
  <c r="C350" i="8"/>
  <c r="D350" i="8"/>
  <c r="E350" i="8"/>
  <c r="F350" i="8"/>
  <c r="G350" i="8"/>
  <c r="H350" i="8"/>
  <c r="I350" i="8"/>
  <c r="B351" i="8"/>
  <c r="C351" i="8"/>
  <c r="D351" i="8"/>
  <c r="E351" i="8"/>
  <c r="F351" i="8"/>
  <c r="G351" i="8"/>
  <c r="H351" i="8"/>
  <c r="I351" i="8"/>
  <c r="B352" i="8"/>
  <c r="C352" i="8"/>
  <c r="D352" i="8"/>
  <c r="E352" i="8"/>
  <c r="F352" i="8"/>
  <c r="G352" i="8"/>
  <c r="H352" i="8"/>
  <c r="I352" i="8"/>
  <c r="B353" i="8"/>
  <c r="C353" i="8"/>
  <c r="D353" i="8"/>
  <c r="E353" i="8"/>
  <c r="F353" i="8"/>
  <c r="G353" i="8"/>
  <c r="H353" i="8"/>
  <c r="I353" i="8"/>
  <c r="B354" i="8"/>
  <c r="C354" i="8"/>
  <c r="D354" i="8"/>
  <c r="E354" i="8"/>
  <c r="F354" i="8"/>
  <c r="G354" i="8"/>
  <c r="H354" i="8"/>
  <c r="I354" i="8"/>
  <c r="B355" i="8"/>
  <c r="C355" i="8"/>
  <c r="D355" i="8"/>
  <c r="E355" i="8"/>
  <c r="F355" i="8"/>
  <c r="G355" i="8"/>
  <c r="H355" i="8"/>
  <c r="I355" i="8"/>
  <c r="B356" i="8"/>
  <c r="C356" i="8"/>
  <c r="D356" i="8"/>
  <c r="E356" i="8"/>
  <c r="F356" i="8"/>
  <c r="G356" i="8"/>
  <c r="H356" i="8"/>
  <c r="I356" i="8"/>
  <c r="B357" i="8"/>
  <c r="C357" i="8"/>
  <c r="D357" i="8"/>
  <c r="E357" i="8"/>
  <c r="F357" i="8"/>
  <c r="G357" i="8"/>
  <c r="H357" i="8"/>
  <c r="I357" i="8"/>
  <c r="B358" i="8"/>
  <c r="C358" i="8"/>
  <c r="D358" i="8"/>
  <c r="E358" i="8"/>
  <c r="F358" i="8"/>
  <c r="G358" i="8"/>
  <c r="H358" i="8"/>
  <c r="I358" i="8"/>
  <c r="B359" i="8"/>
  <c r="C359" i="8"/>
  <c r="D359" i="8"/>
  <c r="E359" i="8"/>
  <c r="F359" i="8"/>
  <c r="G359" i="8"/>
  <c r="H359" i="8"/>
  <c r="I359" i="8"/>
  <c r="B360" i="8"/>
  <c r="C360" i="8"/>
  <c r="D360" i="8"/>
  <c r="E360" i="8"/>
  <c r="F360" i="8"/>
  <c r="G360" i="8"/>
  <c r="H360" i="8"/>
  <c r="I360" i="8"/>
  <c r="B361" i="8"/>
  <c r="C361" i="8"/>
  <c r="D361" i="8"/>
  <c r="E361" i="8"/>
  <c r="F361" i="8"/>
  <c r="G361" i="8"/>
  <c r="H361" i="8"/>
  <c r="I361" i="8"/>
  <c r="B362" i="8"/>
  <c r="C362" i="8"/>
  <c r="D362" i="8"/>
  <c r="E362" i="8"/>
  <c r="F362" i="8"/>
  <c r="G362" i="8"/>
  <c r="H362" i="8"/>
  <c r="I362" i="8"/>
  <c r="B363" i="8"/>
  <c r="C363" i="8"/>
  <c r="D363" i="8"/>
  <c r="E363" i="8"/>
  <c r="F363" i="8"/>
  <c r="G363" i="8"/>
  <c r="H363" i="8"/>
  <c r="I363" i="8"/>
  <c r="B364" i="8"/>
  <c r="C364" i="8"/>
  <c r="D364" i="8"/>
  <c r="E364" i="8"/>
  <c r="F364" i="8"/>
  <c r="G364" i="8"/>
  <c r="H364" i="8"/>
  <c r="I364" i="8"/>
  <c r="A365" i="8"/>
  <c r="B365" i="8"/>
  <c r="C365" i="8"/>
  <c r="D365" i="8"/>
  <c r="E365" i="8"/>
  <c r="F365" i="8"/>
  <c r="G365" i="8"/>
  <c r="H365" i="8"/>
  <c r="I365" i="8"/>
  <c r="A366" i="8"/>
  <c r="B366" i="8"/>
  <c r="C366" i="8"/>
  <c r="D366" i="8"/>
  <c r="E366" i="8"/>
  <c r="F366" i="8"/>
  <c r="G366" i="8"/>
  <c r="H366" i="8"/>
  <c r="I366" i="8"/>
  <c r="A367" i="8"/>
  <c r="B367" i="8"/>
  <c r="C367" i="8"/>
  <c r="D367" i="8"/>
  <c r="E367" i="8"/>
  <c r="F367" i="8"/>
  <c r="G367" i="8"/>
  <c r="H367" i="8"/>
  <c r="I367" i="8"/>
  <c r="A368" i="8"/>
  <c r="B368" i="8"/>
  <c r="C368" i="8"/>
  <c r="D368" i="8"/>
  <c r="E368" i="8"/>
  <c r="F368" i="8"/>
  <c r="G368" i="8"/>
  <c r="H368" i="8"/>
  <c r="I368" i="8"/>
  <c r="A369" i="8"/>
  <c r="B369" i="8"/>
  <c r="C369" i="8"/>
  <c r="D369" i="8"/>
  <c r="E369" i="8"/>
  <c r="F369" i="8"/>
  <c r="G369" i="8"/>
  <c r="H369" i="8"/>
  <c r="I369" i="8"/>
  <c r="A370" i="8"/>
  <c r="B370" i="8"/>
  <c r="C370" i="8"/>
  <c r="D370" i="8"/>
  <c r="E370" i="8"/>
  <c r="F370" i="8"/>
  <c r="G370" i="8"/>
  <c r="H370" i="8"/>
  <c r="A371" i="8"/>
  <c r="B371" i="8"/>
  <c r="C371" i="8"/>
  <c r="D371" i="8"/>
  <c r="E371" i="8"/>
  <c r="F371" i="8"/>
  <c r="G371" i="8"/>
  <c r="H371" i="8"/>
  <c r="A372" i="8"/>
  <c r="B372" i="8"/>
  <c r="C372" i="8"/>
  <c r="D372" i="8"/>
  <c r="E372" i="8"/>
  <c r="F372" i="8"/>
  <c r="G372" i="8"/>
  <c r="H372" i="8"/>
  <c r="I372" i="8"/>
  <c r="A373" i="8"/>
  <c r="B373" i="8"/>
  <c r="C373" i="8"/>
  <c r="D373" i="8"/>
  <c r="E373" i="8"/>
  <c r="F373" i="8"/>
  <c r="G373" i="8"/>
  <c r="H373" i="8"/>
  <c r="I373" i="8"/>
  <c r="A374" i="8"/>
  <c r="B374" i="8"/>
  <c r="C374" i="8"/>
  <c r="D374" i="8"/>
  <c r="E374" i="8"/>
  <c r="F374" i="8"/>
  <c r="G374" i="8"/>
  <c r="H374" i="8"/>
  <c r="I374" i="8"/>
  <c r="A375" i="8"/>
  <c r="B375" i="8"/>
  <c r="C375" i="8"/>
  <c r="D375" i="8"/>
  <c r="E375" i="8"/>
  <c r="F375" i="8"/>
  <c r="G375" i="8"/>
  <c r="H375" i="8"/>
  <c r="I375" i="8"/>
  <c r="A376" i="8"/>
  <c r="B376" i="8"/>
  <c r="C376" i="8"/>
  <c r="D376" i="8"/>
  <c r="E376" i="8"/>
  <c r="F376" i="8"/>
  <c r="G376" i="8"/>
  <c r="H376" i="8"/>
  <c r="I376" i="8"/>
  <c r="A377" i="8"/>
  <c r="B377" i="8"/>
  <c r="C377" i="8"/>
  <c r="D377" i="8"/>
  <c r="E377" i="8"/>
  <c r="F377" i="8"/>
  <c r="G377" i="8"/>
  <c r="H377" i="8"/>
  <c r="I377" i="8"/>
  <c r="A378" i="8"/>
  <c r="B378" i="8"/>
  <c r="C378" i="8"/>
  <c r="D378" i="8"/>
  <c r="E378" i="8"/>
  <c r="F378" i="8"/>
  <c r="G378" i="8"/>
  <c r="H378" i="8"/>
  <c r="I378" i="8"/>
  <c r="A379" i="8"/>
  <c r="B379" i="8"/>
  <c r="C379" i="8"/>
  <c r="D379" i="8"/>
  <c r="F379" i="8"/>
  <c r="A380" i="8"/>
  <c r="B380" i="8"/>
  <c r="C380" i="8"/>
  <c r="D380" i="8"/>
  <c r="E380" i="8"/>
  <c r="F380" i="8"/>
  <c r="G380" i="8"/>
  <c r="H380" i="8"/>
  <c r="I380" i="8"/>
  <c r="A381" i="8"/>
  <c r="B381" i="8"/>
  <c r="C381" i="8"/>
  <c r="D381" i="8"/>
  <c r="E381" i="8"/>
  <c r="F381" i="8"/>
  <c r="G381" i="8"/>
  <c r="H381" i="8"/>
  <c r="I381" i="8"/>
  <c r="A382" i="8"/>
  <c r="B382" i="8"/>
  <c r="C382" i="8"/>
  <c r="D382" i="8"/>
  <c r="E382" i="8"/>
  <c r="F382" i="8"/>
  <c r="G382" i="8"/>
  <c r="H382" i="8"/>
  <c r="I382" i="8"/>
  <c r="B383" i="8"/>
  <c r="C383" i="8"/>
  <c r="D383" i="8"/>
  <c r="E383" i="8"/>
  <c r="F383" i="8"/>
  <c r="G383" i="8"/>
  <c r="H383" i="8"/>
  <c r="I383" i="8"/>
  <c r="A384" i="8"/>
  <c r="B384" i="8"/>
  <c r="C384" i="8"/>
  <c r="D384" i="8"/>
  <c r="E384" i="8"/>
  <c r="F384" i="8"/>
  <c r="G384" i="8"/>
  <c r="H384" i="8"/>
  <c r="I384" i="8"/>
  <c r="A385" i="8"/>
  <c r="B385" i="8"/>
  <c r="C385" i="8"/>
  <c r="D385" i="8"/>
  <c r="E385" i="8"/>
  <c r="F385" i="8"/>
  <c r="G385" i="8"/>
  <c r="H385" i="8"/>
  <c r="I385" i="8"/>
  <c r="B386" i="8"/>
  <c r="C386" i="8"/>
  <c r="D386" i="8"/>
  <c r="E386" i="8"/>
  <c r="F386" i="8"/>
  <c r="G386" i="8"/>
  <c r="H386" i="8"/>
  <c r="I386" i="8"/>
  <c r="B387" i="8"/>
  <c r="C387" i="8"/>
  <c r="D387" i="8"/>
  <c r="E387" i="8"/>
  <c r="F387" i="8"/>
  <c r="G387" i="8"/>
  <c r="H387" i="8"/>
  <c r="I387" i="8"/>
  <c r="B388" i="8"/>
  <c r="C388" i="8"/>
  <c r="D388" i="8"/>
  <c r="E388" i="8"/>
  <c r="F388" i="8"/>
  <c r="G388" i="8"/>
  <c r="H388" i="8"/>
  <c r="I388" i="8"/>
  <c r="B389" i="8"/>
  <c r="C389" i="8"/>
  <c r="D389" i="8"/>
  <c r="E389" i="8"/>
  <c r="F389" i="8"/>
  <c r="G389" i="8"/>
  <c r="H389" i="8"/>
  <c r="I389" i="8"/>
  <c r="B390" i="8"/>
  <c r="C390" i="8"/>
  <c r="D390" i="8"/>
  <c r="E390" i="8"/>
  <c r="F390" i="8"/>
  <c r="G390" i="8"/>
  <c r="H390" i="8"/>
  <c r="I390" i="8"/>
  <c r="B391" i="8"/>
  <c r="C391" i="8"/>
  <c r="D391" i="8"/>
  <c r="E391" i="8"/>
  <c r="F391" i="8"/>
  <c r="G391" i="8"/>
  <c r="H391" i="8"/>
  <c r="I391" i="8"/>
  <c r="B392" i="8"/>
  <c r="C392" i="8"/>
  <c r="D392" i="8"/>
  <c r="E392" i="8"/>
  <c r="F392" i="8"/>
  <c r="G392" i="8"/>
  <c r="H392" i="8"/>
  <c r="I392" i="8"/>
  <c r="B393" i="8"/>
  <c r="C393" i="8"/>
  <c r="D393" i="8"/>
  <c r="E393" i="8"/>
  <c r="F393" i="8"/>
  <c r="G393" i="8"/>
  <c r="H393" i="8"/>
  <c r="I393" i="8"/>
  <c r="B394" i="8"/>
  <c r="C394" i="8"/>
  <c r="D394" i="8"/>
  <c r="E394" i="8"/>
  <c r="F394" i="8"/>
  <c r="G394" i="8"/>
  <c r="H394" i="8"/>
  <c r="I394" i="8"/>
  <c r="B395" i="8"/>
  <c r="C395" i="8"/>
  <c r="D395" i="8"/>
  <c r="E395" i="8"/>
  <c r="F395" i="8"/>
  <c r="G395" i="8"/>
  <c r="H395" i="8"/>
  <c r="I395" i="8"/>
  <c r="B396" i="8"/>
  <c r="C396" i="8"/>
  <c r="D396" i="8"/>
  <c r="E396" i="8"/>
  <c r="F396" i="8"/>
  <c r="G396" i="8"/>
  <c r="H396" i="8"/>
  <c r="I396" i="8"/>
  <c r="B397" i="8"/>
  <c r="C397" i="8"/>
  <c r="D397" i="8"/>
  <c r="E397" i="8"/>
  <c r="F397" i="8"/>
  <c r="G397" i="8"/>
  <c r="H397" i="8"/>
  <c r="I397" i="8"/>
  <c r="B398" i="8"/>
  <c r="C398" i="8"/>
  <c r="D398" i="8"/>
  <c r="E398" i="8"/>
  <c r="F398" i="8"/>
  <c r="G398" i="8"/>
  <c r="H398" i="8"/>
  <c r="I398" i="8"/>
  <c r="B399" i="8"/>
  <c r="C399" i="8"/>
  <c r="D399" i="8"/>
  <c r="E399" i="8"/>
  <c r="F399" i="8"/>
  <c r="G399" i="8"/>
  <c r="H399" i="8"/>
  <c r="I399" i="8"/>
  <c r="B400" i="8"/>
  <c r="C400" i="8"/>
  <c r="D400" i="8"/>
  <c r="E400" i="8"/>
  <c r="F400" i="8"/>
  <c r="G400" i="8"/>
  <c r="H400" i="8"/>
  <c r="I400" i="8"/>
  <c r="B401" i="8"/>
  <c r="C401" i="8"/>
  <c r="D401" i="8"/>
  <c r="E401" i="8"/>
  <c r="F401" i="8"/>
  <c r="G401" i="8"/>
  <c r="H401" i="8"/>
  <c r="I401" i="8"/>
  <c r="B402" i="8"/>
  <c r="C402" i="8"/>
  <c r="D402" i="8"/>
  <c r="E402" i="8"/>
  <c r="F402" i="8"/>
  <c r="G402" i="8"/>
  <c r="H402" i="8"/>
  <c r="I402" i="8"/>
  <c r="B403" i="8"/>
  <c r="C403" i="8"/>
  <c r="D403" i="8"/>
  <c r="E403" i="8"/>
  <c r="F403" i="8"/>
  <c r="G403" i="8"/>
  <c r="H403" i="8"/>
  <c r="I403" i="8"/>
  <c r="B404" i="8"/>
  <c r="C404" i="8"/>
  <c r="D404" i="8"/>
  <c r="E404" i="8"/>
  <c r="F404" i="8"/>
  <c r="G404" i="8"/>
  <c r="H404" i="8"/>
  <c r="I404" i="8"/>
  <c r="A405" i="8"/>
  <c r="B405" i="8"/>
  <c r="C405" i="8"/>
  <c r="D405" i="8"/>
  <c r="E405" i="8"/>
  <c r="F405" i="8"/>
  <c r="G405" i="8"/>
  <c r="H405" i="8"/>
  <c r="I405" i="8"/>
  <c r="A406" i="8"/>
  <c r="B406" i="8"/>
  <c r="C406" i="8"/>
  <c r="D406" i="8"/>
  <c r="E406" i="8"/>
  <c r="F406" i="8"/>
  <c r="G406" i="8"/>
  <c r="H406" i="8"/>
  <c r="I406" i="8"/>
  <c r="A407" i="8"/>
  <c r="B407" i="8"/>
  <c r="C407" i="8"/>
  <c r="D407" i="8"/>
  <c r="E407" i="8"/>
  <c r="F407" i="8"/>
  <c r="G407" i="8"/>
  <c r="H407" i="8"/>
  <c r="I407" i="8"/>
  <c r="A408" i="8"/>
  <c r="B408" i="8"/>
  <c r="C408" i="8"/>
  <c r="D408" i="8"/>
  <c r="E408" i="8"/>
  <c r="F408" i="8"/>
  <c r="G408" i="8"/>
  <c r="H408" i="8"/>
  <c r="I408" i="8"/>
  <c r="A409" i="8"/>
  <c r="B409" i="8"/>
  <c r="C409" i="8"/>
  <c r="D409" i="8"/>
  <c r="E409" i="8"/>
  <c r="F409" i="8"/>
  <c r="G409" i="8"/>
  <c r="H409" i="8"/>
  <c r="I409" i="8"/>
  <c r="A410" i="8"/>
  <c r="B410" i="8"/>
  <c r="C410" i="8"/>
  <c r="D410" i="8"/>
  <c r="E410" i="8"/>
  <c r="F410" i="8"/>
  <c r="G410" i="8"/>
  <c r="H410" i="8"/>
  <c r="A411" i="8"/>
  <c r="B411" i="8"/>
  <c r="C411" i="8"/>
  <c r="D411" i="8"/>
  <c r="E411" i="8"/>
  <c r="F411" i="8"/>
  <c r="G411" i="8"/>
  <c r="H411" i="8"/>
  <c r="A412" i="8"/>
  <c r="B412" i="8"/>
  <c r="C412" i="8"/>
  <c r="D412" i="8"/>
  <c r="E412" i="8"/>
  <c r="F412" i="8"/>
  <c r="G412" i="8"/>
  <c r="H412" i="8"/>
  <c r="A413" i="8"/>
  <c r="B413" i="8"/>
  <c r="C413" i="8"/>
  <c r="D413" i="8"/>
  <c r="E413" i="8"/>
  <c r="F413" i="8"/>
  <c r="G413" i="8"/>
  <c r="H413" i="8"/>
  <c r="A414" i="8"/>
  <c r="B414" i="8"/>
  <c r="C414" i="8"/>
  <c r="D414" i="8"/>
  <c r="E414" i="8"/>
  <c r="F414" i="8"/>
  <c r="G414" i="8"/>
  <c r="H414" i="8"/>
  <c r="A415" i="8"/>
  <c r="B415" i="8"/>
  <c r="C415" i="8"/>
  <c r="D415" i="8"/>
  <c r="E415" i="8"/>
  <c r="F415" i="8"/>
  <c r="G415" i="8"/>
  <c r="H415" i="8"/>
  <c r="A416" i="8"/>
  <c r="B416" i="8"/>
  <c r="C416" i="8"/>
  <c r="D416" i="8"/>
  <c r="E416" i="8"/>
  <c r="F416" i="8"/>
  <c r="G416" i="8"/>
  <c r="H416" i="8"/>
  <c r="A417" i="8"/>
  <c r="B417" i="8"/>
  <c r="C417" i="8"/>
  <c r="D417" i="8"/>
  <c r="E417" i="8"/>
  <c r="F417" i="8"/>
  <c r="G417" i="8"/>
  <c r="H417" i="8"/>
  <c r="A418" i="8"/>
  <c r="B418" i="8"/>
  <c r="C418" i="8"/>
  <c r="D418" i="8"/>
  <c r="E418" i="8"/>
  <c r="F418" i="8"/>
  <c r="G418" i="8"/>
  <c r="H418" i="8"/>
  <c r="A419" i="8"/>
  <c r="B419" i="8"/>
  <c r="C419" i="8"/>
  <c r="D419" i="8"/>
  <c r="F419" i="8"/>
  <c r="A420" i="8"/>
  <c r="B420" i="8"/>
  <c r="C420" i="8"/>
  <c r="D420" i="8"/>
  <c r="E420" i="8"/>
  <c r="F420" i="8"/>
  <c r="G420" i="8"/>
  <c r="H420" i="8"/>
  <c r="I420" i="8"/>
  <c r="A421" i="8"/>
  <c r="B421" i="8"/>
  <c r="C421" i="8"/>
  <c r="D421" i="8"/>
  <c r="E421" i="8"/>
  <c r="F421" i="8"/>
  <c r="G421" i="8"/>
  <c r="H421" i="8"/>
  <c r="I421" i="8"/>
  <c r="A422" i="8"/>
  <c r="B422" i="8"/>
  <c r="C422" i="8"/>
  <c r="D422" i="8"/>
  <c r="E422" i="8"/>
  <c r="F422" i="8"/>
  <c r="G422" i="8"/>
  <c r="H422" i="8"/>
  <c r="I422" i="8"/>
  <c r="B423" i="8"/>
  <c r="C423" i="8"/>
  <c r="D423" i="8"/>
  <c r="E423" i="8"/>
  <c r="F423" i="8"/>
  <c r="G423" i="8"/>
  <c r="H423" i="8"/>
  <c r="I423" i="8"/>
  <c r="A424" i="8"/>
  <c r="B424" i="8"/>
  <c r="C424" i="8"/>
  <c r="D424" i="8"/>
  <c r="E424" i="8"/>
  <c r="F424" i="8"/>
  <c r="G424" i="8"/>
  <c r="H424" i="8"/>
  <c r="I424" i="8"/>
  <c r="A425" i="8"/>
  <c r="B425" i="8"/>
  <c r="C425" i="8"/>
  <c r="D425" i="8"/>
  <c r="E425" i="8"/>
  <c r="F425" i="8"/>
  <c r="G425" i="8"/>
  <c r="H425" i="8"/>
  <c r="I425" i="8"/>
  <c r="B426" i="8"/>
  <c r="C426" i="8"/>
  <c r="D426" i="8"/>
  <c r="E426" i="8"/>
  <c r="F426" i="8"/>
  <c r="G426" i="8"/>
  <c r="H426" i="8"/>
  <c r="I426" i="8"/>
  <c r="B427" i="8"/>
  <c r="C427" i="8"/>
  <c r="D427" i="8"/>
  <c r="E427" i="8"/>
  <c r="F427" i="8"/>
  <c r="G427" i="8"/>
  <c r="H427" i="8"/>
  <c r="I427" i="8"/>
  <c r="B428" i="8"/>
  <c r="C428" i="8"/>
  <c r="D428" i="8"/>
  <c r="E428" i="8"/>
  <c r="F428" i="8"/>
  <c r="G428" i="8"/>
  <c r="H428" i="8"/>
  <c r="I428" i="8"/>
  <c r="B429" i="8"/>
  <c r="C429" i="8"/>
  <c r="D429" i="8"/>
  <c r="E429" i="8"/>
  <c r="F429" i="8"/>
  <c r="G429" i="8"/>
  <c r="H429" i="8"/>
  <c r="I429" i="8"/>
  <c r="B430" i="8"/>
  <c r="C430" i="8"/>
  <c r="D430" i="8"/>
  <c r="E430" i="8"/>
  <c r="F430" i="8"/>
  <c r="G430" i="8"/>
  <c r="H430" i="8"/>
  <c r="I430" i="8"/>
  <c r="B431" i="8"/>
  <c r="C431" i="8"/>
  <c r="D431" i="8"/>
  <c r="E431" i="8"/>
  <c r="F431" i="8"/>
  <c r="G431" i="8"/>
  <c r="H431" i="8"/>
  <c r="I431" i="8"/>
  <c r="B432" i="8"/>
  <c r="C432" i="8"/>
  <c r="D432" i="8"/>
  <c r="E432" i="8"/>
  <c r="F432" i="8"/>
  <c r="G432" i="8"/>
  <c r="H432" i="8"/>
  <c r="I432" i="8"/>
  <c r="B433" i="8"/>
  <c r="C433" i="8"/>
  <c r="D433" i="8"/>
  <c r="E433" i="8"/>
  <c r="F433" i="8"/>
  <c r="G433" i="8"/>
  <c r="H433" i="8"/>
  <c r="I433" i="8"/>
  <c r="B434" i="8"/>
  <c r="C434" i="8"/>
  <c r="D434" i="8"/>
  <c r="E434" i="8"/>
  <c r="F434" i="8"/>
  <c r="G434" i="8"/>
  <c r="H434" i="8"/>
  <c r="I434" i="8"/>
  <c r="B435" i="8"/>
  <c r="C435" i="8"/>
  <c r="D435" i="8"/>
  <c r="E435" i="8"/>
  <c r="F435" i="8"/>
  <c r="G435" i="8"/>
  <c r="H435" i="8"/>
  <c r="I435" i="8"/>
  <c r="B436" i="8"/>
  <c r="C436" i="8"/>
  <c r="D436" i="8"/>
  <c r="E436" i="8"/>
  <c r="F436" i="8"/>
  <c r="G436" i="8"/>
  <c r="H436" i="8"/>
  <c r="I436" i="8"/>
  <c r="B437" i="8"/>
  <c r="C437" i="8"/>
  <c r="D437" i="8"/>
  <c r="E437" i="8"/>
  <c r="F437" i="8"/>
  <c r="G437" i="8"/>
  <c r="H437" i="8"/>
  <c r="I437" i="8"/>
  <c r="B438" i="8"/>
  <c r="C438" i="8"/>
  <c r="D438" i="8"/>
  <c r="E438" i="8"/>
  <c r="F438" i="8"/>
  <c r="G438" i="8"/>
  <c r="H438" i="8"/>
  <c r="I438" i="8"/>
  <c r="B439" i="8"/>
  <c r="C439" i="8"/>
  <c r="D439" i="8"/>
  <c r="E439" i="8"/>
  <c r="F439" i="8"/>
  <c r="G439" i="8"/>
  <c r="H439" i="8"/>
  <c r="I439" i="8"/>
  <c r="B440" i="8"/>
  <c r="C440" i="8"/>
  <c r="D440" i="8"/>
  <c r="E440" i="8"/>
  <c r="F440" i="8"/>
  <c r="G440" i="8"/>
  <c r="H440" i="8"/>
  <c r="I440" i="8"/>
  <c r="B441" i="8"/>
  <c r="C441" i="8"/>
  <c r="D441" i="8"/>
  <c r="E441" i="8"/>
  <c r="F441" i="8"/>
  <c r="G441" i="8"/>
  <c r="H441" i="8"/>
  <c r="I441" i="8"/>
  <c r="B442" i="8"/>
  <c r="C442" i="8"/>
  <c r="D442" i="8"/>
  <c r="E442" i="8"/>
  <c r="F442" i="8"/>
  <c r="G442" i="8"/>
  <c r="H442" i="8"/>
  <c r="I442" i="8"/>
  <c r="B244" i="8"/>
  <c r="C244" i="8"/>
  <c r="D244" i="8"/>
  <c r="E244" i="8"/>
  <c r="F244" i="8"/>
  <c r="G244" i="8"/>
  <c r="H244" i="8"/>
  <c r="I244" i="8"/>
  <c r="A245" i="7"/>
  <c r="B245" i="7"/>
  <c r="C245" i="7"/>
  <c r="D245" i="7"/>
  <c r="E245" i="7"/>
  <c r="F245" i="7"/>
  <c r="G245" i="7"/>
  <c r="H245" i="7"/>
  <c r="I245" i="7"/>
  <c r="A246" i="7"/>
  <c r="B246" i="7"/>
  <c r="C246" i="7"/>
  <c r="D246" i="7"/>
  <c r="E246" i="7"/>
  <c r="F246" i="7"/>
  <c r="G246" i="7"/>
  <c r="H246" i="7"/>
  <c r="I246" i="7"/>
  <c r="A247" i="7"/>
  <c r="B247" i="7"/>
  <c r="C247" i="7"/>
  <c r="D247" i="7"/>
  <c r="E247" i="7"/>
  <c r="F247" i="7"/>
  <c r="G247" i="7"/>
  <c r="H247" i="7"/>
  <c r="I247" i="7"/>
  <c r="A248" i="7"/>
  <c r="B248" i="7"/>
  <c r="C248" i="7"/>
  <c r="D248" i="7"/>
  <c r="E248" i="7"/>
  <c r="F248" i="7"/>
  <c r="G248" i="7"/>
  <c r="H248" i="7"/>
  <c r="I248" i="7"/>
  <c r="A249" i="7"/>
  <c r="B249" i="7"/>
  <c r="C249" i="7"/>
  <c r="D249" i="7"/>
  <c r="E249" i="7"/>
  <c r="F249" i="7"/>
  <c r="G249" i="7"/>
  <c r="H249" i="7"/>
  <c r="I249" i="7"/>
  <c r="A250" i="7"/>
  <c r="B250" i="7"/>
  <c r="C250" i="7"/>
  <c r="D250" i="7"/>
  <c r="E250" i="7"/>
  <c r="F250" i="7"/>
  <c r="G250" i="7"/>
  <c r="H250" i="7"/>
  <c r="I250" i="7"/>
  <c r="A251" i="7"/>
  <c r="B251" i="7"/>
  <c r="C251" i="7"/>
  <c r="D251" i="7"/>
  <c r="E251" i="7"/>
  <c r="F251" i="7"/>
  <c r="G251" i="7"/>
  <c r="H251" i="7"/>
  <c r="I251" i="7"/>
  <c r="A252" i="7"/>
  <c r="B252" i="7"/>
  <c r="C252" i="7"/>
  <c r="D252" i="7"/>
  <c r="E252" i="7"/>
  <c r="F252" i="7"/>
  <c r="G252" i="7"/>
  <c r="H252" i="7"/>
  <c r="I252" i="7"/>
  <c r="A253" i="7"/>
  <c r="B253" i="7"/>
  <c r="C253" i="7"/>
  <c r="D253" i="7"/>
  <c r="E253" i="7"/>
  <c r="F253" i="7"/>
  <c r="G253" i="7"/>
  <c r="H253" i="7"/>
  <c r="I253" i="7"/>
  <c r="A254" i="7"/>
  <c r="B254" i="7"/>
  <c r="C254" i="7"/>
  <c r="D254" i="7"/>
  <c r="E254" i="7"/>
  <c r="F254" i="7"/>
  <c r="G254" i="7"/>
  <c r="H254" i="7"/>
  <c r="I254" i="7"/>
  <c r="A255" i="7"/>
  <c r="B255" i="7"/>
  <c r="C255" i="7"/>
  <c r="D255" i="7"/>
  <c r="E255" i="7"/>
  <c r="F255" i="7"/>
  <c r="G255" i="7"/>
  <c r="H255" i="7"/>
  <c r="I255" i="7"/>
  <c r="A256" i="7"/>
  <c r="B256" i="7"/>
  <c r="C256" i="7"/>
  <c r="D256" i="7"/>
  <c r="E256" i="7"/>
  <c r="F256" i="7"/>
  <c r="G256" i="7"/>
  <c r="H256" i="7"/>
  <c r="I256" i="7"/>
  <c r="A257" i="7"/>
  <c r="B257" i="7"/>
  <c r="C257" i="7"/>
  <c r="D257" i="7"/>
  <c r="E257" i="7"/>
  <c r="F257" i="7"/>
  <c r="G257" i="7"/>
  <c r="H257" i="7"/>
  <c r="I257" i="7"/>
  <c r="A258" i="7"/>
  <c r="B258" i="7"/>
  <c r="C258" i="7"/>
  <c r="D258" i="7"/>
  <c r="E258" i="7"/>
  <c r="F258" i="7"/>
  <c r="G258" i="7"/>
  <c r="H258" i="7"/>
  <c r="I258" i="7"/>
  <c r="A259" i="7"/>
  <c r="B259" i="7"/>
  <c r="C259" i="7"/>
  <c r="D259" i="7"/>
  <c r="E259" i="7"/>
  <c r="F259" i="7"/>
  <c r="A260" i="7"/>
  <c r="B260" i="7"/>
  <c r="C260" i="7"/>
  <c r="D260" i="7"/>
  <c r="E260" i="7"/>
  <c r="F260" i="7"/>
  <c r="G260" i="7"/>
  <c r="H260" i="7"/>
  <c r="I260" i="7"/>
  <c r="A261" i="7"/>
  <c r="B261" i="7"/>
  <c r="C261" i="7"/>
  <c r="D261" i="7"/>
  <c r="E261" i="7"/>
  <c r="F261" i="7"/>
  <c r="G261" i="7"/>
  <c r="H261" i="7"/>
  <c r="I261" i="7"/>
  <c r="A262" i="7"/>
  <c r="B262" i="7"/>
  <c r="C262" i="7"/>
  <c r="D262" i="7"/>
  <c r="E262" i="7"/>
  <c r="F262" i="7"/>
  <c r="G262" i="7"/>
  <c r="H262" i="7"/>
  <c r="I262" i="7"/>
  <c r="B263" i="7"/>
  <c r="C263" i="7"/>
  <c r="D263" i="7"/>
  <c r="E263" i="7"/>
  <c r="F263" i="7"/>
  <c r="G263" i="7"/>
  <c r="H263" i="7"/>
  <c r="I263" i="7"/>
  <c r="A264" i="7"/>
  <c r="B264" i="7"/>
  <c r="C264" i="7"/>
  <c r="D264" i="7"/>
  <c r="E264" i="7"/>
  <c r="F264" i="7"/>
  <c r="G264" i="7"/>
  <c r="H264" i="7"/>
  <c r="I264" i="7"/>
  <c r="A265" i="7"/>
  <c r="B265" i="7"/>
  <c r="C265" i="7"/>
  <c r="D265" i="7"/>
  <c r="E265" i="7"/>
  <c r="F265" i="7"/>
  <c r="G265" i="7"/>
  <c r="H265" i="7"/>
  <c r="I265" i="7"/>
  <c r="B266" i="7"/>
  <c r="C266" i="7"/>
  <c r="D266" i="7"/>
  <c r="E266" i="7"/>
  <c r="F266" i="7"/>
  <c r="G266" i="7"/>
  <c r="H266" i="7"/>
  <c r="I266" i="7"/>
  <c r="B267" i="7"/>
  <c r="C267" i="7"/>
  <c r="D267" i="7"/>
  <c r="E267" i="7"/>
  <c r="F267" i="7"/>
  <c r="G267" i="7"/>
  <c r="H267" i="7"/>
  <c r="I267" i="7"/>
  <c r="B268" i="7"/>
  <c r="C268" i="7"/>
  <c r="D268" i="7"/>
  <c r="E268" i="7"/>
  <c r="F268" i="7"/>
  <c r="G268" i="7"/>
  <c r="H268" i="7"/>
  <c r="I268" i="7"/>
  <c r="B269" i="7"/>
  <c r="C269" i="7"/>
  <c r="D269" i="7"/>
  <c r="E269" i="7"/>
  <c r="F269" i="7"/>
  <c r="G269" i="7"/>
  <c r="H269" i="7"/>
  <c r="I269" i="7"/>
  <c r="B270" i="7"/>
  <c r="C270" i="7"/>
  <c r="D270" i="7"/>
  <c r="E270" i="7"/>
  <c r="F270" i="7"/>
  <c r="G270" i="7"/>
  <c r="H270" i="7"/>
  <c r="I270" i="7"/>
  <c r="B271" i="7"/>
  <c r="C271" i="7"/>
  <c r="D271" i="7"/>
  <c r="E271" i="7"/>
  <c r="F271" i="7"/>
  <c r="G271" i="7"/>
  <c r="H271" i="7"/>
  <c r="I271" i="7"/>
  <c r="B272" i="7"/>
  <c r="C272" i="7"/>
  <c r="D272" i="7"/>
  <c r="E272" i="7"/>
  <c r="F272" i="7"/>
  <c r="G272" i="7"/>
  <c r="H272" i="7"/>
  <c r="I272" i="7"/>
  <c r="B273" i="7"/>
  <c r="C273" i="7"/>
  <c r="D273" i="7"/>
  <c r="E273" i="7"/>
  <c r="F273" i="7"/>
  <c r="G273" i="7"/>
  <c r="H273" i="7"/>
  <c r="I273" i="7"/>
  <c r="B274" i="7"/>
  <c r="C274" i="7"/>
  <c r="D274" i="7"/>
  <c r="E274" i="7"/>
  <c r="F274" i="7"/>
  <c r="G274" i="7"/>
  <c r="H274" i="7"/>
  <c r="I274" i="7"/>
  <c r="B275" i="7"/>
  <c r="C275" i="7"/>
  <c r="D275" i="7"/>
  <c r="E275" i="7"/>
  <c r="F275" i="7"/>
  <c r="G275" i="7"/>
  <c r="H275" i="7"/>
  <c r="I275" i="7"/>
  <c r="B276" i="7"/>
  <c r="C276" i="7"/>
  <c r="D276" i="7"/>
  <c r="E276" i="7"/>
  <c r="F276" i="7"/>
  <c r="G276" i="7"/>
  <c r="H276" i="7"/>
  <c r="I276" i="7"/>
  <c r="B277" i="7"/>
  <c r="C277" i="7"/>
  <c r="D277" i="7"/>
  <c r="E277" i="7"/>
  <c r="F277" i="7"/>
  <c r="G277" i="7"/>
  <c r="H277" i="7"/>
  <c r="I277" i="7"/>
  <c r="B278" i="7"/>
  <c r="C278" i="7"/>
  <c r="D278" i="7"/>
  <c r="E278" i="7"/>
  <c r="F278" i="7"/>
  <c r="G278" i="7"/>
  <c r="H278" i="7"/>
  <c r="I278" i="7"/>
  <c r="B279" i="7"/>
  <c r="C279" i="7"/>
  <c r="D279" i="7"/>
  <c r="E279" i="7"/>
  <c r="F279" i="7"/>
  <c r="G279" i="7"/>
  <c r="H279" i="7"/>
  <c r="I279" i="7"/>
  <c r="B280" i="7"/>
  <c r="C280" i="7"/>
  <c r="D280" i="7"/>
  <c r="E280" i="7"/>
  <c r="F280" i="7"/>
  <c r="G280" i="7"/>
  <c r="H280" i="7"/>
  <c r="I280" i="7"/>
  <c r="B281" i="7"/>
  <c r="C281" i="7"/>
  <c r="D281" i="7"/>
  <c r="E281" i="7"/>
  <c r="F281" i="7"/>
  <c r="G281" i="7"/>
  <c r="H281" i="7"/>
  <c r="I281" i="7"/>
  <c r="B282" i="7"/>
  <c r="C282" i="7"/>
  <c r="D282" i="7"/>
  <c r="E282" i="7"/>
  <c r="F282" i="7"/>
  <c r="G282" i="7"/>
  <c r="H282" i="7"/>
  <c r="I282" i="7"/>
  <c r="B283" i="7"/>
  <c r="C283" i="7"/>
  <c r="D283" i="7"/>
  <c r="E283" i="7"/>
  <c r="F283" i="7"/>
  <c r="G283" i="7"/>
  <c r="H283" i="7"/>
  <c r="I283" i="7"/>
  <c r="B284" i="7"/>
  <c r="C284" i="7"/>
  <c r="D284" i="7"/>
  <c r="E284" i="7"/>
  <c r="F284" i="7"/>
  <c r="G284" i="7"/>
  <c r="H284" i="7"/>
  <c r="I284" i="7"/>
  <c r="A285" i="7"/>
  <c r="B285" i="7"/>
  <c r="C285" i="7"/>
  <c r="D285" i="7"/>
  <c r="E285" i="7"/>
  <c r="F285" i="7"/>
  <c r="G285" i="7"/>
  <c r="H285" i="7"/>
  <c r="I285" i="7"/>
  <c r="A286" i="7"/>
  <c r="B286" i="7"/>
  <c r="C286" i="7"/>
  <c r="D286" i="7"/>
  <c r="E286" i="7"/>
  <c r="F286" i="7"/>
  <c r="G286" i="7"/>
  <c r="H286" i="7"/>
  <c r="I286" i="7"/>
  <c r="A287" i="7"/>
  <c r="B287" i="7"/>
  <c r="C287" i="7"/>
  <c r="D287" i="7"/>
  <c r="E287" i="7"/>
  <c r="F287" i="7"/>
  <c r="G287" i="7"/>
  <c r="H287" i="7"/>
  <c r="I287" i="7"/>
  <c r="A288" i="7"/>
  <c r="B288" i="7"/>
  <c r="C288" i="7"/>
  <c r="D288" i="7"/>
  <c r="E288" i="7"/>
  <c r="F288" i="7"/>
  <c r="G288" i="7"/>
  <c r="H288" i="7"/>
  <c r="I288" i="7"/>
  <c r="A289" i="7"/>
  <c r="B289" i="7"/>
  <c r="C289" i="7"/>
  <c r="D289" i="7"/>
  <c r="E289" i="7"/>
  <c r="F289" i="7"/>
  <c r="G289" i="7"/>
  <c r="H289" i="7"/>
  <c r="I289" i="7"/>
  <c r="A290" i="7"/>
  <c r="B290" i="7"/>
  <c r="C290" i="7"/>
  <c r="D290" i="7"/>
  <c r="E290" i="7"/>
  <c r="F290" i="7"/>
  <c r="G290" i="7"/>
  <c r="H290" i="7"/>
  <c r="A291" i="7"/>
  <c r="B291" i="7"/>
  <c r="C291" i="7"/>
  <c r="D291" i="7"/>
  <c r="E291" i="7"/>
  <c r="F291" i="7"/>
  <c r="G291" i="7"/>
  <c r="H291" i="7"/>
  <c r="A292" i="7"/>
  <c r="B292" i="7"/>
  <c r="C292" i="7"/>
  <c r="D292" i="7"/>
  <c r="E292" i="7"/>
  <c r="F292" i="7"/>
  <c r="G292" i="7"/>
  <c r="H292" i="7"/>
  <c r="I292" i="7"/>
  <c r="A293" i="7"/>
  <c r="B293" i="7"/>
  <c r="C293" i="7"/>
  <c r="D293" i="7"/>
  <c r="E293" i="7"/>
  <c r="F293" i="7"/>
  <c r="G293" i="7"/>
  <c r="H293" i="7"/>
  <c r="I293" i="7"/>
  <c r="A294" i="7"/>
  <c r="B294" i="7"/>
  <c r="C294" i="7"/>
  <c r="D294" i="7"/>
  <c r="E294" i="7"/>
  <c r="F294" i="7"/>
  <c r="G294" i="7"/>
  <c r="H294" i="7"/>
  <c r="I294" i="7"/>
  <c r="A295" i="7"/>
  <c r="B295" i="7"/>
  <c r="C295" i="7"/>
  <c r="D295" i="7"/>
  <c r="E295" i="7"/>
  <c r="F295" i="7"/>
  <c r="G295" i="7"/>
  <c r="H295" i="7"/>
  <c r="I295" i="7"/>
  <c r="A296" i="7"/>
  <c r="B296" i="7"/>
  <c r="C296" i="7"/>
  <c r="D296" i="7"/>
  <c r="E296" i="7"/>
  <c r="F296" i="7"/>
  <c r="G296" i="7"/>
  <c r="H296" i="7"/>
  <c r="I296" i="7"/>
  <c r="A297" i="7"/>
  <c r="B297" i="7"/>
  <c r="C297" i="7"/>
  <c r="D297" i="7"/>
  <c r="E297" i="7"/>
  <c r="F297" i="7"/>
  <c r="G297" i="7"/>
  <c r="H297" i="7"/>
  <c r="I297" i="7"/>
  <c r="A298" i="7"/>
  <c r="B298" i="7"/>
  <c r="C298" i="7"/>
  <c r="D298" i="7"/>
  <c r="E298" i="7"/>
  <c r="F298" i="7"/>
  <c r="G298" i="7"/>
  <c r="H298" i="7"/>
  <c r="I298" i="7"/>
  <c r="A299" i="7"/>
  <c r="B299" i="7"/>
  <c r="C299" i="7"/>
  <c r="D299" i="7"/>
  <c r="F299" i="7"/>
  <c r="A300" i="7"/>
  <c r="B300" i="7"/>
  <c r="C300" i="7"/>
  <c r="D300" i="7"/>
  <c r="E300" i="7"/>
  <c r="F300" i="7"/>
  <c r="G300" i="7"/>
  <c r="H300" i="7"/>
  <c r="I300" i="7"/>
  <c r="A301" i="7"/>
  <c r="B301" i="7"/>
  <c r="C301" i="7"/>
  <c r="D301" i="7"/>
  <c r="E301" i="7"/>
  <c r="F301" i="7"/>
  <c r="G301" i="7"/>
  <c r="H301" i="7"/>
  <c r="I301" i="7"/>
  <c r="A302" i="7"/>
  <c r="B302" i="7"/>
  <c r="C302" i="7"/>
  <c r="D302" i="7"/>
  <c r="E302" i="7"/>
  <c r="F302" i="7"/>
  <c r="G302" i="7"/>
  <c r="H302" i="7"/>
  <c r="I302" i="7"/>
  <c r="B303" i="7"/>
  <c r="C303" i="7"/>
  <c r="D303" i="7"/>
  <c r="E303" i="7"/>
  <c r="F303" i="7"/>
  <c r="G303" i="7"/>
  <c r="H303" i="7"/>
  <c r="I303" i="7"/>
  <c r="A304" i="7"/>
  <c r="B304" i="7"/>
  <c r="C304" i="7"/>
  <c r="D304" i="7"/>
  <c r="E304" i="7"/>
  <c r="F304" i="7"/>
  <c r="G304" i="7"/>
  <c r="H304" i="7"/>
  <c r="I304" i="7"/>
  <c r="A305" i="7"/>
  <c r="B305" i="7"/>
  <c r="C305" i="7"/>
  <c r="D305" i="7"/>
  <c r="E305" i="7"/>
  <c r="F305" i="7"/>
  <c r="G305" i="7"/>
  <c r="H305" i="7"/>
  <c r="I305" i="7"/>
  <c r="B306" i="7"/>
  <c r="C306" i="7"/>
  <c r="D306" i="7"/>
  <c r="E306" i="7"/>
  <c r="F306" i="7"/>
  <c r="G306" i="7"/>
  <c r="H306" i="7"/>
  <c r="I306" i="7"/>
  <c r="B307" i="7"/>
  <c r="C307" i="7"/>
  <c r="D307" i="7"/>
  <c r="E307" i="7"/>
  <c r="F307" i="7"/>
  <c r="G307" i="7"/>
  <c r="H307" i="7"/>
  <c r="I307" i="7"/>
  <c r="B308" i="7"/>
  <c r="C308" i="7"/>
  <c r="D308" i="7"/>
  <c r="E308" i="7"/>
  <c r="F308" i="7"/>
  <c r="G308" i="7"/>
  <c r="H308" i="7"/>
  <c r="I308" i="7"/>
  <c r="B309" i="7"/>
  <c r="C309" i="7"/>
  <c r="D309" i="7"/>
  <c r="E309" i="7"/>
  <c r="F309" i="7"/>
  <c r="G309" i="7"/>
  <c r="H309" i="7"/>
  <c r="I309" i="7"/>
  <c r="B310" i="7"/>
  <c r="C310" i="7"/>
  <c r="D310" i="7"/>
  <c r="E310" i="7"/>
  <c r="F310" i="7"/>
  <c r="G310" i="7"/>
  <c r="H310" i="7"/>
  <c r="I310" i="7"/>
  <c r="B311" i="7"/>
  <c r="C311" i="7"/>
  <c r="D311" i="7"/>
  <c r="E311" i="7"/>
  <c r="F311" i="7"/>
  <c r="G311" i="7"/>
  <c r="H311" i="7"/>
  <c r="I311" i="7"/>
  <c r="B312" i="7"/>
  <c r="C312" i="7"/>
  <c r="D312" i="7"/>
  <c r="E312" i="7"/>
  <c r="F312" i="7"/>
  <c r="G312" i="7"/>
  <c r="H312" i="7"/>
  <c r="I312" i="7"/>
  <c r="B313" i="7"/>
  <c r="C313" i="7"/>
  <c r="D313" i="7"/>
  <c r="E313" i="7"/>
  <c r="F313" i="7"/>
  <c r="G313" i="7"/>
  <c r="H313" i="7"/>
  <c r="I313" i="7"/>
  <c r="B314" i="7"/>
  <c r="C314" i="7"/>
  <c r="D314" i="7"/>
  <c r="E314" i="7"/>
  <c r="F314" i="7"/>
  <c r="G314" i="7"/>
  <c r="H314" i="7"/>
  <c r="I314" i="7"/>
  <c r="B315" i="7"/>
  <c r="C315" i="7"/>
  <c r="D315" i="7"/>
  <c r="E315" i="7"/>
  <c r="F315" i="7"/>
  <c r="G315" i="7"/>
  <c r="H315" i="7"/>
  <c r="I315" i="7"/>
  <c r="B316" i="7"/>
  <c r="C316" i="7"/>
  <c r="D316" i="7"/>
  <c r="E316" i="7"/>
  <c r="F316" i="7"/>
  <c r="G316" i="7"/>
  <c r="H316" i="7"/>
  <c r="I316" i="7"/>
  <c r="B317" i="7"/>
  <c r="C317" i="7"/>
  <c r="D317" i="7"/>
  <c r="E317" i="7"/>
  <c r="F317" i="7"/>
  <c r="G317" i="7"/>
  <c r="H317" i="7"/>
  <c r="I317" i="7"/>
  <c r="B318" i="7"/>
  <c r="C318" i="7"/>
  <c r="D318" i="7"/>
  <c r="E318" i="7"/>
  <c r="F318" i="7"/>
  <c r="G318" i="7"/>
  <c r="H318" i="7"/>
  <c r="I318" i="7"/>
  <c r="B319" i="7"/>
  <c r="C319" i="7"/>
  <c r="D319" i="7"/>
  <c r="E319" i="7"/>
  <c r="F319" i="7"/>
  <c r="G319" i="7"/>
  <c r="H319" i="7"/>
  <c r="I319" i="7"/>
  <c r="B320" i="7"/>
  <c r="C320" i="7"/>
  <c r="D320" i="7"/>
  <c r="E320" i="7"/>
  <c r="F320" i="7"/>
  <c r="G320" i="7"/>
  <c r="H320" i="7"/>
  <c r="I320" i="7"/>
  <c r="B321" i="7"/>
  <c r="C321" i="7"/>
  <c r="D321" i="7"/>
  <c r="E321" i="7"/>
  <c r="F321" i="7"/>
  <c r="G321" i="7"/>
  <c r="H321" i="7"/>
  <c r="I321" i="7"/>
  <c r="B322" i="7"/>
  <c r="C322" i="7"/>
  <c r="D322" i="7"/>
  <c r="E322" i="7"/>
  <c r="F322" i="7"/>
  <c r="G322" i="7"/>
  <c r="H322" i="7"/>
  <c r="I322" i="7"/>
  <c r="B323" i="7"/>
  <c r="C323" i="7"/>
  <c r="D323" i="7"/>
  <c r="E323" i="7"/>
  <c r="F323" i="7"/>
  <c r="G323" i="7"/>
  <c r="H323" i="7"/>
  <c r="I323" i="7"/>
  <c r="A324" i="7"/>
  <c r="B324" i="7"/>
  <c r="C324" i="7"/>
  <c r="D324" i="7"/>
  <c r="E324" i="7"/>
  <c r="F324" i="7"/>
  <c r="G324" i="7"/>
  <c r="H324" i="7"/>
  <c r="I324" i="7"/>
  <c r="A325" i="7"/>
  <c r="B325" i="7"/>
  <c r="C325" i="7"/>
  <c r="D325" i="7"/>
  <c r="E325" i="7"/>
  <c r="F325" i="7"/>
  <c r="G325" i="7"/>
  <c r="H325" i="7"/>
  <c r="I325" i="7"/>
  <c r="A326" i="7"/>
  <c r="B326" i="7"/>
  <c r="C326" i="7"/>
  <c r="D326" i="7"/>
  <c r="E326" i="7"/>
  <c r="F326" i="7"/>
  <c r="G326" i="7"/>
  <c r="H326" i="7"/>
  <c r="I326" i="7"/>
  <c r="A327" i="7"/>
  <c r="B327" i="7"/>
  <c r="C327" i="7"/>
  <c r="D327" i="7"/>
  <c r="E327" i="7"/>
  <c r="F327" i="7"/>
  <c r="G327" i="7"/>
  <c r="H327" i="7"/>
  <c r="I327" i="7"/>
  <c r="A328" i="7"/>
  <c r="B328" i="7"/>
  <c r="C328" i="7"/>
  <c r="D328" i="7"/>
  <c r="E328" i="7"/>
  <c r="F328" i="7"/>
  <c r="G328" i="7"/>
  <c r="H328" i="7"/>
  <c r="I328" i="7"/>
  <c r="A329" i="7"/>
  <c r="B329" i="7"/>
  <c r="C329" i="7"/>
  <c r="D329" i="7"/>
  <c r="E329" i="7"/>
  <c r="F329" i="7"/>
  <c r="G329" i="7"/>
  <c r="H329" i="7"/>
  <c r="I329" i="7"/>
  <c r="A330" i="7"/>
  <c r="B330" i="7"/>
  <c r="C330" i="7"/>
  <c r="D330" i="7"/>
  <c r="E330" i="7"/>
  <c r="F330" i="7"/>
  <c r="G330" i="7"/>
  <c r="H330" i="7"/>
  <c r="A331" i="7"/>
  <c r="B331" i="7"/>
  <c r="C331" i="7"/>
  <c r="D331" i="7"/>
  <c r="E331" i="7"/>
  <c r="F331" i="7"/>
  <c r="G331" i="7"/>
  <c r="H331" i="7"/>
  <c r="A332" i="7"/>
  <c r="B332" i="7"/>
  <c r="C332" i="7"/>
  <c r="D332" i="7"/>
  <c r="E332" i="7"/>
  <c r="F332" i="7"/>
  <c r="G332" i="7"/>
  <c r="H332" i="7"/>
  <c r="A333" i="7"/>
  <c r="B333" i="7"/>
  <c r="C333" i="7"/>
  <c r="D333" i="7"/>
  <c r="E333" i="7"/>
  <c r="F333" i="7"/>
  <c r="G333" i="7"/>
  <c r="H333" i="7"/>
  <c r="A334" i="7"/>
  <c r="B334" i="7"/>
  <c r="C334" i="7"/>
  <c r="D334" i="7"/>
  <c r="E334" i="7"/>
  <c r="F334" i="7"/>
  <c r="G334" i="7"/>
  <c r="H334" i="7"/>
  <c r="A335" i="7"/>
  <c r="B335" i="7"/>
  <c r="C335" i="7"/>
  <c r="D335" i="7"/>
  <c r="E335" i="7"/>
  <c r="F335" i="7"/>
  <c r="G335" i="7"/>
  <c r="H335" i="7"/>
  <c r="A336" i="7"/>
  <c r="B336" i="7"/>
  <c r="C336" i="7"/>
  <c r="D336" i="7"/>
  <c r="E336" i="7"/>
  <c r="F336" i="7"/>
  <c r="G336" i="7"/>
  <c r="H336" i="7"/>
  <c r="I336" i="7"/>
  <c r="A337" i="7"/>
  <c r="B337" i="7"/>
  <c r="C337" i="7"/>
  <c r="D337" i="7"/>
  <c r="E337" i="7"/>
  <c r="F337" i="7"/>
  <c r="G337" i="7"/>
  <c r="H337" i="7"/>
  <c r="I337" i="7"/>
  <c r="A338" i="7"/>
  <c r="B338" i="7"/>
  <c r="C338" i="7"/>
  <c r="D338" i="7"/>
  <c r="E338" i="7"/>
  <c r="F338" i="7"/>
  <c r="G338" i="7"/>
  <c r="H338" i="7"/>
  <c r="I338" i="7"/>
  <c r="A339" i="7"/>
  <c r="B339" i="7"/>
  <c r="C339" i="7"/>
  <c r="D339" i="7"/>
  <c r="F339" i="7"/>
  <c r="A340" i="7"/>
  <c r="B340" i="7"/>
  <c r="C340" i="7"/>
  <c r="D340" i="7"/>
  <c r="E340" i="7"/>
  <c r="F340" i="7"/>
  <c r="G340" i="7"/>
  <c r="H340" i="7"/>
  <c r="I340" i="7"/>
  <c r="A341" i="7"/>
  <c r="B341" i="7"/>
  <c r="C341" i="7"/>
  <c r="D341" i="7"/>
  <c r="E341" i="7"/>
  <c r="F341" i="7"/>
  <c r="G341" i="7"/>
  <c r="H341" i="7"/>
  <c r="I341" i="7"/>
  <c r="A342" i="7"/>
  <c r="B342" i="7"/>
  <c r="C342" i="7"/>
  <c r="D342" i="7"/>
  <c r="E342" i="7"/>
  <c r="F342" i="7"/>
  <c r="G342" i="7"/>
  <c r="H342" i="7"/>
  <c r="I342" i="7"/>
  <c r="B343" i="7"/>
  <c r="C343" i="7"/>
  <c r="D343" i="7"/>
  <c r="E343" i="7"/>
  <c r="F343" i="7"/>
  <c r="G343" i="7"/>
  <c r="H343" i="7"/>
  <c r="I343" i="7"/>
  <c r="A344" i="7"/>
  <c r="B344" i="7"/>
  <c r="C344" i="7"/>
  <c r="D344" i="7"/>
  <c r="E344" i="7"/>
  <c r="F344" i="7"/>
  <c r="G344" i="7"/>
  <c r="H344" i="7"/>
  <c r="I344" i="7"/>
  <c r="A345" i="7"/>
  <c r="B345" i="7"/>
  <c r="C345" i="7"/>
  <c r="D345" i="7"/>
  <c r="E345" i="7"/>
  <c r="F345" i="7"/>
  <c r="G345" i="7"/>
  <c r="H345" i="7"/>
  <c r="I345" i="7"/>
  <c r="B346" i="7"/>
  <c r="C346" i="7"/>
  <c r="D346" i="7"/>
  <c r="E346" i="7"/>
  <c r="F346" i="7"/>
  <c r="G346" i="7"/>
  <c r="H346" i="7"/>
  <c r="I346" i="7"/>
  <c r="B347" i="7"/>
  <c r="C347" i="7"/>
  <c r="D347" i="7"/>
  <c r="E347" i="7"/>
  <c r="F347" i="7"/>
  <c r="G347" i="7"/>
  <c r="H347" i="7"/>
  <c r="I347" i="7"/>
  <c r="B348" i="7"/>
  <c r="C348" i="7"/>
  <c r="D348" i="7"/>
  <c r="E348" i="7"/>
  <c r="F348" i="7"/>
  <c r="G348" i="7"/>
  <c r="H348" i="7"/>
  <c r="I348" i="7"/>
  <c r="B349" i="7"/>
  <c r="C349" i="7"/>
  <c r="D349" i="7"/>
  <c r="E349" i="7"/>
  <c r="F349" i="7"/>
  <c r="G349" i="7"/>
  <c r="H349" i="7"/>
  <c r="I349" i="7"/>
  <c r="B350" i="7"/>
  <c r="C350" i="7"/>
  <c r="D350" i="7"/>
  <c r="E350" i="7"/>
  <c r="F350" i="7"/>
  <c r="G350" i="7"/>
  <c r="H350" i="7"/>
  <c r="I350" i="7"/>
  <c r="B351" i="7"/>
  <c r="C351" i="7"/>
  <c r="D351" i="7"/>
  <c r="E351" i="7"/>
  <c r="F351" i="7"/>
  <c r="G351" i="7"/>
  <c r="H351" i="7"/>
  <c r="I351" i="7"/>
  <c r="B352" i="7"/>
  <c r="C352" i="7"/>
  <c r="D352" i="7"/>
  <c r="E352" i="7"/>
  <c r="F352" i="7"/>
  <c r="G352" i="7"/>
  <c r="H352" i="7"/>
  <c r="I352" i="7"/>
  <c r="B353" i="7"/>
  <c r="C353" i="7"/>
  <c r="D353" i="7"/>
  <c r="E353" i="7"/>
  <c r="F353" i="7"/>
  <c r="G353" i="7"/>
  <c r="H353" i="7"/>
  <c r="I353" i="7"/>
  <c r="B354" i="7"/>
  <c r="C354" i="7"/>
  <c r="D354" i="7"/>
  <c r="E354" i="7"/>
  <c r="F354" i="7"/>
  <c r="G354" i="7"/>
  <c r="H354" i="7"/>
  <c r="I354" i="7"/>
  <c r="B355" i="7"/>
  <c r="C355" i="7"/>
  <c r="D355" i="7"/>
  <c r="E355" i="7"/>
  <c r="F355" i="7"/>
  <c r="G355" i="7"/>
  <c r="H355" i="7"/>
  <c r="I355" i="7"/>
  <c r="B356" i="7"/>
  <c r="C356" i="7"/>
  <c r="D356" i="7"/>
  <c r="E356" i="7"/>
  <c r="F356" i="7"/>
  <c r="G356" i="7"/>
  <c r="H356" i="7"/>
  <c r="I356" i="7"/>
  <c r="B357" i="7"/>
  <c r="C357" i="7"/>
  <c r="D357" i="7"/>
  <c r="E357" i="7"/>
  <c r="F357" i="7"/>
  <c r="G357" i="7"/>
  <c r="H357" i="7"/>
  <c r="I357" i="7"/>
  <c r="B358" i="7"/>
  <c r="C358" i="7"/>
  <c r="D358" i="7"/>
  <c r="E358" i="7"/>
  <c r="F358" i="7"/>
  <c r="G358" i="7"/>
  <c r="H358" i="7"/>
  <c r="I358" i="7"/>
  <c r="B359" i="7"/>
  <c r="C359" i="7"/>
  <c r="D359" i="7"/>
  <c r="E359" i="7"/>
  <c r="F359" i="7"/>
  <c r="G359" i="7"/>
  <c r="H359" i="7"/>
  <c r="I359" i="7"/>
  <c r="B360" i="7"/>
  <c r="C360" i="7"/>
  <c r="D360" i="7"/>
  <c r="E360" i="7"/>
  <c r="F360" i="7"/>
  <c r="G360" i="7"/>
  <c r="H360" i="7"/>
  <c r="I360" i="7"/>
  <c r="B361" i="7"/>
  <c r="C361" i="7"/>
  <c r="D361" i="7"/>
  <c r="E361" i="7"/>
  <c r="F361" i="7"/>
  <c r="G361" i="7"/>
  <c r="H361" i="7"/>
  <c r="I361" i="7"/>
  <c r="B362" i="7"/>
  <c r="C362" i="7"/>
  <c r="D362" i="7"/>
  <c r="E362" i="7"/>
  <c r="F362" i="7"/>
  <c r="G362" i="7"/>
  <c r="H362" i="7"/>
  <c r="I362" i="7"/>
  <c r="B363" i="7"/>
  <c r="C363" i="7"/>
  <c r="D363" i="7"/>
  <c r="E363" i="7"/>
  <c r="F363" i="7"/>
  <c r="G363" i="7"/>
  <c r="H363" i="7"/>
  <c r="I363" i="7"/>
  <c r="B364" i="7"/>
  <c r="C364" i="7"/>
  <c r="D364" i="7"/>
  <c r="E364" i="7"/>
  <c r="F364" i="7"/>
  <c r="G364" i="7"/>
  <c r="H364" i="7"/>
  <c r="I364" i="7"/>
  <c r="A365" i="7"/>
  <c r="B365" i="7"/>
  <c r="C365" i="7"/>
  <c r="D365" i="7"/>
  <c r="E365" i="7"/>
  <c r="F365" i="7"/>
  <c r="G365" i="7"/>
  <c r="H365" i="7"/>
  <c r="I365" i="7"/>
  <c r="A366" i="7"/>
  <c r="B366" i="7"/>
  <c r="C366" i="7"/>
  <c r="D366" i="7"/>
  <c r="E366" i="7"/>
  <c r="F366" i="7"/>
  <c r="G366" i="7"/>
  <c r="H366" i="7"/>
  <c r="I366" i="7"/>
  <c r="A367" i="7"/>
  <c r="B367" i="7"/>
  <c r="C367" i="7"/>
  <c r="D367" i="7"/>
  <c r="E367" i="7"/>
  <c r="F367" i="7"/>
  <c r="G367" i="7"/>
  <c r="H367" i="7"/>
  <c r="I367" i="7"/>
  <c r="A368" i="7"/>
  <c r="B368" i="7"/>
  <c r="C368" i="7"/>
  <c r="D368" i="7"/>
  <c r="E368" i="7"/>
  <c r="F368" i="7"/>
  <c r="G368" i="7"/>
  <c r="H368" i="7"/>
  <c r="I368" i="7"/>
  <c r="A369" i="7"/>
  <c r="B369" i="7"/>
  <c r="C369" i="7"/>
  <c r="D369" i="7"/>
  <c r="E369" i="7"/>
  <c r="F369" i="7"/>
  <c r="G369" i="7"/>
  <c r="H369" i="7"/>
  <c r="I369" i="7"/>
  <c r="A370" i="7"/>
  <c r="B370" i="7"/>
  <c r="C370" i="7"/>
  <c r="D370" i="7"/>
  <c r="E370" i="7"/>
  <c r="F370" i="7"/>
  <c r="G370" i="7"/>
  <c r="H370" i="7"/>
  <c r="I370" i="7"/>
  <c r="A371" i="7"/>
  <c r="B371" i="7"/>
  <c r="C371" i="7"/>
  <c r="D371" i="7"/>
  <c r="E371" i="7"/>
  <c r="F371" i="7"/>
  <c r="G371" i="7"/>
  <c r="H371" i="7"/>
  <c r="I371" i="7"/>
  <c r="A372" i="7"/>
  <c r="B372" i="7"/>
  <c r="C372" i="7"/>
  <c r="D372" i="7"/>
  <c r="E372" i="7"/>
  <c r="F372" i="7"/>
  <c r="G372" i="7"/>
  <c r="H372" i="7"/>
  <c r="A373" i="7"/>
  <c r="B373" i="7"/>
  <c r="C373" i="7"/>
  <c r="D373" i="7"/>
  <c r="E373" i="7"/>
  <c r="F373" i="7"/>
  <c r="G373" i="7"/>
  <c r="H373" i="7"/>
  <c r="A374" i="7"/>
  <c r="B374" i="7"/>
  <c r="C374" i="7"/>
  <c r="D374" i="7"/>
  <c r="E374" i="7"/>
  <c r="F374" i="7"/>
  <c r="G374" i="7"/>
  <c r="H374" i="7"/>
  <c r="A375" i="7"/>
  <c r="B375" i="7"/>
  <c r="C375" i="7"/>
  <c r="D375" i="7"/>
  <c r="E375" i="7"/>
  <c r="F375" i="7"/>
  <c r="G375" i="7"/>
  <c r="H375" i="7"/>
  <c r="A376" i="7"/>
  <c r="B376" i="7"/>
  <c r="C376" i="7"/>
  <c r="D376" i="7"/>
  <c r="E376" i="7"/>
  <c r="F376" i="7"/>
  <c r="G376" i="7"/>
  <c r="H376" i="7"/>
  <c r="A377" i="7"/>
  <c r="B377" i="7"/>
  <c r="C377" i="7"/>
  <c r="D377" i="7"/>
  <c r="E377" i="7"/>
  <c r="F377" i="7"/>
  <c r="G377" i="7"/>
  <c r="H377" i="7"/>
  <c r="A378" i="7"/>
  <c r="B378" i="7"/>
  <c r="C378" i="7"/>
  <c r="D378" i="7"/>
  <c r="E378" i="7"/>
  <c r="F378" i="7"/>
  <c r="G378" i="7"/>
  <c r="H378" i="7"/>
  <c r="A379" i="7"/>
  <c r="B379" i="7"/>
  <c r="C379" i="7"/>
  <c r="D379" i="7"/>
  <c r="E379" i="7"/>
  <c r="F379" i="7"/>
  <c r="G379" i="7"/>
  <c r="H379" i="7"/>
  <c r="I379" i="7"/>
  <c r="A380" i="7"/>
  <c r="B380" i="7"/>
  <c r="C380" i="7"/>
  <c r="D380" i="7"/>
  <c r="E380" i="7"/>
  <c r="F380" i="7"/>
  <c r="G380" i="7"/>
  <c r="H380" i="7"/>
  <c r="I380" i="7"/>
  <c r="A381" i="7"/>
  <c r="B381" i="7"/>
  <c r="C381" i="7"/>
  <c r="D381" i="7"/>
  <c r="E381" i="7"/>
  <c r="F381" i="7"/>
  <c r="G381" i="7"/>
  <c r="H381" i="7"/>
  <c r="I381" i="7"/>
  <c r="A382" i="7"/>
  <c r="B382" i="7"/>
  <c r="C382" i="7"/>
  <c r="D382" i="7"/>
  <c r="E382" i="7"/>
  <c r="F382" i="7"/>
  <c r="G382" i="7"/>
  <c r="H382" i="7"/>
  <c r="I382" i="7"/>
  <c r="B383" i="7"/>
  <c r="C383" i="7"/>
  <c r="D383" i="7"/>
  <c r="E383" i="7"/>
  <c r="F383" i="7"/>
  <c r="G383" i="7"/>
  <c r="H383" i="7"/>
  <c r="I383" i="7"/>
  <c r="A384" i="7"/>
  <c r="B384" i="7"/>
  <c r="C384" i="7"/>
  <c r="D384" i="7"/>
  <c r="E384" i="7"/>
  <c r="F384" i="7"/>
  <c r="G384" i="7"/>
  <c r="H384" i="7"/>
  <c r="I384" i="7"/>
  <c r="A385" i="7"/>
  <c r="B385" i="7"/>
  <c r="C385" i="7"/>
  <c r="D385" i="7"/>
  <c r="E385" i="7"/>
  <c r="F385" i="7"/>
  <c r="G385" i="7"/>
  <c r="H385" i="7"/>
  <c r="I385" i="7"/>
  <c r="B386" i="7"/>
  <c r="C386" i="7"/>
  <c r="D386" i="7"/>
  <c r="E386" i="7"/>
  <c r="F386" i="7"/>
  <c r="G386" i="7"/>
  <c r="H386" i="7"/>
  <c r="I386" i="7"/>
  <c r="B387" i="7"/>
  <c r="C387" i="7"/>
  <c r="D387" i="7"/>
  <c r="E387" i="7"/>
  <c r="F387" i="7"/>
  <c r="G387" i="7"/>
  <c r="H387" i="7"/>
  <c r="I387" i="7"/>
  <c r="B388" i="7"/>
  <c r="C388" i="7"/>
  <c r="D388" i="7"/>
  <c r="E388" i="7"/>
  <c r="F388" i="7"/>
  <c r="G388" i="7"/>
  <c r="H388" i="7"/>
  <c r="I388" i="7"/>
  <c r="B389" i="7"/>
  <c r="C389" i="7"/>
  <c r="D389" i="7"/>
  <c r="E389" i="7"/>
  <c r="F389" i="7"/>
  <c r="G389" i="7"/>
  <c r="H389" i="7"/>
  <c r="I389" i="7"/>
  <c r="B390" i="7"/>
  <c r="C390" i="7"/>
  <c r="D390" i="7"/>
  <c r="E390" i="7"/>
  <c r="F390" i="7"/>
  <c r="G390" i="7"/>
  <c r="H390" i="7"/>
  <c r="I390" i="7"/>
  <c r="B391" i="7"/>
  <c r="C391" i="7"/>
  <c r="D391" i="7"/>
  <c r="E391" i="7"/>
  <c r="F391" i="7"/>
  <c r="G391" i="7"/>
  <c r="H391" i="7"/>
  <c r="I391" i="7"/>
  <c r="B392" i="7"/>
  <c r="C392" i="7"/>
  <c r="D392" i="7"/>
  <c r="E392" i="7"/>
  <c r="F392" i="7"/>
  <c r="G392" i="7"/>
  <c r="H392" i="7"/>
  <c r="I392" i="7"/>
  <c r="B393" i="7"/>
  <c r="C393" i="7"/>
  <c r="D393" i="7"/>
  <c r="E393" i="7"/>
  <c r="F393" i="7"/>
  <c r="G393" i="7"/>
  <c r="H393" i="7"/>
  <c r="I393" i="7"/>
  <c r="B394" i="7"/>
  <c r="C394" i="7"/>
  <c r="D394" i="7"/>
  <c r="E394" i="7"/>
  <c r="F394" i="7"/>
  <c r="G394" i="7"/>
  <c r="H394" i="7"/>
  <c r="I394" i="7"/>
  <c r="B395" i="7"/>
  <c r="C395" i="7"/>
  <c r="D395" i="7"/>
  <c r="E395" i="7"/>
  <c r="F395" i="7"/>
  <c r="G395" i="7"/>
  <c r="H395" i="7"/>
  <c r="I395" i="7"/>
  <c r="B396" i="7"/>
  <c r="C396" i="7"/>
  <c r="D396" i="7"/>
  <c r="E396" i="7"/>
  <c r="F396" i="7"/>
  <c r="G396" i="7"/>
  <c r="H396" i="7"/>
  <c r="I396" i="7"/>
  <c r="B397" i="7"/>
  <c r="C397" i="7"/>
  <c r="D397" i="7"/>
  <c r="E397" i="7"/>
  <c r="F397" i="7"/>
  <c r="G397" i="7"/>
  <c r="H397" i="7"/>
  <c r="I397" i="7"/>
  <c r="B398" i="7"/>
  <c r="C398" i="7"/>
  <c r="D398" i="7"/>
  <c r="E398" i="7"/>
  <c r="F398" i="7"/>
  <c r="G398" i="7"/>
  <c r="H398" i="7"/>
  <c r="I398" i="7"/>
  <c r="B399" i="7"/>
  <c r="C399" i="7"/>
  <c r="D399" i="7"/>
  <c r="E399" i="7"/>
  <c r="F399" i="7"/>
  <c r="G399" i="7"/>
  <c r="H399" i="7"/>
  <c r="I399" i="7"/>
  <c r="B400" i="7"/>
  <c r="C400" i="7"/>
  <c r="D400" i="7"/>
  <c r="E400" i="7"/>
  <c r="F400" i="7"/>
  <c r="G400" i="7"/>
  <c r="H400" i="7"/>
  <c r="I400" i="7"/>
  <c r="B401" i="7"/>
  <c r="C401" i="7"/>
  <c r="D401" i="7"/>
  <c r="E401" i="7"/>
  <c r="F401" i="7"/>
  <c r="G401" i="7"/>
  <c r="H401" i="7"/>
  <c r="I401" i="7"/>
  <c r="B402" i="7"/>
  <c r="C402" i="7"/>
  <c r="D402" i="7"/>
  <c r="E402" i="7"/>
  <c r="F402" i="7"/>
  <c r="G402" i="7"/>
  <c r="H402" i="7"/>
  <c r="I402" i="7"/>
  <c r="B403" i="7"/>
  <c r="C403" i="7"/>
  <c r="D403" i="7"/>
  <c r="E403" i="7"/>
  <c r="F403" i="7"/>
  <c r="G403" i="7"/>
  <c r="H403" i="7"/>
  <c r="I403" i="7"/>
  <c r="B404" i="7"/>
  <c r="C404" i="7"/>
  <c r="D404" i="7"/>
  <c r="E404" i="7"/>
  <c r="F404" i="7"/>
  <c r="G404" i="7"/>
  <c r="H404" i="7"/>
  <c r="I404" i="7"/>
  <c r="A405" i="7"/>
  <c r="B405" i="7"/>
  <c r="C405" i="7"/>
  <c r="D405" i="7"/>
  <c r="E405" i="7"/>
  <c r="F405" i="7"/>
  <c r="G405" i="7"/>
  <c r="H405" i="7"/>
  <c r="I405" i="7"/>
  <c r="A406" i="7"/>
  <c r="B406" i="7"/>
  <c r="C406" i="7"/>
  <c r="D406" i="7"/>
  <c r="E406" i="7"/>
  <c r="F406" i="7"/>
  <c r="G406" i="7"/>
  <c r="H406" i="7"/>
  <c r="I406" i="7"/>
  <c r="A407" i="7"/>
  <c r="B407" i="7"/>
  <c r="C407" i="7"/>
  <c r="D407" i="7"/>
  <c r="E407" i="7"/>
  <c r="F407" i="7"/>
  <c r="G407" i="7"/>
  <c r="H407" i="7"/>
  <c r="I407" i="7"/>
  <c r="A408" i="7"/>
  <c r="B408" i="7"/>
  <c r="C408" i="7"/>
  <c r="D408" i="7"/>
  <c r="E408" i="7"/>
  <c r="F408" i="7"/>
  <c r="G408" i="7"/>
  <c r="H408" i="7"/>
  <c r="I408" i="7"/>
  <c r="A409" i="7"/>
  <c r="B409" i="7"/>
  <c r="C409" i="7"/>
  <c r="D409" i="7"/>
  <c r="E409" i="7"/>
  <c r="F409" i="7"/>
  <c r="G409" i="7"/>
  <c r="H409" i="7"/>
  <c r="I409" i="7"/>
  <c r="A410" i="7"/>
  <c r="B410" i="7"/>
  <c r="C410" i="7"/>
  <c r="D410" i="7"/>
  <c r="E410" i="7"/>
  <c r="F410" i="7"/>
  <c r="G410" i="7"/>
  <c r="H410" i="7"/>
  <c r="A411" i="7"/>
  <c r="B411" i="7"/>
  <c r="C411" i="7"/>
  <c r="D411" i="7"/>
  <c r="E411" i="7"/>
  <c r="F411" i="7"/>
  <c r="G411" i="7"/>
  <c r="H411" i="7"/>
  <c r="A412" i="7"/>
  <c r="B412" i="7"/>
  <c r="C412" i="7"/>
  <c r="D412" i="7"/>
  <c r="E412" i="7"/>
  <c r="F412" i="7"/>
  <c r="G412" i="7"/>
  <c r="H412" i="7"/>
  <c r="A413" i="7"/>
  <c r="B413" i="7"/>
  <c r="C413" i="7"/>
  <c r="D413" i="7"/>
  <c r="E413" i="7"/>
  <c r="F413" i="7"/>
  <c r="G413" i="7"/>
  <c r="H413" i="7"/>
  <c r="A414" i="7"/>
  <c r="B414" i="7"/>
  <c r="C414" i="7"/>
  <c r="D414" i="7"/>
  <c r="E414" i="7"/>
  <c r="F414" i="7"/>
  <c r="G414" i="7"/>
  <c r="H414" i="7"/>
  <c r="A415" i="7"/>
  <c r="B415" i="7"/>
  <c r="C415" i="7"/>
  <c r="D415" i="7"/>
  <c r="E415" i="7"/>
  <c r="F415" i="7"/>
  <c r="G415" i="7"/>
  <c r="H415" i="7"/>
  <c r="A416" i="7"/>
  <c r="B416" i="7"/>
  <c r="C416" i="7"/>
  <c r="D416" i="7"/>
  <c r="E416" i="7"/>
  <c r="F416" i="7"/>
  <c r="G416" i="7"/>
  <c r="H416" i="7"/>
  <c r="A417" i="7"/>
  <c r="B417" i="7"/>
  <c r="C417" i="7"/>
  <c r="D417" i="7"/>
  <c r="E417" i="7"/>
  <c r="F417" i="7"/>
  <c r="G417" i="7"/>
  <c r="H417" i="7"/>
  <c r="A418" i="7"/>
  <c r="B418" i="7"/>
  <c r="C418" i="7"/>
  <c r="D418" i="7"/>
  <c r="E418" i="7"/>
  <c r="F418" i="7"/>
  <c r="G418" i="7"/>
  <c r="H418" i="7"/>
  <c r="A419" i="7"/>
  <c r="B419" i="7"/>
  <c r="C419" i="7"/>
  <c r="D419" i="7"/>
  <c r="F419" i="7"/>
  <c r="A420" i="7"/>
  <c r="B420" i="7"/>
  <c r="C420" i="7"/>
  <c r="D420" i="7"/>
  <c r="E420" i="7"/>
  <c r="F420" i="7"/>
  <c r="G420" i="7"/>
  <c r="H420" i="7"/>
  <c r="I420" i="7"/>
  <c r="A421" i="7"/>
  <c r="B421" i="7"/>
  <c r="C421" i="7"/>
  <c r="D421" i="7"/>
  <c r="E421" i="7"/>
  <c r="F421" i="7"/>
  <c r="G421" i="7"/>
  <c r="H421" i="7"/>
  <c r="I421" i="7"/>
  <c r="A422" i="7"/>
  <c r="B422" i="7"/>
  <c r="C422" i="7"/>
  <c r="D422" i="7"/>
  <c r="E422" i="7"/>
  <c r="F422" i="7"/>
  <c r="G422" i="7"/>
  <c r="H422" i="7"/>
  <c r="I422" i="7"/>
  <c r="B423" i="7"/>
  <c r="C423" i="7"/>
  <c r="D423" i="7"/>
  <c r="E423" i="7"/>
  <c r="F423" i="7"/>
  <c r="G423" i="7"/>
  <c r="H423" i="7"/>
  <c r="I423" i="7"/>
  <c r="A424" i="7"/>
  <c r="B424" i="7"/>
  <c r="C424" i="7"/>
  <c r="D424" i="7"/>
  <c r="E424" i="7"/>
  <c r="F424" i="7"/>
  <c r="G424" i="7"/>
  <c r="H424" i="7"/>
  <c r="I424" i="7"/>
  <c r="A425" i="7"/>
  <c r="B425" i="7"/>
  <c r="C425" i="7"/>
  <c r="D425" i="7"/>
  <c r="E425" i="7"/>
  <c r="F425" i="7"/>
  <c r="G425" i="7"/>
  <c r="H425" i="7"/>
  <c r="I425" i="7"/>
  <c r="B426" i="7"/>
  <c r="C426" i="7"/>
  <c r="D426" i="7"/>
  <c r="E426" i="7"/>
  <c r="F426" i="7"/>
  <c r="G426" i="7"/>
  <c r="H426" i="7"/>
  <c r="I426" i="7"/>
  <c r="B427" i="7"/>
  <c r="C427" i="7"/>
  <c r="D427" i="7"/>
  <c r="E427" i="7"/>
  <c r="F427" i="7"/>
  <c r="G427" i="7"/>
  <c r="H427" i="7"/>
  <c r="I427" i="7"/>
  <c r="B428" i="7"/>
  <c r="C428" i="7"/>
  <c r="D428" i="7"/>
  <c r="E428" i="7"/>
  <c r="F428" i="7"/>
  <c r="G428" i="7"/>
  <c r="H428" i="7"/>
  <c r="I428" i="7"/>
  <c r="B429" i="7"/>
  <c r="C429" i="7"/>
  <c r="D429" i="7"/>
  <c r="E429" i="7"/>
  <c r="F429" i="7"/>
  <c r="G429" i="7"/>
  <c r="H429" i="7"/>
  <c r="I429" i="7"/>
  <c r="B430" i="7"/>
  <c r="C430" i="7"/>
  <c r="D430" i="7"/>
  <c r="E430" i="7"/>
  <c r="F430" i="7"/>
  <c r="G430" i="7"/>
  <c r="H430" i="7"/>
  <c r="I430" i="7"/>
  <c r="B431" i="7"/>
  <c r="C431" i="7"/>
  <c r="D431" i="7"/>
  <c r="E431" i="7"/>
  <c r="F431" i="7"/>
  <c r="G431" i="7"/>
  <c r="H431" i="7"/>
  <c r="I431" i="7"/>
  <c r="B432" i="7"/>
  <c r="C432" i="7"/>
  <c r="D432" i="7"/>
  <c r="E432" i="7"/>
  <c r="F432" i="7"/>
  <c r="G432" i="7"/>
  <c r="H432" i="7"/>
  <c r="I432" i="7"/>
  <c r="B433" i="7"/>
  <c r="C433" i="7"/>
  <c r="D433" i="7"/>
  <c r="E433" i="7"/>
  <c r="F433" i="7"/>
  <c r="G433" i="7"/>
  <c r="H433" i="7"/>
  <c r="I433" i="7"/>
  <c r="B434" i="7"/>
  <c r="C434" i="7"/>
  <c r="D434" i="7"/>
  <c r="E434" i="7"/>
  <c r="F434" i="7"/>
  <c r="G434" i="7"/>
  <c r="H434" i="7"/>
  <c r="I434" i="7"/>
  <c r="B435" i="7"/>
  <c r="C435" i="7"/>
  <c r="D435" i="7"/>
  <c r="E435" i="7"/>
  <c r="F435" i="7"/>
  <c r="G435" i="7"/>
  <c r="H435" i="7"/>
  <c r="I435" i="7"/>
  <c r="B436" i="7"/>
  <c r="C436" i="7"/>
  <c r="D436" i="7"/>
  <c r="E436" i="7"/>
  <c r="F436" i="7"/>
  <c r="G436" i="7"/>
  <c r="H436" i="7"/>
  <c r="I436" i="7"/>
  <c r="B437" i="7"/>
  <c r="C437" i="7"/>
  <c r="D437" i="7"/>
  <c r="E437" i="7"/>
  <c r="F437" i="7"/>
  <c r="G437" i="7"/>
  <c r="H437" i="7"/>
  <c r="I437" i="7"/>
  <c r="B438" i="7"/>
  <c r="C438" i="7"/>
  <c r="D438" i="7"/>
  <c r="E438" i="7"/>
  <c r="F438" i="7"/>
  <c r="G438" i="7"/>
  <c r="H438" i="7"/>
  <c r="I438" i="7"/>
  <c r="B439" i="7"/>
  <c r="C439" i="7"/>
  <c r="D439" i="7"/>
  <c r="E439" i="7"/>
  <c r="F439" i="7"/>
  <c r="G439" i="7"/>
  <c r="H439" i="7"/>
  <c r="I439" i="7"/>
  <c r="B440" i="7"/>
  <c r="C440" i="7"/>
  <c r="D440" i="7"/>
  <c r="E440" i="7"/>
  <c r="F440" i="7"/>
  <c r="G440" i="7"/>
  <c r="H440" i="7"/>
  <c r="I440" i="7"/>
  <c r="B441" i="7"/>
  <c r="C441" i="7"/>
  <c r="D441" i="7"/>
  <c r="E441" i="7"/>
  <c r="F441" i="7"/>
  <c r="G441" i="7"/>
  <c r="H441" i="7"/>
  <c r="I441" i="7"/>
  <c r="B442" i="7"/>
  <c r="C442" i="7"/>
  <c r="D442" i="7"/>
  <c r="E442" i="7"/>
  <c r="F442" i="7"/>
  <c r="G442" i="7"/>
  <c r="H442" i="7"/>
  <c r="I442" i="7"/>
  <c r="B443" i="7"/>
  <c r="C443" i="7"/>
  <c r="D443" i="7"/>
  <c r="E443" i="7"/>
  <c r="F443" i="7"/>
  <c r="G443" i="7"/>
  <c r="H443" i="7"/>
  <c r="I443" i="7"/>
  <c r="B444" i="7"/>
  <c r="C444" i="7"/>
  <c r="D444" i="7"/>
  <c r="E444" i="7"/>
  <c r="F444" i="7"/>
  <c r="G444" i="7"/>
  <c r="H444" i="7"/>
  <c r="I444" i="7"/>
  <c r="A445" i="7"/>
  <c r="B445" i="7"/>
  <c r="C445" i="7"/>
  <c r="D445" i="7"/>
  <c r="E445" i="7"/>
  <c r="F445" i="7"/>
  <c r="G445" i="7"/>
  <c r="H445" i="7"/>
  <c r="I445" i="7"/>
  <c r="A446" i="7"/>
  <c r="B446" i="7"/>
  <c r="C446" i="7"/>
  <c r="D446" i="7"/>
  <c r="E446" i="7"/>
  <c r="F446" i="7"/>
  <c r="G446" i="7"/>
  <c r="H446" i="7"/>
  <c r="I446" i="7"/>
  <c r="A447" i="7"/>
  <c r="B447" i="7"/>
  <c r="C447" i="7"/>
  <c r="D447" i="7"/>
  <c r="E447" i="7"/>
  <c r="F447" i="7"/>
  <c r="G447" i="7"/>
  <c r="H447" i="7"/>
  <c r="I447" i="7"/>
  <c r="A448" i="7"/>
  <c r="B448" i="7"/>
  <c r="C448" i="7"/>
  <c r="D448" i="7"/>
  <c r="E448" i="7"/>
  <c r="F448" i="7"/>
  <c r="G448" i="7"/>
  <c r="H448" i="7"/>
  <c r="I448" i="7"/>
  <c r="A449" i="7"/>
  <c r="B449" i="7"/>
  <c r="C449" i="7"/>
  <c r="D449" i="7"/>
  <c r="E449" i="7"/>
  <c r="F449" i="7"/>
  <c r="G449" i="7"/>
  <c r="H449" i="7"/>
  <c r="I449" i="7"/>
  <c r="A450" i="7"/>
  <c r="B450" i="7"/>
  <c r="C450" i="7"/>
  <c r="D450" i="7"/>
  <c r="E450" i="7"/>
  <c r="F450" i="7"/>
  <c r="G450" i="7"/>
  <c r="H450" i="7"/>
  <c r="I450" i="7"/>
  <c r="A451" i="7"/>
  <c r="B451" i="7"/>
  <c r="C451" i="7"/>
  <c r="D451" i="7"/>
  <c r="E451" i="7"/>
  <c r="F451" i="7"/>
  <c r="G451" i="7"/>
  <c r="H451" i="7"/>
  <c r="I451" i="7"/>
  <c r="A452" i="7"/>
  <c r="B452" i="7"/>
  <c r="C452" i="7"/>
  <c r="D452" i="7"/>
  <c r="E452" i="7"/>
  <c r="F452" i="7"/>
  <c r="G452" i="7"/>
  <c r="H452" i="7"/>
  <c r="I452" i="7"/>
  <c r="A453" i="7"/>
  <c r="B453" i="7"/>
  <c r="C453" i="7"/>
  <c r="D453" i="7"/>
  <c r="E453" i="7"/>
  <c r="F453" i="7"/>
  <c r="G453" i="7"/>
  <c r="H453" i="7"/>
  <c r="I453" i="7"/>
  <c r="A454" i="7"/>
  <c r="B454" i="7"/>
  <c r="C454" i="7"/>
  <c r="D454" i="7"/>
  <c r="E454" i="7"/>
  <c r="F454" i="7"/>
  <c r="G454" i="7"/>
  <c r="H454" i="7"/>
  <c r="I454" i="7"/>
  <c r="A455" i="7"/>
  <c r="B455" i="7"/>
  <c r="C455" i="7"/>
  <c r="D455" i="7"/>
  <c r="E455" i="7"/>
  <c r="F455" i="7"/>
  <c r="G455" i="7"/>
  <c r="H455" i="7"/>
  <c r="I455" i="7"/>
  <c r="A456" i="7"/>
  <c r="B456" i="7"/>
  <c r="C456" i="7"/>
  <c r="D456" i="7"/>
  <c r="E456" i="7"/>
  <c r="F456" i="7"/>
  <c r="G456" i="7"/>
  <c r="H456" i="7"/>
  <c r="I456" i="7"/>
  <c r="A457" i="7"/>
  <c r="B457" i="7"/>
  <c r="C457" i="7"/>
  <c r="D457" i="7"/>
  <c r="E457" i="7"/>
  <c r="F457" i="7"/>
  <c r="G457" i="7"/>
  <c r="H457" i="7"/>
  <c r="I457" i="7"/>
  <c r="A458" i="7"/>
  <c r="B458" i="7"/>
  <c r="C458" i="7"/>
  <c r="D458" i="7"/>
  <c r="E458" i="7"/>
  <c r="F458" i="7"/>
  <c r="G458" i="7"/>
  <c r="H458" i="7"/>
  <c r="I458" i="7"/>
  <c r="A459" i="7"/>
  <c r="B459" i="7"/>
  <c r="C459" i="7"/>
  <c r="D459" i="7"/>
  <c r="E459" i="7"/>
  <c r="F459" i="7"/>
  <c r="G459" i="7"/>
  <c r="H459" i="7"/>
  <c r="I459" i="7"/>
  <c r="A460" i="7"/>
  <c r="B460" i="7"/>
  <c r="C460" i="7"/>
  <c r="D460" i="7"/>
  <c r="E460" i="7"/>
  <c r="F460" i="7"/>
  <c r="G460" i="7"/>
  <c r="H460" i="7"/>
  <c r="I460" i="7"/>
  <c r="A461" i="7"/>
  <c r="B461" i="7"/>
  <c r="C461" i="7"/>
  <c r="D461" i="7"/>
  <c r="E461" i="7"/>
  <c r="F461" i="7"/>
  <c r="G461" i="7"/>
  <c r="H461" i="7"/>
  <c r="I461" i="7"/>
  <c r="A462" i="7"/>
  <c r="B462" i="7"/>
  <c r="C462" i="7"/>
  <c r="D462" i="7"/>
  <c r="E462" i="7"/>
  <c r="F462" i="7"/>
  <c r="G462" i="7"/>
  <c r="H462" i="7"/>
  <c r="I462" i="7"/>
  <c r="B463" i="7"/>
  <c r="C463" i="7"/>
  <c r="D463" i="7"/>
  <c r="E463" i="7"/>
  <c r="F463" i="7"/>
  <c r="G463" i="7"/>
  <c r="H463" i="7"/>
  <c r="I463" i="7"/>
  <c r="A464" i="7"/>
  <c r="B464" i="7"/>
  <c r="C464" i="7"/>
  <c r="D464" i="7"/>
  <c r="E464" i="7"/>
  <c r="F464" i="7"/>
  <c r="G464" i="7"/>
  <c r="H464" i="7"/>
  <c r="I464" i="7"/>
  <c r="A465" i="7"/>
  <c r="B465" i="7"/>
  <c r="C465" i="7"/>
  <c r="D465" i="7"/>
  <c r="E465" i="7"/>
  <c r="F465" i="7"/>
  <c r="G465" i="7"/>
  <c r="H465" i="7"/>
  <c r="I465" i="7"/>
  <c r="B466" i="7"/>
  <c r="C466" i="7"/>
  <c r="D466" i="7"/>
  <c r="E466" i="7"/>
  <c r="F466" i="7"/>
  <c r="G466" i="7"/>
  <c r="H466" i="7"/>
  <c r="I466" i="7"/>
  <c r="B467" i="7"/>
  <c r="C467" i="7"/>
  <c r="D467" i="7"/>
  <c r="E467" i="7"/>
  <c r="F467" i="7"/>
  <c r="G467" i="7"/>
  <c r="H467" i="7"/>
  <c r="I467" i="7"/>
  <c r="B468" i="7"/>
  <c r="C468" i="7"/>
  <c r="D468" i="7"/>
  <c r="E468" i="7"/>
  <c r="F468" i="7"/>
  <c r="G468" i="7"/>
  <c r="H468" i="7"/>
  <c r="I468" i="7"/>
  <c r="B469" i="7"/>
  <c r="C469" i="7"/>
  <c r="D469" i="7"/>
  <c r="E469" i="7"/>
  <c r="F469" i="7"/>
  <c r="G469" i="7"/>
  <c r="H469" i="7"/>
  <c r="I469" i="7"/>
  <c r="B470" i="7"/>
  <c r="C470" i="7"/>
  <c r="D470" i="7"/>
  <c r="E470" i="7"/>
  <c r="F470" i="7"/>
  <c r="G470" i="7"/>
  <c r="H470" i="7"/>
  <c r="I470" i="7"/>
  <c r="B471" i="7"/>
  <c r="C471" i="7"/>
  <c r="D471" i="7"/>
  <c r="E471" i="7"/>
  <c r="F471" i="7"/>
  <c r="G471" i="7"/>
  <c r="H471" i="7"/>
  <c r="I471" i="7"/>
  <c r="B472" i="7"/>
  <c r="C472" i="7"/>
  <c r="D472" i="7"/>
  <c r="E472" i="7"/>
  <c r="F472" i="7"/>
  <c r="G472" i="7"/>
  <c r="H472" i="7"/>
  <c r="I472" i="7"/>
  <c r="B473" i="7"/>
  <c r="C473" i="7"/>
  <c r="D473" i="7"/>
  <c r="E473" i="7"/>
  <c r="F473" i="7"/>
  <c r="G473" i="7"/>
  <c r="H473" i="7"/>
  <c r="I473" i="7"/>
  <c r="B474" i="7"/>
  <c r="C474" i="7"/>
  <c r="D474" i="7"/>
  <c r="E474" i="7"/>
  <c r="F474" i="7"/>
  <c r="G474" i="7"/>
  <c r="H474" i="7"/>
  <c r="I474" i="7"/>
  <c r="B475" i="7"/>
  <c r="C475" i="7"/>
  <c r="D475" i="7"/>
  <c r="E475" i="7"/>
  <c r="F475" i="7"/>
  <c r="G475" i="7"/>
  <c r="H475" i="7"/>
  <c r="I475" i="7"/>
  <c r="B476" i="7"/>
  <c r="C476" i="7"/>
  <c r="D476" i="7"/>
  <c r="E476" i="7"/>
  <c r="F476" i="7"/>
  <c r="G476" i="7"/>
  <c r="H476" i="7"/>
  <c r="I476" i="7"/>
  <c r="B477" i="7"/>
  <c r="C477" i="7"/>
  <c r="D477" i="7"/>
  <c r="E477" i="7"/>
  <c r="F477" i="7"/>
  <c r="G477" i="7"/>
  <c r="H477" i="7"/>
  <c r="I477" i="7"/>
  <c r="B478" i="7"/>
  <c r="C478" i="7"/>
  <c r="D478" i="7"/>
  <c r="E478" i="7"/>
  <c r="F478" i="7"/>
  <c r="G478" i="7"/>
  <c r="H478" i="7"/>
  <c r="I478" i="7"/>
  <c r="B479" i="7"/>
  <c r="C479" i="7"/>
  <c r="D479" i="7"/>
  <c r="E479" i="7"/>
  <c r="F479" i="7"/>
  <c r="G479" i="7"/>
  <c r="H479" i="7"/>
  <c r="I479" i="7"/>
  <c r="B480" i="7"/>
  <c r="C480" i="7"/>
  <c r="D480" i="7"/>
  <c r="E480" i="7"/>
  <c r="F480" i="7"/>
  <c r="G480" i="7"/>
  <c r="H480" i="7"/>
  <c r="I480" i="7"/>
  <c r="B481" i="7"/>
  <c r="C481" i="7"/>
  <c r="D481" i="7"/>
  <c r="E481" i="7"/>
  <c r="F481" i="7"/>
  <c r="G481" i="7"/>
  <c r="H481" i="7"/>
  <c r="I481" i="7"/>
  <c r="B482" i="7"/>
  <c r="C482" i="7"/>
  <c r="D482" i="7"/>
  <c r="E482" i="7"/>
  <c r="F482" i="7"/>
  <c r="G482" i="7"/>
  <c r="H482" i="7"/>
  <c r="I482" i="7"/>
  <c r="B483" i="7"/>
  <c r="C483" i="7"/>
  <c r="D483" i="7"/>
  <c r="E483" i="7"/>
  <c r="F483" i="7"/>
  <c r="G483" i="7"/>
  <c r="H483" i="7"/>
  <c r="I483" i="7"/>
  <c r="B244" i="7"/>
  <c r="C244" i="7"/>
  <c r="D244" i="7"/>
  <c r="E244" i="7"/>
  <c r="F244" i="7"/>
  <c r="G244" i="7"/>
  <c r="H244" i="7"/>
  <c r="I244" i="7"/>
  <c r="A205" i="6"/>
  <c r="B205" i="6"/>
  <c r="C205" i="6"/>
  <c r="D205" i="6"/>
  <c r="E205" i="6"/>
  <c r="F205" i="6"/>
  <c r="G205" i="6"/>
  <c r="H205" i="6"/>
  <c r="I205" i="6"/>
  <c r="A206" i="6"/>
  <c r="B206" i="6"/>
  <c r="C206" i="6"/>
  <c r="D206" i="6"/>
  <c r="E206" i="6"/>
  <c r="F206" i="6"/>
  <c r="G206" i="6"/>
  <c r="H206" i="6"/>
  <c r="I206" i="6"/>
  <c r="A207" i="6"/>
  <c r="B207" i="6"/>
  <c r="C207" i="6"/>
  <c r="D207" i="6"/>
  <c r="E207" i="6"/>
  <c r="F207" i="6"/>
  <c r="G207" i="6"/>
  <c r="H207" i="6"/>
  <c r="I207" i="6"/>
  <c r="A208" i="6"/>
  <c r="B208" i="6"/>
  <c r="C208" i="6"/>
  <c r="D208" i="6"/>
  <c r="E208" i="6"/>
  <c r="F208" i="6"/>
  <c r="G208" i="6"/>
  <c r="H208" i="6"/>
  <c r="I208" i="6"/>
  <c r="A209" i="6"/>
  <c r="B209" i="6"/>
  <c r="C209" i="6"/>
  <c r="D209" i="6"/>
  <c r="E209" i="6"/>
  <c r="F209" i="6"/>
  <c r="G209" i="6"/>
  <c r="H209" i="6"/>
  <c r="I209" i="6"/>
  <c r="A210" i="6"/>
  <c r="B210" i="6"/>
  <c r="C210" i="6"/>
  <c r="D210" i="6"/>
  <c r="E210" i="6"/>
  <c r="F210" i="6"/>
  <c r="G210" i="6"/>
  <c r="H210" i="6"/>
  <c r="A211" i="6"/>
  <c r="B211" i="6"/>
  <c r="C211" i="6"/>
  <c r="D211" i="6"/>
  <c r="E211" i="6"/>
  <c r="F211" i="6"/>
  <c r="G211" i="6"/>
  <c r="H211" i="6"/>
  <c r="A212" i="6"/>
  <c r="B212" i="6"/>
  <c r="C212" i="6"/>
  <c r="D212" i="6"/>
  <c r="E212" i="6"/>
  <c r="F212" i="6"/>
  <c r="G212" i="6"/>
  <c r="H212" i="6"/>
  <c r="A213" i="6"/>
  <c r="B213" i="6"/>
  <c r="C213" i="6"/>
  <c r="D213" i="6"/>
  <c r="E213" i="6"/>
  <c r="F213" i="6"/>
  <c r="G213" i="6"/>
  <c r="H213" i="6"/>
  <c r="A214" i="6"/>
  <c r="B214" i="6"/>
  <c r="C214" i="6"/>
  <c r="D214" i="6"/>
  <c r="E214" i="6"/>
  <c r="F214" i="6"/>
  <c r="G214" i="6"/>
  <c r="H214" i="6"/>
  <c r="A215" i="6"/>
  <c r="B215" i="6"/>
  <c r="C215" i="6"/>
  <c r="D215" i="6"/>
  <c r="E215" i="6"/>
  <c r="F215" i="6"/>
  <c r="G215" i="6"/>
  <c r="H215" i="6"/>
  <c r="A216" i="6"/>
  <c r="B216" i="6"/>
  <c r="C216" i="6"/>
  <c r="D216" i="6"/>
  <c r="E216" i="6"/>
  <c r="F216" i="6"/>
  <c r="G216" i="6"/>
  <c r="H216" i="6"/>
  <c r="A217" i="6"/>
  <c r="B217" i="6"/>
  <c r="C217" i="6"/>
  <c r="D217" i="6"/>
  <c r="E217" i="6"/>
  <c r="F217" i="6"/>
  <c r="G217" i="6"/>
  <c r="H217" i="6"/>
  <c r="A218" i="6"/>
  <c r="B218" i="6"/>
  <c r="C218" i="6"/>
  <c r="D218" i="6"/>
  <c r="E218" i="6"/>
  <c r="F218" i="6"/>
  <c r="G218" i="6"/>
  <c r="H218" i="6"/>
  <c r="A219" i="6"/>
  <c r="B219" i="6"/>
  <c r="C219" i="6"/>
  <c r="D219" i="6"/>
  <c r="F219" i="6"/>
  <c r="A220" i="6"/>
  <c r="B220" i="6"/>
  <c r="C220" i="6"/>
  <c r="D220" i="6"/>
  <c r="E220" i="6"/>
  <c r="F220" i="6"/>
  <c r="G220" i="6"/>
  <c r="H220" i="6"/>
  <c r="I220" i="6"/>
  <c r="A221" i="6"/>
  <c r="B221" i="6"/>
  <c r="C221" i="6"/>
  <c r="D221" i="6"/>
  <c r="E221" i="6"/>
  <c r="F221" i="6"/>
  <c r="G221" i="6"/>
  <c r="H221" i="6"/>
  <c r="I221" i="6"/>
  <c r="A222" i="6"/>
  <c r="B222" i="6"/>
  <c r="C222" i="6"/>
  <c r="D222" i="6"/>
  <c r="E222" i="6"/>
  <c r="F222" i="6"/>
  <c r="G222" i="6"/>
  <c r="H222" i="6"/>
  <c r="I222" i="6"/>
  <c r="B223" i="6"/>
  <c r="C223" i="6"/>
  <c r="D223" i="6"/>
  <c r="E223" i="6"/>
  <c r="F223" i="6"/>
  <c r="G223" i="6"/>
  <c r="H223" i="6"/>
  <c r="I223" i="6"/>
  <c r="A224" i="6"/>
  <c r="B224" i="6"/>
  <c r="C224" i="6"/>
  <c r="D224" i="6"/>
  <c r="E224" i="6"/>
  <c r="F224" i="6"/>
  <c r="G224" i="6"/>
  <c r="H224" i="6"/>
  <c r="I224" i="6"/>
  <c r="A225" i="6"/>
  <c r="B225" i="6"/>
  <c r="C225" i="6"/>
  <c r="D225" i="6"/>
  <c r="E225" i="6"/>
  <c r="F225" i="6"/>
  <c r="G225" i="6"/>
  <c r="H225" i="6"/>
  <c r="I225" i="6"/>
  <c r="B226" i="6"/>
  <c r="C226" i="6"/>
  <c r="D226" i="6"/>
  <c r="E226" i="6"/>
  <c r="F226" i="6"/>
  <c r="G226" i="6"/>
  <c r="H226" i="6"/>
  <c r="I226" i="6"/>
  <c r="B227" i="6"/>
  <c r="C227" i="6"/>
  <c r="D227" i="6"/>
  <c r="E227" i="6"/>
  <c r="F227" i="6"/>
  <c r="G227" i="6"/>
  <c r="H227" i="6"/>
  <c r="I227" i="6"/>
  <c r="B228" i="6"/>
  <c r="C228" i="6"/>
  <c r="D228" i="6"/>
  <c r="E228" i="6"/>
  <c r="F228" i="6"/>
  <c r="G228" i="6"/>
  <c r="H228" i="6"/>
  <c r="I228" i="6"/>
  <c r="B229" i="6"/>
  <c r="C229" i="6"/>
  <c r="D229" i="6"/>
  <c r="E229" i="6"/>
  <c r="F229" i="6"/>
  <c r="G229" i="6"/>
  <c r="H229" i="6"/>
  <c r="I229" i="6"/>
  <c r="B230" i="6"/>
  <c r="C230" i="6"/>
  <c r="D230" i="6"/>
  <c r="E230" i="6"/>
  <c r="F230" i="6"/>
  <c r="G230" i="6"/>
  <c r="H230" i="6"/>
  <c r="I230" i="6"/>
  <c r="B231" i="6"/>
  <c r="C231" i="6"/>
  <c r="D231" i="6"/>
  <c r="E231" i="6"/>
  <c r="F231" i="6"/>
  <c r="G231" i="6"/>
  <c r="H231" i="6"/>
  <c r="I231" i="6"/>
  <c r="B232" i="6"/>
  <c r="C232" i="6"/>
  <c r="D232" i="6"/>
  <c r="E232" i="6"/>
  <c r="F232" i="6"/>
  <c r="G232" i="6"/>
  <c r="H232" i="6"/>
  <c r="I232" i="6"/>
  <c r="B233" i="6"/>
  <c r="C233" i="6"/>
  <c r="D233" i="6"/>
  <c r="E233" i="6"/>
  <c r="F233" i="6"/>
  <c r="G233" i="6"/>
  <c r="H233" i="6"/>
  <c r="I233" i="6"/>
  <c r="B234" i="6"/>
  <c r="C234" i="6"/>
  <c r="D234" i="6"/>
  <c r="E234" i="6"/>
  <c r="F234" i="6"/>
  <c r="G234" i="6"/>
  <c r="H234" i="6"/>
  <c r="I234" i="6"/>
  <c r="B235" i="6"/>
  <c r="C235" i="6"/>
  <c r="D235" i="6"/>
  <c r="E235" i="6"/>
  <c r="F235" i="6"/>
  <c r="G235" i="6"/>
  <c r="H235" i="6"/>
  <c r="I235" i="6"/>
  <c r="B236" i="6"/>
  <c r="C236" i="6"/>
  <c r="D236" i="6"/>
  <c r="E236" i="6"/>
  <c r="F236" i="6"/>
  <c r="G236" i="6"/>
  <c r="H236" i="6"/>
  <c r="I236" i="6"/>
  <c r="B237" i="6"/>
  <c r="C237" i="6"/>
  <c r="D237" i="6"/>
  <c r="E237" i="6"/>
  <c r="F237" i="6"/>
  <c r="G237" i="6"/>
  <c r="H237" i="6"/>
  <c r="I237" i="6"/>
  <c r="B238" i="6"/>
  <c r="C238" i="6"/>
  <c r="D238" i="6"/>
  <c r="E238" i="6"/>
  <c r="F238" i="6"/>
  <c r="G238" i="6"/>
  <c r="H238" i="6"/>
  <c r="I238" i="6"/>
  <c r="B239" i="6"/>
  <c r="C239" i="6"/>
  <c r="D239" i="6"/>
  <c r="E239" i="6"/>
  <c r="F239" i="6"/>
  <c r="G239" i="6"/>
  <c r="H239" i="6"/>
  <c r="I239" i="6"/>
  <c r="B240" i="6"/>
  <c r="C240" i="6"/>
  <c r="D240" i="6"/>
  <c r="E240" i="6"/>
  <c r="F240" i="6"/>
  <c r="G240" i="6"/>
  <c r="H240" i="6"/>
  <c r="I240" i="6"/>
  <c r="B241" i="6"/>
  <c r="C241" i="6"/>
  <c r="D241" i="6"/>
  <c r="E241" i="6"/>
  <c r="F241" i="6"/>
  <c r="G241" i="6"/>
  <c r="H241" i="6"/>
  <c r="I241" i="6"/>
  <c r="B242" i="6"/>
  <c r="C242" i="6"/>
  <c r="D242" i="6"/>
  <c r="E242" i="6"/>
  <c r="F242" i="6"/>
  <c r="G242" i="6"/>
  <c r="H242" i="6"/>
  <c r="I242" i="6"/>
  <c r="B243" i="6"/>
  <c r="C243" i="6"/>
  <c r="D243" i="6"/>
  <c r="E243" i="6"/>
  <c r="F243" i="6"/>
  <c r="G243" i="6"/>
  <c r="H243" i="6"/>
  <c r="I243" i="6"/>
  <c r="B244" i="6"/>
  <c r="C244" i="6"/>
  <c r="D244" i="6"/>
  <c r="E244" i="6"/>
  <c r="F244" i="6"/>
  <c r="G244" i="6"/>
  <c r="H244" i="6"/>
  <c r="I244" i="6"/>
  <c r="A245" i="6"/>
  <c r="B245" i="6"/>
  <c r="C245" i="6"/>
  <c r="D245" i="6"/>
  <c r="E245" i="6"/>
  <c r="F245" i="6"/>
  <c r="G245" i="6"/>
  <c r="H245" i="6"/>
  <c r="I245" i="6"/>
  <c r="A246" i="6"/>
  <c r="B246" i="6"/>
  <c r="C246" i="6"/>
  <c r="D246" i="6"/>
  <c r="E246" i="6"/>
  <c r="F246" i="6"/>
  <c r="G246" i="6"/>
  <c r="H246" i="6"/>
  <c r="I246" i="6"/>
  <c r="A247" i="6"/>
  <c r="B247" i="6"/>
  <c r="C247" i="6"/>
  <c r="D247" i="6"/>
  <c r="E247" i="6"/>
  <c r="F247" i="6"/>
  <c r="G247" i="6"/>
  <c r="H247" i="6"/>
  <c r="I247" i="6"/>
  <c r="A248" i="6"/>
  <c r="B248" i="6"/>
  <c r="C248" i="6"/>
  <c r="D248" i="6"/>
  <c r="E248" i="6"/>
  <c r="F248" i="6"/>
  <c r="G248" i="6"/>
  <c r="H248" i="6"/>
  <c r="I248" i="6"/>
  <c r="A249" i="6"/>
  <c r="B249" i="6"/>
  <c r="C249" i="6"/>
  <c r="D249" i="6"/>
  <c r="E249" i="6"/>
  <c r="F249" i="6"/>
  <c r="G249" i="6"/>
  <c r="H249" i="6"/>
  <c r="I249" i="6"/>
  <c r="A250" i="6"/>
  <c r="B250" i="6"/>
  <c r="C250" i="6"/>
  <c r="D250" i="6"/>
  <c r="E250" i="6"/>
  <c r="F250" i="6"/>
  <c r="G250" i="6"/>
  <c r="H250" i="6"/>
  <c r="A251" i="6"/>
  <c r="B251" i="6"/>
  <c r="C251" i="6"/>
  <c r="D251" i="6"/>
  <c r="E251" i="6"/>
  <c r="F251" i="6"/>
  <c r="G251" i="6"/>
  <c r="H251" i="6"/>
  <c r="A252" i="6"/>
  <c r="B252" i="6"/>
  <c r="C252" i="6"/>
  <c r="D252" i="6"/>
  <c r="E252" i="6"/>
  <c r="F252" i="6"/>
  <c r="G252" i="6"/>
  <c r="H252" i="6"/>
  <c r="A253" i="6"/>
  <c r="B253" i="6"/>
  <c r="C253" i="6"/>
  <c r="D253" i="6"/>
  <c r="E253" i="6"/>
  <c r="F253" i="6"/>
  <c r="G253" i="6"/>
  <c r="H253" i="6"/>
  <c r="A254" i="6"/>
  <c r="B254" i="6"/>
  <c r="C254" i="6"/>
  <c r="D254" i="6"/>
  <c r="E254" i="6"/>
  <c r="F254" i="6"/>
  <c r="G254" i="6"/>
  <c r="H254" i="6"/>
  <c r="A255" i="6"/>
  <c r="B255" i="6"/>
  <c r="C255" i="6"/>
  <c r="D255" i="6"/>
  <c r="E255" i="6"/>
  <c r="F255" i="6"/>
  <c r="G255" i="6"/>
  <c r="H255" i="6"/>
  <c r="A256" i="6"/>
  <c r="B256" i="6"/>
  <c r="C256" i="6"/>
  <c r="D256" i="6"/>
  <c r="E256" i="6"/>
  <c r="F256" i="6"/>
  <c r="G256" i="6"/>
  <c r="H256" i="6"/>
  <c r="A257" i="6"/>
  <c r="B257" i="6"/>
  <c r="C257" i="6"/>
  <c r="D257" i="6"/>
  <c r="E257" i="6"/>
  <c r="F257" i="6"/>
  <c r="G257" i="6"/>
  <c r="H257" i="6"/>
  <c r="I257" i="6"/>
  <c r="A258" i="6"/>
  <c r="B258" i="6"/>
  <c r="C258" i="6"/>
  <c r="D258" i="6"/>
  <c r="E258" i="6"/>
  <c r="F258" i="6"/>
  <c r="G258" i="6"/>
  <c r="H258" i="6"/>
  <c r="A259" i="6"/>
  <c r="B259" i="6"/>
  <c r="C259" i="6"/>
  <c r="D259" i="6"/>
  <c r="F259" i="6"/>
  <c r="A260" i="6"/>
  <c r="B260" i="6"/>
  <c r="C260" i="6"/>
  <c r="D260" i="6"/>
  <c r="E260" i="6"/>
  <c r="F260" i="6"/>
  <c r="G260" i="6"/>
  <c r="H260" i="6"/>
  <c r="I260" i="6"/>
  <c r="A261" i="6"/>
  <c r="B261" i="6"/>
  <c r="C261" i="6"/>
  <c r="D261" i="6"/>
  <c r="E261" i="6"/>
  <c r="F261" i="6"/>
  <c r="G261" i="6"/>
  <c r="H261" i="6"/>
  <c r="I261" i="6"/>
  <c r="A262" i="6"/>
  <c r="B262" i="6"/>
  <c r="C262" i="6"/>
  <c r="D262" i="6"/>
  <c r="E262" i="6"/>
  <c r="F262" i="6"/>
  <c r="G262" i="6"/>
  <c r="H262" i="6"/>
  <c r="I262" i="6"/>
  <c r="B263" i="6"/>
  <c r="C263" i="6"/>
  <c r="D263" i="6"/>
  <c r="E263" i="6"/>
  <c r="F263" i="6"/>
  <c r="G263" i="6"/>
  <c r="H263" i="6"/>
  <c r="I263" i="6"/>
  <c r="A264" i="6"/>
  <c r="B264" i="6"/>
  <c r="C264" i="6"/>
  <c r="D264" i="6"/>
  <c r="E264" i="6"/>
  <c r="F264" i="6"/>
  <c r="G264" i="6"/>
  <c r="H264" i="6"/>
  <c r="I264" i="6"/>
  <c r="A265" i="6"/>
  <c r="B265" i="6"/>
  <c r="C265" i="6"/>
  <c r="D265" i="6"/>
  <c r="E265" i="6"/>
  <c r="F265" i="6"/>
  <c r="G265" i="6"/>
  <c r="H265" i="6"/>
  <c r="I265" i="6"/>
  <c r="B266" i="6"/>
  <c r="C266" i="6"/>
  <c r="D266" i="6"/>
  <c r="E266" i="6"/>
  <c r="F266" i="6"/>
  <c r="G266" i="6"/>
  <c r="H266" i="6"/>
  <c r="I266" i="6"/>
  <c r="B267" i="6"/>
  <c r="C267" i="6"/>
  <c r="D267" i="6"/>
  <c r="E267" i="6"/>
  <c r="F267" i="6"/>
  <c r="G267" i="6"/>
  <c r="H267" i="6"/>
  <c r="I267" i="6"/>
  <c r="B268" i="6"/>
  <c r="C268" i="6"/>
  <c r="D268" i="6"/>
  <c r="E268" i="6"/>
  <c r="F268" i="6"/>
  <c r="G268" i="6"/>
  <c r="H268" i="6"/>
  <c r="I268" i="6"/>
  <c r="B269" i="6"/>
  <c r="C269" i="6"/>
  <c r="D269" i="6"/>
  <c r="E269" i="6"/>
  <c r="F269" i="6"/>
  <c r="G269" i="6"/>
  <c r="H269" i="6"/>
  <c r="I269" i="6"/>
  <c r="B270" i="6"/>
  <c r="C270" i="6"/>
  <c r="D270" i="6"/>
  <c r="E270" i="6"/>
  <c r="F270" i="6"/>
  <c r="G270" i="6"/>
  <c r="H270" i="6"/>
  <c r="I270" i="6"/>
  <c r="B271" i="6"/>
  <c r="C271" i="6"/>
  <c r="D271" i="6"/>
  <c r="E271" i="6"/>
  <c r="F271" i="6"/>
  <c r="G271" i="6"/>
  <c r="H271" i="6"/>
  <c r="I271" i="6"/>
  <c r="B272" i="6"/>
  <c r="C272" i="6"/>
  <c r="D272" i="6"/>
  <c r="E272" i="6"/>
  <c r="F272" i="6"/>
  <c r="G272" i="6"/>
  <c r="H272" i="6"/>
  <c r="I272" i="6"/>
  <c r="B273" i="6"/>
  <c r="C273" i="6"/>
  <c r="D273" i="6"/>
  <c r="E273" i="6"/>
  <c r="F273" i="6"/>
  <c r="G273" i="6"/>
  <c r="H273" i="6"/>
  <c r="I273" i="6"/>
  <c r="B274" i="6"/>
  <c r="C274" i="6"/>
  <c r="D274" i="6"/>
  <c r="E274" i="6"/>
  <c r="F274" i="6"/>
  <c r="G274" i="6"/>
  <c r="H274" i="6"/>
  <c r="I274" i="6"/>
  <c r="B275" i="6"/>
  <c r="C275" i="6"/>
  <c r="D275" i="6"/>
  <c r="E275" i="6"/>
  <c r="F275" i="6"/>
  <c r="G275" i="6"/>
  <c r="H275" i="6"/>
  <c r="I275" i="6"/>
  <c r="B276" i="6"/>
  <c r="C276" i="6"/>
  <c r="D276" i="6"/>
  <c r="E276" i="6"/>
  <c r="F276" i="6"/>
  <c r="G276" i="6"/>
  <c r="H276" i="6"/>
  <c r="I276" i="6"/>
  <c r="B277" i="6"/>
  <c r="C277" i="6"/>
  <c r="D277" i="6"/>
  <c r="E277" i="6"/>
  <c r="F277" i="6"/>
  <c r="G277" i="6"/>
  <c r="H277" i="6"/>
  <c r="I277" i="6"/>
  <c r="B278" i="6"/>
  <c r="C278" i="6"/>
  <c r="D278" i="6"/>
  <c r="E278" i="6"/>
  <c r="F278" i="6"/>
  <c r="G278" i="6"/>
  <c r="H278" i="6"/>
  <c r="I278" i="6"/>
  <c r="B279" i="6"/>
  <c r="C279" i="6"/>
  <c r="D279" i="6"/>
  <c r="E279" i="6"/>
  <c r="F279" i="6"/>
  <c r="G279" i="6"/>
  <c r="H279" i="6"/>
  <c r="I279" i="6"/>
  <c r="B280" i="6"/>
  <c r="C280" i="6"/>
  <c r="D280" i="6"/>
  <c r="E280" i="6"/>
  <c r="F280" i="6"/>
  <c r="G280" i="6"/>
  <c r="H280" i="6"/>
  <c r="I280" i="6"/>
  <c r="B281" i="6"/>
  <c r="C281" i="6"/>
  <c r="D281" i="6"/>
  <c r="E281" i="6"/>
  <c r="F281" i="6"/>
  <c r="G281" i="6"/>
  <c r="H281" i="6"/>
  <c r="I281" i="6"/>
  <c r="B282" i="6"/>
  <c r="C282" i="6"/>
  <c r="D282" i="6"/>
  <c r="E282" i="6"/>
  <c r="F282" i="6"/>
  <c r="G282" i="6"/>
  <c r="H282" i="6"/>
  <c r="I282" i="6"/>
  <c r="B283" i="6"/>
  <c r="C283" i="6"/>
  <c r="D283" i="6"/>
  <c r="E283" i="6"/>
  <c r="F283" i="6"/>
  <c r="G283" i="6"/>
  <c r="H283" i="6"/>
  <c r="I283" i="6"/>
  <c r="B284" i="6"/>
  <c r="C284" i="6"/>
  <c r="D284" i="6"/>
  <c r="E284" i="6"/>
  <c r="F284" i="6"/>
  <c r="G284" i="6"/>
  <c r="H284" i="6"/>
  <c r="I284" i="6"/>
  <c r="A285" i="6"/>
  <c r="B285" i="6"/>
  <c r="C285" i="6"/>
  <c r="D285" i="6"/>
  <c r="E285" i="6"/>
  <c r="F285" i="6"/>
  <c r="G285" i="6"/>
  <c r="H285" i="6"/>
  <c r="I285" i="6"/>
  <c r="A286" i="6"/>
  <c r="B286" i="6"/>
  <c r="C286" i="6"/>
  <c r="D286" i="6"/>
  <c r="E286" i="6"/>
  <c r="F286" i="6"/>
  <c r="G286" i="6"/>
  <c r="H286" i="6"/>
  <c r="I286" i="6"/>
  <c r="A287" i="6"/>
  <c r="B287" i="6"/>
  <c r="C287" i="6"/>
  <c r="D287" i="6"/>
  <c r="E287" i="6"/>
  <c r="F287" i="6"/>
  <c r="G287" i="6"/>
  <c r="H287" i="6"/>
  <c r="I287" i="6"/>
  <c r="A288" i="6"/>
  <c r="B288" i="6"/>
  <c r="C288" i="6"/>
  <c r="D288" i="6"/>
  <c r="E288" i="6"/>
  <c r="F288" i="6"/>
  <c r="G288" i="6"/>
  <c r="H288" i="6"/>
  <c r="I288" i="6"/>
  <c r="A289" i="6"/>
  <c r="B289" i="6"/>
  <c r="C289" i="6"/>
  <c r="D289" i="6"/>
  <c r="E289" i="6"/>
  <c r="F289" i="6"/>
  <c r="G289" i="6"/>
  <c r="H289" i="6"/>
  <c r="I289" i="6"/>
  <c r="A290" i="6"/>
  <c r="B290" i="6"/>
  <c r="C290" i="6"/>
  <c r="D290" i="6"/>
  <c r="E290" i="6"/>
  <c r="F290" i="6"/>
  <c r="G290" i="6"/>
  <c r="H290" i="6"/>
  <c r="A291" i="6"/>
  <c r="B291" i="6"/>
  <c r="C291" i="6"/>
  <c r="D291" i="6"/>
  <c r="E291" i="6"/>
  <c r="F291" i="6"/>
  <c r="G291" i="6"/>
  <c r="H291" i="6"/>
  <c r="A292" i="6"/>
  <c r="B292" i="6"/>
  <c r="C292" i="6"/>
  <c r="D292" i="6"/>
  <c r="E292" i="6"/>
  <c r="F292" i="6"/>
  <c r="G292" i="6"/>
  <c r="H292" i="6"/>
  <c r="A293" i="6"/>
  <c r="B293" i="6"/>
  <c r="C293" i="6"/>
  <c r="D293" i="6"/>
  <c r="E293" i="6"/>
  <c r="F293" i="6"/>
  <c r="G293" i="6"/>
  <c r="H293" i="6"/>
  <c r="A294" i="6"/>
  <c r="B294" i="6"/>
  <c r="C294" i="6"/>
  <c r="D294" i="6"/>
  <c r="E294" i="6"/>
  <c r="F294" i="6"/>
  <c r="G294" i="6"/>
  <c r="H294" i="6"/>
  <c r="I294" i="6"/>
  <c r="A295" i="6"/>
  <c r="B295" i="6"/>
  <c r="C295" i="6"/>
  <c r="D295" i="6"/>
  <c r="E295" i="6"/>
  <c r="F295" i="6"/>
  <c r="G295" i="6"/>
  <c r="H295" i="6"/>
  <c r="I295" i="6"/>
  <c r="A296" i="6"/>
  <c r="B296" i="6"/>
  <c r="C296" i="6"/>
  <c r="D296" i="6"/>
  <c r="E296" i="6"/>
  <c r="F296" i="6"/>
  <c r="G296" i="6"/>
  <c r="H296" i="6"/>
  <c r="I296" i="6"/>
  <c r="A297" i="6"/>
  <c r="B297" i="6"/>
  <c r="C297" i="6"/>
  <c r="D297" i="6"/>
  <c r="E297" i="6"/>
  <c r="F297" i="6"/>
  <c r="G297" i="6"/>
  <c r="H297" i="6"/>
  <c r="I297" i="6"/>
  <c r="A298" i="6"/>
  <c r="B298" i="6"/>
  <c r="C298" i="6"/>
  <c r="D298" i="6"/>
  <c r="E298" i="6"/>
  <c r="F298" i="6"/>
  <c r="G298" i="6"/>
  <c r="H298" i="6"/>
  <c r="I298" i="6"/>
  <c r="A299" i="6"/>
  <c r="B299" i="6"/>
  <c r="C299" i="6"/>
  <c r="D299" i="6"/>
  <c r="E299" i="6"/>
  <c r="F299" i="6"/>
  <c r="G299" i="6"/>
  <c r="A300" i="6"/>
  <c r="B300" i="6"/>
  <c r="C300" i="6"/>
  <c r="D300" i="6"/>
  <c r="E300" i="6"/>
  <c r="F300" i="6"/>
  <c r="G300" i="6"/>
  <c r="H300" i="6"/>
  <c r="I300" i="6"/>
  <c r="A301" i="6"/>
  <c r="B301" i="6"/>
  <c r="C301" i="6"/>
  <c r="D301" i="6"/>
  <c r="E301" i="6"/>
  <c r="F301" i="6"/>
  <c r="G301" i="6"/>
  <c r="H301" i="6"/>
  <c r="I301" i="6"/>
  <c r="A302" i="6"/>
  <c r="B302" i="6"/>
  <c r="C302" i="6"/>
  <c r="D302" i="6"/>
  <c r="E302" i="6"/>
  <c r="F302" i="6"/>
  <c r="G302" i="6"/>
  <c r="H302" i="6"/>
  <c r="I302" i="6"/>
  <c r="B303" i="6"/>
  <c r="C303" i="6"/>
  <c r="D303" i="6"/>
  <c r="E303" i="6"/>
  <c r="F303" i="6"/>
  <c r="G303" i="6"/>
  <c r="H303" i="6"/>
  <c r="I303" i="6"/>
  <c r="A304" i="6"/>
  <c r="B304" i="6"/>
  <c r="C304" i="6"/>
  <c r="D304" i="6"/>
  <c r="E304" i="6"/>
  <c r="F304" i="6"/>
  <c r="G304" i="6"/>
  <c r="H304" i="6"/>
  <c r="I304" i="6"/>
  <c r="A305" i="6"/>
  <c r="B305" i="6"/>
  <c r="C305" i="6"/>
  <c r="D305" i="6"/>
  <c r="E305" i="6"/>
  <c r="F305" i="6"/>
  <c r="G305" i="6"/>
  <c r="H305" i="6"/>
  <c r="I305" i="6"/>
  <c r="B306" i="6"/>
  <c r="C306" i="6"/>
  <c r="D306" i="6"/>
  <c r="E306" i="6"/>
  <c r="F306" i="6"/>
  <c r="G306" i="6"/>
  <c r="H306" i="6"/>
  <c r="I306" i="6"/>
  <c r="B307" i="6"/>
  <c r="C307" i="6"/>
  <c r="D307" i="6"/>
  <c r="E307" i="6"/>
  <c r="F307" i="6"/>
  <c r="G307" i="6"/>
  <c r="H307" i="6"/>
  <c r="I307" i="6"/>
  <c r="B308" i="6"/>
  <c r="C308" i="6"/>
  <c r="D308" i="6"/>
  <c r="E308" i="6"/>
  <c r="F308" i="6"/>
  <c r="G308" i="6"/>
  <c r="H308" i="6"/>
  <c r="I308" i="6"/>
  <c r="B309" i="6"/>
  <c r="C309" i="6"/>
  <c r="D309" i="6"/>
  <c r="E309" i="6"/>
  <c r="F309" i="6"/>
  <c r="G309" i="6"/>
  <c r="H309" i="6"/>
  <c r="I309" i="6"/>
  <c r="B310" i="6"/>
  <c r="C310" i="6"/>
  <c r="D310" i="6"/>
  <c r="E310" i="6"/>
  <c r="F310" i="6"/>
  <c r="G310" i="6"/>
  <c r="H310" i="6"/>
  <c r="I310" i="6"/>
  <c r="B311" i="6"/>
  <c r="C311" i="6"/>
  <c r="D311" i="6"/>
  <c r="E311" i="6"/>
  <c r="F311" i="6"/>
  <c r="G311" i="6"/>
  <c r="H311" i="6"/>
  <c r="I311" i="6"/>
  <c r="B312" i="6"/>
  <c r="C312" i="6"/>
  <c r="D312" i="6"/>
  <c r="E312" i="6"/>
  <c r="F312" i="6"/>
  <c r="G312" i="6"/>
  <c r="H312" i="6"/>
  <c r="I312" i="6"/>
  <c r="B313" i="6"/>
  <c r="C313" i="6"/>
  <c r="D313" i="6"/>
  <c r="E313" i="6"/>
  <c r="F313" i="6"/>
  <c r="G313" i="6"/>
  <c r="H313" i="6"/>
  <c r="I313" i="6"/>
  <c r="B314" i="6"/>
  <c r="C314" i="6"/>
  <c r="D314" i="6"/>
  <c r="E314" i="6"/>
  <c r="F314" i="6"/>
  <c r="G314" i="6"/>
  <c r="H314" i="6"/>
  <c r="I314" i="6"/>
  <c r="B315" i="6"/>
  <c r="C315" i="6"/>
  <c r="D315" i="6"/>
  <c r="E315" i="6"/>
  <c r="F315" i="6"/>
  <c r="G315" i="6"/>
  <c r="H315" i="6"/>
  <c r="I315" i="6"/>
  <c r="B316" i="6"/>
  <c r="C316" i="6"/>
  <c r="D316" i="6"/>
  <c r="E316" i="6"/>
  <c r="F316" i="6"/>
  <c r="G316" i="6"/>
  <c r="H316" i="6"/>
  <c r="I316" i="6"/>
  <c r="B317" i="6"/>
  <c r="C317" i="6"/>
  <c r="D317" i="6"/>
  <c r="E317" i="6"/>
  <c r="F317" i="6"/>
  <c r="G317" i="6"/>
  <c r="H317" i="6"/>
  <c r="I317" i="6"/>
  <c r="B318" i="6"/>
  <c r="C318" i="6"/>
  <c r="D318" i="6"/>
  <c r="E318" i="6"/>
  <c r="F318" i="6"/>
  <c r="G318" i="6"/>
  <c r="H318" i="6"/>
  <c r="I318" i="6"/>
  <c r="B319" i="6"/>
  <c r="C319" i="6"/>
  <c r="D319" i="6"/>
  <c r="E319" i="6"/>
  <c r="F319" i="6"/>
  <c r="G319" i="6"/>
  <c r="H319" i="6"/>
  <c r="I319" i="6"/>
  <c r="B320" i="6"/>
  <c r="C320" i="6"/>
  <c r="D320" i="6"/>
  <c r="E320" i="6"/>
  <c r="F320" i="6"/>
  <c r="G320" i="6"/>
  <c r="H320" i="6"/>
  <c r="I320" i="6"/>
  <c r="B321" i="6"/>
  <c r="C321" i="6"/>
  <c r="D321" i="6"/>
  <c r="E321" i="6"/>
  <c r="F321" i="6"/>
  <c r="G321" i="6"/>
  <c r="H321" i="6"/>
  <c r="I321" i="6"/>
  <c r="B322" i="6"/>
  <c r="C322" i="6"/>
  <c r="D322" i="6"/>
  <c r="E322" i="6"/>
  <c r="F322" i="6"/>
  <c r="G322" i="6"/>
  <c r="H322" i="6"/>
  <c r="I322" i="6"/>
  <c r="B323" i="6"/>
  <c r="C323" i="6"/>
  <c r="D323" i="6"/>
  <c r="E323" i="6"/>
  <c r="F323" i="6"/>
  <c r="G323" i="6"/>
  <c r="H323" i="6"/>
  <c r="I323" i="6"/>
  <c r="B324" i="6"/>
  <c r="C324" i="6"/>
  <c r="D324" i="6"/>
  <c r="E324" i="6"/>
  <c r="F324" i="6"/>
  <c r="G324" i="6"/>
  <c r="H324" i="6"/>
  <c r="I324" i="6"/>
  <c r="A325" i="6"/>
  <c r="B325" i="6"/>
  <c r="C325" i="6"/>
  <c r="D325" i="6"/>
  <c r="E325" i="6"/>
  <c r="F325" i="6"/>
  <c r="G325" i="6"/>
  <c r="H325" i="6"/>
  <c r="I325" i="6"/>
  <c r="A326" i="6"/>
  <c r="B326" i="6"/>
  <c r="C326" i="6"/>
  <c r="D326" i="6"/>
  <c r="E326" i="6"/>
  <c r="F326" i="6"/>
  <c r="G326" i="6"/>
  <c r="H326" i="6"/>
  <c r="I326" i="6"/>
  <c r="A327" i="6"/>
  <c r="B327" i="6"/>
  <c r="C327" i="6"/>
  <c r="D327" i="6"/>
  <c r="E327" i="6"/>
  <c r="F327" i="6"/>
  <c r="G327" i="6"/>
  <c r="H327" i="6"/>
  <c r="I327" i="6"/>
  <c r="A328" i="6"/>
  <c r="B328" i="6"/>
  <c r="C328" i="6"/>
  <c r="D328" i="6"/>
  <c r="E328" i="6"/>
  <c r="F328" i="6"/>
  <c r="G328" i="6"/>
  <c r="H328" i="6"/>
  <c r="I328" i="6"/>
  <c r="A329" i="6"/>
  <c r="B329" i="6"/>
  <c r="C329" i="6"/>
  <c r="D329" i="6"/>
  <c r="E329" i="6"/>
  <c r="F329" i="6"/>
  <c r="G329" i="6"/>
  <c r="H329" i="6"/>
  <c r="I329" i="6"/>
  <c r="A330" i="6"/>
  <c r="B330" i="6"/>
  <c r="C330" i="6"/>
  <c r="D330" i="6"/>
  <c r="E330" i="6"/>
  <c r="F330" i="6"/>
  <c r="G330" i="6"/>
  <c r="H330" i="6"/>
  <c r="A331" i="6"/>
  <c r="B331" i="6"/>
  <c r="C331" i="6"/>
  <c r="D331" i="6"/>
  <c r="E331" i="6"/>
  <c r="F331" i="6"/>
  <c r="G331" i="6"/>
  <c r="H331" i="6"/>
  <c r="A332" i="6"/>
  <c r="B332" i="6"/>
  <c r="C332" i="6"/>
  <c r="D332" i="6"/>
  <c r="E332" i="6"/>
  <c r="F332" i="6"/>
  <c r="G332" i="6"/>
  <c r="H332" i="6"/>
  <c r="A333" i="6"/>
  <c r="B333" i="6"/>
  <c r="C333" i="6"/>
  <c r="D333" i="6"/>
  <c r="E333" i="6"/>
  <c r="F333" i="6"/>
  <c r="G333" i="6"/>
  <c r="H333" i="6"/>
  <c r="A334" i="6"/>
  <c r="B334" i="6"/>
  <c r="C334" i="6"/>
  <c r="D334" i="6"/>
  <c r="E334" i="6"/>
  <c r="F334" i="6"/>
  <c r="G334" i="6"/>
  <c r="H334" i="6"/>
  <c r="A335" i="6"/>
  <c r="B335" i="6"/>
  <c r="C335" i="6"/>
  <c r="D335" i="6"/>
  <c r="E335" i="6"/>
  <c r="F335" i="6"/>
  <c r="G335" i="6"/>
  <c r="H335" i="6"/>
  <c r="A336" i="6"/>
  <c r="B336" i="6"/>
  <c r="C336" i="6"/>
  <c r="D336" i="6"/>
  <c r="E336" i="6"/>
  <c r="F336" i="6"/>
  <c r="G336" i="6"/>
  <c r="H336" i="6"/>
  <c r="A337" i="6"/>
  <c r="B337" i="6"/>
  <c r="C337" i="6"/>
  <c r="D337" i="6"/>
  <c r="E337" i="6"/>
  <c r="F337" i="6"/>
  <c r="G337" i="6"/>
  <c r="H337" i="6"/>
  <c r="A338" i="6"/>
  <c r="B338" i="6"/>
  <c r="C338" i="6"/>
  <c r="D338" i="6"/>
  <c r="E338" i="6"/>
  <c r="F338" i="6"/>
  <c r="G338" i="6"/>
  <c r="H338" i="6"/>
  <c r="A339" i="6"/>
  <c r="B339" i="6"/>
  <c r="C339" i="6"/>
  <c r="D339" i="6"/>
  <c r="F339" i="6"/>
  <c r="A340" i="6"/>
  <c r="B340" i="6"/>
  <c r="C340" i="6"/>
  <c r="D340" i="6"/>
  <c r="E340" i="6"/>
  <c r="F340" i="6"/>
  <c r="G340" i="6"/>
  <c r="H340" i="6"/>
  <c r="I340" i="6"/>
  <c r="A341" i="6"/>
  <c r="B341" i="6"/>
  <c r="C341" i="6"/>
  <c r="D341" i="6"/>
  <c r="E341" i="6"/>
  <c r="F341" i="6"/>
  <c r="G341" i="6"/>
  <c r="H341" i="6"/>
  <c r="I341" i="6"/>
  <c r="A342" i="6"/>
  <c r="B342" i="6"/>
  <c r="C342" i="6"/>
  <c r="D342" i="6"/>
  <c r="E342" i="6"/>
  <c r="F342" i="6"/>
  <c r="G342" i="6"/>
  <c r="H342" i="6"/>
  <c r="I342" i="6"/>
  <c r="B343" i="6"/>
  <c r="C343" i="6"/>
  <c r="D343" i="6"/>
  <c r="E343" i="6"/>
  <c r="F343" i="6"/>
  <c r="G343" i="6"/>
  <c r="H343" i="6"/>
  <c r="I343" i="6"/>
  <c r="A344" i="6"/>
  <c r="B344" i="6"/>
  <c r="C344" i="6"/>
  <c r="D344" i="6"/>
  <c r="E344" i="6"/>
  <c r="F344" i="6"/>
  <c r="G344" i="6"/>
  <c r="H344" i="6"/>
  <c r="I344" i="6"/>
  <c r="A345" i="6"/>
  <c r="B345" i="6"/>
  <c r="C345" i="6"/>
  <c r="D345" i="6"/>
  <c r="E345" i="6"/>
  <c r="F345" i="6"/>
  <c r="G345" i="6"/>
  <c r="H345" i="6"/>
  <c r="I345" i="6"/>
  <c r="B346" i="6"/>
  <c r="C346" i="6"/>
  <c r="D346" i="6"/>
  <c r="E346" i="6"/>
  <c r="F346" i="6"/>
  <c r="G346" i="6"/>
  <c r="H346" i="6"/>
  <c r="I346" i="6"/>
  <c r="B347" i="6"/>
  <c r="C347" i="6"/>
  <c r="D347" i="6"/>
  <c r="E347" i="6"/>
  <c r="F347" i="6"/>
  <c r="G347" i="6"/>
  <c r="H347" i="6"/>
  <c r="I347" i="6"/>
  <c r="B348" i="6"/>
  <c r="C348" i="6"/>
  <c r="D348" i="6"/>
  <c r="E348" i="6"/>
  <c r="F348" i="6"/>
  <c r="G348" i="6"/>
  <c r="H348" i="6"/>
  <c r="I348" i="6"/>
  <c r="B349" i="6"/>
  <c r="C349" i="6"/>
  <c r="D349" i="6"/>
  <c r="E349" i="6"/>
  <c r="F349" i="6"/>
  <c r="G349" i="6"/>
  <c r="H349" i="6"/>
  <c r="I349" i="6"/>
  <c r="B350" i="6"/>
  <c r="C350" i="6"/>
  <c r="D350" i="6"/>
  <c r="E350" i="6"/>
  <c r="F350" i="6"/>
  <c r="G350" i="6"/>
  <c r="H350" i="6"/>
  <c r="I350" i="6"/>
  <c r="B351" i="6"/>
  <c r="C351" i="6"/>
  <c r="D351" i="6"/>
  <c r="E351" i="6"/>
  <c r="F351" i="6"/>
  <c r="G351" i="6"/>
  <c r="H351" i="6"/>
  <c r="I351" i="6"/>
  <c r="B352" i="6"/>
  <c r="C352" i="6"/>
  <c r="D352" i="6"/>
  <c r="E352" i="6"/>
  <c r="F352" i="6"/>
  <c r="G352" i="6"/>
  <c r="H352" i="6"/>
  <c r="I352" i="6"/>
  <c r="B353" i="6"/>
  <c r="C353" i="6"/>
  <c r="D353" i="6"/>
  <c r="E353" i="6"/>
  <c r="F353" i="6"/>
  <c r="G353" i="6"/>
  <c r="H353" i="6"/>
  <c r="I353" i="6"/>
  <c r="B354" i="6"/>
  <c r="C354" i="6"/>
  <c r="D354" i="6"/>
  <c r="E354" i="6"/>
  <c r="F354" i="6"/>
  <c r="G354" i="6"/>
  <c r="H354" i="6"/>
  <c r="I354" i="6"/>
  <c r="B355" i="6"/>
  <c r="C355" i="6"/>
  <c r="D355" i="6"/>
  <c r="E355" i="6"/>
  <c r="F355" i="6"/>
  <c r="G355" i="6"/>
  <c r="H355" i="6"/>
  <c r="I355" i="6"/>
  <c r="B356" i="6"/>
  <c r="C356" i="6"/>
  <c r="D356" i="6"/>
  <c r="E356" i="6"/>
  <c r="F356" i="6"/>
  <c r="G356" i="6"/>
  <c r="H356" i="6"/>
  <c r="I356" i="6"/>
  <c r="B357" i="6"/>
  <c r="C357" i="6"/>
  <c r="D357" i="6"/>
  <c r="E357" i="6"/>
  <c r="F357" i="6"/>
  <c r="G357" i="6"/>
  <c r="H357" i="6"/>
  <c r="I357" i="6"/>
  <c r="B358" i="6"/>
  <c r="C358" i="6"/>
  <c r="D358" i="6"/>
  <c r="E358" i="6"/>
  <c r="F358" i="6"/>
  <c r="G358" i="6"/>
  <c r="H358" i="6"/>
  <c r="I358" i="6"/>
  <c r="B359" i="6"/>
  <c r="C359" i="6"/>
  <c r="D359" i="6"/>
  <c r="E359" i="6"/>
  <c r="F359" i="6"/>
  <c r="G359" i="6"/>
  <c r="H359" i="6"/>
  <c r="I359" i="6"/>
  <c r="B360" i="6"/>
  <c r="C360" i="6"/>
  <c r="D360" i="6"/>
  <c r="E360" i="6"/>
  <c r="F360" i="6"/>
  <c r="G360" i="6"/>
  <c r="H360" i="6"/>
  <c r="I360" i="6"/>
  <c r="B361" i="6"/>
  <c r="C361" i="6"/>
  <c r="D361" i="6"/>
  <c r="E361" i="6"/>
  <c r="F361" i="6"/>
  <c r="G361" i="6"/>
  <c r="H361" i="6"/>
  <c r="I361" i="6"/>
  <c r="B362" i="6"/>
  <c r="C362" i="6"/>
  <c r="D362" i="6"/>
  <c r="E362" i="6"/>
  <c r="F362" i="6"/>
  <c r="G362" i="6"/>
  <c r="H362" i="6"/>
  <c r="I362" i="6"/>
  <c r="B363" i="6"/>
  <c r="C363" i="6"/>
  <c r="D363" i="6"/>
  <c r="E363" i="6"/>
  <c r="F363" i="6"/>
  <c r="G363" i="6"/>
  <c r="H363" i="6"/>
  <c r="I363" i="6"/>
  <c r="B364" i="6"/>
  <c r="C364" i="6"/>
  <c r="D364" i="6"/>
  <c r="E364" i="6"/>
  <c r="F364" i="6"/>
  <c r="G364" i="6"/>
  <c r="H364" i="6"/>
  <c r="I364" i="6"/>
  <c r="A365" i="6"/>
  <c r="B365" i="6"/>
  <c r="C365" i="6"/>
  <c r="D365" i="6"/>
  <c r="E365" i="6"/>
  <c r="F365" i="6"/>
  <c r="G365" i="6"/>
  <c r="H365" i="6"/>
  <c r="I365" i="6"/>
  <c r="A366" i="6"/>
  <c r="B366" i="6"/>
  <c r="C366" i="6"/>
  <c r="D366" i="6"/>
  <c r="E366" i="6"/>
  <c r="F366" i="6"/>
  <c r="G366" i="6"/>
  <c r="H366" i="6"/>
  <c r="I366" i="6"/>
  <c r="A367" i="6"/>
  <c r="B367" i="6"/>
  <c r="C367" i="6"/>
  <c r="D367" i="6"/>
  <c r="E367" i="6"/>
  <c r="F367" i="6"/>
  <c r="G367" i="6"/>
  <c r="H367" i="6"/>
  <c r="I367" i="6"/>
  <c r="A368" i="6"/>
  <c r="B368" i="6"/>
  <c r="C368" i="6"/>
  <c r="D368" i="6"/>
  <c r="E368" i="6"/>
  <c r="F368" i="6"/>
  <c r="G368" i="6"/>
  <c r="H368" i="6"/>
  <c r="I368" i="6"/>
  <c r="A369" i="6"/>
  <c r="B369" i="6"/>
  <c r="C369" i="6"/>
  <c r="D369" i="6"/>
  <c r="E369" i="6"/>
  <c r="F369" i="6"/>
  <c r="G369" i="6"/>
  <c r="H369" i="6"/>
  <c r="I369" i="6"/>
  <c r="A370" i="6"/>
  <c r="B370" i="6"/>
  <c r="C370" i="6"/>
  <c r="D370" i="6"/>
  <c r="E370" i="6"/>
  <c r="F370" i="6"/>
  <c r="G370" i="6"/>
  <c r="H370" i="6"/>
  <c r="A371" i="6"/>
  <c r="B371" i="6"/>
  <c r="C371" i="6"/>
  <c r="D371" i="6"/>
  <c r="E371" i="6"/>
  <c r="F371" i="6"/>
  <c r="G371" i="6"/>
  <c r="H371" i="6"/>
  <c r="A372" i="6"/>
  <c r="B372" i="6"/>
  <c r="C372" i="6"/>
  <c r="D372" i="6"/>
  <c r="E372" i="6"/>
  <c r="F372" i="6"/>
  <c r="G372" i="6"/>
  <c r="H372" i="6"/>
  <c r="A373" i="6"/>
  <c r="B373" i="6"/>
  <c r="C373" i="6"/>
  <c r="D373" i="6"/>
  <c r="E373" i="6"/>
  <c r="F373" i="6"/>
  <c r="G373" i="6"/>
  <c r="H373" i="6"/>
  <c r="A374" i="6"/>
  <c r="B374" i="6"/>
  <c r="C374" i="6"/>
  <c r="D374" i="6"/>
  <c r="E374" i="6"/>
  <c r="F374" i="6"/>
  <c r="G374" i="6"/>
  <c r="H374" i="6"/>
  <c r="A375" i="6"/>
  <c r="B375" i="6"/>
  <c r="C375" i="6"/>
  <c r="D375" i="6"/>
  <c r="E375" i="6"/>
  <c r="F375" i="6"/>
  <c r="G375" i="6"/>
  <c r="H375" i="6"/>
  <c r="A376" i="6"/>
  <c r="B376" i="6"/>
  <c r="C376" i="6"/>
  <c r="D376" i="6"/>
  <c r="E376" i="6"/>
  <c r="F376" i="6"/>
  <c r="G376" i="6"/>
  <c r="H376" i="6"/>
  <c r="A377" i="6"/>
  <c r="B377" i="6"/>
  <c r="C377" i="6"/>
  <c r="D377" i="6"/>
  <c r="E377" i="6"/>
  <c r="F377" i="6"/>
  <c r="G377" i="6"/>
  <c r="H377" i="6"/>
  <c r="A378" i="6"/>
  <c r="B378" i="6"/>
  <c r="C378" i="6"/>
  <c r="D378" i="6"/>
  <c r="E378" i="6"/>
  <c r="F378" i="6"/>
  <c r="G378" i="6"/>
  <c r="H378" i="6"/>
  <c r="A379" i="6"/>
  <c r="B379" i="6"/>
  <c r="C379" i="6"/>
  <c r="D379" i="6"/>
  <c r="F379" i="6"/>
  <c r="A380" i="6"/>
  <c r="B380" i="6"/>
  <c r="C380" i="6"/>
  <c r="D380" i="6"/>
  <c r="E380" i="6"/>
  <c r="F380" i="6"/>
  <c r="G380" i="6"/>
  <c r="H380" i="6"/>
  <c r="I380" i="6"/>
  <c r="A381" i="6"/>
  <c r="B381" i="6"/>
  <c r="C381" i="6"/>
  <c r="D381" i="6"/>
  <c r="E381" i="6"/>
  <c r="F381" i="6"/>
  <c r="G381" i="6"/>
  <c r="H381" i="6"/>
  <c r="I381" i="6"/>
  <c r="A382" i="6"/>
  <c r="B382" i="6"/>
  <c r="C382" i="6"/>
  <c r="D382" i="6"/>
  <c r="E382" i="6"/>
  <c r="F382" i="6"/>
  <c r="G382" i="6"/>
  <c r="H382" i="6"/>
  <c r="I382" i="6"/>
  <c r="B383" i="6"/>
  <c r="C383" i="6"/>
  <c r="D383" i="6"/>
  <c r="E383" i="6"/>
  <c r="F383" i="6"/>
  <c r="G383" i="6"/>
  <c r="H383" i="6"/>
  <c r="I383" i="6"/>
  <c r="A384" i="6"/>
  <c r="B384" i="6"/>
  <c r="C384" i="6"/>
  <c r="D384" i="6"/>
  <c r="E384" i="6"/>
  <c r="F384" i="6"/>
  <c r="G384" i="6"/>
  <c r="H384" i="6"/>
  <c r="I384" i="6"/>
  <c r="A385" i="6"/>
  <c r="B385" i="6"/>
  <c r="C385" i="6"/>
  <c r="D385" i="6"/>
  <c r="E385" i="6"/>
  <c r="F385" i="6"/>
  <c r="G385" i="6"/>
  <c r="H385" i="6"/>
  <c r="I385" i="6"/>
  <c r="B386" i="6"/>
  <c r="C386" i="6"/>
  <c r="D386" i="6"/>
  <c r="E386" i="6"/>
  <c r="F386" i="6"/>
  <c r="G386" i="6"/>
  <c r="H386" i="6"/>
  <c r="I386" i="6"/>
  <c r="B387" i="6"/>
  <c r="C387" i="6"/>
  <c r="D387" i="6"/>
  <c r="E387" i="6"/>
  <c r="F387" i="6"/>
  <c r="G387" i="6"/>
  <c r="H387" i="6"/>
  <c r="I387" i="6"/>
  <c r="B388" i="6"/>
  <c r="C388" i="6"/>
  <c r="D388" i="6"/>
  <c r="E388" i="6"/>
  <c r="F388" i="6"/>
  <c r="G388" i="6"/>
  <c r="H388" i="6"/>
  <c r="I388" i="6"/>
  <c r="B389" i="6"/>
  <c r="C389" i="6"/>
  <c r="D389" i="6"/>
  <c r="E389" i="6"/>
  <c r="F389" i="6"/>
  <c r="G389" i="6"/>
  <c r="H389" i="6"/>
  <c r="I389" i="6"/>
  <c r="B390" i="6"/>
  <c r="C390" i="6"/>
  <c r="D390" i="6"/>
  <c r="E390" i="6"/>
  <c r="F390" i="6"/>
  <c r="G390" i="6"/>
  <c r="H390" i="6"/>
  <c r="I390" i="6"/>
  <c r="B391" i="6"/>
  <c r="C391" i="6"/>
  <c r="D391" i="6"/>
  <c r="E391" i="6"/>
  <c r="F391" i="6"/>
  <c r="G391" i="6"/>
  <c r="H391" i="6"/>
  <c r="I391" i="6"/>
  <c r="B392" i="6"/>
  <c r="C392" i="6"/>
  <c r="D392" i="6"/>
  <c r="E392" i="6"/>
  <c r="F392" i="6"/>
  <c r="G392" i="6"/>
  <c r="H392" i="6"/>
  <c r="I392" i="6"/>
  <c r="B393" i="6"/>
  <c r="C393" i="6"/>
  <c r="D393" i="6"/>
  <c r="E393" i="6"/>
  <c r="F393" i="6"/>
  <c r="G393" i="6"/>
  <c r="H393" i="6"/>
  <c r="I393" i="6"/>
  <c r="B394" i="6"/>
  <c r="C394" i="6"/>
  <c r="D394" i="6"/>
  <c r="E394" i="6"/>
  <c r="F394" i="6"/>
  <c r="G394" i="6"/>
  <c r="H394" i="6"/>
  <c r="I394" i="6"/>
  <c r="B395" i="6"/>
  <c r="C395" i="6"/>
  <c r="D395" i="6"/>
  <c r="E395" i="6"/>
  <c r="F395" i="6"/>
  <c r="G395" i="6"/>
  <c r="H395" i="6"/>
  <c r="I395" i="6"/>
  <c r="B396" i="6"/>
  <c r="C396" i="6"/>
  <c r="D396" i="6"/>
  <c r="E396" i="6"/>
  <c r="F396" i="6"/>
  <c r="G396" i="6"/>
  <c r="H396" i="6"/>
  <c r="I396" i="6"/>
  <c r="B397" i="6"/>
  <c r="C397" i="6"/>
  <c r="D397" i="6"/>
  <c r="E397" i="6"/>
  <c r="F397" i="6"/>
  <c r="G397" i="6"/>
  <c r="H397" i="6"/>
  <c r="I397" i="6"/>
  <c r="B398" i="6"/>
  <c r="C398" i="6"/>
  <c r="D398" i="6"/>
  <c r="E398" i="6"/>
  <c r="F398" i="6"/>
  <c r="G398" i="6"/>
  <c r="H398" i="6"/>
  <c r="I398" i="6"/>
  <c r="B399" i="6"/>
  <c r="C399" i="6"/>
  <c r="D399" i="6"/>
  <c r="E399" i="6"/>
  <c r="F399" i="6"/>
  <c r="G399" i="6"/>
  <c r="H399" i="6"/>
  <c r="I399" i="6"/>
  <c r="B400" i="6"/>
  <c r="C400" i="6"/>
  <c r="D400" i="6"/>
  <c r="E400" i="6"/>
  <c r="F400" i="6"/>
  <c r="G400" i="6"/>
  <c r="H400" i="6"/>
  <c r="I400" i="6"/>
  <c r="B401" i="6"/>
  <c r="C401" i="6"/>
  <c r="D401" i="6"/>
  <c r="E401" i="6"/>
  <c r="F401" i="6"/>
  <c r="G401" i="6"/>
  <c r="H401" i="6"/>
  <c r="I401" i="6"/>
  <c r="B402" i="6"/>
  <c r="C402" i="6"/>
  <c r="D402" i="6"/>
  <c r="E402" i="6"/>
  <c r="F402" i="6"/>
  <c r="G402" i="6"/>
  <c r="H402" i="6"/>
  <c r="I402" i="6"/>
  <c r="B403" i="6"/>
  <c r="C403" i="6"/>
  <c r="D403" i="6"/>
  <c r="E403" i="6"/>
  <c r="F403" i="6"/>
  <c r="G403" i="6"/>
  <c r="H403" i="6"/>
  <c r="I403" i="6"/>
  <c r="B204" i="6"/>
  <c r="C204" i="6"/>
  <c r="D204" i="6"/>
  <c r="E204" i="6"/>
  <c r="F204" i="6"/>
  <c r="G204" i="6"/>
  <c r="H204" i="6"/>
  <c r="I204" i="6"/>
  <c r="A204" i="6"/>
  <c r="K3" i="7"/>
  <c r="A244" i="7" s="1"/>
  <c r="K3" i="8"/>
  <c r="A244" i="8" s="1"/>
  <c r="K3" i="9"/>
  <c r="K3" i="10"/>
  <c r="A244" i="10" s="1"/>
  <c r="K3" i="6"/>
  <c r="K3" i="4"/>
  <c r="K3" i="5"/>
  <c r="A245" i="5"/>
  <c r="B245" i="5"/>
  <c r="C245" i="5"/>
  <c r="D245" i="5"/>
  <c r="E245" i="5"/>
  <c r="F245" i="5"/>
  <c r="G245" i="5"/>
  <c r="H245" i="5"/>
  <c r="I245" i="5"/>
  <c r="A246" i="5"/>
  <c r="B246" i="5"/>
  <c r="C246" i="5"/>
  <c r="D246" i="5"/>
  <c r="E246" i="5"/>
  <c r="F246" i="5"/>
  <c r="G246" i="5"/>
  <c r="H246" i="5"/>
  <c r="I246" i="5"/>
  <c r="A247" i="5"/>
  <c r="B247" i="5"/>
  <c r="C247" i="5"/>
  <c r="D247" i="5"/>
  <c r="E247" i="5"/>
  <c r="F247" i="5"/>
  <c r="G247" i="5"/>
  <c r="H247" i="5"/>
  <c r="I247" i="5"/>
  <c r="A248" i="5"/>
  <c r="B248" i="5"/>
  <c r="C248" i="5"/>
  <c r="D248" i="5"/>
  <c r="E248" i="5"/>
  <c r="F248" i="5"/>
  <c r="G248" i="5"/>
  <c r="H248" i="5"/>
  <c r="I248" i="5"/>
  <c r="A249" i="5"/>
  <c r="B249" i="5"/>
  <c r="C249" i="5"/>
  <c r="D249" i="5"/>
  <c r="E249" i="5"/>
  <c r="F249" i="5"/>
  <c r="G249" i="5"/>
  <c r="H249" i="5"/>
  <c r="I249" i="5"/>
  <c r="A250" i="5"/>
  <c r="B250" i="5"/>
  <c r="C250" i="5"/>
  <c r="D250" i="5"/>
  <c r="E250" i="5"/>
  <c r="F250" i="5"/>
  <c r="G250" i="5"/>
  <c r="H250" i="5"/>
  <c r="I250" i="5"/>
  <c r="A251" i="5"/>
  <c r="B251" i="5"/>
  <c r="C251" i="5"/>
  <c r="D251" i="5"/>
  <c r="E251" i="5"/>
  <c r="F251" i="5"/>
  <c r="G251" i="5"/>
  <c r="H251" i="5"/>
  <c r="I251" i="5"/>
  <c r="A252" i="5"/>
  <c r="B252" i="5"/>
  <c r="C252" i="5"/>
  <c r="D252" i="5"/>
  <c r="E252" i="5"/>
  <c r="F252" i="5"/>
  <c r="G252" i="5"/>
  <c r="H252" i="5"/>
  <c r="I252" i="5"/>
  <c r="A253" i="5"/>
  <c r="B253" i="5"/>
  <c r="C253" i="5"/>
  <c r="D253" i="5"/>
  <c r="E253" i="5"/>
  <c r="F253" i="5"/>
  <c r="G253" i="5"/>
  <c r="H253" i="5"/>
  <c r="I253" i="5"/>
  <c r="A254" i="5"/>
  <c r="B254" i="5"/>
  <c r="C254" i="5"/>
  <c r="D254" i="5"/>
  <c r="E254" i="5"/>
  <c r="F254" i="5"/>
  <c r="G254" i="5"/>
  <c r="H254" i="5"/>
  <c r="I254" i="5"/>
  <c r="A255" i="5"/>
  <c r="B255" i="5"/>
  <c r="C255" i="5"/>
  <c r="D255" i="5"/>
  <c r="E255" i="5"/>
  <c r="F255" i="5"/>
  <c r="G255" i="5"/>
  <c r="H255" i="5"/>
  <c r="I255" i="5"/>
  <c r="A256" i="5"/>
  <c r="B256" i="5"/>
  <c r="C256" i="5"/>
  <c r="D256" i="5"/>
  <c r="E256" i="5"/>
  <c r="F256" i="5"/>
  <c r="G256" i="5"/>
  <c r="H256" i="5"/>
  <c r="I256" i="5"/>
  <c r="A257" i="5"/>
  <c r="B257" i="5"/>
  <c r="C257" i="5"/>
  <c r="D257" i="5"/>
  <c r="E257" i="5"/>
  <c r="F257" i="5"/>
  <c r="G257" i="5"/>
  <c r="H257" i="5"/>
  <c r="I257" i="5"/>
  <c r="A258" i="5"/>
  <c r="B258" i="5"/>
  <c r="C258" i="5"/>
  <c r="D258" i="5"/>
  <c r="E258" i="5"/>
  <c r="F258" i="5"/>
  <c r="G258" i="5"/>
  <c r="H258" i="5"/>
  <c r="I258" i="5"/>
  <c r="A259" i="5"/>
  <c r="B259" i="5"/>
  <c r="C259" i="5"/>
  <c r="D259" i="5"/>
  <c r="E259" i="5"/>
  <c r="F259" i="5"/>
  <c r="G259" i="5"/>
  <c r="H259" i="5"/>
  <c r="I259" i="5"/>
  <c r="A260" i="5"/>
  <c r="B260" i="5"/>
  <c r="C260" i="5"/>
  <c r="D260" i="5"/>
  <c r="E260" i="5"/>
  <c r="F260" i="5"/>
  <c r="G260" i="5"/>
  <c r="H260" i="5"/>
  <c r="I260" i="5"/>
  <c r="A261" i="5"/>
  <c r="B261" i="5"/>
  <c r="C261" i="5"/>
  <c r="D261" i="5"/>
  <c r="E261" i="5"/>
  <c r="F261" i="5"/>
  <c r="G261" i="5"/>
  <c r="H261" i="5"/>
  <c r="I261" i="5"/>
  <c r="A262" i="5"/>
  <c r="B262" i="5"/>
  <c r="C262" i="5"/>
  <c r="D262" i="5"/>
  <c r="E262" i="5"/>
  <c r="F262" i="5"/>
  <c r="G262" i="5"/>
  <c r="H262" i="5"/>
  <c r="I262" i="5"/>
  <c r="A263" i="5"/>
  <c r="A1385" i="11" s="1"/>
  <c r="B263" i="5"/>
  <c r="C263" i="5"/>
  <c r="D263" i="5"/>
  <c r="E263" i="5"/>
  <c r="F263" i="5"/>
  <c r="G263" i="5"/>
  <c r="H263" i="5"/>
  <c r="I263" i="5"/>
  <c r="A264" i="5"/>
  <c r="B264" i="5"/>
  <c r="C264" i="5"/>
  <c r="D264" i="5"/>
  <c r="E264" i="5"/>
  <c r="F264" i="5"/>
  <c r="G264" i="5"/>
  <c r="H264" i="5"/>
  <c r="I264" i="5"/>
  <c r="A265" i="5"/>
  <c r="B265" i="5"/>
  <c r="C265" i="5"/>
  <c r="D265" i="5"/>
  <c r="E265" i="5"/>
  <c r="F265" i="5"/>
  <c r="G265" i="5"/>
  <c r="H265" i="5"/>
  <c r="I265" i="5"/>
  <c r="B266" i="5"/>
  <c r="C266" i="5"/>
  <c r="D266" i="5"/>
  <c r="E266" i="5"/>
  <c r="F266" i="5"/>
  <c r="G266" i="5"/>
  <c r="H266" i="5"/>
  <c r="I266" i="5"/>
  <c r="B267" i="5"/>
  <c r="C267" i="5"/>
  <c r="D267" i="5"/>
  <c r="E267" i="5"/>
  <c r="F267" i="5"/>
  <c r="G267" i="5"/>
  <c r="H267" i="5"/>
  <c r="I267" i="5"/>
  <c r="B268" i="5"/>
  <c r="C268" i="5"/>
  <c r="D268" i="5"/>
  <c r="E268" i="5"/>
  <c r="F268" i="5"/>
  <c r="G268" i="5"/>
  <c r="H268" i="5"/>
  <c r="I268" i="5"/>
  <c r="B269" i="5"/>
  <c r="C269" i="5"/>
  <c r="D269" i="5"/>
  <c r="E269" i="5"/>
  <c r="F269" i="5"/>
  <c r="G269" i="5"/>
  <c r="H269" i="5"/>
  <c r="I269" i="5"/>
  <c r="B270" i="5"/>
  <c r="C270" i="5"/>
  <c r="D270" i="5"/>
  <c r="E270" i="5"/>
  <c r="F270" i="5"/>
  <c r="G270" i="5"/>
  <c r="H270" i="5"/>
  <c r="I270" i="5"/>
  <c r="B271" i="5"/>
  <c r="C271" i="5"/>
  <c r="D271" i="5"/>
  <c r="E271" i="5"/>
  <c r="F271" i="5"/>
  <c r="G271" i="5"/>
  <c r="H271" i="5"/>
  <c r="I271" i="5"/>
  <c r="B272" i="5"/>
  <c r="C272" i="5"/>
  <c r="D272" i="5"/>
  <c r="E272" i="5"/>
  <c r="F272" i="5"/>
  <c r="G272" i="5"/>
  <c r="H272" i="5"/>
  <c r="I272" i="5"/>
  <c r="B273" i="5"/>
  <c r="C273" i="5"/>
  <c r="D273" i="5"/>
  <c r="E273" i="5"/>
  <c r="F273" i="5"/>
  <c r="G273" i="5"/>
  <c r="H273" i="5"/>
  <c r="I273" i="5"/>
  <c r="B274" i="5"/>
  <c r="C274" i="5"/>
  <c r="D274" i="5"/>
  <c r="E274" i="5"/>
  <c r="F274" i="5"/>
  <c r="G274" i="5"/>
  <c r="H274" i="5"/>
  <c r="I274" i="5"/>
  <c r="A275" i="5"/>
  <c r="A1397" i="11" s="1"/>
  <c r="B275" i="5"/>
  <c r="C275" i="5"/>
  <c r="D275" i="5"/>
  <c r="E275" i="5"/>
  <c r="F275" i="5"/>
  <c r="G275" i="5"/>
  <c r="H275" i="5"/>
  <c r="I275" i="5"/>
  <c r="B276" i="5"/>
  <c r="C276" i="5"/>
  <c r="D276" i="5"/>
  <c r="E276" i="5"/>
  <c r="F276" i="5"/>
  <c r="G276" i="5"/>
  <c r="H276" i="5"/>
  <c r="I276" i="5"/>
  <c r="B277" i="5"/>
  <c r="C277" i="5"/>
  <c r="D277" i="5"/>
  <c r="E277" i="5"/>
  <c r="F277" i="5"/>
  <c r="G277" i="5"/>
  <c r="H277" i="5"/>
  <c r="I277" i="5"/>
  <c r="B278" i="5"/>
  <c r="C278" i="5"/>
  <c r="D278" i="5"/>
  <c r="E278" i="5"/>
  <c r="F278" i="5"/>
  <c r="G278" i="5"/>
  <c r="H278" i="5"/>
  <c r="I278" i="5"/>
  <c r="B279" i="5"/>
  <c r="C279" i="5"/>
  <c r="D279" i="5"/>
  <c r="E279" i="5"/>
  <c r="F279" i="5"/>
  <c r="G279" i="5"/>
  <c r="H279" i="5"/>
  <c r="I279" i="5"/>
  <c r="B280" i="5"/>
  <c r="C280" i="5"/>
  <c r="D280" i="5"/>
  <c r="E280" i="5"/>
  <c r="F280" i="5"/>
  <c r="G280" i="5"/>
  <c r="H280" i="5"/>
  <c r="I280" i="5"/>
  <c r="B281" i="5"/>
  <c r="C281" i="5"/>
  <c r="D281" i="5"/>
  <c r="E281" i="5"/>
  <c r="F281" i="5"/>
  <c r="G281" i="5"/>
  <c r="H281" i="5"/>
  <c r="I281" i="5"/>
  <c r="B282" i="5"/>
  <c r="C282" i="5"/>
  <c r="D282" i="5"/>
  <c r="E282" i="5"/>
  <c r="F282" i="5"/>
  <c r="G282" i="5"/>
  <c r="H282" i="5"/>
  <c r="I282" i="5"/>
  <c r="B283" i="5"/>
  <c r="C283" i="5"/>
  <c r="D283" i="5"/>
  <c r="E283" i="5"/>
  <c r="F283" i="5"/>
  <c r="G283" i="5"/>
  <c r="H283" i="5"/>
  <c r="I283" i="5"/>
  <c r="B284" i="5"/>
  <c r="C284" i="5"/>
  <c r="D284" i="5"/>
  <c r="E284" i="5"/>
  <c r="F284" i="5"/>
  <c r="G284" i="5"/>
  <c r="H284" i="5"/>
  <c r="I284" i="5"/>
  <c r="A285" i="5"/>
  <c r="B285" i="5"/>
  <c r="C285" i="5"/>
  <c r="D285" i="5"/>
  <c r="E285" i="5"/>
  <c r="F285" i="5"/>
  <c r="G285" i="5"/>
  <c r="H285" i="5"/>
  <c r="I285" i="5"/>
  <c r="A286" i="5"/>
  <c r="B286" i="5"/>
  <c r="C286" i="5"/>
  <c r="D286" i="5"/>
  <c r="E286" i="5"/>
  <c r="F286" i="5"/>
  <c r="G286" i="5"/>
  <c r="H286" i="5"/>
  <c r="I286" i="5"/>
  <c r="A287" i="5"/>
  <c r="B287" i="5"/>
  <c r="C287" i="5"/>
  <c r="D287" i="5"/>
  <c r="E287" i="5"/>
  <c r="F287" i="5"/>
  <c r="G287" i="5"/>
  <c r="H287" i="5"/>
  <c r="I287" i="5"/>
  <c r="A288" i="5"/>
  <c r="B288" i="5"/>
  <c r="C288" i="5"/>
  <c r="D288" i="5"/>
  <c r="E288" i="5"/>
  <c r="F288" i="5"/>
  <c r="G288" i="5"/>
  <c r="H288" i="5"/>
  <c r="I288" i="5"/>
  <c r="A289" i="5"/>
  <c r="B289" i="5"/>
  <c r="C289" i="5"/>
  <c r="D289" i="5"/>
  <c r="E289" i="5"/>
  <c r="F289" i="5"/>
  <c r="G289" i="5"/>
  <c r="H289" i="5"/>
  <c r="I289" i="5"/>
  <c r="A290" i="5"/>
  <c r="B290" i="5"/>
  <c r="C290" i="5"/>
  <c r="D290" i="5"/>
  <c r="E290" i="5"/>
  <c r="F290" i="5"/>
  <c r="G290" i="5"/>
  <c r="H290" i="5"/>
  <c r="I290" i="5"/>
  <c r="A291" i="5"/>
  <c r="B291" i="5"/>
  <c r="C291" i="5"/>
  <c r="D291" i="5"/>
  <c r="E291" i="5"/>
  <c r="F291" i="5"/>
  <c r="G291" i="5"/>
  <c r="H291" i="5"/>
  <c r="I291" i="5"/>
  <c r="A292" i="5"/>
  <c r="B292" i="5"/>
  <c r="C292" i="5"/>
  <c r="D292" i="5"/>
  <c r="E292" i="5"/>
  <c r="F292" i="5"/>
  <c r="G292" i="5"/>
  <c r="H292" i="5"/>
  <c r="I292" i="5"/>
  <c r="A293" i="5"/>
  <c r="B293" i="5"/>
  <c r="C293" i="5"/>
  <c r="D293" i="5"/>
  <c r="E293" i="5"/>
  <c r="F293" i="5"/>
  <c r="G293" i="5"/>
  <c r="H293" i="5"/>
  <c r="I293" i="5"/>
  <c r="A294" i="5"/>
  <c r="B294" i="5"/>
  <c r="C294" i="5"/>
  <c r="D294" i="5"/>
  <c r="E294" i="5"/>
  <c r="F294" i="5"/>
  <c r="G294" i="5"/>
  <c r="H294" i="5"/>
  <c r="I294" i="5"/>
  <c r="A295" i="5"/>
  <c r="B295" i="5"/>
  <c r="C295" i="5"/>
  <c r="D295" i="5"/>
  <c r="E295" i="5"/>
  <c r="F295" i="5"/>
  <c r="G295" i="5"/>
  <c r="H295" i="5"/>
  <c r="I295" i="5"/>
  <c r="A296" i="5"/>
  <c r="B296" i="5"/>
  <c r="C296" i="5"/>
  <c r="D296" i="5"/>
  <c r="E296" i="5"/>
  <c r="F296" i="5"/>
  <c r="G296" i="5"/>
  <c r="H296" i="5"/>
  <c r="I296" i="5"/>
  <c r="A297" i="5"/>
  <c r="B297" i="5"/>
  <c r="C297" i="5"/>
  <c r="D297" i="5"/>
  <c r="E297" i="5"/>
  <c r="F297" i="5"/>
  <c r="G297" i="5"/>
  <c r="H297" i="5"/>
  <c r="I297" i="5"/>
  <c r="A298" i="5"/>
  <c r="B298" i="5"/>
  <c r="C298" i="5"/>
  <c r="D298" i="5"/>
  <c r="E298" i="5"/>
  <c r="F298" i="5"/>
  <c r="G298" i="5"/>
  <c r="H298" i="5"/>
  <c r="I298" i="5"/>
  <c r="A299" i="5"/>
  <c r="B299" i="5"/>
  <c r="C299" i="5"/>
  <c r="D299" i="5"/>
  <c r="E299" i="5"/>
  <c r="F299" i="5"/>
  <c r="G299" i="5"/>
  <c r="H299" i="5"/>
  <c r="I299" i="5"/>
  <c r="A300" i="5"/>
  <c r="B300" i="5"/>
  <c r="C300" i="5"/>
  <c r="D300" i="5"/>
  <c r="E300" i="5"/>
  <c r="F300" i="5"/>
  <c r="G300" i="5"/>
  <c r="H300" i="5"/>
  <c r="I300" i="5"/>
  <c r="A301" i="5"/>
  <c r="B301" i="5"/>
  <c r="C301" i="5"/>
  <c r="D301" i="5"/>
  <c r="E301" i="5"/>
  <c r="F301" i="5"/>
  <c r="G301" i="5"/>
  <c r="H301" i="5"/>
  <c r="I301" i="5"/>
  <c r="A302" i="5"/>
  <c r="B302" i="5"/>
  <c r="C302" i="5"/>
  <c r="D302" i="5"/>
  <c r="E302" i="5"/>
  <c r="F302" i="5"/>
  <c r="G302" i="5"/>
  <c r="H302" i="5"/>
  <c r="I302" i="5"/>
  <c r="B303" i="5"/>
  <c r="C303" i="5"/>
  <c r="D303" i="5"/>
  <c r="E303" i="5"/>
  <c r="F303" i="5"/>
  <c r="G303" i="5"/>
  <c r="H303" i="5"/>
  <c r="I303" i="5"/>
  <c r="A304" i="5"/>
  <c r="B304" i="5"/>
  <c r="C304" i="5"/>
  <c r="D304" i="5"/>
  <c r="E304" i="5"/>
  <c r="F304" i="5"/>
  <c r="G304" i="5"/>
  <c r="H304" i="5"/>
  <c r="I304" i="5"/>
  <c r="A305" i="5"/>
  <c r="B305" i="5"/>
  <c r="C305" i="5"/>
  <c r="D305" i="5"/>
  <c r="E305" i="5"/>
  <c r="F305" i="5"/>
  <c r="G305" i="5"/>
  <c r="H305" i="5"/>
  <c r="I305" i="5"/>
  <c r="B306" i="5"/>
  <c r="C306" i="5"/>
  <c r="D306" i="5"/>
  <c r="E306" i="5"/>
  <c r="F306" i="5"/>
  <c r="G306" i="5"/>
  <c r="H306" i="5"/>
  <c r="I306" i="5"/>
  <c r="B307" i="5"/>
  <c r="C307" i="5"/>
  <c r="D307" i="5"/>
  <c r="E307" i="5"/>
  <c r="F307" i="5"/>
  <c r="G307" i="5"/>
  <c r="H307" i="5"/>
  <c r="I307" i="5"/>
  <c r="B308" i="5"/>
  <c r="C308" i="5"/>
  <c r="D308" i="5"/>
  <c r="E308" i="5"/>
  <c r="F308" i="5"/>
  <c r="G308" i="5"/>
  <c r="H308" i="5"/>
  <c r="I308" i="5"/>
  <c r="B309" i="5"/>
  <c r="C309" i="5"/>
  <c r="D309" i="5"/>
  <c r="E309" i="5"/>
  <c r="F309" i="5"/>
  <c r="G309" i="5"/>
  <c r="H309" i="5"/>
  <c r="I309" i="5"/>
  <c r="B310" i="5"/>
  <c r="C310" i="5"/>
  <c r="D310" i="5"/>
  <c r="E310" i="5"/>
  <c r="F310" i="5"/>
  <c r="G310" i="5"/>
  <c r="H310" i="5"/>
  <c r="I310" i="5"/>
  <c r="B311" i="5"/>
  <c r="C311" i="5"/>
  <c r="D311" i="5"/>
  <c r="E311" i="5"/>
  <c r="F311" i="5"/>
  <c r="G311" i="5"/>
  <c r="H311" i="5"/>
  <c r="I311" i="5"/>
  <c r="B312" i="5"/>
  <c r="C312" i="5"/>
  <c r="D312" i="5"/>
  <c r="E312" i="5"/>
  <c r="F312" i="5"/>
  <c r="G312" i="5"/>
  <c r="H312" i="5"/>
  <c r="I312" i="5"/>
  <c r="B313" i="5"/>
  <c r="C313" i="5"/>
  <c r="D313" i="5"/>
  <c r="E313" i="5"/>
  <c r="F313" i="5"/>
  <c r="G313" i="5"/>
  <c r="H313" i="5"/>
  <c r="I313" i="5"/>
  <c r="B314" i="5"/>
  <c r="C314" i="5"/>
  <c r="D314" i="5"/>
  <c r="E314" i="5"/>
  <c r="F314" i="5"/>
  <c r="G314" i="5"/>
  <c r="H314" i="5"/>
  <c r="I314" i="5"/>
  <c r="B315" i="5"/>
  <c r="C315" i="5"/>
  <c r="D315" i="5"/>
  <c r="E315" i="5"/>
  <c r="F315" i="5"/>
  <c r="G315" i="5"/>
  <c r="H315" i="5"/>
  <c r="I315" i="5"/>
  <c r="B316" i="5"/>
  <c r="C316" i="5"/>
  <c r="D316" i="5"/>
  <c r="E316" i="5"/>
  <c r="F316" i="5"/>
  <c r="G316" i="5"/>
  <c r="H316" i="5"/>
  <c r="I316" i="5"/>
  <c r="B317" i="5"/>
  <c r="C317" i="5"/>
  <c r="D317" i="5"/>
  <c r="E317" i="5"/>
  <c r="F317" i="5"/>
  <c r="G317" i="5"/>
  <c r="H317" i="5"/>
  <c r="I317" i="5"/>
  <c r="B318" i="5"/>
  <c r="C318" i="5"/>
  <c r="D318" i="5"/>
  <c r="E318" i="5"/>
  <c r="F318" i="5"/>
  <c r="G318" i="5"/>
  <c r="H318" i="5"/>
  <c r="I318" i="5"/>
  <c r="B319" i="5"/>
  <c r="C319" i="5"/>
  <c r="D319" i="5"/>
  <c r="E319" i="5"/>
  <c r="F319" i="5"/>
  <c r="G319" i="5"/>
  <c r="H319" i="5"/>
  <c r="I319" i="5"/>
  <c r="B320" i="5"/>
  <c r="C320" i="5"/>
  <c r="D320" i="5"/>
  <c r="E320" i="5"/>
  <c r="F320" i="5"/>
  <c r="G320" i="5"/>
  <c r="H320" i="5"/>
  <c r="I320" i="5"/>
  <c r="B321" i="5"/>
  <c r="C321" i="5"/>
  <c r="D321" i="5"/>
  <c r="E321" i="5"/>
  <c r="F321" i="5"/>
  <c r="G321" i="5"/>
  <c r="H321" i="5"/>
  <c r="I321" i="5"/>
  <c r="B322" i="5"/>
  <c r="C322" i="5"/>
  <c r="D322" i="5"/>
  <c r="E322" i="5"/>
  <c r="F322" i="5"/>
  <c r="G322" i="5"/>
  <c r="H322" i="5"/>
  <c r="I322" i="5"/>
  <c r="B323" i="5"/>
  <c r="C323" i="5"/>
  <c r="D323" i="5"/>
  <c r="E323" i="5"/>
  <c r="F323" i="5"/>
  <c r="G323" i="5"/>
  <c r="H323" i="5"/>
  <c r="I323" i="5"/>
  <c r="B324" i="5"/>
  <c r="C324" i="5"/>
  <c r="D324" i="5"/>
  <c r="E324" i="5"/>
  <c r="F324" i="5"/>
  <c r="G324" i="5"/>
  <c r="H324" i="5"/>
  <c r="I324" i="5"/>
  <c r="A325" i="5"/>
  <c r="B325" i="5"/>
  <c r="C325" i="5"/>
  <c r="D325" i="5"/>
  <c r="E325" i="5"/>
  <c r="F325" i="5"/>
  <c r="G325" i="5"/>
  <c r="H325" i="5"/>
  <c r="I325" i="5"/>
  <c r="A326" i="5"/>
  <c r="B326" i="5"/>
  <c r="C326" i="5"/>
  <c r="D326" i="5"/>
  <c r="E326" i="5"/>
  <c r="F326" i="5"/>
  <c r="G326" i="5"/>
  <c r="H326" i="5"/>
  <c r="I326" i="5"/>
  <c r="A327" i="5"/>
  <c r="B327" i="5"/>
  <c r="C327" i="5"/>
  <c r="D327" i="5"/>
  <c r="E327" i="5"/>
  <c r="F327" i="5"/>
  <c r="G327" i="5"/>
  <c r="H327" i="5"/>
  <c r="I327" i="5"/>
  <c r="A328" i="5"/>
  <c r="B328" i="5"/>
  <c r="C328" i="5"/>
  <c r="D328" i="5"/>
  <c r="E328" i="5"/>
  <c r="F328" i="5"/>
  <c r="G328" i="5"/>
  <c r="H328" i="5"/>
  <c r="I328" i="5"/>
  <c r="A329" i="5"/>
  <c r="B329" i="5"/>
  <c r="C329" i="5"/>
  <c r="D329" i="5"/>
  <c r="E329" i="5"/>
  <c r="F329" i="5"/>
  <c r="G329" i="5"/>
  <c r="H329" i="5"/>
  <c r="I329" i="5"/>
  <c r="A330" i="5"/>
  <c r="B330" i="5"/>
  <c r="C330" i="5"/>
  <c r="D330" i="5"/>
  <c r="E330" i="5"/>
  <c r="F330" i="5"/>
  <c r="G330" i="5"/>
  <c r="H330" i="5"/>
  <c r="I330" i="5"/>
  <c r="A331" i="5"/>
  <c r="B331" i="5"/>
  <c r="C331" i="5"/>
  <c r="D331" i="5"/>
  <c r="E331" i="5"/>
  <c r="F331" i="5"/>
  <c r="G331" i="5"/>
  <c r="H331" i="5"/>
  <c r="I331" i="5"/>
  <c r="A332" i="5"/>
  <c r="B332" i="5"/>
  <c r="C332" i="5"/>
  <c r="D332" i="5"/>
  <c r="E332" i="5"/>
  <c r="F332" i="5"/>
  <c r="G332" i="5"/>
  <c r="H332" i="5"/>
  <c r="I332" i="5"/>
  <c r="A333" i="5"/>
  <c r="B333" i="5"/>
  <c r="C333" i="5"/>
  <c r="D333" i="5"/>
  <c r="E333" i="5"/>
  <c r="F333" i="5"/>
  <c r="G333" i="5"/>
  <c r="H333" i="5"/>
  <c r="I333" i="5"/>
  <c r="A334" i="5"/>
  <c r="B334" i="5"/>
  <c r="C334" i="5"/>
  <c r="D334" i="5"/>
  <c r="E334" i="5"/>
  <c r="F334" i="5"/>
  <c r="G334" i="5"/>
  <c r="H334" i="5"/>
  <c r="I334" i="5"/>
  <c r="A335" i="5"/>
  <c r="B335" i="5"/>
  <c r="C335" i="5"/>
  <c r="D335" i="5"/>
  <c r="E335" i="5"/>
  <c r="F335" i="5"/>
  <c r="G335" i="5"/>
  <c r="H335" i="5"/>
  <c r="I335" i="5"/>
  <c r="A336" i="5"/>
  <c r="B336" i="5"/>
  <c r="C336" i="5"/>
  <c r="D336" i="5"/>
  <c r="E336" i="5"/>
  <c r="F336" i="5"/>
  <c r="G336" i="5"/>
  <c r="H336" i="5"/>
  <c r="I336" i="5"/>
  <c r="A337" i="5"/>
  <c r="B337" i="5"/>
  <c r="C337" i="5"/>
  <c r="D337" i="5"/>
  <c r="E337" i="5"/>
  <c r="F337" i="5"/>
  <c r="G337" i="5"/>
  <c r="H337" i="5"/>
  <c r="I337" i="5"/>
  <c r="A338" i="5"/>
  <c r="B338" i="5"/>
  <c r="C338" i="5"/>
  <c r="D338" i="5"/>
  <c r="E338" i="5"/>
  <c r="F338" i="5"/>
  <c r="G338" i="5"/>
  <c r="H338" i="5"/>
  <c r="I338" i="5"/>
  <c r="A339" i="5"/>
  <c r="B339" i="5"/>
  <c r="C339" i="5"/>
  <c r="D339" i="5"/>
  <c r="E339" i="5"/>
  <c r="F339" i="5"/>
  <c r="G339" i="5"/>
  <c r="H339" i="5"/>
  <c r="I339" i="5"/>
  <c r="A340" i="5"/>
  <c r="B340" i="5"/>
  <c r="C340" i="5"/>
  <c r="D340" i="5"/>
  <c r="E340" i="5"/>
  <c r="F340" i="5"/>
  <c r="G340" i="5"/>
  <c r="H340" i="5"/>
  <c r="I340" i="5"/>
  <c r="A341" i="5"/>
  <c r="B341" i="5"/>
  <c r="C341" i="5"/>
  <c r="D341" i="5"/>
  <c r="E341" i="5"/>
  <c r="F341" i="5"/>
  <c r="G341" i="5"/>
  <c r="H341" i="5"/>
  <c r="I341" i="5"/>
  <c r="A342" i="5"/>
  <c r="B342" i="5"/>
  <c r="C342" i="5"/>
  <c r="D342" i="5"/>
  <c r="E342" i="5"/>
  <c r="F342" i="5"/>
  <c r="G342" i="5"/>
  <c r="H342" i="5"/>
  <c r="I342" i="5"/>
  <c r="B343" i="5"/>
  <c r="C343" i="5"/>
  <c r="D343" i="5"/>
  <c r="E343" i="5"/>
  <c r="F343" i="5"/>
  <c r="G343" i="5"/>
  <c r="H343" i="5"/>
  <c r="I343" i="5"/>
  <c r="A344" i="5"/>
  <c r="B344" i="5"/>
  <c r="C344" i="5"/>
  <c r="D344" i="5"/>
  <c r="E344" i="5"/>
  <c r="F344" i="5"/>
  <c r="G344" i="5"/>
  <c r="H344" i="5"/>
  <c r="I344" i="5"/>
  <c r="A345" i="5"/>
  <c r="B345" i="5"/>
  <c r="C345" i="5"/>
  <c r="D345" i="5"/>
  <c r="E345" i="5"/>
  <c r="F345" i="5"/>
  <c r="G345" i="5"/>
  <c r="H345" i="5"/>
  <c r="I345" i="5"/>
  <c r="B346" i="5"/>
  <c r="C346" i="5"/>
  <c r="D346" i="5"/>
  <c r="E346" i="5"/>
  <c r="F346" i="5"/>
  <c r="G346" i="5"/>
  <c r="H346" i="5"/>
  <c r="I346" i="5"/>
  <c r="B347" i="5"/>
  <c r="C347" i="5"/>
  <c r="D347" i="5"/>
  <c r="E347" i="5"/>
  <c r="F347" i="5"/>
  <c r="G347" i="5"/>
  <c r="H347" i="5"/>
  <c r="I347" i="5"/>
  <c r="B348" i="5"/>
  <c r="C348" i="5"/>
  <c r="D348" i="5"/>
  <c r="E348" i="5"/>
  <c r="F348" i="5"/>
  <c r="G348" i="5"/>
  <c r="H348" i="5"/>
  <c r="I348" i="5"/>
  <c r="B349" i="5"/>
  <c r="C349" i="5"/>
  <c r="D349" i="5"/>
  <c r="E349" i="5"/>
  <c r="F349" i="5"/>
  <c r="G349" i="5"/>
  <c r="H349" i="5"/>
  <c r="I349" i="5"/>
  <c r="B350" i="5"/>
  <c r="C350" i="5"/>
  <c r="D350" i="5"/>
  <c r="E350" i="5"/>
  <c r="F350" i="5"/>
  <c r="G350" i="5"/>
  <c r="H350" i="5"/>
  <c r="I350" i="5"/>
  <c r="B351" i="5"/>
  <c r="C351" i="5"/>
  <c r="D351" i="5"/>
  <c r="E351" i="5"/>
  <c r="F351" i="5"/>
  <c r="G351" i="5"/>
  <c r="H351" i="5"/>
  <c r="I351" i="5"/>
  <c r="B352" i="5"/>
  <c r="C352" i="5"/>
  <c r="D352" i="5"/>
  <c r="E352" i="5"/>
  <c r="F352" i="5"/>
  <c r="G352" i="5"/>
  <c r="H352" i="5"/>
  <c r="I352" i="5"/>
  <c r="B353" i="5"/>
  <c r="C353" i="5"/>
  <c r="D353" i="5"/>
  <c r="E353" i="5"/>
  <c r="F353" i="5"/>
  <c r="G353" i="5"/>
  <c r="H353" i="5"/>
  <c r="I353" i="5"/>
  <c r="B354" i="5"/>
  <c r="C354" i="5"/>
  <c r="D354" i="5"/>
  <c r="E354" i="5"/>
  <c r="F354" i="5"/>
  <c r="G354" i="5"/>
  <c r="H354" i="5"/>
  <c r="I354" i="5"/>
  <c r="B355" i="5"/>
  <c r="C355" i="5"/>
  <c r="D355" i="5"/>
  <c r="E355" i="5"/>
  <c r="F355" i="5"/>
  <c r="G355" i="5"/>
  <c r="H355" i="5"/>
  <c r="I355" i="5"/>
  <c r="B356" i="5"/>
  <c r="C356" i="5"/>
  <c r="D356" i="5"/>
  <c r="E356" i="5"/>
  <c r="F356" i="5"/>
  <c r="G356" i="5"/>
  <c r="H356" i="5"/>
  <c r="I356" i="5"/>
  <c r="B357" i="5"/>
  <c r="C357" i="5"/>
  <c r="D357" i="5"/>
  <c r="E357" i="5"/>
  <c r="F357" i="5"/>
  <c r="G357" i="5"/>
  <c r="H357" i="5"/>
  <c r="I357" i="5"/>
  <c r="B358" i="5"/>
  <c r="C358" i="5"/>
  <c r="D358" i="5"/>
  <c r="E358" i="5"/>
  <c r="F358" i="5"/>
  <c r="G358" i="5"/>
  <c r="H358" i="5"/>
  <c r="I358" i="5"/>
  <c r="B359" i="5"/>
  <c r="C359" i="5"/>
  <c r="D359" i="5"/>
  <c r="E359" i="5"/>
  <c r="F359" i="5"/>
  <c r="G359" i="5"/>
  <c r="H359" i="5"/>
  <c r="I359" i="5"/>
  <c r="B360" i="5"/>
  <c r="C360" i="5"/>
  <c r="D360" i="5"/>
  <c r="E360" i="5"/>
  <c r="F360" i="5"/>
  <c r="G360" i="5"/>
  <c r="H360" i="5"/>
  <c r="I360" i="5"/>
  <c r="B361" i="5"/>
  <c r="C361" i="5"/>
  <c r="D361" i="5"/>
  <c r="E361" i="5"/>
  <c r="F361" i="5"/>
  <c r="G361" i="5"/>
  <c r="H361" i="5"/>
  <c r="I361" i="5"/>
  <c r="B362" i="5"/>
  <c r="C362" i="5"/>
  <c r="D362" i="5"/>
  <c r="E362" i="5"/>
  <c r="F362" i="5"/>
  <c r="G362" i="5"/>
  <c r="H362" i="5"/>
  <c r="I362" i="5"/>
  <c r="B363" i="5"/>
  <c r="C363" i="5"/>
  <c r="D363" i="5"/>
  <c r="E363" i="5"/>
  <c r="F363" i="5"/>
  <c r="G363" i="5"/>
  <c r="H363" i="5"/>
  <c r="I363" i="5"/>
  <c r="B364" i="5"/>
  <c r="C364" i="5"/>
  <c r="D364" i="5"/>
  <c r="E364" i="5"/>
  <c r="F364" i="5"/>
  <c r="G364" i="5"/>
  <c r="H364" i="5"/>
  <c r="I364" i="5"/>
  <c r="A365" i="5"/>
  <c r="B365" i="5"/>
  <c r="C365" i="5"/>
  <c r="D365" i="5"/>
  <c r="E365" i="5"/>
  <c r="F365" i="5"/>
  <c r="G365" i="5"/>
  <c r="H365" i="5"/>
  <c r="I365" i="5"/>
  <c r="A366" i="5"/>
  <c r="B366" i="5"/>
  <c r="C366" i="5"/>
  <c r="D366" i="5"/>
  <c r="E366" i="5"/>
  <c r="F366" i="5"/>
  <c r="G366" i="5"/>
  <c r="H366" i="5"/>
  <c r="I366" i="5"/>
  <c r="A367" i="5"/>
  <c r="B367" i="5"/>
  <c r="C367" i="5"/>
  <c r="D367" i="5"/>
  <c r="E367" i="5"/>
  <c r="F367" i="5"/>
  <c r="G367" i="5"/>
  <c r="H367" i="5"/>
  <c r="I367" i="5"/>
  <c r="A368" i="5"/>
  <c r="B368" i="5"/>
  <c r="C368" i="5"/>
  <c r="D368" i="5"/>
  <c r="E368" i="5"/>
  <c r="F368" i="5"/>
  <c r="G368" i="5"/>
  <c r="H368" i="5"/>
  <c r="I368" i="5"/>
  <c r="A369" i="5"/>
  <c r="B369" i="5"/>
  <c r="C369" i="5"/>
  <c r="D369" i="5"/>
  <c r="E369" i="5"/>
  <c r="F369" i="5"/>
  <c r="G369" i="5"/>
  <c r="H369" i="5"/>
  <c r="I369" i="5"/>
  <c r="A370" i="5"/>
  <c r="B370" i="5"/>
  <c r="C370" i="5"/>
  <c r="D370" i="5"/>
  <c r="E370" i="5"/>
  <c r="F370" i="5"/>
  <c r="G370" i="5"/>
  <c r="H370" i="5"/>
  <c r="I370" i="5"/>
  <c r="A371" i="5"/>
  <c r="B371" i="5"/>
  <c r="C371" i="5"/>
  <c r="D371" i="5"/>
  <c r="E371" i="5"/>
  <c r="F371" i="5"/>
  <c r="G371" i="5"/>
  <c r="H371" i="5"/>
  <c r="I371" i="5"/>
  <c r="A372" i="5"/>
  <c r="B372" i="5"/>
  <c r="C372" i="5"/>
  <c r="D372" i="5"/>
  <c r="E372" i="5"/>
  <c r="F372" i="5"/>
  <c r="G372" i="5"/>
  <c r="H372" i="5"/>
  <c r="I372" i="5"/>
  <c r="A373" i="5"/>
  <c r="B373" i="5"/>
  <c r="C373" i="5"/>
  <c r="D373" i="5"/>
  <c r="E373" i="5"/>
  <c r="F373" i="5"/>
  <c r="G373" i="5"/>
  <c r="H373" i="5"/>
  <c r="I373" i="5"/>
  <c r="A374" i="5"/>
  <c r="B374" i="5"/>
  <c r="C374" i="5"/>
  <c r="D374" i="5"/>
  <c r="E374" i="5"/>
  <c r="F374" i="5"/>
  <c r="G374" i="5"/>
  <c r="H374" i="5"/>
  <c r="I374" i="5"/>
  <c r="A375" i="5"/>
  <c r="B375" i="5"/>
  <c r="C375" i="5"/>
  <c r="D375" i="5"/>
  <c r="E375" i="5"/>
  <c r="F375" i="5"/>
  <c r="G375" i="5"/>
  <c r="H375" i="5"/>
  <c r="I375" i="5"/>
  <c r="A376" i="5"/>
  <c r="B376" i="5"/>
  <c r="C376" i="5"/>
  <c r="D376" i="5"/>
  <c r="E376" i="5"/>
  <c r="F376" i="5"/>
  <c r="G376" i="5"/>
  <c r="H376" i="5"/>
  <c r="I376" i="5"/>
  <c r="A377" i="5"/>
  <c r="B377" i="5"/>
  <c r="C377" i="5"/>
  <c r="D377" i="5"/>
  <c r="E377" i="5"/>
  <c r="F377" i="5"/>
  <c r="G377" i="5"/>
  <c r="H377" i="5"/>
  <c r="I377" i="5"/>
  <c r="A378" i="5"/>
  <c r="B378" i="5"/>
  <c r="C378" i="5"/>
  <c r="D378" i="5"/>
  <c r="E378" i="5"/>
  <c r="F378" i="5"/>
  <c r="G378" i="5"/>
  <c r="H378" i="5"/>
  <c r="I378" i="5"/>
  <c r="A379" i="5"/>
  <c r="B379" i="5"/>
  <c r="C379" i="5"/>
  <c r="D379" i="5"/>
  <c r="E379" i="5"/>
  <c r="F379" i="5"/>
  <c r="G379" i="5"/>
  <c r="H379" i="5"/>
  <c r="I379" i="5"/>
  <c r="A380" i="5"/>
  <c r="B380" i="5"/>
  <c r="C380" i="5"/>
  <c r="D380" i="5"/>
  <c r="E380" i="5"/>
  <c r="F380" i="5"/>
  <c r="G380" i="5"/>
  <c r="H380" i="5"/>
  <c r="I380" i="5"/>
  <c r="A381" i="5"/>
  <c r="B381" i="5"/>
  <c r="C381" i="5"/>
  <c r="D381" i="5"/>
  <c r="E381" i="5"/>
  <c r="F381" i="5"/>
  <c r="G381" i="5"/>
  <c r="H381" i="5"/>
  <c r="I381" i="5"/>
  <c r="A382" i="5"/>
  <c r="B382" i="5"/>
  <c r="C382" i="5"/>
  <c r="D382" i="5"/>
  <c r="E382" i="5"/>
  <c r="F382" i="5"/>
  <c r="G382" i="5"/>
  <c r="H382" i="5"/>
  <c r="I382" i="5"/>
  <c r="B383" i="5"/>
  <c r="C383" i="5"/>
  <c r="D383" i="5"/>
  <c r="E383" i="5"/>
  <c r="F383" i="5"/>
  <c r="G383" i="5"/>
  <c r="H383" i="5"/>
  <c r="I383" i="5"/>
  <c r="A384" i="5"/>
  <c r="B384" i="5"/>
  <c r="C384" i="5"/>
  <c r="D384" i="5"/>
  <c r="E384" i="5"/>
  <c r="F384" i="5"/>
  <c r="G384" i="5"/>
  <c r="H384" i="5"/>
  <c r="I384" i="5"/>
  <c r="A385" i="5"/>
  <c r="B385" i="5"/>
  <c r="C385" i="5"/>
  <c r="D385" i="5"/>
  <c r="E385" i="5"/>
  <c r="F385" i="5"/>
  <c r="G385" i="5"/>
  <c r="H385" i="5"/>
  <c r="I385" i="5"/>
  <c r="B386" i="5"/>
  <c r="C386" i="5"/>
  <c r="D386" i="5"/>
  <c r="E386" i="5"/>
  <c r="F386" i="5"/>
  <c r="G386" i="5"/>
  <c r="H386" i="5"/>
  <c r="I386" i="5"/>
  <c r="B387" i="5"/>
  <c r="C387" i="5"/>
  <c r="D387" i="5"/>
  <c r="E387" i="5"/>
  <c r="F387" i="5"/>
  <c r="G387" i="5"/>
  <c r="H387" i="5"/>
  <c r="I387" i="5"/>
  <c r="B388" i="5"/>
  <c r="C388" i="5"/>
  <c r="D388" i="5"/>
  <c r="E388" i="5"/>
  <c r="F388" i="5"/>
  <c r="G388" i="5"/>
  <c r="H388" i="5"/>
  <c r="I388" i="5"/>
  <c r="B389" i="5"/>
  <c r="C389" i="5"/>
  <c r="D389" i="5"/>
  <c r="E389" i="5"/>
  <c r="F389" i="5"/>
  <c r="G389" i="5"/>
  <c r="H389" i="5"/>
  <c r="I389" i="5"/>
  <c r="B390" i="5"/>
  <c r="C390" i="5"/>
  <c r="D390" i="5"/>
  <c r="E390" i="5"/>
  <c r="F390" i="5"/>
  <c r="G390" i="5"/>
  <c r="H390" i="5"/>
  <c r="I390" i="5"/>
  <c r="B391" i="5"/>
  <c r="C391" i="5"/>
  <c r="D391" i="5"/>
  <c r="E391" i="5"/>
  <c r="F391" i="5"/>
  <c r="G391" i="5"/>
  <c r="H391" i="5"/>
  <c r="I391" i="5"/>
  <c r="B392" i="5"/>
  <c r="C392" i="5"/>
  <c r="D392" i="5"/>
  <c r="E392" i="5"/>
  <c r="F392" i="5"/>
  <c r="G392" i="5"/>
  <c r="H392" i="5"/>
  <c r="I392" i="5"/>
  <c r="B393" i="5"/>
  <c r="C393" i="5"/>
  <c r="D393" i="5"/>
  <c r="E393" i="5"/>
  <c r="F393" i="5"/>
  <c r="G393" i="5"/>
  <c r="H393" i="5"/>
  <c r="I393" i="5"/>
  <c r="B394" i="5"/>
  <c r="C394" i="5"/>
  <c r="D394" i="5"/>
  <c r="E394" i="5"/>
  <c r="F394" i="5"/>
  <c r="G394" i="5"/>
  <c r="H394" i="5"/>
  <c r="I394" i="5"/>
  <c r="B395" i="5"/>
  <c r="C395" i="5"/>
  <c r="D395" i="5"/>
  <c r="E395" i="5"/>
  <c r="F395" i="5"/>
  <c r="G395" i="5"/>
  <c r="H395" i="5"/>
  <c r="I395" i="5"/>
  <c r="B396" i="5"/>
  <c r="C396" i="5"/>
  <c r="D396" i="5"/>
  <c r="E396" i="5"/>
  <c r="F396" i="5"/>
  <c r="G396" i="5"/>
  <c r="H396" i="5"/>
  <c r="I396" i="5"/>
  <c r="B397" i="5"/>
  <c r="C397" i="5"/>
  <c r="D397" i="5"/>
  <c r="E397" i="5"/>
  <c r="F397" i="5"/>
  <c r="G397" i="5"/>
  <c r="H397" i="5"/>
  <c r="I397" i="5"/>
  <c r="B398" i="5"/>
  <c r="C398" i="5"/>
  <c r="D398" i="5"/>
  <c r="E398" i="5"/>
  <c r="F398" i="5"/>
  <c r="G398" i="5"/>
  <c r="H398" i="5"/>
  <c r="I398" i="5"/>
  <c r="B399" i="5"/>
  <c r="C399" i="5"/>
  <c r="D399" i="5"/>
  <c r="E399" i="5"/>
  <c r="F399" i="5"/>
  <c r="G399" i="5"/>
  <c r="H399" i="5"/>
  <c r="I399" i="5"/>
  <c r="B400" i="5"/>
  <c r="C400" i="5"/>
  <c r="D400" i="5"/>
  <c r="E400" i="5"/>
  <c r="F400" i="5"/>
  <c r="G400" i="5"/>
  <c r="H400" i="5"/>
  <c r="I400" i="5"/>
  <c r="B401" i="5"/>
  <c r="C401" i="5"/>
  <c r="D401" i="5"/>
  <c r="E401" i="5"/>
  <c r="F401" i="5"/>
  <c r="G401" i="5"/>
  <c r="H401" i="5"/>
  <c r="I401" i="5"/>
  <c r="B402" i="5"/>
  <c r="C402" i="5"/>
  <c r="D402" i="5"/>
  <c r="E402" i="5"/>
  <c r="F402" i="5"/>
  <c r="G402" i="5"/>
  <c r="H402" i="5"/>
  <c r="I402" i="5"/>
  <c r="B403" i="5"/>
  <c r="C403" i="5"/>
  <c r="D403" i="5"/>
  <c r="E403" i="5"/>
  <c r="F403" i="5"/>
  <c r="G403" i="5"/>
  <c r="H403" i="5"/>
  <c r="I403" i="5"/>
  <c r="B404" i="5"/>
  <c r="C404" i="5"/>
  <c r="D404" i="5"/>
  <c r="E404" i="5"/>
  <c r="F404" i="5"/>
  <c r="G404" i="5"/>
  <c r="H404" i="5"/>
  <c r="I404" i="5"/>
  <c r="A405" i="5"/>
  <c r="B405" i="5"/>
  <c r="C405" i="5"/>
  <c r="D405" i="5"/>
  <c r="E405" i="5"/>
  <c r="F405" i="5"/>
  <c r="G405" i="5"/>
  <c r="H405" i="5"/>
  <c r="I405" i="5"/>
  <c r="A406" i="5"/>
  <c r="B406" i="5"/>
  <c r="C406" i="5"/>
  <c r="D406" i="5"/>
  <c r="E406" i="5"/>
  <c r="F406" i="5"/>
  <c r="G406" i="5"/>
  <c r="H406" i="5"/>
  <c r="I406" i="5"/>
  <c r="A407" i="5"/>
  <c r="B407" i="5"/>
  <c r="C407" i="5"/>
  <c r="D407" i="5"/>
  <c r="E407" i="5"/>
  <c r="F407" i="5"/>
  <c r="G407" i="5"/>
  <c r="H407" i="5"/>
  <c r="I407" i="5"/>
  <c r="A408" i="5"/>
  <c r="B408" i="5"/>
  <c r="C408" i="5"/>
  <c r="D408" i="5"/>
  <c r="E408" i="5"/>
  <c r="F408" i="5"/>
  <c r="G408" i="5"/>
  <c r="H408" i="5"/>
  <c r="I408" i="5"/>
  <c r="A409" i="5"/>
  <c r="B409" i="5"/>
  <c r="C409" i="5"/>
  <c r="D409" i="5"/>
  <c r="E409" i="5"/>
  <c r="F409" i="5"/>
  <c r="G409" i="5"/>
  <c r="H409" i="5"/>
  <c r="I409" i="5"/>
  <c r="A410" i="5"/>
  <c r="B410" i="5"/>
  <c r="C410" i="5"/>
  <c r="D410" i="5"/>
  <c r="E410" i="5"/>
  <c r="F410" i="5"/>
  <c r="G410" i="5"/>
  <c r="H410" i="5"/>
  <c r="I410" i="5"/>
  <c r="A411" i="5"/>
  <c r="B411" i="5"/>
  <c r="C411" i="5"/>
  <c r="D411" i="5"/>
  <c r="E411" i="5"/>
  <c r="F411" i="5"/>
  <c r="G411" i="5"/>
  <c r="H411" i="5"/>
  <c r="I411" i="5"/>
  <c r="A412" i="5"/>
  <c r="B412" i="5"/>
  <c r="C412" i="5"/>
  <c r="D412" i="5"/>
  <c r="E412" i="5"/>
  <c r="F412" i="5"/>
  <c r="G412" i="5"/>
  <c r="H412" i="5"/>
  <c r="I412" i="5"/>
  <c r="A413" i="5"/>
  <c r="B413" i="5"/>
  <c r="C413" i="5"/>
  <c r="D413" i="5"/>
  <c r="E413" i="5"/>
  <c r="F413" i="5"/>
  <c r="G413" i="5"/>
  <c r="H413" i="5"/>
  <c r="I413" i="5"/>
  <c r="A414" i="5"/>
  <c r="B414" i="5"/>
  <c r="C414" i="5"/>
  <c r="D414" i="5"/>
  <c r="E414" i="5"/>
  <c r="F414" i="5"/>
  <c r="G414" i="5"/>
  <c r="H414" i="5"/>
  <c r="I414" i="5"/>
  <c r="A415" i="5"/>
  <c r="B415" i="5"/>
  <c r="C415" i="5"/>
  <c r="D415" i="5"/>
  <c r="E415" i="5"/>
  <c r="F415" i="5"/>
  <c r="G415" i="5"/>
  <c r="H415" i="5"/>
  <c r="I415" i="5"/>
  <c r="A416" i="5"/>
  <c r="B416" i="5"/>
  <c r="C416" i="5"/>
  <c r="D416" i="5"/>
  <c r="E416" i="5"/>
  <c r="F416" i="5"/>
  <c r="G416" i="5"/>
  <c r="H416" i="5"/>
  <c r="I416" i="5"/>
  <c r="A417" i="5"/>
  <c r="B417" i="5"/>
  <c r="C417" i="5"/>
  <c r="D417" i="5"/>
  <c r="E417" i="5"/>
  <c r="F417" i="5"/>
  <c r="G417" i="5"/>
  <c r="H417" i="5"/>
  <c r="I417" i="5"/>
  <c r="A418" i="5"/>
  <c r="B418" i="5"/>
  <c r="C418" i="5"/>
  <c r="D418" i="5"/>
  <c r="E418" i="5"/>
  <c r="F418" i="5"/>
  <c r="G418" i="5"/>
  <c r="H418" i="5"/>
  <c r="I418" i="5"/>
  <c r="A419" i="5"/>
  <c r="B419" i="5"/>
  <c r="C419" i="5"/>
  <c r="D419" i="5"/>
  <c r="E419" i="5"/>
  <c r="F419" i="5"/>
  <c r="G419" i="5"/>
  <c r="H419" i="5"/>
  <c r="I419" i="5"/>
  <c r="A420" i="5"/>
  <c r="B420" i="5"/>
  <c r="C420" i="5"/>
  <c r="D420" i="5"/>
  <c r="E420" i="5"/>
  <c r="F420" i="5"/>
  <c r="G420" i="5"/>
  <c r="H420" i="5"/>
  <c r="I420" i="5"/>
  <c r="A421" i="5"/>
  <c r="B421" i="5"/>
  <c r="C421" i="5"/>
  <c r="D421" i="5"/>
  <c r="E421" i="5"/>
  <c r="F421" i="5"/>
  <c r="G421" i="5"/>
  <c r="H421" i="5"/>
  <c r="I421" i="5"/>
  <c r="A422" i="5"/>
  <c r="B422" i="5"/>
  <c r="C422" i="5"/>
  <c r="D422" i="5"/>
  <c r="E422" i="5"/>
  <c r="F422" i="5"/>
  <c r="G422" i="5"/>
  <c r="H422" i="5"/>
  <c r="I422" i="5"/>
  <c r="B423" i="5"/>
  <c r="C423" i="5"/>
  <c r="D423" i="5"/>
  <c r="E423" i="5"/>
  <c r="F423" i="5"/>
  <c r="G423" i="5"/>
  <c r="H423" i="5"/>
  <c r="I423" i="5"/>
  <c r="A424" i="5"/>
  <c r="B424" i="5"/>
  <c r="C424" i="5"/>
  <c r="D424" i="5"/>
  <c r="E424" i="5"/>
  <c r="F424" i="5"/>
  <c r="G424" i="5"/>
  <c r="H424" i="5"/>
  <c r="I424" i="5"/>
  <c r="A425" i="5"/>
  <c r="B425" i="5"/>
  <c r="C425" i="5"/>
  <c r="D425" i="5"/>
  <c r="E425" i="5"/>
  <c r="F425" i="5"/>
  <c r="G425" i="5"/>
  <c r="H425" i="5"/>
  <c r="I425" i="5"/>
  <c r="B426" i="5"/>
  <c r="C426" i="5"/>
  <c r="D426" i="5"/>
  <c r="E426" i="5"/>
  <c r="F426" i="5"/>
  <c r="G426" i="5"/>
  <c r="H426" i="5"/>
  <c r="I426" i="5"/>
  <c r="B427" i="5"/>
  <c r="C427" i="5"/>
  <c r="D427" i="5"/>
  <c r="E427" i="5"/>
  <c r="F427" i="5"/>
  <c r="G427" i="5"/>
  <c r="H427" i="5"/>
  <c r="I427" i="5"/>
  <c r="B428" i="5"/>
  <c r="C428" i="5"/>
  <c r="D428" i="5"/>
  <c r="E428" i="5"/>
  <c r="F428" i="5"/>
  <c r="G428" i="5"/>
  <c r="H428" i="5"/>
  <c r="I428" i="5"/>
  <c r="B429" i="5"/>
  <c r="C429" i="5"/>
  <c r="D429" i="5"/>
  <c r="E429" i="5"/>
  <c r="F429" i="5"/>
  <c r="G429" i="5"/>
  <c r="H429" i="5"/>
  <c r="I429" i="5"/>
  <c r="B430" i="5"/>
  <c r="C430" i="5"/>
  <c r="D430" i="5"/>
  <c r="E430" i="5"/>
  <c r="F430" i="5"/>
  <c r="G430" i="5"/>
  <c r="H430" i="5"/>
  <c r="I430" i="5"/>
  <c r="B431" i="5"/>
  <c r="C431" i="5"/>
  <c r="D431" i="5"/>
  <c r="E431" i="5"/>
  <c r="F431" i="5"/>
  <c r="G431" i="5"/>
  <c r="H431" i="5"/>
  <c r="I431" i="5"/>
  <c r="B432" i="5"/>
  <c r="C432" i="5"/>
  <c r="D432" i="5"/>
  <c r="E432" i="5"/>
  <c r="F432" i="5"/>
  <c r="G432" i="5"/>
  <c r="H432" i="5"/>
  <c r="I432" i="5"/>
  <c r="B433" i="5"/>
  <c r="C433" i="5"/>
  <c r="D433" i="5"/>
  <c r="E433" i="5"/>
  <c r="F433" i="5"/>
  <c r="G433" i="5"/>
  <c r="H433" i="5"/>
  <c r="I433" i="5"/>
  <c r="B434" i="5"/>
  <c r="C434" i="5"/>
  <c r="D434" i="5"/>
  <c r="E434" i="5"/>
  <c r="F434" i="5"/>
  <c r="G434" i="5"/>
  <c r="H434" i="5"/>
  <c r="I434" i="5"/>
  <c r="B435" i="5"/>
  <c r="C435" i="5"/>
  <c r="D435" i="5"/>
  <c r="E435" i="5"/>
  <c r="F435" i="5"/>
  <c r="G435" i="5"/>
  <c r="H435" i="5"/>
  <c r="I435" i="5"/>
  <c r="B436" i="5"/>
  <c r="C436" i="5"/>
  <c r="D436" i="5"/>
  <c r="E436" i="5"/>
  <c r="F436" i="5"/>
  <c r="G436" i="5"/>
  <c r="H436" i="5"/>
  <c r="I436" i="5"/>
  <c r="B437" i="5"/>
  <c r="C437" i="5"/>
  <c r="D437" i="5"/>
  <c r="E437" i="5"/>
  <c r="F437" i="5"/>
  <c r="G437" i="5"/>
  <c r="H437" i="5"/>
  <c r="I437" i="5"/>
  <c r="B438" i="5"/>
  <c r="C438" i="5"/>
  <c r="D438" i="5"/>
  <c r="E438" i="5"/>
  <c r="F438" i="5"/>
  <c r="G438" i="5"/>
  <c r="H438" i="5"/>
  <c r="I438" i="5"/>
  <c r="B439" i="5"/>
  <c r="C439" i="5"/>
  <c r="D439" i="5"/>
  <c r="E439" i="5"/>
  <c r="F439" i="5"/>
  <c r="G439" i="5"/>
  <c r="H439" i="5"/>
  <c r="I439" i="5"/>
  <c r="B440" i="5"/>
  <c r="C440" i="5"/>
  <c r="D440" i="5"/>
  <c r="E440" i="5"/>
  <c r="F440" i="5"/>
  <c r="G440" i="5"/>
  <c r="H440" i="5"/>
  <c r="I440" i="5"/>
  <c r="B441" i="5"/>
  <c r="C441" i="5"/>
  <c r="D441" i="5"/>
  <c r="E441" i="5"/>
  <c r="F441" i="5"/>
  <c r="G441" i="5"/>
  <c r="H441" i="5"/>
  <c r="I441" i="5"/>
  <c r="B442" i="5"/>
  <c r="C442" i="5"/>
  <c r="D442" i="5"/>
  <c r="E442" i="5"/>
  <c r="F442" i="5"/>
  <c r="G442" i="5"/>
  <c r="H442" i="5"/>
  <c r="I442" i="5"/>
  <c r="B443" i="5"/>
  <c r="C443" i="5"/>
  <c r="D443" i="5"/>
  <c r="E443" i="5"/>
  <c r="F443" i="5"/>
  <c r="G443" i="5"/>
  <c r="H443" i="5"/>
  <c r="I443" i="5"/>
  <c r="B444" i="5"/>
  <c r="C444" i="5"/>
  <c r="D444" i="5"/>
  <c r="E444" i="5"/>
  <c r="F444" i="5"/>
  <c r="G444" i="5"/>
  <c r="H444" i="5"/>
  <c r="I444" i="5"/>
  <c r="A445" i="5"/>
  <c r="B445" i="5"/>
  <c r="C445" i="5"/>
  <c r="D445" i="5"/>
  <c r="E445" i="5"/>
  <c r="F445" i="5"/>
  <c r="G445" i="5"/>
  <c r="H445" i="5"/>
  <c r="I445" i="5"/>
  <c r="A446" i="5"/>
  <c r="B446" i="5"/>
  <c r="C446" i="5"/>
  <c r="D446" i="5"/>
  <c r="E446" i="5"/>
  <c r="F446" i="5"/>
  <c r="G446" i="5"/>
  <c r="H446" i="5"/>
  <c r="I446" i="5"/>
  <c r="A447" i="5"/>
  <c r="B447" i="5"/>
  <c r="C447" i="5"/>
  <c r="D447" i="5"/>
  <c r="E447" i="5"/>
  <c r="F447" i="5"/>
  <c r="G447" i="5"/>
  <c r="H447" i="5"/>
  <c r="I447" i="5"/>
  <c r="A448" i="5"/>
  <c r="B448" i="5"/>
  <c r="C448" i="5"/>
  <c r="D448" i="5"/>
  <c r="E448" i="5"/>
  <c r="F448" i="5"/>
  <c r="G448" i="5"/>
  <c r="H448" i="5"/>
  <c r="I448" i="5"/>
  <c r="A449" i="5"/>
  <c r="B449" i="5"/>
  <c r="C449" i="5"/>
  <c r="D449" i="5"/>
  <c r="E449" i="5"/>
  <c r="F449" i="5"/>
  <c r="G449" i="5"/>
  <c r="H449" i="5"/>
  <c r="I449" i="5"/>
  <c r="A450" i="5"/>
  <c r="B450" i="5"/>
  <c r="C450" i="5"/>
  <c r="D450" i="5"/>
  <c r="E450" i="5"/>
  <c r="F450" i="5"/>
  <c r="G450" i="5"/>
  <c r="H450" i="5"/>
  <c r="I450" i="5"/>
  <c r="A451" i="5"/>
  <c r="B451" i="5"/>
  <c r="C451" i="5"/>
  <c r="D451" i="5"/>
  <c r="E451" i="5"/>
  <c r="F451" i="5"/>
  <c r="G451" i="5"/>
  <c r="H451" i="5"/>
  <c r="I451" i="5"/>
  <c r="A452" i="5"/>
  <c r="B452" i="5"/>
  <c r="C452" i="5"/>
  <c r="D452" i="5"/>
  <c r="E452" i="5"/>
  <c r="F452" i="5"/>
  <c r="G452" i="5"/>
  <c r="H452" i="5"/>
  <c r="I452" i="5"/>
  <c r="A453" i="5"/>
  <c r="B453" i="5"/>
  <c r="C453" i="5"/>
  <c r="D453" i="5"/>
  <c r="E453" i="5"/>
  <c r="F453" i="5"/>
  <c r="G453" i="5"/>
  <c r="H453" i="5"/>
  <c r="I453" i="5"/>
  <c r="A454" i="5"/>
  <c r="B454" i="5"/>
  <c r="C454" i="5"/>
  <c r="D454" i="5"/>
  <c r="E454" i="5"/>
  <c r="F454" i="5"/>
  <c r="G454" i="5"/>
  <c r="H454" i="5"/>
  <c r="I454" i="5"/>
  <c r="A455" i="5"/>
  <c r="B455" i="5"/>
  <c r="C455" i="5"/>
  <c r="D455" i="5"/>
  <c r="E455" i="5"/>
  <c r="F455" i="5"/>
  <c r="G455" i="5"/>
  <c r="H455" i="5"/>
  <c r="I455" i="5"/>
  <c r="A456" i="5"/>
  <c r="B456" i="5"/>
  <c r="C456" i="5"/>
  <c r="D456" i="5"/>
  <c r="E456" i="5"/>
  <c r="F456" i="5"/>
  <c r="G456" i="5"/>
  <c r="H456" i="5"/>
  <c r="I456" i="5"/>
  <c r="A457" i="5"/>
  <c r="B457" i="5"/>
  <c r="C457" i="5"/>
  <c r="D457" i="5"/>
  <c r="E457" i="5"/>
  <c r="F457" i="5"/>
  <c r="G457" i="5"/>
  <c r="H457" i="5"/>
  <c r="I457" i="5"/>
  <c r="A458" i="5"/>
  <c r="B458" i="5"/>
  <c r="C458" i="5"/>
  <c r="D458" i="5"/>
  <c r="E458" i="5"/>
  <c r="F458" i="5"/>
  <c r="G458" i="5"/>
  <c r="H458" i="5"/>
  <c r="I458" i="5"/>
  <c r="A459" i="5"/>
  <c r="B459" i="5"/>
  <c r="C459" i="5"/>
  <c r="D459" i="5"/>
  <c r="E459" i="5"/>
  <c r="F459" i="5"/>
  <c r="G459" i="5"/>
  <c r="H459" i="5"/>
  <c r="I459" i="5"/>
  <c r="A460" i="5"/>
  <c r="B460" i="5"/>
  <c r="C460" i="5"/>
  <c r="D460" i="5"/>
  <c r="E460" i="5"/>
  <c r="F460" i="5"/>
  <c r="G460" i="5"/>
  <c r="H460" i="5"/>
  <c r="I460" i="5"/>
  <c r="A461" i="5"/>
  <c r="B461" i="5"/>
  <c r="C461" i="5"/>
  <c r="D461" i="5"/>
  <c r="E461" i="5"/>
  <c r="F461" i="5"/>
  <c r="G461" i="5"/>
  <c r="H461" i="5"/>
  <c r="I461" i="5"/>
  <c r="A462" i="5"/>
  <c r="B462" i="5"/>
  <c r="C462" i="5"/>
  <c r="D462" i="5"/>
  <c r="E462" i="5"/>
  <c r="F462" i="5"/>
  <c r="G462" i="5"/>
  <c r="H462" i="5"/>
  <c r="I462" i="5"/>
  <c r="B463" i="5"/>
  <c r="C463" i="5"/>
  <c r="D463" i="5"/>
  <c r="E463" i="5"/>
  <c r="F463" i="5"/>
  <c r="G463" i="5"/>
  <c r="H463" i="5"/>
  <c r="I463" i="5"/>
  <c r="A464" i="5"/>
  <c r="B464" i="5"/>
  <c r="C464" i="5"/>
  <c r="D464" i="5"/>
  <c r="E464" i="5"/>
  <c r="F464" i="5"/>
  <c r="G464" i="5"/>
  <c r="H464" i="5"/>
  <c r="I464" i="5"/>
  <c r="A465" i="5"/>
  <c r="B465" i="5"/>
  <c r="C465" i="5"/>
  <c r="D465" i="5"/>
  <c r="E465" i="5"/>
  <c r="F465" i="5"/>
  <c r="G465" i="5"/>
  <c r="H465" i="5"/>
  <c r="I465" i="5"/>
  <c r="B466" i="5"/>
  <c r="C466" i="5"/>
  <c r="D466" i="5"/>
  <c r="E466" i="5"/>
  <c r="F466" i="5"/>
  <c r="G466" i="5"/>
  <c r="H466" i="5"/>
  <c r="I466" i="5"/>
  <c r="B467" i="5"/>
  <c r="C467" i="5"/>
  <c r="D467" i="5"/>
  <c r="E467" i="5"/>
  <c r="F467" i="5"/>
  <c r="G467" i="5"/>
  <c r="H467" i="5"/>
  <c r="I467" i="5"/>
  <c r="B468" i="5"/>
  <c r="C468" i="5"/>
  <c r="D468" i="5"/>
  <c r="E468" i="5"/>
  <c r="F468" i="5"/>
  <c r="G468" i="5"/>
  <c r="H468" i="5"/>
  <c r="I468" i="5"/>
  <c r="B469" i="5"/>
  <c r="C469" i="5"/>
  <c r="D469" i="5"/>
  <c r="E469" i="5"/>
  <c r="F469" i="5"/>
  <c r="G469" i="5"/>
  <c r="H469" i="5"/>
  <c r="I469" i="5"/>
  <c r="B470" i="5"/>
  <c r="C470" i="5"/>
  <c r="D470" i="5"/>
  <c r="E470" i="5"/>
  <c r="F470" i="5"/>
  <c r="G470" i="5"/>
  <c r="H470" i="5"/>
  <c r="I470" i="5"/>
  <c r="B471" i="5"/>
  <c r="C471" i="5"/>
  <c r="D471" i="5"/>
  <c r="E471" i="5"/>
  <c r="F471" i="5"/>
  <c r="G471" i="5"/>
  <c r="H471" i="5"/>
  <c r="I471" i="5"/>
  <c r="B472" i="5"/>
  <c r="C472" i="5"/>
  <c r="D472" i="5"/>
  <c r="E472" i="5"/>
  <c r="F472" i="5"/>
  <c r="G472" i="5"/>
  <c r="H472" i="5"/>
  <c r="I472" i="5"/>
  <c r="B473" i="5"/>
  <c r="C473" i="5"/>
  <c r="D473" i="5"/>
  <c r="E473" i="5"/>
  <c r="F473" i="5"/>
  <c r="G473" i="5"/>
  <c r="H473" i="5"/>
  <c r="I473" i="5"/>
  <c r="B474" i="5"/>
  <c r="C474" i="5"/>
  <c r="D474" i="5"/>
  <c r="E474" i="5"/>
  <c r="F474" i="5"/>
  <c r="G474" i="5"/>
  <c r="H474" i="5"/>
  <c r="I474" i="5"/>
  <c r="B475" i="5"/>
  <c r="C475" i="5"/>
  <c r="D475" i="5"/>
  <c r="E475" i="5"/>
  <c r="F475" i="5"/>
  <c r="G475" i="5"/>
  <c r="H475" i="5"/>
  <c r="I475" i="5"/>
  <c r="B476" i="5"/>
  <c r="C476" i="5"/>
  <c r="D476" i="5"/>
  <c r="E476" i="5"/>
  <c r="F476" i="5"/>
  <c r="G476" i="5"/>
  <c r="H476" i="5"/>
  <c r="I476" i="5"/>
  <c r="B477" i="5"/>
  <c r="C477" i="5"/>
  <c r="D477" i="5"/>
  <c r="E477" i="5"/>
  <c r="F477" i="5"/>
  <c r="G477" i="5"/>
  <c r="H477" i="5"/>
  <c r="I477" i="5"/>
  <c r="B478" i="5"/>
  <c r="C478" i="5"/>
  <c r="D478" i="5"/>
  <c r="E478" i="5"/>
  <c r="F478" i="5"/>
  <c r="G478" i="5"/>
  <c r="H478" i="5"/>
  <c r="I478" i="5"/>
  <c r="B479" i="5"/>
  <c r="C479" i="5"/>
  <c r="D479" i="5"/>
  <c r="E479" i="5"/>
  <c r="F479" i="5"/>
  <c r="G479" i="5"/>
  <c r="H479" i="5"/>
  <c r="I479" i="5"/>
  <c r="B480" i="5"/>
  <c r="C480" i="5"/>
  <c r="D480" i="5"/>
  <c r="E480" i="5"/>
  <c r="F480" i="5"/>
  <c r="G480" i="5"/>
  <c r="H480" i="5"/>
  <c r="I480" i="5"/>
  <c r="B481" i="5"/>
  <c r="C481" i="5"/>
  <c r="D481" i="5"/>
  <c r="E481" i="5"/>
  <c r="F481" i="5"/>
  <c r="G481" i="5"/>
  <c r="H481" i="5"/>
  <c r="I481" i="5"/>
  <c r="B482" i="5"/>
  <c r="C482" i="5"/>
  <c r="D482" i="5"/>
  <c r="E482" i="5"/>
  <c r="F482" i="5"/>
  <c r="G482" i="5"/>
  <c r="H482" i="5"/>
  <c r="I482" i="5"/>
  <c r="B483" i="5"/>
  <c r="C483" i="5"/>
  <c r="D483" i="5"/>
  <c r="E483" i="5"/>
  <c r="F483" i="5"/>
  <c r="G483" i="5"/>
  <c r="H483" i="5"/>
  <c r="I483" i="5"/>
  <c r="B244" i="5"/>
  <c r="C244" i="5"/>
  <c r="D244" i="5"/>
  <c r="E244" i="5"/>
  <c r="F244" i="5"/>
  <c r="G244" i="5"/>
  <c r="H244" i="5"/>
  <c r="I244" i="5"/>
  <c r="A244" i="5"/>
  <c r="K43" i="6"/>
  <c r="K65" i="6" s="1"/>
  <c r="K25" i="6"/>
  <c r="K225" i="7"/>
  <c r="K43" i="7"/>
  <c r="K83" i="7" s="1"/>
  <c r="K123" i="7" s="1"/>
  <c r="K163" i="7" s="1"/>
  <c r="A444" i="7" s="1"/>
  <c r="K25" i="7"/>
  <c r="K25" i="8"/>
  <c r="K65" i="9"/>
  <c r="K25" i="9"/>
  <c r="A324" i="5"/>
  <c r="K25" i="5"/>
  <c r="K26" i="5" s="1"/>
  <c r="K27" i="5" s="1"/>
  <c r="K28" i="5" s="1"/>
  <c r="K29" i="5" s="1"/>
  <c r="K30" i="5" s="1"/>
  <c r="K31" i="5" s="1"/>
  <c r="K32" i="5" s="1"/>
  <c r="K33" i="5" s="1"/>
  <c r="K34" i="5" s="1"/>
  <c r="K35" i="5" s="1"/>
  <c r="K36" i="5" s="1"/>
  <c r="K37" i="5" s="1"/>
  <c r="K38" i="5" s="1"/>
  <c r="K39" i="5" s="1"/>
  <c r="K40" i="5" s="1"/>
  <c r="K41" i="5" s="1"/>
  <c r="K42" i="5" s="1"/>
  <c r="A283" i="5" s="1"/>
  <c r="A1405" i="11" s="1"/>
  <c r="A43" i="6"/>
  <c r="A65" i="6" s="1"/>
  <c r="A25" i="6"/>
  <c r="A43" i="7"/>
  <c r="A83" i="7" s="1"/>
  <c r="A123" i="7" s="1"/>
  <c r="A163" i="7" s="1"/>
  <c r="A225" i="7" s="1"/>
  <c r="A25" i="7"/>
  <c r="A43" i="8"/>
  <c r="A83" i="8" s="1"/>
  <c r="A25" i="8"/>
  <c r="A43" i="9"/>
  <c r="A65" i="9" s="1"/>
  <c r="A25" i="9"/>
  <c r="A65" i="10"/>
  <c r="A25" i="10"/>
  <c r="A43" i="5"/>
  <c r="A25" i="5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K83" i="4"/>
  <c r="A83" i="4"/>
  <c r="A105" i="4" s="1"/>
  <c r="K43" i="4"/>
  <c r="A43" i="4"/>
  <c r="A66" i="10" l="1"/>
  <c r="A3157" i="11"/>
  <c r="A26" i="10"/>
  <c r="A3117" i="11"/>
  <c r="K66" i="9"/>
  <c r="K2994" i="11"/>
  <c r="A66" i="9"/>
  <c r="A2994" i="11"/>
  <c r="K26" i="9"/>
  <c r="A107" i="9" s="1"/>
  <c r="A3036" i="11" s="1"/>
  <c r="K2954" i="11"/>
  <c r="A26" i="9"/>
  <c r="A2954" i="11"/>
  <c r="K26" i="8"/>
  <c r="K27" i="8" s="1"/>
  <c r="K2515" i="11" s="1"/>
  <c r="K2513" i="11"/>
  <c r="A26" i="8"/>
  <c r="A2513" i="11"/>
  <c r="K226" i="7"/>
  <c r="K2231" i="11"/>
  <c r="A226" i="7"/>
  <c r="A2231" i="11"/>
  <c r="K26" i="7"/>
  <c r="K2031" i="11"/>
  <c r="A26" i="7"/>
  <c r="A2031" i="11"/>
  <c r="K66" i="6"/>
  <c r="K1669" i="11"/>
  <c r="A66" i="6"/>
  <c r="A1669" i="11"/>
  <c r="K26" i="6"/>
  <c r="K1629" i="11"/>
  <c r="A26" i="6"/>
  <c r="A1629" i="11"/>
  <c r="A279" i="5"/>
  <c r="A1401" i="11" s="1"/>
  <c r="A271" i="5"/>
  <c r="A1393" i="11" s="1"/>
  <c r="A267" i="5"/>
  <c r="A1389" i="11" s="1"/>
  <c r="A106" i="4"/>
  <c r="A105" i="11"/>
  <c r="A204" i="10"/>
  <c r="A124" i="9"/>
  <c r="K43" i="8"/>
  <c r="A65" i="8"/>
  <c r="A364" i="7"/>
  <c r="A404" i="7"/>
  <c r="A284" i="7"/>
  <c r="A83" i="6"/>
  <c r="A105" i="6" s="1"/>
  <c r="A147" i="9"/>
  <c r="A3076" i="11" s="1"/>
  <c r="A143" i="9"/>
  <c r="A3072" i="11" s="1"/>
  <c r="A103" i="9"/>
  <c r="A3032" i="11" s="1"/>
  <c r="A146" i="9"/>
  <c r="A3075" i="11" s="1"/>
  <c r="A106" i="9"/>
  <c r="A3035" i="11" s="1"/>
  <c r="A263" i="8"/>
  <c r="A2751" i="11" s="1"/>
  <c r="A266" i="8"/>
  <c r="A2754" i="11" s="1"/>
  <c r="A65" i="7"/>
  <c r="A467" i="7"/>
  <c r="A2473" i="11" s="1"/>
  <c r="A463" i="7"/>
  <c r="A2469" i="11" s="1"/>
  <c r="A267" i="7"/>
  <c r="A2273" i="11" s="1"/>
  <c r="A263" i="7"/>
  <c r="A2269" i="11" s="1"/>
  <c r="A105" i="7"/>
  <c r="A466" i="7"/>
  <c r="A2472" i="11" s="1"/>
  <c r="A266" i="7"/>
  <c r="A2272" i="11" s="1"/>
  <c r="K83" i="6"/>
  <c r="A267" i="6"/>
  <c r="A1871" i="11" s="1"/>
  <c r="A263" i="6"/>
  <c r="A1867" i="11" s="1"/>
  <c r="A227" i="6"/>
  <c r="A1831" i="11" s="1"/>
  <c r="A223" i="6"/>
  <c r="A1827" i="11" s="1"/>
  <c r="A266" i="6"/>
  <c r="A1870" i="11" s="1"/>
  <c r="A226" i="6"/>
  <c r="A1830" i="11" s="1"/>
  <c r="A244" i="6"/>
  <c r="K83" i="10"/>
  <c r="A284" i="10" s="1"/>
  <c r="A263" i="10"/>
  <c r="A3355" i="11" s="1"/>
  <c r="A223" i="10"/>
  <c r="A3315" i="11" s="1"/>
  <c r="K123" i="6"/>
  <c r="A324" i="6" s="1"/>
  <c r="A383" i="7"/>
  <c r="A2389" i="11" s="1"/>
  <c r="A282" i="5"/>
  <c r="A1404" i="11" s="1"/>
  <c r="A278" i="5"/>
  <c r="A1400" i="11" s="1"/>
  <c r="A274" i="5"/>
  <c r="A1396" i="11" s="1"/>
  <c r="A270" i="5"/>
  <c r="A1392" i="11" s="1"/>
  <c r="A266" i="5"/>
  <c r="A1388" i="11" s="1"/>
  <c r="A281" i="5"/>
  <c r="A1403" i="11" s="1"/>
  <c r="A277" i="5"/>
  <c r="A1399" i="11" s="1"/>
  <c r="A273" i="5"/>
  <c r="A1395" i="11" s="1"/>
  <c r="A269" i="5"/>
  <c r="A1391" i="11" s="1"/>
  <c r="A284" i="5"/>
  <c r="A280" i="5"/>
  <c r="A1402" i="11" s="1"/>
  <c r="A276" i="5"/>
  <c r="A1398" i="11" s="1"/>
  <c r="A272" i="5"/>
  <c r="A1394" i="11" s="1"/>
  <c r="A268" i="5"/>
  <c r="A1390" i="11" s="1"/>
  <c r="K123" i="5"/>
  <c r="A364" i="5" s="1"/>
  <c r="A343" i="5"/>
  <c r="A1465" i="11" s="1"/>
  <c r="A303" i="8"/>
  <c r="A2791" i="11" s="1"/>
  <c r="A343" i="7"/>
  <c r="A2349" i="11" s="1"/>
  <c r="A423" i="7"/>
  <c r="A2429" i="11" s="1"/>
  <c r="A123" i="5"/>
  <c r="A105" i="5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65" i="5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123" i="8"/>
  <c r="A105" i="8"/>
  <c r="A145" i="7"/>
  <c r="A185" i="7"/>
  <c r="A123" i="6"/>
  <c r="K147" i="4"/>
  <c r="K105" i="4"/>
  <c r="A185" i="4"/>
  <c r="A203" i="4"/>
  <c r="A147" i="4"/>
  <c r="AE16" i="1"/>
  <c r="A564" i="4"/>
  <c r="B564" i="4"/>
  <c r="C564" i="4"/>
  <c r="D564" i="4"/>
  <c r="E564" i="4"/>
  <c r="F564" i="4"/>
  <c r="G564" i="4"/>
  <c r="H564" i="4"/>
  <c r="I564" i="4"/>
  <c r="A565" i="4"/>
  <c r="B565" i="4"/>
  <c r="C565" i="4"/>
  <c r="D565" i="4"/>
  <c r="E565" i="4"/>
  <c r="F565" i="4"/>
  <c r="G565" i="4"/>
  <c r="H565" i="4"/>
  <c r="I565" i="4"/>
  <c r="A566" i="4"/>
  <c r="B566" i="4"/>
  <c r="C566" i="4"/>
  <c r="D566" i="4"/>
  <c r="E566" i="4"/>
  <c r="F566" i="4"/>
  <c r="G566" i="4"/>
  <c r="H566" i="4"/>
  <c r="I566" i="4"/>
  <c r="A567" i="4"/>
  <c r="B567" i="4"/>
  <c r="C567" i="4"/>
  <c r="D567" i="4"/>
  <c r="E567" i="4"/>
  <c r="F567" i="4"/>
  <c r="G567" i="4"/>
  <c r="H567" i="4"/>
  <c r="I567" i="4"/>
  <c r="A568" i="4"/>
  <c r="B568" i="4"/>
  <c r="C568" i="4"/>
  <c r="D568" i="4"/>
  <c r="E568" i="4"/>
  <c r="F568" i="4"/>
  <c r="G568" i="4"/>
  <c r="H568" i="4"/>
  <c r="I568" i="4"/>
  <c r="A569" i="4"/>
  <c r="B569" i="4"/>
  <c r="C569" i="4"/>
  <c r="D569" i="4"/>
  <c r="E569" i="4"/>
  <c r="F569" i="4"/>
  <c r="G569" i="4"/>
  <c r="H569" i="4"/>
  <c r="I569" i="4"/>
  <c r="A570" i="4"/>
  <c r="B570" i="4"/>
  <c r="C570" i="4"/>
  <c r="D570" i="4"/>
  <c r="E570" i="4"/>
  <c r="F570" i="4"/>
  <c r="G570" i="4"/>
  <c r="H570" i="4"/>
  <c r="I570" i="4"/>
  <c r="A571" i="4"/>
  <c r="B571" i="4"/>
  <c r="C571" i="4"/>
  <c r="D571" i="4"/>
  <c r="E571" i="4"/>
  <c r="F571" i="4"/>
  <c r="G571" i="4"/>
  <c r="H571" i="4"/>
  <c r="I571" i="4"/>
  <c r="A572" i="4"/>
  <c r="B572" i="4"/>
  <c r="C572" i="4"/>
  <c r="D572" i="4"/>
  <c r="E572" i="4"/>
  <c r="F572" i="4"/>
  <c r="G572" i="4"/>
  <c r="H572" i="4"/>
  <c r="I572" i="4"/>
  <c r="A573" i="4"/>
  <c r="B573" i="4"/>
  <c r="C573" i="4"/>
  <c r="D573" i="4"/>
  <c r="E573" i="4"/>
  <c r="F573" i="4"/>
  <c r="G573" i="4"/>
  <c r="H573" i="4"/>
  <c r="I573" i="4"/>
  <c r="A574" i="4"/>
  <c r="B574" i="4"/>
  <c r="C574" i="4"/>
  <c r="D574" i="4"/>
  <c r="E574" i="4"/>
  <c r="F574" i="4"/>
  <c r="G574" i="4"/>
  <c r="H574" i="4"/>
  <c r="I574" i="4"/>
  <c r="A575" i="4"/>
  <c r="B575" i="4"/>
  <c r="C575" i="4"/>
  <c r="D575" i="4"/>
  <c r="E575" i="4"/>
  <c r="F575" i="4"/>
  <c r="G575" i="4"/>
  <c r="H575" i="4"/>
  <c r="I575" i="4"/>
  <c r="A576" i="4"/>
  <c r="B576" i="4"/>
  <c r="C576" i="4"/>
  <c r="D576" i="4"/>
  <c r="E576" i="4"/>
  <c r="F576" i="4"/>
  <c r="G576" i="4"/>
  <c r="H576" i="4"/>
  <c r="I576" i="4"/>
  <c r="A577" i="4"/>
  <c r="B577" i="4"/>
  <c r="C577" i="4"/>
  <c r="D577" i="4"/>
  <c r="E577" i="4"/>
  <c r="F577" i="4"/>
  <c r="G577" i="4"/>
  <c r="H577" i="4"/>
  <c r="I577" i="4"/>
  <c r="A578" i="4"/>
  <c r="B578" i="4"/>
  <c r="C578" i="4"/>
  <c r="D578" i="4"/>
  <c r="E578" i="4"/>
  <c r="F578" i="4"/>
  <c r="G578" i="4"/>
  <c r="H578" i="4"/>
  <c r="I578" i="4"/>
  <c r="A579" i="4"/>
  <c r="B579" i="4"/>
  <c r="C579" i="4"/>
  <c r="D579" i="4"/>
  <c r="E579" i="4"/>
  <c r="F579" i="4"/>
  <c r="G579" i="4"/>
  <c r="H579" i="4"/>
  <c r="I579" i="4"/>
  <c r="A580" i="4"/>
  <c r="B580" i="4"/>
  <c r="C580" i="4"/>
  <c r="D580" i="4"/>
  <c r="E580" i="4"/>
  <c r="F580" i="4"/>
  <c r="G580" i="4"/>
  <c r="H580" i="4"/>
  <c r="I580" i="4"/>
  <c r="A581" i="4"/>
  <c r="B581" i="4"/>
  <c r="C581" i="4"/>
  <c r="D581" i="4"/>
  <c r="E581" i="4"/>
  <c r="F581" i="4"/>
  <c r="G581" i="4"/>
  <c r="H581" i="4"/>
  <c r="I581" i="4"/>
  <c r="A582" i="4"/>
  <c r="B582" i="4"/>
  <c r="C582" i="4"/>
  <c r="D582" i="4"/>
  <c r="E582" i="4"/>
  <c r="F582" i="4"/>
  <c r="G582" i="4"/>
  <c r="H582" i="4"/>
  <c r="I582" i="4"/>
  <c r="A583" i="4"/>
  <c r="A583" i="11" s="1"/>
  <c r="B583" i="4"/>
  <c r="C583" i="4"/>
  <c r="D583" i="4"/>
  <c r="E583" i="4"/>
  <c r="F583" i="4"/>
  <c r="G583" i="4"/>
  <c r="H583" i="4"/>
  <c r="I583" i="4"/>
  <c r="A584" i="4"/>
  <c r="B584" i="4"/>
  <c r="C584" i="4"/>
  <c r="D584" i="4"/>
  <c r="E584" i="4"/>
  <c r="F584" i="4"/>
  <c r="G584" i="4"/>
  <c r="H584" i="4"/>
  <c r="I584" i="4"/>
  <c r="A585" i="4"/>
  <c r="B585" i="4"/>
  <c r="C585" i="4"/>
  <c r="D585" i="4"/>
  <c r="E585" i="4"/>
  <c r="F585" i="4"/>
  <c r="G585" i="4"/>
  <c r="H585" i="4"/>
  <c r="I585" i="4"/>
  <c r="B586" i="4"/>
  <c r="C586" i="4"/>
  <c r="D586" i="4"/>
  <c r="E586" i="4"/>
  <c r="F586" i="4"/>
  <c r="G586" i="4"/>
  <c r="H586" i="4"/>
  <c r="I586" i="4"/>
  <c r="B587" i="4"/>
  <c r="C587" i="4"/>
  <c r="D587" i="4"/>
  <c r="E587" i="4"/>
  <c r="F587" i="4"/>
  <c r="G587" i="4"/>
  <c r="H587" i="4"/>
  <c r="I587" i="4"/>
  <c r="B588" i="4"/>
  <c r="C588" i="4"/>
  <c r="D588" i="4"/>
  <c r="E588" i="4"/>
  <c r="F588" i="4"/>
  <c r="G588" i="4"/>
  <c r="H588" i="4"/>
  <c r="I588" i="4"/>
  <c r="B589" i="4"/>
  <c r="C589" i="4"/>
  <c r="D589" i="4"/>
  <c r="E589" i="4"/>
  <c r="F589" i="4"/>
  <c r="G589" i="4"/>
  <c r="H589" i="4"/>
  <c r="I589" i="4"/>
  <c r="B590" i="4"/>
  <c r="C590" i="4"/>
  <c r="D590" i="4"/>
  <c r="E590" i="4"/>
  <c r="F590" i="4"/>
  <c r="G590" i="4"/>
  <c r="H590" i="4"/>
  <c r="I590" i="4"/>
  <c r="B591" i="4"/>
  <c r="C591" i="4"/>
  <c r="D591" i="4"/>
  <c r="F591" i="4"/>
  <c r="G591" i="4"/>
  <c r="H591" i="4"/>
  <c r="I591" i="4"/>
  <c r="B592" i="4"/>
  <c r="C592" i="4"/>
  <c r="D592" i="4"/>
  <c r="E592" i="4"/>
  <c r="F592" i="4"/>
  <c r="G592" i="4"/>
  <c r="H592" i="4"/>
  <c r="I592" i="4"/>
  <c r="B593" i="4"/>
  <c r="C593" i="4"/>
  <c r="D593" i="4"/>
  <c r="E593" i="4"/>
  <c r="F593" i="4"/>
  <c r="G593" i="4"/>
  <c r="H593" i="4"/>
  <c r="I593" i="4"/>
  <c r="B594" i="4"/>
  <c r="C594" i="4"/>
  <c r="D594" i="4"/>
  <c r="E594" i="4"/>
  <c r="F594" i="4"/>
  <c r="G594" i="4"/>
  <c r="H594" i="4"/>
  <c r="I594" i="4"/>
  <c r="B595" i="4"/>
  <c r="C595" i="4"/>
  <c r="D595" i="4"/>
  <c r="E595" i="4"/>
  <c r="F595" i="4"/>
  <c r="G595" i="4"/>
  <c r="H595" i="4"/>
  <c r="I595" i="4"/>
  <c r="B596" i="4"/>
  <c r="C596" i="4"/>
  <c r="D596" i="4"/>
  <c r="E596" i="4"/>
  <c r="F596" i="4"/>
  <c r="G596" i="4"/>
  <c r="H596" i="4"/>
  <c r="I596" i="4"/>
  <c r="B597" i="4"/>
  <c r="C597" i="4"/>
  <c r="D597" i="4"/>
  <c r="E597" i="4"/>
  <c r="F597" i="4"/>
  <c r="G597" i="4"/>
  <c r="H597" i="4"/>
  <c r="I597" i="4"/>
  <c r="B598" i="4"/>
  <c r="C598" i="4"/>
  <c r="D598" i="4"/>
  <c r="E598" i="4"/>
  <c r="F598" i="4"/>
  <c r="G598" i="4"/>
  <c r="H598" i="4"/>
  <c r="I598" i="4"/>
  <c r="B599" i="4"/>
  <c r="C599" i="4"/>
  <c r="D599" i="4"/>
  <c r="E599" i="4"/>
  <c r="F599" i="4"/>
  <c r="G599" i="4"/>
  <c r="H599" i="4"/>
  <c r="I599" i="4"/>
  <c r="B600" i="4"/>
  <c r="C600" i="4"/>
  <c r="D600" i="4"/>
  <c r="E600" i="4"/>
  <c r="F600" i="4"/>
  <c r="G600" i="4"/>
  <c r="H600" i="4"/>
  <c r="I600" i="4"/>
  <c r="B601" i="4"/>
  <c r="C601" i="4"/>
  <c r="D601" i="4"/>
  <c r="E601" i="4"/>
  <c r="F601" i="4"/>
  <c r="G601" i="4"/>
  <c r="H601" i="4"/>
  <c r="I601" i="4"/>
  <c r="B602" i="4"/>
  <c r="C602" i="4"/>
  <c r="D602" i="4"/>
  <c r="E602" i="4"/>
  <c r="F602" i="4"/>
  <c r="G602" i="4"/>
  <c r="H602" i="4"/>
  <c r="I602" i="4"/>
  <c r="B603" i="4"/>
  <c r="C603" i="4"/>
  <c r="D603" i="4"/>
  <c r="E603" i="4"/>
  <c r="F603" i="4"/>
  <c r="G603" i="4"/>
  <c r="H603" i="4"/>
  <c r="I603" i="4"/>
  <c r="K65" i="4"/>
  <c r="K65" i="11" s="1"/>
  <c r="A65" i="4"/>
  <c r="K25" i="4"/>
  <c r="K25" i="11" s="1"/>
  <c r="A25" i="4"/>
  <c r="A604" i="4"/>
  <c r="B604" i="4"/>
  <c r="C604" i="4"/>
  <c r="D604" i="4"/>
  <c r="E604" i="4"/>
  <c r="F604" i="4"/>
  <c r="G604" i="4"/>
  <c r="H604" i="4"/>
  <c r="I604" i="4"/>
  <c r="A605" i="4"/>
  <c r="B605" i="4"/>
  <c r="C605" i="4"/>
  <c r="D605" i="4"/>
  <c r="E605" i="4"/>
  <c r="F605" i="4"/>
  <c r="G605" i="4"/>
  <c r="H605" i="4"/>
  <c r="I605" i="4"/>
  <c r="A606" i="4"/>
  <c r="B606" i="4"/>
  <c r="C606" i="4"/>
  <c r="D606" i="4"/>
  <c r="E606" i="4"/>
  <c r="F606" i="4"/>
  <c r="G606" i="4"/>
  <c r="H606" i="4"/>
  <c r="I606" i="4"/>
  <c r="A607" i="4"/>
  <c r="B607" i="4"/>
  <c r="C607" i="4"/>
  <c r="D607" i="4"/>
  <c r="E607" i="4"/>
  <c r="F607" i="4"/>
  <c r="G607" i="4"/>
  <c r="H607" i="4"/>
  <c r="I607" i="4"/>
  <c r="A608" i="4"/>
  <c r="B608" i="4"/>
  <c r="C608" i="4"/>
  <c r="D608" i="4"/>
  <c r="E608" i="4"/>
  <c r="F608" i="4"/>
  <c r="G608" i="4"/>
  <c r="H608" i="4"/>
  <c r="I608" i="4"/>
  <c r="A609" i="4"/>
  <c r="B609" i="4"/>
  <c r="C609" i="4"/>
  <c r="D609" i="4"/>
  <c r="E609" i="4"/>
  <c r="F609" i="4"/>
  <c r="G609" i="4"/>
  <c r="H609" i="4"/>
  <c r="I609" i="4"/>
  <c r="A610" i="4"/>
  <c r="B610" i="4"/>
  <c r="C610" i="4"/>
  <c r="D610" i="4"/>
  <c r="E610" i="4"/>
  <c r="F610" i="4"/>
  <c r="G610" i="4"/>
  <c r="H610" i="4"/>
  <c r="I610" i="4"/>
  <c r="A611" i="4"/>
  <c r="B611" i="4"/>
  <c r="C611" i="4"/>
  <c r="D611" i="4"/>
  <c r="E611" i="4"/>
  <c r="F611" i="4"/>
  <c r="G611" i="4"/>
  <c r="H611" i="4"/>
  <c r="I611" i="4"/>
  <c r="A612" i="4"/>
  <c r="B612" i="4"/>
  <c r="C612" i="4"/>
  <c r="D612" i="4"/>
  <c r="E612" i="4"/>
  <c r="F612" i="4"/>
  <c r="G612" i="4"/>
  <c r="H612" i="4"/>
  <c r="I612" i="4"/>
  <c r="A613" i="4"/>
  <c r="B613" i="4"/>
  <c r="C613" i="4"/>
  <c r="D613" i="4"/>
  <c r="E613" i="4"/>
  <c r="F613" i="4"/>
  <c r="G613" i="4"/>
  <c r="H613" i="4"/>
  <c r="I613" i="4"/>
  <c r="A614" i="4"/>
  <c r="B614" i="4"/>
  <c r="C614" i="4"/>
  <c r="D614" i="4"/>
  <c r="E614" i="4"/>
  <c r="F614" i="4"/>
  <c r="G614" i="4"/>
  <c r="H614" i="4"/>
  <c r="I614" i="4"/>
  <c r="A615" i="4"/>
  <c r="B615" i="4"/>
  <c r="C615" i="4"/>
  <c r="D615" i="4"/>
  <c r="E615" i="4"/>
  <c r="F615" i="4"/>
  <c r="G615" i="4"/>
  <c r="H615" i="4"/>
  <c r="I615" i="4"/>
  <c r="A616" i="4"/>
  <c r="B616" i="4"/>
  <c r="C616" i="4"/>
  <c r="D616" i="4"/>
  <c r="E616" i="4"/>
  <c r="F616" i="4"/>
  <c r="G616" i="4"/>
  <c r="H616" i="4"/>
  <c r="I616" i="4"/>
  <c r="A617" i="4"/>
  <c r="B617" i="4"/>
  <c r="C617" i="4"/>
  <c r="D617" i="4"/>
  <c r="E617" i="4"/>
  <c r="F617" i="4"/>
  <c r="G617" i="4"/>
  <c r="H617" i="4"/>
  <c r="I617" i="4"/>
  <c r="A618" i="4"/>
  <c r="B618" i="4"/>
  <c r="C618" i="4"/>
  <c r="D618" i="4"/>
  <c r="E618" i="4"/>
  <c r="F618" i="4"/>
  <c r="G618" i="4"/>
  <c r="H618" i="4"/>
  <c r="I618" i="4"/>
  <c r="A619" i="4"/>
  <c r="B619" i="4"/>
  <c r="C619" i="4"/>
  <c r="D619" i="4"/>
  <c r="E619" i="4"/>
  <c r="F619" i="4"/>
  <c r="G619" i="4"/>
  <c r="H619" i="4"/>
  <c r="A620" i="4"/>
  <c r="B620" i="4"/>
  <c r="C620" i="4"/>
  <c r="D620" i="4"/>
  <c r="E620" i="4"/>
  <c r="F620" i="4"/>
  <c r="G620" i="4"/>
  <c r="H620" i="4"/>
  <c r="I620" i="4"/>
  <c r="A621" i="4"/>
  <c r="B621" i="4"/>
  <c r="C621" i="4"/>
  <c r="D621" i="4"/>
  <c r="E621" i="4"/>
  <c r="F621" i="4"/>
  <c r="G621" i="4"/>
  <c r="H621" i="4"/>
  <c r="I621" i="4"/>
  <c r="A622" i="4"/>
  <c r="B622" i="4"/>
  <c r="C622" i="4"/>
  <c r="D622" i="4"/>
  <c r="E622" i="4"/>
  <c r="F622" i="4"/>
  <c r="G622" i="4"/>
  <c r="H622" i="4"/>
  <c r="I622" i="4"/>
  <c r="B623" i="4"/>
  <c r="C623" i="4"/>
  <c r="D623" i="4"/>
  <c r="E623" i="4"/>
  <c r="F623" i="4"/>
  <c r="G623" i="4"/>
  <c r="H623" i="4"/>
  <c r="I623" i="4"/>
  <c r="A624" i="4"/>
  <c r="B624" i="4"/>
  <c r="C624" i="4"/>
  <c r="D624" i="4"/>
  <c r="E624" i="4"/>
  <c r="F624" i="4"/>
  <c r="G624" i="4"/>
  <c r="H624" i="4"/>
  <c r="I624" i="4"/>
  <c r="A625" i="4"/>
  <c r="B625" i="4"/>
  <c r="C625" i="4"/>
  <c r="D625" i="4"/>
  <c r="E625" i="4"/>
  <c r="F625" i="4"/>
  <c r="G625" i="4"/>
  <c r="H625" i="4"/>
  <c r="I625" i="4"/>
  <c r="B626" i="4"/>
  <c r="C626" i="4"/>
  <c r="D626" i="4"/>
  <c r="E626" i="4"/>
  <c r="F626" i="4"/>
  <c r="G626" i="4"/>
  <c r="H626" i="4"/>
  <c r="I626" i="4"/>
  <c r="B627" i="4"/>
  <c r="C627" i="4"/>
  <c r="D627" i="4"/>
  <c r="E627" i="4"/>
  <c r="F627" i="4"/>
  <c r="G627" i="4"/>
  <c r="H627" i="4"/>
  <c r="I627" i="4"/>
  <c r="B628" i="4"/>
  <c r="C628" i="4"/>
  <c r="D628" i="4"/>
  <c r="E628" i="4"/>
  <c r="F628" i="4"/>
  <c r="G628" i="4"/>
  <c r="H628" i="4"/>
  <c r="I628" i="4"/>
  <c r="B629" i="4"/>
  <c r="C629" i="4"/>
  <c r="D629" i="4"/>
  <c r="E629" i="4"/>
  <c r="F629" i="4"/>
  <c r="G629" i="4"/>
  <c r="H629" i="4"/>
  <c r="I629" i="4"/>
  <c r="B630" i="4"/>
  <c r="C630" i="4"/>
  <c r="D630" i="4"/>
  <c r="E630" i="4"/>
  <c r="F630" i="4"/>
  <c r="G630" i="4"/>
  <c r="H630" i="4"/>
  <c r="I630" i="4"/>
  <c r="B631" i="4"/>
  <c r="C631" i="4"/>
  <c r="D631" i="4"/>
  <c r="E631" i="4"/>
  <c r="F631" i="4"/>
  <c r="G631" i="4"/>
  <c r="H631" i="4"/>
  <c r="I631" i="4"/>
  <c r="B632" i="4"/>
  <c r="C632" i="4"/>
  <c r="D632" i="4"/>
  <c r="E632" i="4"/>
  <c r="F632" i="4"/>
  <c r="G632" i="4"/>
  <c r="H632" i="4"/>
  <c r="I632" i="4"/>
  <c r="B633" i="4"/>
  <c r="C633" i="4"/>
  <c r="D633" i="4"/>
  <c r="E633" i="4"/>
  <c r="F633" i="4"/>
  <c r="G633" i="4"/>
  <c r="H633" i="4"/>
  <c r="I633" i="4"/>
  <c r="B634" i="4"/>
  <c r="C634" i="4"/>
  <c r="D634" i="4"/>
  <c r="E634" i="4"/>
  <c r="F634" i="4"/>
  <c r="G634" i="4"/>
  <c r="H634" i="4"/>
  <c r="I634" i="4"/>
  <c r="B635" i="4"/>
  <c r="C635" i="4"/>
  <c r="D635" i="4"/>
  <c r="E635" i="4"/>
  <c r="F635" i="4"/>
  <c r="G635" i="4"/>
  <c r="H635" i="4"/>
  <c r="I635" i="4"/>
  <c r="B636" i="4"/>
  <c r="C636" i="4"/>
  <c r="D636" i="4"/>
  <c r="E636" i="4"/>
  <c r="F636" i="4"/>
  <c r="G636" i="4"/>
  <c r="H636" i="4"/>
  <c r="I636" i="4"/>
  <c r="B637" i="4"/>
  <c r="C637" i="4"/>
  <c r="D637" i="4"/>
  <c r="E637" i="4"/>
  <c r="F637" i="4"/>
  <c r="G637" i="4"/>
  <c r="H637" i="4"/>
  <c r="I637" i="4"/>
  <c r="B638" i="4"/>
  <c r="C638" i="4"/>
  <c r="D638" i="4"/>
  <c r="E638" i="4"/>
  <c r="F638" i="4"/>
  <c r="G638" i="4"/>
  <c r="H638" i="4"/>
  <c r="I638" i="4"/>
  <c r="B639" i="4"/>
  <c r="C639" i="4"/>
  <c r="D639" i="4"/>
  <c r="E639" i="4"/>
  <c r="F639" i="4"/>
  <c r="G639" i="4"/>
  <c r="H639" i="4"/>
  <c r="I639" i="4"/>
  <c r="B640" i="4"/>
  <c r="C640" i="4"/>
  <c r="D640" i="4"/>
  <c r="E640" i="4"/>
  <c r="F640" i="4"/>
  <c r="G640" i="4"/>
  <c r="H640" i="4"/>
  <c r="I640" i="4"/>
  <c r="B641" i="4"/>
  <c r="C641" i="4"/>
  <c r="D641" i="4"/>
  <c r="E641" i="4"/>
  <c r="F641" i="4"/>
  <c r="G641" i="4"/>
  <c r="H641" i="4"/>
  <c r="I641" i="4"/>
  <c r="B642" i="4"/>
  <c r="C642" i="4"/>
  <c r="D642" i="4"/>
  <c r="E642" i="4"/>
  <c r="F642" i="4"/>
  <c r="G642" i="4"/>
  <c r="H642" i="4"/>
  <c r="I642" i="4"/>
  <c r="B643" i="4"/>
  <c r="C643" i="4"/>
  <c r="D643" i="4"/>
  <c r="E643" i="4"/>
  <c r="F643" i="4"/>
  <c r="G643" i="4"/>
  <c r="H643" i="4"/>
  <c r="I643" i="4"/>
  <c r="A644" i="4"/>
  <c r="B644" i="4"/>
  <c r="C644" i="4"/>
  <c r="D644" i="4"/>
  <c r="E644" i="4"/>
  <c r="F644" i="4"/>
  <c r="G644" i="4"/>
  <c r="H644" i="4"/>
  <c r="I644" i="4"/>
  <c r="A645" i="4"/>
  <c r="B645" i="4"/>
  <c r="C645" i="4"/>
  <c r="D645" i="4"/>
  <c r="E645" i="4"/>
  <c r="F645" i="4"/>
  <c r="G645" i="4"/>
  <c r="H645" i="4"/>
  <c r="I645" i="4"/>
  <c r="A646" i="4"/>
  <c r="B646" i="4"/>
  <c r="C646" i="4"/>
  <c r="D646" i="4"/>
  <c r="E646" i="4"/>
  <c r="F646" i="4"/>
  <c r="G646" i="4"/>
  <c r="H646" i="4"/>
  <c r="I646" i="4"/>
  <c r="A647" i="4"/>
  <c r="B647" i="4"/>
  <c r="C647" i="4"/>
  <c r="D647" i="4"/>
  <c r="E647" i="4"/>
  <c r="F647" i="4"/>
  <c r="G647" i="4"/>
  <c r="H647" i="4"/>
  <c r="I647" i="4"/>
  <c r="A648" i="4"/>
  <c r="B648" i="4"/>
  <c r="C648" i="4"/>
  <c r="D648" i="4"/>
  <c r="E648" i="4"/>
  <c r="F648" i="4"/>
  <c r="G648" i="4"/>
  <c r="H648" i="4"/>
  <c r="I648" i="4"/>
  <c r="A649" i="4"/>
  <c r="B649" i="4"/>
  <c r="C649" i="4"/>
  <c r="D649" i="4"/>
  <c r="E649" i="4"/>
  <c r="F649" i="4"/>
  <c r="G649" i="4"/>
  <c r="H649" i="4"/>
  <c r="I649" i="4"/>
  <c r="A650" i="4"/>
  <c r="B650" i="4"/>
  <c r="C650" i="4"/>
  <c r="D650" i="4"/>
  <c r="E650" i="4"/>
  <c r="F650" i="4"/>
  <c r="G650" i="4"/>
  <c r="H650" i="4"/>
  <c r="I650" i="4"/>
  <c r="A651" i="4"/>
  <c r="B651" i="4"/>
  <c r="C651" i="4"/>
  <c r="D651" i="4"/>
  <c r="E651" i="4"/>
  <c r="F651" i="4"/>
  <c r="G651" i="4"/>
  <c r="H651" i="4"/>
  <c r="I651" i="4"/>
  <c r="A652" i="4"/>
  <c r="B652" i="4"/>
  <c r="C652" i="4"/>
  <c r="D652" i="4"/>
  <c r="E652" i="4"/>
  <c r="F652" i="4"/>
  <c r="G652" i="4"/>
  <c r="H652" i="4"/>
  <c r="I652" i="4"/>
  <c r="A653" i="4"/>
  <c r="B653" i="4"/>
  <c r="C653" i="4"/>
  <c r="D653" i="4"/>
  <c r="E653" i="4"/>
  <c r="F653" i="4"/>
  <c r="G653" i="4"/>
  <c r="H653" i="4"/>
  <c r="I653" i="4"/>
  <c r="A654" i="4"/>
  <c r="B654" i="4"/>
  <c r="C654" i="4"/>
  <c r="D654" i="4"/>
  <c r="E654" i="4"/>
  <c r="F654" i="4"/>
  <c r="G654" i="4"/>
  <c r="H654" i="4"/>
  <c r="I654" i="4"/>
  <c r="A655" i="4"/>
  <c r="B655" i="4"/>
  <c r="C655" i="4"/>
  <c r="D655" i="4"/>
  <c r="E655" i="4"/>
  <c r="F655" i="4"/>
  <c r="G655" i="4"/>
  <c r="H655" i="4"/>
  <c r="I655" i="4"/>
  <c r="A656" i="4"/>
  <c r="B656" i="4"/>
  <c r="C656" i="4"/>
  <c r="D656" i="4"/>
  <c r="E656" i="4"/>
  <c r="F656" i="4"/>
  <c r="G656" i="4"/>
  <c r="H656" i="4"/>
  <c r="I656" i="4"/>
  <c r="A657" i="4"/>
  <c r="B657" i="4"/>
  <c r="C657" i="4"/>
  <c r="D657" i="4"/>
  <c r="E657" i="4"/>
  <c r="F657" i="4"/>
  <c r="G657" i="4"/>
  <c r="H657" i="4"/>
  <c r="I657" i="4"/>
  <c r="A658" i="4"/>
  <c r="B658" i="4"/>
  <c r="C658" i="4"/>
  <c r="D658" i="4"/>
  <c r="E658" i="4"/>
  <c r="F658" i="4"/>
  <c r="G658" i="4"/>
  <c r="H658" i="4"/>
  <c r="I658" i="4"/>
  <c r="A659" i="4"/>
  <c r="B659" i="4"/>
  <c r="C659" i="4"/>
  <c r="D659" i="4"/>
  <c r="E659" i="4"/>
  <c r="F659" i="4"/>
  <c r="G659" i="4"/>
  <c r="H659" i="4"/>
  <c r="I659" i="4"/>
  <c r="A660" i="4"/>
  <c r="B660" i="4"/>
  <c r="C660" i="4"/>
  <c r="D660" i="4"/>
  <c r="E660" i="4"/>
  <c r="F660" i="4"/>
  <c r="G660" i="4"/>
  <c r="H660" i="4"/>
  <c r="I660" i="4"/>
  <c r="A662" i="4"/>
  <c r="B662" i="4"/>
  <c r="C662" i="4"/>
  <c r="D662" i="4"/>
  <c r="E662" i="4"/>
  <c r="F662" i="4"/>
  <c r="G662" i="4"/>
  <c r="H662" i="4"/>
  <c r="I662" i="4"/>
  <c r="B663" i="4"/>
  <c r="C663" i="4"/>
  <c r="D663" i="4"/>
  <c r="E663" i="4"/>
  <c r="F663" i="4"/>
  <c r="G663" i="4"/>
  <c r="H663" i="4"/>
  <c r="I663" i="4"/>
  <c r="A664" i="4"/>
  <c r="B664" i="4"/>
  <c r="C664" i="4"/>
  <c r="D664" i="4"/>
  <c r="E664" i="4"/>
  <c r="F664" i="4"/>
  <c r="G664" i="4"/>
  <c r="H664" i="4"/>
  <c r="I664" i="4"/>
  <c r="A665" i="4"/>
  <c r="B665" i="4"/>
  <c r="C665" i="4"/>
  <c r="D665" i="4"/>
  <c r="E665" i="4"/>
  <c r="F665" i="4"/>
  <c r="G665" i="4"/>
  <c r="H665" i="4"/>
  <c r="I665" i="4"/>
  <c r="B666" i="4"/>
  <c r="C666" i="4"/>
  <c r="D666" i="4"/>
  <c r="E666" i="4"/>
  <c r="F666" i="4"/>
  <c r="G666" i="4"/>
  <c r="H666" i="4"/>
  <c r="I666" i="4"/>
  <c r="B667" i="4"/>
  <c r="C667" i="4"/>
  <c r="D667" i="4"/>
  <c r="E667" i="4"/>
  <c r="F667" i="4"/>
  <c r="G667" i="4"/>
  <c r="H667" i="4"/>
  <c r="I667" i="4"/>
  <c r="B668" i="4"/>
  <c r="C668" i="4"/>
  <c r="D668" i="4"/>
  <c r="E668" i="4"/>
  <c r="F668" i="4"/>
  <c r="G668" i="4"/>
  <c r="H668" i="4"/>
  <c r="I668" i="4"/>
  <c r="B669" i="4"/>
  <c r="C669" i="4"/>
  <c r="D669" i="4"/>
  <c r="E669" i="4"/>
  <c r="F669" i="4"/>
  <c r="G669" i="4"/>
  <c r="H669" i="4"/>
  <c r="I669" i="4"/>
  <c r="B670" i="4"/>
  <c r="C670" i="4"/>
  <c r="D670" i="4"/>
  <c r="E670" i="4"/>
  <c r="F670" i="4"/>
  <c r="G670" i="4"/>
  <c r="H670" i="4"/>
  <c r="I670" i="4"/>
  <c r="B671" i="4"/>
  <c r="C671" i="4"/>
  <c r="D671" i="4"/>
  <c r="E671" i="4"/>
  <c r="F671" i="4"/>
  <c r="G671" i="4"/>
  <c r="H671" i="4"/>
  <c r="I671" i="4"/>
  <c r="B672" i="4"/>
  <c r="C672" i="4"/>
  <c r="D672" i="4"/>
  <c r="E672" i="4"/>
  <c r="F672" i="4"/>
  <c r="G672" i="4"/>
  <c r="H672" i="4"/>
  <c r="I672" i="4"/>
  <c r="B673" i="4"/>
  <c r="C673" i="4"/>
  <c r="D673" i="4"/>
  <c r="E673" i="4"/>
  <c r="F673" i="4"/>
  <c r="G673" i="4"/>
  <c r="H673" i="4"/>
  <c r="I673" i="4"/>
  <c r="B674" i="4"/>
  <c r="C674" i="4"/>
  <c r="D674" i="4"/>
  <c r="E674" i="4"/>
  <c r="F674" i="4"/>
  <c r="G674" i="4"/>
  <c r="H674" i="4"/>
  <c r="I674" i="4"/>
  <c r="B675" i="4"/>
  <c r="C675" i="4"/>
  <c r="D675" i="4"/>
  <c r="E675" i="4"/>
  <c r="F675" i="4"/>
  <c r="G675" i="4"/>
  <c r="H675" i="4"/>
  <c r="I675" i="4"/>
  <c r="B676" i="4"/>
  <c r="C676" i="4"/>
  <c r="D676" i="4"/>
  <c r="E676" i="4"/>
  <c r="F676" i="4"/>
  <c r="G676" i="4"/>
  <c r="H676" i="4"/>
  <c r="I676" i="4"/>
  <c r="B677" i="4"/>
  <c r="C677" i="4"/>
  <c r="D677" i="4"/>
  <c r="E677" i="4"/>
  <c r="F677" i="4"/>
  <c r="G677" i="4"/>
  <c r="H677" i="4"/>
  <c r="I677" i="4"/>
  <c r="B678" i="4"/>
  <c r="C678" i="4"/>
  <c r="D678" i="4"/>
  <c r="E678" i="4"/>
  <c r="F678" i="4"/>
  <c r="G678" i="4"/>
  <c r="H678" i="4"/>
  <c r="I678" i="4"/>
  <c r="B679" i="4"/>
  <c r="C679" i="4"/>
  <c r="D679" i="4"/>
  <c r="E679" i="4"/>
  <c r="F679" i="4"/>
  <c r="G679" i="4"/>
  <c r="H679" i="4"/>
  <c r="I679" i="4"/>
  <c r="B680" i="4"/>
  <c r="C680" i="4"/>
  <c r="D680" i="4"/>
  <c r="E680" i="4"/>
  <c r="F680" i="4"/>
  <c r="G680" i="4"/>
  <c r="H680" i="4"/>
  <c r="I680" i="4"/>
  <c r="B681" i="4"/>
  <c r="C681" i="4"/>
  <c r="D681" i="4"/>
  <c r="E681" i="4"/>
  <c r="F681" i="4"/>
  <c r="G681" i="4"/>
  <c r="H681" i="4"/>
  <c r="I681" i="4"/>
  <c r="B682" i="4"/>
  <c r="C682" i="4"/>
  <c r="D682" i="4"/>
  <c r="E682" i="4"/>
  <c r="F682" i="4"/>
  <c r="G682" i="4"/>
  <c r="H682" i="4"/>
  <c r="I682" i="4"/>
  <c r="B683" i="4"/>
  <c r="C683" i="4"/>
  <c r="D683" i="4"/>
  <c r="E683" i="4"/>
  <c r="F683" i="4"/>
  <c r="G683" i="4"/>
  <c r="H683" i="4"/>
  <c r="I683" i="4"/>
  <c r="A684" i="4"/>
  <c r="B684" i="4"/>
  <c r="C684" i="4"/>
  <c r="D684" i="4"/>
  <c r="E684" i="4"/>
  <c r="F684" i="4"/>
  <c r="G684" i="4"/>
  <c r="H684" i="4"/>
  <c r="I684" i="4"/>
  <c r="A685" i="4"/>
  <c r="B685" i="4"/>
  <c r="C685" i="4"/>
  <c r="D685" i="4"/>
  <c r="E685" i="4"/>
  <c r="F685" i="4"/>
  <c r="G685" i="4"/>
  <c r="H685" i="4"/>
  <c r="I685" i="4"/>
  <c r="A686" i="4"/>
  <c r="B686" i="4"/>
  <c r="C686" i="4"/>
  <c r="D686" i="4"/>
  <c r="E686" i="4"/>
  <c r="F686" i="4"/>
  <c r="G686" i="4"/>
  <c r="H686" i="4"/>
  <c r="I686" i="4"/>
  <c r="A687" i="4"/>
  <c r="B687" i="4"/>
  <c r="C687" i="4"/>
  <c r="D687" i="4"/>
  <c r="E687" i="4"/>
  <c r="F687" i="4"/>
  <c r="G687" i="4"/>
  <c r="H687" i="4"/>
  <c r="I687" i="4"/>
  <c r="A688" i="4"/>
  <c r="B688" i="4"/>
  <c r="C688" i="4"/>
  <c r="D688" i="4"/>
  <c r="E688" i="4"/>
  <c r="F688" i="4"/>
  <c r="G688" i="4"/>
  <c r="H688" i="4"/>
  <c r="I688" i="4"/>
  <c r="A689" i="4"/>
  <c r="B689" i="4"/>
  <c r="C689" i="4"/>
  <c r="D689" i="4"/>
  <c r="E689" i="4"/>
  <c r="F689" i="4"/>
  <c r="G689" i="4"/>
  <c r="H689" i="4"/>
  <c r="I689" i="4"/>
  <c r="A690" i="4"/>
  <c r="B690" i="4"/>
  <c r="C690" i="4"/>
  <c r="D690" i="4"/>
  <c r="E690" i="4"/>
  <c r="F690" i="4"/>
  <c r="G690" i="4"/>
  <c r="H690" i="4"/>
  <c r="I690" i="4"/>
  <c r="A691" i="4"/>
  <c r="B691" i="4"/>
  <c r="C691" i="4"/>
  <c r="D691" i="4"/>
  <c r="E691" i="4"/>
  <c r="F691" i="4"/>
  <c r="G691" i="4"/>
  <c r="H691" i="4"/>
  <c r="I691" i="4"/>
  <c r="A692" i="4"/>
  <c r="B692" i="4"/>
  <c r="C692" i="4"/>
  <c r="D692" i="4"/>
  <c r="E692" i="4"/>
  <c r="F692" i="4"/>
  <c r="G692" i="4"/>
  <c r="H692" i="4"/>
  <c r="I692" i="4"/>
  <c r="A693" i="4"/>
  <c r="B693" i="4"/>
  <c r="C693" i="4"/>
  <c r="D693" i="4"/>
  <c r="E693" i="4"/>
  <c r="F693" i="4"/>
  <c r="G693" i="4"/>
  <c r="H693" i="4"/>
  <c r="I693" i="4"/>
  <c r="A694" i="4"/>
  <c r="B694" i="4"/>
  <c r="C694" i="4"/>
  <c r="D694" i="4"/>
  <c r="E694" i="4"/>
  <c r="F694" i="4"/>
  <c r="G694" i="4"/>
  <c r="H694" i="4"/>
  <c r="I694" i="4"/>
  <c r="A695" i="4"/>
  <c r="B695" i="4"/>
  <c r="C695" i="4"/>
  <c r="D695" i="4"/>
  <c r="E695" i="4"/>
  <c r="F695" i="4"/>
  <c r="G695" i="4"/>
  <c r="H695" i="4"/>
  <c r="I695" i="4"/>
  <c r="A696" i="4"/>
  <c r="B696" i="4"/>
  <c r="C696" i="4"/>
  <c r="D696" i="4"/>
  <c r="E696" i="4"/>
  <c r="F696" i="4"/>
  <c r="G696" i="4"/>
  <c r="H696" i="4"/>
  <c r="I696" i="4"/>
  <c r="A697" i="4"/>
  <c r="B697" i="4"/>
  <c r="C697" i="4"/>
  <c r="D697" i="4"/>
  <c r="E697" i="4"/>
  <c r="F697" i="4"/>
  <c r="G697" i="4"/>
  <c r="H697" i="4"/>
  <c r="I697" i="4"/>
  <c r="A698" i="4"/>
  <c r="B698" i="4"/>
  <c r="C698" i="4"/>
  <c r="D698" i="4"/>
  <c r="E698" i="4"/>
  <c r="F698" i="4"/>
  <c r="G698" i="4"/>
  <c r="H698" i="4"/>
  <c r="I698" i="4"/>
  <c r="A699" i="4"/>
  <c r="B699" i="4"/>
  <c r="C699" i="4"/>
  <c r="D699" i="4"/>
  <c r="E699" i="4"/>
  <c r="F699" i="4"/>
  <c r="G699" i="4"/>
  <c r="H699" i="4"/>
  <c r="A700" i="4"/>
  <c r="B700" i="4"/>
  <c r="C700" i="4"/>
  <c r="D700" i="4"/>
  <c r="E700" i="4"/>
  <c r="F700" i="4"/>
  <c r="G700" i="4"/>
  <c r="H700" i="4"/>
  <c r="I700" i="4"/>
  <c r="A701" i="4"/>
  <c r="B701" i="4"/>
  <c r="C701" i="4"/>
  <c r="D701" i="4"/>
  <c r="E701" i="4"/>
  <c r="F701" i="4"/>
  <c r="G701" i="4"/>
  <c r="H701" i="4"/>
  <c r="I701" i="4"/>
  <c r="A702" i="4"/>
  <c r="B702" i="4"/>
  <c r="C702" i="4"/>
  <c r="D702" i="4"/>
  <c r="E702" i="4"/>
  <c r="F702" i="4"/>
  <c r="G702" i="4"/>
  <c r="H702" i="4"/>
  <c r="I702" i="4"/>
  <c r="A703" i="4"/>
  <c r="A703" i="11" s="1"/>
  <c r="B703" i="4"/>
  <c r="C703" i="4"/>
  <c r="D703" i="4"/>
  <c r="E703" i="4"/>
  <c r="F703" i="4"/>
  <c r="G703" i="4"/>
  <c r="H703" i="4"/>
  <c r="I703" i="4"/>
  <c r="A704" i="4"/>
  <c r="B704" i="4"/>
  <c r="C704" i="4"/>
  <c r="D704" i="4"/>
  <c r="E704" i="4"/>
  <c r="F704" i="4"/>
  <c r="G704" i="4"/>
  <c r="H704" i="4"/>
  <c r="I704" i="4"/>
  <c r="A705" i="4"/>
  <c r="B705" i="4"/>
  <c r="C705" i="4"/>
  <c r="D705" i="4"/>
  <c r="E705" i="4"/>
  <c r="F705" i="4"/>
  <c r="G705" i="4"/>
  <c r="H705" i="4"/>
  <c r="I705" i="4"/>
  <c r="B706" i="4"/>
  <c r="C706" i="4"/>
  <c r="D706" i="4"/>
  <c r="E706" i="4"/>
  <c r="F706" i="4"/>
  <c r="G706" i="4"/>
  <c r="H706" i="4"/>
  <c r="I706" i="4"/>
  <c r="B707" i="4"/>
  <c r="C707" i="4"/>
  <c r="D707" i="4"/>
  <c r="E707" i="4"/>
  <c r="F707" i="4"/>
  <c r="G707" i="4"/>
  <c r="H707" i="4"/>
  <c r="I707" i="4"/>
  <c r="B708" i="4"/>
  <c r="C708" i="4"/>
  <c r="D708" i="4"/>
  <c r="E708" i="4"/>
  <c r="F708" i="4"/>
  <c r="G708" i="4"/>
  <c r="H708" i="4"/>
  <c r="I708" i="4"/>
  <c r="B709" i="4"/>
  <c r="C709" i="4"/>
  <c r="D709" i="4"/>
  <c r="E709" i="4"/>
  <c r="F709" i="4"/>
  <c r="G709" i="4"/>
  <c r="H709" i="4"/>
  <c r="I709" i="4"/>
  <c r="B710" i="4"/>
  <c r="C710" i="4"/>
  <c r="D710" i="4"/>
  <c r="E710" i="4"/>
  <c r="F710" i="4"/>
  <c r="G710" i="4"/>
  <c r="H710" i="4"/>
  <c r="I710" i="4"/>
  <c r="B711" i="4"/>
  <c r="C711" i="4"/>
  <c r="D711" i="4"/>
  <c r="E711" i="4"/>
  <c r="F711" i="4"/>
  <c r="G711" i="4"/>
  <c r="H711" i="4"/>
  <c r="I711" i="4"/>
  <c r="B712" i="4"/>
  <c r="C712" i="4"/>
  <c r="D712" i="4"/>
  <c r="E712" i="4"/>
  <c r="F712" i="4"/>
  <c r="G712" i="4"/>
  <c r="H712" i="4"/>
  <c r="I712" i="4"/>
  <c r="B713" i="4"/>
  <c r="C713" i="4"/>
  <c r="D713" i="4"/>
  <c r="E713" i="4"/>
  <c r="F713" i="4"/>
  <c r="G713" i="4"/>
  <c r="H713" i="4"/>
  <c r="I713" i="4"/>
  <c r="B714" i="4"/>
  <c r="C714" i="4"/>
  <c r="D714" i="4"/>
  <c r="E714" i="4"/>
  <c r="F714" i="4"/>
  <c r="G714" i="4"/>
  <c r="H714" i="4"/>
  <c r="I714" i="4"/>
  <c r="B715" i="4"/>
  <c r="C715" i="4"/>
  <c r="D715" i="4"/>
  <c r="E715" i="4"/>
  <c r="F715" i="4"/>
  <c r="G715" i="4"/>
  <c r="H715" i="4"/>
  <c r="I715" i="4"/>
  <c r="B716" i="4"/>
  <c r="C716" i="4"/>
  <c r="D716" i="4"/>
  <c r="E716" i="4"/>
  <c r="F716" i="4"/>
  <c r="G716" i="4"/>
  <c r="H716" i="4"/>
  <c r="I716" i="4"/>
  <c r="B717" i="4"/>
  <c r="C717" i="4"/>
  <c r="D717" i="4"/>
  <c r="E717" i="4"/>
  <c r="F717" i="4"/>
  <c r="G717" i="4"/>
  <c r="H717" i="4"/>
  <c r="I717" i="4"/>
  <c r="B718" i="4"/>
  <c r="C718" i="4"/>
  <c r="D718" i="4"/>
  <c r="E718" i="4"/>
  <c r="F718" i="4"/>
  <c r="G718" i="4"/>
  <c r="H718" i="4"/>
  <c r="I718" i="4"/>
  <c r="B719" i="4"/>
  <c r="C719" i="4"/>
  <c r="D719" i="4"/>
  <c r="E719" i="4"/>
  <c r="F719" i="4"/>
  <c r="G719" i="4"/>
  <c r="H719" i="4"/>
  <c r="I719" i="4"/>
  <c r="B720" i="4"/>
  <c r="C720" i="4"/>
  <c r="D720" i="4"/>
  <c r="E720" i="4"/>
  <c r="F720" i="4"/>
  <c r="G720" i="4"/>
  <c r="H720" i="4"/>
  <c r="I720" i="4"/>
  <c r="B721" i="4"/>
  <c r="C721" i="4"/>
  <c r="D721" i="4"/>
  <c r="E721" i="4"/>
  <c r="F721" i="4"/>
  <c r="G721" i="4"/>
  <c r="H721" i="4"/>
  <c r="I721" i="4"/>
  <c r="B722" i="4"/>
  <c r="C722" i="4"/>
  <c r="D722" i="4"/>
  <c r="E722" i="4"/>
  <c r="F722" i="4"/>
  <c r="G722" i="4"/>
  <c r="H722" i="4"/>
  <c r="I722" i="4"/>
  <c r="B723" i="4"/>
  <c r="C723" i="4"/>
  <c r="D723" i="4"/>
  <c r="E723" i="4"/>
  <c r="F723" i="4"/>
  <c r="G723" i="4"/>
  <c r="H723" i="4"/>
  <c r="I723" i="4"/>
  <c r="A724" i="4"/>
  <c r="B724" i="4"/>
  <c r="C724" i="4"/>
  <c r="D724" i="4"/>
  <c r="E724" i="4"/>
  <c r="F724" i="4"/>
  <c r="G724" i="4"/>
  <c r="H724" i="4"/>
  <c r="I724" i="4"/>
  <c r="A725" i="4"/>
  <c r="B725" i="4"/>
  <c r="C725" i="4"/>
  <c r="D725" i="4"/>
  <c r="E725" i="4"/>
  <c r="F725" i="4"/>
  <c r="G725" i="4"/>
  <c r="H725" i="4"/>
  <c r="I725" i="4"/>
  <c r="A726" i="4"/>
  <c r="B726" i="4"/>
  <c r="C726" i="4"/>
  <c r="D726" i="4"/>
  <c r="E726" i="4"/>
  <c r="F726" i="4"/>
  <c r="G726" i="4"/>
  <c r="H726" i="4"/>
  <c r="I726" i="4"/>
  <c r="A727" i="4"/>
  <c r="B727" i="4"/>
  <c r="C727" i="4"/>
  <c r="D727" i="4"/>
  <c r="E727" i="4"/>
  <c r="F727" i="4"/>
  <c r="G727" i="4"/>
  <c r="H727" i="4"/>
  <c r="I727" i="4"/>
  <c r="A728" i="4"/>
  <c r="B728" i="4"/>
  <c r="C728" i="4"/>
  <c r="D728" i="4"/>
  <c r="E728" i="4"/>
  <c r="F728" i="4"/>
  <c r="G728" i="4"/>
  <c r="H728" i="4"/>
  <c r="I728" i="4"/>
  <c r="A729" i="4"/>
  <c r="B729" i="4"/>
  <c r="C729" i="4"/>
  <c r="D729" i="4"/>
  <c r="E729" i="4"/>
  <c r="F729" i="4"/>
  <c r="G729" i="4"/>
  <c r="H729" i="4"/>
  <c r="I729" i="4"/>
  <c r="A730" i="4"/>
  <c r="B730" i="4"/>
  <c r="C730" i="4"/>
  <c r="D730" i="4"/>
  <c r="E730" i="4"/>
  <c r="F730" i="4"/>
  <c r="G730" i="4"/>
  <c r="H730" i="4"/>
  <c r="I730" i="4"/>
  <c r="A731" i="4"/>
  <c r="B731" i="4"/>
  <c r="C731" i="4"/>
  <c r="D731" i="4"/>
  <c r="E731" i="4"/>
  <c r="F731" i="4"/>
  <c r="G731" i="4"/>
  <c r="H731" i="4"/>
  <c r="I731" i="4"/>
  <c r="A732" i="4"/>
  <c r="B732" i="4"/>
  <c r="C732" i="4"/>
  <c r="D732" i="4"/>
  <c r="E732" i="4"/>
  <c r="F732" i="4"/>
  <c r="G732" i="4"/>
  <c r="H732" i="4"/>
  <c r="I732" i="4"/>
  <c r="A733" i="4"/>
  <c r="B733" i="4"/>
  <c r="C733" i="4"/>
  <c r="D733" i="4"/>
  <c r="E733" i="4"/>
  <c r="F733" i="4"/>
  <c r="G733" i="4"/>
  <c r="H733" i="4"/>
  <c r="I733" i="4"/>
  <c r="A734" i="4"/>
  <c r="B734" i="4"/>
  <c r="C734" i="4"/>
  <c r="D734" i="4"/>
  <c r="E734" i="4"/>
  <c r="F734" i="4"/>
  <c r="G734" i="4"/>
  <c r="H734" i="4"/>
  <c r="I734" i="4"/>
  <c r="A735" i="4"/>
  <c r="B735" i="4"/>
  <c r="C735" i="4"/>
  <c r="D735" i="4"/>
  <c r="E735" i="4"/>
  <c r="F735" i="4"/>
  <c r="G735" i="4"/>
  <c r="H735" i="4"/>
  <c r="I735" i="4"/>
  <c r="A736" i="4"/>
  <c r="B736" i="4"/>
  <c r="C736" i="4"/>
  <c r="D736" i="4"/>
  <c r="E736" i="4"/>
  <c r="F736" i="4"/>
  <c r="G736" i="4"/>
  <c r="H736" i="4"/>
  <c r="I736" i="4"/>
  <c r="A737" i="4"/>
  <c r="B737" i="4"/>
  <c r="C737" i="4"/>
  <c r="D737" i="4"/>
  <c r="E737" i="4"/>
  <c r="F737" i="4"/>
  <c r="G737" i="4"/>
  <c r="H737" i="4"/>
  <c r="I737" i="4"/>
  <c r="A738" i="4"/>
  <c r="B738" i="4"/>
  <c r="C738" i="4"/>
  <c r="D738" i="4"/>
  <c r="E738" i="4"/>
  <c r="F738" i="4"/>
  <c r="G738" i="4"/>
  <c r="H738" i="4"/>
  <c r="I738" i="4"/>
  <c r="A739" i="4"/>
  <c r="B739" i="4"/>
  <c r="C739" i="4"/>
  <c r="D739" i="4"/>
  <c r="E739" i="4"/>
  <c r="F739" i="4"/>
  <c r="G739" i="4"/>
  <c r="H739" i="4"/>
  <c r="A740" i="4"/>
  <c r="B740" i="4"/>
  <c r="C740" i="4"/>
  <c r="D740" i="4"/>
  <c r="E740" i="4"/>
  <c r="F740" i="4"/>
  <c r="G740" i="4"/>
  <c r="H740" i="4"/>
  <c r="I740" i="4"/>
  <c r="A741" i="4"/>
  <c r="B741" i="4"/>
  <c r="C741" i="4"/>
  <c r="D741" i="4"/>
  <c r="E741" i="4"/>
  <c r="F741" i="4"/>
  <c r="G741" i="4"/>
  <c r="H741" i="4"/>
  <c r="I741" i="4"/>
  <c r="A742" i="4"/>
  <c r="B742" i="4"/>
  <c r="C742" i="4"/>
  <c r="D742" i="4"/>
  <c r="E742" i="4"/>
  <c r="F742" i="4"/>
  <c r="G742" i="4"/>
  <c r="H742" i="4"/>
  <c r="I742" i="4"/>
  <c r="B743" i="4"/>
  <c r="C743" i="4"/>
  <c r="D743" i="4"/>
  <c r="E743" i="4"/>
  <c r="F743" i="4"/>
  <c r="G743" i="4"/>
  <c r="H743" i="4"/>
  <c r="I743" i="4"/>
  <c r="A744" i="4"/>
  <c r="B744" i="4"/>
  <c r="C744" i="4"/>
  <c r="D744" i="4"/>
  <c r="E744" i="4"/>
  <c r="F744" i="4"/>
  <c r="G744" i="4"/>
  <c r="H744" i="4"/>
  <c r="I744" i="4"/>
  <c r="A745" i="4"/>
  <c r="B745" i="4"/>
  <c r="C745" i="4"/>
  <c r="D745" i="4"/>
  <c r="E745" i="4"/>
  <c r="F745" i="4"/>
  <c r="G745" i="4"/>
  <c r="H745" i="4"/>
  <c r="I745" i="4"/>
  <c r="B746" i="4"/>
  <c r="C746" i="4"/>
  <c r="D746" i="4"/>
  <c r="E746" i="4"/>
  <c r="F746" i="4"/>
  <c r="G746" i="4"/>
  <c r="H746" i="4"/>
  <c r="I746" i="4"/>
  <c r="B747" i="4"/>
  <c r="C747" i="4"/>
  <c r="D747" i="4"/>
  <c r="E747" i="4"/>
  <c r="F747" i="4"/>
  <c r="G747" i="4"/>
  <c r="H747" i="4"/>
  <c r="I747" i="4"/>
  <c r="B748" i="4"/>
  <c r="C748" i="4"/>
  <c r="D748" i="4"/>
  <c r="E748" i="4"/>
  <c r="F748" i="4"/>
  <c r="G748" i="4"/>
  <c r="H748" i="4"/>
  <c r="I748" i="4"/>
  <c r="B749" i="4"/>
  <c r="C749" i="4"/>
  <c r="D749" i="4"/>
  <c r="E749" i="4"/>
  <c r="F749" i="4"/>
  <c r="G749" i="4"/>
  <c r="H749" i="4"/>
  <c r="I749" i="4"/>
  <c r="B750" i="4"/>
  <c r="C750" i="4"/>
  <c r="D750" i="4"/>
  <c r="E750" i="4"/>
  <c r="F750" i="4"/>
  <c r="G750" i="4"/>
  <c r="H750" i="4"/>
  <c r="I750" i="4"/>
  <c r="B751" i="4"/>
  <c r="C751" i="4"/>
  <c r="D751" i="4"/>
  <c r="E751" i="4"/>
  <c r="F751" i="4"/>
  <c r="G751" i="4"/>
  <c r="H751" i="4"/>
  <c r="I751" i="4"/>
  <c r="B752" i="4"/>
  <c r="C752" i="4"/>
  <c r="D752" i="4"/>
  <c r="E752" i="4"/>
  <c r="F752" i="4"/>
  <c r="G752" i="4"/>
  <c r="H752" i="4"/>
  <c r="I752" i="4"/>
  <c r="B753" i="4"/>
  <c r="C753" i="4"/>
  <c r="D753" i="4"/>
  <c r="E753" i="4"/>
  <c r="F753" i="4"/>
  <c r="G753" i="4"/>
  <c r="H753" i="4"/>
  <c r="I753" i="4"/>
  <c r="B754" i="4"/>
  <c r="C754" i="4"/>
  <c r="D754" i="4"/>
  <c r="E754" i="4"/>
  <c r="F754" i="4"/>
  <c r="G754" i="4"/>
  <c r="H754" i="4"/>
  <c r="I754" i="4"/>
  <c r="B755" i="4"/>
  <c r="C755" i="4"/>
  <c r="D755" i="4"/>
  <c r="E755" i="4"/>
  <c r="F755" i="4"/>
  <c r="G755" i="4"/>
  <c r="H755" i="4"/>
  <c r="I755" i="4"/>
  <c r="B756" i="4"/>
  <c r="C756" i="4"/>
  <c r="D756" i="4"/>
  <c r="E756" i="4"/>
  <c r="F756" i="4"/>
  <c r="G756" i="4"/>
  <c r="H756" i="4"/>
  <c r="I756" i="4"/>
  <c r="B757" i="4"/>
  <c r="C757" i="4"/>
  <c r="D757" i="4"/>
  <c r="E757" i="4"/>
  <c r="F757" i="4"/>
  <c r="G757" i="4"/>
  <c r="H757" i="4"/>
  <c r="I757" i="4"/>
  <c r="B758" i="4"/>
  <c r="C758" i="4"/>
  <c r="D758" i="4"/>
  <c r="E758" i="4"/>
  <c r="F758" i="4"/>
  <c r="G758" i="4"/>
  <c r="H758" i="4"/>
  <c r="I758" i="4"/>
  <c r="B759" i="4"/>
  <c r="C759" i="4"/>
  <c r="D759" i="4"/>
  <c r="E759" i="4"/>
  <c r="F759" i="4"/>
  <c r="G759" i="4"/>
  <c r="H759" i="4"/>
  <c r="I759" i="4"/>
  <c r="B760" i="4"/>
  <c r="C760" i="4"/>
  <c r="D760" i="4"/>
  <c r="E760" i="4"/>
  <c r="F760" i="4"/>
  <c r="G760" i="4"/>
  <c r="H760" i="4"/>
  <c r="I760" i="4"/>
  <c r="B761" i="4"/>
  <c r="C761" i="4"/>
  <c r="D761" i="4"/>
  <c r="E761" i="4"/>
  <c r="F761" i="4"/>
  <c r="G761" i="4"/>
  <c r="H761" i="4"/>
  <c r="I761" i="4"/>
  <c r="B762" i="4"/>
  <c r="C762" i="4"/>
  <c r="D762" i="4"/>
  <c r="E762" i="4"/>
  <c r="F762" i="4"/>
  <c r="G762" i="4"/>
  <c r="H762" i="4"/>
  <c r="I762" i="4"/>
  <c r="B763" i="4"/>
  <c r="C763" i="4"/>
  <c r="D763" i="4"/>
  <c r="E763" i="4"/>
  <c r="F763" i="4"/>
  <c r="G763" i="4"/>
  <c r="H763" i="4"/>
  <c r="I763" i="4"/>
  <c r="B764" i="4"/>
  <c r="C764" i="4"/>
  <c r="D764" i="4"/>
  <c r="E764" i="4"/>
  <c r="F764" i="4"/>
  <c r="G764" i="4"/>
  <c r="H764" i="4"/>
  <c r="I764" i="4"/>
  <c r="A765" i="4"/>
  <c r="B765" i="4"/>
  <c r="C765" i="4"/>
  <c r="D765" i="4"/>
  <c r="E765" i="4"/>
  <c r="F765" i="4"/>
  <c r="G765" i="4"/>
  <c r="H765" i="4"/>
  <c r="I765" i="4"/>
  <c r="A766" i="4"/>
  <c r="B766" i="4"/>
  <c r="C766" i="4"/>
  <c r="D766" i="4"/>
  <c r="E766" i="4"/>
  <c r="F766" i="4"/>
  <c r="G766" i="4"/>
  <c r="H766" i="4"/>
  <c r="I766" i="4"/>
  <c r="A767" i="4"/>
  <c r="B767" i="4"/>
  <c r="C767" i="4"/>
  <c r="D767" i="4"/>
  <c r="E767" i="4"/>
  <c r="F767" i="4"/>
  <c r="G767" i="4"/>
  <c r="H767" i="4"/>
  <c r="I767" i="4"/>
  <c r="A768" i="4"/>
  <c r="B768" i="4"/>
  <c r="C768" i="4"/>
  <c r="D768" i="4"/>
  <c r="E768" i="4"/>
  <c r="F768" i="4"/>
  <c r="G768" i="4"/>
  <c r="H768" i="4"/>
  <c r="I768" i="4"/>
  <c r="A769" i="4"/>
  <c r="B769" i="4"/>
  <c r="C769" i="4"/>
  <c r="D769" i="4"/>
  <c r="E769" i="4"/>
  <c r="F769" i="4"/>
  <c r="G769" i="4"/>
  <c r="H769" i="4"/>
  <c r="I769" i="4"/>
  <c r="A770" i="4"/>
  <c r="B770" i="4"/>
  <c r="C770" i="4"/>
  <c r="D770" i="4"/>
  <c r="E770" i="4"/>
  <c r="F770" i="4"/>
  <c r="G770" i="4"/>
  <c r="H770" i="4"/>
  <c r="I770" i="4"/>
  <c r="A771" i="4"/>
  <c r="B771" i="4"/>
  <c r="C771" i="4"/>
  <c r="D771" i="4"/>
  <c r="E771" i="4"/>
  <c r="F771" i="4"/>
  <c r="G771" i="4"/>
  <c r="H771" i="4"/>
  <c r="I771" i="4"/>
  <c r="A772" i="4"/>
  <c r="B772" i="4"/>
  <c r="C772" i="4"/>
  <c r="D772" i="4"/>
  <c r="E772" i="4"/>
  <c r="F772" i="4"/>
  <c r="G772" i="4"/>
  <c r="H772" i="4"/>
  <c r="I772" i="4"/>
  <c r="A773" i="4"/>
  <c r="B773" i="4"/>
  <c r="C773" i="4"/>
  <c r="D773" i="4"/>
  <c r="E773" i="4"/>
  <c r="F773" i="4"/>
  <c r="G773" i="4"/>
  <c r="H773" i="4"/>
  <c r="I773" i="4"/>
  <c r="A774" i="4"/>
  <c r="B774" i="4"/>
  <c r="C774" i="4"/>
  <c r="D774" i="4"/>
  <c r="E774" i="4"/>
  <c r="F774" i="4"/>
  <c r="G774" i="4"/>
  <c r="H774" i="4"/>
  <c r="I774" i="4"/>
  <c r="A775" i="4"/>
  <c r="B775" i="4"/>
  <c r="C775" i="4"/>
  <c r="D775" i="4"/>
  <c r="E775" i="4"/>
  <c r="F775" i="4"/>
  <c r="G775" i="4"/>
  <c r="H775" i="4"/>
  <c r="I775" i="4"/>
  <c r="A776" i="4"/>
  <c r="B776" i="4"/>
  <c r="C776" i="4"/>
  <c r="D776" i="4"/>
  <c r="E776" i="4"/>
  <c r="F776" i="4"/>
  <c r="G776" i="4"/>
  <c r="H776" i="4"/>
  <c r="I776" i="4"/>
  <c r="A777" i="4"/>
  <c r="B777" i="4"/>
  <c r="C777" i="4"/>
  <c r="D777" i="4"/>
  <c r="E777" i="4"/>
  <c r="F777" i="4"/>
  <c r="G777" i="4"/>
  <c r="H777" i="4"/>
  <c r="I777" i="4"/>
  <c r="A778" i="4"/>
  <c r="B778" i="4"/>
  <c r="C778" i="4"/>
  <c r="D778" i="4"/>
  <c r="E778" i="4"/>
  <c r="F778" i="4"/>
  <c r="G778" i="4"/>
  <c r="H778" i="4"/>
  <c r="I778" i="4"/>
  <c r="A779" i="4"/>
  <c r="B779" i="4"/>
  <c r="C779" i="4"/>
  <c r="D779" i="4"/>
  <c r="E779" i="4"/>
  <c r="F779" i="4"/>
  <c r="G779" i="4"/>
  <c r="H779" i="4"/>
  <c r="A780" i="4"/>
  <c r="B780" i="4"/>
  <c r="C780" i="4"/>
  <c r="D780" i="4"/>
  <c r="E780" i="4"/>
  <c r="F780" i="4"/>
  <c r="G780" i="4"/>
  <c r="H780" i="4"/>
  <c r="I780" i="4"/>
  <c r="A781" i="4"/>
  <c r="B781" i="4"/>
  <c r="C781" i="4"/>
  <c r="D781" i="4"/>
  <c r="E781" i="4"/>
  <c r="F781" i="4"/>
  <c r="G781" i="4"/>
  <c r="H781" i="4"/>
  <c r="I781" i="4"/>
  <c r="A782" i="4"/>
  <c r="B782" i="4"/>
  <c r="C782" i="4"/>
  <c r="D782" i="4"/>
  <c r="E782" i="4"/>
  <c r="F782" i="4"/>
  <c r="G782" i="4"/>
  <c r="H782" i="4"/>
  <c r="I782" i="4"/>
  <c r="B783" i="4"/>
  <c r="C783" i="4"/>
  <c r="D783" i="4"/>
  <c r="E783" i="4"/>
  <c r="F783" i="4"/>
  <c r="G783" i="4"/>
  <c r="H783" i="4"/>
  <c r="I783" i="4"/>
  <c r="A784" i="4"/>
  <c r="B784" i="4"/>
  <c r="C784" i="4"/>
  <c r="D784" i="4"/>
  <c r="E784" i="4"/>
  <c r="F784" i="4"/>
  <c r="G784" i="4"/>
  <c r="H784" i="4"/>
  <c r="I784" i="4"/>
  <c r="A785" i="4"/>
  <c r="B785" i="4"/>
  <c r="C785" i="4"/>
  <c r="D785" i="4"/>
  <c r="E785" i="4"/>
  <c r="F785" i="4"/>
  <c r="G785" i="4"/>
  <c r="H785" i="4"/>
  <c r="I785" i="4"/>
  <c r="B786" i="4"/>
  <c r="C786" i="4"/>
  <c r="D786" i="4"/>
  <c r="E786" i="4"/>
  <c r="F786" i="4"/>
  <c r="G786" i="4"/>
  <c r="H786" i="4"/>
  <c r="I786" i="4"/>
  <c r="B787" i="4"/>
  <c r="C787" i="4"/>
  <c r="D787" i="4"/>
  <c r="E787" i="4"/>
  <c r="F787" i="4"/>
  <c r="G787" i="4"/>
  <c r="H787" i="4"/>
  <c r="I787" i="4"/>
  <c r="B788" i="4"/>
  <c r="C788" i="4"/>
  <c r="D788" i="4"/>
  <c r="E788" i="4"/>
  <c r="F788" i="4"/>
  <c r="G788" i="4"/>
  <c r="H788" i="4"/>
  <c r="I788" i="4"/>
  <c r="B789" i="4"/>
  <c r="C789" i="4"/>
  <c r="D789" i="4"/>
  <c r="E789" i="4"/>
  <c r="F789" i="4"/>
  <c r="G789" i="4"/>
  <c r="H789" i="4"/>
  <c r="I789" i="4"/>
  <c r="B790" i="4"/>
  <c r="C790" i="4"/>
  <c r="D790" i="4"/>
  <c r="E790" i="4"/>
  <c r="F790" i="4"/>
  <c r="G790" i="4"/>
  <c r="H790" i="4"/>
  <c r="I790" i="4"/>
  <c r="B791" i="4"/>
  <c r="C791" i="4"/>
  <c r="D791" i="4"/>
  <c r="E791" i="4"/>
  <c r="F791" i="4"/>
  <c r="G791" i="4"/>
  <c r="H791" i="4"/>
  <c r="I791" i="4"/>
  <c r="B792" i="4"/>
  <c r="C792" i="4"/>
  <c r="D792" i="4"/>
  <c r="E792" i="4"/>
  <c r="F792" i="4"/>
  <c r="G792" i="4"/>
  <c r="H792" i="4"/>
  <c r="I792" i="4"/>
  <c r="B793" i="4"/>
  <c r="C793" i="4"/>
  <c r="D793" i="4"/>
  <c r="E793" i="4"/>
  <c r="F793" i="4"/>
  <c r="G793" i="4"/>
  <c r="H793" i="4"/>
  <c r="I793" i="4"/>
  <c r="B794" i="4"/>
  <c r="C794" i="4"/>
  <c r="D794" i="4"/>
  <c r="E794" i="4"/>
  <c r="F794" i="4"/>
  <c r="G794" i="4"/>
  <c r="H794" i="4"/>
  <c r="I794" i="4"/>
  <c r="B795" i="4"/>
  <c r="C795" i="4"/>
  <c r="D795" i="4"/>
  <c r="E795" i="4"/>
  <c r="F795" i="4"/>
  <c r="G795" i="4"/>
  <c r="H795" i="4"/>
  <c r="I795" i="4"/>
  <c r="B796" i="4"/>
  <c r="C796" i="4"/>
  <c r="D796" i="4"/>
  <c r="E796" i="4"/>
  <c r="F796" i="4"/>
  <c r="G796" i="4"/>
  <c r="H796" i="4"/>
  <c r="I796" i="4"/>
  <c r="B797" i="4"/>
  <c r="C797" i="4"/>
  <c r="D797" i="4"/>
  <c r="E797" i="4"/>
  <c r="F797" i="4"/>
  <c r="G797" i="4"/>
  <c r="H797" i="4"/>
  <c r="I797" i="4"/>
  <c r="B798" i="4"/>
  <c r="C798" i="4"/>
  <c r="D798" i="4"/>
  <c r="E798" i="4"/>
  <c r="F798" i="4"/>
  <c r="G798" i="4"/>
  <c r="H798" i="4"/>
  <c r="I798" i="4"/>
  <c r="B799" i="4"/>
  <c r="C799" i="4"/>
  <c r="D799" i="4"/>
  <c r="E799" i="4"/>
  <c r="F799" i="4"/>
  <c r="G799" i="4"/>
  <c r="H799" i="4"/>
  <c r="I799" i="4"/>
  <c r="B800" i="4"/>
  <c r="C800" i="4"/>
  <c r="D800" i="4"/>
  <c r="E800" i="4"/>
  <c r="F800" i="4"/>
  <c r="G800" i="4"/>
  <c r="H800" i="4"/>
  <c r="I800" i="4"/>
  <c r="B801" i="4"/>
  <c r="C801" i="4"/>
  <c r="D801" i="4"/>
  <c r="E801" i="4"/>
  <c r="F801" i="4"/>
  <c r="G801" i="4"/>
  <c r="H801" i="4"/>
  <c r="I801" i="4"/>
  <c r="B802" i="4"/>
  <c r="C802" i="4"/>
  <c r="D802" i="4"/>
  <c r="E802" i="4"/>
  <c r="F802" i="4"/>
  <c r="G802" i="4"/>
  <c r="H802" i="4"/>
  <c r="I802" i="4"/>
  <c r="B803" i="4"/>
  <c r="C803" i="4"/>
  <c r="D803" i="4"/>
  <c r="E803" i="4"/>
  <c r="F803" i="4"/>
  <c r="G803" i="4"/>
  <c r="H803" i="4"/>
  <c r="I803" i="4"/>
  <c r="B804" i="4"/>
  <c r="C804" i="4"/>
  <c r="D804" i="4"/>
  <c r="E804" i="4"/>
  <c r="F804" i="4"/>
  <c r="G804" i="4"/>
  <c r="H804" i="4"/>
  <c r="I804" i="4"/>
  <c r="A805" i="4"/>
  <c r="B805" i="4"/>
  <c r="C805" i="4"/>
  <c r="D805" i="4"/>
  <c r="E805" i="4"/>
  <c r="F805" i="4"/>
  <c r="G805" i="4"/>
  <c r="H805" i="4"/>
  <c r="I805" i="4"/>
  <c r="A806" i="4"/>
  <c r="B806" i="4"/>
  <c r="C806" i="4"/>
  <c r="D806" i="4"/>
  <c r="E806" i="4"/>
  <c r="F806" i="4"/>
  <c r="G806" i="4"/>
  <c r="H806" i="4"/>
  <c r="I806" i="4"/>
  <c r="A807" i="4"/>
  <c r="B807" i="4"/>
  <c r="C807" i="4"/>
  <c r="D807" i="4"/>
  <c r="E807" i="4"/>
  <c r="F807" i="4"/>
  <c r="G807" i="4"/>
  <c r="H807" i="4"/>
  <c r="I807" i="4"/>
  <c r="A808" i="4"/>
  <c r="B808" i="4"/>
  <c r="C808" i="4"/>
  <c r="D808" i="4"/>
  <c r="E808" i="4"/>
  <c r="F808" i="4"/>
  <c r="G808" i="4"/>
  <c r="H808" i="4"/>
  <c r="I808" i="4"/>
  <c r="A809" i="4"/>
  <c r="B809" i="4"/>
  <c r="C809" i="4"/>
  <c r="D809" i="4"/>
  <c r="E809" i="4"/>
  <c r="F809" i="4"/>
  <c r="G809" i="4"/>
  <c r="H809" i="4"/>
  <c r="I809" i="4"/>
  <c r="A810" i="4"/>
  <c r="B810" i="4"/>
  <c r="C810" i="4"/>
  <c r="D810" i="4"/>
  <c r="E810" i="4"/>
  <c r="F810" i="4"/>
  <c r="G810" i="4"/>
  <c r="H810" i="4"/>
  <c r="I810" i="4"/>
  <c r="A811" i="4"/>
  <c r="B811" i="4"/>
  <c r="C811" i="4"/>
  <c r="D811" i="4"/>
  <c r="E811" i="4"/>
  <c r="F811" i="4"/>
  <c r="G811" i="4"/>
  <c r="H811" i="4"/>
  <c r="I811" i="4"/>
  <c r="A812" i="4"/>
  <c r="B812" i="4"/>
  <c r="C812" i="4"/>
  <c r="D812" i="4"/>
  <c r="E812" i="4"/>
  <c r="F812" i="4"/>
  <c r="G812" i="4"/>
  <c r="H812" i="4"/>
  <c r="I812" i="4"/>
  <c r="A813" i="4"/>
  <c r="B813" i="4"/>
  <c r="C813" i="4"/>
  <c r="D813" i="4"/>
  <c r="E813" i="4"/>
  <c r="F813" i="4"/>
  <c r="G813" i="4"/>
  <c r="H813" i="4"/>
  <c r="I813" i="4"/>
  <c r="A814" i="4"/>
  <c r="B814" i="4"/>
  <c r="C814" i="4"/>
  <c r="D814" i="4"/>
  <c r="E814" i="4"/>
  <c r="F814" i="4"/>
  <c r="G814" i="4"/>
  <c r="H814" i="4"/>
  <c r="I814" i="4"/>
  <c r="A815" i="4"/>
  <c r="B815" i="4"/>
  <c r="C815" i="4"/>
  <c r="D815" i="4"/>
  <c r="E815" i="4"/>
  <c r="F815" i="4"/>
  <c r="G815" i="4"/>
  <c r="H815" i="4"/>
  <c r="I815" i="4"/>
  <c r="A816" i="4"/>
  <c r="B816" i="4"/>
  <c r="C816" i="4"/>
  <c r="D816" i="4"/>
  <c r="E816" i="4"/>
  <c r="F816" i="4"/>
  <c r="G816" i="4"/>
  <c r="H816" i="4"/>
  <c r="I816" i="4"/>
  <c r="A817" i="4"/>
  <c r="B817" i="4"/>
  <c r="C817" i="4"/>
  <c r="D817" i="4"/>
  <c r="E817" i="4"/>
  <c r="F817" i="4"/>
  <c r="G817" i="4"/>
  <c r="H817" i="4"/>
  <c r="I817" i="4"/>
  <c r="A818" i="4"/>
  <c r="B818" i="4"/>
  <c r="C818" i="4"/>
  <c r="D818" i="4"/>
  <c r="E818" i="4"/>
  <c r="F818" i="4"/>
  <c r="G818" i="4"/>
  <c r="H818" i="4"/>
  <c r="I818" i="4"/>
  <c r="A819" i="4"/>
  <c r="B819" i="4"/>
  <c r="C819" i="4"/>
  <c r="D819" i="4"/>
  <c r="E819" i="4"/>
  <c r="F819" i="4"/>
  <c r="G819" i="4"/>
  <c r="H819" i="4"/>
  <c r="A820" i="4"/>
  <c r="B820" i="4"/>
  <c r="C820" i="4"/>
  <c r="D820" i="4"/>
  <c r="E820" i="4"/>
  <c r="F820" i="4"/>
  <c r="G820" i="4"/>
  <c r="H820" i="4"/>
  <c r="I820" i="4"/>
  <c r="A821" i="4"/>
  <c r="B821" i="4"/>
  <c r="C821" i="4"/>
  <c r="D821" i="4"/>
  <c r="E821" i="4"/>
  <c r="F821" i="4"/>
  <c r="G821" i="4"/>
  <c r="H821" i="4"/>
  <c r="I821" i="4"/>
  <c r="A822" i="4"/>
  <c r="B822" i="4"/>
  <c r="C822" i="4"/>
  <c r="D822" i="4"/>
  <c r="E822" i="4"/>
  <c r="F822" i="4"/>
  <c r="G822" i="4"/>
  <c r="H822" i="4"/>
  <c r="I822" i="4"/>
  <c r="B823" i="4"/>
  <c r="C823" i="4"/>
  <c r="D823" i="4"/>
  <c r="E823" i="4"/>
  <c r="F823" i="4"/>
  <c r="G823" i="4"/>
  <c r="H823" i="4"/>
  <c r="I823" i="4"/>
  <c r="A824" i="4"/>
  <c r="B824" i="4"/>
  <c r="C824" i="4"/>
  <c r="D824" i="4"/>
  <c r="E824" i="4"/>
  <c r="F824" i="4"/>
  <c r="G824" i="4"/>
  <c r="H824" i="4"/>
  <c r="I824" i="4"/>
  <c r="A825" i="4"/>
  <c r="B825" i="4"/>
  <c r="C825" i="4"/>
  <c r="D825" i="4"/>
  <c r="E825" i="4"/>
  <c r="F825" i="4"/>
  <c r="G825" i="4"/>
  <c r="H825" i="4"/>
  <c r="I825" i="4"/>
  <c r="B826" i="4"/>
  <c r="C826" i="4"/>
  <c r="D826" i="4"/>
  <c r="E826" i="4"/>
  <c r="F826" i="4"/>
  <c r="G826" i="4"/>
  <c r="H826" i="4"/>
  <c r="I826" i="4"/>
  <c r="B827" i="4"/>
  <c r="C827" i="4"/>
  <c r="D827" i="4"/>
  <c r="E827" i="4"/>
  <c r="F827" i="4"/>
  <c r="G827" i="4"/>
  <c r="H827" i="4"/>
  <c r="I827" i="4"/>
  <c r="B828" i="4"/>
  <c r="C828" i="4"/>
  <c r="D828" i="4"/>
  <c r="E828" i="4"/>
  <c r="F828" i="4"/>
  <c r="G828" i="4"/>
  <c r="H828" i="4"/>
  <c r="I828" i="4"/>
  <c r="B829" i="4"/>
  <c r="C829" i="4"/>
  <c r="D829" i="4"/>
  <c r="E829" i="4"/>
  <c r="F829" i="4"/>
  <c r="G829" i="4"/>
  <c r="H829" i="4"/>
  <c r="I829" i="4"/>
  <c r="B830" i="4"/>
  <c r="C830" i="4"/>
  <c r="D830" i="4"/>
  <c r="E830" i="4"/>
  <c r="F830" i="4"/>
  <c r="G830" i="4"/>
  <c r="H830" i="4"/>
  <c r="I830" i="4"/>
  <c r="B831" i="4"/>
  <c r="C831" i="4"/>
  <c r="D831" i="4"/>
  <c r="E831" i="4"/>
  <c r="F831" i="4"/>
  <c r="G831" i="4"/>
  <c r="H831" i="4"/>
  <c r="I831" i="4"/>
  <c r="B832" i="4"/>
  <c r="C832" i="4"/>
  <c r="D832" i="4"/>
  <c r="E832" i="4"/>
  <c r="F832" i="4"/>
  <c r="G832" i="4"/>
  <c r="H832" i="4"/>
  <c r="I832" i="4"/>
  <c r="B833" i="4"/>
  <c r="C833" i="4"/>
  <c r="D833" i="4"/>
  <c r="E833" i="4"/>
  <c r="F833" i="4"/>
  <c r="G833" i="4"/>
  <c r="H833" i="4"/>
  <c r="I833" i="4"/>
  <c r="B834" i="4"/>
  <c r="C834" i="4"/>
  <c r="D834" i="4"/>
  <c r="E834" i="4"/>
  <c r="F834" i="4"/>
  <c r="G834" i="4"/>
  <c r="H834" i="4"/>
  <c r="I834" i="4"/>
  <c r="B835" i="4"/>
  <c r="C835" i="4"/>
  <c r="D835" i="4"/>
  <c r="E835" i="4"/>
  <c r="F835" i="4"/>
  <c r="G835" i="4"/>
  <c r="H835" i="4"/>
  <c r="I835" i="4"/>
  <c r="B836" i="4"/>
  <c r="C836" i="4"/>
  <c r="D836" i="4"/>
  <c r="E836" i="4"/>
  <c r="F836" i="4"/>
  <c r="G836" i="4"/>
  <c r="H836" i="4"/>
  <c r="I836" i="4"/>
  <c r="B837" i="4"/>
  <c r="C837" i="4"/>
  <c r="D837" i="4"/>
  <c r="E837" i="4"/>
  <c r="F837" i="4"/>
  <c r="G837" i="4"/>
  <c r="H837" i="4"/>
  <c r="I837" i="4"/>
  <c r="B838" i="4"/>
  <c r="C838" i="4"/>
  <c r="D838" i="4"/>
  <c r="E838" i="4"/>
  <c r="F838" i="4"/>
  <c r="G838" i="4"/>
  <c r="H838" i="4"/>
  <c r="I838" i="4"/>
  <c r="B839" i="4"/>
  <c r="C839" i="4"/>
  <c r="D839" i="4"/>
  <c r="E839" i="4"/>
  <c r="F839" i="4"/>
  <c r="G839" i="4"/>
  <c r="H839" i="4"/>
  <c r="I839" i="4"/>
  <c r="B840" i="4"/>
  <c r="C840" i="4"/>
  <c r="D840" i="4"/>
  <c r="E840" i="4"/>
  <c r="F840" i="4"/>
  <c r="G840" i="4"/>
  <c r="H840" i="4"/>
  <c r="I840" i="4"/>
  <c r="B841" i="4"/>
  <c r="C841" i="4"/>
  <c r="D841" i="4"/>
  <c r="E841" i="4"/>
  <c r="F841" i="4"/>
  <c r="G841" i="4"/>
  <c r="H841" i="4"/>
  <c r="I841" i="4"/>
  <c r="B842" i="4"/>
  <c r="C842" i="4"/>
  <c r="D842" i="4"/>
  <c r="E842" i="4"/>
  <c r="F842" i="4"/>
  <c r="G842" i="4"/>
  <c r="H842" i="4"/>
  <c r="I842" i="4"/>
  <c r="B843" i="4"/>
  <c r="C843" i="4"/>
  <c r="D843" i="4"/>
  <c r="E843" i="4"/>
  <c r="F843" i="4"/>
  <c r="G843" i="4"/>
  <c r="H843" i="4"/>
  <c r="I843" i="4"/>
  <c r="B844" i="4"/>
  <c r="C844" i="4"/>
  <c r="D844" i="4"/>
  <c r="E844" i="4"/>
  <c r="F844" i="4"/>
  <c r="G844" i="4"/>
  <c r="H844" i="4"/>
  <c r="I844" i="4"/>
  <c r="A845" i="4"/>
  <c r="B845" i="4"/>
  <c r="C845" i="4"/>
  <c r="D845" i="4"/>
  <c r="E845" i="4"/>
  <c r="F845" i="4"/>
  <c r="G845" i="4"/>
  <c r="H845" i="4"/>
  <c r="I845" i="4"/>
  <c r="A846" i="4"/>
  <c r="B846" i="4"/>
  <c r="C846" i="4"/>
  <c r="D846" i="4"/>
  <c r="E846" i="4"/>
  <c r="F846" i="4"/>
  <c r="G846" i="4"/>
  <c r="H846" i="4"/>
  <c r="I846" i="4"/>
  <c r="A847" i="4"/>
  <c r="B847" i="4"/>
  <c r="C847" i="4"/>
  <c r="D847" i="4"/>
  <c r="E847" i="4"/>
  <c r="F847" i="4"/>
  <c r="G847" i="4"/>
  <c r="H847" i="4"/>
  <c r="I847" i="4"/>
  <c r="A848" i="4"/>
  <c r="B848" i="4"/>
  <c r="C848" i="4"/>
  <c r="D848" i="4"/>
  <c r="E848" i="4"/>
  <c r="F848" i="4"/>
  <c r="G848" i="4"/>
  <c r="H848" i="4"/>
  <c r="I848" i="4"/>
  <c r="A849" i="4"/>
  <c r="B849" i="4"/>
  <c r="C849" i="4"/>
  <c r="D849" i="4"/>
  <c r="E849" i="4"/>
  <c r="F849" i="4"/>
  <c r="G849" i="4"/>
  <c r="H849" i="4"/>
  <c r="I849" i="4"/>
  <c r="A850" i="4"/>
  <c r="B850" i="4"/>
  <c r="C850" i="4"/>
  <c r="D850" i="4"/>
  <c r="E850" i="4"/>
  <c r="F850" i="4"/>
  <c r="G850" i="4"/>
  <c r="H850" i="4"/>
  <c r="I850" i="4"/>
  <c r="A851" i="4"/>
  <c r="B851" i="4"/>
  <c r="C851" i="4"/>
  <c r="D851" i="4"/>
  <c r="E851" i="4"/>
  <c r="F851" i="4"/>
  <c r="G851" i="4"/>
  <c r="H851" i="4"/>
  <c r="I851" i="4"/>
  <c r="A852" i="4"/>
  <c r="B852" i="4"/>
  <c r="C852" i="4"/>
  <c r="D852" i="4"/>
  <c r="E852" i="4"/>
  <c r="F852" i="4"/>
  <c r="G852" i="4"/>
  <c r="H852" i="4"/>
  <c r="I852" i="4"/>
  <c r="A853" i="4"/>
  <c r="B853" i="4"/>
  <c r="C853" i="4"/>
  <c r="D853" i="4"/>
  <c r="E853" i="4"/>
  <c r="F853" i="4"/>
  <c r="G853" i="4"/>
  <c r="H853" i="4"/>
  <c r="I853" i="4"/>
  <c r="A854" i="4"/>
  <c r="B854" i="4"/>
  <c r="C854" i="4"/>
  <c r="D854" i="4"/>
  <c r="E854" i="4"/>
  <c r="F854" i="4"/>
  <c r="G854" i="4"/>
  <c r="H854" i="4"/>
  <c r="I854" i="4"/>
  <c r="A855" i="4"/>
  <c r="B855" i="4"/>
  <c r="C855" i="4"/>
  <c r="D855" i="4"/>
  <c r="E855" i="4"/>
  <c r="F855" i="4"/>
  <c r="G855" i="4"/>
  <c r="H855" i="4"/>
  <c r="I855" i="4"/>
  <c r="A856" i="4"/>
  <c r="B856" i="4"/>
  <c r="C856" i="4"/>
  <c r="D856" i="4"/>
  <c r="E856" i="4"/>
  <c r="F856" i="4"/>
  <c r="G856" i="4"/>
  <c r="H856" i="4"/>
  <c r="I856" i="4"/>
  <c r="A857" i="4"/>
  <c r="B857" i="4"/>
  <c r="C857" i="4"/>
  <c r="D857" i="4"/>
  <c r="E857" i="4"/>
  <c r="F857" i="4"/>
  <c r="G857" i="4"/>
  <c r="H857" i="4"/>
  <c r="I857" i="4"/>
  <c r="A858" i="4"/>
  <c r="B858" i="4"/>
  <c r="C858" i="4"/>
  <c r="D858" i="4"/>
  <c r="E858" i="4"/>
  <c r="F858" i="4"/>
  <c r="G858" i="4"/>
  <c r="H858" i="4"/>
  <c r="I858" i="4"/>
  <c r="A859" i="4"/>
  <c r="B859" i="4"/>
  <c r="C859" i="4"/>
  <c r="D859" i="4"/>
  <c r="E859" i="4"/>
  <c r="F859" i="4"/>
  <c r="G859" i="4"/>
  <c r="H859" i="4"/>
  <c r="A860" i="4"/>
  <c r="B860" i="4"/>
  <c r="C860" i="4"/>
  <c r="D860" i="4"/>
  <c r="E860" i="4"/>
  <c r="F860" i="4"/>
  <c r="G860" i="4"/>
  <c r="H860" i="4"/>
  <c r="I860" i="4"/>
  <c r="A861" i="4"/>
  <c r="B861" i="4"/>
  <c r="C861" i="4"/>
  <c r="D861" i="4"/>
  <c r="E861" i="4"/>
  <c r="F861" i="4"/>
  <c r="G861" i="4"/>
  <c r="H861" i="4"/>
  <c r="I861" i="4"/>
  <c r="A862" i="4"/>
  <c r="B862" i="4"/>
  <c r="C862" i="4"/>
  <c r="D862" i="4"/>
  <c r="E862" i="4"/>
  <c r="F862" i="4"/>
  <c r="G862" i="4"/>
  <c r="H862" i="4"/>
  <c r="I862" i="4"/>
  <c r="B863" i="4"/>
  <c r="C863" i="4"/>
  <c r="D863" i="4"/>
  <c r="E863" i="4"/>
  <c r="F863" i="4"/>
  <c r="G863" i="4"/>
  <c r="H863" i="4"/>
  <c r="I863" i="4"/>
  <c r="A864" i="4"/>
  <c r="B864" i="4"/>
  <c r="C864" i="4"/>
  <c r="D864" i="4"/>
  <c r="E864" i="4"/>
  <c r="F864" i="4"/>
  <c r="G864" i="4"/>
  <c r="H864" i="4"/>
  <c r="I864" i="4"/>
  <c r="A865" i="4"/>
  <c r="B865" i="4"/>
  <c r="C865" i="4"/>
  <c r="D865" i="4"/>
  <c r="E865" i="4"/>
  <c r="F865" i="4"/>
  <c r="G865" i="4"/>
  <c r="H865" i="4"/>
  <c r="I865" i="4"/>
  <c r="B866" i="4"/>
  <c r="C866" i="4"/>
  <c r="D866" i="4"/>
  <c r="E866" i="4"/>
  <c r="F866" i="4"/>
  <c r="G866" i="4"/>
  <c r="H866" i="4"/>
  <c r="I866" i="4"/>
  <c r="B867" i="4"/>
  <c r="C867" i="4"/>
  <c r="D867" i="4"/>
  <c r="E867" i="4"/>
  <c r="F867" i="4"/>
  <c r="G867" i="4"/>
  <c r="H867" i="4"/>
  <c r="I867" i="4"/>
  <c r="B868" i="4"/>
  <c r="C868" i="4"/>
  <c r="D868" i="4"/>
  <c r="E868" i="4"/>
  <c r="F868" i="4"/>
  <c r="G868" i="4"/>
  <c r="H868" i="4"/>
  <c r="I868" i="4"/>
  <c r="B869" i="4"/>
  <c r="C869" i="4"/>
  <c r="D869" i="4"/>
  <c r="E869" i="4"/>
  <c r="F869" i="4"/>
  <c r="G869" i="4"/>
  <c r="H869" i="4"/>
  <c r="I869" i="4"/>
  <c r="B870" i="4"/>
  <c r="C870" i="4"/>
  <c r="D870" i="4"/>
  <c r="E870" i="4"/>
  <c r="F870" i="4"/>
  <c r="G870" i="4"/>
  <c r="H870" i="4"/>
  <c r="I870" i="4"/>
  <c r="B871" i="4"/>
  <c r="C871" i="4"/>
  <c r="D871" i="4"/>
  <c r="E871" i="4"/>
  <c r="F871" i="4"/>
  <c r="G871" i="4"/>
  <c r="H871" i="4"/>
  <c r="I871" i="4"/>
  <c r="B872" i="4"/>
  <c r="C872" i="4"/>
  <c r="D872" i="4"/>
  <c r="E872" i="4"/>
  <c r="F872" i="4"/>
  <c r="G872" i="4"/>
  <c r="H872" i="4"/>
  <c r="I872" i="4"/>
  <c r="B873" i="4"/>
  <c r="C873" i="4"/>
  <c r="D873" i="4"/>
  <c r="E873" i="4"/>
  <c r="F873" i="4"/>
  <c r="G873" i="4"/>
  <c r="H873" i="4"/>
  <c r="I873" i="4"/>
  <c r="B874" i="4"/>
  <c r="C874" i="4"/>
  <c r="D874" i="4"/>
  <c r="E874" i="4"/>
  <c r="F874" i="4"/>
  <c r="G874" i="4"/>
  <c r="H874" i="4"/>
  <c r="I874" i="4"/>
  <c r="B875" i="4"/>
  <c r="C875" i="4"/>
  <c r="D875" i="4"/>
  <c r="E875" i="4"/>
  <c r="F875" i="4"/>
  <c r="G875" i="4"/>
  <c r="H875" i="4"/>
  <c r="I875" i="4"/>
  <c r="B876" i="4"/>
  <c r="C876" i="4"/>
  <c r="D876" i="4"/>
  <c r="E876" i="4"/>
  <c r="F876" i="4"/>
  <c r="G876" i="4"/>
  <c r="H876" i="4"/>
  <c r="I876" i="4"/>
  <c r="B877" i="4"/>
  <c r="C877" i="4"/>
  <c r="D877" i="4"/>
  <c r="E877" i="4"/>
  <c r="F877" i="4"/>
  <c r="G877" i="4"/>
  <c r="H877" i="4"/>
  <c r="I877" i="4"/>
  <c r="B878" i="4"/>
  <c r="C878" i="4"/>
  <c r="D878" i="4"/>
  <c r="E878" i="4"/>
  <c r="F878" i="4"/>
  <c r="G878" i="4"/>
  <c r="H878" i="4"/>
  <c r="I878" i="4"/>
  <c r="B879" i="4"/>
  <c r="C879" i="4"/>
  <c r="D879" i="4"/>
  <c r="E879" i="4"/>
  <c r="F879" i="4"/>
  <c r="G879" i="4"/>
  <c r="H879" i="4"/>
  <c r="I879" i="4"/>
  <c r="B880" i="4"/>
  <c r="C880" i="4"/>
  <c r="D880" i="4"/>
  <c r="E880" i="4"/>
  <c r="F880" i="4"/>
  <c r="G880" i="4"/>
  <c r="H880" i="4"/>
  <c r="I880" i="4"/>
  <c r="B881" i="4"/>
  <c r="C881" i="4"/>
  <c r="D881" i="4"/>
  <c r="E881" i="4"/>
  <c r="F881" i="4"/>
  <c r="G881" i="4"/>
  <c r="H881" i="4"/>
  <c r="I881" i="4"/>
  <c r="B882" i="4"/>
  <c r="C882" i="4"/>
  <c r="D882" i="4"/>
  <c r="E882" i="4"/>
  <c r="F882" i="4"/>
  <c r="G882" i="4"/>
  <c r="H882" i="4"/>
  <c r="I882" i="4"/>
  <c r="B883" i="4"/>
  <c r="C883" i="4"/>
  <c r="D883" i="4"/>
  <c r="E883" i="4"/>
  <c r="F883" i="4"/>
  <c r="G883" i="4"/>
  <c r="H883" i="4"/>
  <c r="I883" i="4"/>
  <c r="B884" i="4"/>
  <c r="C884" i="4"/>
  <c r="D884" i="4"/>
  <c r="E884" i="4"/>
  <c r="F884" i="4"/>
  <c r="G884" i="4"/>
  <c r="H884" i="4"/>
  <c r="I884" i="4"/>
  <c r="A885" i="4"/>
  <c r="B885" i="4"/>
  <c r="C885" i="4"/>
  <c r="D885" i="4"/>
  <c r="E885" i="4"/>
  <c r="F885" i="4"/>
  <c r="G885" i="4"/>
  <c r="H885" i="4"/>
  <c r="I885" i="4"/>
  <c r="A886" i="4"/>
  <c r="B886" i="4"/>
  <c r="C886" i="4"/>
  <c r="D886" i="4"/>
  <c r="E886" i="4"/>
  <c r="F886" i="4"/>
  <c r="G886" i="4"/>
  <c r="H886" i="4"/>
  <c r="I886" i="4"/>
  <c r="A887" i="4"/>
  <c r="B887" i="4"/>
  <c r="C887" i="4"/>
  <c r="D887" i="4"/>
  <c r="E887" i="4"/>
  <c r="F887" i="4"/>
  <c r="G887" i="4"/>
  <c r="H887" i="4"/>
  <c r="I887" i="4"/>
  <c r="A888" i="4"/>
  <c r="B888" i="4"/>
  <c r="C888" i="4"/>
  <c r="D888" i="4"/>
  <c r="E888" i="4"/>
  <c r="F888" i="4"/>
  <c r="G888" i="4"/>
  <c r="H888" i="4"/>
  <c r="I888" i="4"/>
  <c r="A889" i="4"/>
  <c r="B889" i="4"/>
  <c r="C889" i="4"/>
  <c r="D889" i="4"/>
  <c r="E889" i="4"/>
  <c r="F889" i="4"/>
  <c r="G889" i="4"/>
  <c r="H889" i="4"/>
  <c r="I889" i="4"/>
  <c r="A890" i="4"/>
  <c r="B890" i="4"/>
  <c r="C890" i="4"/>
  <c r="D890" i="4"/>
  <c r="E890" i="4"/>
  <c r="F890" i="4"/>
  <c r="G890" i="4"/>
  <c r="H890" i="4"/>
  <c r="I890" i="4"/>
  <c r="A891" i="4"/>
  <c r="B891" i="4"/>
  <c r="C891" i="4"/>
  <c r="D891" i="4"/>
  <c r="E891" i="4"/>
  <c r="F891" i="4"/>
  <c r="G891" i="4"/>
  <c r="H891" i="4"/>
  <c r="I891" i="4"/>
  <c r="A892" i="4"/>
  <c r="B892" i="4"/>
  <c r="C892" i="4"/>
  <c r="D892" i="4"/>
  <c r="E892" i="4"/>
  <c r="F892" i="4"/>
  <c r="G892" i="4"/>
  <c r="H892" i="4"/>
  <c r="I892" i="4"/>
  <c r="A893" i="4"/>
  <c r="B893" i="4"/>
  <c r="C893" i="4"/>
  <c r="D893" i="4"/>
  <c r="E893" i="4"/>
  <c r="F893" i="4"/>
  <c r="G893" i="4"/>
  <c r="H893" i="4"/>
  <c r="I893" i="4"/>
  <c r="A894" i="4"/>
  <c r="B894" i="4"/>
  <c r="C894" i="4"/>
  <c r="D894" i="4"/>
  <c r="E894" i="4"/>
  <c r="F894" i="4"/>
  <c r="G894" i="4"/>
  <c r="H894" i="4"/>
  <c r="I894" i="4"/>
  <c r="A895" i="4"/>
  <c r="B895" i="4"/>
  <c r="C895" i="4"/>
  <c r="D895" i="4"/>
  <c r="E895" i="4"/>
  <c r="F895" i="4"/>
  <c r="G895" i="4"/>
  <c r="H895" i="4"/>
  <c r="I895" i="4"/>
  <c r="A896" i="4"/>
  <c r="B896" i="4"/>
  <c r="C896" i="4"/>
  <c r="D896" i="4"/>
  <c r="E896" i="4"/>
  <c r="F896" i="4"/>
  <c r="G896" i="4"/>
  <c r="H896" i="4"/>
  <c r="I896" i="4"/>
  <c r="A897" i="4"/>
  <c r="B897" i="4"/>
  <c r="C897" i="4"/>
  <c r="D897" i="4"/>
  <c r="E897" i="4"/>
  <c r="F897" i="4"/>
  <c r="G897" i="4"/>
  <c r="H897" i="4"/>
  <c r="I897" i="4"/>
  <c r="A898" i="4"/>
  <c r="B898" i="4"/>
  <c r="C898" i="4"/>
  <c r="D898" i="4"/>
  <c r="E898" i="4"/>
  <c r="F898" i="4"/>
  <c r="G898" i="4"/>
  <c r="H898" i="4"/>
  <c r="I898" i="4"/>
  <c r="A899" i="4"/>
  <c r="B899" i="4"/>
  <c r="C899" i="4"/>
  <c r="D899" i="4"/>
  <c r="E899" i="4"/>
  <c r="F899" i="4"/>
  <c r="G899" i="4"/>
  <c r="G899" i="11" s="1"/>
  <c r="H899" i="4"/>
  <c r="I899" i="4"/>
  <c r="A900" i="4"/>
  <c r="B900" i="4"/>
  <c r="C900" i="4"/>
  <c r="D900" i="4"/>
  <c r="E900" i="4"/>
  <c r="F900" i="4"/>
  <c r="G900" i="4"/>
  <c r="H900" i="4"/>
  <c r="I900" i="4"/>
  <c r="A901" i="4"/>
  <c r="B901" i="4"/>
  <c r="C901" i="4"/>
  <c r="D901" i="4"/>
  <c r="E901" i="4"/>
  <c r="F901" i="4"/>
  <c r="G901" i="4"/>
  <c r="H901" i="4"/>
  <c r="I901" i="4"/>
  <c r="A902" i="4"/>
  <c r="B902" i="4"/>
  <c r="C902" i="4"/>
  <c r="D902" i="4"/>
  <c r="E902" i="4"/>
  <c r="F902" i="4"/>
  <c r="G902" i="4"/>
  <c r="H902" i="4"/>
  <c r="I902" i="4"/>
  <c r="B903" i="4"/>
  <c r="C903" i="4"/>
  <c r="D903" i="4"/>
  <c r="E903" i="4"/>
  <c r="F903" i="4"/>
  <c r="G903" i="4"/>
  <c r="H903" i="4"/>
  <c r="I903" i="4"/>
  <c r="A904" i="4"/>
  <c r="B904" i="4"/>
  <c r="C904" i="4"/>
  <c r="D904" i="4"/>
  <c r="E904" i="4"/>
  <c r="F904" i="4"/>
  <c r="G904" i="4"/>
  <c r="H904" i="4"/>
  <c r="I904" i="4"/>
  <c r="A905" i="4"/>
  <c r="B905" i="4"/>
  <c r="C905" i="4"/>
  <c r="D905" i="4"/>
  <c r="E905" i="4"/>
  <c r="F905" i="4"/>
  <c r="G905" i="4"/>
  <c r="H905" i="4"/>
  <c r="I905" i="4"/>
  <c r="B906" i="4"/>
  <c r="C906" i="4"/>
  <c r="D906" i="4"/>
  <c r="E906" i="4"/>
  <c r="F906" i="4"/>
  <c r="G906" i="4"/>
  <c r="H906" i="4"/>
  <c r="I906" i="4"/>
  <c r="B907" i="4"/>
  <c r="C907" i="4"/>
  <c r="D907" i="4"/>
  <c r="E907" i="4"/>
  <c r="F907" i="4"/>
  <c r="G907" i="4"/>
  <c r="H907" i="4"/>
  <c r="I907" i="4"/>
  <c r="B908" i="4"/>
  <c r="C908" i="4"/>
  <c r="D908" i="4"/>
  <c r="E908" i="4"/>
  <c r="F908" i="4"/>
  <c r="G908" i="4"/>
  <c r="H908" i="4"/>
  <c r="I908" i="4"/>
  <c r="B909" i="4"/>
  <c r="C909" i="4"/>
  <c r="D909" i="4"/>
  <c r="E909" i="4"/>
  <c r="F909" i="4"/>
  <c r="G909" i="4"/>
  <c r="H909" i="4"/>
  <c r="I909" i="4"/>
  <c r="B910" i="4"/>
  <c r="C910" i="4"/>
  <c r="D910" i="4"/>
  <c r="E910" i="4"/>
  <c r="F910" i="4"/>
  <c r="G910" i="4"/>
  <c r="H910" i="4"/>
  <c r="I910" i="4"/>
  <c r="B911" i="4"/>
  <c r="C911" i="4"/>
  <c r="D911" i="4"/>
  <c r="E911" i="4"/>
  <c r="F911" i="4"/>
  <c r="G911" i="4"/>
  <c r="H911" i="4"/>
  <c r="I911" i="4"/>
  <c r="B912" i="4"/>
  <c r="C912" i="4"/>
  <c r="D912" i="4"/>
  <c r="E912" i="4"/>
  <c r="F912" i="4"/>
  <c r="G912" i="4"/>
  <c r="H912" i="4"/>
  <c r="I912" i="4"/>
  <c r="B913" i="4"/>
  <c r="C913" i="4"/>
  <c r="D913" i="4"/>
  <c r="E913" i="4"/>
  <c r="F913" i="4"/>
  <c r="G913" i="4"/>
  <c r="H913" i="4"/>
  <c r="I913" i="4"/>
  <c r="B914" i="4"/>
  <c r="C914" i="4"/>
  <c r="D914" i="4"/>
  <c r="E914" i="4"/>
  <c r="F914" i="4"/>
  <c r="G914" i="4"/>
  <c r="H914" i="4"/>
  <c r="I914" i="4"/>
  <c r="B915" i="4"/>
  <c r="C915" i="4"/>
  <c r="D915" i="4"/>
  <c r="E915" i="4"/>
  <c r="F915" i="4"/>
  <c r="G915" i="4"/>
  <c r="H915" i="4"/>
  <c r="I915" i="4"/>
  <c r="B916" i="4"/>
  <c r="C916" i="4"/>
  <c r="D916" i="4"/>
  <c r="E916" i="4"/>
  <c r="F916" i="4"/>
  <c r="G916" i="4"/>
  <c r="H916" i="4"/>
  <c r="I916" i="4"/>
  <c r="B917" i="4"/>
  <c r="C917" i="4"/>
  <c r="D917" i="4"/>
  <c r="E917" i="4"/>
  <c r="F917" i="4"/>
  <c r="G917" i="4"/>
  <c r="H917" i="4"/>
  <c r="I917" i="4"/>
  <c r="B918" i="4"/>
  <c r="C918" i="4"/>
  <c r="D918" i="4"/>
  <c r="E918" i="4"/>
  <c r="F918" i="4"/>
  <c r="G918" i="4"/>
  <c r="H918" i="4"/>
  <c r="I918" i="4"/>
  <c r="B919" i="4"/>
  <c r="C919" i="4"/>
  <c r="D919" i="4"/>
  <c r="E919" i="4"/>
  <c r="F919" i="4"/>
  <c r="G919" i="4"/>
  <c r="H919" i="4"/>
  <c r="I919" i="4"/>
  <c r="B920" i="4"/>
  <c r="C920" i="4"/>
  <c r="D920" i="4"/>
  <c r="E920" i="4"/>
  <c r="F920" i="4"/>
  <c r="G920" i="4"/>
  <c r="H920" i="4"/>
  <c r="I920" i="4"/>
  <c r="B921" i="4"/>
  <c r="C921" i="4"/>
  <c r="D921" i="4"/>
  <c r="E921" i="4"/>
  <c r="F921" i="4"/>
  <c r="G921" i="4"/>
  <c r="H921" i="4"/>
  <c r="I921" i="4"/>
  <c r="B922" i="4"/>
  <c r="C922" i="4"/>
  <c r="D922" i="4"/>
  <c r="E922" i="4"/>
  <c r="F922" i="4"/>
  <c r="G922" i="4"/>
  <c r="H922" i="4"/>
  <c r="I922" i="4"/>
  <c r="B923" i="4"/>
  <c r="C923" i="4"/>
  <c r="D923" i="4"/>
  <c r="E923" i="4"/>
  <c r="F923" i="4"/>
  <c r="G923" i="4"/>
  <c r="H923" i="4"/>
  <c r="I923" i="4"/>
  <c r="B924" i="4"/>
  <c r="C924" i="4"/>
  <c r="D924" i="4"/>
  <c r="E924" i="4"/>
  <c r="F924" i="4"/>
  <c r="G924" i="4"/>
  <c r="H924" i="4"/>
  <c r="I924" i="4"/>
  <c r="A925" i="4"/>
  <c r="B925" i="4"/>
  <c r="C925" i="4"/>
  <c r="D925" i="4"/>
  <c r="E925" i="4"/>
  <c r="F925" i="4"/>
  <c r="G925" i="4"/>
  <c r="H925" i="4"/>
  <c r="I925" i="4"/>
  <c r="A926" i="4"/>
  <c r="B926" i="4"/>
  <c r="C926" i="4"/>
  <c r="D926" i="4"/>
  <c r="E926" i="4"/>
  <c r="F926" i="4"/>
  <c r="G926" i="4"/>
  <c r="H926" i="4"/>
  <c r="I926" i="4"/>
  <c r="A927" i="4"/>
  <c r="B927" i="4"/>
  <c r="C927" i="4"/>
  <c r="D927" i="4"/>
  <c r="E927" i="4"/>
  <c r="F927" i="4"/>
  <c r="G927" i="4"/>
  <c r="H927" i="4"/>
  <c r="I927" i="4"/>
  <c r="A928" i="4"/>
  <c r="B928" i="4"/>
  <c r="C928" i="4"/>
  <c r="D928" i="4"/>
  <c r="E928" i="4"/>
  <c r="F928" i="4"/>
  <c r="G928" i="4"/>
  <c r="H928" i="4"/>
  <c r="I928" i="4"/>
  <c r="A929" i="4"/>
  <c r="B929" i="4"/>
  <c r="C929" i="4"/>
  <c r="D929" i="4"/>
  <c r="E929" i="4"/>
  <c r="F929" i="4"/>
  <c r="G929" i="4"/>
  <c r="H929" i="4"/>
  <c r="I929" i="4"/>
  <c r="A930" i="4"/>
  <c r="B930" i="4"/>
  <c r="C930" i="4"/>
  <c r="D930" i="4"/>
  <c r="E930" i="4"/>
  <c r="F930" i="4"/>
  <c r="G930" i="4"/>
  <c r="H930" i="4"/>
  <c r="I930" i="4"/>
  <c r="A931" i="4"/>
  <c r="B931" i="4"/>
  <c r="C931" i="4"/>
  <c r="D931" i="4"/>
  <c r="E931" i="4"/>
  <c r="F931" i="4"/>
  <c r="G931" i="4"/>
  <c r="H931" i="4"/>
  <c r="I931" i="4"/>
  <c r="A932" i="4"/>
  <c r="B932" i="4"/>
  <c r="C932" i="4"/>
  <c r="D932" i="4"/>
  <c r="E932" i="4"/>
  <c r="F932" i="4"/>
  <c r="G932" i="4"/>
  <c r="H932" i="4"/>
  <c r="I932" i="4"/>
  <c r="A933" i="4"/>
  <c r="B933" i="4"/>
  <c r="C933" i="4"/>
  <c r="D933" i="4"/>
  <c r="E933" i="4"/>
  <c r="F933" i="4"/>
  <c r="G933" i="4"/>
  <c r="H933" i="4"/>
  <c r="I933" i="4"/>
  <c r="A934" i="4"/>
  <c r="B934" i="4"/>
  <c r="C934" i="4"/>
  <c r="D934" i="4"/>
  <c r="E934" i="4"/>
  <c r="F934" i="4"/>
  <c r="G934" i="4"/>
  <c r="H934" i="4"/>
  <c r="I934" i="4"/>
  <c r="A935" i="4"/>
  <c r="B935" i="4"/>
  <c r="C935" i="4"/>
  <c r="D935" i="4"/>
  <c r="E935" i="4"/>
  <c r="F935" i="4"/>
  <c r="G935" i="4"/>
  <c r="H935" i="4"/>
  <c r="I935" i="4"/>
  <c r="A936" i="4"/>
  <c r="B936" i="4"/>
  <c r="C936" i="4"/>
  <c r="D936" i="4"/>
  <c r="E936" i="4"/>
  <c r="F936" i="4"/>
  <c r="G936" i="4"/>
  <c r="H936" i="4"/>
  <c r="I936" i="4"/>
  <c r="A937" i="4"/>
  <c r="B937" i="4"/>
  <c r="C937" i="4"/>
  <c r="D937" i="4"/>
  <c r="E937" i="4"/>
  <c r="F937" i="4"/>
  <c r="G937" i="4"/>
  <c r="H937" i="4"/>
  <c r="I937" i="4"/>
  <c r="A938" i="4"/>
  <c r="B938" i="4"/>
  <c r="C938" i="4"/>
  <c r="D938" i="4"/>
  <c r="E938" i="4"/>
  <c r="F938" i="4"/>
  <c r="G938" i="4"/>
  <c r="H938" i="4"/>
  <c r="I938" i="4"/>
  <c r="A939" i="4"/>
  <c r="B939" i="4"/>
  <c r="C939" i="4"/>
  <c r="D939" i="4"/>
  <c r="E939" i="4"/>
  <c r="F939" i="4"/>
  <c r="G939" i="4"/>
  <c r="H939" i="4"/>
  <c r="I939" i="4"/>
  <c r="A940" i="4"/>
  <c r="B940" i="4"/>
  <c r="C940" i="4"/>
  <c r="D940" i="4"/>
  <c r="E940" i="4"/>
  <c r="F940" i="4"/>
  <c r="G940" i="4"/>
  <c r="H940" i="4"/>
  <c r="I940" i="4"/>
  <c r="A941" i="4"/>
  <c r="B941" i="4"/>
  <c r="C941" i="4"/>
  <c r="D941" i="4"/>
  <c r="E941" i="4"/>
  <c r="F941" i="4"/>
  <c r="G941" i="4"/>
  <c r="H941" i="4"/>
  <c r="I941" i="4"/>
  <c r="A942" i="4"/>
  <c r="B942" i="4"/>
  <c r="C942" i="4"/>
  <c r="D942" i="4"/>
  <c r="E942" i="4"/>
  <c r="F942" i="4"/>
  <c r="G942" i="4"/>
  <c r="H942" i="4"/>
  <c r="I942" i="4"/>
  <c r="B943" i="4"/>
  <c r="C943" i="4"/>
  <c r="D943" i="4"/>
  <c r="E943" i="4"/>
  <c r="F943" i="4"/>
  <c r="G943" i="4"/>
  <c r="H943" i="4"/>
  <c r="I943" i="4"/>
  <c r="A944" i="4"/>
  <c r="B944" i="4"/>
  <c r="C944" i="4"/>
  <c r="D944" i="4"/>
  <c r="E944" i="4"/>
  <c r="F944" i="4"/>
  <c r="G944" i="4"/>
  <c r="H944" i="4"/>
  <c r="I944" i="4"/>
  <c r="A945" i="4"/>
  <c r="B945" i="4"/>
  <c r="C945" i="4"/>
  <c r="D945" i="4"/>
  <c r="E945" i="4"/>
  <c r="F945" i="4"/>
  <c r="G945" i="4"/>
  <c r="H945" i="4"/>
  <c r="I945" i="4"/>
  <c r="B946" i="4"/>
  <c r="C946" i="4"/>
  <c r="D946" i="4"/>
  <c r="E946" i="4"/>
  <c r="F946" i="4"/>
  <c r="G946" i="4"/>
  <c r="H946" i="4"/>
  <c r="I946" i="4"/>
  <c r="B947" i="4"/>
  <c r="C947" i="4"/>
  <c r="D947" i="4"/>
  <c r="E947" i="4"/>
  <c r="F947" i="4"/>
  <c r="G947" i="4"/>
  <c r="H947" i="4"/>
  <c r="I947" i="4"/>
  <c r="B948" i="4"/>
  <c r="C948" i="4"/>
  <c r="D948" i="4"/>
  <c r="E948" i="4"/>
  <c r="F948" i="4"/>
  <c r="G948" i="4"/>
  <c r="H948" i="4"/>
  <c r="I948" i="4"/>
  <c r="B949" i="4"/>
  <c r="C949" i="4"/>
  <c r="D949" i="4"/>
  <c r="E949" i="4"/>
  <c r="F949" i="4"/>
  <c r="G949" i="4"/>
  <c r="H949" i="4"/>
  <c r="I949" i="4"/>
  <c r="B950" i="4"/>
  <c r="C950" i="4"/>
  <c r="D950" i="4"/>
  <c r="E950" i="4"/>
  <c r="F950" i="4"/>
  <c r="G950" i="4"/>
  <c r="H950" i="4"/>
  <c r="I950" i="4"/>
  <c r="B951" i="4"/>
  <c r="C951" i="4"/>
  <c r="D951" i="4"/>
  <c r="E951" i="4"/>
  <c r="F951" i="4"/>
  <c r="G951" i="4"/>
  <c r="H951" i="4"/>
  <c r="I951" i="4"/>
  <c r="B952" i="4"/>
  <c r="C952" i="4"/>
  <c r="D952" i="4"/>
  <c r="E952" i="4"/>
  <c r="F952" i="4"/>
  <c r="G952" i="4"/>
  <c r="H952" i="4"/>
  <c r="I952" i="4"/>
  <c r="B953" i="4"/>
  <c r="C953" i="4"/>
  <c r="D953" i="4"/>
  <c r="E953" i="4"/>
  <c r="F953" i="4"/>
  <c r="G953" i="4"/>
  <c r="H953" i="4"/>
  <c r="I953" i="4"/>
  <c r="B954" i="4"/>
  <c r="C954" i="4"/>
  <c r="D954" i="4"/>
  <c r="E954" i="4"/>
  <c r="F954" i="4"/>
  <c r="G954" i="4"/>
  <c r="H954" i="4"/>
  <c r="I954" i="4"/>
  <c r="B955" i="4"/>
  <c r="C955" i="4"/>
  <c r="D955" i="4"/>
  <c r="E955" i="4"/>
  <c r="F955" i="4"/>
  <c r="G955" i="4"/>
  <c r="H955" i="4"/>
  <c r="I955" i="4"/>
  <c r="B956" i="4"/>
  <c r="C956" i="4"/>
  <c r="D956" i="4"/>
  <c r="E956" i="4"/>
  <c r="F956" i="4"/>
  <c r="G956" i="4"/>
  <c r="H956" i="4"/>
  <c r="I956" i="4"/>
  <c r="B957" i="4"/>
  <c r="C957" i="4"/>
  <c r="D957" i="4"/>
  <c r="E957" i="4"/>
  <c r="F957" i="4"/>
  <c r="G957" i="4"/>
  <c r="H957" i="4"/>
  <c r="I957" i="4"/>
  <c r="B958" i="4"/>
  <c r="C958" i="4"/>
  <c r="D958" i="4"/>
  <c r="E958" i="4"/>
  <c r="F958" i="4"/>
  <c r="G958" i="4"/>
  <c r="H958" i="4"/>
  <c r="I958" i="4"/>
  <c r="B959" i="4"/>
  <c r="C959" i="4"/>
  <c r="D959" i="4"/>
  <c r="E959" i="4"/>
  <c r="F959" i="4"/>
  <c r="G959" i="4"/>
  <c r="H959" i="4"/>
  <c r="I959" i="4"/>
  <c r="B960" i="4"/>
  <c r="C960" i="4"/>
  <c r="D960" i="4"/>
  <c r="E960" i="4"/>
  <c r="F960" i="4"/>
  <c r="G960" i="4"/>
  <c r="H960" i="4"/>
  <c r="I960" i="4"/>
  <c r="B961" i="4"/>
  <c r="C961" i="4"/>
  <c r="D961" i="4"/>
  <c r="E961" i="4"/>
  <c r="F961" i="4"/>
  <c r="G961" i="4"/>
  <c r="H961" i="4"/>
  <c r="I961" i="4"/>
  <c r="B962" i="4"/>
  <c r="C962" i="4"/>
  <c r="D962" i="4"/>
  <c r="E962" i="4"/>
  <c r="F962" i="4"/>
  <c r="G962" i="4"/>
  <c r="H962" i="4"/>
  <c r="I962" i="4"/>
  <c r="B963" i="4"/>
  <c r="C963" i="4"/>
  <c r="D963" i="4"/>
  <c r="E963" i="4"/>
  <c r="F963" i="4"/>
  <c r="G963" i="4"/>
  <c r="H963" i="4"/>
  <c r="I963" i="4"/>
  <c r="B964" i="4"/>
  <c r="C964" i="4"/>
  <c r="D964" i="4"/>
  <c r="E964" i="4"/>
  <c r="F964" i="4"/>
  <c r="G964" i="4"/>
  <c r="H964" i="4"/>
  <c r="I964" i="4"/>
  <c r="A965" i="4"/>
  <c r="B965" i="4"/>
  <c r="C965" i="4"/>
  <c r="D965" i="4"/>
  <c r="E965" i="4"/>
  <c r="F965" i="4"/>
  <c r="G965" i="4"/>
  <c r="H965" i="4"/>
  <c r="I965" i="4"/>
  <c r="A966" i="4"/>
  <c r="B966" i="4"/>
  <c r="C966" i="4"/>
  <c r="D966" i="4"/>
  <c r="E966" i="4"/>
  <c r="F966" i="4"/>
  <c r="G966" i="4"/>
  <c r="H966" i="4"/>
  <c r="I966" i="4"/>
  <c r="A967" i="4"/>
  <c r="B967" i="4"/>
  <c r="C967" i="4"/>
  <c r="D967" i="4"/>
  <c r="E967" i="4"/>
  <c r="F967" i="4"/>
  <c r="G967" i="4"/>
  <c r="H967" i="4"/>
  <c r="I967" i="4"/>
  <c r="A968" i="4"/>
  <c r="B968" i="4"/>
  <c r="C968" i="4"/>
  <c r="D968" i="4"/>
  <c r="E968" i="4"/>
  <c r="F968" i="4"/>
  <c r="G968" i="4"/>
  <c r="H968" i="4"/>
  <c r="I968" i="4"/>
  <c r="A969" i="4"/>
  <c r="B969" i="4"/>
  <c r="C969" i="4"/>
  <c r="D969" i="4"/>
  <c r="E969" i="4"/>
  <c r="F969" i="4"/>
  <c r="G969" i="4"/>
  <c r="H969" i="4"/>
  <c r="I969" i="4"/>
  <c r="A970" i="4"/>
  <c r="B970" i="4"/>
  <c r="C970" i="4"/>
  <c r="D970" i="4"/>
  <c r="E970" i="4"/>
  <c r="F970" i="4"/>
  <c r="G970" i="4"/>
  <c r="H970" i="4"/>
  <c r="I970" i="4"/>
  <c r="A971" i="4"/>
  <c r="B971" i="4"/>
  <c r="C971" i="4"/>
  <c r="D971" i="4"/>
  <c r="E971" i="4"/>
  <c r="F971" i="4"/>
  <c r="G971" i="4"/>
  <c r="H971" i="4"/>
  <c r="I971" i="4"/>
  <c r="A972" i="4"/>
  <c r="B972" i="4"/>
  <c r="C972" i="4"/>
  <c r="D972" i="4"/>
  <c r="E972" i="4"/>
  <c r="F972" i="4"/>
  <c r="G972" i="4"/>
  <c r="H972" i="4"/>
  <c r="I972" i="4"/>
  <c r="A973" i="4"/>
  <c r="B973" i="4"/>
  <c r="C973" i="4"/>
  <c r="D973" i="4"/>
  <c r="E973" i="4"/>
  <c r="F973" i="4"/>
  <c r="G973" i="4"/>
  <c r="H973" i="4"/>
  <c r="I973" i="4"/>
  <c r="A974" i="4"/>
  <c r="B974" i="4"/>
  <c r="C974" i="4"/>
  <c r="D974" i="4"/>
  <c r="E974" i="4"/>
  <c r="F974" i="4"/>
  <c r="G974" i="4"/>
  <c r="H974" i="4"/>
  <c r="I974" i="4"/>
  <c r="A975" i="4"/>
  <c r="B975" i="4"/>
  <c r="C975" i="4"/>
  <c r="D975" i="4"/>
  <c r="E975" i="4"/>
  <c r="F975" i="4"/>
  <c r="G975" i="4"/>
  <c r="H975" i="4"/>
  <c r="I975" i="4"/>
  <c r="A976" i="4"/>
  <c r="B976" i="4"/>
  <c r="C976" i="4"/>
  <c r="D976" i="4"/>
  <c r="E976" i="4"/>
  <c r="F976" i="4"/>
  <c r="G976" i="4"/>
  <c r="H976" i="4"/>
  <c r="I976" i="4"/>
  <c r="A977" i="4"/>
  <c r="B977" i="4"/>
  <c r="C977" i="4"/>
  <c r="D977" i="4"/>
  <c r="E977" i="4"/>
  <c r="F977" i="4"/>
  <c r="G977" i="4"/>
  <c r="H977" i="4"/>
  <c r="I977" i="4"/>
  <c r="A978" i="4"/>
  <c r="B978" i="4"/>
  <c r="C978" i="4"/>
  <c r="D978" i="4"/>
  <c r="E978" i="4"/>
  <c r="F978" i="4"/>
  <c r="G978" i="4"/>
  <c r="H978" i="4"/>
  <c r="I978" i="4"/>
  <c r="A979" i="4"/>
  <c r="B979" i="4"/>
  <c r="C979" i="4"/>
  <c r="D979" i="4"/>
  <c r="E979" i="4"/>
  <c r="F979" i="4"/>
  <c r="G979" i="4"/>
  <c r="H979" i="4"/>
  <c r="A980" i="4"/>
  <c r="B980" i="4"/>
  <c r="C980" i="4"/>
  <c r="D980" i="4"/>
  <c r="E980" i="4"/>
  <c r="F980" i="4"/>
  <c r="G980" i="4"/>
  <c r="H980" i="4"/>
  <c r="I980" i="4"/>
  <c r="A981" i="4"/>
  <c r="B981" i="4"/>
  <c r="C981" i="4"/>
  <c r="D981" i="4"/>
  <c r="E981" i="4"/>
  <c r="F981" i="4"/>
  <c r="G981" i="4"/>
  <c r="H981" i="4"/>
  <c r="I981" i="4"/>
  <c r="A982" i="4"/>
  <c r="B982" i="4"/>
  <c r="C982" i="4"/>
  <c r="D982" i="4"/>
  <c r="E982" i="4"/>
  <c r="F982" i="4"/>
  <c r="G982" i="4"/>
  <c r="H982" i="4"/>
  <c r="I982" i="4"/>
  <c r="B983" i="4"/>
  <c r="C983" i="4"/>
  <c r="D983" i="4"/>
  <c r="E983" i="4"/>
  <c r="F983" i="4"/>
  <c r="G983" i="4"/>
  <c r="H983" i="4"/>
  <c r="I983" i="4"/>
  <c r="A984" i="4"/>
  <c r="B984" i="4"/>
  <c r="C984" i="4"/>
  <c r="D984" i="4"/>
  <c r="E984" i="4"/>
  <c r="F984" i="4"/>
  <c r="G984" i="4"/>
  <c r="H984" i="4"/>
  <c r="I984" i="4"/>
  <c r="A985" i="4"/>
  <c r="B985" i="4"/>
  <c r="C985" i="4"/>
  <c r="D985" i="4"/>
  <c r="E985" i="4"/>
  <c r="F985" i="4"/>
  <c r="G985" i="4"/>
  <c r="H985" i="4"/>
  <c r="I985" i="4"/>
  <c r="B986" i="4"/>
  <c r="C986" i="4"/>
  <c r="D986" i="4"/>
  <c r="E986" i="4"/>
  <c r="F986" i="4"/>
  <c r="G986" i="4"/>
  <c r="H986" i="4"/>
  <c r="I986" i="4"/>
  <c r="B987" i="4"/>
  <c r="C987" i="4"/>
  <c r="D987" i="4"/>
  <c r="E987" i="4"/>
  <c r="F987" i="4"/>
  <c r="G987" i="4"/>
  <c r="H987" i="4"/>
  <c r="I987" i="4"/>
  <c r="B988" i="4"/>
  <c r="C988" i="4"/>
  <c r="D988" i="4"/>
  <c r="E988" i="4"/>
  <c r="F988" i="4"/>
  <c r="G988" i="4"/>
  <c r="H988" i="4"/>
  <c r="I988" i="4"/>
  <c r="B989" i="4"/>
  <c r="C989" i="4"/>
  <c r="D989" i="4"/>
  <c r="E989" i="4"/>
  <c r="F989" i="4"/>
  <c r="G989" i="4"/>
  <c r="H989" i="4"/>
  <c r="I989" i="4"/>
  <c r="B990" i="4"/>
  <c r="C990" i="4"/>
  <c r="D990" i="4"/>
  <c r="E990" i="4"/>
  <c r="F990" i="4"/>
  <c r="G990" i="4"/>
  <c r="H990" i="4"/>
  <c r="I990" i="4"/>
  <c r="B991" i="4"/>
  <c r="C991" i="4"/>
  <c r="D991" i="4"/>
  <c r="E991" i="4"/>
  <c r="F991" i="4"/>
  <c r="G991" i="4"/>
  <c r="H991" i="4"/>
  <c r="I991" i="4"/>
  <c r="B992" i="4"/>
  <c r="C992" i="4"/>
  <c r="D992" i="4"/>
  <c r="E992" i="4"/>
  <c r="F992" i="4"/>
  <c r="G992" i="4"/>
  <c r="H992" i="4"/>
  <c r="I992" i="4"/>
  <c r="B993" i="4"/>
  <c r="C993" i="4"/>
  <c r="D993" i="4"/>
  <c r="E993" i="4"/>
  <c r="F993" i="4"/>
  <c r="G993" i="4"/>
  <c r="H993" i="4"/>
  <c r="I993" i="4"/>
  <c r="B994" i="4"/>
  <c r="C994" i="4"/>
  <c r="D994" i="4"/>
  <c r="E994" i="4"/>
  <c r="F994" i="4"/>
  <c r="G994" i="4"/>
  <c r="H994" i="4"/>
  <c r="I994" i="4"/>
  <c r="B995" i="4"/>
  <c r="C995" i="4"/>
  <c r="D995" i="4"/>
  <c r="E995" i="4"/>
  <c r="F995" i="4"/>
  <c r="G995" i="4"/>
  <c r="H995" i="4"/>
  <c r="I995" i="4"/>
  <c r="B996" i="4"/>
  <c r="C996" i="4"/>
  <c r="D996" i="4"/>
  <c r="E996" i="4"/>
  <c r="F996" i="4"/>
  <c r="G996" i="4"/>
  <c r="H996" i="4"/>
  <c r="I996" i="4"/>
  <c r="B997" i="4"/>
  <c r="C997" i="4"/>
  <c r="D997" i="4"/>
  <c r="E997" i="4"/>
  <c r="F997" i="4"/>
  <c r="G997" i="4"/>
  <c r="H997" i="4"/>
  <c r="I997" i="4"/>
  <c r="B998" i="4"/>
  <c r="C998" i="4"/>
  <c r="D998" i="4"/>
  <c r="E998" i="4"/>
  <c r="F998" i="4"/>
  <c r="G998" i="4"/>
  <c r="H998" i="4"/>
  <c r="I998" i="4"/>
  <c r="B999" i="4"/>
  <c r="C999" i="4"/>
  <c r="D999" i="4"/>
  <c r="E999" i="4"/>
  <c r="F999" i="4"/>
  <c r="G999" i="4"/>
  <c r="H999" i="4"/>
  <c r="I999" i="4"/>
  <c r="B1000" i="4"/>
  <c r="C1000" i="4"/>
  <c r="D1000" i="4"/>
  <c r="E1000" i="4"/>
  <c r="F1000" i="4"/>
  <c r="G1000" i="4"/>
  <c r="H1000" i="4"/>
  <c r="I1000" i="4"/>
  <c r="B1001" i="4"/>
  <c r="C1001" i="4"/>
  <c r="D1001" i="4"/>
  <c r="E1001" i="4"/>
  <c r="F1001" i="4"/>
  <c r="G1001" i="4"/>
  <c r="H1001" i="4"/>
  <c r="I1001" i="4"/>
  <c r="B1002" i="4"/>
  <c r="C1002" i="4"/>
  <c r="D1002" i="4"/>
  <c r="E1002" i="4"/>
  <c r="F1002" i="4"/>
  <c r="G1002" i="4"/>
  <c r="H1002" i="4"/>
  <c r="I1002" i="4"/>
  <c r="B1003" i="4"/>
  <c r="C1003" i="4"/>
  <c r="D1003" i="4"/>
  <c r="E1003" i="4"/>
  <c r="F1003" i="4"/>
  <c r="G1003" i="4"/>
  <c r="H1003" i="4"/>
  <c r="I1003" i="4"/>
  <c r="B1004" i="4"/>
  <c r="C1004" i="4"/>
  <c r="D1004" i="4"/>
  <c r="E1004" i="4"/>
  <c r="F1004" i="4"/>
  <c r="G1004" i="4"/>
  <c r="H1004" i="4"/>
  <c r="I1004" i="4"/>
  <c r="A1005" i="4"/>
  <c r="B1005" i="4"/>
  <c r="C1005" i="4"/>
  <c r="D1005" i="4"/>
  <c r="E1005" i="4"/>
  <c r="F1005" i="4"/>
  <c r="G1005" i="4"/>
  <c r="H1005" i="4"/>
  <c r="I1005" i="4"/>
  <c r="A1006" i="4"/>
  <c r="B1006" i="4"/>
  <c r="C1006" i="4"/>
  <c r="D1006" i="4"/>
  <c r="E1006" i="4"/>
  <c r="F1006" i="4"/>
  <c r="G1006" i="4"/>
  <c r="H1006" i="4"/>
  <c r="I1006" i="4"/>
  <c r="A1007" i="4"/>
  <c r="B1007" i="4"/>
  <c r="C1007" i="4"/>
  <c r="D1007" i="4"/>
  <c r="E1007" i="4"/>
  <c r="F1007" i="4"/>
  <c r="G1007" i="4"/>
  <c r="H1007" i="4"/>
  <c r="I1007" i="4"/>
  <c r="A1008" i="4"/>
  <c r="B1008" i="4"/>
  <c r="C1008" i="4"/>
  <c r="D1008" i="4"/>
  <c r="E1008" i="4"/>
  <c r="F1008" i="4"/>
  <c r="G1008" i="4"/>
  <c r="H1008" i="4"/>
  <c r="I1008" i="4"/>
  <c r="A1009" i="4"/>
  <c r="B1009" i="4"/>
  <c r="C1009" i="4"/>
  <c r="D1009" i="4"/>
  <c r="E1009" i="4"/>
  <c r="F1009" i="4"/>
  <c r="G1009" i="4"/>
  <c r="H1009" i="4"/>
  <c r="I1009" i="4"/>
  <c r="A1010" i="4"/>
  <c r="B1010" i="4"/>
  <c r="C1010" i="4"/>
  <c r="D1010" i="4"/>
  <c r="E1010" i="4"/>
  <c r="F1010" i="4"/>
  <c r="G1010" i="4"/>
  <c r="H1010" i="4"/>
  <c r="I1010" i="4"/>
  <c r="A1011" i="4"/>
  <c r="B1011" i="4"/>
  <c r="C1011" i="4"/>
  <c r="D1011" i="4"/>
  <c r="E1011" i="4"/>
  <c r="F1011" i="4"/>
  <c r="G1011" i="4"/>
  <c r="H1011" i="4"/>
  <c r="I1011" i="4"/>
  <c r="A1012" i="4"/>
  <c r="B1012" i="4"/>
  <c r="C1012" i="4"/>
  <c r="D1012" i="4"/>
  <c r="E1012" i="4"/>
  <c r="F1012" i="4"/>
  <c r="G1012" i="4"/>
  <c r="H1012" i="4"/>
  <c r="I1012" i="4"/>
  <c r="A1013" i="4"/>
  <c r="B1013" i="4"/>
  <c r="C1013" i="4"/>
  <c r="D1013" i="4"/>
  <c r="E1013" i="4"/>
  <c r="F1013" i="4"/>
  <c r="G1013" i="4"/>
  <c r="H1013" i="4"/>
  <c r="I1013" i="4"/>
  <c r="A1014" i="4"/>
  <c r="B1014" i="4"/>
  <c r="C1014" i="4"/>
  <c r="D1014" i="4"/>
  <c r="E1014" i="4"/>
  <c r="F1014" i="4"/>
  <c r="G1014" i="4"/>
  <c r="H1014" i="4"/>
  <c r="I1014" i="4"/>
  <c r="A1015" i="4"/>
  <c r="B1015" i="4"/>
  <c r="C1015" i="4"/>
  <c r="D1015" i="4"/>
  <c r="E1015" i="4"/>
  <c r="F1015" i="4"/>
  <c r="G1015" i="4"/>
  <c r="H1015" i="4"/>
  <c r="I1015" i="4"/>
  <c r="A1016" i="4"/>
  <c r="B1016" i="4"/>
  <c r="C1016" i="4"/>
  <c r="D1016" i="4"/>
  <c r="E1016" i="4"/>
  <c r="F1016" i="4"/>
  <c r="G1016" i="4"/>
  <c r="H1016" i="4"/>
  <c r="I1016" i="4"/>
  <c r="A1017" i="4"/>
  <c r="B1017" i="4"/>
  <c r="C1017" i="4"/>
  <c r="D1017" i="4"/>
  <c r="E1017" i="4"/>
  <c r="F1017" i="4"/>
  <c r="G1017" i="4"/>
  <c r="H1017" i="4"/>
  <c r="I1017" i="4"/>
  <c r="A1018" i="4"/>
  <c r="B1018" i="4"/>
  <c r="C1018" i="4"/>
  <c r="D1018" i="4"/>
  <c r="E1018" i="4"/>
  <c r="F1018" i="4"/>
  <c r="G1018" i="4"/>
  <c r="H1018" i="4"/>
  <c r="I1018" i="4"/>
  <c r="A1019" i="4"/>
  <c r="B1019" i="4"/>
  <c r="C1019" i="4"/>
  <c r="D1019" i="4"/>
  <c r="E1019" i="4"/>
  <c r="F1019" i="4"/>
  <c r="G1019" i="4"/>
  <c r="H1019" i="4"/>
  <c r="I1019" i="4"/>
  <c r="A1020" i="4"/>
  <c r="B1020" i="4"/>
  <c r="C1020" i="4"/>
  <c r="D1020" i="4"/>
  <c r="E1020" i="4"/>
  <c r="F1020" i="4"/>
  <c r="G1020" i="4"/>
  <c r="H1020" i="4"/>
  <c r="I1020" i="4"/>
  <c r="A1021" i="4"/>
  <c r="B1021" i="4"/>
  <c r="C1021" i="4"/>
  <c r="D1021" i="4"/>
  <c r="E1021" i="4"/>
  <c r="F1021" i="4"/>
  <c r="G1021" i="4"/>
  <c r="H1021" i="4"/>
  <c r="I1021" i="4"/>
  <c r="A1022" i="4"/>
  <c r="B1022" i="4"/>
  <c r="C1022" i="4"/>
  <c r="D1022" i="4"/>
  <c r="E1022" i="4"/>
  <c r="F1022" i="4"/>
  <c r="G1022" i="4"/>
  <c r="H1022" i="4"/>
  <c r="I1022" i="4"/>
  <c r="B1023" i="4"/>
  <c r="C1023" i="4"/>
  <c r="D1023" i="4"/>
  <c r="E1023" i="4"/>
  <c r="F1023" i="4"/>
  <c r="G1023" i="4"/>
  <c r="H1023" i="4"/>
  <c r="I1023" i="4"/>
  <c r="A1024" i="4"/>
  <c r="B1024" i="4"/>
  <c r="C1024" i="4"/>
  <c r="D1024" i="4"/>
  <c r="E1024" i="4"/>
  <c r="F1024" i="4"/>
  <c r="G1024" i="4"/>
  <c r="H1024" i="4"/>
  <c r="I1024" i="4"/>
  <c r="A1025" i="4"/>
  <c r="B1025" i="4"/>
  <c r="C1025" i="4"/>
  <c r="D1025" i="4"/>
  <c r="E1025" i="4"/>
  <c r="F1025" i="4"/>
  <c r="G1025" i="4"/>
  <c r="H1025" i="4"/>
  <c r="I1025" i="4"/>
  <c r="B1026" i="4"/>
  <c r="C1026" i="4"/>
  <c r="D1026" i="4"/>
  <c r="E1026" i="4"/>
  <c r="F1026" i="4"/>
  <c r="G1026" i="4"/>
  <c r="H1026" i="4"/>
  <c r="I1026" i="4"/>
  <c r="B1027" i="4"/>
  <c r="C1027" i="4"/>
  <c r="D1027" i="4"/>
  <c r="E1027" i="4"/>
  <c r="F1027" i="4"/>
  <c r="G1027" i="4"/>
  <c r="H1027" i="4"/>
  <c r="I1027" i="4"/>
  <c r="B1028" i="4"/>
  <c r="C1028" i="4"/>
  <c r="D1028" i="4"/>
  <c r="E1028" i="4"/>
  <c r="F1028" i="4"/>
  <c r="G1028" i="4"/>
  <c r="H1028" i="4"/>
  <c r="I1028" i="4"/>
  <c r="B1029" i="4"/>
  <c r="C1029" i="4"/>
  <c r="D1029" i="4"/>
  <c r="E1029" i="4"/>
  <c r="F1029" i="4"/>
  <c r="G1029" i="4"/>
  <c r="H1029" i="4"/>
  <c r="I1029" i="4"/>
  <c r="B1030" i="4"/>
  <c r="C1030" i="4"/>
  <c r="D1030" i="4"/>
  <c r="E1030" i="4"/>
  <c r="F1030" i="4"/>
  <c r="G1030" i="4"/>
  <c r="H1030" i="4"/>
  <c r="I1030" i="4"/>
  <c r="B1031" i="4"/>
  <c r="C1031" i="4"/>
  <c r="D1031" i="4"/>
  <c r="E1031" i="4"/>
  <c r="F1031" i="4"/>
  <c r="G1031" i="4"/>
  <c r="H1031" i="4"/>
  <c r="I1031" i="4"/>
  <c r="B1032" i="4"/>
  <c r="C1032" i="4"/>
  <c r="D1032" i="4"/>
  <c r="E1032" i="4"/>
  <c r="F1032" i="4"/>
  <c r="G1032" i="4"/>
  <c r="H1032" i="4"/>
  <c r="I1032" i="4"/>
  <c r="B1033" i="4"/>
  <c r="C1033" i="4"/>
  <c r="D1033" i="4"/>
  <c r="E1033" i="4"/>
  <c r="F1033" i="4"/>
  <c r="G1033" i="4"/>
  <c r="H1033" i="4"/>
  <c r="I1033" i="4"/>
  <c r="B1034" i="4"/>
  <c r="C1034" i="4"/>
  <c r="D1034" i="4"/>
  <c r="E1034" i="4"/>
  <c r="F1034" i="4"/>
  <c r="G1034" i="4"/>
  <c r="H1034" i="4"/>
  <c r="I1034" i="4"/>
  <c r="B1035" i="4"/>
  <c r="C1035" i="4"/>
  <c r="D1035" i="4"/>
  <c r="E1035" i="4"/>
  <c r="F1035" i="4"/>
  <c r="G1035" i="4"/>
  <c r="H1035" i="4"/>
  <c r="I1035" i="4"/>
  <c r="B1036" i="4"/>
  <c r="C1036" i="4"/>
  <c r="D1036" i="4"/>
  <c r="E1036" i="4"/>
  <c r="F1036" i="4"/>
  <c r="G1036" i="4"/>
  <c r="H1036" i="4"/>
  <c r="I1036" i="4"/>
  <c r="B1037" i="4"/>
  <c r="C1037" i="4"/>
  <c r="D1037" i="4"/>
  <c r="E1037" i="4"/>
  <c r="F1037" i="4"/>
  <c r="G1037" i="4"/>
  <c r="H1037" i="4"/>
  <c r="I1037" i="4"/>
  <c r="B1038" i="4"/>
  <c r="C1038" i="4"/>
  <c r="D1038" i="4"/>
  <c r="E1038" i="4"/>
  <c r="F1038" i="4"/>
  <c r="G1038" i="4"/>
  <c r="H1038" i="4"/>
  <c r="I1038" i="4"/>
  <c r="B1039" i="4"/>
  <c r="C1039" i="4"/>
  <c r="D1039" i="4"/>
  <c r="E1039" i="4"/>
  <c r="F1039" i="4"/>
  <c r="G1039" i="4"/>
  <c r="H1039" i="4"/>
  <c r="I1039" i="4"/>
  <c r="B1040" i="4"/>
  <c r="C1040" i="4"/>
  <c r="D1040" i="4"/>
  <c r="E1040" i="4"/>
  <c r="F1040" i="4"/>
  <c r="G1040" i="4"/>
  <c r="H1040" i="4"/>
  <c r="I1040" i="4"/>
  <c r="B1041" i="4"/>
  <c r="C1041" i="4"/>
  <c r="D1041" i="4"/>
  <c r="E1041" i="4"/>
  <c r="F1041" i="4"/>
  <c r="G1041" i="4"/>
  <c r="H1041" i="4"/>
  <c r="I1041" i="4"/>
  <c r="B1042" i="4"/>
  <c r="C1042" i="4"/>
  <c r="D1042" i="4"/>
  <c r="E1042" i="4"/>
  <c r="F1042" i="4"/>
  <c r="G1042" i="4"/>
  <c r="H1042" i="4"/>
  <c r="I1042" i="4"/>
  <c r="B1043" i="4"/>
  <c r="C1043" i="4"/>
  <c r="D1043" i="4"/>
  <c r="E1043" i="4"/>
  <c r="F1043" i="4"/>
  <c r="G1043" i="4"/>
  <c r="H1043" i="4"/>
  <c r="I1043" i="4"/>
  <c r="B1044" i="4"/>
  <c r="C1044" i="4"/>
  <c r="D1044" i="4"/>
  <c r="E1044" i="4"/>
  <c r="F1044" i="4"/>
  <c r="G1044" i="4"/>
  <c r="H1044" i="4"/>
  <c r="I1044" i="4"/>
  <c r="A1045" i="4"/>
  <c r="B1045" i="4"/>
  <c r="C1045" i="4"/>
  <c r="D1045" i="4"/>
  <c r="E1045" i="4"/>
  <c r="F1045" i="4"/>
  <c r="G1045" i="4"/>
  <c r="H1045" i="4"/>
  <c r="I1045" i="4"/>
  <c r="A1046" i="4"/>
  <c r="B1046" i="4"/>
  <c r="C1046" i="4"/>
  <c r="D1046" i="4"/>
  <c r="E1046" i="4"/>
  <c r="F1046" i="4"/>
  <c r="G1046" i="4"/>
  <c r="H1046" i="4"/>
  <c r="I1046" i="4"/>
  <c r="A1047" i="4"/>
  <c r="B1047" i="4"/>
  <c r="C1047" i="4"/>
  <c r="D1047" i="4"/>
  <c r="E1047" i="4"/>
  <c r="F1047" i="4"/>
  <c r="G1047" i="4"/>
  <c r="H1047" i="4"/>
  <c r="I1047" i="4"/>
  <c r="A1048" i="4"/>
  <c r="B1048" i="4"/>
  <c r="C1048" i="4"/>
  <c r="D1048" i="4"/>
  <c r="E1048" i="4"/>
  <c r="F1048" i="4"/>
  <c r="G1048" i="4"/>
  <c r="H1048" i="4"/>
  <c r="I1048" i="4"/>
  <c r="A1049" i="4"/>
  <c r="B1049" i="4"/>
  <c r="C1049" i="4"/>
  <c r="D1049" i="4"/>
  <c r="E1049" i="4"/>
  <c r="F1049" i="4"/>
  <c r="G1049" i="4"/>
  <c r="H1049" i="4"/>
  <c r="I1049" i="4"/>
  <c r="A1050" i="4"/>
  <c r="B1050" i="4"/>
  <c r="C1050" i="4"/>
  <c r="D1050" i="4"/>
  <c r="E1050" i="4"/>
  <c r="F1050" i="4"/>
  <c r="G1050" i="4"/>
  <c r="H1050" i="4"/>
  <c r="I1050" i="4"/>
  <c r="A1051" i="4"/>
  <c r="B1051" i="4"/>
  <c r="C1051" i="4"/>
  <c r="D1051" i="4"/>
  <c r="E1051" i="4"/>
  <c r="F1051" i="4"/>
  <c r="G1051" i="4"/>
  <c r="H1051" i="4"/>
  <c r="I1051" i="4"/>
  <c r="A1052" i="4"/>
  <c r="B1052" i="4"/>
  <c r="C1052" i="4"/>
  <c r="D1052" i="4"/>
  <c r="E1052" i="4"/>
  <c r="F1052" i="4"/>
  <c r="G1052" i="4"/>
  <c r="H1052" i="4"/>
  <c r="I1052" i="4"/>
  <c r="A1053" i="4"/>
  <c r="B1053" i="4"/>
  <c r="C1053" i="4"/>
  <c r="D1053" i="4"/>
  <c r="E1053" i="4"/>
  <c r="F1053" i="4"/>
  <c r="G1053" i="4"/>
  <c r="H1053" i="4"/>
  <c r="I1053" i="4"/>
  <c r="A1054" i="4"/>
  <c r="B1054" i="4"/>
  <c r="C1054" i="4"/>
  <c r="D1054" i="4"/>
  <c r="E1054" i="4"/>
  <c r="F1054" i="4"/>
  <c r="G1054" i="4"/>
  <c r="H1054" i="4"/>
  <c r="I1054" i="4"/>
  <c r="A1055" i="4"/>
  <c r="B1055" i="4"/>
  <c r="C1055" i="4"/>
  <c r="D1055" i="4"/>
  <c r="E1055" i="4"/>
  <c r="F1055" i="4"/>
  <c r="G1055" i="4"/>
  <c r="H1055" i="4"/>
  <c r="I1055" i="4"/>
  <c r="A1056" i="4"/>
  <c r="B1056" i="4"/>
  <c r="C1056" i="4"/>
  <c r="D1056" i="4"/>
  <c r="E1056" i="4"/>
  <c r="F1056" i="4"/>
  <c r="G1056" i="4"/>
  <c r="H1056" i="4"/>
  <c r="I1056" i="4"/>
  <c r="A1057" i="4"/>
  <c r="B1057" i="4"/>
  <c r="C1057" i="4"/>
  <c r="D1057" i="4"/>
  <c r="E1057" i="4"/>
  <c r="F1057" i="4"/>
  <c r="G1057" i="4"/>
  <c r="H1057" i="4"/>
  <c r="I1057" i="4"/>
  <c r="A1058" i="4"/>
  <c r="B1058" i="4"/>
  <c r="C1058" i="4"/>
  <c r="D1058" i="4"/>
  <c r="E1058" i="4"/>
  <c r="F1058" i="4"/>
  <c r="G1058" i="4"/>
  <c r="H1058" i="4"/>
  <c r="I1058" i="4"/>
  <c r="A1059" i="4"/>
  <c r="B1059" i="4"/>
  <c r="C1059" i="4"/>
  <c r="D1059" i="4"/>
  <c r="E1059" i="4"/>
  <c r="F1059" i="4"/>
  <c r="G1059" i="4"/>
  <c r="H1059" i="4"/>
  <c r="A1060" i="4"/>
  <c r="B1060" i="4"/>
  <c r="C1060" i="4"/>
  <c r="D1060" i="4"/>
  <c r="E1060" i="4"/>
  <c r="F1060" i="4"/>
  <c r="G1060" i="4"/>
  <c r="H1060" i="4"/>
  <c r="I1060" i="4"/>
  <c r="A1061" i="4"/>
  <c r="B1061" i="4"/>
  <c r="C1061" i="4"/>
  <c r="D1061" i="4"/>
  <c r="E1061" i="4"/>
  <c r="F1061" i="4"/>
  <c r="G1061" i="4"/>
  <c r="H1061" i="4"/>
  <c r="I1061" i="4"/>
  <c r="A1062" i="4"/>
  <c r="B1062" i="4"/>
  <c r="C1062" i="4"/>
  <c r="D1062" i="4"/>
  <c r="E1062" i="4"/>
  <c r="F1062" i="4"/>
  <c r="G1062" i="4"/>
  <c r="H1062" i="4"/>
  <c r="I1062" i="4"/>
  <c r="B1063" i="4"/>
  <c r="C1063" i="4"/>
  <c r="D1063" i="4"/>
  <c r="E1063" i="4"/>
  <c r="F1063" i="4"/>
  <c r="G1063" i="4"/>
  <c r="H1063" i="4"/>
  <c r="I1063" i="4"/>
  <c r="A1064" i="4"/>
  <c r="B1064" i="4"/>
  <c r="C1064" i="4"/>
  <c r="D1064" i="4"/>
  <c r="E1064" i="4"/>
  <c r="F1064" i="4"/>
  <c r="G1064" i="4"/>
  <c r="H1064" i="4"/>
  <c r="I1064" i="4"/>
  <c r="A1065" i="4"/>
  <c r="B1065" i="4"/>
  <c r="C1065" i="4"/>
  <c r="D1065" i="4"/>
  <c r="E1065" i="4"/>
  <c r="F1065" i="4"/>
  <c r="G1065" i="4"/>
  <c r="H1065" i="4"/>
  <c r="I1065" i="4"/>
  <c r="B1066" i="4"/>
  <c r="C1066" i="4"/>
  <c r="D1066" i="4"/>
  <c r="E1066" i="4"/>
  <c r="F1066" i="4"/>
  <c r="G1066" i="4"/>
  <c r="H1066" i="4"/>
  <c r="I1066" i="4"/>
  <c r="B1067" i="4"/>
  <c r="C1067" i="4"/>
  <c r="D1067" i="4"/>
  <c r="E1067" i="4"/>
  <c r="F1067" i="4"/>
  <c r="G1067" i="4"/>
  <c r="H1067" i="4"/>
  <c r="I1067" i="4"/>
  <c r="B1068" i="4"/>
  <c r="C1068" i="4"/>
  <c r="D1068" i="4"/>
  <c r="E1068" i="4"/>
  <c r="F1068" i="4"/>
  <c r="G1068" i="4"/>
  <c r="H1068" i="4"/>
  <c r="I1068" i="4"/>
  <c r="B1069" i="4"/>
  <c r="C1069" i="4"/>
  <c r="D1069" i="4"/>
  <c r="E1069" i="4"/>
  <c r="F1069" i="4"/>
  <c r="G1069" i="4"/>
  <c r="H1069" i="4"/>
  <c r="I1069" i="4"/>
  <c r="B1070" i="4"/>
  <c r="C1070" i="4"/>
  <c r="D1070" i="4"/>
  <c r="E1070" i="4"/>
  <c r="F1070" i="4"/>
  <c r="G1070" i="4"/>
  <c r="H1070" i="4"/>
  <c r="I1070" i="4"/>
  <c r="B1071" i="4"/>
  <c r="C1071" i="4"/>
  <c r="D1071" i="4"/>
  <c r="E1071" i="4"/>
  <c r="F1071" i="4"/>
  <c r="G1071" i="4"/>
  <c r="H1071" i="4"/>
  <c r="I1071" i="4"/>
  <c r="B1072" i="4"/>
  <c r="C1072" i="4"/>
  <c r="D1072" i="4"/>
  <c r="E1072" i="4"/>
  <c r="F1072" i="4"/>
  <c r="G1072" i="4"/>
  <c r="H1072" i="4"/>
  <c r="I1072" i="4"/>
  <c r="B1073" i="4"/>
  <c r="C1073" i="4"/>
  <c r="D1073" i="4"/>
  <c r="E1073" i="4"/>
  <c r="F1073" i="4"/>
  <c r="G1073" i="4"/>
  <c r="H1073" i="4"/>
  <c r="I1073" i="4"/>
  <c r="B1074" i="4"/>
  <c r="C1074" i="4"/>
  <c r="D1074" i="4"/>
  <c r="E1074" i="4"/>
  <c r="F1074" i="4"/>
  <c r="G1074" i="4"/>
  <c r="H1074" i="4"/>
  <c r="I1074" i="4"/>
  <c r="B1075" i="4"/>
  <c r="C1075" i="4"/>
  <c r="D1075" i="4"/>
  <c r="E1075" i="4"/>
  <c r="F1075" i="4"/>
  <c r="G1075" i="4"/>
  <c r="H1075" i="4"/>
  <c r="I1075" i="4"/>
  <c r="B1076" i="4"/>
  <c r="C1076" i="4"/>
  <c r="D1076" i="4"/>
  <c r="E1076" i="4"/>
  <c r="F1076" i="4"/>
  <c r="G1076" i="4"/>
  <c r="H1076" i="4"/>
  <c r="I1076" i="4"/>
  <c r="B1077" i="4"/>
  <c r="C1077" i="4"/>
  <c r="D1077" i="4"/>
  <c r="E1077" i="4"/>
  <c r="F1077" i="4"/>
  <c r="G1077" i="4"/>
  <c r="H1077" i="4"/>
  <c r="I1077" i="4"/>
  <c r="B1078" i="4"/>
  <c r="C1078" i="4"/>
  <c r="D1078" i="4"/>
  <c r="E1078" i="4"/>
  <c r="F1078" i="4"/>
  <c r="G1078" i="4"/>
  <c r="H1078" i="4"/>
  <c r="I1078" i="4"/>
  <c r="B1079" i="4"/>
  <c r="C1079" i="4"/>
  <c r="D1079" i="4"/>
  <c r="E1079" i="4"/>
  <c r="F1079" i="4"/>
  <c r="G1079" i="4"/>
  <c r="H1079" i="4"/>
  <c r="I1079" i="4"/>
  <c r="B1080" i="4"/>
  <c r="C1080" i="4"/>
  <c r="D1080" i="4"/>
  <c r="E1080" i="4"/>
  <c r="F1080" i="4"/>
  <c r="G1080" i="4"/>
  <c r="H1080" i="4"/>
  <c r="I1080" i="4"/>
  <c r="B1081" i="4"/>
  <c r="C1081" i="4"/>
  <c r="D1081" i="4"/>
  <c r="E1081" i="4"/>
  <c r="F1081" i="4"/>
  <c r="G1081" i="4"/>
  <c r="H1081" i="4"/>
  <c r="I1081" i="4"/>
  <c r="B1082" i="4"/>
  <c r="C1082" i="4"/>
  <c r="D1082" i="4"/>
  <c r="E1082" i="4"/>
  <c r="F1082" i="4"/>
  <c r="G1082" i="4"/>
  <c r="H1082" i="4"/>
  <c r="I1082" i="4"/>
  <c r="B1083" i="4"/>
  <c r="C1083" i="4"/>
  <c r="D1083" i="4"/>
  <c r="E1083" i="4"/>
  <c r="F1083" i="4"/>
  <c r="G1083" i="4"/>
  <c r="H1083" i="4"/>
  <c r="I1083" i="4"/>
  <c r="B1084" i="4"/>
  <c r="C1084" i="4"/>
  <c r="D1084" i="4"/>
  <c r="E1084" i="4"/>
  <c r="F1084" i="4"/>
  <c r="G1084" i="4"/>
  <c r="H1084" i="4"/>
  <c r="I1084" i="4"/>
  <c r="A1085" i="4"/>
  <c r="B1085" i="4"/>
  <c r="C1085" i="4"/>
  <c r="D1085" i="4"/>
  <c r="E1085" i="4"/>
  <c r="F1085" i="4"/>
  <c r="G1085" i="4"/>
  <c r="H1085" i="4"/>
  <c r="I1085" i="4"/>
  <c r="A1086" i="4"/>
  <c r="B1086" i="4"/>
  <c r="C1086" i="4"/>
  <c r="D1086" i="4"/>
  <c r="E1086" i="4"/>
  <c r="F1086" i="4"/>
  <c r="G1086" i="4"/>
  <c r="H1086" i="4"/>
  <c r="I1086" i="4"/>
  <c r="A1087" i="4"/>
  <c r="B1087" i="4"/>
  <c r="C1087" i="4"/>
  <c r="D1087" i="4"/>
  <c r="E1087" i="4"/>
  <c r="F1087" i="4"/>
  <c r="G1087" i="4"/>
  <c r="H1087" i="4"/>
  <c r="I1087" i="4"/>
  <c r="A1088" i="4"/>
  <c r="B1088" i="4"/>
  <c r="C1088" i="4"/>
  <c r="D1088" i="4"/>
  <c r="E1088" i="4"/>
  <c r="F1088" i="4"/>
  <c r="G1088" i="4"/>
  <c r="H1088" i="4"/>
  <c r="I1088" i="4"/>
  <c r="A1089" i="4"/>
  <c r="B1089" i="4"/>
  <c r="C1089" i="4"/>
  <c r="D1089" i="4"/>
  <c r="E1089" i="4"/>
  <c r="F1089" i="4"/>
  <c r="G1089" i="4"/>
  <c r="H1089" i="4"/>
  <c r="I1089" i="4"/>
  <c r="A1090" i="4"/>
  <c r="B1090" i="4"/>
  <c r="C1090" i="4"/>
  <c r="D1090" i="4"/>
  <c r="E1090" i="4"/>
  <c r="F1090" i="4"/>
  <c r="G1090" i="4"/>
  <c r="H1090" i="4"/>
  <c r="I1090" i="4"/>
  <c r="A1091" i="4"/>
  <c r="B1091" i="4"/>
  <c r="C1091" i="4"/>
  <c r="D1091" i="4"/>
  <c r="E1091" i="4"/>
  <c r="F1091" i="4"/>
  <c r="G1091" i="4"/>
  <c r="H1091" i="4"/>
  <c r="I1091" i="4"/>
  <c r="A1092" i="4"/>
  <c r="B1092" i="4"/>
  <c r="C1092" i="4"/>
  <c r="D1092" i="4"/>
  <c r="E1092" i="4"/>
  <c r="F1092" i="4"/>
  <c r="G1092" i="4"/>
  <c r="H1092" i="4"/>
  <c r="I1092" i="4"/>
  <c r="A1093" i="4"/>
  <c r="B1093" i="4"/>
  <c r="C1093" i="4"/>
  <c r="D1093" i="4"/>
  <c r="E1093" i="4"/>
  <c r="F1093" i="4"/>
  <c r="G1093" i="4"/>
  <c r="H1093" i="4"/>
  <c r="I1093" i="4"/>
  <c r="A1094" i="4"/>
  <c r="B1094" i="4"/>
  <c r="C1094" i="4"/>
  <c r="D1094" i="4"/>
  <c r="E1094" i="4"/>
  <c r="F1094" i="4"/>
  <c r="G1094" i="4"/>
  <c r="H1094" i="4"/>
  <c r="I1094" i="4"/>
  <c r="A1095" i="4"/>
  <c r="B1095" i="4"/>
  <c r="C1095" i="4"/>
  <c r="D1095" i="4"/>
  <c r="E1095" i="4"/>
  <c r="F1095" i="4"/>
  <c r="G1095" i="4"/>
  <c r="H1095" i="4"/>
  <c r="I1095" i="4"/>
  <c r="A1096" i="4"/>
  <c r="B1096" i="4"/>
  <c r="C1096" i="4"/>
  <c r="D1096" i="4"/>
  <c r="E1096" i="4"/>
  <c r="F1096" i="4"/>
  <c r="G1096" i="4"/>
  <c r="H1096" i="4"/>
  <c r="I1096" i="4"/>
  <c r="A1097" i="4"/>
  <c r="B1097" i="4"/>
  <c r="C1097" i="4"/>
  <c r="D1097" i="4"/>
  <c r="E1097" i="4"/>
  <c r="F1097" i="4"/>
  <c r="G1097" i="4"/>
  <c r="H1097" i="4"/>
  <c r="I1097" i="4"/>
  <c r="A1098" i="4"/>
  <c r="B1098" i="4"/>
  <c r="C1098" i="4"/>
  <c r="D1098" i="4"/>
  <c r="E1098" i="4"/>
  <c r="F1098" i="4"/>
  <c r="G1098" i="4"/>
  <c r="H1098" i="4"/>
  <c r="I1098" i="4"/>
  <c r="A1099" i="4"/>
  <c r="B1099" i="4"/>
  <c r="C1099" i="4"/>
  <c r="D1099" i="4"/>
  <c r="E1099" i="4"/>
  <c r="F1099" i="4"/>
  <c r="G1099" i="4"/>
  <c r="H1099" i="4"/>
  <c r="I1099" i="4"/>
  <c r="A1100" i="4"/>
  <c r="B1100" i="4"/>
  <c r="C1100" i="4"/>
  <c r="D1100" i="4"/>
  <c r="E1100" i="4"/>
  <c r="F1100" i="4"/>
  <c r="G1100" i="4"/>
  <c r="H1100" i="4"/>
  <c r="I1100" i="4"/>
  <c r="A1101" i="4"/>
  <c r="B1101" i="4"/>
  <c r="C1101" i="4"/>
  <c r="D1101" i="4"/>
  <c r="E1101" i="4"/>
  <c r="F1101" i="4"/>
  <c r="G1101" i="4"/>
  <c r="H1101" i="4"/>
  <c r="I1101" i="4"/>
  <c r="A1102" i="4"/>
  <c r="B1102" i="4"/>
  <c r="C1102" i="4"/>
  <c r="D1102" i="4"/>
  <c r="E1102" i="4"/>
  <c r="F1102" i="4"/>
  <c r="G1102" i="4"/>
  <c r="H1102" i="4"/>
  <c r="I1102" i="4"/>
  <c r="B1103" i="4"/>
  <c r="C1103" i="4"/>
  <c r="D1103" i="4"/>
  <c r="E1103" i="4"/>
  <c r="F1103" i="4"/>
  <c r="G1103" i="4"/>
  <c r="H1103" i="4"/>
  <c r="I1103" i="4"/>
  <c r="A1104" i="4"/>
  <c r="B1104" i="4"/>
  <c r="C1104" i="4"/>
  <c r="D1104" i="4"/>
  <c r="E1104" i="4"/>
  <c r="F1104" i="4"/>
  <c r="G1104" i="4"/>
  <c r="H1104" i="4"/>
  <c r="I1104" i="4"/>
  <c r="A1105" i="4"/>
  <c r="B1105" i="4"/>
  <c r="C1105" i="4"/>
  <c r="D1105" i="4"/>
  <c r="E1105" i="4"/>
  <c r="F1105" i="4"/>
  <c r="G1105" i="4"/>
  <c r="H1105" i="4"/>
  <c r="I1105" i="4"/>
  <c r="B1106" i="4"/>
  <c r="C1106" i="4"/>
  <c r="D1106" i="4"/>
  <c r="E1106" i="4"/>
  <c r="F1106" i="4"/>
  <c r="G1106" i="4"/>
  <c r="H1106" i="4"/>
  <c r="I1106" i="4"/>
  <c r="B1107" i="4"/>
  <c r="C1107" i="4"/>
  <c r="D1107" i="4"/>
  <c r="E1107" i="4"/>
  <c r="F1107" i="4"/>
  <c r="G1107" i="4"/>
  <c r="H1107" i="4"/>
  <c r="I1107" i="4"/>
  <c r="B1108" i="4"/>
  <c r="C1108" i="4"/>
  <c r="D1108" i="4"/>
  <c r="E1108" i="4"/>
  <c r="F1108" i="4"/>
  <c r="G1108" i="4"/>
  <c r="H1108" i="4"/>
  <c r="I1108" i="4"/>
  <c r="B1109" i="4"/>
  <c r="C1109" i="4"/>
  <c r="D1109" i="4"/>
  <c r="E1109" i="4"/>
  <c r="F1109" i="4"/>
  <c r="G1109" i="4"/>
  <c r="H1109" i="4"/>
  <c r="I1109" i="4"/>
  <c r="B1110" i="4"/>
  <c r="C1110" i="4"/>
  <c r="D1110" i="4"/>
  <c r="E1110" i="4"/>
  <c r="F1110" i="4"/>
  <c r="G1110" i="4"/>
  <c r="H1110" i="4"/>
  <c r="I1110" i="4"/>
  <c r="B1111" i="4"/>
  <c r="C1111" i="4"/>
  <c r="D1111" i="4"/>
  <c r="E1111" i="4"/>
  <c r="F1111" i="4"/>
  <c r="G1111" i="4"/>
  <c r="H1111" i="4"/>
  <c r="I1111" i="4"/>
  <c r="B1112" i="4"/>
  <c r="C1112" i="4"/>
  <c r="D1112" i="4"/>
  <c r="E1112" i="4"/>
  <c r="F1112" i="4"/>
  <c r="G1112" i="4"/>
  <c r="H1112" i="4"/>
  <c r="I1112" i="4"/>
  <c r="B1113" i="4"/>
  <c r="C1113" i="4"/>
  <c r="D1113" i="4"/>
  <c r="E1113" i="4"/>
  <c r="F1113" i="4"/>
  <c r="G1113" i="4"/>
  <c r="H1113" i="4"/>
  <c r="I1113" i="4"/>
  <c r="B1114" i="4"/>
  <c r="C1114" i="4"/>
  <c r="D1114" i="4"/>
  <c r="E1114" i="4"/>
  <c r="F1114" i="4"/>
  <c r="G1114" i="4"/>
  <c r="H1114" i="4"/>
  <c r="I1114" i="4"/>
  <c r="B1115" i="4"/>
  <c r="C1115" i="4"/>
  <c r="D1115" i="4"/>
  <c r="E1115" i="4"/>
  <c r="F1115" i="4"/>
  <c r="G1115" i="4"/>
  <c r="H1115" i="4"/>
  <c r="I1115" i="4"/>
  <c r="B1116" i="4"/>
  <c r="C1116" i="4"/>
  <c r="D1116" i="4"/>
  <c r="E1116" i="4"/>
  <c r="F1116" i="4"/>
  <c r="G1116" i="4"/>
  <c r="H1116" i="4"/>
  <c r="I1116" i="4"/>
  <c r="B1117" i="4"/>
  <c r="C1117" i="4"/>
  <c r="D1117" i="4"/>
  <c r="E1117" i="4"/>
  <c r="F1117" i="4"/>
  <c r="G1117" i="4"/>
  <c r="H1117" i="4"/>
  <c r="I1117" i="4"/>
  <c r="B1118" i="4"/>
  <c r="C1118" i="4"/>
  <c r="D1118" i="4"/>
  <c r="E1118" i="4"/>
  <c r="F1118" i="4"/>
  <c r="G1118" i="4"/>
  <c r="H1118" i="4"/>
  <c r="I1118" i="4"/>
  <c r="B1119" i="4"/>
  <c r="C1119" i="4"/>
  <c r="D1119" i="4"/>
  <c r="E1119" i="4"/>
  <c r="F1119" i="4"/>
  <c r="G1119" i="4"/>
  <c r="H1119" i="4"/>
  <c r="I1119" i="4"/>
  <c r="B1120" i="4"/>
  <c r="C1120" i="4"/>
  <c r="D1120" i="4"/>
  <c r="E1120" i="4"/>
  <c r="F1120" i="4"/>
  <c r="G1120" i="4"/>
  <c r="H1120" i="4"/>
  <c r="I1120" i="4"/>
  <c r="B1121" i="4"/>
  <c r="C1121" i="4"/>
  <c r="D1121" i="4"/>
  <c r="E1121" i="4"/>
  <c r="F1121" i="4"/>
  <c r="G1121" i="4"/>
  <c r="H1121" i="4"/>
  <c r="I1121" i="4"/>
  <c r="B1122" i="4"/>
  <c r="C1122" i="4"/>
  <c r="D1122" i="4"/>
  <c r="E1122" i="4"/>
  <c r="F1122" i="4"/>
  <c r="G1122" i="4"/>
  <c r="H1122" i="4"/>
  <c r="I1122" i="4"/>
  <c r="B1123" i="4"/>
  <c r="C1123" i="4"/>
  <c r="D1123" i="4"/>
  <c r="E1123" i="4"/>
  <c r="F1123" i="4"/>
  <c r="G1123" i="4"/>
  <c r="H1123" i="4"/>
  <c r="I1123" i="4"/>
  <c r="R178" i="10"/>
  <c r="H379" i="10" s="1"/>
  <c r="Q178" i="10"/>
  <c r="G379" i="10" s="1"/>
  <c r="O178" i="10"/>
  <c r="E379" i="10" s="1"/>
  <c r="H178" i="10"/>
  <c r="G178" i="10"/>
  <c r="E178" i="10"/>
  <c r="S177" i="10"/>
  <c r="I378" i="10" s="1"/>
  <c r="I177" i="10"/>
  <c r="S176" i="10"/>
  <c r="I377" i="10" s="1"/>
  <c r="I176" i="10"/>
  <c r="S175" i="10"/>
  <c r="I376" i="10" s="1"/>
  <c r="I175" i="10"/>
  <c r="S174" i="10"/>
  <c r="I375" i="10" s="1"/>
  <c r="I174" i="10"/>
  <c r="S173" i="10"/>
  <c r="I374" i="10" s="1"/>
  <c r="I173" i="10"/>
  <c r="I172" i="10"/>
  <c r="I171" i="10"/>
  <c r="I170" i="10"/>
  <c r="I169" i="10"/>
  <c r="S138" i="10"/>
  <c r="I339" i="10" s="1"/>
  <c r="R138" i="10"/>
  <c r="H339" i="10" s="1"/>
  <c r="Q138" i="10"/>
  <c r="G339" i="10" s="1"/>
  <c r="O138" i="10"/>
  <c r="E339" i="10" s="1"/>
  <c r="H138" i="10"/>
  <c r="G138" i="10"/>
  <c r="E138" i="10"/>
  <c r="I130" i="10"/>
  <c r="I129" i="10"/>
  <c r="I138" i="10" s="1"/>
  <c r="R98" i="10"/>
  <c r="H299" i="10" s="1"/>
  <c r="Q98" i="10"/>
  <c r="G299" i="10" s="1"/>
  <c r="O98" i="10"/>
  <c r="E299" i="10" s="1"/>
  <c r="I97" i="10"/>
  <c r="I96" i="10"/>
  <c r="I95" i="10"/>
  <c r="I94" i="10"/>
  <c r="I93" i="10"/>
  <c r="I92" i="10"/>
  <c r="I91" i="10"/>
  <c r="S90" i="10"/>
  <c r="I291" i="10" s="1"/>
  <c r="I90" i="10"/>
  <c r="S89" i="10"/>
  <c r="R58" i="10"/>
  <c r="H259" i="10" s="1"/>
  <c r="Q58" i="10"/>
  <c r="G259" i="10" s="1"/>
  <c r="O58" i="10"/>
  <c r="E259" i="10" s="1"/>
  <c r="H58" i="10"/>
  <c r="G58" i="10"/>
  <c r="E58" i="10"/>
  <c r="S50" i="10"/>
  <c r="I251" i="10" s="1"/>
  <c r="S49" i="10"/>
  <c r="I250" i="10" s="1"/>
  <c r="I49" i="10"/>
  <c r="I58" i="10" s="1"/>
  <c r="R18" i="10"/>
  <c r="H219" i="10" s="1"/>
  <c r="Q18" i="10"/>
  <c r="G219" i="10" s="1"/>
  <c r="O18" i="10"/>
  <c r="E219" i="10" s="1"/>
  <c r="H18" i="10"/>
  <c r="G18" i="10"/>
  <c r="E18" i="10"/>
  <c r="S13" i="10"/>
  <c r="I214" i="10" s="1"/>
  <c r="S12" i="10"/>
  <c r="I213" i="10" s="1"/>
  <c r="S11" i="10"/>
  <c r="I212" i="10" s="1"/>
  <c r="S10" i="10"/>
  <c r="I211" i="10" s="1"/>
  <c r="S9" i="10"/>
  <c r="I210" i="10" s="1"/>
  <c r="I9" i="10"/>
  <c r="R58" i="9"/>
  <c r="H139" i="9" s="1"/>
  <c r="Q58" i="9"/>
  <c r="G139" i="9" s="1"/>
  <c r="O58" i="9"/>
  <c r="E139" i="9" s="1"/>
  <c r="S57" i="9"/>
  <c r="I138" i="9" s="1"/>
  <c r="S56" i="9"/>
  <c r="I137" i="9" s="1"/>
  <c r="S55" i="9"/>
  <c r="I136" i="9" s="1"/>
  <c r="S54" i="9"/>
  <c r="I135" i="9" s="1"/>
  <c r="S53" i="9"/>
  <c r="I134" i="9" s="1"/>
  <c r="S52" i="9"/>
  <c r="I133" i="9" s="1"/>
  <c r="S51" i="9"/>
  <c r="I132" i="9" s="1"/>
  <c r="S50" i="9"/>
  <c r="I131" i="9" s="1"/>
  <c r="S49" i="9"/>
  <c r="I130" i="9" s="1"/>
  <c r="R18" i="9"/>
  <c r="H99" i="9" s="1"/>
  <c r="Q18" i="9"/>
  <c r="G99" i="9" s="1"/>
  <c r="O18" i="9"/>
  <c r="E99" i="9" s="1"/>
  <c r="H18" i="9"/>
  <c r="G18" i="9"/>
  <c r="E18" i="9"/>
  <c r="I11" i="9"/>
  <c r="S10" i="9"/>
  <c r="I91" i="9" s="1"/>
  <c r="I10" i="9"/>
  <c r="S9" i="9"/>
  <c r="I9" i="9"/>
  <c r="I18" i="9" s="1"/>
  <c r="H218" i="8"/>
  <c r="G218" i="8"/>
  <c r="E218" i="8"/>
  <c r="I217" i="8"/>
  <c r="I216" i="8"/>
  <c r="I215" i="8"/>
  <c r="I214" i="8"/>
  <c r="I213" i="8"/>
  <c r="I212" i="8"/>
  <c r="I211" i="8"/>
  <c r="I210" i="8"/>
  <c r="I209" i="8"/>
  <c r="R178" i="8"/>
  <c r="H419" i="8" s="1"/>
  <c r="Q178" i="8"/>
  <c r="G419" i="8" s="1"/>
  <c r="O178" i="8"/>
  <c r="E419" i="8" s="1"/>
  <c r="H178" i="8"/>
  <c r="G178" i="8"/>
  <c r="E178" i="8"/>
  <c r="S177" i="8"/>
  <c r="I418" i="8" s="1"/>
  <c r="I177" i="8"/>
  <c r="S176" i="8"/>
  <c r="I417" i="8" s="1"/>
  <c r="I176" i="8"/>
  <c r="S175" i="8"/>
  <c r="I416" i="8" s="1"/>
  <c r="I175" i="8"/>
  <c r="S174" i="8"/>
  <c r="I415" i="8" s="1"/>
  <c r="I174" i="8"/>
  <c r="S173" i="8"/>
  <c r="I414" i="8" s="1"/>
  <c r="I173" i="8"/>
  <c r="S172" i="8"/>
  <c r="I413" i="8" s="1"/>
  <c r="I172" i="8"/>
  <c r="S171" i="8"/>
  <c r="I412" i="8" s="1"/>
  <c r="I171" i="8"/>
  <c r="S170" i="8"/>
  <c r="I411" i="8" s="1"/>
  <c r="S169" i="8"/>
  <c r="I410" i="8" s="1"/>
  <c r="I169" i="8"/>
  <c r="I178" i="8" s="1"/>
  <c r="R138" i="8"/>
  <c r="H379" i="8" s="1"/>
  <c r="Q138" i="8"/>
  <c r="G379" i="8" s="1"/>
  <c r="O138" i="8"/>
  <c r="E379" i="8" s="1"/>
  <c r="H138" i="8"/>
  <c r="G138" i="8"/>
  <c r="E138" i="8"/>
  <c r="I133" i="8"/>
  <c r="I132" i="8"/>
  <c r="I131" i="8"/>
  <c r="S130" i="8"/>
  <c r="I371" i="8" s="1"/>
  <c r="I130" i="8"/>
  <c r="S129" i="8"/>
  <c r="I129" i="8"/>
  <c r="R98" i="8"/>
  <c r="H339" i="8" s="1"/>
  <c r="Q98" i="8"/>
  <c r="G339" i="8" s="1"/>
  <c r="O98" i="8"/>
  <c r="E339" i="8" s="1"/>
  <c r="H98" i="8"/>
  <c r="G98" i="8"/>
  <c r="I98" i="8" s="1"/>
  <c r="E98" i="8"/>
  <c r="S94" i="8"/>
  <c r="I335" i="8" s="1"/>
  <c r="I94" i="8"/>
  <c r="S93" i="8"/>
  <c r="I334" i="8" s="1"/>
  <c r="I93" i="8"/>
  <c r="S92" i="8"/>
  <c r="I333" i="8" s="1"/>
  <c r="I92" i="8"/>
  <c r="S91" i="8"/>
  <c r="I332" i="8" s="1"/>
  <c r="I91" i="8"/>
  <c r="S90" i="8"/>
  <c r="I331" i="8" s="1"/>
  <c r="I90" i="8"/>
  <c r="S89" i="8"/>
  <c r="I330" i="8" s="1"/>
  <c r="R58" i="8"/>
  <c r="H299" i="8" s="1"/>
  <c r="H58" i="8"/>
  <c r="G58" i="8"/>
  <c r="E58" i="8"/>
  <c r="I50" i="8"/>
  <c r="I49" i="8"/>
  <c r="R18" i="8"/>
  <c r="H259" i="8" s="1"/>
  <c r="Q18" i="8"/>
  <c r="H18" i="8"/>
  <c r="G18" i="8"/>
  <c r="E18" i="8"/>
  <c r="S17" i="8"/>
  <c r="I258" i="8" s="1"/>
  <c r="S16" i="8"/>
  <c r="I257" i="8" s="1"/>
  <c r="S15" i="8"/>
  <c r="I256" i="8" s="1"/>
  <c r="S14" i="8"/>
  <c r="I255" i="8" s="1"/>
  <c r="S13" i="8"/>
  <c r="I254" i="8" s="1"/>
  <c r="I13" i="8"/>
  <c r="S12" i="8"/>
  <c r="I253" i="8" s="1"/>
  <c r="I12" i="8"/>
  <c r="S11" i="8"/>
  <c r="I252" i="8" s="1"/>
  <c r="I11" i="8"/>
  <c r="I10" i="8"/>
  <c r="S9" i="8"/>
  <c r="I250" i="8" s="1"/>
  <c r="I9" i="8"/>
  <c r="I218" i="7"/>
  <c r="H218" i="7"/>
  <c r="G218" i="7"/>
  <c r="E218" i="7"/>
  <c r="R178" i="7"/>
  <c r="H419" i="7" s="1"/>
  <c r="Q178" i="7"/>
  <c r="G419" i="7" s="1"/>
  <c r="O178" i="7"/>
  <c r="E419" i="7" s="1"/>
  <c r="H178" i="7"/>
  <c r="G178" i="7"/>
  <c r="E178" i="7"/>
  <c r="S177" i="7"/>
  <c r="I418" i="7" s="1"/>
  <c r="I177" i="7"/>
  <c r="S176" i="7"/>
  <c r="I417" i="7" s="1"/>
  <c r="I176" i="7"/>
  <c r="S175" i="7"/>
  <c r="I416" i="7" s="1"/>
  <c r="I175" i="7"/>
  <c r="S174" i="7"/>
  <c r="I415" i="7" s="1"/>
  <c r="I174" i="7"/>
  <c r="S173" i="7"/>
  <c r="I414" i="7" s="1"/>
  <c r="I173" i="7"/>
  <c r="S172" i="7"/>
  <c r="I413" i="7" s="1"/>
  <c r="I172" i="7"/>
  <c r="S171" i="7"/>
  <c r="I412" i="7" s="1"/>
  <c r="S170" i="7"/>
  <c r="I411" i="7" s="1"/>
  <c r="I170" i="7"/>
  <c r="S169" i="7"/>
  <c r="I410" i="7" s="1"/>
  <c r="I169" i="7"/>
  <c r="H138" i="7"/>
  <c r="G138" i="7"/>
  <c r="E138" i="7"/>
  <c r="S137" i="7"/>
  <c r="I378" i="7" s="1"/>
  <c r="I137" i="7"/>
  <c r="S136" i="7"/>
  <c r="I377" i="7" s="1"/>
  <c r="I136" i="7"/>
  <c r="S135" i="7"/>
  <c r="I376" i="7" s="1"/>
  <c r="I135" i="7"/>
  <c r="S134" i="7"/>
  <c r="I375" i="7" s="1"/>
  <c r="I134" i="7"/>
  <c r="S133" i="7"/>
  <c r="I374" i="7" s="1"/>
  <c r="I133" i="7"/>
  <c r="S132" i="7"/>
  <c r="I373" i="7" s="1"/>
  <c r="I132" i="7"/>
  <c r="S131" i="7"/>
  <c r="I372" i="7" s="1"/>
  <c r="I131" i="7"/>
  <c r="I130" i="7"/>
  <c r="I129" i="7"/>
  <c r="R98" i="7"/>
  <c r="H339" i="7" s="1"/>
  <c r="Q98" i="7"/>
  <c r="G339" i="7" s="1"/>
  <c r="O98" i="7"/>
  <c r="E339" i="7" s="1"/>
  <c r="E98" i="7"/>
  <c r="S94" i="7"/>
  <c r="I335" i="7" s="1"/>
  <c r="S93" i="7"/>
  <c r="I334" i="7" s="1"/>
  <c r="S92" i="7"/>
  <c r="I333" i="7" s="1"/>
  <c r="S91" i="7"/>
  <c r="I332" i="7" s="1"/>
  <c r="S90" i="7"/>
  <c r="I331" i="7" s="1"/>
  <c r="S89" i="7"/>
  <c r="R58" i="7"/>
  <c r="H299" i="7" s="1"/>
  <c r="Q58" i="7"/>
  <c r="G299" i="7" s="1"/>
  <c r="O58" i="7"/>
  <c r="E299" i="7" s="1"/>
  <c r="E58" i="7"/>
  <c r="I57" i="7"/>
  <c r="I56" i="7"/>
  <c r="I55" i="7"/>
  <c r="I54" i="7"/>
  <c r="I53" i="7"/>
  <c r="I52" i="7"/>
  <c r="I51" i="7"/>
  <c r="S50" i="7"/>
  <c r="I291" i="7" s="1"/>
  <c r="S49" i="7"/>
  <c r="I290" i="7" s="1"/>
  <c r="S18" i="7"/>
  <c r="I259" i="7" s="1"/>
  <c r="R18" i="7"/>
  <c r="H259" i="7" s="1"/>
  <c r="Q18" i="7"/>
  <c r="G259" i="7" s="1"/>
  <c r="H18" i="7"/>
  <c r="G18" i="7"/>
  <c r="I18" i="7" s="1"/>
  <c r="E18" i="7"/>
  <c r="I17" i="7"/>
  <c r="I16" i="7"/>
  <c r="I15" i="7"/>
  <c r="I14" i="7"/>
  <c r="I13" i="7"/>
  <c r="I12" i="7"/>
  <c r="I11" i="7"/>
  <c r="I10" i="7"/>
  <c r="R178" i="6"/>
  <c r="H379" i="6" s="1"/>
  <c r="Q178" i="6"/>
  <c r="G379" i="6" s="1"/>
  <c r="O178" i="6"/>
  <c r="E379" i="6" s="1"/>
  <c r="H178" i="6"/>
  <c r="G178" i="6"/>
  <c r="E178" i="6"/>
  <c r="S177" i="6"/>
  <c r="I378" i="6" s="1"/>
  <c r="S176" i="6"/>
  <c r="I377" i="6" s="1"/>
  <c r="S175" i="6"/>
  <c r="I376" i="6" s="1"/>
  <c r="S174" i="6"/>
  <c r="I375" i="6" s="1"/>
  <c r="S173" i="6"/>
  <c r="I374" i="6" s="1"/>
  <c r="S172" i="6"/>
  <c r="I373" i="6" s="1"/>
  <c r="S171" i="6"/>
  <c r="I372" i="6" s="1"/>
  <c r="I171" i="6"/>
  <c r="S170" i="6"/>
  <c r="I371" i="6" s="1"/>
  <c r="I170" i="6"/>
  <c r="S169" i="6"/>
  <c r="I169" i="6"/>
  <c r="I178" i="6" s="1"/>
  <c r="R138" i="6"/>
  <c r="H339" i="6" s="1"/>
  <c r="Q138" i="6"/>
  <c r="G339" i="6" s="1"/>
  <c r="O138" i="6"/>
  <c r="E339" i="6" s="1"/>
  <c r="H138" i="6"/>
  <c r="G138" i="6"/>
  <c r="E138" i="6"/>
  <c r="S137" i="6"/>
  <c r="I338" i="6" s="1"/>
  <c r="I137" i="6"/>
  <c r="S136" i="6"/>
  <c r="I337" i="6" s="1"/>
  <c r="I136" i="6"/>
  <c r="S135" i="6"/>
  <c r="I336" i="6" s="1"/>
  <c r="I135" i="6"/>
  <c r="S134" i="6"/>
  <c r="I335" i="6" s="1"/>
  <c r="I134" i="6"/>
  <c r="S133" i="6"/>
  <c r="I334" i="6" s="1"/>
  <c r="I133" i="6"/>
  <c r="S132" i="6"/>
  <c r="I333" i="6" s="1"/>
  <c r="I132" i="6"/>
  <c r="S131" i="6"/>
  <c r="I332" i="6" s="1"/>
  <c r="I131" i="6"/>
  <c r="S130" i="6"/>
  <c r="I331" i="6" s="1"/>
  <c r="I130" i="6"/>
  <c r="S129" i="6"/>
  <c r="I330" i="6" s="1"/>
  <c r="I129" i="6"/>
  <c r="R98" i="6"/>
  <c r="H299" i="6" s="1"/>
  <c r="H98" i="6"/>
  <c r="G98" i="6"/>
  <c r="I97" i="6"/>
  <c r="I96" i="6"/>
  <c r="I95" i="6"/>
  <c r="I94" i="6"/>
  <c r="I93" i="6"/>
  <c r="S92" i="6"/>
  <c r="I293" i="6" s="1"/>
  <c r="I92" i="6"/>
  <c r="S91" i="6"/>
  <c r="I292" i="6" s="1"/>
  <c r="I91" i="6"/>
  <c r="S90" i="6"/>
  <c r="I291" i="6" s="1"/>
  <c r="I90" i="6"/>
  <c r="S89" i="6"/>
  <c r="I89" i="6"/>
  <c r="R58" i="6"/>
  <c r="H259" i="6" s="1"/>
  <c r="Q58" i="6"/>
  <c r="G259" i="6" s="1"/>
  <c r="O58" i="6"/>
  <c r="E259" i="6" s="1"/>
  <c r="S57" i="6"/>
  <c r="I258" i="6" s="1"/>
  <c r="S55" i="6"/>
  <c r="I256" i="6" s="1"/>
  <c r="S54" i="6"/>
  <c r="I255" i="6" s="1"/>
  <c r="S53" i="6"/>
  <c r="I254" i="6" s="1"/>
  <c r="S52" i="6"/>
  <c r="I253" i="6" s="1"/>
  <c r="S51" i="6"/>
  <c r="I252" i="6" s="1"/>
  <c r="S50" i="6"/>
  <c r="I251" i="6" s="1"/>
  <c r="S49" i="6"/>
  <c r="I250" i="6" s="1"/>
  <c r="R18" i="6"/>
  <c r="H219" i="6" s="1"/>
  <c r="Q18" i="6"/>
  <c r="G219" i="6" s="1"/>
  <c r="O18" i="6"/>
  <c r="E219" i="6" s="1"/>
  <c r="S17" i="6"/>
  <c r="I218" i="6" s="1"/>
  <c r="I17" i="6"/>
  <c r="S16" i="6"/>
  <c r="I217" i="6" s="1"/>
  <c r="I16" i="6"/>
  <c r="S15" i="6"/>
  <c r="I216" i="6" s="1"/>
  <c r="I15" i="6"/>
  <c r="S14" i="6"/>
  <c r="I215" i="6" s="1"/>
  <c r="I14" i="6"/>
  <c r="S13" i="6"/>
  <c r="I214" i="6" s="1"/>
  <c r="I13" i="6"/>
  <c r="S12" i="6"/>
  <c r="I213" i="6" s="1"/>
  <c r="I12" i="6"/>
  <c r="S11" i="6"/>
  <c r="I212" i="6" s="1"/>
  <c r="I11" i="6"/>
  <c r="S10" i="6"/>
  <c r="I211" i="6" s="1"/>
  <c r="I10" i="6"/>
  <c r="S9" i="6"/>
  <c r="R218" i="5"/>
  <c r="Q218" i="5"/>
  <c r="O218" i="5"/>
  <c r="H218" i="5"/>
  <c r="G218" i="5"/>
  <c r="E218" i="5"/>
  <c r="S217" i="5"/>
  <c r="I217" i="5"/>
  <c r="S216" i="5"/>
  <c r="I216" i="5"/>
  <c r="S215" i="5"/>
  <c r="I215" i="5"/>
  <c r="S214" i="5"/>
  <c r="I214" i="5"/>
  <c r="S213" i="5"/>
  <c r="I213" i="5"/>
  <c r="S212" i="5"/>
  <c r="I212" i="5"/>
  <c r="S211" i="5"/>
  <c r="I211" i="5"/>
  <c r="S210" i="5"/>
  <c r="I210" i="5"/>
  <c r="S209" i="5"/>
  <c r="I209" i="5"/>
  <c r="I218" i="5" s="1"/>
  <c r="O178" i="5"/>
  <c r="S177" i="5"/>
  <c r="I177" i="5"/>
  <c r="S176" i="5"/>
  <c r="I176" i="5"/>
  <c r="S175" i="5"/>
  <c r="I175" i="5"/>
  <c r="S174" i="5"/>
  <c r="I174" i="5"/>
  <c r="S173" i="5"/>
  <c r="I173" i="5"/>
  <c r="I172" i="5"/>
  <c r="I171" i="5"/>
  <c r="I170" i="5"/>
  <c r="R138" i="5"/>
  <c r="Q138" i="5"/>
  <c r="O138" i="5"/>
  <c r="S137" i="5"/>
  <c r="I137" i="5"/>
  <c r="S136" i="5"/>
  <c r="I136" i="5"/>
  <c r="S135" i="5"/>
  <c r="I135" i="5"/>
  <c r="S134" i="5"/>
  <c r="I134" i="5"/>
  <c r="I133" i="5"/>
  <c r="S132" i="5"/>
  <c r="I132" i="5"/>
  <c r="S131" i="5"/>
  <c r="I131" i="5"/>
  <c r="S130" i="5"/>
  <c r="I130" i="5"/>
  <c r="S129" i="5"/>
  <c r="R98" i="5"/>
  <c r="Q98" i="5"/>
  <c r="O98" i="5"/>
  <c r="H98" i="5"/>
  <c r="G98" i="5"/>
  <c r="I97" i="5"/>
  <c r="I96" i="5"/>
  <c r="I95" i="5"/>
  <c r="S94" i="5"/>
  <c r="I94" i="5"/>
  <c r="S93" i="5"/>
  <c r="I93" i="5"/>
  <c r="S92" i="5"/>
  <c r="I92" i="5"/>
  <c r="S91" i="5"/>
  <c r="I91" i="5"/>
  <c r="S90" i="5"/>
  <c r="I90" i="5"/>
  <c r="S89" i="5"/>
  <c r="I89" i="5"/>
  <c r="R58" i="5"/>
  <c r="Q58" i="5"/>
  <c r="O58" i="5"/>
  <c r="H58" i="5"/>
  <c r="G58" i="5"/>
  <c r="E58" i="5"/>
  <c r="S57" i="5"/>
  <c r="I57" i="5"/>
  <c r="S56" i="5"/>
  <c r="I56" i="5"/>
  <c r="S55" i="5"/>
  <c r="I55" i="5"/>
  <c r="I54" i="5"/>
  <c r="S53" i="5"/>
  <c r="I53" i="5"/>
  <c r="I52" i="5"/>
  <c r="I51" i="5"/>
  <c r="I50" i="5"/>
  <c r="I49" i="5"/>
  <c r="R18" i="5"/>
  <c r="Q18" i="5"/>
  <c r="O18" i="5"/>
  <c r="S17" i="5"/>
  <c r="I17" i="5"/>
  <c r="S16" i="5"/>
  <c r="I16" i="5"/>
  <c r="S15" i="5"/>
  <c r="I15" i="5"/>
  <c r="S14" i="5"/>
  <c r="I14" i="5"/>
  <c r="S13" i="5"/>
  <c r="I13" i="5"/>
  <c r="S12" i="5"/>
  <c r="I12" i="5"/>
  <c r="S11" i="5"/>
  <c r="I11" i="5"/>
  <c r="Q538" i="4"/>
  <c r="H538" i="4"/>
  <c r="G538" i="4"/>
  <c r="E538" i="4"/>
  <c r="S537" i="4"/>
  <c r="I537" i="4"/>
  <c r="S536" i="4"/>
  <c r="I536" i="4"/>
  <c r="S535" i="4"/>
  <c r="I535" i="4"/>
  <c r="S534" i="4"/>
  <c r="I534" i="4"/>
  <c r="S533" i="4"/>
  <c r="I533" i="4"/>
  <c r="S532" i="4"/>
  <c r="I532" i="4"/>
  <c r="R498" i="4"/>
  <c r="Q498" i="4"/>
  <c r="O498" i="4"/>
  <c r="H498" i="4"/>
  <c r="G498" i="4"/>
  <c r="E498" i="4"/>
  <c r="S497" i="4"/>
  <c r="I497" i="4"/>
  <c r="S496" i="4"/>
  <c r="I496" i="4"/>
  <c r="S495" i="4"/>
  <c r="I495" i="4"/>
  <c r="S494" i="4"/>
  <c r="I494" i="4"/>
  <c r="S493" i="4"/>
  <c r="I493" i="4"/>
  <c r="S492" i="4"/>
  <c r="I492" i="4"/>
  <c r="S491" i="4"/>
  <c r="I491" i="4"/>
  <c r="S490" i="4"/>
  <c r="I490" i="4"/>
  <c r="S489" i="4"/>
  <c r="I489" i="4"/>
  <c r="O458" i="4"/>
  <c r="H458" i="4"/>
  <c r="G458" i="4"/>
  <c r="E458" i="4"/>
  <c r="S457" i="4"/>
  <c r="I457" i="4"/>
  <c r="S456" i="4"/>
  <c r="I456" i="4"/>
  <c r="S455" i="4"/>
  <c r="I455" i="4"/>
  <c r="S454" i="4"/>
  <c r="I454" i="4"/>
  <c r="S453" i="4"/>
  <c r="I453" i="4"/>
  <c r="S452" i="4"/>
  <c r="I452" i="4"/>
  <c r="S451" i="4"/>
  <c r="I451" i="4"/>
  <c r="S450" i="4"/>
  <c r="I450" i="4"/>
  <c r="I449" i="4"/>
  <c r="R418" i="4"/>
  <c r="Q418" i="4"/>
  <c r="O418" i="4"/>
  <c r="H418" i="4"/>
  <c r="G418" i="4"/>
  <c r="E418" i="4"/>
  <c r="S417" i="4"/>
  <c r="I417" i="4"/>
  <c r="S416" i="4"/>
  <c r="I416" i="4"/>
  <c r="S415" i="4"/>
  <c r="I415" i="4"/>
  <c r="S414" i="4"/>
  <c r="I414" i="4"/>
  <c r="S413" i="4"/>
  <c r="I413" i="4"/>
  <c r="S412" i="4"/>
  <c r="I412" i="4"/>
  <c r="S411" i="4"/>
  <c r="I411" i="4"/>
  <c r="S410" i="4"/>
  <c r="I410" i="4"/>
  <c r="S409" i="4"/>
  <c r="I409" i="4"/>
  <c r="O378" i="4"/>
  <c r="E378" i="4"/>
  <c r="I377" i="4"/>
  <c r="I376" i="4"/>
  <c r="I375" i="4"/>
  <c r="I374" i="4"/>
  <c r="S337" i="4"/>
  <c r="I337" i="4"/>
  <c r="S336" i="4"/>
  <c r="I336" i="4"/>
  <c r="S335" i="4"/>
  <c r="I335" i="4"/>
  <c r="S334" i="4"/>
  <c r="S333" i="4"/>
  <c r="R298" i="4"/>
  <c r="Q298" i="4"/>
  <c r="O298" i="4"/>
  <c r="H298" i="4"/>
  <c r="G298" i="4"/>
  <c r="E298" i="4"/>
  <c r="S294" i="4"/>
  <c r="S293" i="4"/>
  <c r="S292" i="4"/>
  <c r="I292" i="4"/>
  <c r="S291" i="4"/>
  <c r="I291" i="4"/>
  <c r="S290" i="4"/>
  <c r="I290" i="4"/>
  <c r="S289" i="4"/>
  <c r="I289" i="4"/>
  <c r="R258" i="4"/>
  <c r="Q258" i="4"/>
  <c r="P258" i="4"/>
  <c r="O258" i="4"/>
  <c r="H258" i="4"/>
  <c r="G258" i="4"/>
  <c r="S257" i="4"/>
  <c r="S256" i="4"/>
  <c r="S255" i="4"/>
  <c r="S254" i="4"/>
  <c r="S253" i="4"/>
  <c r="S252" i="4"/>
  <c r="I252" i="4"/>
  <c r="S251" i="4"/>
  <c r="I251" i="4"/>
  <c r="S250" i="4"/>
  <c r="I250" i="4"/>
  <c r="S249" i="4"/>
  <c r="I249" i="4"/>
  <c r="R218" i="4"/>
  <c r="Q218" i="4"/>
  <c r="O218" i="4"/>
  <c r="H218" i="4"/>
  <c r="G218" i="4"/>
  <c r="E218" i="4"/>
  <c r="S217" i="4"/>
  <c r="I217" i="4"/>
  <c r="S216" i="4"/>
  <c r="I216" i="4"/>
  <c r="S215" i="4"/>
  <c r="I215" i="4"/>
  <c r="S214" i="4"/>
  <c r="I214" i="4"/>
  <c r="S213" i="4"/>
  <c r="I213" i="4"/>
  <c r="S212" i="4"/>
  <c r="I212" i="4"/>
  <c r="S211" i="4"/>
  <c r="I211" i="4"/>
  <c r="S210" i="4"/>
  <c r="I210" i="4"/>
  <c r="S209" i="4"/>
  <c r="I209" i="4"/>
  <c r="R178" i="4"/>
  <c r="Q178" i="4"/>
  <c r="O178" i="4"/>
  <c r="H178" i="4"/>
  <c r="G178" i="4"/>
  <c r="E178" i="4"/>
  <c r="S177" i="4"/>
  <c r="I177" i="4"/>
  <c r="S176" i="4"/>
  <c r="I176" i="4"/>
  <c r="S175" i="4"/>
  <c r="I175" i="4"/>
  <c r="S174" i="4"/>
  <c r="I174" i="4"/>
  <c r="S173" i="4"/>
  <c r="I173" i="4"/>
  <c r="S172" i="4"/>
  <c r="I172" i="4"/>
  <c r="I171" i="4"/>
  <c r="I170" i="4"/>
  <c r="I169" i="4"/>
  <c r="R138" i="4"/>
  <c r="Q138" i="4"/>
  <c r="S130" i="4"/>
  <c r="S129" i="4"/>
  <c r="H98" i="4"/>
  <c r="G98" i="4"/>
  <c r="E98" i="4"/>
  <c r="I97" i="4"/>
  <c r="I96" i="4"/>
  <c r="I95" i="4"/>
  <c r="I94" i="4"/>
  <c r="I93" i="4"/>
  <c r="I92" i="4"/>
  <c r="I91" i="4"/>
  <c r="I90" i="4"/>
  <c r="I89" i="4"/>
  <c r="R58" i="4"/>
  <c r="Q58" i="4"/>
  <c r="O58" i="4"/>
  <c r="H58" i="4"/>
  <c r="G58" i="4"/>
  <c r="E58" i="4"/>
  <c r="I57" i="4"/>
  <c r="I56" i="4"/>
  <c r="I55" i="4"/>
  <c r="I54" i="4"/>
  <c r="I53" i="4"/>
  <c r="I52" i="4"/>
  <c r="I51" i="4"/>
  <c r="S50" i="4"/>
  <c r="I50" i="4"/>
  <c r="S49" i="4"/>
  <c r="I49" i="4"/>
  <c r="E18" i="4"/>
  <c r="I17" i="4"/>
  <c r="I16" i="4"/>
  <c r="I15" i="4"/>
  <c r="I14" i="4"/>
  <c r="I13" i="4"/>
  <c r="I12" i="4"/>
  <c r="I11" i="4"/>
  <c r="I10" i="4"/>
  <c r="A67" i="10" l="1"/>
  <c r="A3158" i="11"/>
  <c r="A27" i="10"/>
  <c r="A3118" i="11"/>
  <c r="K67" i="9"/>
  <c r="K2995" i="11"/>
  <c r="A67" i="9"/>
  <c r="A2995" i="11"/>
  <c r="K27" i="9"/>
  <c r="K2955" i="11"/>
  <c r="A27" i="9"/>
  <c r="A2955" i="11"/>
  <c r="A106" i="8"/>
  <c r="A2593" i="11"/>
  <c r="A66" i="8"/>
  <c r="A2553" i="11"/>
  <c r="A267" i="8"/>
  <c r="A2755" i="11" s="1"/>
  <c r="K2514" i="11"/>
  <c r="A27" i="8"/>
  <c r="A2514" i="11"/>
  <c r="K227" i="7"/>
  <c r="K2232" i="11"/>
  <c r="A227" i="7"/>
  <c r="A2232" i="11"/>
  <c r="A186" i="7"/>
  <c r="A2191" i="11"/>
  <c r="A146" i="7"/>
  <c r="A2151" i="11"/>
  <c r="A106" i="7"/>
  <c r="A2111" i="11"/>
  <c r="A66" i="7"/>
  <c r="A2071" i="11"/>
  <c r="K27" i="7"/>
  <c r="K2032" i="11"/>
  <c r="A27" i="7"/>
  <c r="A2032" i="11"/>
  <c r="A106" i="6"/>
  <c r="A1709" i="11"/>
  <c r="K67" i="6"/>
  <c r="K1670" i="11"/>
  <c r="A67" i="6"/>
  <c r="A1670" i="11"/>
  <c r="K27" i="6"/>
  <c r="K1630" i="11"/>
  <c r="A27" i="6"/>
  <c r="A1630" i="11"/>
  <c r="A66" i="4"/>
  <c r="A65" i="11"/>
  <c r="A148" i="4"/>
  <c r="A147" i="11"/>
  <c r="K148" i="4"/>
  <c r="K147" i="11"/>
  <c r="A186" i="4"/>
  <c r="A185" i="11"/>
  <c r="K106" i="4"/>
  <c r="K105" i="11"/>
  <c r="A107" i="4"/>
  <c r="A106" i="11"/>
  <c r="A586" i="4"/>
  <c r="A586" i="11" s="1"/>
  <c r="A26" i="4"/>
  <c r="A25" i="11"/>
  <c r="M18" i="3"/>
  <c r="M23" i="3"/>
  <c r="S23" i="3"/>
  <c r="K83" i="8"/>
  <c r="A284" i="8"/>
  <c r="I18" i="10"/>
  <c r="S98" i="10"/>
  <c r="I299" i="10" s="1"/>
  <c r="I290" i="10"/>
  <c r="S18" i="9"/>
  <c r="I99" i="9" s="1"/>
  <c r="I90" i="9"/>
  <c r="K28" i="8"/>
  <c r="K2516" i="11" s="1"/>
  <c r="A268" i="8"/>
  <c r="A2756" i="11" s="1"/>
  <c r="S18" i="8"/>
  <c r="I259" i="8" s="1"/>
  <c r="G259" i="8"/>
  <c r="S138" i="8"/>
  <c r="I379" i="8" s="1"/>
  <c r="I370" i="8"/>
  <c r="K65" i="7"/>
  <c r="K2071" i="11" s="1"/>
  <c r="A303" i="7"/>
  <c r="A2309" i="11" s="1"/>
  <c r="S98" i="7"/>
  <c r="I339" i="7" s="1"/>
  <c r="I330" i="7"/>
  <c r="S18" i="6"/>
  <c r="I219" i="6" s="1"/>
  <c r="I210" i="6"/>
  <c r="S98" i="6"/>
  <c r="I299" i="6" s="1"/>
  <c r="I290" i="6"/>
  <c r="S178" i="6"/>
  <c r="I379" i="6" s="1"/>
  <c r="I370" i="6"/>
  <c r="A284" i="6"/>
  <c r="K65" i="10"/>
  <c r="K25" i="10"/>
  <c r="K123" i="10"/>
  <c r="A324" i="10" s="1"/>
  <c r="A364" i="6"/>
  <c r="K145" i="7"/>
  <c r="A343" i="6"/>
  <c r="A1947" i="11" s="1"/>
  <c r="A303" i="10"/>
  <c r="A3395" i="11" s="1"/>
  <c r="K65" i="5"/>
  <c r="A303" i="5"/>
  <c r="A1425" i="11" s="1"/>
  <c r="K185" i="7"/>
  <c r="K65" i="8"/>
  <c r="K105" i="7"/>
  <c r="A383" i="6"/>
  <c r="A1987" i="11" s="1"/>
  <c r="K105" i="5"/>
  <c r="A346" i="5" s="1"/>
  <c r="A1468" i="11" s="1"/>
  <c r="K145" i="6"/>
  <c r="K163" i="5"/>
  <c r="A404" i="5" s="1"/>
  <c r="A383" i="5"/>
  <c r="A1505" i="11" s="1"/>
  <c r="A105" i="10"/>
  <c r="A123" i="10"/>
  <c r="A163" i="8"/>
  <c r="A145" i="8"/>
  <c r="A145" i="6"/>
  <c r="A163" i="5"/>
  <c r="A145" i="5"/>
  <c r="I178" i="10"/>
  <c r="S178" i="10"/>
  <c r="I379" i="10" s="1"/>
  <c r="S18" i="10"/>
  <c r="I219" i="10" s="1"/>
  <c r="S58" i="10"/>
  <c r="I259" i="10" s="1"/>
  <c r="S58" i="9"/>
  <c r="I139" i="9" s="1"/>
  <c r="I138" i="8"/>
  <c r="I18" i="8"/>
  <c r="S98" i="8"/>
  <c r="I339" i="8" s="1"/>
  <c r="S178" i="8"/>
  <c r="I419" i="8" s="1"/>
  <c r="I58" i="8"/>
  <c r="I218" i="8"/>
  <c r="I138" i="7"/>
  <c r="S178" i="7"/>
  <c r="I419" i="7" s="1"/>
  <c r="S58" i="7"/>
  <c r="I299" i="7" s="1"/>
  <c r="I178" i="7"/>
  <c r="S58" i="6"/>
  <c r="I259" i="6" s="1"/>
  <c r="S138" i="6"/>
  <c r="I339" i="6" s="1"/>
  <c r="I98" i="6"/>
  <c r="I138" i="6"/>
  <c r="S218" i="5"/>
  <c r="I98" i="5"/>
  <c r="S138" i="5"/>
  <c r="S18" i="5"/>
  <c r="I58" i="5"/>
  <c r="S98" i="5"/>
  <c r="S178" i="5"/>
  <c r="S58" i="5"/>
  <c r="A663" i="4"/>
  <c r="A663" i="11" s="1"/>
  <c r="K203" i="4"/>
  <c r="A225" i="4"/>
  <c r="A243" i="4"/>
  <c r="A623" i="4"/>
  <c r="A623" i="11" s="1"/>
  <c r="A706" i="4"/>
  <c r="A666" i="4"/>
  <c r="A666" i="11" s="1"/>
  <c r="K66" i="4"/>
  <c r="K66" i="11" s="1"/>
  <c r="A626" i="4"/>
  <c r="A626" i="11" s="1"/>
  <c r="K26" i="4"/>
  <c r="I298" i="4"/>
  <c r="I218" i="4"/>
  <c r="S498" i="4"/>
  <c r="I1059" i="4" s="1"/>
  <c r="I258" i="4"/>
  <c r="S418" i="4"/>
  <c r="I979" i="4" s="1"/>
  <c r="I178" i="4"/>
  <c r="S258" i="4"/>
  <c r="I819" i="4" s="1"/>
  <c r="S138" i="4"/>
  <c r="I699" i="4" s="1"/>
  <c r="S298" i="4"/>
  <c r="I859" i="4" s="1"/>
  <c r="I418" i="4"/>
  <c r="I458" i="4"/>
  <c r="S178" i="4"/>
  <c r="I739" i="4" s="1"/>
  <c r="S58" i="4"/>
  <c r="I619" i="4" s="1"/>
  <c r="I98" i="4"/>
  <c r="S218" i="4"/>
  <c r="I779" i="4" s="1"/>
  <c r="I498" i="4"/>
  <c r="I538" i="4"/>
  <c r="I58" i="4"/>
  <c r="A106" i="10" l="1"/>
  <c r="A3197" i="11"/>
  <c r="A266" i="10"/>
  <c r="A3358" i="11" s="1"/>
  <c r="K3157" i="11"/>
  <c r="A68" i="10"/>
  <c r="A3159" i="11"/>
  <c r="A226" i="10"/>
  <c r="A3318" i="11" s="1"/>
  <c r="K3117" i="11"/>
  <c r="A28" i="10"/>
  <c r="A3119" i="11"/>
  <c r="K68" i="9"/>
  <c r="K2996" i="11"/>
  <c r="A148" i="9"/>
  <c r="A3077" i="11" s="1"/>
  <c r="A68" i="9"/>
  <c r="A2996" i="11"/>
  <c r="K28" i="9"/>
  <c r="K2956" i="11"/>
  <c r="A108" i="9"/>
  <c r="A3037" i="11" s="1"/>
  <c r="A28" i="9"/>
  <c r="A2956" i="11"/>
  <c r="A146" i="8"/>
  <c r="A2633" i="11"/>
  <c r="A107" i="8"/>
  <c r="A2594" i="11"/>
  <c r="A306" i="8"/>
  <c r="A2794" i="11" s="1"/>
  <c r="K2553" i="11"/>
  <c r="A67" i="8"/>
  <c r="A2554" i="11"/>
  <c r="A28" i="8"/>
  <c r="A2515" i="11"/>
  <c r="K228" i="7"/>
  <c r="K2233" i="11"/>
  <c r="A468" i="7"/>
  <c r="A2474" i="11" s="1"/>
  <c r="A228" i="7"/>
  <c r="A2233" i="11"/>
  <c r="A426" i="7"/>
  <c r="A2432" i="11" s="1"/>
  <c r="K2191" i="11"/>
  <c r="A187" i="7"/>
  <c r="A2192" i="11"/>
  <c r="A386" i="7"/>
  <c r="A2392" i="11" s="1"/>
  <c r="K2151" i="11"/>
  <c r="A147" i="7"/>
  <c r="A2152" i="11"/>
  <c r="A346" i="7"/>
  <c r="A2352" i="11" s="1"/>
  <c r="K2111" i="11"/>
  <c r="A107" i="7"/>
  <c r="A2112" i="11"/>
  <c r="A67" i="7"/>
  <c r="A2072" i="11"/>
  <c r="K28" i="7"/>
  <c r="K2033" i="11"/>
  <c r="A268" i="7"/>
  <c r="A2274" i="11" s="1"/>
  <c r="A28" i="7"/>
  <c r="A2033" i="11"/>
  <c r="A346" i="6"/>
  <c r="A1950" i="11" s="1"/>
  <c r="K1749" i="11"/>
  <c r="A146" i="6"/>
  <c r="A1749" i="11"/>
  <c r="A107" i="6"/>
  <c r="A1710" i="11"/>
  <c r="A268" i="6"/>
  <c r="A1872" i="11" s="1"/>
  <c r="K1671" i="11"/>
  <c r="K68" i="6"/>
  <c r="A68" i="6"/>
  <c r="A1671" i="11"/>
  <c r="K28" i="6"/>
  <c r="K1631" i="11"/>
  <c r="A228" i="6"/>
  <c r="A1832" i="11" s="1"/>
  <c r="A28" i="6"/>
  <c r="A1631" i="11"/>
  <c r="A146" i="5"/>
  <c r="A1267" i="11"/>
  <c r="A226" i="4"/>
  <c r="A225" i="11"/>
  <c r="A108" i="4"/>
  <c r="A107" i="11"/>
  <c r="A187" i="4"/>
  <c r="A186" i="11"/>
  <c r="A149" i="4"/>
  <c r="A148" i="11"/>
  <c r="K107" i="4"/>
  <c r="K106" i="11"/>
  <c r="K149" i="4"/>
  <c r="K148" i="11"/>
  <c r="A67" i="4"/>
  <c r="A66" i="11"/>
  <c r="A587" i="4"/>
  <c r="A587" i="11" s="1"/>
  <c r="K26" i="11"/>
  <c r="A27" i="4"/>
  <c r="A26" i="11"/>
  <c r="K105" i="10"/>
  <c r="A324" i="8"/>
  <c r="K123" i="8"/>
  <c r="A269" i="8"/>
  <c r="A2757" i="11" s="1"/>
  <c r="K29" i="8"/>
  <c r="K2517" i="11" s="1"/>
  <c r="K66" i="7"/>
  <c r="K2072" i="11" s="1"/>
  <c r="A306" i="7"/>
  <c r="A2312" i="11" s="1"/>
  <c r="K105" i="6"/>
  <c r="K1709" i="11" s="1"/>
  <c r="A303" i="6"/>
  <c r="A1907" i="11" s="1"/>
  <c r="A343" i="10"/>
  <c r="A3435" i="11" s="1"/>
  <c r="A364" i="10"/>
  <c r="K66" i="10"/>
  <c r="K146" i="7"/>
  <c r="K26" i="10"/>
  <c r="K66" i="5"/>
  <c r="A306" i="5"/>
  <c r="A1428" i="11" s="1"/>
  <c r="A444" i="5"/>
  <c r="A423" i="5"/>
  <c r="A1545" i="11" s="1"/>
  <c r="K106" i="5"/>
  <c r="A347" i="5" s="1"/>
  <c r="A1469" i="11" s="1"/>
  <c r="K186" i="7"/>
  <c r="K106" i="10"/>
  <c r="K146" i="6"/>
  <c r="K145" i="5"/>
  <c r="K185" i="6"/>
  <c r="K106" i="7"/>
  <c r="K66" i="8"/>
  <c r="A185" i="6"/>
  <c r="A185" i="8"/>
  <c r="A185" i="5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145" i="10"/>
  <c r="A163" i="10"/>
  <c r="K185" i="4"/>
  <c r="K185" i="11" s="1"/>
  <c r="A743" i="4"/>
  <c r="A743" i="11" s="1"/>
  <c r="A764" i="4"/>
  <c r="A265" i="4"/>
  <c r="A707" i="4"/>
  <c r="A707" i="11" s="1"/>
  <c r="A667" i="4"/>
  <c r="A667" i="11" s="1"/>
  <c r="K67" i="4"/>
  <c r="K67" i="11" s="1"/>
  <c r="A627" i="4"/>
  <c r="A627" i="11" s="1"/>
  <c r="K27" i="4"/>
  <c r="AG4" i="3"/>
  <c r="A146" i="10" l="1"/>
  <c r="A3237" i="11"/>
  <c r="A307" i="10"/>
  <c r="A3399" i="11" s="1"/>
  <c r="K3198" i="11"/>
  <c r="A306" i="10"/>
  <c r="A3398" i="11" s="1"/>
  <c r="K3197" i="11"/>
  <c r="A107" i="10"/>
  <c r="A3198" i="11"/>
  <c r="A267" i="10"/>
  <c r="A3359" i="11" s="1"/>
  <c r="K3158" i="11"/>
  <c r="A69" i="10"/>
  <c r="A3160" i="11"/>
  <c r="A227" i="10"/>
  <c r="A3319" i="11" s="1"/>
  <c r="K3118" i="11"/>
  <c r="A29" i="10"/>
  <c r="A3120" i="11"/>
  <c r="K69" i="9"/>
  <c r="K2997" i="11"/>
  <c r="A149" i="9"/>
  <c r="A3078" i="11" s="1"/>
  <c r="A69" i="9"/>
  <c r="A2997" i="11"/>
  <c r="K29" i="9"/>
  <c r="K2957" i="11"/>
  <c r="A109" i="9"/>
  <c r="A3038" i="11" s="1"/>
  <c r="A29" i="9"/>
  <c r="A2957" i="11"/>
  <c r="A186" i="8"/>
  <c r="A2673" i="11"/>
  <c r="A147" i="8"/>
  <c r="A2634" i="11"/>
  <c r="A108" i="8"/>
  <c r="A2595" i="11"/>
  <c r="A307" i="8"/>
  <c r="A2795" i="11" s="1"/>
  <c r="K2554" i="11"/>
  <c r="A68" i="8"/>
  <c r="A2555" i="11"/>
  <c r="A29" i="8"/>
  <c r="A2516" i="11"/>
  <c r="K229" i="7"/>
  <c r="K2234" i="11"/>
  <c r="A469" i="7"/>
  <c r="A2475" i="11" s="1"/>
  <c r="A229" i="7"/>
  <c r="A2234" i="11"/>
  <c r="A427" i="7"/>
  <c r="A2433" i="11" s="1"/>
  <c r="K2192" i="11"/>
  <c r="A188" i="7"/>
  <c r="A2193" i="11"/>
  <c r="A387" i="7"/>
  <c r="A2393" i="11" s="1"/>
  <c r="K2152" i="11"/>
  <c r="A148" i="7"/>
  <c r="A2153" i="11"/>
  <c r="A347" i="7"/>
  <c r="A2353" i="11" s="1"/>
  <c r="K2112" i="11"/>
  <c r="A108" i="7"/>
  <c r="A2113" i="11"/>
  <c r="A68" i="7"/>
  <c r="A2073" i="11"/>
  <c r="K29" i="7"/>
  <c r="K2034" i="11"/>
  <c r="A269" i="7"/>
  <c r="A2275" i="11" s="1"/>
  <c r="A29" i="7"/>
  <c r="A2034" i="11"/>
  <c r="A386" i="6"/>
  <c r="A1990" i="11" s="1"/>
  <c r="K1789" i="11"/>
  <c r="A186" i="6"/>
  <c r="A1789" i="11"/>
  <c r="A347" i="6"/>
  <c r="A1951" i="11" s="1"/>
  <c r="K1750" i="11"/>
  <c r="A147" i="6"/>
  <c r="A1750" i="11"/>
  <c r="A108" i="6"/>
  <c r="A1711" i="11"/>
  <c r="A269" i="6"/>
  <c r="A1873" i="11" s="1"/>
  <c r="K1672" i="11"/>
  <c r="K69" i="6"/>
  <c r="A69" i="6"/>
  <c r="A1672" i="11"/>
  <c r="K29" i="6"/>
  <c r="K1632" i="11"/>
  <c r="A229" i="6"/>
  <c r="A1833" i="11" s="1"/>
  <c r="A29" i="6"/>
  <c r="A1632" i="11"/>
  <c r="A386" i="5"/>
  <c r="A1508" i="11" s="1"/>
  <c r="K1267" i="11"/>
  <c r="A147" i="5"/>
  <c r="A1268" i="11"/>
  <c r="A68" i="4"/>
  <c r="A67" i="11"/>
  <c r="A188" i="4"/>
  <c r="A187" i="11"/>
  <c r="A266" i="4"/>
  <c r="A265" i="11"/>
  <c r="K108" i="4"/>
  <c r="K107" i="11"/>
  <c r="A227" i="4"/>
  <c r="A226" i="11"/>
  <c r="K150" i="4"/>
  <c r="K149" i="11"/>
  <c r="A150" i="4"/>
  <c r="A149" i="11"/>
  <c r="A109" i="4"/>
  <c r="A108" i="11"/>
  <c r="A588" i="4"/>
  <c r="A588" i="11" s="1"/>
  <c r="K27" i="11"/>
  <c r="A28" i="4"/>
  <c r="A27" i="11"/>
  <c r="A364" i="8"/>
  <c r="K105" i="8"/>
  <c r="K2593" i="11" s="1"/>
  <c r="A343" i="8"/>
  <c r="A2831" i="11" s="1"/>
  <c r="A270" i="8"/>
  <c r="A2758" i="11" s="1"/>
  <c r="K30" i="8"/>
  <c r="K2518" i="11" s="1"/>
  <c r="K67" i="7"/>
  <c r="K2073" i="11" s="1"/>
  <c r="A307" i="7"/>
  <c r="A2313" i="11" s="1"/>
  <c r="K106" i="6"/>
  <c r="K1710" i="11" s="1"/>
  <c r="A306" i="6"/>
  <c r="A1910" i="11" s="1"/>
  <c r="K147" i="7"/>
  <c r="K27" i="10"/>
  <c r="K67" i="10"/>
  <c r="A383" i="10"/>
  <c r="A3475" i="11" s="1"/>
  <c r="K145" i="10"/>
  <c r="K67" i="5"/>
  <c r="A307" i="5"/>
  <c r="A1429" i="11" s="1"/>
  <c r="K146" i="5"/>
  <c r="K147" i="6"/>
  <c r="K67" i="8"/>
  <c r="K107" i="10"/>
  <c r="K185" i="5"/>
  <c r="A426" i="5" s="1"/>
  <c r="A1548" i="11" s="1"/>
  <c r="K187" i="7"/>
  <c r="K107" i="7"/>
  <c r="K186" i="6"/>
  <c r="K107" i="5"/>
  <c r="A348" i="5" s="1"/>
  <c r="A1470" i="11" s="1"/>
  <c r="A463" i="5"/>
  <c r="A1585" i="11" s="1"/>
  <c r="A185" i="10"/>
  <c r="A225" i="5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25" i="8"/>
  <c r="K283" i="4"/>
  <c r="A804" i="4"/>
  <c r="K225" i="4"/>
  <c r="K225" i="11" s="1"/>
  <c r="A783" i="4"/>
  <c r="A783" i="11" s="1"/>
  <c r="K186" i="4"/>
  <c r="K186" i="11" s="1"/>
  <c r="A746" i="4"/>
  <c r="A746" i="11" s="1"/>
  <c r="A323" i="4"/>
  <c r="A305" i="4"/>
  <c r="A708" i="4"/>
  <c r="A708" i="11" s="1"/>
  <c r="A668" i="4"/>
  <c r="A668" i="11" s="1"/>
  <c r="K68" i="4"/>
  <c r="K68" i="11" s="1"/>
  <c r="A628" i="4"/>
  <c r="A628" i="11" s="1"/>
  <c r="K28" i="4"/>
  <c r="A186" i="10" l="1"/>
  <c r="A3277" i="11"/>
  <c r="A346" i="10"/>
  <c r="A3438" i="11" s="1"/>
  <c r="K3237" i="11"/>
  <c r="A147" i="10"/>
  <c r="A3238" i="11"/>
  <c r="A308" i="10"/>
  <c r="A3400" i="11" s="1"/>
  <c r="K3199" i="11"/>
  <c r="A108" i="10"/>
  <c r="A3199" i="11"/>
  <c r="A268" i="10"/>
  <c r="A3360" i="11" s="1"/>
  <c r="K3159" i="11"/>
  <c r="A70" i="10"/>
  <c r="A3161" i="11"/>
  <c r="A228" i="10"/>
  <c r="A3320" i="11" s="1"/>
  <c r="K3119" i="11"/>
  <c r="A30" i="10"/>
  <c r="A3121" i="11"/>
  <c r="K70" i="9"/>
  <c r="K2998" i="11"/>
  <c r="A150" i="9"/>
  <c r="A3079" i="11" s="1"/>
  <c r="A70" i="9"/>
  <c r="A2998" i="11"/>
  <c r="K30" i="9"/>
  <c r="K2958" i="11"/>
  <c r="A110" i="9"/>
  <c r="A3039" i="11" s="1"/>
  <c r="A30" i="9"/>
  <c r="A2958" i="11"/>
  <c r="A226" i="8"/>
  <c r="A2713" i="11"/>
  <c r="A187" i="8"/>
  <c r="A2674" i="11"/>
  <c r="A148" i="8"/>
  <c r="A2635" i="11"/>
  <c r="A109" i="8"/>
  <c r="A2596" i="11"/>
  <c r="A308" i="8"/>
  <c r="A2796" i="11" s="1"/>
  <c r="K2555" i="11"/>
  <c r="A69" i="8"/>
  <c r="A2556" i="11"/>
  <c r="A30" i="8"/>
  <c r="A2517" i="11"/>
  <c r="K230" i="7"/>
  <c r="K2235" i="11"/>
  <c r="A470" i="7"/>
  <c r="A2476" i="11" s="1"/>
  <c r="A230" i="7"/>
  <c r="A2235" i="11"/>
  <c r="A428" i="7"/>
  <c r="A2434" i="11" s="1"/>
  <c r="K2193" i="11"/>
  <c r="A189" i="7"/>
  <c r="A2194" i="11"/>
  <c r="A388" i="7"/>
  <c r="A2394" i="11" s="1"/>
  <c r="K2153" i="11"/>
  <c r="A149" i="7"/>
  <c r="A2154" i="11"/>
  <c r="A348" i="7"/>
  <c r="A2354" i="11" s="1"/>
  <c r="K2113" i="11"/>
  <c r="A109" i="7"/>
  <c r="A2114" i="11"/>
  <c r="A69" i="7"/>
  <c r="A2074" i="11"/>
  <c r="K30" i="7"/>
  <c r="K2035" i="11"/>
  <c r="A270" i="7"/>
  <c r="A2276" i="11" s="1"/>
  <c r="A30" i="7"/>
  <c r="A2035" i="11"/>
  <c r="A387" i="6"/>
  <c r="A1991" i="11" s="1"/>
  <c r="K1790" i="11"/>
  <c r="A187" i="6"/>
  <c r="A1790" i="11"/>
  <c r="A348" i="6"/>
  <c r="A1952" i="11" s="1"/>
  <c r="K1751" i="11"/>
  <c r="A148" i="6"/>
  <c r="A1751" i="11"/>
  <c r="A109" i="6"/>
  <c r="A1712" i="11"/>
  <c r="A270" i="6"/>
  <c r="A1874" i="11" s="1"/>
  <c r="K1673" i="11"/>
  <c r="K70" i="6"/>
  <c r="A70" i="6"/>
  <c r="A1673" i="11"/>
  <c r="K30" i="6"/>
  <c r="K1633" i="11"/>
  <c r="A230" i="6"/>
  <c r="A1834" i="11" s="1"/>
  <c r="A30" i="6"/>
  <c r="A1633" i="11"/>
  <c r="A387" i="5"/>
  <c r="A1509" i="11" s="1"/>
  <c r="K1268" i="11"/>
  <c r="A148" i="5"/>
  <c r="A1269" i="11"/>
  <c r="A151" i="4"/>
  <c r="A150" i="11"/>
  <c r="A228" i="4"/>
  <c r="A227" i="11"/>
  <c r="A267" i="4"/>
  <c r="A266" i="11"/>
  <c r="A69" i="4"/>
  <c r="A68" i="11"/>
  <c r="A306" i="4"/>
  <c r="A305" i="11"/>
  <c r="A110" i="4"/>
  <c r="A109" i="11"/>
  <c r="K151" i="4"/>
  <c r="K150" i="11"/>
  <c r="K109" i="4"/>
  <c r="K108" i="11"/>
  <c r="A189" i="4"/>
  <c r="A188" i="11"/>
  <c r="A589" i="4"/>
  <c r="A589" i="11" s="1"/>
  <c r="K28" i="11"/>
  <c r="A29" i="4"/>
  <c r="A28" i="11"/>
  <c r="A404" i="8"/>
  <c r="A383" i="8"/>
  <c r="A2871" i="11" s="1"/>
  <c r="K145" i="8"/>
  <c r="K2633" i="11" s="1"/>
  <c r="K106" i="8"/>
  <c r="K2594" i="11" s="1"/>
  <c r="A346" i="8"/>
  <c r="A2834" i="11" s="1"/>
  <c r="A271" i="8"/>
  <c r="A2759" i="11" s="1"/>
  <c r="K31" i="8"/>
  <c r="K2519" i="11" s="1"/>
  <c r="K68" i="7"/>
  <c r="K2074" i="11" s="1"/>
  <c r="A308" i="7"/>
  <c r="A2314" i="11" s="1"/>
  <c r="K107" i="6"/>
  <c r="K1711" i="11" s="1"/>
  <c r="A307" i="6"/>
  <c r="A1911" i="11" s="1"/>
  <c r="K28" i="10"/>
  <c r="K146" i="10"/>
  <c r="K185" i="10"/>
  <c r="K148" i="7"/>
  <c r="K68" i="10"/>
  <c r="K68" i="5"/>
  <c r="A308" i="5"/>
  <c r="A1430" i="11" s="1"/>
  <c r="K68" i="8"/>
  <c r="K108" i="5"/>
  <c r="A349" i="5" s="1"/>
  <c r="A1471" i="11" s="1"/>
  <c r="K108" i="7"/>
  <c r="K225" i="5"/>
  <c r="A466" i="5" s="1"/>
  <c r="A1588" i="11" s="1"/>
  <c r="K108" i="10"/>
  <c r="K148" i="6"/>
  <c r="K147" i="5"/>
  <c r="K187" i="6"/>
  <c r="K188" i="7"/>
  <c r="K186" i="5"/>
  <c r="A427" i="5" s="1"/>
  <c r="A1549" i="11" s="1"/>
  <c r="K226" i="4"/>
  <c r="K226" i="11" s="1"/>
  <c r="A786" i="4"/>
  <c r="A786" i="11" s="1"/>
  <c r="K187" i="4"/>
  <c r="K187" i="11" s="1"/>
  <c r="A747" i="4"/>
  <c r="A747" i="11" s="1"/>
  <c r="K323" i="4"/>
  <c r="A844" i="4"/>
  <c r="K265" i="4"/>
  <c r="K265" i="11" s="1"/>
  <c r="A823" i="4"/>
  <c r="A823" i="11" s="1"/>
  <c r="A345" i="4"/>
  <c r="A363" i="4"/>
  <c r="A709" i="4"/>
  <c r="A709" i="11" s="1"/>
  <c r="A669" i="4"/>
  <c r="A669" i="11" s="1"/>
  <c r="A629" i="4"/>
  <c r="A629" i="11" s="1"/>
  <c r="K69" i="4"/>
  <c r="K69" i="11" s="1"/>
  <c r="K29" i="4"/>
  <c r="M16" i="3"/>
  <c r="A386" i="10" l="1"/>
  <c r="A3478" i="11" s="1"/>
  <c r="K3277" i="11"/>
  <c r="A187" i="10"/>
  <c r="A3278" i="11"/>
  <c r="A347" i="10"/>
  <c r="A3439" i="11" s="1"/>
  <c r="K3238" i="11"/>
  <c r="A148" i="10"/>
  <c r="A3239" i="11"/>
  <c r="A309" i="10"/>
  <c r="A3401" i="11" s="1"/>
  <c r="K3200" i="11"/>
  <c r="A109" i="10"/>
  <c r="A3200" i="11"/>
  <c r="A269" i="10"/>
  <c r="A3361" i="11" s="1"/>
  <c r="K3160" i="11"/>
  <c r="A71" i="10"/>
  <c r="A3162" i="11"/>
  <c r="A229" i="10"/>
  <c r="A3321" i="11" s="1"/>
  <c r="K3120" i="11"/>
  <c r="A31" i="10"/>
  <c r="A3122" i="11"/>
  <c r="K71" i="9"/>
  <c r="K2999" i="11"/>
  <c r="A151" i="9"/>
  <c r="A3080" i="11" s="1"/>
  <c r="A71" i="9"/>
  <c r="A2999" i="11"/>
  <c r="K31" i="9"/>
  <c r="K2959" i="11"/>
  <c r="A111" i="9"/>
  <c r="A3040" i="11" s="1"/>
  <c r="A31" i="9"/>
  <c r="A2959" i="11"/>
  <c r="A227" i="8"/>
  <c r="A2714" i="11"/>
  <c r="A188" i="8"/>
  <c r="A2675" i="11"/>
  <c r="A149" i="8"/>
  <c r="A2636" i="11"/>
  <c r="A110" i="8"/>
  <c r="A2597" i="11"/>
  <c r="A309" i="8"/>
  <c r="A2797" i="11" s="1"/>
  <c r="K2556" i="11"/>
  <c r="A70" i="8"/>
  <c r="A2557" i="11"/>
  <c r="A31" i="8"/>
  <c r="A2518" i="11"/>
  <c r="K231" i="7"/>
  <c r="K2236" i="11"/>
  <c r="A471" i="7"/>
  <c r="A2477" i="11" s="1"/>
  <c r="A231" i="7"/>
  <c r="A2236" i="11"/>
  <c r="A429" i="7"/>
  <c r="A2435" i="11" s="1"/>
  <c r="K2194" i="11"/>
  <c r="A190" i="7"/>
  <c r="A2195" i="11"/>
  <c r="A389" i="7"/>
  <c r="A2395" i="11" s="1"/>
  <c r="K2154" i="11"/>
  <c r="A150" i="7"/>
  <c r="A2155" i="11"/>
  <c r="A349" i="7"/>
  <c r="A2355" i="11" s="1"/>
  <c r="K2114" i="11"/>
  <c r="A110" i="7"/>
  <c r="A2115" i="11"/>
  <c r="A70" i="7"/>
  <c r="A2075" i="11"/>
  <c r="K31" i="7"/>
  <c r="K2036" i="11"/>
  <c r="A271" i="7"/>
  <c r="A2277" i="11" s="1"/>
  <c r="A31" i="7"/>
  <c r="A2036" i="11"/>
  <c r="A388" i="6"/>
  <c r="A1992" i="11" s="1"/>
  <c r="K1791" i="11"/>
  <c r="A188" i="6"/>
  <c r="A1791" i="11"/>
  <c r="A349" i="6"/>
  <c r="A1953" i="11" s="1"/>
  <c r="K1752" i="11"/>
  <c r="A149" i="6"/>
  <c r="A1752" i="11"/>
  <c r="A110" i="6"/>
  <c r="A1713" i="11"/>
  <c r="A271" i="6"/>
  <c r="A1875" i="11" s="1"/>
  <c r="K1674" i="11"/>
  <c r="K71" i="6"/>
  <c r="A71" i="6"/>
  <c r="A1674" i="11"/>
  <c r="A231" i="6"/>
  <c r="A1835" i="11" s="1"/>
  <c r="K1634" i="11"/>
  <c r="K31" i="6"/>
  <c r="A31" i="6"/>
  <c r="A1634" i="11"/>
  <c r="A388" i="5"/>
  <c r="A1510" i="11" s="1"/>
  <c r="K1269" i="11"/>
  <c r="A149" i="5"/>
  <c r="A1270" i="11"/>
  <c r="K110" i="4"/>
  <c r="K109" i="11"/>
  <c r="A111" i="4"/>
  <c r="A110" i="11"/>
  <c r="A70" i="4"/>
  <c r="A69" i="11"/>
  <c r="A229" i="4"/>
  <c r="A228" i="11"/>
  <c r="A346" i="4"/>
  <c r="A345" i="11"/>
  <c r="A190" i="4"/>
  <c r="A189" i="11"/>
  <c r="K152" i="4"/>
  <c r="K151" i="11"/>
  <c r="A307" i="4"/>
  <c r="A306" i="11"/>
  <c r="A268" i="4"/>
  <c r="A267" i="11"/>
  <c r="A152" i="4"/>
  <c r="A151" i="11"/>
  <c r="A590" i="4"/>
  <c r="A590" i="11" s="1"/>
  <c r="K29" i="11"/>
  <c r="A30" i="4"/>
  <c r="A29" i="11"/>
  <c r="A386" i="8"/>
  <c r="A2874" i="11" s="1"/>
  <c r="K146" i="8"/>
  <c r="K2634" i="11" s="1"/>
  <c r="A423" i="8"/>
  <c r="A2911" i="11" s="1"/>
  <c r="K185" i="8"/>
  <c r="K2673" i="11" s="1"/>
  <c r="K107" i="8"/>
  <c r="K2595" i="11" s="1"/>
  <c r="A347" i="8"/>
  <c r="A2835" i="11" s="1"/>
  <c r="A272" i="8"/>
  <c r="A2760" i="11" s="1"/>
  <c r="K32" i="8"/>
  <c r="K2520" i="11" s="1"/>
  <c r="K69" i="7"/>
  <c r="K2075" i="11" s="1"/>
  <c r="A309" i="7"/>
  <c r="A2315" i="11" s="1"/>
  <c r="K108" i="6"/>
  <c r="K1712" i="11" s="1"/>
  <c r="A308" i="6"/>
  <c r="A1912" i="11" s="1"/>
  <c r="K147" i="10"/>
  <c r="K69" i="10"/>
  <c r="K149" i="7"/>
  <c r="K186" i="10"/>
  <c r="K29" i="10"/>
  <c r="K69" i="5"/>
  <c r="A309" i="5"/>
  <c r="A1431" i="11" s="1"/>
  <c r="K187" i="5"/>
  <c r="A428" i="5" s="1"/>
  <c r="A1550" i="11" s="1"/>
  <c r="K188" i="6"/>
  <c r="K109" i="5"/>
  <c r="A350" i="5" s="1"/>
  <c r="A1472" i="11" s="1"/>
  <c r="K149" i="6"/>
  <c r="K109" i="10"/>
  <c r="K189" i="7"/>
  <c r="K109" i="7"/>
  <c r="K148" i="5"/>
  <c r="K226" i="5"/>
  <c r="A467" i="5" s="1"/>
  <c r="A1589" i="11" s="1"/>
  <c r="K69" i="8"/>
  <c r="K266" i="4"/>
  <c r="K266" i="11" s="1"/>
  <c r="A826" i="4"/>
  <c r="A826" i="11" s="1"/>
  <c r="K188" i="4"/>
  <c r="K188" i="11" s="1"/>
  <c r="A748" i="4"/>
  <c r="A748" i="11" s="1"/>
  <c r="K305" i="4"/>
  <c r="K305" i="11" s="1"/>
  <c r="A863" i="4"/>
  <c r="A863" i="11" s="1"/>
  <c r="K363" i="4"/>
  <c r="A884" i="4"/>
  <c r="K227" i="4"/>
  <c r="K227" i="11" s="1"/>
  <c r="A787" i="4"/>
  <c r="A787" i="11" s="1"/>
  <c r="A385" i="4"/>
  <c r="A710" i="4"/>
  <c r="A710" i="11" s="1"/>
  <c r="A670" i="4"/>
  <c r="A670" i="11" s="1"/>
  <c r="K70" i="4"/>
  <c r="K70" i="11" s="1"/>
  <c r="A630" i="4"/>
  <c r="A630" i="11" s="1"/>
  <c r="K30" i="4"/>
  <c r="AO4" i="3"/>
  <c r="A387" i="10" l="1"/>
  <c r="A3479" i="11" s="1"/>
  <c r="K3278" i="11"/>
  <c r="A188" i="10"/>
  <c r="A3279" i="11"/>
  <c r="A348" i="10"/>
  <c r="A3440" i="11" s="1"/>
  <c r="K3239" i="11"/>
  <c r="A149" i="10"/>
  <c r="A3240" i="11"/>
  <c r="A310" i="10"/>
  <c r="A3402" i="11" s="1"/>
  <c r="K3201" i="11"/>
  <c r="A110" i="10"/>
  <c r="A3201" i="11"/>
  <c r="A270" i="10"/>
  <c r="A3362" i="11" s="1"/>
  <c r="K3161" i="11"/>
  <c r="A72" i="10"/>
  <c r="A3163" i="11"/>
  <c r="A230" i="10"/>
  <c r="A3322" i="11" s="1"/>
  <c r="K3121" i="11"/>
  <c r="A32" i="10"/>
  <c r="A3123" i="11"/>
  <c r="K72" i="9"/>
  <c r="K3000" i="11"/>
  <c r="A152" i="9"/>
  <c r="A3081" i="11" s="1"/>
  <c r="A72" i="9"/>
  <c r="A3000" i="11"/>
  <c r="K32" i="9"/>
  <c r="K2960" i="11"/>
  <c r="A112" i="9"/>
  <c r="A3041" i="11" s="1"/>
  <c r="A32" i="9"/>
  <c r="A2960" i="11"/>
  <c r="A228" i="8"/>
  <c r="A2715" i="11"/>
  <c r="A189" i="8"/>
  <c r="A2676" i="11"/>
  <c r="A150" i="8"/>
  <c r="A2637" i="11"/>
  <c r="A111" i="8"/>
  <c r="A2598" i="11"/>
  <c r="A310" i="8"/>
  <c r="A2798" i="11" s="1"/>
  <c r="K2557" i="11"/>
  <c r="A71" i="8"/>
  <c r="A2558" i="11"/>
  <c r="A32" i="8"/>
  <c r="A2519" i="11"/>
  <c r="K232" i="7"/>
  <c r="K2237" i="11"/>
  <c r="A472" i="7"/>
  <c r="A2478" i="11" s="1"/>
  <c r="A232" i="7"/>
  <c r="A2237" i="11"/>
  <c r="A430" i="7"/>
  <c r="A2436" i="11" s="1"/>
  <c r="K2195" i="11"/>
  <c r="A191" i="7"/>
  <c r="A2196" i="11"/>
  <c r="A390" i="7"/>
  <c r="A2396" i="11" s="1"/>
  <c r="K2155" i="11"/>
  <c r="A151" i="7"/>
  <c r="A2156" i="11"/>
  <c r="A350" i="7"/>
  <c r="A2356" i="11" s="1"/>
  <c r="K2115" i="11"/>
  <c r="A111" i="7"/>
  <c r="A2116" i="11"/>
  <c r="A71" i="7"/>
  <c r="A2076" i="11"/>
  <c r="K32" i="7"/>
  <c r="K2037" i="11"/>
  <c r="A272" i="7"/>
  <c r="A2278" i="11" s="1"/>
  <c r="A32" i="7"/>
  <c r="A2037" i="11"/>
  <c r="A389" i="6"/>
  <c r="A1993" i="11" s="1"/>
  <c r="K1792" i="11"/>
  <c r="A189" i="6"/>
  <c r="A1792" i="11"/>
  <c r="A350" i="6"/>
  <c r="A1954" i="11" s="1"/>
  <c r="K1753" i="11"/>
  <c r="A150" i="6"/>
  <c r="A1753" i="11"/>
  <c r="A111" i="6"/>
  <c r="A1714" i="11"/>
  <c r="A272" i="6"/>
  <c r="A1876" i="11" s="1"/>
  <c r="K1675" i="11"/>
  <c r="K72" i="6"/>
  <c r="A72" i="6"/>
  <c r="A1675" i="11"/>
  <c r="K32" i="6"/>
  <c r="K1635" i="11"/>
  <c r="A232" i="6"/>
  <c r="A1836" i="11" s="1"/>
  <c r="A32" i="6"/>
  <c r="A1635" i="11"/>
  <c r="A389" i="5"/>
  <c r="A1511" i="11" s="1"/>
  <c r="K1270" i="11"/>
  <c r="A150" i="5"/>
  <c r="A1271" i="11"/>
  <c r="A153" i="4"/>
  <c r="A152" i="11"/>
  <c r="A308" i="4"/>
  <c r="A307" i="11"/>
  <c r="A191" i="4"/>
  <c r="A190" i="11"/>
  <c r="A230" i="4"/>
  <c r="A229" i="11"/>
  <c r="A112" i="4"/>
  <c r="A111" i="11"/>
  <c r="A386" i="4"/>
  <c r="A385" i="11"/>
  <c r="A269" i="4"/>
  <c r="A268" i="11"/>
  <c r="K153" i="4"/>
  <c r="K152" i="11"/>
  <c r="A347" i="4"/>
  <c r="A346" i="11"/>
  <c r="A71" i="4"/>
  <c r="A70" i="11"/>
  <c r="K111" i="4"/>
  <c r="K110" i="11"/>
  <c r="A591" i="4"/>
  <c r="A591" i="11" s="1"/>
  <c r="K30" i="11"/>
  <c r="A31" i="4"/>
  <c r="A30" i="11"/>
  <c r="A387" i="8"/>
  <c r="A2875" i="11" s="1"/>
  <c r="K147" i="8"/>
  <c r="K2635" i="11" s="1"/>
  <c r="A426" i="8"/>
  <c r="A2914" i="11" s="1"/>
  <c r="K186" i="8"/>
  <c r="K2674" i="11" s="1"/>
  <c r="K108" i="8"/>
  <c r="K2596" i="11" s="1"/>
  <c r="A348" i="8"/>
  <c r="A2836" i="11" s="1"/>
  <c r="A273" i="8"/>
  <c r="A2761" i="11" s="1"/>
  <c r="K33" i="8"/>
  <c r="K2521" i="11" s="1"/>
  <c r="K70" i="7"/>
  <c r="K2076" i="11" s="1"/>
  <c r="A310" i="7"/>
  <c r="A2316" i="11" s="1"/>
  <c r="K109" i="6"/>
  <c r="K1713" i="11" s="1"/>
  <c r="A309" i="6"/>
  <c r="A1913" i="11" s="1"/>
  <c r="K187" i="10"/>
  <c r="K150" i="7"/>
  <c r="K30" i="10"/>
  <c r="K70" i="10"/>
  <c r="K148" i="10"/>
  <c r="K70" i="5"/>
  <c r="A310" i="5"/>
  <c r="A1432" i="11" s="1"/>
  <c r="K227" i="5"/>
  <c r="A468" i="5" s="1"/>
  <c r="A1590" i="11" s="1"/>
  <c r="K70" i="8"/>
  <c r="K110" i="7"/>
  <c r="K190" i="7"/>
  <c r="K110" i="10"/>
  <c r="K110" i="5"/>
  <c r="A351" i="5" s="1"/>
  <c r="A1473" i="11" s="1"/>
  <c r="K188" i="5"/>
  <c r="A429" i="5" s="1"/>
  <c r="A1551" i="11" s="1"/>
  <c r="K149" i="5"/>
  <c r="K150" i="6"/>
  <c r="K189" i="6"/>
  <c r="K345" i="4"/>
  <c r="K345" i="11" s="1"/>
  <c r="A903" i="4"/>
  <c r="A903" i="11" s="1"/>
  <c r="A924" i="4"/>
  <c r="K189" i="4"/>
  <c r="K189" i="11" s="1"/>
  <c r="A749" i="4"/>
  <c r="A749" i="11" s="1"/>
  <c r="K228" i="4"/>
  <c r="K228" i="11" s="1"/>
  <c r="A788" i="4"/>
  <c r="A788" i="11" s="1"/>
  <c r="K306" i="4"/>
  <c r="K306" i="11" s="1"/>
  <c r="A866" i="4"/>
  <c r="A866" i="11" s="1"/>
  <c r="K267" i="4"/>
  <c r="K267" i="11" s="1"/>
  <c r="A827" i="4"/>
  <c r="A827" i="11" s="1"/>
  <c r="A443" i="4"/>
  <c r="A425" i="4"/>
  <c r="A711" i="4"/>
  <c r="A711" i="11" s="1"/>
  <c r="A671" i="4"/>
  <c r="A671" i="11" s="1"/>
  <c r="K71" i="4"/>
  <c r="K71" i="11" s="1"/>
  <c r="A631" i="4"/>
  <c r="A631" i="11" s="1"/>
  <c r="K31" i="4"/>
  <c r="A388" i="10" l="1"/>
  <c r="A3480" i="11" s="1"/>
  <c r="K3279" i="11"/>
  <c r="A189" i="10"/>
  <c r="A3280" i="11"/>
  <c r="A349" i="10"/>
  <c r="A3441" i="11" s="1"/>
  <c r="K3240" i="11"/>
  <c r="A150" i="10"/>
  <c r="A3241" i="11"/>
  <c r="A311" i="10"/>
  <c r="A3403" i="11" s="1"/>
  <c r="K3202" i="11"/>
  <c r="A111" i="10"/>
  <c r="A3202" i="11"/>
  <c r="A271" i="10"/>
  <c r="A3363" i="11" s="1"/>
  <c r="K3162" i="11"/>
  <c r="A73" i="10"/>
  <c r="A3164" i="11"/>
  <c r="A231" i="10"/>
  <c r="A3323" i="11" s="1"/>
  <c r="K3122" i="11"/>
  <c r="A33" i="10"/>
  <c r="A3124" i="11"/>
  <c r="K73" i="9"/>
  <c r="K3001" i="11"/>
  <c r="A153" i="9"/>
  <c r="A3082" i="11" s="1"/>
  <c r="A73" i="9"/>
  <c r="A3001" i="11"/>
  <c r="K33" i="9"/>
  <c r="K2961" i="11"/>
  <c r="A113" i="9"/>
  <c r="A3042" i="11" s="1"/>
  <c r="A33" i="9"/>
  <c r="A2961" i="11"/>
  <c r="A229" i="8"/>
  <c r="A2716" i="11"/>
  <c r="A190" i="8"/>
  <c r="A2677" i="11"/>
  <c r="A151" i="8"/>
  <c r="A2638" i="11"/>
  <c r="A112" i="8"/>
  <c r="A2599" i="11"/>
  <c r="A311" i="8"/>
  <c r="A2799" i="11" s="1"/>
  <c r="K2558" i="11"/>
  <c r="A72" i="8"/>
  <c r="A2559" i="11"/>
  <c r="A33" i="8"/>
  <c r="A2520" i="11"/>
  <c r="K233" i="7"/>
  <c r="K2238" i="11"/>
  <c r="A473" i="7"/>
  <c r="A2479" i="11" s="1"/>
  <c r="A233" i="7"/>
  <c r="A2238" i="11"/>
  <c r="A431" i="7"/>
  <c r="A2437" i="11" s="1"/>
  <c r="K2196" i="11"/>
  <c r="A192" i="7"/>
  <c r="A2197" i="11"/>
  <c r="A391" i="7"/>
  <c r="A2397" i="11" s="1"/>
  <c r="K2156" i="11"/>
  <c r="A152" i="7"/>
  <c r="A2157" i="11"/>
  <c r="A351" i="7"/>
  <c r="A2357" i="11" s="1"/>
  <c r="K2116" i="11"/>
  <c r="A112" i="7"/>
  <c r="A2117" i="11"/>
  <c r="A72" i="7"/>
  <c r="A2077" i="11"/>
  <c r="K33" i="7"/>
  <c r="K2038" i="11"/>
  <c r="A273" i="7"/>
  <c r="A2279" i="11" s="1"/>
  <c r="A33" i="7"/>
  <c r="A2038" i="11"/>
  <c r="A390" i="6"/>
  <c r="A1994" i="11" s="1"/>
  <c r="K1793" i="11"/>
  <c r="A190" i="6"/>
  <c r="A1793" i="11"/>
  <c r="A351" i="6"/>
  <c r="A1955" i="11" s="1"/>
  <c r="K1754" i="11"/>
  <c r="A151" i="6"/>
  <c r="A1754" i="11"/>
  <c r="A112" i="6"/>
  <c r="A1715" i="11"/>
  <c r="A273" i="6"/>
  <c r="A1877" i="11" s="1"/>
  <c r="K1676" i="11"/>
  <c r="K73" i="6"/>
  <c r="A73" i="6"/>
  <c r="A1676" i="11"/>
  <c r="K33" i="6"/>
  <c r="K1636" i="11"/>
  <c r="A233" i="6"/>
  <c r="A1837" i="11" s="1"/>
  <c r="A33" i="6"/>
  <c r="A1636" i="11"/>
  <c r="A390" i="5"/>
  <c r="A1512" i="11" s="1"/>
  <c r="K1271" i="11"/>
  <c r="A151" i="5"/>
  <c r="A1272" i="11"/>
  <c r="A426" i="4"/>
  <c r="A425" i="11"/>
  <c r="A72" i="4"/>
  <c r="A71" i="11"/>
  <c r="K154" i="4"/>
  <c r="K153" i="11"/>
  <c r="A387" i="4"/>
  <c r="A386" i="11"/>
  <c r="A231" i="4"/>
  <c r="A230" i="11"/>
  <c r="A309" i="4"/>
  <c r="A308" i="11"/>
  <c r="K112" i="4"/>
  <c r="K111" i="11"/>
  <c r="A348" i="4"/>
  <c r="A347" i="11"/>
  <c r="A270" i="4"/>
  <c r="A269" i="11"/>
  <c r="A113" i="4"/>
  <c r="A112" i="11"/>
  <c r="A192" i="4"/>
  <c r="A191" i="11"/>
  <c r="A154" i="4"/>
  <c r="A153" i="11"/>
  <c r="A592" i="4"/>
  <c r="A592" i="11" s="1"/>
  <c r="K31" i="11"/>
  <c r="A32" i="4"/>
  <c r="A31" i="11"/>
  <c r="A427" i="8"/>
  <c r="A2915" i="11" s="1"/>
  <c r="K187" i="8"/>
  <c r="K2675" i="11" s="1"/>
  <c r="A388" i="8"/>
  <c r="A2876" i="11" s="1"/>
  <c r="K148" i="8"/>
  <c r="K2636" i="11" s="1"/>
  <c r="K109" i="8"/>
  <c r="K2597" i="11" s="1"/>
  <c r="A349" i="8"/>
  <c r="A2837" i="11" s="1"/>
  <c r="A274" i="8"/>
  <c r="A2762" i="11" s="1"/>
  <c r="K34" i="8"/>
  <c r="K2522" i="11" s="1"/>
  <c r="K71" i="7"/>
  <c r="K2077" i="11" s="1"/>
  <c r="A311" i="7"/>
  <c r="A2317" i="11" s="1"/>
  <c r="A310" i="6"/>
  <c r="A1914" i="11" s="1"/>
  <c r="K110" i="6"/>
  <c r="K1714" i="11" s="1"/>
  <c r="K71" i="10"/>
  <c r="K31" i="10"/>
  <c r="K151" i="7"/>
  <c r="K149" i="10"/>
  <c r="K188" i="10"/>
  <c r="K71" i="5"/>
  <c r="A311" i="5"/>
  <c r="A1433" i="11" s="1"/>
  <c r="K151" i="6"/>
  <c r="K150" i="5"/>
  <c r="K111" i="5"/>
  <c r="A352" i="5" s="1"/>
  <c r="A1474" i="11" s="1"/>
  <c r="K191" i="7"/>
  <c r="K71" i="8"/>
  <c r="K189" i="5"/>
  <c r="A430" i="5" s="1"/>
  <c r="A1552" i="11" s="1"/>
  <c r="K111" i="10"/>
  <c r="K190" i="6"/>
  <c r="K111" i="7"/>
  <c r="K228" i="5"/>
  <c r="A469" i="5" s="1"/>
  <c r="A1591" i="11" s="1"/>
  <c r="K268" i="4"/>
  <c r="K268" i="11" s="1"/>
  <c r="A828" i="4"/>
  <c r="A828" i="11" s="1"/>
  <c r="K229" i="4"/>
  <c r="K229" i="11" s="1"/>
  <c r="A789" i="4"/>
  <c r="A789" i="11" s="1"/>
  <c r="K443" i="4"/>
  <c r="A964" i="4"/>
  <c r="K385" i="4"/>
  <c r="K385" i="11" s="1"/>
  <c r="A943" i="4"/>
  <c r="A943" i="11" s="1"/>
  <c r="K307" i="4"/>
  <c r="K307" i="11" s="1"/>
  <c r="A867" i="4"/>
  <c r="A867" i="11" s="1"/>
  <c r="K190" i="4"/>
  <c r="K190" i="11" s="1"/>
  <c r="A750" i="4"/>
  <c r="A750" i="11" s="1"/>
  <c r="K346" i="4"/>
  <c r="K346" i="11" s="1"/>
  <c r="A906" i="4"/>
  <c r="A906" i="11" s="1"/>
  <c r="A465" i="4"/>
  <c r="A712" i="4"/>
  <c r="A712" i="11" s="1"/>
  <c r="A672" i="4"/>
  <c r="A672" i="11" s="1"/>
  <c r="A632" i="4"/>
  <c r="A632" i="11" s="1"/>
  <c r="K72" i="4"/>
  <c r="K72" i="11" s="1"/>
  <c r="K32" i="4"/>
  <c r="A389" i="10" l="1"/>
  <c r="A3481" i="11" s="1"/>
  <c r="K3280" i="11"/>
  <c r="A190" i="10"/>
  <c r="A3281" i="11"/>
  <c r="A350" i="10"/>
  <c r="A3442" i="11" s="1"/>
  <c r="K3241" i="11"/>
  <c r="A151" i="10"/>
  <c r="A3242" i="11"/>
  <c r="A312" i="10"/>
  <c r="A3404" i="11" s="1"/>
  <c r="K3203" i="11"/>
  <c r="A112" i="10"/>
  <c r="A3203" i="11"/>
  <c r="A272" i="10"/>
  <c r="A3364" i="11" s="1"/>
  <c r="K3163" i="11"/>
  <c r="A74" i="10"/>
  <c r="A3165" i="11"/>
  <c r="A232" i="10"/>
  <c r="A3324" i="11" s="1"/>
  <c r="K3123" i="11"/>
  <c r="A34" i="10"/>
  <c r="A3125" i="11"/>
  <c r="K74" i="9"/>
  <c r="K3002" i="11"/>
  <c r="A154" i="9"/>
  <c r="A3083" i="11" s="1"/>
  <c r="A74" i="9"/>
  <c r="A3002" i="11"/>
  <c r="K34" i="9"/>
  <c r="K2962" i="11"/>
  <c r="A114" i="9"/>
  <c r="A3043" i="11" s="1"/>
  <c r="A34" i="9"/>
  <c r="A2962" i="11"/>
  <c r="A230" i="8"/>
  <c r="A2717" i="11"/>
  <c r="A191" i="8"/>
  <c r="A2678" i="11"/>
  <c r="A152" i="8"/>
  <c r="A2639" i="11"/>
  <c r="A113" i="8"/>
  <c r="A2600" i="11"/>
  <c r="A312" i="8"/>
  <c r="A2800" i="11" s="1"/>
  <c r="K2559" i="11"/>
  <c r="A73" i="8"/>
  <c r="A2560" i="11"/>
  <c r="A34" i="8"/>
  <c r="A2521" i="11"/>
  <c r="K234" i="7"/>
  <c r="K2239" i="11"/>
  <c r="A474" i="7"/>
  <c r="A2480" i="11" s="1"/>
  <c r="A234" i="7"/>
  <c r="A2239" i="11"/>
  <c r="A432" i="7"/>
  <c r="A2438" i="11" s="1"/>
  <c r="K2197" i="11"/>
  <c r="A193" i="7"/>
  <c r="A2198" i="11"/>
  <c r="A392" i="7"/>
  <c r="A2398" i="11" s="1"/>
  <c r="K2157" i="11"/>
  <c r="A153" i="7"/>
  <c r="A2158" i="11"/>
  <c r="A352" i="7"/>
  <c r="A2358" i="11" s="1"/>
  <c r="K2117" i="11"/>
  <c r="A113" i="7"/>
  <c r="A2118" i="11"/>
  <c r="A73" i="7"/>
  <c r="A2078" i="11"/>
  <c r="K34" i="7"/>
  <c r="K2039" i="11"/>
  <c r="A274" i="7"/>
  <c r="A2280" i="11" s="1"/>
  <c r="A34" i="7"/>
  <c r="A2039" i="11"/>
  <c r="A391" i="6"/>
  <c r="A1995" i="11" s="1"/>
  <c r="K1794" i="11"/>
  <c r="A191" i="6"/>
  <c r="A1794" i="11"/>
  <c r="A352" i="6"/>
  <c r="A1956" i="11" s="1"/>
  <c r="K1755" i="11"/>
  <c r="A152" i="6"/>
  <c r="A1755" i="11"/>
  <c r="A113" i="6"/>
  <c r="A1716" i="11"/>
  <c r="A274" i="6"/>
  <c r="A1878" i="11" s="1"/>
  <c r="K1677" i="11"/>
  <c r="K74" i="6"/>
  <c r="A74" i="6"/>
  <c r="A1677" i="11"/>
  <c r="A234" i="6"/>
  <c r="A1838" i="11" s="1"/>
  <c r="K1637" i="11"/>
  <c r="K34" i="6"/>
  <c r="A34" i="6"/>
  <c r="A1637" i="11"/>
  <c r="A391" i="5"/>
  <c r="A1513" i="11" s="1"/>
  <c r="K1272" i="11"/>
  <c r="A152" i="5"/>
  <c r="A1273" i="11"/>
  <c r="A155" i="4"/>
  <c r="A154" i="11"/>
  <c r="A114" i="4"/>
  <c r="A113" i="11"/>
  <c r="A349" i="4"/>
  <c r="A348" i="11"/>
  <c r="A310" i="4"/>
  <c r="A309" i="11"/>
  <c r="A388" i="4"/>
  <c r="A387" i="11"/>
  <c r="A73" i="4"/>
  <c r="A72" i="11"/>
  <c r="A466" i="4"/>
  <c r="A465" i="11"/>
  <c r="A193" i="4"/>
  <c r="A192" i="11"/>
  <c r="A271" i="4"/>
  <c r="A270" i="11"/>
  <c r="K113" i="4"/>
  <c r="K112" i="11"/>
  <c r="A232" i="4"/>
  <c r="A231" i="11"/>
  <c r="K155" i="4"/>
  <c r="K154" i="11"/>
  <c r="A427" i="4"/>
  <c r="A426" i="11"/>
  <c r="A593" i="4"/>
  <c r="A593" i="11" s="1"/>
  <c r="K32" i="11"/>
  <c r="A33" i="4"/>
  <c r="A32" i="11"/>
  <c r="A428" i="8"/>
  <c r="A2916" i="11" s="1"/>
  <c r="K188" i="8"/>
  <c r="K2676" i="11" s="1"/>
  <c r="A389" i="8"/>
  <c r="A2877" i="11" s="1"/>
  <c r="K149" i="8"/>
  <c r="K2637" i="11" s="1"/>
  <c r="K110" i="8"/>
  <c r="K2598" i="11" s="1"/>
  <c r="A350" i="8"/>
  <c r="A2838" i="11" s="1"/>
  <c r="A275" i="8"/>
  <c r="A2763" i="11" s="1"/>
  <c r="K35" i="8"/>
  <c r="K2523" i="11" s="1"/>
  <c r="K72" i="7"/>
  <c r="K2078" i="11" s="1"/>
  <c r="A312" i="7"/>
  <c r="A2318" i="11" s="1"/>
  <c r="A311" i="6"/>
  <c r="A1915" i="11" s="1"/>
  <c r="K111" i="6"/>
  <c r="K1715" i="11" s="1"/>
  <c r="K152" i="7"/>
  <c r="K72" i="10"/>
  <c r="K150" i="10"/>
  <c r="K32" i="10"/>
  <c r="K189" i="10"/>
  <c r="K72" i="5"/>
  <c r="A312" i="5"/>
  <c r="A1434" i="11" s="1"/>
  <c r="K112" i="7"/>
  <c r="K190" i="5"/>
  <c r="A431" i="5" s="1"/>
  <c r="A1553" i="11" s="1"/>
  <c r="K72" i="8"/>
  <c r="K112" i="5"/>
  <c r="A353" i="5" s="1"/>
  <c r="A1475" i="11" s="1"/>
  <c r="K151" i="5"/>
  <c r="K229" i="5"/>
  <c r="A470" i="5" s="1"/>
  <c r="A1592" i="11" s="1"/>
  <c r="K112" i="10"/>
  <c r="K191" i="6"/>
  <c r="K192" i="7"/>
  <c r="K152" i="6"/>
  <c r="K230" i="4"/>
  <c r="K230" i="11" s="1"/>
  <c r="A790" i="4"/>
  <c r="A790" i="11" s="1"/>
  <c r="K191" i="4"/>
  <c r="K191" i="11" s="1"/>
  <c r="A751" i="4"/>
  <c r="A751" i="11" s="1"/>
  <c r="K347" i="4"/>
  <c r="K347" i="11" s="1"/>
  <c r="A907" i="4"/>
  <c r="A907" i="11" s="1"/>
  <c r="K308" i="4"/>
  <c r="K308" i="11" s="1"/>
  <c r="A868" i="4"/>
  <c r="A868" i="11" s="1"/>
  <c r="A1004" i="4"/>
  <c r="K386" i="4"/>
  <c r="K386" i="11" s="1"/>
  <c r="A946" i="4"/>
  <c r="A946" i="11" s="1"/>
  <c r="K425" i="4"/>
  <c r="K425" i="11" s="1"/>
  <c r="A983" i="4"/>
  <c r="A983" i="11" s="1"/>
  <c r="K269" i="4"/>
  <c r="K269" i="11" s="1"/>
  <c r="A829" i="4"/>
  <c r="A829" i="11" s="1"/>
  <c r="A505" i="4"/>
  <c r="A545" i="4"/>
  <c r="A713" i="4"/>
  <c r="A713" i="11" s="1"/>
  <c r="A673" i="4"/>
  <c r="A673" i="11" s="1"/>
  <c r="A633" i="4"/>
  <c r="A633" i="11" s="1"/>
  <c r="K73" i="4"/>
  <c r="K73" i="11" s="1"/>
  <c r="K33" i="4"/>
  <c r="A390" i="10" l="1"/>
  <c r="A3482" i="11" s="1"/>
  <c r="K3281" i="11"/>
  <c r="A191" i="10"/>
  <c r="A3282" i="11"/>
  <c r="A351" i="10"/>
  <c r="A3443" i="11" s="1"/>
  <c r="K3242" i="11"/>
  <c r="A152" i="10"/>
  <c r="A3243" i="11"/>
  <c r="A313" i="10"/>
  <c r="A3405" i="11" s="1"/>
  <c r="K3204" i="11"/>
  <c r="A113" i="10"/>
  <c r="A3204" i="11"/>
  <c r="A273" i="10"/>
  <c r="A3365" i="11" s="1"/>
  <c r="K3164" i="11"/>
  <c r="A75" i="10"/>
  <c r="A3166" i="11"/>
  <c r="A233" i="10"/>
  <c r="A3325" i="11" s="1"/>
  <c r="K3124" i="11"/>
  <c r="A35" i="10"/>
  <c r="A3126" i="11"/>
  <c r="K75" i="9"/>
  <c r="K3003" i="11"/>
  <c r="A155" i="9"/>
  <c r="A3084" i="11" s="1"/>
  <c r="A75" i="9"/>
  <c r="A3003" i="11"/>
  <c r="K35" i="9"/>
  <c r="K2963" i="11"/>
  <c r="A115" i="9"/>
  <c r="A3044" i="11" s="1"/>
  <c r="A35" i="9"/>
  <c r="A2963" i="11"/>
  <c r="A231" i="8"/>
  <c r="A2718" i="11"/>
  <c r="A192" i="8"/>
  <c r="A2679" i="11"/>
  <c r="A153" i="8"/>
  <c r="A2640" i="11"/>
  <c r="A114" i="8"/>
  <c r="A2601" i="11"/>
  <c r="A313" i="8"/>
  <c r="A2801" i="11" s="1"/>
  <c r="K2560" i="11"/>
  <c r="A74" i="8"/>
  <c r="A2561" i="11"/>
  <c r="A35" i="8"/>
  <c r="A2522" i="11"/>
  <c r="K235" i="7"/>
  <c r="K2240" i="11"/>
  <c r="A475" i="7"/>
  <c r="A2481" i="11" s="1"/>
  <c r="A235" i="7"/>
  <c r="A2240" i="11"/>
  <c r="A433" i="7"/>
  <c r="A2439" i="11" s="1"/>
  <c r="K2198" i="11"/>
  <c r="A194" i="7"/>
  <c r="A2199" i="11"/>
  <c r="A393" i="7"/>
  <c r="A2399" i="11" s="1"/>
  <c r="K2158" i="11"/>
  <c r="A154" i="7"/>
  <c r="A2159" i="11"/>
  <c r="A353" i="7"/>
  <c r="A2359" i="11" s="1"/>
  <c r="K2118" i="11"/>
  <c r="A114" i="7"/>
  <c r="A2119" i="11"/>
  <c r="A74" i="7"/>
  <c r="A2079" i="11"/>
  <c r="K35" i="7"/>
  <c r="K2040" i="11"/>
  <c r="A275" i="7"/>
  <c r="A2281" i="11" s="1"/>
  <c r="A35" i="7"/>
  <c r="A2040" i="11"/>
  <c r="A392" i="6"/>
  <c r="A1996" i="11" s="1"/>
  <c r="K1795" i="11"/>
  <c r="A192" i="6"/>
  <c r="A1795" i="11"/>
  <c r="A353" i="6"/>
  <c r="A1957" i="11" s="1"/>
  <c r="K1756" i="11"/>
  <c r="A153" i="6"/>
  <c r="A1756" i="11"/>
  <c r="A114" i="6"/>
  <c r="A1717" i="11"/>
  <c r="A275" i="6"/>
  <c r="A1879" i="11" s="1"/>
  <c r="K1678" i="11"/>
  <c r="K75" i="6"/>
  <c r="A75" i="6"/>
  <c r="A1678" i="11"/>
  <c r="A235" i="6"/>
  <c r="A1839" i="11" s="1"/>
  <c r="K1638" i="11"/>
  <c r="K35" i="6"/>
  <c r="A35" i="6"/>
  <c r="A1638" i="11"/>
  <c r="A392" i="5"/>
  <c r="A1514" i="11" s="1"/>
  <c r="K1273" i="11"/>
  <c r="A153" i="5"/>
  <c r="A1274" i="11"/>
  <c r="A506" i="4"/>
  <c r="A505" i="11"/>
  <c r="K156" i="4"/>
  <c r="K155" i="11"/>
  <c r="K114" i="4"/>
  <c r="K113" i="11"/>
  <c r="A194" i="4"/>
  <c r="A193" i="11"/>
  <c r="A74" i="4"/>
  <c r="A73" i="11"/>
  <c r="A311" i="4"/>
  <c r="A310" i="11"/>
  <c r="A115" i="4"/>
  <c r="A114" i="11"/>
  <c r="A546" i="4"/>
  <c r="A545" i="11"/>
  <c r="A428" i="4"/>
  <c r="A427" i="11"/>
  <c r="A233" i="4"/>
  <c r="A232" i="11"/>
  <c r="A272" i="4"/>
  <c r="A271" i="11"/>
  <c r="A467" i="4"/>
  <c r="A466" i="11"/>
  <c r="A389" i="4"/>
  <c r="A388" i="11"/>
  <c r="A350" i="4"/>
  <c r="A349" i="11"/>
  <c r="A156" i="4"/>
  <c r="A155" i="11"/>
  <c r="A594" i="4"/>
  <c r="A594" i="11" s="1"/>
  <c r="K33" i="11"/>
  <c r="A34" i="4"/>
  <c r="A33" i="11"/>
  <c r="A429" i="8"/>
  <c r="A2917" i="11" s="1"/>
  <c r="K189" i="8"/>
  <c r="K2677" i="11" s="1"/>
  <c r="A390" i="8"/>
  <c r="A2878" i="11" s="1"/>
  <c r="K150" i="8"/>
  <c r="K2638" i="11" s="1"/>
  <c r="K111" i="8"/>
  <c r="K2599" i="11" s="1"/>
  <c r="A351" i="8"/>
  <c r="A2839" i="11" s="1"/>
  <c r="A276" i="8"/>
  <c r="A2764" i="11" s="1"/>
  <c r="K36" i="8"/>
  <c r="K2524" i="11" s="1"/>
  <c r="K73" i="7"/>
  <c r="K2079" i="11" s="1"/>
  <c r="A313" i="7"/>
  <c r="A2319" i="11" s="1"/>
  <c r="A312" i="6"/>
  <c r="A1916" i="11" s="1"/>
  <c r="K112" i="6"/>
  <c r="K1716" i="11" s="1"/>
  <c r="K73" i="10"/>
  <c r="K151" i="10"/>
  <c r="K153" i="7"/>
  <c r="K190" i="10"/>
  <c r="K33" i="10"/>
  <c r="K73" i="5"/>
  <c r="A313" i="5"/>
  <c r="A1435" i="11" s="1"/>
  <c r="K191" i="5"/>
  <c r="A432" i="5" s="1"/>
  <c r="A1554" i="11" s="1"/>
  <c r="K153" i="6"/>
  <c r="K193" i="7"/>
  <c r="K113" i="5"/>
  <c r="A354" i="5" s="1"/>
  <c r="A1476" i="11" s="1"/>
  <c r="K113" i="7"/>
  <c r="K73" i="8"/>
  <c r="K192" i="6"/>
  <c r="K113" i="10"/>
  <c r="K230" i="5"/>
  <c r="A471" i="5" s="1"/>
  <c r="A1593" i="11" s="1"/>
  <c r="K152" i="5"/>
  <c r="K270" i="4"/>
  <c r="K270" i="11" s="1"/>
  <c r="A830" i="4"/>
  <c r="A830" i="11" s="1"/>
  <c r="K387" i="4"/>
  <c r="K387" i="11" s="1"/>
  <c r="A947" i="4"/>
  <c r="A947" i="11" s="1"/>
  <c r="K309" i="4"/>
  <c r="K309" i="11" s="1"/>
  <c r="A869" i="4"/>
  <c r="A869" i="11" s="1"/>
  <c r="K192" i="4"/>
  <c r="K192" i="11" s="1"/>
  <c r="A752" i="4"/>
  <c r="A752" i="11" s="1"/>
  <c r="K426" i="4"/>
  <c r="K426" i="11" s="1"/>
  <c r="A986" i="4"/>
  <c r="A986" i="11" s="1"/>
  <c r="K465" i="4"/>
  <c r="K465" i="11" s="1"/>
  <c r="A1023" i="4"/>
  <c r="A1023" i="11" s="1"/>
  <c r="K523" i="4"/>
  <c r="A1044" i="4"/>
  <c r="K348" i="4"/>
  <c r="K348" i="11" s="1"/>
  <c r="A908" i="4"/>
  <c r="A908" i="11" s="1"/>
  <c r="K231" i="4"/>
  <c r="K231" i="11" s="1"/>
  <c r="A791" i="4"/>
  <c r="A791" i="11" s="1"/>
  <c r="A714" i="4"/>
  <c r="A714" i="11" s="1"/>
  <c r="A674" i="4"/>
  <c r="A674" i="11" s="1"/>
  <c r="K74" i="4"/>
  <c r="K74" i="11" s="1"/>
  <c r="A634" i="4"/>
  <c r="A634" i="11" s="1"/>
  <c r="K34" i="4"/>
  <c r="A391" i="10" l="1"/>
  <c r="A3483" i="11" s="1"/>
  <c r="K3282" i="11"/>
  <c r="A192" i="10"/>
  <c r="A3283" i="11"/>
  <c r="A352" i="10"/>
  <c r="A3444" i="11" s="1"/>
  <c r="K3243" i="11"/>
  <c r="A153" i="10"/>
  <c r="A3244" i="11"/>
  <c r="A314" i="10"/>
  <c r="A3406" i="11" s="1"/>
  <c r="K3205" i="11"/>
  <c r="A114" i="10"/>
  <c r="A3205" i="11"/>
  <c r="A274" i="10"/>
  <c r="A3366" i="11" s="1"/>
  <c r="K3165" i="11"/>
  <c r="A76" i="10"/>
  <c r="A3167" i="11"/>
  <c r="A234" i="10"/>
  <c r="A3326" i="11" s="1"/>
  <c r="K3125" i="11"/>
  <c r="A36" i="10"/>
  <c r="A3127" i="11"/>
  <c r="K76" i="9"/>
  <c r="K3004" i="11"/>
  <c r="A156" i="9"/>
  <c r="A3085" i="11" s="1"/>
  <c r="A76" i="9"/>
  <c r="A3004" i="11"/>
  <c r="K36" i="9"/>
  <c r="K2964" i="11"/>
  <c r="A116" i="9"/>
  <c r="A3045" i="11" s="1"/>
  <c r="A36" i="9"/>
  <c r="A2964" i="11"/>
  <c r="A232" i="8"/>
  <c r="A2719" i="11"/>
  <c r="A193" i="8"/>
  <c r="A2680" i="11"/>
  <c r="A154" i="8"/>
  <c r="A2641" i="11"/>
  <c r="A115" i="8"/>
  <c r="A2602" i="11"/>
  <c r="A314" i="8"/>
  <c r="A2802" i="11" s="1"/>
  <c r="K2561" i="11"/>
  <c r="A75" i="8"/>
  <c r="A2562" i="11"/>
  <c r="A36" i="8"/>
  <c r="A2523" i="11"/>
  <c r="K236" i="7"/>
  <c r="K2241" i="11"/>
  <c r="A476" i="7"/>
  <c r="A2482" i="11" s="1"/>
  <c r="A236" i="7"/>
  <c r="A2241" i="11"/>
  <c r="A434" i="7"/>
  <c r="A2440" i="11" s="1"/>
  <c r="K2199" i="11"/>
  <c r="A195" i="7"/>
  <c r="A2200" i="11"/>
  <c r="A394" i="7"/>
  <c r="A2400" i="11" s="1"/>
  <c r="K2159" i="11"/>
  <c r="A155" i="7"/>
  <c r="A2160" i="11"/>
  <c r="A354" i="7"/>
  <c r="A2360" i="11" s="1"/>
  <c r="K2119" i="11"/>
  <c r="A115" i="7"/>
  <c r="A2120" i="11"/>
  <c r="A75" i="7"/>
  <c r="A2080" i="11"/>
  <c r="K36" i="7"/>
  <c r="K2041" i="11"/>
  <c r="A276" i="7"/>
  <c r="A2282" i="11" s="1"/>
  <c r="A36" i="7"/>
  <c r="A2041" i="11"/>
  <c r="A393" i="6"/>
  <c r="A1997" i="11" s="1"/>
  <c r="K1796" i="11"/>
  <c r="A193" i="6"/>
  <c r="A1796" i="11"/>
  <c r="A354" i="6"/>
  <c r="A1958" i="11" s="1"/>
  <c r="K1757" i="11"/>
  <c r="A154" i="6"/>
  <c r="A1757" i="11"/>
  <c r="A115" i="6"/>
  <c r="A1718" i="11"/>
  <c r="A276" i="6"/>
  <c r="A1880" i="11" s="1"/>
  <c r="K1679" i="11"/>
  <c r="K76" i="6"/>
  <c r="A76" i="6"/>
  <c r="A1679" i="11"/>
  <c r="A236" i="6"/>
  <c r="A1840" i="11" s="1"/>
  <c r="K1639" i="11"/>
  <c r="K36" i="6"/>
  <c r="A36" i="6"/>
  <c r="A1639" i="11"/>
  <c r="A393" i="5"/>
  <c r="A1515" i="11" s="1"/>
  <c r="K1274" i="11"/>
  <c r="A154" i="5"/>
  <c r="A1275" i="11"/>
  <c r="A351" i="4"/>
  <c r="A350" i="11"/>
  <c r="A468" i="4"/>
  <c r="A467" i="11"/>
  <c r="A234" i="4"/>
  <c r="A233" i="11"/>
  <c r="A547" i="4"/>
  <c r="A546" i="11"/>
  <c r="A312" i="4"/>
  <c r="A311" i="11"/>
  <c r="A195" i="4"/>
  <c r="A194" i="11"/>
  <c r="K157" i="4"/>
  <c r="K156" i="11"/>
  <c r="A157" i="4"/>
  <c r="A156" i="11"/>
  <c r="A390" i="4"/>
  <c r="A389" i="11"/>
  <c r="A273" i="4"/>
  <c r="A272" i="11"/>
  <c r="A429" i="4"/>
  <c r="A428" i="11"/>
  <c r="A116" i="4"/>
  <c r="A115" i="11"/>
  <c r="A75" i="4"/>
  <c r="A74" i="11"/>
  <c r="K115" i="4"/>
  <c r="K114" i="11"/>
  <c r="A507" i="4"/>
  <c r="A506" i="11"/>
  <c r="A595" i="4"/>
  <c r="A595" i="11" s="1"/>
  <c r="K34" i="11"/>
  <c r="A35" i="4"/>
  <c r="A34" i="11"/>
  <c r="A391" i="8"/>
  <c r="A2879" i="11" s="1"/>
  <c r="K151" i="8"/>
  <c r="K2639" i="11" s="1"/>
  <c r="A430" i="8"/>
  <c r="A2918" i="11" s="1"/>
  <c r="K190" i="8"/>
  <c r="K2678" i="11" s="1"/>
  <c r="K112" i="8"/>
  <c r="K2600" i="11" s="1"/>
  <c r="A352" i="8"/>
  <c r="A2840" i="11" s="1"/>
  <c r="A277" i="8"/>
  <c r="A2765" i="11" s="1"/>
  <c r="K37" i="8"/>
  <c r="K2525" i="11" s="1"/>
  <c r="A314" i="7"/>
  <c r="A2320" i="11" s="1"/>
  <c r="K74" i="7"/>
  <c r="K2080" i="11" s="1"/>
  <c r="A313" i="6"/>
  <c r="A1917" i="11" s="1"/>
  <c r="K113" i="6"/>
  <c r="K1717" i="11" s="1"/>
  <c r="K191" i="10"/>
  <c r="K154" i="7"/>
  <c r="K74" i="10"/>
  <c r="K34" i="10"/>
  <c r="K152" i="10"/>
  <c r="K74" i="5"/>
  <c r="A314" i="5"/>
  <c r="A1436" i="11" s="1"/>
  <c r="K114" i="5"/>
  <c r="A355" i="5" s="1"/>
  <c r="A1477" i="11" s="1"/>
  <c r="K194" i="7"/>
  <c r="K231" i="5"/>
  <c r="A472" i="5" s="1"/>
  <c r="A1594" i="11" s="1"/>
  <c r="K193" i="6"/>
  <c r="K74" i="8"/>
  <c r="K114" i="7"/>
  <c r="K154" i="6"/>
  <c r="K192" i="5"/>
  <c r="A433" i="5" s="1"/>
  <c r="A1555" i="11" s="1"/>
  <c r="K153" i="5"/>
  <c r="K114" i="10"/>
  <c r="K271" i="4"/>
  <c r="K271" i="11" s="1"/>
  <c r="A831" i="4"/>
  <c r="A831" i="11" s="1"/>
  <c r="K349" i="4"/>
  <c r="K349" i="11" s="1"/>
  <c r="A909" i="4"/>
  <c r="A909" i="11" s="1"/>
  <c r="K310" i="4"/>
  <c r="K310" i="11" s="1"/>
  <c r="A870" i="4"/>
  <c r="A870" i="11" s="1"/>
  <c r="K466" i="4"/>
  <c r="K466" i="11" s="1"/>
  <c r="A1026" i="4"/>
  <c r="A1026" i="11" s="1"/>
  <c r="K193" i="4"/>
  <c r="K193" i="11" s="1"/>
  <c r="A753" i="4"/>
  <c r="A753" i="11" s="1"/>
  <c r="K388" i="4"/>
  <c r="K388" i="11" s="1"/>
  <c r="A948" i="4"/>
  <c r="A948" i="11" s="1"/>
  <c r="K427" i="4"/>
  <c r="K427" i="11" s="1"/>
  <c r="A987" i="4"/>
  <c r="A987" i="11" s="1"/>
  <c r="K232" i="4"/>
  <c r="K232" i="11" s="1"/>
  <c r="A792" i="4"/>
  <c r="A792" i="11" s="1"/>
  <c r="K505" i="4"/>
  <c r="K505" i="11" s="1"/>
  <c r="A1063" i="4"/>
  <c r="A1063" i="11" s="1"/>
  <c r="A1084" i="4"/>
  <c r="A715" i="4"/>
  <c r="A715" i="11" s="1"/>
  <c r="A675" i="4"/>
  <c r="A675" i="11" s="1"/>
  <c r="K75" i="4"/>
  <c r="K75" i="11" s="1"/>
  <c r="A635" i="4"/>
  <c r="A635" i="11" s="1"/>
  <c r="K35" i="4"/>
  <c r="A392" i="10" l="1"/>
  <c r="A3484" i="11" s="1"/>
  <c r="K3283" i="11"/>
  <c r="A193" i="10"/>
  <c r="A3284" i="11"/>
  <c r="A353" i="10"/>
  <c r="A3445" i="11" s="1"/>
  <c r="K3244" i="11"/>
  <c r="A154" i="10"/>
  <c r="A3245" i="11"/>
  <c r="A315" i="10"/>
  <c r="A3407" i="11" s="1"/>
  <c r="K3206" i="11"/>
  <c r="A115" i="10"/>
  <c r="A3206" i="11"/>
  <c r="A275" i="10"/>
  <c r="A3367" i="11" s="1"/>
  <c r="K3166" i="11"/>
  <c r="A77" i="10"/>
  <c r="A3168" i="11"/>
  <c r="A235" i="10"/>
  <c r="A3327" i="11" s="1"/>
  <c r="K3126" i="11"/>
  <c r="A37" i="10"/>
  <c r="A3128" i="11"/>
  <c r="K77" i="9"/>
  <c r="K3005" i="11"/>
  <c r="A157" i="9"/>
  <c r="A3086" i="11" s="1"/>
  <c r="A77" i="9"/>
  <c r="A3005" i="11"/>
  <c r="K37" i="9"/>
  <c r="K2965" i="11"/>
  <c r="A117" i="9"/>
  <c r="A3046" i="11" s="1"/>
  <c r="A37" i="9"/>
  <c r="A2965" i="11"/>
  <c r="A233" i="8"/>
  <c r="A2720" i="11"/>
  <c r="A194" i="8"/>
  <c r="A2681" i="11"/>
  <c r="A155" i="8"/>
  <c r="A2642" i="11"/>
  <c r="A116" i="8"/>
  <c r="A2603" i="11"/>
  <c r="A315" i="8"/>
  <c r="A2803" i="11" s="1"/>
  <c r="K2562" i="11"/>
  <c r="A76" i="8"/>
  <c r="A2563" i="11"/>
  <c r="A37" i="8"/>
  <c r="A2524" i="11"/>
  <c r="K237" i="7"/>
  <c r="K2242" i="11"/>
  <c r="A477" i="7"/>
  <c r="A2483" i="11" s="1"/>
  <c r="A237" i="7"/>
  <c r="A2242" i="11"/>
  <c r="A435" i="7"/>
  <c r="A2441" i="11" s="1"/>
  <c r="K2200" i="11"/>
  <c r="A196" i="7"/>
  <c r="A2201" i="11"/>
  <c r="A395" i="7"/>
  <c r="A2401" i="11" s="1"/>
  <c r="K2160" i="11"/>
  <c r="A156" i="7"/>
  <c r="A2161" i="11"/>
  <c r="A355" i="7"/>
  <c r="A2361" i="11" s="1"/>
  <c r="K2120" i="11"/>
  <c r="A116" i="7"/>
  <c r="A2121" i="11"/>
  <c r="A76" i="7"/>
  <c r="A2081" i="11"/>
  <c r="K37" i="7"/>
  <c r="K2042" i="11"/>
  <c r="A277" i="7"/>
  <c r="A2283" i="11" s="1"/>
  <c r="A37" i="7"/>
  <c r="A2042" i="11"/>
  <c r="A394" i="6"/>
  <c r="A1998" i="11" s="1"/>
  <c r="K1797" i="11"/>
  <c r="A194" i="6"/>
  <c r="A1797" i="11"/>
  <c r="A355" i="6"/>
  <c r="A1959" i="11" s="1"/>
  <c r="K1758" i="11"/>
  <c r="A155" i="6"/>
  <c r="A1758" i="11"/>
  <c r="A116" i="6"/>
  <c r="A1719" i="11"/>
  <c r="A277" i="6"/>
  <c r="A1881" i="11" s="1"/>
  <c r="K1680" i="11"/>
  <c r="K77" i="6"/>
  <c r="A77" i="6"/>
  <c r="A1680" i="11"/>
  <c r="A237" i="6"/>
  <c r="A1841" i="11" s="1"/>
  <c r="K1640" i="11"/>
  <c r="K37" i="6"/>
  <c r="A37" i="6"/>
  <c r="A1640" i="11"/>
  <c r="A394" i="5"/>
  <c r="A1516" i="11" s="1"/>
  <c r="K1275" i="11"/>
  <c r="A155" i="5"/>
  <c r="A1276" i="11"/>
  <c r="K116" i="4"/>
  <c r="K115" i="11"/>
  <c r="A117" i="4"/>
  <c r="A116" i="11"/>
  <c r="A274" i="4"/>
  <c r="A273" i="11"/>
  <c r="A158" i="4"/>
  <c r="A157" i="11"/>
  <c r="A196" i="4"/>
  <c r="A195" i="11"/>
  <c r="A548" i="4"/>
  <c r="A547" i="11"/>
  <c r="A469" i="4"/>
  <c r="A468" i="11"/>
  <c r="A508" i="4"/>
  <c r="A507" i="11"/>
  <c r="A76" i="4"/>
  <c r="A75" i="11"/>
  <c r="A430" i="4"/>
  <c r="A429" i="11"/>
  <c r="A391" i="4"/>
  <c r="A390" i="11"/>
  <c r="K158" i="4"/>
  <c r="K157" i="11"/>
  <c r="A313" i="4"/>
  <c r="A312" i="11"/>
  <c r="A235" i="4"/>
  <c r="A234" i="11"/>
  <c r="A352" i="4"/>
  <c r="A351" i="11"/>
  <c r="A596" i="4"/>
  <c r="A596" i="11" s="1"/>
  <c r="K35" i="11"/>
  <c r="A36" i="4"/>
  <c r="A35" i="11"/>
  <c r="A392" i="8"/>
  <c r="A2880" i="11" s="1"/>
  <c r="K152" i="8"/>
  <c r="K2640" i="11" s="1"/>
  <c r="A431" i="8"/>
  <c r="A2919" i="11" s="1"/>
  <c r="K191" i="8"/>
  <c r="K2679" i="11" s="1"/>
  <c r="K113" i="8"/>
  <c r="K2601" i="11" s="1"/>
  <c r="A353" i="8"/>
  <c r="A2841" i="11" s="1"/>
  <c r="A278" i="8"/>
  <c r="A2766" i="11" s="1"/>
  <c r="K38" i="8"/>
  <c r="K2526" i="11" s="1"/>
  <c r="A315" i="7"/>
  <c r="A2321" i="11" s="1"/>
  <c r="K75" i="7"/>
  <c r="K2081" i="11" s="1"/>
  <c r="A314" i="6"/>
  <c r="A1918" i="11" s="1"/>
  <c r="K114" i="6"/>
  <c r="K1718" i="11" s="1"/>
  <c r="K75" i="10"/>
  <c r="K35" i="10"/>
  <c r="K153" i="10"/>
  <c r="K155" i="7"/>
  <c r="K192" i="10"/>
  <c r="K75" i="5"/>
  <c r="A315" i="5"/>
  <c r="A1437" i="11" s="1"/>
  <c r="K115" i="10"/>
  <c r="K115" i="5"/>
  <c r="A356" i="5" s="1"/>
  <c r="A1478" i="11" s="1"/>
  <c r="K154" i="5"/>
  <c r="K193" i="5"/>
  <c r="A434" i="5" s="1"/>
  <c r="A1556" i="11" s="1"/>
  <c r="K155" i="6"/>
  <c r="K115" i="7"/>
  <c r="K75" i="8"/>
  <c r="K194" i="6"/>
  <c r="K232" i="5"/>
  <c r="A473" i="5" s="1"/>
  <c r="A1595" i="11" s="1"/>
  <c r="K195" i="7"/>
  <c r="K545" i="4"/>
  <c r="K545" i="11" s="1"/>
  <c r="A1103" i="4"/>
  <c r="A1103" i="11" s="1"/>
  <c r="K233" i="4"/>
  <c r="K233" i="11" s="1"/>
  <c r="A793" i="4"/>
  <c r="A793" i="11" s="1"/>
  <c r="K389" i="4"/>
  <c r="K389" i="11" s="1"/>
  <c r="A949" i="4"/>
  <c r="A949" i="11" s="1"/>
  <c r="K467" i="4"/>
  <c r="K467" i="11" s="1"/>
  <c r="A1027" i="4"/>
  <c r="A1027" i="11" s="1"/>
  <c r="K350" i="4"/>
  <c r="K350" i="11" s="1"/>
  <c r="A910" i="4"/>
  <c r="A910" i="11" s="1"/>
  <c r="K506" i="4"/>
  <c r="K506" i="11" s="1"/>
  <c r="A1066" i="4"/>
  <c r="A1066" i="11" s="1"/>
  <c r="K428" i="4"/>
  <c r="K428" i="11" s="1"/>
  <c r="A988" i="4"/>
  <c r="A988" i="11" s="1"/>
  <c r="K194" i="4"/>
  <c r="K194" i="11" s="1"/>
  <c r="A754" i="4"/>
  <c r="A754" i="11" s="1"/>
  <c r="K311" i="4"/>
  <c r="K311" i="11" s="1"/>
  <c r="A871" i="4"/>
  <c r="A871" i="11" s="1"/>
  <c r="K272" i="4"/>
  <c r="K272" i="11" s="1"/>
  <c r="A832" i="4"/>
  <c r="A832" i="11" s="1"/>
  <c r="A716" i="4"/>
  <c r="A716" i="11" s="1"/>
  <c r="A676" i="4"/>
  <c r="A676" i="11" s="1"/>
  <c r="A636" i="4"/>
  <c r="A636" i="11" s="1"/>
  <c r="K76" i="4"/>
  <c r="K76" i="11" s="1"/>
  <c r="K36" i="4"/>
  <c r="A393" i="10" l="1"/>
  <c r="A3485" i="11" s="1"/>
  <c r="K3284" i="11"/>
  <c r="A194" i="10"/>
  <c r="A3285" i="11"/>
  <c r="A354" i="10"/>
  <c r="A3446" i="11" s="1"/>
  <c r="K3245" i="11"/>
  <c r="A155" i="10"/>
  <c r="A3246" i="11"/>
  <c r="A316" i="10"/>
  <c r="A3408" i="11" s="1"/>
  <c r="K3207" i="11"/>
  <c r="A116" i="10"/>
  <c r="A3207" i="11"/>
  <c r="A276" i="10"/>
  <c r="A3368" i="11" s="1"/>
  <c r="K3167" i="11"/>
  <c r="A78" i="10"/>
  <c r="A3169" i="11"/>
  <c r="A236" i="10"/>
  <c r="A3328" i="11" s="1"/>
  <c r="K3127" i="11"/>
  <c r="A38" i="10"/>
  <c r="A3129" i="11"/>
  <c r="K78" i="9"/>
  <c r="K3006" i="11"/>
  <c r="A158" i="9"/>
  <c r="A3087" i="11" s="1"/>
  <c r="A78" i="9"/>
  <c r="A3006" i="11"/>
  <c r="K38" i="9"/>
  <c r="K2966" i="11"/>
  <c r="A118" i="9"/>
  <c r="A3047" i="11" s="1"/>
  <c r="A38" i="9"/>
  <c r="A2966" i="11"/>
  <c r="A234" i="8"/>
  <c r="A2721" i="11"/>
  <c r="A195" i="8"/>
  <c r="A2682" i="11"/>
  <c r="A156" i="8"/>
  <c r="A2643" i="11"/>
  <c r="A117" i="8"/>
  <c r="A2604" i="11"/>
  <c r="A316" i="8"/>
  <c r="A2804" i="11" s="1"/>
  <c r="K2563" i="11"/>
  <c r="A77" i="8"/>
  <c r="A2564" i="11"/>
  <c r="A38" i="8"/>
  <c r="A2525" i="11"/>
  <c r="K238" i="7"/>
  <c r="K2243" i="11"/>
  <c r="A478" i="7"/>
  <c r="A2484" i="11" s="1"/>
  <c r="A238" i="7"/>
  <c r="A2243" i="11"/>
  <c r="A436" i="7"/>
  <c r="A2442" i="11" s="1"/>
  <c r="K2201" i="11"/>
  <c r="A197" i="7"/>
  <c r="A2202" i="11"/>
  <c r="A396" i="7"/>
  <c r="A2402" i="11" s="1"/>
  <c r="K2161" i="11"/>
  <c r="A157" i="7"/>
  <c r="A2162" i="11"/>
  <c r="A356" i="7"/>
  <c r="A2362" i="11" s="1"/>
  <c r="K2121" i="11"/>
  <c r="A117" i="7"/>
  <c r="A2122" i="11"/>
  <c r="A77" i="7"/>
  <c r="A2082" i="11"/>
  <c r="K38" i="7"/>
  <c r="K2043" i="11"/>
  <c r="A278" i="7"/>
  <c r="A2284" i="11" s="1"/>
  <c r="A38" i="7"/>
  <c r="A2043" i="11"/>
  <c r="A395" i="6"/>
  <c r="A1999" i="11" s="1"/>
  <c r="K1798" i="11"/>
  <c r="A195" i="6"/>
  <c r="A1798" i="11"/>
  <c r="A356" i="6"/>
  <c r="A1960" i="11" s="1"/>
  <c r="K1759" i="11"/>
  <c r="A156" i="6"/>
  <c r="A1759" i="11"/>
  <c r="A117" i="6"/>
  <c r="A1720" i="11"/>
  <c r="A278" i="6"/>
  <c r="A1882" i="11" s="1"/>
  <c r="K1681" i="11"/>
  <c r="K78" i="6"/>
  <c r="A78" i="6"/>
  <c r="A1681" i="11"/>
  <c r="A238" i="6"/>
  <c r="A1842" i="11" s="1"/>
  <c r="K1641" i="11"/>
  <c r="K38" i="6"/>
  <c r="A38" i="6"/>
  <c r="A1641" i="11"/>
  <c r="A395" i="5"/>
  <c r="A1517" i="11" s="1"/>
  <c r="K1276" i="11"/>
  <c r="A156" i="5"/>
  <c r="A1277" i="11"/>
  <c r="A236" i="4"/>
  <c r="A235" i="11"/>
  <c r="K159" i="4"/>
  <c r="K158" i="11"/>
  <c r="A431" i="4"/>
  <c r="A430" i="11"/>
  <c r="A509" i="4"/>
  <c r="A508" i="11"/>
  <c r="A549" i="4"/>
  <c r="A548" i="11"/>
  <c r="A159" i="4"/>
  <c r="A158" i="11"/>
  <c r="A118" i="4"/>
  <c r="A117" i="11"/>
  <c r="A353" i="4"/>
  <c r="A352" i="11"/>
  <c r="A314" i="4"/>
  <c r="A313" i="11"/>
  <c r="A392" i="4"/>
  <c r="A391" i="11"/>
  <c r="A77" i="4"/>
  <c r="A76" i="11"/>
  <c r="A470" i="4"/>
  <c r="A469" i="11"/>
  <c r="A197" i="4"/>
  <c r="A196" i="11"/>
  <c r="A275" i="4"/>
  <c r="A274" i="11"/>
  <c r="K117" i="4"/>
  <c r="K116" i="11"/>
  <c r="A597" i="4"/>
  <c r="A597" i="11" s="1"/>
  <c r="K36" i="11"/>
  <c r="A37" i="4"/>
  <c r="A36" i="11"/>
  <c r="A432" i="8"/>
  <c r="A2920" i="11" s="1"/>
  <c r="K192" i="8"/>
  <c r="K2680" i="11" s="1"/>
  <c r="A393" i="8"/>
  <c r="A2881" i="11" s="1"/>
  <c r="K153" i="8"/>
  <c r="K2641" i="11" s="1"/>
  <c r="A354" i="8"/>
  <c r="A2842" i="11" s="1"/>
  <c r="K114" i="8"/>
  <c r="K2602" i="11" s="1"/>
  <c r="A279" i="8"/>
  <c r="A2767" i="11" s="1"/>
  <c r="K39" i="8"/>
  <c r="K2527" i="11" s="1"/>
  <c r="A316" i="7"/>
  <c r="A2322" i="11" s="1"/>
  <c r="K76" i="7"/>
  <c r="K2082" i="11" s="1"/>
  <c r="A315" i="6"/>
  <c r="A1919" i="11" s="1"/>
  <c r="K115" i="6"/>
  <c r="K1719" i="11" s="1"/>
  <c r="K36" i="10"/>
  <c r="K193" i="10"/>
  <c r="K76" i="10"/>
  <c r="K154" i="10"/>
  <c r="K156" i="7"/>
  <c r="K76" i="5"/>
  <c r="A316" i="5"/>
  <c r="A1438" i="11" s="1"/>
  <c r="K196" i="7"/>
  <c r="K76" i="8"/>
  <c r="K156" i="6"/>
  <c r="K155" i="5"/>
  <c r="K116" i="10"/>
  <c r="K233" i="5"/>
  <c r="A474" i="5" s="1"/>
  <c r="A1596" i="11" s="1"/>
  <c r="K195" i="6"/>
  <c r="K116" i="7"/>
  <c r="K194" i="5"/>
  <c r="A435" i="5" s="1"/>
  <c r="A1557" i="11" s="1"/>
  <c r="K116" i="5"/>
  <c r="A357" i="5" s="1"/>
  <c r="A1479" i="11" s="1"/>
  <c r="K273" i="4"/>
  <c r="K273" i="11" s="1"/>
  <c r="A833" i="4"/>
  <c r="A833" i="11" s="1"/>
  <c r="K195" i="4"/>
  <c r="K195" i="11" s="1"/>
  <c r="A755" i="4"/>
  <c r="A755" i="11" s="1"/>
  <c r="K507" i="4"/>
  <c r="K507" i="11" s="1"/>
  <c r="A1067" i="4"/>
  <c r="A1067" i="11" s="1"/>
  <c r="K468" i="4"/>
  <c r="K468" i="11" s="1"/>
  <c r="A1028" i="4"/>
  <c r="A1028" i="11" s="1"/>
  <c r="K234" i="4"/>
  <c r="K234" i="11" s="1"/>
  <c r="A794" i="4"/>
  <c r="A794" i="11" s="1"/>
  <c r="K312" i="4"/>
  <c r="K312" i="11" s="1"/>
  <c r="A872" i="4"/>
  <c r="A872" i="11" s="1"/>
  <c r="K429" i="4"/>
  <c r="K429" i="11" s="1"/>
  <c r="A989" i="4"/>
  <c r="A989" i="11" s="1"/>
  <c r="K351" i="4"/>
  <c r="K351" i="11" s="1"/>
  <c r="A911" i="4"/>
  <c r="A911" i="11" s="1"/>
  <c r="K390" i="4"/>
  <c r="K390" i="11" s="1"/>
  <c r="A950" i="4"/>
  <c r="A950" i="11" s="1"/>
  <c r="K546" i="4"/>
  <c r="K546" i="11" s="1"/>
  <c r="A1106" i="4"/>
  <c r="A1106" i="11" s="1"/>
  <c r="A717" i="4"/>
  <c r="A717" i="11" s="1"/>
  <c r="A677" i="4"/>
  <c r="A677" i="11" s="1"/>
  <c r="A637" i="4"/>
  <c r="A637" i="11" s="1"/>
  <c r="K77" i="4"/>
  <c r="K77" i="11" s="1"/>
  <c r="K37" i="4"/>
  <c r="A394" i="10" l="1"/>
  <c r="A3486" i="11" s="1"/>
  <c r="K3285" i="11"/>
  <c r="A195" i="10"/>
  <c r="A3286" i="11"/>
  <c r="A355" i="10"/>
  <c r="A3447" i="11" s="1"/>
  <c r="K3246" i="11"/>
  <c r="A156" i="10"/>
  <c r="A3247" i="11"/>
  <c r="A317" i="10"/>
  <c r="A3409" i="11" s="1"/>
  <c r="K3208" i="11"/>
  <c r="A117" i="10"/>
  <c r="A3208" i="11"/>
  <c r="A277" i="10"/>
  <c r="A3369" i="11" s="1"/>
  <c r="K3168" i="11"/>
  <c r="A79" i="10"/>
  <c r="A3170" i="11"/>
  <c r="A237" i="10"/>
  <c r="A3329" i="11" s="1"/>
  <c r="K3128" i="11"/>
  <c r="A39" i="10"/>
  <c r="A3130" i="11"/>
  <c r="K79" i="9"/>
  <c r="K3007" i="11"/>
  <c r="A159" i="9"/>
  <c r="A3088" i="11" s="1"/>
  <c r="A79" i="9"/>
  <c r="A3007" i="11"/>
  <c r="K39" i="9"/>
  <c r="K2967" i="11"/>
  <c r="A119" i="9"/>
  <c r="A3048" i="11" s="1"/>
  <c r="A39" i="9"/>
  <c r="A2967" i="11"/>
  <c r="A235" i="8"/>
  <c r="A2722" i="11"/>
  <c r="A196" i="8"/>
  <c r="A2683" i="11"/>
  <c r="A157" i="8"/>
  <c r="A2644" i="11"/>
  <c r="A118" i="8"/>
  <c r="A2605" i="11"/>
  <c r="A317" i="8"/>
  <c r="A2805" i="11" s="1"/>
  <c r="K2564" i="11"/>
  <c r="A78" i="8"/>
  <c r="A2565" i="11"/>
  <c r="A39" i="8"/>
  <c r="A2526" i="11"/>
  <c r="K239" i="7"/>
  <c r="K2244" i="11"/>
  <c r="A479" i="7"/>
  <c r="A2485" i="11" s="1"/>
  <c r="A239" i="7"/>
  <c r="A2244" i="11"/>
  <c r="A437" i="7"/>
  <c r="A2443" i="11" s="1"/>
  <c r="K2202" i="11"/>
  <c r="A198" i="7"/>
  <c r="A2203" i="11"/>
  <c r="A397" i="7"/>
  <c r="A2403" i="11" s="1"/>
  <c r="K2162" i="11"/>
  <c r="A158" i="7"/>
  <c r="A2163" i="11"/>
  <c r="A357" i="7"/>
  <c r="A2363" i="11" s="1"/>
  <c r="K2122" i="11"/>
  <c r="A118" i="7"/>
  <c r="A2123" i="11"/>
  <c r="A78" i="7"/>
  <c r="A2083" i="11"/>
  <c r="K39" i="7"/>
  <c r="K2044" i="11"/>
  <c r="A279" i="7"/>
  <c r="A2285" i="11" s="1"/>
  <c r="A39" i="7"/>
  <c r="A2044" i="11"/>
  <c r="A396" i="6"/>
  <c r="A2000" i="11" s="1"/>
  <c r="K1799" i="11"/>
  <c r="A196" i="6"/>
  <c r="A1799" i="11"/>
  <c r="A357" i="6"/>
  <c r="A1961" i="11" s="1"/>
  <c r="K1760" i="11"/>
  <c r="A157" i="6"/>
  <c r="A1760" i="11"/>
  <c r="A118" i="6"/>
  <c r="A1721" i="11"/>
  <c r="A279" i="6"/>
  <c r="A1883" i="11" s="1"/>
  <c r="K1682" i="11"/>
  <c r="K79" i="6"/>
  <c r="A79" i="6"/>
  <c r="A1682" i="11"/>
  <c r="A239" i="6"/>
  <c r="A1843" i="11" s="1"/>
  <c r="K1642" i="11"/>
  <c r="K39" i="6"/>
  <c r="A39" i="6"/>
  <c r="A1642" i="11"/>
  <c r="A396" i="5"/>
  <c r="A1518" i="11" s="1"/>
  <c r="K1277" i="11"/>
  <c r="A157" i="5"/>
  <c r="A1278" i="11"/>
  <c r="A276" i="4"/>
  <c r="A275" i="11"/>
  <c r="A471" i="4"/>
  <c r="A470" i="11"/>
  <c r="A393" i="4"/>
  <c r="A392" i="11"/>
  <c r="A354" i="4"/>
  <c r="A353" i="11"/>
  <c r="A160" i="4"/>
  <c r="A159" i="11"/>
  <c r="A510" i="4"/>
  <c r="A509" i="11"/>
  <c r="K160" i="4"/>
  <c r="K159" i="11"/>
  <c r="K118" i="4"/>
  <c r="K117" i="11"/>
  <c r="A198" i="4"/>
  <c r="A197" i="11"/>
  <c r="A78" i="4"/>
  <c r="A77" i="11"/>
  <c r="A315" i="4"/>
  <c r="A314" i="11"/>
  <c r="A119" i="4"/>
  <c r="A118" i="11"/>
  <c r="A550" i="4"/>
  <c r="A549" i="11"/>
  <c r="A432" i="4"/>
  <c r="A431" i="11"/>
  <c r="A237" i="4"/>
  <c r="A236" i="11"/>
  <c r="A598" i="4"/>
  <c r="A598" i="11" s="1"/>
  <c r="K37" i="11"/>
  <c r="A38" i="4"/>
  <c r="A37" i="11"/>
  <c r="A394" i="8"/>
  <c r="A2882" i="11" s="1"/>
  <c r="K154" i="8"/>
  <c r="K2642" i="11" s="1"/>
  <c r="A433" i="8"/>
  <c r="A2921" i="11" s="1"/>
  <c r="K193" i="8"/>
  <c r="K2681" i="11" s="1"/>
  <c r="A355" i="8"/>
  <c r="A2843" i="11" s="1"/>
  <c r="K115" i="8"/>
  <c r="K2603" i="11" s="1"/>
  <c r="A280" i="8"/>
  <c r="A2768" i="11" s="1"/>
  <c r="K40" i="8"/>
  <c r="K2528" i="11" s="1"/>
  <c r="A317" i="7"/>
  <c r="A2323" i="11" s="1"/>
  <c r="K77" i="7"/>
  <c r="K2083" i="11" s="1"/>
  <c r="A316" i="6"/>
  <c r="A1920" i="11" s="1"/>
  <c r="K116" i="6"/>
  <c r="K1720" i="11" s="1"/>
  <c r="K157" i="7"/>
  <c r="K155" i="10"/>
  <c r="K77" i="10"/>
  <c r="K194" i="10"/>
  <c r="K37" i="10"/>
  <c r="K77" i="5"/>
  <c r="A317" i="5"/>
  <c r="A1439" i="11" s="1"/>
  <c r="K117" i="7"/>
  <c r="K196" i="6"/>
  <c r="K156" i="5"/>
  <c r="K157" i="6"/>
  <c r="K197" i="7"/>
  <c r="K117" i="5"/>
  <c r="A358" i="5" s="1"/>
  <c r="A1480" i="11" s="1"/>
  <c r="K195" i="5"/>
  <c r="A436" i="5" s="1"/>
  <c r="A1558" i="11" s="1"/>
  <c r="K234" i="5"/>
  <c r="A475" i="5" s="1"/>
  <c r="A1597" i="11" s="1"/>
  <c r="K117" i="10"/>
  <c r="K77" i="8"/>
  <c r="K547" i="4"/>
  <c r="K547" i="11" s="1"/>
  <c r="A1107" i="4"/>
  <c r="A1107" i="11" s="1"/>
  <c r="K352" i="4"/>
  <c r="K352" i="11" s="1"/>
  <c r="A912" i="4"/>
  <c r="A912" i="11" s="1"/>
  <c r="K313" i="4"/>
  <c r="K313" i="11" s="1"/>
  <c r="A873" i="4"/>
  <c r="A873" i="11" s="1"/>
  <c r="K469" i="4"/>
  <c r="K469" i="11" s="1"/>
  <c r="A1029" i="4"/>
  <c r="A1029" i="11" s="1"/>
  <c r="K196" i="4"/>
  <c r="K196" i="11" s="1"/>
  <c r="A756" i="4"/>
  <c r="A756" i="11" s="1"/>
  <c r="K391" i="4"/>
  <c r="K391" i="11" s="1"/>
  <c r="A951" i="4"/>
  <c r="A951" i="11" s="1"/>
  <c r="K430" i="4"/>
  <c r="K430" i="11" s="1"/>
  <c r="A990" i="4"/>
  <c r="A990" i="11" s="1"/>
  <c r="K235" i="4"/>
  <c r="K235" i="11" s="1"/>
  <c r="A795" i="4"/>
  <c r="A795" i="11" s="1"/>
  <c r="K508" i="4"/>
  <c r="K508" i="11" s="1"/>
  <c r="A1068" i="4"/>
  <c r="A1068" i="11" s="1"/>
  <c r="K274" i="4"/>
  <c r="K274" i="11" s="1"/>
  <c r="A834" i="4"/>
  <c r="A834" i="11" s="1"/>
  <c r="A718" i="4"/>
  <c r="A718" i="11" s="1"/>
  <c r="A678" i="4"/>
  <c r="A678" i="11" s="1"/>
  <c r="K78" i="4"/>
  <c r="K78" i="11" s="1"/>
  <c r="A638" i="4"/>
  <c r="A638" i="11" s="1"/>
  <c r="K38" i="4"/>
  <c r="A395" i="10" l="1"/>
  <c r="A3487" i="11" s="1"/>
  <c r="K3286" i="11"/>
  <c r="A196" i="10"/>
  <c r="A3287" i="11"/>
  <c r="A356" i="10"/>
  <c r="A3448" i="11" s="1"/>
  <c r="K3247" i="11"/>
  <c r="A157" i="10"/>
  <c r="A3248" i="11"/>
  <c r="A318" i="10"/>
  <c r="A3410" i="11" s="1"/>
  <c r="K3209" i="11"/>
  <c r="A118" i="10"/>
  <c r="A3209" i="11"/>
  <c r="A278" i="10"/>
  <c r="A3370" i="11" s="1"/>
  <c r="K3169" i="11"/>
  <c r="A80" i="10"/>
  <c r="A3171" i="11"/>
  <c r="A238" i="10"/>
  <c r="A3330" i="11" s="1"/>
  <c r="K3129" i="11"/>
  <c r="A40" i="10"/>
  <c r="A3131" i="11"/>
  <c r="K80" i="9"/>
  <c r="K3008" i="11"/>
  <c r="A160" i="9"/>
  <c r="A3089" i="11" s="1"/>
  <c r="A80" i="9"/>
  <c r="A3008" i="11"/>
  <c r="K40" i="9"/>
  <c r="K2968" i="11"/>
  <c r="A120" i="9"/>
  <c r="A3049" i="11" s="1"/>
  <c r="A40" i="9"/>
  <c r="A2968" i="11"/>
  <c r="A236" i="8"/>
  <c r="A2723" i="11"/>
  <c r="A197" i="8"/>
  <c r="A2684" i="11"/>
  <c r="A158" i="8"/>
  <c r="A2645" i="11"/>
  <c r="A119" i="8"/>
  <c r="A2606" i="11"/>
  <c r="A318" i="8"/>
  <c r="A2806" i="11" s="1"/>
  <c r="K2565" i="11"/>
  <c r="A79" i="8"/>
  <c r="A2566" i="11"/>
  <c r="A40" i="8"/>
  <c r="A2527" i="11"/>
  <c r="K240" i="7"/>
  <c r="K2245" i="11"/>
  <c r="A480" i="7"/>
  <c r="A2486" i="11" s="1"/>
  <c r="A240" i="7"/>
  <c r="A2245" i="11"/>
  <c r="A438" i="7"/>
  <c r="A2444" i="11" s="1"/>
  <c r="K2203" i="11"/>
  <c r="A199" i="7"/>
  <c r="A2204" i="11"/>
  <c r="A398" i="7"/>
  <c r="A2404" i="11" s="1"/>
  <c r="K2163" i="11"/>
  <c r="A159" i="7"/>
  <c r="A2164" i="11"/>
  <c r="A358" i="7"/>
  <c r="A2364" i="11" s="1"/>
  <c r="K2123" i="11"/>
  <c r="A119" i="7"/>
  <c r="A2124" i="11"/>
  <c r="A79" i="7"/>
  <c r="A2084" i="11"/>
  <c r="K40" i="7"/>
  <c r="K2045" i="11"/>
  <c r="A280" i="7"/>
  <c r="A2286" i="11" s="1"/>
  <c r="A40" i="7"/>
  <c r="A2045" i="11"/>
  <c r="A397" i="6"/>
  <c r="A2001" i="11" s="1"/>
  <c r="K1800" i="11"/>
  <c r="A197" i="6"/>
  <c r="A1800" i="11"/>
  <c r="A358" i="6"/>
  <c r="A1962" i="11" s="1"/>
  <c r="K1761" i="11"/>
  <c r="A158" i="6"/>
  <c r="A1761" i="11"/>
  <c r="A119" i="6"/>
  <c r="A1722" i="11"/>
  <c r="A280" i="6"/>
  <c r="A1884" i="11" s="1"/>
  <c r="K1683" i="11"/>
  <c r="K80" i="6"/>
  <c r="A80" i="6"/>
  <c r="A1683" i="11"/>
  <c r="A240" i="6"/>
  <c r="A1844" i="11" s="1"/>
  <c r="K1643" i="11"/>
  <c r="K40" i="6"/>
  <c r="A40" i="6"/>
  <c r="A1643" i="11"/>
  <c r="A397" i="5"/>
  <c r="A1519" i="11" s="1"/>
  <c r="K1278" i="11"/>
  <c r="A158" i="5"/>
  <c r="A1279" i="11"/>
  <c r="A433" i="4"/>
  <c r="A432" i="11"/>
  <c r="A120" i="4"/>
  <c r="A119" i="11"/>
  <c r="A79" i="4"/>
  <c r="A78" i="11"/>
  <c r="K119" i="4"/>
  <c r="K118" i="11"/>
  <c r="A511" i="4"/>
  <c r="A510" i="11"/>
  <c r="A355" i="4"/>
  <c r="A354" i="11"/>
  <c r="A472" i="4"/>
  <c r="A471" i="11"/>
  <c r="A238" i="4"/>
  <c r="A237" i="11"/>
  <c r="A551" i="4"/>
  <c r="A550" i="11"/>
  <c r="A316" i="4"/>
  <c r="A315" i="11"/>
  <c r="A199" i="4"/>
  <c r="A198" i="11"/>
  <c r="K161" i="4"/>
  <c r="K160" i="11"/>
  <c r="A161" i="4"/>
  <c r="A160" i="11"/>
  <c r="A394" i="4"/>
  <c r="A393" i="11"/>
  <c r="A277" i="4"/>
  <c r="A276" i="11"/>
  <c r="A599" i="4"/>
  <c r="A599" i="11" s="1"/>
  <c r="K38" i="11"/>
  <c r="A39" i="4"/>
  <c r="A38" i="11"/>
  <c r="A434" i="8"/>
  <c r="A2922" i="11" s="1"/>
  <c r="K194" i="8"/>
  <c r="K2682" i="11" s="1"/>
  <c r="A356" i="8"/>
  <c r="A2844" i="11" s="1"/>
  <c r="K116" i="8"/>
  <c r="K2604" i="11" s="1"/>
  <c r="A395" i="8"/>
  <c r="A2883" i="11" s="1"/>
  <c r="K155" i="8"/>
  <c r="K2643" i="11" s="1"/>
  <c r="A281" i="8"/>
  <c r="A2769" i="11" s="1"/>
  <c r="K41" i="8"/>
  <c r="K2529" i="11" s="1"/>
  <c r="A318" i="7"/>
  <c r="A2324" i="11" s="1"/>
  <c r="K78" i="7"/>
  <c r="K2084" i="11" s="1"/>
  <c r="A317" i="6"/>
  <c r="A1921" i="11" s="1"/>
  <c r="K117" i="6"/>
  <c r="K1721" i="11" s="1"/>
  <c r="K38" i="10"/>
  <c r="K78" i="10"/>
  <c r="K158" i="7"/>
  <c r="K195" i="10"/>
  <c r="K156" i="10"/>
  <c r="K78" i="5"/>
  <c r="A318" i="5"/>
  <c r="A1440" i="11" s="1"/>
  <c r="K78" i="8"/>
  <c r="K118" i="10"/>
  <c r="K235" i="5"/>
  <c r="A476" i="5" s="1"/>
  <c r="A1598" i="11" s="1"/>
  <c r="K198" i="7"/>
  <c r="K158" i="6"/>
  <c r="K197" i="6"/>
  <c r="K196" i="5"/>
  <c r="A437" i="5" s="1"/>
  <c r="A1559" i="11" s="1"/>
  <c r="K118" i="5"/>
  <c r="A359" i="5" s="1"/>
  <c r="A1481" i="11" s="1"/>
  <c r="K157" i="5"/>
  <c r="K118" i="7"/>
  <c r="K275" i="4"/>
  <c r="K275" i="11" s="1"/>
  <c r="A835" i="4"/>
  <c r="A835" i="11" s="1"/>
  <c r="K236" i="4"/>
  <c r="K236" i="11" s="1"/>
  <c r="A796" i="4"/>
  <c r="A796" i="11" s="1"/>
  <c r="K392" i="4"/>
  <c r="K392" i="11" s="1"/>
  <c r="A952" i="4"/>
  <c r="A952" i="11" s="1"/>
  <c r="K470" i="4"/>
  <c r="K470" i="11" s="1"/>
  <c r="A1030" i="4"/>
  <c r="A1030" i="11" s="1"/>
  <c r="K353" i="4"/>
  <c r="K353" i="11" s="1"/>
  <c r="A913" i="4"/>
  <c r="A913" i="11" s="1"/>
  <c r="K509" i="4"/>
  <c r="K509" i="11" s="1"/>
  <c r="A1069" i="4"/>
  <c r="A1069" i="11" s="1"/>
  <c r="K431" i="4"/>
  <c r="K431" i="11" s="1"/>
  <c r="A991" i="4"/>
  <c r="A991" i="11" s="1"/>
  <c r="K197" i="4"/>
  <c r="K197" i="11" s="1"/>
  <c r="A757" i="4"/>
  <c r="A757" i="11" s="1"/>
  <c r="K314" i="4"/>
  <c r="K314" i="11" s="1"/>
  <c r="A874" i="4"/>
  <c r="A874" i="11" s="1"/>
  <c r="K548" i="4"/>
  <c r="K548" i="11" s="1"/>
  <c r="A1108" i="4"/>
  <c r="A1108" i="11" s="1"/>
  <c r="A719" i="4"/>
  <c r="A719" i="11" s="1"/>
  <c r="A679" i="4"/>
  <c r="A679" i="11" s="1"/>
  <c r="A639" i="4"/>
  <c r="A639" i="11" s="1"/>
  <c r="K79" i="4"/>
  <c r="K79" i="11" s="1"/>
  <c r="K39" i="4"/>
  <c r="A396" i="10" l="1"/>
  <c r="A3488" i="11" s="1"/>
  <c r="K3287" i="11"/>
  <c r="A197" i="10"/>
  <c r="A3288" i="11"/>
  <c r="A357" i="10"/>
  <c r="A3449" i="11" s="1"/>
  <c r="K3248" i="11"/>
  <c r="A158" i="10"/>
  <c r="A3249" i="11"/>
  <c r="A319" i="10"/>
  <c r="A3411" i="11" s="1"/>
  <c r="K3210" i="11"/>
  <c r="A119" i="10"/>
  <c r="A3210" i="11"/>
  <c r="A279" i="10"/>
  <c r="A3371" i="11" s="1"/>
  <c r="K3170" i="11"/>
  <c r="A81" i="10"/>
  <c r="A3172" i="11"/>
  <c r="A239" i="10"/>
  <c r="A3331" i="11" s="1"/>
  <c r="K3130" i="11"/>
  <c r="A41" i="10"/>
  <c r="A3132" i="11"/>
  <c r="K81" i="9"/>
  <c r="K3009" i="11"/>
  <c r="A161" i="9"/>
  <c r="A3090" i="11" s="1"/>
  <c r="A81" i="9"/>
  <c r="A3009" i="11"/>
  <c r="K41" i="9"/>
  <c r="K2969" i="11"/>
  <c r="A121" i="9"/>
  <c r="A3050" i="11" s="1"/>
  <c r="A41" i="9"/>
  <c r="A2969" i="11"/>
  <c r="A237" i="8"/>
  <c r="A2724" i="11"/>
  <c r="A198" i="8"/>
  <c r="A2685" i="11"/>
  <c r="A159" i="8"/>
  <c r="A2646" i="11"/>
  <c r="A120" i="8"/>
  <c r="A2607" i="11"/>
  <c r="A319" i="8"/>
  <c r="A2807" i="11" s="1"/>
  <c r="K2566" i="11"/>
  <c r="A80" i="8"/>
  <c r="A2567" i="11"/>
  <c r="A41" i="8"/>
  <c r="A2528" i="11"/>
  <c r="K241" i="7"/>
  <c r="K2246" i="11"/>
  <c r="A481" i="7"/>
  <c r="A2487" i="11" s="1"/>
  <c r="A241" i="7"/>
  <c r="A2246" i="11"/>
  <c r="A439" i="7"/>
  <c r="A2445" i="11" s="1"/>
  <c r="K2204" i="11"/>
  <c r="A200" i="7"/>
  <c r="A2205" i="11"/>
  <c r="A399" i="7"/>
  <c r="A2405" i="11" s="1"/>
  <c r="K2164" i="11"/>
  <c r="A160" i="7"/>
  <c r="A2165" i="11"/>
  <c r="A359" i="7"/>
  <c r="A2365" i="11" s="1"/>
  <c r="K2124" i="11"/>
  <c r="A120" i="7"/>
  <c r="A2125" i="11"/>
  <c r="A80" i="7"/>
  <c r="A2085" i="11"/>
  <c r="K41" i="7"/>
  <c r="K2046" i="11"/>
  <c r="A281" i="7"/>
  <c r="A2287" i="11" s="1"/>
  <c r="A41" i="7"/>
  <c r="A2046" i="11"/>
  <c r="A398" i="6"/>
  <c r="A2002" i="11" s="1"/>
  <c r="K1801" i="11"/>
  <c r="A198" i="6"/>
  <c r="A1801" i="11"/>
  <c r="A359" i="6"/>
  <c r="A1963" i="11" s="1"/>
  <c r="K1762" i="11"/>
  <c r="A159" i="6"/>
  <c r="A1762" i="11"/>
  <c r="A120" i="6"/>
  <c r="A1723" i="11"/>
  <c r="A281" i="6"/>
  <c r="A1885" i="11" s="1"/>
  <c r="K1684" i="11"/>
  <c r="K81" i="6"/>
  <c r="A81" i="6"/>
  <c r="A1684" i="11"/>
  <c r="A241" i="6"/>
  <c r="A1845" i="11" s="1"/>
  <c r="K1644" i="11"/>
  <c r="K41" i="6"/>
  <c r="A41" i="6"/>
  <c r="A1644" i="11"/>
  <c r="A398" i="5"/>
  <c r="A1520" i="11" s="1"/>
  <c r="K1279" i="11"/>
  <c r="A159" i="5"/>
  <c r="A1280" i="11"/>
  <c r="A395" i="4"/>
  <c r="A394" i="11"/>
  <c r="K162" i="4"/>
  <c r="K162" i="11" s="1"/>
  <c r="K161" i="11"/>
  <c r="A317" i="4"/>
  <c r="A316" i="11"/>
  <c r="A239" i="4"/>
  <c r="A238" i="11"/>
  <c r="A356" i="4"/>
  <c r="A355" i="11"/>
  <c r="K120" i="4"/>
  <c r="K119" i="11"/>
  <c r="A121" i="4"/>
  <c r="A120" i="11"/>
  <c r="A278" i="4"/>
  <c r="A277" i="11"/>
  <c r="A162" i="4"/>
  <c r="A162" i="11" s="1"/>
  <c r="A161" i="11"/>
  <c r="A200" i="4"/>
  <c r="A199" i="11"/>
  <c r="A552" i="4"/>
  <c r="A551" i="11"/>
  <c r="A473" i="4"/>
  <c r="A472" i="11"/>
  <c r="A512" i="4"/>
  <c r="A511" i="11"/>
  <c r="A80" i="4"/>
  <c r="A79" i="11"/>
  <c r="A434" i="4"/>
  <c r="A433" i="11"/>
  <c r="A600" i="4"/>
  <c r="A600" i="11" s="1"/>
  <c r="K39" i="11"/>
  <c r="A40" i="4"/>
  <c r="A39" i="11"/>
  <c r="A357" i="8"/>
  <c r="A2845" i="11" s="1"/>
  <c r="K117" i="8"/>
  <c r="K2605" i="11" s="1"/>
  <c r="A396" i="8"/>
  <c r="A2884" i="11" s="1"/>
  <c r="K156" i="8"/>
  <c r="K2644" i="11" s="1"/>
  <c r="A435" i="8"/>
  <c r="A2923" i="11" s="1"/>
  <c r="K195" i="8"/>
  <c r="K2683" i="11" s="1"/>
  <c r="A282" i="8"/>
  <c r="A2770" i="11" s="1"/>
  <c r="K42" i="8"/>
  <c r="A319" i="7"/>
  <c r="A2325" i="11" s="1"/>
  <c r="K79" i="7"/>
  <c r="K2085" i="11" s="1"/>
  <c r="A318" i="6"/>
  <c r="A1922" i="11" s="1"/>
  <c r="K118" i="6"/>
  <c r="K1722" i="11" s="1"/>
  <c r="K159" i="7"/>
  <c r="K79" i="10"/>
  <c r="K157" i="10"/>
  <c r="K196" i="10"/>
  <c r="K39" i="10"/>
  <c r="K79" i="5"/>
  <c r="A319" i="5"/>
  <c r="A1441" i="11" s="1"/>
  <c r="K119" i="7"/>
  <c r="K119" i="5"/>
  <c r="A360" i="5" s="1"/>
  <c r="A1482" i="11" s="1"/>
  <c r="K159" i="6"/>
  <c r="K199" i="7"/>
  <c r="K236" i="5"/>
  <c r="A477" i="5" s="1"/>
  <c r="A1599" i="11" s="1"/>
  <c r="K119" i="10"/>
  <c r="K158" i="5"/>
  <c r="K197" i="5"/>
  <c r="A438" i="5" s="1"/>
  <c r="A1560" i="11" s="1"/>
  <c r="K198" i="6"/>
  <c r="K79" i="8"/>
  <c r="K198" i="4"/>
  <c r="K198" i="11" s="1"/>
  <c r="A758" i="4"/>
  <c r="A758" i="11" s="1"/>
  <c r="K510" i="4"/>
  <c r="K510" i="11" s="1"/>
  <c r="A1070" i="4"/>
  <c r="A1070" i="11" s="1"/>
  <c r="K471" i="4"/>
  <c r="K471" i="11" s="1"/>
  <c r="A1031" i="4"/>
  <c r="A1031" i="11" s="1"/>
  <c r="K237" i="4"/>
  <c r="K237" i="11" s="1"/>
  <c r="A797" i="4"/>
  <c r="A797" i="11" s="1"/>
  <c r="K549" i="4"/>
  <c r="K549" i="11" s="1"/>
  <c r="A1109" i="4"/>
  <c r="A1109" i="11" s="1"/>
  <c r="K315" i="4"/>
  <c r="K315" i="11" s="1"/>
  <c r="A875" i="4"/>
  <c r="A875" i="11" s="1"/>
  <c r="K432" i="4"/>
  <c r="K432" i="11" s="1"/>
  <c r="A992" i="4"/>
  <c r="A992" i="11" s="1"/>
  <c r="K354" i="4"/>
  <c r="K354" i="11" s="1"/>
  <c r="A914" i="4"/>
  <c r="A914" i="11" s="1"/>
  <c r="K393" i="4"/>
  <c r="K393" i="11" s="1"/>
  <c r="A953" i="4"/>
  <c r="A953" i="11" s="1"/>
  <c r="K276" i="4"/>
  <c r="K276" i="11" s="1"/>
  <c r="A836" i="4"/>
  <c r="A836" i="11" s="1"/>
  <c r="A720" i="4"/>
  <c r="A720" i="11" s="1"/>
  <c r="A680" i="4"/>
  <c r="A680" i="11" s="1"/>
  <c r="A640" i="4"/>
  <c r="A640" i="11" s="1"/>
  <c r="K80" i="4"/>
  <c r="K80" i="11" s="1"/>
  <c r="K40" i="4"/>
  <c r="A397" i="10" l="1"/>
  <c r="A3489" i="11" s="1"/>
  <c r="K3288" i="11"/>
  <c r="A198" i="10"/>
  <c r="A3289" i="11"/>
  <c r="A358" i="10"/>
  <c r="A3450" i="11" s="1"/>
  <c r="K3249" i="11"/>
  <c r="A159" i="10"/>
  <c r="A3250" i="11"/>
  <c r="A320" i="10"/>
  <c r="A3412" i="11" s="1"/>
  <c r="K3211" i="11"/>
  <c r="A120" i="10"/>
  <c r="A3211" i="11"/>
  <c r="A280" i="10"/>
  <c r="A3372" i="11" s="1"/>
  <c r="K3171" i="11"/>
  <c r="A82" i="10"/>
  <c r="A3174" i="11" s="1"/>
  <c r="A3173" i="11"/>
  <c r="A240" i="10"/>
  <c r="A3332" i="11" s="1"/>
  <c r="K3131" i="11"/>
  <c r="A42" i="10"/>
  <c r="A3134" i="11" s="1"/>
  <c r="A3133" i="11"/>
  <c r="K82" i="9"/>
  <c r="K3010" i="11"/>
  <c r="A162" i="9"/>
  <c r="A3091" i="11" s="1"/>
  <c r="A82" i="9"/>
  <c r="A3011" i="11" s="1"/>
  <c r="A3010" i="11"/>
  <c r="K42" i="9"/>
  <c r="K2970" i="11"/>
  <c r="A122" i="9"/>
  <c r="A3051" i="11" s="1"/>
  <c r="A42" i="9"/>
  <c r="A2971" i="11" s="1"/>
  <c r="A2970" i="11"/>
  <c r="A238" i="8"/>
  <c r="A2725" i="11"/>
  <c r="A199" i="8"/>
  <c r="A2686" i="11"/>
  <c r="A160" i="8"/>
  <c r="A2647" i="11"/>
  <c r="A121" i="8"/>
  <c r="A2608" i="11"/>
  <c r="A320" i="8"/>
  <c r="A2808" i="11" s="1"/>
  <c r="K2567" i="11"/>
  <c r="A81" i="8"/>
  <c r="A2568" i="11"/>
  <c r="A283" i="8"/>
  <c r="A2771" i="11" s="1"/>
  <c r="K2530" i="11"/>
  <c r="A42" i="8"/>
  <c r="A2530" i="11" s="1"/>
  <c r="A2529" i="11"/>
  <c r="K242" i="7"/>
  <c r="K2247" i="11"/>
  <c r="A482" i="7"/>
  <c r="A2488" i="11" s="1"/>
  <c r="A242" i="7"/>
  <c r="A2248" i="11" s="1"/>
  <c r="A2247" i="11"/>
  <c r="A440" i="7"/>
  <c r="A2446" i="11" s="1"/>
  <c r="K2205" i="11"/>
  <c r="A201" i="7"/>
  <c r="A2206" i="11"/>
  <c r="A400" i="7"/>
  <c r="A2406" i="11" s="1"/>
  <c r="K2165" i="11"/>
  <c r="A161" i="7"/>
  <c r="A2166" i="11"/>
  <c r="A360" i="7"/>
  <c r="A2366" i="11" s="1"/>
  <c r="K2125" i="11"/>
  <c r="A121" i="7"/>
  <c r="A2126" i="11"/>
  <c r="A81" i="7"/>
  <c r="A2086" i="11"/>
  <c r="K42" i="7"/>
  <c r="K2047" i="11"/>
  <c r="A282" i="7"/>
  <c r="A2288" i="11" s="1"/>
  <c r="A42" i="7"/>
  <c r="A2048" i="11" s="1"/>
  <c r="A2047" i="11"/>
  <c r="A399" i="6"/>
  <c r="A2003" i="11" s="1"/>
  <c r="K1802" i="11"/>
  <c r="A199" i="6"/>
  <c r="A1802" i="11"/>
  <c r="A360" i="6"/>
  <c r="A1964" i="11" s="1"/>
  <c r="K1763" i="11"/>
  <c r="A160" i="6"/>
  <c r="A1763" i="11"/>
  <c r="A121" i="6"/>
  <c r="A1724" i="11"/>
  <c r="A282" i="6"/>
  <c r="A1886" i="11" s="1"/>
  <c r="K1685" i="11"/>
  <c r="K82" i="6"/>
  <c r="A82" i="6"/>
  <c r="A1686" i="11" s="1"/>
  <c r="A1685" i="11"/>
  <c r="A242" i="6"/>
  <c r="A1846" i="11" s="1"/>
  <c r="K1645" i="11"/>
  <c r="K42" i="6"/>
  <c r="A42" i="6"/>
  <c r="A1646" i="11" s="1"/>
  <c r="A1645" i="11"/>
  <c r="A399" i="5"/>
  <c r="A1521" i="11" s="1"/>
  <c r="K1280" i="11"/>
  <c r="A160" i="5"/>
  <c r="A1281" i="11"/>
  <c r="A435" i="4"/>
  <c r="A434" i="11"/>
  <c r="A513" i="4"/>
  <c r="A512" i="11"/>
  <c r="A553" i="4"/>
  <c r="A552" i="11"/>
  <c r="A122" i="4"/>
  <c r="A122" i="11" s="1"/>
  <c r="A121" i="11"/>
  <c r="A357" i="4"/>
  <c r="A356" i="11"/>
  <c r="A318" i="4"/>
  <c r="A317" i="11"/>
  <c r="A396" i="4"/>
  <c r="A395" i="11"/>
  <c r="A81" i="4"/>
  <c r="A80" i="11"/>
  <c r="A474" i="4"/>
  <c r="A473" i="11"/>
  <c r="A201" i="4"/>
  <c r="A200" i="11"/>
  <c r="A279" i="4"/>
  <c r="A278" i="11"/>
  <c r="K121" i="4"/>
  <c r="K120" i="11"/>
  <c r="A240" i="4"/>
  <c r="A239" i="11"/>
  <c r="A601" i="4"/>
  <c r="A601" i="11" s="1"/>
  <c r="K40" i="11"/>
  <c r="A41" i="4"/>
  <c r="A40" i="11"/>
  <c r="A436" i="8"/>
  <c r="A2924" i="11" s="1"/>
  <c r="K196" i="8"/>
  <c r="K2684" i="11" s="1"/>
  <c r="K118" i="8"/>
  <c r="K2606" i="11" s="1"/>
  <c r="A358" i="8"/>
  <c r="A2846" i="11" s="1"/>
  <c r="A397" i="8"/>
  <c r="A2885" i="11" s="1"/>
  <c r="K157" i="8"/>
  <c r="K2645" i="11" s="1"/>
  <c r="A320" i="7"/>
  <c r="A2326" i="11" s="1"/>
  <c r="K80" i="7"/>
  <c r="K2086" i="11" s="1"/>
  <c r="A319" i="6"/>
  <c r="A1923" i="11" s="1"/>
  <c r="K119" i="6"/>
  <c r="K1723" i="11" s="1"/>
  <c r="K197" i="10"/>
  <c r="K80" i="10"/>
  <c r="K40" i="10"/>
  <c r="K158" i="10"/>
  <c r="K160" i="7"/>
  <c r="K80" i="5"/>
  <c r="A320" i="5"/>
  <c r="A1442" i="11" s="1"/>
  <c r="K199" i="6"/>
  <c r="K237" i="5"/>
  <c r="A478" i="5" s="1"/>
  <c r="A1600" i="11" s="1"/>
  <c r="K160" i="6"/>
  <c r="K120" i="7"/>
  <c r="K80" i="8"/>
  <c r="K198" i="5"/>
  <c r="A439" i="5" s="1"/>
  <c r="A1561" i="11" s="1"/>
  <c r="K159" i="5"/>
  <c r="K120" i="10"/>
  <c r="K200" i="7"/>
  <c r="K120" i="5"/>
  <c r="A361" i="5" s="1"/>
  <c r="A1483" i="11" s="1"/>
  <c r="K277" i="4"/>
  <c r="K277" i="11" s="1"/>
  <c r="A837" i="4"/>
  <c r="A837" i="11" s="1"/>
  <c r="K355" i="4"/>
  <c r="K355" i="11" s="1"/>
  <c r="A915" i="4"/>
  <c r="A915" i="11" s="1"/>
  <c r="K316" i="4"/>
  <c r="K316" i="11" s="1"/>
  <c r="A876" i="4"/>
  <c r="A876" i="11" s="1"/>
  <c r="K238" i="4"/>
  <c r="K238" i="11" s="1"/>
  <c r="A798" i="4"/>
  <c r="A798" i="11" s="1"/>
  <c r="K511" i="4"/>
  <c r="K511" i="11" s="1"/>
  <c r="A1071" i="4"/>
  <c r="A1071" i="11" s="1"/>
  <c r="K394" i="4"/>
  <c r="K394" i="11" s="1"/>
  <c r="A954" i="4"/>
  <c r="A954" i="11" s="1"/>
  <c r="K433" i="4"/>
  <c r="K433" i="11" s="1"/>
  <c r="A993" i="4"/>
  <c r="A993" i="11" s="1"/>
  <c r="K550" i="4"/>
  <c r="K550" i="11" s="1"/>
  <c r="A1110" i="4"/>
  <c r="A1110" i="11" s="1"/>
  <c r="K472" i="4"/>
  <c r="K472" i="11" s="1"/>
  <c r="A1032" i="4"/>
  <c r="A1032" i="11" s="1"/>
  <c r="K199" i="4"/>
  <c r="K199" i="11" s="1"/>
  <c r="A759" i="4"/>
  <c r="A759" i="11" s="1"/>
  <c r="A721" i="4"/>
  <c r="A721" i="11" s="1"/>
  <c r="A681" i="4"/>
  <c r="A681" i="11" s="1"/>
  <c r="A641" i="4"/>
  <c r="A641" i="11" s="1"/>
  <c r="K81" i="4"/>
  <c r="K81" i="11" s="1"/>
  <c r="K41" i="4"/>
  <c r="A398" i="10" l="1"/>
  <c r="A3490" i="11" s="1"/>
  <c r="K3289" i="11"/>
  <c r="A199" i="10"/>
  <c r="A3290" i="11"/>
  <c r="A359" i="10"/>
  <c r="A3451" i="11" s="1"/>
  <c r="K3250" i="11"/>
  <c r="A160" i="10"/>
  <c r="A3251" i="11"/>
  <c r="A321" i="10"/>
  <c r="A3413" i="11" s="1"/>
  <c r="K3212" i="11"/>
  <c r="A121" i="10"/>
  <c r="A3212" i="11"/>
  <c r="A281" i="10"/>
  <c r="A3373" i="11" s="1"/>
  <c r="K3172" i="11"/>
  <c r="A241" i="10"/>
  <c r="A3333" i="11" s="1"/>
  <c r="K3132" i="11"/>
  <c r="A163" i="9"/>
  <c r="A3092" i="11" s="1"/>
  <c r="K3011" i="11"/>
  <c r="A123" i="9"/>
  <c r="A3052" i="11" s="1"/>
  <c r="K2971" i="11"/>
  <c r="A239" i="8"/>
  <c r="A2726" i="11"/>
  <c r="A200" i="8"/>
  <c r="A2687" i="11"/>
  <c r="A161" i="8"/>
  <c r="A2648" i="11"/>
  <c r="A122" i="8"/>
  <c r="A2610" i="11" s="1"/>
  <c r="A2609" i="11"/>
  <c r="A321" i="8"/>
  <c r="A2809" i="11" s="1"/>
  <c r="K2568" i="11"/>
  <c r="A82" i="8"/>
  <c r="A2570" i="11" s="1"/>
  <c r="A2569" i="11"/>
  <c r="A483" i="7"/>
  <c r="A2489" i="11" s="1"/>
  <c r="K2248" i="11"/>
  <c r="A441" i="7"/>
  <c r="A2447" i="11" s="1"/>
  <c r="K2206" i="11"/>
  <c r="A202" i="7"/>
  <c r="A2208" i="11" s="1"/>
  <c r="A2207" i="11"/>
  <c r="A401" i="7"/>
  <c r="A2407" i="11" s="1"/>
  <c r="K2166" i="11"/>
  <c r="A162" i="7"/>
  <c r="A2168" i="11" s="1"/>
  <c r="A2167" i="11"/>
  <c r="A361" i="7"/>
  <c r="A2367" i="11" s="1"/>
  <c r="K2126" i="11"/>
  <c r="A122" i="7"/>
  <c r="A2128" i="11" s="1"/>
  <c r="A2127" i="11"/>
  <c r="A82" i="7"/>
  <c r="A2088" i="11" s="1"/>
  <c r="A2087" i="11"/>
  <c r="A283" i="7"/>
  <c r="A2289" i="11" s="1"/>
  <c r="K2048" i="11"/>
  <c r="A400" i="6"/>
  <c r="A2004" i="11" s="1"/>
  <c r="K1803" i="11"/>
  <c r="A200" i="6"/>
  <c r="A1803" i="11"/>
  <c r="A361" i="6"/>
  <c r="A1965" i="11" s="1"/>
  <c r="K1764" i="11"/>
  <c r="A161" i="6"/>
  <c r="A1764" i="11"/>
  <c r="A122" i="6"/>
  <c r="A1726" i="11" s="1"/>
  <c r="A1725" i="11"/>
  <c r="A283" i="6"/>
  <c r="A1887" i="11" s="1"/>
  <c r="K1686" i="11"/>
  <c r="A243" i="6"/>
  <c r="A1847" i="11" s="1"/>
  <c r="K1646" i="11"/>
  <c r="A400" i="5"/>
  <c r="A1522" i="11" s="1"/>
  <c r="K1281" i="11"/>
  <c r="A161" i="5"/>
  <c r="A1282" i="11"/>
  <c r="K122" i="4"/>
  <c r="K122" i="11" s="1"/>
  <c r="K121" i="11"/>
  <c r="A202" i="4"/>
  <c r="A202" i="11" s="1"/>
  <c r="A201" i="11"/>
  <c r="A82" i="4"/>
  <c r="A82" i="11" s="1"/>
  <c r="A81" i="11"/>
  <c r="A319" i="4"/>
  <c r="A318" i="11"/>
  <c r="A514" i="4"/>
  <c r="A513" i="11"/>
  <c r="A241" i="4"/>
  <c r="A240" i="11"/>
  <c r="A280" i="4"/>
  <c r="A279" i="11"/>
  <c r="A475" i="4"/>
  <c r="A474" i="11"/>
  <c r="A397" i="4"/>
  <c r="A396" i="11"/>
  <c r="A358" i="4"/>
  <c r="A357" i="11"/>
  <c r="A554" i="4"/>
  <c r="A553" i="11"/>
  <c r="A436" i="4"/>
  <c r="A435" i="11"/>
  <c r="A602" i="4"/>
  <c r="A602" i="11" s="1"/>
  <c r="K41" i="11"/>
  <c r="A42" i="4"/>
  <c r="A42" i="11" s="1"/>
  <c r="A41" i="11"/>
  <c r="K119" i="8"/>
  <c r="K2607" i="11" s="1"/>
  <c r="A359" i="8"/>
  <c r="A2847" i="11" s="1"/>
  <c r="A398" i="8"/>
  <c r="A2886" i="11" s="1"/>
  <c r="K158" i="8"/>
  <c r="K2646" i="11" s="1"/>
  <c r="A437" i="8"/>
  <c r="A2925" i="11" s="1"/>
  <c r="K197" i="8"/>
  <c r="K2685" i="11" s="1"/>
  <c r="A321" i="7"/>
  <c r="A2327" i="11" s="1"/>
  <c r="K81" i="7"/>
  <c r="K2087" i="11" s="1"/>
  <c r="A320" i="6"/>
  <c r="A1924" i="11" s="1"/>
  <c r="K120" i="6"/>
  <c r="K1724" i="11" s="1"/>
  <c r="K161" i="7"/>
  <c r="K159" i="10"/>
  <c r="K81" i="10"/>
  <c r="K41" i="10"/>
  <c r="K198" i="10"/>
  <c r="K81" i="5"/>
  <c r="A321" i="5"/>
  <c r="A1443" i="11" s="1"/>
  <c r="K199" i="5"/>
  <c r="A440" i="5" s="1"/>
  <c r="A1562" i="11" s="1"/>
  <c r="K121" i="5"/>
  <c r="A362" i="5" s="1"/>
  <c r="A1484" i="11" s="1"/>
  <c r="K160" i="5"/>
  <c r="K81" i="8"/>
  <c r="K201" i="7"/>
  <c r="K121" i="10"/>
  <c r="K121" i="7"/>
  <c r="K161" i="6"/>
  <c r="K238" i="5"/>
  <c r="A479" i="5" s="1"/>
  <c r="A1601" i="11" s="1"/>
  <c r="K200" i="6"/>
  <c r="K200" i="4"/>
  <c r="K200" i="11" s="1"/>
  <c r="A760" i="4"/>
  <c r="A760" i="11" s="1"/>
  <c r="K551" i="4"/>
  <c r="K551" i="11" s="1"/>
  <c r="A1111" i="4"/>
  <c r="A1111" i="11" s="1"/>
  <c r="K395" i="4"/>
  <c r="K395" i="11" s="1"/>
  <c r="A955" i="4"/>
  <c r="A955" i="11" s="1"/>
  <c r="K239" i="4"/>
  <c r="K239" i="11" s="1"/>
  <c r="A799" i="4"/>
  <c r="A799" i="11" s="1"/>
  <c r="K356" i="4"/>
  <c r="K356" i="11" s="1"/>
  <c r="A916" i="4"/>
  <c r="A916" i="11" s="1"/>
  <c r="K473" i="4"/>
  <c r="K473" i="11" s="1"/>
  <c r="A1033" i="4"/>
  <c r="A1033" i="11" s="1"/>
  <c r="K434" i="4"/>
  <c r="K434" i="11" s="1"/>
  <c r="A994" i="4"/>
  <c r="A994" i="11" s="1"/>
  <c r="K512" i="4"/>
  <c r="K512" i="11" s="1"/>
  <c r="A1072" i="4"/>
  <c r="A1072" i="11" s="1"/>
  <c r="K317" i="4"/>
  <c r="K317" i="11" s="1"/>
  <c r="A877" i="4"/>
  <c r="A877" i="11" s="1"/>
  <c r="K278" i="4"/>
  <c r="K278" i="11" s="1"/>
  <c r="A838" i="4"/>
  <c r="A838" i="11" s="1"/>
  <c r="A723" i="4"/>
  <c r="A723" i="11" s="1"/>
  <c r="A722" i="4"/>
  <c r="A722" i="11" s="1"/>
  <c r="A683" i="4"/>
  <c r="A683" i="11" s="1"/>
  <c r="A682" i="4"/>
  <c r="A682" i="11" s="1"/>
  <c r="K82" i="4"/>
  <c r="A642" i="4"/>
  <c r="A642" i="11" s="1"/>
  <c r="K42" i="4"/>
  <c r="A399" i="10" l="1"/>
  <c r="A3491" i="11" s="1"/>
  <c r="K3290" i="11"/>
  <c r="A200" i="10"/>
  <c r="A3291" i="11"/>
  <c r="A360" i="10"/>
  <c r="A3452" i="11" s="1"/>
  <c r="K3251" i="11"/>
  <c r="A161" i="10"/>
  <c r="A3252" i="11"/>
  <c r="A322" i="10"/>
  <c r="A3414" i="11" s="1"/>
  <c r="K3213" i="11"/>
  <c r="A122" i="10"/>
  <c r="A3214" i="11" s="1"/>
  <c r="A3213" i="11"/>
  <c r="A282" i="10"/>
  <c r="A3374" i="11" s="1"/>
  <c r="K3173" i="11"/>
  <c r="A242" i="10"/>
  <c r="A3334" i="11" s="1"/>
  <c r="K3133" i="11"/>
  <c r="A240" i="8"/>
  <c r="A2727" i="11"/>
  <c r="A201" i="8"/>
  <c r="A2688" i="11"/>
  <c r="A162" i="8"/>
  <c r="A2650" i="11" s="1"/>
  <c r="A2649" i="11"/>
  <c r="A322" i="8"/>
  <c r="A2810" i="11" s="1"/>
  <c r="K2569" i="11"/>
  <c r="A442" i="7"/>
  <c r="A2448" i="11" s="1"/>
  <c r="K2207" i="11"/>
  <c r="A402" i="7"/>
  <c r="A2408" i="11" s="1"/>
  <c r="K2167" i="11"/>
  <c r="A362" i="7"/>
  <c r="A2368" i="11" s="1"/>
  <c r="K2127" i="11"/>
  <c r="A401" i="6"/>
  <c r="A2005" i="11" s="1"/>
  <c r="K1804" i="11"/>
  <c r="A201" i="6"/>
  <c r="A1804" i="11"/>
  <c r="A362" i="6"/>
  <c r="A1966" i="11" s="1"/>
  <c r="K1765" i="11"/>
  <c r="A162" i="6"/>
  <c r="A1766" i="11" s="1"/>
  <c r="A1765" i="11"/>
  <c r="A401" i="5"/>
  <c r="A1523" i="11" s="1"/>
  <c r="K1282" i="11"/>
  <c r="A162" i="5"/>
  <c r="A1284" i="11" s="1"/>
  <c r="A1283" i="11"/>
  <c r="A437" i="4"/>
  <c r="A436" i="11"/>
  <c r="A359" i="4"/>
  <c r="A358" i="11"/>
  <c r="A476" i="4"/>
  <c r="A475" i="11"/>
  <c r="A242" i="4"/>
  <c r="A242" i="11" s="1"/>
  <c r="A241" i="11"/>
  <c r="A320" i="4"/>
  <c r="A319" i="11"/>
  <c r="A643" i="4"/>
  <c r="A643" i="11" s="1"/>
  <c r="K82" i="11"/>
  <c r="A555" i="4"/>
  <c r="A554" i="11"/>
  <c r="A398" i="4"/>
  <c r="A397" i="11"/>
  <c r="A281" i="4"/>
  <c r="A280" i="11"/>
  <c r="A515" i="4"/>
  <c r="A514" i="11"/>
  <c r="A603" i="4"/>
  <c r="A603" i="11" s="1"/>
  <c r="K42" i="11"/>
  <c r="AE24" i="1"/>
  <c r="M20" i="3" s="1"/>
  <c r="AE11" i="1"/>
  <c r="AJ10" i="3" s="1"/>
  <c r="A399" i="8"/>
  <c r="A2887" i="11" s="1"/>
  <c r="K159" i="8"/>
  <c r="K2647" i="11" s="1"/>
  <c r="A438" i="8"/>
  <c r="A2926" i="11" s="1"/>
  <c r="K198" i="8"/>
  <c r="K2686" i="11" s="1"/>
  <c r="K120" i="8"/>
  <c r="K2608" i="11" s="1"/>
  <c r="A360" i="8"/>
  <c r="A2848" i="11" s="1"/>
  <c r="A322" i="7"/>
  <c r="A2328" i="11" s="1"/>
  <c r="K82" i="7"/>
  <c r="A321" i="6"/>
  <c r="A1925" i="11" s="1"/>
  <c r="K121" i="6"/>
  <c r="K1725" i="11" s="1"/>
  <c r="K42" i="10"/>
  <c r="K82" i="10"/>
  <c r="K199" i="10"/>
  <c r="K160" i="10"/>
  <c r="K162" i="7"/>
  <c r="K82" i="5"/>
  <c r="A323" i="5" s="1"/>
  <c r="A1445" i="11" s="1"/>
  <c r="A322" i="5"/>
  <c r="A1444" i="11" s="1"/>
  <c r="K162" i="6"/>
  <c r="K202" i="7"/>
  <c r="K161" i="5"/>
  <c r="K122" i="5"/>
  <c r="A363" i="5" s="1"/>
  <c r="A1485" i="11" s="1"/>
  <c r="K200" i="5"/>
  <c r="A441" i="5" s="1"/>
  <c r="A1563" i="11" s="1"/>
  <c r="K201" i="6"/>
  <c r="K239" i="5"/>
  <c r="A480" i="5" s="1"/>
  <c r="A1602" i="11" s="1"/>
  <c r="K122" i="7"/>
  <c r="K122" i="10"/>
  <c r="K82" i="8"/>
  <c r="K279" i="4"/>
  <c r="K279" i="11" s="1"/>
  <c r="A839" i="4"/>
  <c r="A839" i="11" s="1"/>
  <c r="K513" i="4"/>
  <c r="K513" i="11" s="1"/>
  <c r="A1073" i="4"/>
  <c r="A1073" i="11" s="1"/>
  <c r="K474" i="4"/>
  <c r="K474" i="11" s="1"/>
  <c r="A1034" i="4"/>
  <c r="A1034" i="11" s="1"/>
  <c r="K240" i="4"/>
  <c r="K240" i="11" s="1"/>
  <c r="A800" i="4"/>
  <c r="A800" i="11" s="1"/>
  <c r="K552" i="4"/>
  <c r="K552" i="11" s="1"/>
  <c r="A1112" i="4"/>
  <c r="A1112" i="11" s="1"/>
  <c r="K318" i="4"/>
  <c r="K318" i="11" s="1"/>
  <c r="A878" i="4"/>
  <c r="A878" i="11" s="1"/>
  <c r="K435" i="4"/>
  <c r="K435" i="11" s="1"/>
  <c r="A995" i="4"/>
  <c r="A995" i="11" s="1"/>
  <c r="K357" i="4"/>
  <c r="K357" i="11" s="1"/>
  <c r="A917" i="4"/>
  <c r="A917" i="11" s="1"/>
  <c r="K396" i="4"/>
  <c r="K396" i="11" s="1"/>
  <c r="A956" i="4"/>
  <c r="A956" i="11" s="1"/>
  <c r="K201" i="4"/>
  <c r="K201" i="11" s="1"/>
  <c r="A761" i="4"/>
  <c r="A761" i="11" s="1"/>
  <c r="A400" i="10" l="1"/>
  <c r="A3492" i="11" s="1"/>
  <c r="K3291" i="11"/>
  <c r="A201" i="10"/>
  <c r="A3292" i="11"/>
  <c r="A361" i="10"/>
  <c r="A3453" i="11" s="1"/>
  <c r="K3252" i="11"/>
  <c r="A162" i="10"/>
  <c r="A3254" i="11" s="1"/>
  <c r="A3253" i="11"/>
  <c r="A323" i="10"/>
  <c r="A3415" i="11" s="1"/>
  <c r="K3214" i="11"/>
  <c r="A283" i="10"/>
  <c r="A3375" i="11" s="1"/>
  <c r="K3174" i="11"/>
  <c r="A243" i="10"/>
  <c r="A3335" i="11" s="1"/>
  <c r="K3134" i="11"/>
  <c r="A241" i="8"/>
  <c r="A2728" i="11"/>
  <c r="A202" i="8"/>
  <c r="A2690" i="11" s="1"/>
  <c r="A2689" i="11"/>
  <c r="A323" i="8"/>
  <c r="A2811" i="11" s="1"/>
  <c r="K2570" i="11"/>
  <c r="A443" i="7"/>
  <c r="A2449" i="11" s="1"/>
  <c r="K2208" i="11"/>
  <c r="A403" i="7"/>
  <c r="A2409" i="11" s="1"/>
  <c r="K2168" i="11"/>
  <c r="A363" i="7"/>
  <c r="A2369" i="11" s="1"/>
  <c r="K2128" i="11"/>
  <c r="A323" i="7"/>
  <c r="A2329" i="11" s="1"/>
  <c r="K2088" i="11"/>
  <c r="A402" i="6"/>
  <c r="A2006" i="11" s="1"/>
  <c r="K1805" i="11"/>
  <c r="A202" i="6"/>
  <c r="A1806" i="11" s="1"/>
  <c r="A1805" i="11"/>
  <c r="A363" i="6"/>
  <c r="A1967" i="11" s="1"/>
  <c r="K1766" i="11"/>
  <c r="A402" i="5"/>
  <c r="A1524" i="11" s="1"/>
  <c r="K1283" i="11"/>
  <c r="A282" i="4"/>
  <c r="A282" i="11" s="1"/>
  <c r="A281" i="11"/>
  <c r="A321" i="4"/>
  <c r="A320" i="11"/>
  <c r="A477" i="4"/>
  <c r="A476" i="11"/>
  <c r="A438" i="4"/>
  <c r="A437" i="11"/>
  <c r="A556" i="4"/>
  <c r="A555" i="11"/>
  <c r="A516" i="4"/>
  <c r="A515" i="11"/>
  <c r="A399" i="4"/>
  <c r="A398" i="11"/>
  <c r="A360" i="4"/>
  <c r="A359" i="11"/>
  <c r="AN20" i="3"/>
  <c r="M14" i="3"/>
  <c r="AJ6" i="1"/>
  <c r="AE18" i="1"/>
  <c r="AN16" i="3" s="1"/>
  <c r="A439" i="8"/>
  <c r="A2927" i="11" s="1"/>
  <c r="K199" i="8"/>
  <c r="K2687" i="11" s="1"/>
  <c r="A400" i="8"/>
  <c r="A2888" i="11" s="1"/>
  <c r="K160" i="8"/>
  <c r="K2648" i="11" s="1"/>
  <c r="A361" i="8"/>
  <c r="A2849" i="11" s="1"/>
  <c r="K121" i="8"/>
  <c r="K2609" i="11" s="1"/>
  <c r="A322" i="6"/>
  <c r="A1926" i="11" s="1"/>
  <c r="K122" i="6"/>
  <c r="K161" i="10"/>
  <c r="K200" i="10"/>
  <c r="K240" i="5"/>
  <c r="A481" i="5" s="1"/>
  <c r="A1603" i="11" s="1"/>
  <c r="K201" i="5"/>
  <c r="A442" i="5" s="1"/>
  <c r="A1564" i="11" s="1"/>
  <c r="K162" i="5"/>
  <c r="K202" i="6"/>
  <c r="K202" i="4"/>
  <c r="A762" i="4"/>
  <c r="A762" i="11" s="1"/>
  <c r="K319" i="4"/>
  <c r="K319" i="11" s="1"/>
  <c r="A879" i="4"/>
  <c r="A879" i="11" s="1"/>
  <c r="K241" i="4"/>
  <c r="K241" i="11" s="1"/>
  <c r="A801" i="4"/>
  <c r="A801" i="11" s="1"/>
  <c r="K514" i="4"/>
  <c r="K514" i="11" s="1"/>
  <c r="A1074" i="4"/>
  <c r="A1074" i="11" s="1"/>
  <c r="K358" i="4"/>
  <c r="K358" i="11" s="1"/>
  <c r="A918" i="4"/>
  <c r="A918" i="11" s="1"/>
  <c r="K397" i="4"/>
  <c r="K397" i="11" s="1"/>
  <c r="A957" i="4"/>
  <c r="A957" i="11" s="1"/>
  <c r="K436" i="4"/>
  <c r="K436" i="11" s="1"/>
  <c r="A996" i="4"/>
  <c r="A996" i="11" s="1"/>
  <c r="K553" i="4"/>
  <c r="K553" i="11" s="1"/>
  <c r="A1113" i="4"/>
  <c r="A1113" i="11" s="1"/>
  <c r="K475" i="4"/>
  <c r="K475" i="11" s="1"/>
  <c r="A1035" i="4"/>
  <c r="A1035" i="11" s="1"/>
  <c r="K280" i="4"/>
  <c r="K280" i="11" s="1"/>
  <c r="A840" i="4"/>
  <c r="A840" i="11" s="1"/>
  <c r="A401" i="10" l="1"/>
  <c r="A3493" i="11" s="1"/>
  <c r="K3292" i="11"/>
  <c r="A202" i="10"/>
  <c r="A3294" i="11" s="1"/>
  <c r="A3293" i="11"/>
  <c r="A362" i="10"/>
  <c r="A3454" i="11" s="1"/>
  <c r="K3253" i="11"/>
  <c r="A242" i="8"/>
  <c r="A2730" i="11" s="1"/>
  <c r="A2729" i="11"/>
  <c r="A403" i="6"/>
  <c r="A2007" i="11" s="1"/>
  <c r="K1806" i="11"/>
  <c r="A323" i="6"/>
  <c r="A1927" i="11" s="1"/>
  <c r="K1726" i="11"/>
  <c r="A403" i="5"/>
  <c r="A1525" i="11" s="1"/>
  <c r="K1284" i="11"/>
  <c r="A763" i="4"/>
  <c r="A763" i="11" s="1"/>
  <c r="K202" i="11"/>
  <c r="A361" i="4"/>
  <c r="A360" i="11"/>
  <c r="A517" i="4"/>
  <c r="A516" i="11"/>
  <c r="A439" i="4"/>
  <c r="A438" i="11"/>
  <c r="A322" i="4"/>
  <c r="A322" i="11" s="1"/>
  <c r="A321" i="11"/>
  <c r="AP31" i="1"/>
  <c r="AT23" i="3" s="1"/>
  <c r="AE31" i="1"/>
  <c r="AN23" i="3" s="1"/>
  <c r="AN22" i="3" s="1"/>
  <c r="A400" i="4"/>
  <c r="A399" i="11"/>
  <c r="A557" i="4"/>
  <c r="A556" i="11"/>
  <c r="A478" i="4"/>
  <c r="A477" i="11"/>
  <c r="A440" i="8"/>
  <c r="A2928" i="11" s="1"/>
  <c r="K200" i="8"/>
  <c r="K2688" i="11" s="1"/>
  <c r="A401" i="8"/>
  <c r="A2889" i="11" s="1"/>
  <c r="K161" i="8"/>
  <c r="K2649" i="11" s="1"/>
  <c r="K122" i="8"/>
  <c r="A362" i="8"/>
  <c r="A2850" i="11" s="1"/>
  <c r="K201" i="10"/>
  <c r="K162" i="10"/>
  <c r="K202" i="5"/>
  <c r="A443" i="5" s="1"/>
  <c r="A1565" i="11" s="1"/>
  <c r="K241" i="5"/>
  <c r="A482" i="5" s="1"/>
  <c r="A1604" i="11" s="1"/>
  <c r="K281" i="4"/>
  <c r="K281" i="11" s="1"/>
  <c r="A841" i="4"/>
  <c r="A841" i="11" s="1"/>
  <c r="K554" i="4"/>
  <c r="K554" i="11" s="1"/>
  <c r="A1114" i="4"/>
  <c r="A1114" i="11" s="1"/>
  <c r="K398" i="4"/>
  <c r="K398" i="11" s="1"/>
  <c r="A958" i="4"/>
  <c r="A958" i="11" s="1"/>
  <c r="K515" i="4"/>
  <c r="K515" i="11" s="1"/>
  <c r="A1075" i="4"/>
  <c r="A1075" i="11" s="1"/>
  <c r="K320" i="4"/>
  <c r="K320" i="11" s="1"/>
  <c r="A880" i="4"/>
  <c r="A880" i="11" s="1"/>
  <c r="K476" i="4"/>
  <c r="K476" i="11" s="1"/>
  <c r="A1036" i="4"/>
  <c r="A1036" i="11" s="1"/>
  <c r="K437" i="4"/>
  <c r="K437" i="11" s="1"/>
  <c r="A997" i="4"/>
  <c r="A997" i="11" s="1"/>
  <c r="K359" i="4"/>
  <c r="K359" i="11" s="1"/>
  <c r="A919" i="4"/>
  <c r="A919" i="11" s="1"/>
  <c r="K242" i="4"/>
  <c r="A802" i="4"/>
  <c r="A802" i="11" s="1"/>
  <c r="A402" i="10" l="1"/>
  <c r="A3494" i="11" s="1"/>
  <c r="K3293" i="11"/>
  <c r="A363" i="10"/>
  <c r="A3455" i="11" s="1"/>
  <c r="K3254" i="11"/>
  <c r="A363" i="8"/>
  <c r="A2851" i="11" s="1"/>
  <c r="K2610" i="11"/>
  <c r="A558" i="4"/>
  <c r="A557" i="11"/>
  <c r="A440" i="4"/>
  <c r="A439" i="11"/>
  <c r="A362" i="4"/>
  <c r="A362" i="11" s="1"/>
  <c r="A361" i="11"/>
  <c r="A803" i="4"/>
  <c r="A803" i="11" s="1"/>
  <c r="K242" i="11"/>
  <c r="A479" i="4"/>
  <c r="A478" i="11"/>
  <c r="A401" i="4"/>
  <c r="A400" i="11"/>
  <c r="A518" i="4"/>
  <c r="A517" i="11"/>
  <c r="A441" i="8"/>
  <c r="A2929" i="11" s="1"/>
  <c r="K201" i="8"/>
  <c r="K2689" i="11" s="1"/>
  <c r="A402" i="8"/>
  <c r="A2890" i="11" s="1"/>
  <c r="K162" i="8"/>
  <c r="K202" i="10"/>
  <c r="K242" i="5"/>
  <c r="A483" i="5" s="1"/>
  <c r="A1605" i="11" s="1"/>
  <c r="K477" i="4"/>
  <c r="K477" i="11" s="1"/>
  <c r="A1037" i="4"/>
  <c r="A1037" i="11" s="1"/>
  <c r="K516" i="4"/>
  <c r="K516" i="11" s="1"/>
  <c r="A1076" i="4"/>
  <c r="A1076" i="11" s="1"/>
  <c r="K555" i="4"/>
  <c r="K555" i="11" s="1"/>
  <c r="A1115" i="4"/>
  <c r="A1115" i="11" s="1"/>
  <c r="K360" i="4"/>
  <c r="K360" i="11" s="1"/>
  <c r="A920" i="4"/>
  <c r="A920" i="11" s="1"/>
  <c r="K438" i="4"/>
  <c r="K438" i="11" s="1"/>
  <c r="A998" i="4"/>
  <c r="A998" i="11" s="1"/>
  <c r="K321" i="4"/>
  <c r="K321" i="11" s="1"/>
  <c r="A881" i="4"/>
  <c r="A881" i="11" s="1"/>
  <c r="K399" i="4"/>
  <c r="K399" i="11" s="1"/>
  <c r="A959" i="4"/>
  <c r="A959" i="11" s="1"/>
  <c r="K282" i="4"/>
  <c r="A842" i="4"/>
  <c r="A842" i="11" s="1"/>
  <c r="A403" i="10" l="1"/>
  <c r="A3495" i="11" s="1"/>
  <c r="K3294" i="11"/>
  <c r="A403" i="8"/>
  <c r="A2891" i="11" s="1"/>
  <c r="K2650" i="11"/>
  <c r="A519" i="4"/>
  <c r="A518" i="11"/>
  <c r="A480" i="4"/>
  <c r="A479" i="11"/>
  <c r="A843" i="4"/>
  <c r="A843" i="11" s="1"/>
  <c r="K282" i="11"/>
  <c r="A441" i="4"/>
  <c r="A440" i="11"/>
  <c r="A402" i="4"/>
  <c r="A402" i="11" s="1"/>
  <c r="A401" i="11"/>
  <c r="A559" i="4"/>
  <c r="A558" i="11"/>
  <c r="A442" i="8"/>
  <c r="A2930" i="11" s="1"/>
  <c r="K202" i="8"/>
  <c r="K2690" i="11" s="1"/>
  <c r="K322" i="4"/>
  <c r="A882" i="4"/>
  <c r="A882" i="11" s="1"/>
  <c r="K361" i="4"/>
  <c r="K361" i="11" s="1"/>
  <c r="A921" i="4"/>
  <c r="A921" i="11" s="1"/>
  <c r="K517" i="4"/>
  <c r="K517" i="11" s="1"/>
  <c r="A1077" i="4"/>
  <c r="A1077" i="11" s="1"/>
  <c r="K400" i="4"/>
  <c r="K400" i="11" s="1"/>
  <c r="A960" i="4"/>
  <c r="A960" i="11" s="1"/>
  <c r="K439" i="4"/>
  <c r="K439" i="11" s="1"/>
  <c r="A999" i="4"/>
  <c r="A999" i="11" s="1"/>
  <c r="K556" i="4"/>
  <c r="K556" i="11" s="1"/>
  <c r="A1116" i="4"/>
  <c r="A1116" i="11" s="1"/>
  <c r="K478" i="4"/>
  <c r="K478" i="11" s="1"/>
  <c r="A1038" i="4"/>
  <c r="A1038" i="11" s="1"/>
  <c r="A883" i="4" l="1"/>
  <c r="A883" i="11" s="1"/>
  <c r="K322" i="11"/>
  <c r="A520" i="4"/>
  <c r="A519" i="11"/>
  <c r="A560" i="4"/>
  <c r="A559" i="11"/>
  <c r="A442" i="4"/>
  <c r="A442" i="11" s="1"/>
  <c r="A441" i="11"/>
  <c r="A481" i="4"/>
  <c r="A480" i="11"/>
  <c r="K401" i="4"/>
  <c r="K401" i="11" s="1"/>
  <c r="A961" i="4"/>
  <c r="A961" i="11" s="1"/>
  <c r="K557" i="4"/>
  <c r="K557" i="11" s="1"/>
  <c r="A1117" i="4"/>
  <c r="A1117" i="11" s="1"/>
  <c r="K362" i="4"/>
  <c r="A922" i="4"/>
  <c r="A922" i="11" s="1"/>
  <c r="K479" i="4"/>
  <c r="K479" i="11" s="1"/>
  <c r="A1039" i="4"/>
  <c r="A1039" i="11" s="1"/>
  <c r="K440" i="4"/>
  <c r="K440" i="11" s="1"/>
  <c r="A1000" i="4"/>
  <c r="A1000" i="11" s="1"/>
  <c r="K518" i="4"/>
  <c r="K518" i="11" s="1"/>
  <c r="A1078" i="4"/>
  <c r="A1078" i="11" s="1"/>
  <c r="A482" i="4" l="1"/>
  <c r="A482" i="11" s="1"/>
  <c r="A481" i="11"/>
  <c r="A561" i="4"/>
  <c r="A560" i="11"/>
  <c r="A923" i="4"/>
  <c r="A923" i="11" s="1"/>
  <c r="K362" i="11"/>
  <c r="A521" i="4"/>
  <c r="A520" i="11"/>
  <c r="K519" i="4"/>
  <c r="K519" i="11" s="1"/>
  <c r="A1079" i="4"/>
  <c r="A1079" i="11" s="1"/>
  <c r="K558" i="4"/>
  <c r="K558" i="11" s="1"/>
  <c r="A1118" i="4"/>
  <c r="A1118" i="11" s="1"/>
  <c r="K480" i="4"/>
  <c r="K480" i="11" s="1"/>
  <c r="A1040" i="4"/>
  <c r="A1040" i="11" s="1"/>
  <c r="K441" i="4"/>
  <c r="K441" i="11" s="1"/>
  <c r="A1001" i="4"/>
  <c r="A1001" i="11" s="1"/>
  <c r="K402" i="4"/>
  <c r="A962" i="4"/>
  <c r="A962" i="11" s="1"/>
  <c r="A562" i="4" l="1"/>
  <c r="A562" i="11" s="1"/>
  <c r="A561" i="11"/>
  <c r="A522" i="4"/>
  <c r="A522" i="11" s="1"/>
  <c r="A521" i="11"/>
  <c r="A963" i="4"/>
  <c r="A963" i="11" s="1"/>
  <c r="K402" i="11"/>
  <c r="K442" i="4"/>
  <c r="A1002" i="4"/>
  <c r="A1002" i="11" s="1"/>
  <c r="K559" i="4"/>
  <c r="K559" i="11" s="1"/>
  <c r="A1119" i="4"/>
  <c r="A1119" i="11" s="1"/>
  <c r="K481" i="4"/>
  <c r="K481" i="11" s="1"/>
  <c r="A1041" i="4"/>
  <c r="A1041" i="11" s="1"/>
  <c r="K520" i="4"/>
  <c r="K520" i="11" s="1"/>
  <c r="A1080" i="4"/>
  <c r="A1080" i="11" s="1"/>
  <c r="A1003" i="4" l="1"/>
  <c r="A1003" i="11" s="1"/>
  <c r="K442" i="11"/>
  <c r="AE27" i="1"/>
  <c r="M22" i="3" s="1"/>
  <c r="K560" i="4"/>
  <c r="K560" i="11" s="1"/>
  <c r="A1120" i="4"/>
  <c r="A1120" i="11" s="1"/>
  <c r="K521" i="4"/>
  <c r="K521" i="11" s="1"/>
  <c r="A1081" i="4"/>
  <c r="A1081" i="11" s="1"/>
  <c r="K482" i="4"/>
  <c r="A1042" i="4"/>
  <c r="A1042" i="11" s="1"/>
  <c r="A1043" i="4" l="1"/>
  <c r="A1043" i="11" s="1"/>
  <c r="K482" i="11"/>
  <c r="K522" i="4"/>
  <c r="A1082" i="4"/>
  <c r="A1082" i="11" s="1"/>
  <c r="K561" i="4"/>
  <c r="K561" i="11" s="1"/>
  <c r="A1121" i="4"/>
  <c r="A1121" i="11" s="1"/>
  <c r="A1083" i="4" l="1"/>
  <c r="A1083" i="11" s="1"/>
  <c r="K522" i="11"/>
  <c r="K562" i="4"/>
  <c r="A1122" i="4"/>
  <c r="A1122" i="11" s="1"/>
  <c r="A1123" i="4" l="1"/>
  <c r="A1123" i="11" s="1"/>
  <c r="K562" i="11"/>
  <c r="AK12" i="1"/>
  <c r="AO11" i="3" s="1"/>
  <c r="R16" i="3" s="1"/>
  <c r="AE25" i="1"/>
  <c r="M21" i="3" s="1"/>
  <c r="AP25" i="1"/>
  <c r="S21" i="3" s="1"/>
  <c r="AP30" i="1" l="1"/>
  <c r="AT21" i="3" s="1"/>
  <c r="AP19" i="1"/>
  <c r="AT17" i="3" s="1"/>
  <c r="AE30" i="1"/>
  <c r="AN21" i="3" s="1"/>
  <c r="AE19" i="1"/>
  <c r="AN17" i="3" s="1"/>
  <c r="AP16" i="1"/>
  <c r="AE22" i="1"/>
  <c r="M19" i="3" s="1"/>
  <c r="AP22" i="1"/>
  <c r="S19" i="3" s="1"/>
</calcChain>
</file>

<file path=xl/sharedStrings.xml><?xml version="1.0" encoding="utf-8"?>
<sst xmlns="http://schemas.openxmlformats.org/spreadsheetml/2006/main" count="7366" uniqueCount="1779">
  <si>
    <t>会規 第106号様式（第150条関係）</t>
    <rPh sb="0" eb="2">
      <t>カイキ</t>
    </rPh>
    <rPh sb="3" eb="4">
      <t>ダイ</t>
    </rPh>
    <rPh sb="7" eb="8">
      <t>ゴウ</t>
    </rPh>
    <rPh sb="8" eb="10">
      <t>ヨウシキ</t>
    </rPh>
    <rPh sb="11" eb="12">
      <t>ダイ</t>
    </rPh>
    <rPh sb="15" eb="16">
      <t>ジョウ</t>
    </rPh>
    <rPh sb="16" eb="18">
      <t>カンケイ</t>
    </rPh>
    <phoneticPr fontId="3"/>
  </si>
  <si>
    <t>自主検査報告書</t>
    <rPh sb="0" eb="2">
      <t>ジシュ</t>
    </rPh>
    <rPh sb="2" eb="4">
      <t>ケンサ</t>
    </rPh>
    <rPh sb="4" eb="7">
      <t>ホウコクショ</t>
    </rPh>
    <phoneticPr fontId="3"/>
  </si>
  <si>
    <t>（かい名）</t>
    <rPh sb="3" eb="4">
      <t>メイ</t>
    </rPh>
    <phoneticPr fontId="3"/>
  </si>
  <si>
    <t>　鹿児島県会計規則第１４７条の規定により，自主検査を実施しましたので，</t>
    <rPh sb="1" eb="5">
      <t>カゴシマケン</t>
    </rPh>
    <rPh sb="5" eb="7">
      <t>カイケイ</t>
    </rPh>
    <rPh sb="7" eb="9">
      <t>キソク</t>
    </rPh>
    <rPh sb="9" eb="10">
      <t>ダイ</t>
    </rPh>
    <rPh sb="13" eb="14">
      <t>ジョウ</t>
    </rPh>
    <rPh sb="15" eb="17">
      <t>キテイ</t>
    </rPh>
    <rPh sb="21" eb="23">
      <t>ジシュ</t>
    </rPh>
    <rPh sb="23" eb="25">
      <t>ケンサ</t>
    </rPh>
    <rPh sb="26" eb="28">
      <t>ジッシ</t>
    </rPh>
    <phoneticPr fontId="3"/>
  </si>
  <si>
    <t>その結果を下記のとおり報告します。</t>
    <rPh sb="2" eb="4">
      <t>ケッカ</t>
    </rPh>
    <rPh sb="5" eb="7">
      <t>カキ</t>
    </rPh>
    <rPh sb="11" eb="13">
      <t>ホウコク</t>
    </rPh>
    <phoneticPr fontId="3"/>
  </si>
  <si>
    <t>校長</t>
    <rPh sb="0" eb="2">
      <t>コウチョウ</t>
    </rPh>
    <phoneticPr fontId="3"/>
  </si>
  <si>
    <t>印</t>
    <rPh sb="0" eb="1">
      <t>イン</t>
    </rPh>
    <phoneticPr fontId="3"/>
  </si>
  <si>
    <t>（かい長）</t>
    <rPh sb="3" eb="4">
      <t>チョウ</t>
    </rPh>
    <phoneticPr fontId="3"/>
  </si>
  <si>
    <t>鹿児島県知事</t>
    <rPh sb="0" eb="4">
      <t>カゴシマケン</t>
    </rPh>
    <rPh sb="4" eb="6">
      <t>チジ</t>
    </rPh>
    <phoneticPr fontId="3"/>
  </si>
  <si>
    <t>殿</t>
    <rPh sb="0" eb="1">
      <t>トノ</t>
    </rPh>
    <phoneticPr fontId="3"/>
  </si>
  <si>
    <t>検査実施年月日</t>
    <rPh sb="0" eb="2">
      <t>ケンサ</t>
    </rPh>
    <rPh sb="2" eb="4">
      <t>ジッシ</t>
    </rPh>
    <rPh sb="4" eb="7">
      <t>ネンガッピ</t>
    </rPh>
    <phoneticPr fontId="3"/>
  </si>
  <si>
    <t>検査者</t>
    <rPh sb="0" eb="3">
      <t>ケンサシャ</t>
    </rPh>
    <phoneticPr fontId="3"/>
  </si>
  <si>
    <t>検査補助者</t>
    <rPh sb="0" eb="2">
      <t>ケンサ</t>
    </rPh>
    <rPh sb="2" eb="5">
      <t>ホジョシャ</t>
    </rPh>
    <phoneticPr fontId="3"/>
  </si>
  <si>
    <t>氏名</t>
    <rPh sb="0" eb="2">
      <t>シメイ</t>
    </rPh>
    <phoneticPr fontId="3"/>
  </si>
  <si>
    <t>職</t>
    <rPh sb="0" eb="1">
      <t>ショク</t>
    </rPh>
    <phoneticPr fontId="3"/>
  </si>
  <si>
    <t></t>
    <phoneticPr fontId="3"/>
  </si>
  <si>
    <t>立会者</t>
    <rPh sb="0" eb="3">
      <t>タチアイシャ</t>
    </rPh>
    <phoneticPr fontId="3"/>
  </si>
  <si>
    <t>検査事項</t>
    <rPh sb="0" eb="2">
      <t>ケンサ</t>
    </rPh>
    <rPh sb="2" eb="4">
      <t>ジコウ</t>
    </rPh>
    <phoneticPr fontId="3"/>
  </si>
  <si>
    <t>検査結果</t>
    <rPh sb="0" eb="2">
      <t>ケンサ</t>
    </rPh>
    <rPh sb="2" eb="4">
      <t>ケッカ</t>
    </rPh>
    <phoneticPr fontId="3"/>
  </si>
  <si>
    <t>てん末</t>
    <rPh sb="2" eb="3">
      <t>マツ</t>
    </rPh>
    <phoneticPr fontId="3"/>
  </si>
  <si>
    <t>自主検査報告書</t>
    <rPh sb="0" eb="2">
      <t>ジシュ</t>
    </rPh>
    <rPh sb="2" eb="4">
      <t>ケンサ</t>
    </rPh>
    <rPh sb="4" eb="7">
      <t>ホウコクショ</t>
    </rPh>
    <phoneticPr fontId="3"/>
  </si>
  <si>
    <t>検査従事者及び
立会者職氏名</t>
    <rPh sb="0" eb="2">
      <t>ケンサ</t>
    </rPh>
    <rPh sb="2" eb="5">
      <t>ジュウジシャ</t>
    </rPh>
    <rPh sb="5" eb="6">
      <t>オヨ</t>
    </rPh>
    <rPh sb="8" eb="11">
      <t>タチアイシャ</t>
    </rPh>
    <rPh sb="11" eb="12">
      <t>ショク</t>
    </rPh>
    <rPh sb="12" eb="14">
      <t>シメイ</t>
    </rPh>
    <phoneticPr fontId="3"/>
  </si>
  <si>
    <t>歳入金の調定に関する</t>
    <rPh sb="0" eb="2">
      <t>サイニュウ</t>
    </rPh>
    <rPh sb="2" eb="3">
      <t>キン</t>
    </rPh>
    <rPh sb="4" eb="6">
      <t>チョウテイ</t>
    </rPh>
    <rPh sb="7" eb="8">
      <t>カン</t>
    </rPh>
    <phoneticPr fontId="3"/>
  </si>
  <si>
    <t>事項</t>
    <rPh sb="0" eb="2">
      <t>ジコウ</t>
    </rPh>
    <phoneticPr fontId="3"/>
  </si>
  <si>
    <t>予算の配当及び令達に</t>
    <rPh sb="0" eb="2">
      <t>ヨサン</t>
    </rPh>
    <rPh sb="3" eb="5">
      <t>ハイトウ</t>
    </rPh>
    <rPh sb="5" eb="6">
      <t>オヨ</t>
    </rPh>
    <rPh sb="7" eb="9">
      <t>レイタツ</t>
    </rPh>
    <phoneticPr fontId="3"/>
  </si>
  <si>
    <t>関する事項</t>
    <rPh sb="0" eb="1">
      <t>カン</t>
    </rPh>
    <rPh sb="3" eb="5">
      <t>ジコウ</t>
    </rPh>
    <phoneticPr fontId="3"/>
  </si>
  <si>
    <t>歳出金の支出負担行為</t>
    <rPh sb="0" eb="2">
      <t>サイシュツ</t>
    </rPh>
    <rPh sb="2" eb="3">
      <t>キン</t>
    </rPh>
    <rPh sb="4" eb="6">
      <t>シシュツ</t>
    </rPh>
    <rPh sb="6" eb="8">
      <t>フタン</t>
    </rPh>
    <rPh sb="8" eb="10">
      <t>コウイ</t>
    </rPh>
    <phoneticPr fontId="3"/>
  </si>
  <si>
    <t>及び支出命令に関する</t>
    <rPh sb="0" eb="1">
      <t>オヨ</t>
    </rPh>
    <rPh sb="2" eb="4">
      <t>シシュツ</t>
    </rPh>
    <rPh sb="4" eb="6">
      <t>メイレイ</t>
    </rPh>
    <rPh sb="7" eb="8">
      <t>カン</t>
    </rPh>
    <phoneticPr fontId="3"/>
  </si>
  <si>
    <t>出納員等，会計職員及</t>
    <rPh sb="0" eb="2">
      <t>スイトウ</t>
    </rPh>
    <rPh sb="2" eb="3">
      <t>イン</t>
    </rPh>
    <rPh sb="3" eb="4">
      <t>ナド</t>
    </rPh>
    <rPh sb="5" eb="7">
      <t>カイケイ</t>
    </rPh>
    <rPh sb="7" eb="9">
      <t>ショクイン</t>
    </rPh>
    <rPh sb="9" eb="10">
      <t>オヨ</t>
    </rPh>
    <phoneticPr fontId="3"/>
  </si>
  <si>
    <t>び資金前渡職員の任免</t>
    <rPh sb="1" eb="3">
      <t>シキン</t>
    </rPh>
    <rPh sb="3" eb="4">
      <t>ゼン</t>
    </rPh>
    <rPh sb="4" eb="5">
      <t>ワタ</t>
    </rPh>
    <rPh sb="5" eb="7">
      <t>ショクイン</t>
    </rPh>
    <rPh sb="8" eb="10">
      <t>ニンメン</t>
    </rPh>
    <phoneticPr fontId="3"/>
  </si>
  <si>
    <t>及び事務引継ぎに関す</t>
    <rPh sb="0" eb="1">
      <t>オヨ</t>
    </rPh>
    <rPh sb="2" eb="4">
      <t>ジム</t>
    </rPh>
    <rPh sb="4" eb="6">
      <t>ヒキツギ</t>
    </rPh>
    <rPh sb="8" eb="9">
      <t>カン</t>
    </rPh>
    <phoneticPr fontId="3"/>
  </si>
  <si>
    <t>る事項</t>
    <rPh sb="1" eb="3">
      <t>ジコウ</t>
    </rPh>
    <phoneticPr fontId="3"/>
  </si>
  <si>
    <t>諸帳簿及び関係書類の</t>
    <rPh sb="0" eb="1">
      <t>ショ</t>
    </rPh>
    <rPh sb="1" eb="3">
      <t>チョウボ</t>
    </rPh>
    <rPh sb="3" eb="4">
      <t>オヨ</t>
    </rPh>
    <rPh sb="5" eb="7">
      <t>カンケイ</t>
    </rPh>
    <rPh sb="7" eb="9">
      <t>ショルイ</t>
    </rPh>
    <phoneticPr fontId="3"/>
  </si>
  <si>
    <t>整理に関する事項</t>
    <rPh sb="0" eb="2">
      <t>セイリ</t>
    </rPh>
    <rPh sb="3" eb="4">
      <t>カン</t>
    </rPh>
    <rPh sb="6" eb="8">
      <t>ジコウ</t>
    </rPh>
    <phoneticPr fontId="3"/>
  </si>
  <si>
    <t>工事，事業その他の現</t>
    <rPh sb="0" eb="2">
      <t>コウジ</t>
    </rPh>
    <rPh sb="3" eb="5">
      <t>ジギョウ</t>
    </rPh>
    <rPh sb="7" eb="8">
      <t>タ</t>
    </rPh>
    <rPh sb="9" eb="10">
      <t>ウツツ</t>
    </rPh>
    <phoneticPr fontId="3"/>
  </si>
  <si>
    <t>場の確認</t>
    <rPh sb="0" eb="1">
      <t>バ</t>
    </rPh>
    <rPh sb="2" eb="4">
      <t>カクニン</t>
    </rPh>
    <phoneticPr fontId="3"/>
  </si>
  <si>
    <t>その他</t>
    <rPh sb="2" eb="3">
      <t>タ</t>
    </rPh>
    <phoneticPr fontId="3"/>
  </si>
  <si>
    <t>第７号様式（第８条関係）</t>
    <rPh sb="0" eb="1">
      <t>ダイ</t>
    </rPh>
    <rPh sb="2" eb="3">
      <t>ゴウ</t>
    </rPh>
    <rPh sb="3" eb="5">
      <t>ヨウシキ</t>
    </rPh>
    <rPh sb="6" eb="7">
      <t>ダイ</t>
    </rPh>
    <rPh sb="8" eb="9">
      <t>ジョウ</t>
    </rPh>
    <rPh sb="9" eb="11">
      <t>カンケイ</t>
    </rPh>
    <phoneticPr fontId="3"/>
  </si>
  <si>
    <t>年度第</t>
    <rPh sb="0" eb="2">
      <t>ネンド</t>
    </rPh>
    <rPh sb="2" eb="3">
      <t>ダイ</t>
    </rPh>
    <phoneticPr fontId="3"/>
  </si>
  <si>
    <t>四半期）</t>
    <rPh sb="0" eb="3">
      <t>シハンキ</t>
    </rPh>
    <phoneticPr fontId="3"/>
  </si>
  <si>
    <t>所属長</t>
    <rPh sb="0" eb="3">
      <t>ショゾクチョウ</t>
    </rPh>
    <phoneticPr fontId="3"/>
  </si>
  <si>
    <t>給与支払管理者　殿</t>
    <rPh sb="0" eb="2">
      <t>キュウヨ</t>
    </rPh>
    <rPh sb="2" eb="4">
      <t>シハラ</t>
    </rPh>
    <rPh sb="4" eb="7">
      <t>カンリシャ</t>
    </rPh>
    <rPh sb="8" eb="9">
      <t>トノ</t>
    </rPh>
    <phoneticPr fontId="3"/>
  </si>
  <si>
    <t>所属名</t>
    <rPh sb="0" eb="2">
      <t>ショゾク</t>
    </rPh>
    <rPh sb="2" eb="3">
      <t>メイ</t>
    </rPh>
    <phoneticPr fontId="3"/>
  </si>
  <si>
    <t>検査者
職氏名</t>
    <rPh sb="0" eb="3">
      <t>ケンサシャ</t>
    </rPh>
    <phoneticPr fontId="3"/>
  </si>
  <si>
    <t>検査補助者
職氏名</t>
    <rPh sb="0" eb="2">
      <t>ケンサ</t>
    </rPh>
    <rPh sb="2" eb="5">
      <t>ホジョシャ</t>
    </rPh>
    <phoneticPr fontId="3"/>
  </si>
  <si>
    <t>立会者
職氏名</t>
    <rPh sb="0" eb="2">
      <t>タチアイ</t>
    </rPh>
    <rPh sb="2" eb="3">
      <t>シャ</t>
    </rPh>
    <phoneticPr fontId="3"/>
  </si>
  <si>
    <t>実施年月日</t>
    <rPh sb="0" eb="2">
      <t>ジッシ</t>
    </rPh>
    <rPh sb="2" eb="5">
      <t>ネンガッピ</t>
    </rPh>
    <phoneticPr fontId="3"/>
  </si>
  <si>
    <t>検査補助者
職氏名</t>
    <rPh sb="0" eb="2">
      <t>ケンサ</t>
    </rPh>
    <rPh sb="2" eb="5">
      <t>ホジョシャ</t>
    </rPh>
    <phoneticPr fontId="3"/>
  </si>
  <si>
    <r>
      <t>　会計規則の規定により，会計事務自主検査を実施したので，給与支給事務に係る
検査結果を下記のとおり報告します。</t>
    </r>
    <r>
      <rPr>
        <sz val="11"/>
        <color theme="0"/>
        <rFont val="ＭＳ 明朝"/>
        <family val="1"/>
        <charset val="128"/>
      </rPr>
      <t>ああああああああああああああああああああ</t>
    </r>
    <rPh sb="1" eb="3">
      <t>カイケイ</t>
    </rPh>
    <rPh sb="3" eb="5">
      <t>キソク</t>
    </rPh>
    <rPh sb="6" eb="8">
      <t>キテイ</t>
    </rPh>
    <rPh sb="12" eb="14">
      <t>カイケイ</t>
    </rPh>
    <rPh sb="14" eb="16">
      <t>ジム</t>
    </rPh>
    <rPh sb="16" eb="18">
      <t>ジシュ</t>
    </rPh>
    <rPh sb="18" eb="20">
      <t>ケンサ</t>
    </rPh>
    <rPh sb="21" eb="23">
      <t>ジッシ</t>
    </rPh>
    <rPh sb="28" eb="30">
      <t>キュウヨ</t>
    </rPh>
    <rPh sb="30" eb="32">
      <t>シキュウ</t>
    </rPh>
    <rPh sb="32" eb="34">
      <t>ジム</t>
    </rPh>
    <rPh sb="35" eb="36">
      <t>カカ</t>
    </rPh>
    <phoneticPr fontId="3"/>
  </si>
  <si>
    <t>区分</t>
    <rPh sb="0" eb="2">
      <t>クブン</t>
    </rPh>
    <phoneticPr fontId="3"/>
  </si>
  <si>
    <t>検査事項</t>
    <rPh sb="0" eb="2">
      <t>ケンサ</t>
    </rPh>
    <rPh sb="2" eb="4">
      <t>ジコウ</t>
    </rPh>
    <phoneticPr fontId="3"/>
  </si>
  <si>
    <t>検査
結果</t>
    <rPh sb="0" eb="2">
      <t>ケンサ</t>
    </rPh>
    <rPh sb="3" eb="5">
      <t>ケッカ</t>
    </rPh>
    <phoneticPr fontId="3"/>
  </si>
  <si>
    <t>処理てん末</t>
    <rPh sb="0" eb="2">
      <t>ショリ</t>
    </rPh>
    <rPh sb="4" eb="5">
      <t>マツ</t>
    </rPh>
    <phoneticPr fontId="3"/>
  </si>
  <si>
    <t>⑴　金融機関に対する資金前渡職員の印影届又は資金前渡
　職員証明書は提出されているか。</t>
    <rPh sb="2" eb="4">
      <t>キンユウ</t>
    </rPh>
    <rPh sb="4" eb="6">
      <t>キカン</t>
    </rPh>
    <rPh sb="7" eb="8">
      <t>タイ</t>
    </rPh>
    <rPh sb="10" eb="12">
      <t>シキン</t>
    </rPh>
    <rPh sb="12" eb="14">
      <t>マエワタシ</t>
    </rPh>
    <rPh sb="14" eb="16">
      <t>ショクイン</t>
    </rPh>
    <rPh sb="17" eb="19">
      <t>インエイ</t>
    </rPh>
    <rPh sb="19" eb="20">
      <t>トドケ</t>
    </rPh>
    <rPh sb="20" eb="21">
      <t>マタ</t>
    </rPh>
    <rPh sb="22" eb="24">
      <t>シキン</t>
    </rPh>
    <rPh sb="24" eb="26">
      <t>マエワタシ</t>
    </rPh>
    <rPh sb="28" eb="30">
      <t>ショクイン</t>
    </rPh>
    <rPh sb="30" eb="33">
      <t>ショウメイショ</t>
    </rPh>
    <rPh sb="34" eb="36">
      <t>テイシュツ</t>
    </rPh>
    <phoneticPr fontId="3"/>
  </si>
  <si>
    <t>報告・支給に誤りはないか。</t>
    <rPh sb="0" eb="2">
      <t>ホウコク</t>
    </rPh>
    <rPh sb="3" eb="5">
      <t>シキュウ</t>
    </rPh>
    <rPh sb="6" eb="7">
      <t>アヤマ</t>
    </rPh>
    <phoneticPr fontId="3"/>
  </si>
  <si>
    <t>〃</t>
    <phoneticPr fontId="3"/>
  </si>
  <si>
    <t>⑴　扶養手当</t>
    <rPh sb="2" eb="4">
      <t>フヨウ</t>
    </rPh>
    <rPh sb="4" eb="6">
      <t>テアテ</t>
    </rPh>
    <phoneticPr fontId="3"/>
  </si>
  <si>
    <t>⑵　住居手当</t>
    <rPh sb="2" eb="4">
      <t>ジュウキョ</t>
    </rPh>
    <rPh sb="4" eb="6">
      <t>テアテ</t>
    </rPh>
    <phoneticPr fontId="3"/>
  </si>
  <si>
    <t>⑶　通勤手当</t>
    <rPh sb="2" eb="4">
      <t>ツウキン</t>
    </rPh>
    <rPh sb="4" eb="6">
      <t>テアテ</t>
    </rPh>
    <phoneticPr fontId="3"/>
  </si>
  <si>
    <t>⑷　単身赴任手当</t>
    <rPh sb="2" eb="4">
      <t>タンシン</t>
    </rPh>
    <rPh sb="4" eb="6">
      <t>フニン</t>
    </rPh>
    <rPh sb="6" eb="8">
      <t>テアテ</t>
    </rPh>
    <phoneticPr fontId="3"/>
  </si>
  <si>
    <t>⑸　児童手当</t>
    <rPh sb="2" eb="4">
      <t>ジドウ</t>
    </rPh>
    <rPh sb="4" eb="6">
      <t>テアテ</t>
    </rPh>
    <phoneticPr fontId="3"/>
  </si>
  <si>
    <t>⑹　教員特殊業務手当</t>
    <rPh sb="2" eb="4">
      <t>キョウイン</t>
    </rPh>
    <rPh sb="4" eb="6">
      <t>トクシュ</t>
    </rPh>
    <rPh sb="6" eb="8">
      <t>ギョウム</t>
    </rPh>
    <rPh sb="8" eb="10">
      <t>テアテ</t>
    </rPh>
    <phoneticPr fontId="3"/>
  </si>
  <si>
    <t>⑺　教育業務連絡指導手当</t>
    <rPh sb="2" eb="4">
      <t>キョウイク</t>
    </rPh>
    <rPh sb="4" eb="6">
      <t>ギョウム</t>
    </rPh>
    <rPh sb="6" eb="8">
      <t>レンラク</t>
    </rPh>
    <rPh sb="8" eb="10">
      <t>シドウ</t>
    </rPh>
    <rPh sb="10" eb="12">
      <t>テアテ</t>
    </rPh>
    <phoneticPr fontId="3"/>
  </si>
  <si>
    <t>⑻　超過勤務手当</t>
    <rPh sb="2" eb="4">
      <t>チョウカ</t>
    </rPh>
    <rPh sb="4" eb="6">
      <t>キンム</t>
    </rPh>
    <rPh sb="6" eb="8">
      <t>テアテ</t>
    </rPh>
    <phoneticPr fontId="3"/>
  </si>
  <si>
    <t>⑼　給料の調整額</t>
    <rPh sb="2" eb="4">
      <t>キュウリョウ</t>
    </rPh>
    <rPh sb="5" eb="8">
      <t>チョウセイガク</t>
    </rPh>
    <phoneticPr fontId="3"/>
  </si>
  <si>
    <t>一般的事項</t>
    <rPh sb="0" eb="2">
      <t>イッパン</t>
    </rPh>
    <rPh sb="2" eb="3">
      <t>テキ</t>
    </rPh>
    <rPh sb="3" eb="5">
      <t>ジコウ</t>
    </rPh>
    <phoneticPr fontId="3"/>
  </si>
  <si>
    <r>
      <t>発令等と
の関連</t>
    </r>
    <r>
      <rPr>
        <sz val="11"/>
        <color theme="0"/>
        <rFont val="ＭＳ 明朝"/>
        <family val="1"/>
        <charset val="128"/>
      </rPr>
      <t>あ</t>
    </r>
    <rPh sb="0" eb="2">
      <t>ハツレイ</t>
    </rPh>
    <rPh sb="2" eb="3">
      <t>ナド</t>
    </rPh>
    <rPh sb="6" eb="8">
      <t>カンレン</t>
    </rPh>
    <phoneticPr fontId="3"/>
  </si>
  <si>
    <r>
      <t>認定及び勤務処
理等との関連</t>
    </r>
    <r>
      <rPr>
        <sz val="11"/>
        <color theme="0"/>
        <rFont val="ＭＳ 明朝"/>
        <family val="1"/>
        <charset val="128"/>
      </rPr>
      <t>あ</t>
    </r>
    <rPh sb="0" eb="2">
      <t>ニンテイ</t>
    </rPh>
    <rPh sb="2" eb="3">
      <t>オヨ</t>
    </rPh>
    <rPh sb="4" eb="6">
      <t>キンム</t>
    </rPh>
    <rPh sb="6" eb="7">
      <t>トコロ</t>
    </rPh>
    <rPh sb="8" eb="9">
      <t>リ</t>
    </rPh>
    <rPh sb="9" eb="10">
      <t>ナド</t>
    </rPh>
    <rPh sb="12" eb="14">
      <t>カンレン</t>
    </rPh>
    <phoneticPr fontId="3"/>
  </si>
  <si>
    <t>⑽　宿日直手当</t>
    <rPh sb="2" eb="3">
      <t>シュク</t>
    </rPh>
    <rPh sb="3" eb="5">
      <t>ニッチョク</t>
    </rPh>
    <rPh sb="5" eb="7">
      <t>テアテ</t>
    </rPh>
    <phoneticPr fontId="3"/>
  </si>
  <si>
    <t>⒀　特地勤務手当・特地勤務手当に準ずる手当</t>
    <rPh sb="2" eb="4">
      <t>トクチ</t>
    </rPh>
    <rPh sb="4" eb="6">
      <t>キンム</t>
    </rPh>
    <rPh sb="6" eb="8">
      <t>テアテ</t>
    </rPh>
    <rPh sb="9" eb="11">
      <t>トクチ</t>
    </rPh>
    <rPh sb="11" eb="13">
      <t>キンム</t>
    </rPh>
    <rPh sb="13" eb="15">
      <t>テアテ</t>
    </rPh>
    <rPh sb="16" eb="17">
      <t>ジュン</t>
    </rPh>
    <rPh sb="19" eb="21">
      <t>テアテ</t>
    </rPh>
    <phoneticPr fontId="3"/>
  </si>
  <si>
    <t>⑾　産業教育手当</t>
    <rPh sb="2" eb="4">
      <t>サンギョウ</t>
    </rPh>
    <rPh sb="4" eb="6">
      <t>キョウイク</t>
    </rPh>
    <rPh sb="6" eb="8">
      <t>テアテ</t>
    </rPh>
    <phoneticPr fontId="3"/>
  </si>
  <si>
    <t>⑿　定時制通信教育手当</t>
    <rPh sb="2" eb="5">
      <t>テイジセイ</t>
    </rPh>
    <rPh sb="5" eb="7">
      <t>ツウシン</t>
    </rPh>
    <rPh sb="7" eb="9">
      <t>キョウイク</t>
    </rPh>
    <rPh sb="9" eb="11">
      <t>テアテ</t>
    </rPh>
    <phoneticPr fontId="3"/>
  </si>
  <si>
    <t>⒁　管理職手当</t>
    <rPh sb="2" eb="5">
      <t>カンリショク</t>
    </rPh>
    <rPh sb="5" eb="7">
      <t>テアテ</t>
    </rPh>
    <phoneticPr fontId="3"/>
  </si>
  <si>
    <t>⒂　期末・勤勉手当</t>
    <rPh sb="2" eb="4">
      <t>キマツ</t>
    </rPh>
    <rPh sb="5" eb="7">
      <t>キンベン</t>
    </rPh>
    <rPh sb="7" eb="9">
      <t>テアテ</t>
    </rPh>
    <phoneticPr fontId="3"/>
  </si>
  <si>
    <t>⒃　その他の手当</t>
    <rPh sb="4" eb="5">
      <t>タ</t>
    </rPh>
    <rPh sb="6" eb="8">
      <t>テアテ</t>
    </rPh>
    <phoneticPr fontId="3"/>
  </si>
  <si>
    <t>旅費の請求及び支給事務は適切になされているか。</t>
    <rPh sb="0" eb="2">
      <t>リョヒ</t>
    </rPh>
    <rPh sb="3" eb="5">
      <t>セイキュウ</t>
    </rPh>
    <rPh sb="5" eb="6">
      <t>オヨ</t>
    </rPh>
    <rPh sb="7" eb="9">
      <t>シキュウ</t>
    </rPh>
    <rPh sb="9" eb="11">
      <t>ジム</t>
    </rPh>
    <rPh sb="12" eb="14">
      <t>テキセツ</t>
    </rPh>
    <phoneticPr fontId="3"/>
  </si>
  <si>
    <t>基本台帳
等の照合</t>
    <rPh sb="0" eb="2">
      <t>キホン</t>
    </rPh>
    <rPh sb="2" eb="4">
      <t>ダイチョウ</t>
    </rPh>
    <rPh sb="5" eb="6">
      <t>ナド</t>
    </rPh>
    <rPh sb="7" eb="9">
      <t>ショウゴウ</t>
    </rPh>
    <phoneticPr fontId="3"/>
  </si>
  <si>
    <t>年末調整事務関係</t>
    <rPh sb="0" eb="2">
      <t>ネンマツ</t>
    </rPh>
    <rPh sb="2" eb="4">
      <t>チョウセイ</t>
    </rPh>
    <rPh sb="4" eb="6">
      <t>ジム</t>
    </rPh>
    <rPh sb="6" eb="8">
      <t>カンケイ</t>
    </rPh>
    <phoneticPr fontId="3"/>
  </si>
  <si>
    <t>⑵　給与等支給日不在の職員に対する処理は確実になされ
　ているか。(使者届・口座振替申出書の提出等）</t>
    <phoneticPr fontId="3"/>
  </si>
  <si>
    <t>⑶　資金前渡記録票の記帳・整理は確実になされているか。</t>
    <phoneticPr fontId="3"/>
  </si>
  <si>
    <t>⑷　給与支給内訳書，旅行命令簿等の受領印は確実に徴し
　てあるか。また，精算処理は適切になされているか。</t>
    <phoneticPr fontId="3"/>
  </si>
  <si>
    <t>⑴　採用，休職，復職，停職，退職，育児休業等職員に係
　る報告，追給，戻入等の処理は適時適切になされている
　か。</t>
    <rPh sb="2" eb="4">
      <t>サイヨウ</t>
    </rPh>
    <rPh sb="5" eb="7">
      <t>キュウショク</t>
    </rPh>
    <rPh sb="8" eb="10">
      <t>フクショク</t>
    </rPh>
    <rPh sb="11" eb="13">
      <t>テイショク</t>
    </rPh>
    <rPh sb="14" eb="16">
      <t>タイショク</t>
    </rPh>
    <rPh sb="17" eb="19">
      <t>イクジ</t>
    </rPh>
    <rPh sb="19" eb="21">
      <t>キュウギョウ</t>
    </rPh>
    <rPh sb="21" eb="22">
      <t>トウ</t>
    </rPh>
    <rPh sb="22" eb="24">
      <t>ショクイン</t>
    </rPh>
    <rPh sb="25" eb="26">
      <t>カカリ</t>
    </rPh>
    <rPh sb="29" eb="31">
      <t>ホウコク</t>
    </rPh>
    <rPh sb="32" eb="34">
      <t>ツイキュウ</t>
    </rPh>
    <rPh sb="35" eb="38">
      <t>レイニュウナド</t>
    </rPh>
    <rPh sb="39" eb="41">
      <t>ショリ</t>
    </rPh>
    <rPh sb="42" eb="44">
      <t>テキジ</t>
    </rPh>
    <rPh sb="44" eb="46">
      <t>テキセツ</t>
    </rPh>
    <phoneticPr fontId="3"/>
  </si>
  <si>
    <t>⑸　諸控除金の処理，現金の保管，預金通帳・印影等の保
  管，現金支給時の安全確保等は適切確実になされている
　か。</t>
    <phoneticPr fontId="3"/>
  </si>
  <si>
    <t>⑵　そ及発令，そ及認定に伴う給料，諸手当の追給，戻入
　等の処理は適時適切になされているか。</t>
    <phoneticPr fontId="3"/>
  </si>
  <si>
    <t>⑷　支出科目内訳書（個人別）の照合は確実になされてい
　るか。</t>
    <phoneticPr fontId="3"/>
  </si>
  <si>
    <t>⑴　扶養控除申告書は適時に提出されているか。また，受
　付印は押印してあるか。</t>
    <phoneticPr fontId="3"/>
  </si>
  <si>
    <t>⑵　扶養親族の異動（出生，死亡，就職，住所変更等）に
　ついて，申告書の記載整理はなされているか。その場合
　の電算入力はなされているか。</t>
    <phoneticPr fontId="3"/>
  </si>
  <si>
    <t>⑴　給与基本台帳の照合は確実になされているか。</t>
    <phoneticPr fontId="3"/>
  </si>
  <si>
    <t>⑵　給与支給内訳書等の照合は毎月確実になされているか。</t>
    <phoneticPr fontId="3"/>
  </si>
  <si>
    <t>⑶　差額支給実績明細書の照合は確実になされているか。</t>
    <phoneticPr fontId="3"/>
  </si>
  <si>
    <t>⑸　住所報告の照合は確実になされているか。</t>
    <phoneticPr fontId="3"/>
  </si>
  <si>
    <t>⑹　その他出力資料の照合は確実になされているか。</t>
    <phoneticPr fontId="3"/>
  </si>
  <si>
    <t>⑶　扶養親族（特に配偶者，両親等）の所得の有無（給与,
　年金等）は確認されているか。（扶養手当受給者，共済
　特認者にも留意）</t>
    <phoneticPr fontId="3"/>
  </si>
  <si>
    <t>⑷　諸証明資料（源泉徴収票,無職無収入証明書,年金証書
　等の写し,勤労学生の証明書等）は添付されているか。</t>
    <phoneticPr fontId="3"/>
  </si>
  <si>
    <t>注　１　検査結果は，適正に処理されている場合は○，誤りや不適正の場合は×の表示を行い，×
　　　の表示を行った事項については，その概要及び処理てん末を簡明に記載すること。
　　　　なお，記載しきれない場合は，別紙を用いてもよい。
　　２　この報告書は，給与支払管理者に１部提出すること。
　　３　検査者は，検査を補助させるため，所属職員又は所属間相互検査を実施するために派遣さ
　　　れた他所属職員を検査に従事させることができるが，その場合には検査補助者欄に記名・押
　　　印すること。
　　　　なお，欄が不足する場合には様式を適宜補正して用いてもよい。</t>
    <phoneticPr fontId="3"/>
  </si>
  <si>
    <t>⑸　老人扶養親族（ 同居・別居の別 ），障害者（特別障
　害者については同居・別居の別）等の把握，確認はなさ
　れているか。</t>
    <phoneticPr fontId="3"/>
  </si>
  <si>
    <t>⑹　生命保険料控除，地震保険料控除，社会保険料控除の
　控除対象要件について十分確認がなされているか。</t>
    <phoneticPr fontId="3"/>
  </si>
  <si>
    <t>⑺　割戻金の確認はなされているか。また保険料控除の証
　明書の添付，団体特約の場合の確認印は確実になされて
　いるか。</t>
    <phoneticPr fontId="3"/>
  </si>
  <si>
    <t>⑻　住宅取得控除対象者の確認と報告はなされているか。</t>
    <phoneticPr fontId="3"/>
  </si>
  <si>
    <t>⑼　年末調整報告書の記載に誤りはないか。また，年末調
　整報告書照合表の照合は確実か。再調整者の把握・報告
　は確実になされているか。</t>
    <phoneticPr fontId="3"/>
  </si>
  <si>
    <t>適正になされていた</t>
    <rPh sb="0" eb="2">
      <t>テキセイ</t>
    </rPh>
    <phoneticPr fontId="3"/>
  </si>
  <si>
    <t>給与等事務自主検査報告書（令和</t>
    <rPh sb="0" eb="2">
      <t>キュウヨ</t>
    </rPh>
    <rPh sb="2" eb="3">
      <t>ナド</t>
    </rPh>
    <rPh sb="3" eb="5">
      <t>ジム</t>
    </rPh>
    <rPh sb="5" eb="7">
      <t>ジシュ</t>
    </rPh>
    <rPh sb="7" eb="9">
      <t>ケンサ</t>
    </rPh>
    <rPh sb="9" eb="12">
      <t>ホウコクショ</t>
    </rPh>
    <rPh sb="13" eb="15">
      <t>レイワ</t>
    </rPh>
    <phoneticPr fontId="3"/>
  </si>
  <si>
    <t xml:space="preserve">塩田　康一
</t>
    <rPh sb="0" eb="2">
      <t>シオタ</t>
    </rPh>
    <rPh sb="3" eb="5">
      <t>ヤスカズ</t>
    </rPh>
    <phoneticPr fontId="3"/>
  </si>
  <si>
    <t>県立鶴丸高等学校</t>
    <rPh sb="2" eb="4">
      <t>ツルマル</t>
    </rPh>
    <rPh sb="4" eb="6">
      <t>コウトウ</t>
    </rPh>
    <rPh sb="6" eb="8">
      <t>ガッコウ</t>
    </rPh>
    <phoneticPr fontId="16"/>
  </si>
  <si>
    <t xml:space="preserve"> </t>
    <phoneticPr fontId="16"/>
  </si>
  <si>
    <t>県立甲南高等学校</t>
  </si>
  <si>
    <t>TEL</t>
  </si>
  <si>
    <t>099-251-7387</t>
    <phoneticPr fontId="16"/>
  </si>
  <si>
    <t>099-254-0175</t>
  </si>
  <si>
    <t>FAX</t>
  </si>
  <si>
    <t>099-255-3433</t>
    <phoneticPr fontId="16"/>
  </si>
  <si>
    <t>099-254-0176</t>
  </si>
  <si>
    <t>〒</t>
  </si>
  <si>
    <t>890-8502</t>
    <phoneticPr fontId="16"/>
  </si>
  <si>
    <t>鹿児島市薬師二丁目１番１号</t>
    <rPh sb="0" eb="4">
      <t>カゴシマシ</t>
    </rPh>
    <rPh sb="4" eb="6">
      <t>ヤクシ</t>
    </rPh>
    <rPh sb="6" eb="7">
      <t>2</t>
    </rPh>
    <rPh sb="7" eb="9">
      <t>チョウメ</t>
    </rPh>
    <rPh sb="10" eb="11">
      <t>バン</t>
    </rPh>
    <rPh sb="12" eb="13">
      <t>ゴウ</t>
    </rPh>
    <phoneticPr fontId="16"/>
  </si>
  <si>
    <t>890-0052</t>
  </si>
  <si>
    <t>鹿児島市上之園町２３番地１</t>
  </si>
  <si>
    <t>課程</t>
    <rPh sb="0" eb="2">
      <t>カテイ</t>
    </rPh>
    <phoneticPr fontId="16"/>
  </si>
  <si>
    <t>学科</t>
    <rPh sb="0" eb="2">
      <t>ガッカ</t>
    </rPh>
    <phoneticPr fontId="16"/>
  </si>
  <si>
    <t>学級数</t>
    <rPh sb="0" eb="3">
      <t>ガッキュウスウ</t>
    </rPh>
    <phoneticPr fontId="16"/>
  </si>
  <si>
    <t>男</t>
    <rPh sb="0" eb="1">
      <t>ダン</t>
    </rPh>
    <phoneticPr fontId="16"/>
  </si>
  <si>
    <t>女</t>
    <rPh sb="0" eb="1">
      <t>ジョ</t>
    </rPh>
    <phoneticPr fontId="16"/>
  </si>
  <si>
    <t>計</t>
    <rPh sb="0" eb="1">
      <t>ケイ</t>
    </rPh>
    <phoneticPr fontId="16"/>
  </si>
  <si>
    <t>全日制</t>
    <rPh sb="0" eb="1">
      <t>ゼン</t>
    </rPh>
    <rPh sb="1" eb="2">
      <t>ビ</t>
    </rPh>
    <rPh sb="2" eb="3">
      <t>セイ</t>
    </rPh>
    <phoneticPr fontId="16"/>
  </si>
  <si>
    <t>普通科</t>
    <rPh sb="0" eb="2">
      <t>フツウ</t>
    </rPh>
    <rPh sb="2" eb="3">
      <t>カ</t>
    </rPh>
    <phoneticPr fontId="16"/>
  </si>
  <si>
    <t>全日制</t>
    <rPh sb="0" eb="3">
      <t>ゼンニチセイ</t>
    </rPh>
    <phoneticPr fontId="16"/>
  </si>
  <si>
    <t>普通科</t>
    <rPh sb="0" eb="3">
      <t>フツウカ</t>
    </rPh>
    <phoneticPr fontId="16"/>
  </si>
  <si>
    <t>職　名</t>
  </si>
  <si>
    <t>氏</t>
  </si>
  <si>
    <t>名</t>
  </si>
  <si>
    <t>校務分掌</t>
  </si>
  <si>
    <t>現任校　勤務年数</t>
  </si>
  <si>
    <t>会員別</t>
  </si>
  <si>
    <t>校長</t>
    <rPh sb="0" eb="2">
      <t>コウチョウ</t>
    </rPh>
    <phoneticPr fontId="16"/>
  </si>
  <si>
    <t>前田光久</t>
    <rPh sb="0" eb="2">
      <t>マエダ</t>
    </rPh>
    <rPh sb="2" eb="4">
      <t>ミツヒサ</t>
    </rPh>
    <phoneticPr fontId="16"/>
  </si>
  <si>
    <t>　</t>
  </si>
  <si>
    <t>1.0</t>
    <phoneticPr fontId="16"/>
  </si>
  <si>
    <t>校長</t>
  </si>
  <si>
    <t>池田浩一</t>
    <rPh sb="0" eb="2">
      <t>イケダ</t>
    </rPh>
    <rPh sb="2" eb="4">
      <t>コウイチ</t>
    </rPh>
    <phoneticPr fontId="16"/>
  </si>
  <si>
    <t>教頭</t>
    <rPh sb="0" eb="2">
      <t>キョウトウ</t>
    </rPh>
    <phoneticPr fontId="16"/>
  </si>
  <si>
    <t>德留健作</t>
    <rPh sb="0" eb="2">
      <t>トクドメ</t>
    </rPh>
    <rPh sb="2" eb="4">
      <t>ケンサク</t>
    </rPh>
    <phoneticPr fontId="16"/>
  </si>
  <si>
    <t>教頭</t>
  </si>
  <si>
    <t>西中間　明　弘</t>
    <rPh sb="0" eb="2">
      <t>ニシナカ</t>
    </rPh>
    <rPh sb="2" eb="3">
      <t>マ</t>
    </rPh>
    <rPh sb="4" eb="5">
      <t>アキラ</t>
    </rPh>
    <rPh sb="6" eb="7">
      <t>ヒロシ</t>
    </rPh>
    <phoneticPr fontId="16"/>
  </si>
  <si>
    <t>小島健志</t>
    <rPh sb="0" eb="2">
      <t>コジマ</t>
    </rPh>
    <rPh sb="2" eb="4">
      <t>ケンシ</t>
    </rPh>
    <phoneticPr fontId="16"/>
  </si>
  <si>
    <t>0.0</t>
  </si>
  <si>
    <t>七夕剛成</t>
    <rPh sb="0" eb="2">
      <t>タナバタ</t>
    </rPh>
    <rPh sb="2" eb="3">
      <t>ツヨシ</t>
    </rPh>
    <rPh sb="3" eb="4">
      <t>ナ</t>
    </rPh>
    <phoneticPr fontId="16"/>
  </si>
  <si>
    <t>事務長</t>
    <rPh sb="0" eb="3">
      <t>ジムチョウ</t>
    </rPh>
    <phoneticPr fontId="16"/>
  </si>
  <si>
    <t>脇田清幸</t>
    <rPh sb="0" eb="2">
      <t>ワキタ</t>
    </rPh>
    <rPh sb="2" eb="4">
      <t>キヨユキ</t>
    </rPh>
    <phoneticPr fontId="16"/>
  </si>
  <si>
    <t>事務総括</t>
    <rPh sb="0" eb="2">
      <t>ジム</t>
    </rPh>
    <rPh sb="2" eb="4">
      <t>ソウカツ</t>
    </rPh>
    <phoneticPr fontId="16"/>
  </si>
  <si>
    <t>○</t>
  </si>
  <si>
    <t>事務長</t>
  </si>
  <si>
    <t>髙吉光浩</t>
    <rPh sb="0" eb="1">
      <t>タカ</t>
    </rPh>
    <rPh sb="1" eb="2">
      <t>ヨシ</t>
    </rPh>
    <rPh sb="2" eb="4">
      <t>ミツヒロ</t>
    </rPh>
    <phoneticPr fontId="16"/>
  </si>
  <si>
    <t>事務総括</t>
    <phoneticPr fontId="16"/>
  </si>
  <si>
    <t>事務次長</t>
    <rPh sb="0" eb="2">
      <t>ジム</t>
    </rPh>
    <rPh sb="2" eb="4">
      <t>ジチョウ</t>
    </rPh>
    <phoneticPr fontId="16"/>
  </si>
  <si>
    <t>柳　　正和</t>
    <rPh sb="0" eb="1">
      <t>ヤナギ</t>
    </rPh>
    <rPh sb="3" eb="5">
      <t>マサカズ</t>
    </rPh>
    <phoneticPr fontId="16"/>
  </si>
  <si>
    <t>会計・庶務</t>
    <rPh sb="0" eb="2">
      <t>カイケイ</t>
    </rPh>
    <rPh sb="3" eb="5">
      <t>ショム</t>
    </rPh>
    <phoneticPr fontId="16"/>
  </si>
  <si>
    <t>事務次長</t>
  </si>
  <si>
    <t>池之上　里　香</t>
    <rPh sb="0" eb="3">
      <t>イケノウエ</t>
    </rPh>
    <rPh sb="4" eb="5">
      <t>サト</t>
    </rPh>
    <rPh sb="6" eb="7">
      <t>カオリ</t>
    </rPh>
    <phoneticPr fontId="16"/>
  </si>
  <si>
    <t>会計・庶務</t>
    <rPh sb="3" eb="5">
      <t>ショム</t>
    </rPh>
    <phoneticPr fontId="16"/>
  </si>
  <si>
    <t>事務主査</t>
    <rPh sb="0" eb="2">
      <t>ジム</t>
    </rPh>
    <rPh sb="2" eb="4">
      <t>シュサ</t>
    </rPh>
    <phoneticPr fontId="16"/>
  </si>
  <si>
    <t>仮屋孝子</t>
    <rPh sb="0" eb="2">
      <t>カリヤ</t>
    </rPh>
    <rPh sb="2" eb="4">
      <t>タカコ</t>
    </rPh>
    <phoneticPr fontId="16"/>
  </si>
  <si>
    <t>専門員</t>
    <rPh sb="0" eb="3">
      <t>センモンイン</t>
    </rPh>
    <phoneticPr fontId="16"/>
  </si>
  <si>
    <t>宮原まみ</t>
    <rPh sb="0" eb="2">
      <t>ミヤハラ</t>
    </rPh>
    <phoneticPr fontId="16"/>
  </si>
  <si>
    <t>図書</t>
    <rPh sb="0" eb="2">
      <t>トショ</t>
    </rPh>
    <phoneticPr fontId="16"/>
  </si>
  <si>
    <t>鞍掛良幸</t>
    <rPh sb="0" eb="2">
      <t>クラカケ</t>
    </rPh>
    <rPh sb="2" eb="4">
      <t>ヨシユキ</t>
    </rPh>
    <phoneticPr fontId="16"/>
  </si>
  <si>
    <t>　</t>
    <phoneticPr fontId="16"/>
  </si>
  <si>
    <t>本門昌平</t>
    <rPh sb="0" eb="2">
      <t>モトカド</t>
    </rPh>
    <rPh sb="2" eb="4">
      <t>ショウヘイ</t>
    </rPh>
    <phoneticPr fontId="16"/>
  </si>
  <si>
    <t>△</t>
    <phoneticPr fontId="16"/>
  </si>
  <si>
    <t>前原一陽</t>
    <rPh sb="0" eb="2">
      <t>マエハラ</t>
    </rPh>
    <rPh sb="2" eb="4">
      <t>イチヨウ</t>
    </rPh>
    <phoneticPr fontId="16"/>
  </si>
  <si>
    <t>佐藤裕之</t>
    <rPh sb="0" eb="2">
      <t>サトウ</t>
    </rPh>
    <rPh sb="2" eb="4">
      <t>ヒロユキ</t>
    </rPh>
    <phoneticPr fontId="16"/>
  </si>
  <si>
    <t>白石由香</t>
    <rPh sb="0" eb="2">
      <t>シライシ</t>
    </rPh>
    <rPh sb="2" eb="4">
      <t>ユカ</t>
    </rPh>
    <phoneticPr fontId="16"/>
  </si>
  <si>
    <t>事務主事</t>
    <rPh sb="0" eb="2">
      <t>ジム</t>
    </rPh>
    <rPh sb="2" eb="3">
      <t>シュ</t>
    </rPh>
    <phoneticPr fontId="16"/>
  </si>
  <si>
    <t>小囿優心</t>
    <rPh sb="0" eb="1">
      <t>コ</t>
    </rPh>
    <rPh sb="1" eb="2">
      <t>ソノ</t>
    </rPh>
    <rPh sb="2" eb="3">
      <t>ユウ</t>
    </rPh>
    <rPh sb="3" eb="4">
      <t>ココロ</t>
    </rPh>
    <phoneticPr fontId="16"/>
  </si>
  <si>
    <t>事務主事</t>
    <rPh sb="0" eb="2">
      <t>ジム</t>
    </rPh>
    <rPh sb="2" eb="4">
      <t>シュジ</t>
    </rPh>
    <phoneticPr fontId="16"/>
  </si>
  <si>
    <t>池　田　睦　子</t>
    <rPh sb="0" eb="1">
      <t>イケ</t>
    </rPh>
    <rPh sb="2" eb="3">
      <t>タ</t>
    </rPh>
    <rPh sb="4" eb="5">
      <t>ムツミ</t>
    </rPh>
    <rPh sb="6" eb="7">
      <t>コ</t>
    </rPh>
    <phoneticPr fontId="16"/>
  </si>
  <si>
    <t>校務補助員</t>
    <rPh sb="0" eb="2">
      <t>コウム</t>
    </rPh>
    <rPh sb="2" eb="5">
      <t>ホジョイン</t>
    </rPh>
    <phoneticPr fontId="16"/>
  </si>
  <si>
    <t>児浦清文</t>
    <rPh sb="0" eb="2">
      <t>コウラ</t>
    </rPh>
    <rPh sb="2" eb="4">
      <t>キヨフミ</t>
    </rPh>
    <phoneticPr fontId="16"/>
  </si>
  <si>
    <t>環境整備</t>
    <rPh sb="0" eb="2">
      <t>カンキョウ</t>
    </rPh>
    <rPh sb="2" eb="4">
      <t>セイビ</t>
    </rPh>
    <phoneticPr fontId="16"/>
  </si>
  <si>
    <t>有　水　健　二</t>
    <rPh sb="0" eb="1">
      <t>ユウ</t>
    </rPh>
    <rPh sb="2" eb="3">
      <t>ミズ</t>
    </rPh>
    <rPh sb="4" eb="5">
      <t>ケン</t>
    </rPh>
    <rPh sb="6" eb="7">
      <t>フタ</t>
    </rPh>
    <phoneticPr fontId="16"/>
  </si>
  <si>
    <t>有　満　　　幹</t>
    <rPh sb="0" eb="1">
      <t>ユウ</t>
    </rPh>
    <rPh sb="2" eb="3">
      <t>ミツル</t>
    </rPh>
    <rPh sb="6" eb="7">
      <t>ミキ</t>
    </rPh>
    <phoneticPr fontId="16"/>
  </si>
  <si>
    <t>事務補助</t>
    <rPh sb="0" eb="2">
      <t>ジム</t>
    </rPh>
    <rPh sb="2" eb="4">
      <t>ホジョ</t>
    </rPh>
    <phoneticPr fontId="16"/>
  </si>
  <si>
    <t>岩　元　　　桂</t>
    <rPh sb="0" eb="1">
      <t>イワ</t>
    </rPh>
    <rPh sb="2" eb="3">
      <t>モト</t>
    </rPh>
    <rPh sb="6" eb="7">
      <t>ケイ</t>
    </rPh>
    <phoneticPr fontId="16"/>
  </si>
  <si>
    <t xml:space="preserve"> </t>
  </si>
  <si>
    <t>事務主任</t>
    <rPh sb="0" eb="2">
      <t>ジム</t>
    </rPh>
    <rPh sb="2" eb="4">
      <t>シュニン</t>
    </rPh>
    <phoneticPr fontId="16"/>
  </si>
  <si>
    <t>中　熊　美智代</t>
    <rPh sb="0" eb="1">
      <t>ナカ</t>
    </rPh>
    <rPh sb="2" eb="3">
      <t>クマ</t>
    </rPh>
    <rPh sb="4" eb="7">
      <t>ミチヨ</t>
    </rPh>
    <phoneticPr fontId="16"/>
  </si>
  <si>
    <t>育休</t>
    <rPh sb="0" eb="2">
      <t>イクキュウ</t>
    </rPh>
    <phoneticPr fontId="16"/>
  </si>
  <si>
    <t xml:space="preserve">  </t>
  </si>
  <si>
    <t>県立鹿児島中央高等学校</t>
  </si>
  <si>
    <t>県立錦江湾高等学校</t>
  </si>
  <si>
    <t>099-226-1574</t>
  </si>
  <si>
    <t xml:space="preserve">099-261-2121     </t>
  </si>
  <si>
    <t>099-223-2409</t>
  </si>
  <si>
    <t>099-261-2122</t>
  </si>
  <si>
    <t>892-0846</t>
  </si>
  <si>
    <t>鹿児島市加治屋町１０番１号</t>
  </si>
  <si>
    <t>891-0133</t>
    <phoneticPr fontId="16"/>
  </si>
  <si>
    <t>鹿児島市平川町４０４７番地</t>
  </si>
  <si>
    <t>課程</t>
  </si>
  <si>
    <t>学科</t>
  </si>
  <si>
    <t>男</t>
  </si>
  <si>
    <t>女</t>
  </si>
  <si>
    <t>計</t>
  </si>
  <si>
    <t>全日制</t>
  </si>
  <si>
    <t>普通科</t>
  </si>
  <si>
    <t>理数科</t>
  </si>
  <si>
    <t>大脇俊朗</t>
    <rPh sb="0" eb="2">
      <t>オオワキ</t>
    </rPh>
    <rPh sb="2" eb="4">
      <t>トシロウ</t>
    </rPh>
    <phoneticPr fontId="16"/>
  </si>
  <si>
    <t>福永広隆</t>
    <rPh sb="0" eb="2">
      <t>フクナガ</t>
    </rPh>
    <rPh sb="2" eb="4">
      <t>ヒロタカ</t>
    </rPh>
    <phoneticPr fontId="16"/>
  </si>
  <si>
    <t>2.0</t>
    <phoneticPr fontId="16"/>
  </si>
  <si>
    <t>草木迫　　　健</t>
    <rPh sb="0" eb="2">
      <t>クサキ</t>
    </rPh>
    <rPh sb="2" eb="3">
      <t>サコ</t>
    </rPh>
    <rPh sb="6" eb="7">
      <t>ケン</t>
    </rPh>
    <phoneticPr fontId="16"/>
  </si>
  <si>
    <t>0.0</t>
    <phoneticPr fontId="16"/>
  </si>
  <si>
    <t>早﨑晋一</t>
    <rPh sb="0" eb="2">
      <t>ハヤサキ</t>
    </rPh>
    <rPh sb="2" eb="4">
      <t>シンイチ</t>
    </rPh>
    <phoneticPr fontId="16"/>
  </si>
  <si>
    <t>3.0</t>
    <phoneticPr fontId="16"/>
  </si>
  <si>
    <t>山口　　悟</t>
    <rPh sb="0" eb="2">
      <t>ヤマグチ</t>
    </rPh>
    <rPh sb="4" eb="5">
      <t>サトル</t>
    </rPh>
    <phoneticPr fontId="16"/>
  </si>
  <si>
    <t>多久島　　　徹</t>
    <rPh sb="0" eb="3">
      <t>タクシマ</t>
    </rPh>
    <rPh sb="6" eb="7">
      <t>トオル</t>
    </rPh>
    <phoneticPr fontId="16"/>
  </si>
  <si>
    <t>有馬博文</t>
    <rPh sb="0" eb="2">
      <t>アリマ</t>
    </rPh>
    <rPh sb="2" eb="4">
      <t>ヒロフミ</t>
    </rPh>
    <phoneticPr fontId="16"/>
  </si>
  <si>
    <t>通山雅孝</t>
    <rPh sb="0" eb="2">
      <t>トオリヤマ</t>
    </rPh>
    <rPh sb="2" eb="4">
      <t>マサタカ</t>
    </rPh>
    <phoneticPr fontId="16"/>
  </si>
  <si>
    <t>事務総括</t>
  </si>
  <si>
    <t>有川幹代</t>
    <rPh sb="0" eb="2">
      <t>アリカワ</t>
    </rPh>
    <rPh sb="2" eb="4">
      <t>ミキヨ</t>
    </rPh>
    <phoneticPr fontId="16"/>
  </si>
  <si>
    <t>会計・庶務</t>
  </si>
  <si>
    <t>田　中　久美子</t>
    <rPh sb="0" eb="1">
      <t>タ</t>
    </rPh>
    <rPh sb="2" eb="3">
      <t>ナカ</t>
    </rPh>
    <rPh sb="4" eb="7">
      <t>クミコ</t>
    </rPh>
    <phoneticPr fontId="16"/>
  </si>
  <si>
    <t>会計･庶務</t>
  </si>
  <si>
    <t>事務主査</t>
    <rPh sb="2" eb="4">
      <t>シュサ</t>
    </rPh>
    <phoneticPr fontId="16"/>
  </si>
  <si>
    <t>隈元幸一</t>
    <rPh sb="0" eb="2">
      <t>クマモト</t>
    </rPh>
    <rPh sb="2" eb="4">
      <t>コウイチ</t>
    </rPh>
    <phoneticPr fontId="16"/>
  </si>
  <si>
    <t>田原　　亮</t>
    <rPh sb="0" eb="2">
      <t>タハラ</t>
    </rPh>
    <rPh sb="4" eb="5">
      <t>リョウ</t>
    </rPh>
    <phoneticPr fontId="16"/>
  </si>
  <si>
    <t>会計･庶務</t>
    <rPh sb="0" eb="2">
      <t>カイケイ</t>
    </rPh>
    <phoneticPr fontId="16"/>
  </si>
  <si>
    <t>4.0</t>
    <phoneticPr fontId="16"/>
  </si>
  <si>
    <t>針原和江</t>
    <rPh sb="0" eb="2">
      <t>ハリハラ</t>
    </rPh>
    <rPh sb="2" eb="4">
      <t>カズエ</t>
    </rPh>
    <phoneticPr fontId="16"/>
  </si>
  <si>
    <t>池田武美</t>
    <rPh sb="0" eb="2">
      <t>イケダ</t>
    </rPh>
    <rPh sb="2" eb="4">
      <t>タケミ</t>
    </rPh>
    <phoneticPr fontId="16"/>
  </si>
  <si>
    <t>庶務・会計</t>
    <rPh sb="0" eb="2">
      <t>ショム</t>
    </rPh>
    <rPh sb="3" eb="5">
      <t>カイケイ</t>
    </rPh>
    <phoneticPr fontId="16"/>
  </si>
  <si>
    <t>田中輝史</t>
    <rPh sb="0" eb="2">
      <t>タナカ</t>
    </rPh>
    <rPh sb="2" eb="3">
      <t>テル</t>
    </rPh>
    <rPh sb="3" eb="4">
      <t>フミ</t>
    </rPh>
    <phoneticPr fontId="16"/>
  </si>
  <si>
    <t>永野　　裕</t>
    <rPh sb="0" eb="2">
      <t>ナガノ</t>
    </rPh>
    <rPh sb="4" eb="5">
      <t>ユウ</t>
    </rPh>
    <phoneticPr fontId="16"/>
  </si>
  <si>
    <t>図書</t>
  </si>
  <si>
    <t>和田幸子</t>
    <rPh sb="0" eb="2">
      <t>ワダ</t>
    </rPh>
    <rPh sb="2" eb="4">
      <t>サチコ</t>
    </rPh>
    <phoneticPr fontId="16"/>
  </si>
  <si>
    <t>今　釜　奈々子</t>
    <rPh sb="0" eb="1">
      <t>イマ</t>
    </rPh>
    <rPh sb="2" eb="3">
      <t>カマ</t>
    </rPh>
    <rPh sb="4" eb="7">
      <t>ナナコ</t>
    </rPh>
    <phoneticPr fontId="16"/>
  </si>
  <si>
    <t>有馬隆宏</t>
    <rPh sb="0" eb="2">
      <t>アリマ</t>
    </rPh>
    <rPh sb="2" eb="4">
      <t>タカヒロ</t>
    </rPh>
    <phoneticPr fontId="16"/>
  </si>
  <si>
    <t>藏元佳穂</t>
    <rPh sb="0" eb="1">
      <t>クラ</t>
    </rPh>
    <rPh sb="1" eb="2">
      <t>モト</t>
    </rPh>
    <rPh sb="2" eb="4">
      <t>カホ</t>
    </rPh>
    <phoneticPr fontId="16"/>
  </si>
  <si>
    <t>○</t>
    <phoneticPr fontId="16"/>
  </si>
  <si>
    <t>吉松里奈</t>
    <rPh sb="0" eb="2">
      <t>ヨシマツ</t>
    </rPh>
    <rPh sb="2" eb="4">
      <t>リナ</t>
    </rPh>
    <phoneticPr fontId="16"/>
  </si>
  <si>
    <t xml:space="preserve">  </t>
    <phoneticPr fontId="16"/>
  </si>
  <si>
    <t>県立武岡台高等学校</t>
    <rPh sb="2" eb="4">
      <t>タケオカ</t>
    </rPh>
    <rPh sb="4" eb="5">
      <t>ダイ</t>
    </rPh>
    <rPh sb="5" eb="7">
      <t>コウトウ</t>
    </rPh>
    <rPh sb="7" eb="9">
      <t>ガッコウ</t>
    </rPh>
    <phoneticPr fontId="16"/>
  </si>
  <si>
    <t>県立開陽高等学校（全日制）</t>
    <rPh sb="2" eb="4">
      <t>カイヨウ</t>
    </rPh>
    <rPh sb="4" eb="6">
      <t>コウトウ</t>
    </rPh>
    <rPh sb="6" eb="8">
      <t>ガッコウ</t>
    </rPh>
    <rPh sb="9" eb="12">
      <t>ゼンニチセイ</t>
    </rPh>
    <phoneticPr fontId="16"/>
  </si>
  <si>
    <t>099-28１-5233</t>
    <phoneticPr fontId="16"/>
  </si>
  <si>
    <t>099-263-3733</t>
    <phoneticPr fontId="16"/>
  </si>
  <si>
    <t>099-28１-5244</t>
    <phoneticPr fontId="16"/>
  </si>
  <si>
    <t>099-260-8233</t>
    <phoneticPr fontId="16"/>
  </si>
  <si>
    <t>〒</t>
    <phoneticPr fontId="16"/>
  </si>
  <si>
    <t>890-0022</t>
    <phoneticPr fontId="16"/>
  </si>
  <si>
    <t>鹿児島市小野町３１７５番地</t>
    <rPh sb="0" eb="4">
      <t>カゴシマシ</t>
    </rPh>
    <rPh sb="4" eb="7">
      <t>オノチョウ</t>
    </rPh>
    <rPh sb="11" eb="13">
      <t>バンチ</t>
    </rPh>
    <phoneticPr fontId="16"/>
  </si>
  <si>
    <t>891-0198</t>
    <phoneticPr fontId="16"/>
  </si>
  <si>
    <t>鹿児島市西谷山１丁目２番１号</t>
    <rPh sb="0" eb="4">
      <t>カゴシマシ</t>
    </rPh>
    <rPh sb="4" eb="5">
      <t>ニシ</t>
    </rPh>
    <rPh sb="5" eb="7">
      <t>タニヤマ</t>
    </rPh>
    <rPh sb="8" eb="10">
      <t>チョウメ</t>
    </rPh>
    <rPh sb="11" eb="12">
      <t>バン</t>
    </rPh>
    <rPh sb="13" eb="14">
      <t>ゴウ</t>
    </rPh>
    <phoneticPr fontId="16"/>
  </si>
  <si>
    <t>全日制</t>
    <rPh sb="0" eb="2">
      <t>ゼンニチ</t>
    </rPh>
    <rPh sb="2" eb="3">
      <t>セイ</t>
    </rPh>
    <phoneticPr fontId="16"/>
  </si>
  <si>
    <t>単位制</t>
    <rPh sb="0" eb="3">
      <t>タンイセイ</t>
    </rPh>
    <phoneticPr fontId="16"/>
  </si>
  <si>
    <t>情報科学科</t>
    <rPh sb="0" eb="2">
      <t>ジョウホウ</t>
    </rPh>
    <rPh sb="2" eb="5">
      <t>カガクカ</t>
    </rPh>
    <phoneticPr fontId="16"/>
  </si>
  <si>
    <t>福祉科</t>
    <rPh sb="0" eb="2">
      <t>フクシ</t>
    </rPh>
    <rPh sb="2" eb="3">
      <t>カ</t>
    </rPh>
    <phoneticPr fontId="16"/>
  </si>
  <si>
    <t>竹井俊久</t>
    <rPh sb="0" eb="1">
      <t>タケ</t>
    </rPh>
    <rPh sb="1" eb="2">
      <t>イ</t>
    </rPh>
    <rPh sb="2" eb="3">
      <t>シュン</t>
    </rPh>
    <rPh sb="3" eb="4">
      <t>ヒサシ</t>
    </rPh>
    <phoneticPr fontId="16"/>
  </si>
  <si>
    <t>原　　憲一</t>
    <rPh sb="0" eb="1">
      <t>ハラ</t>
    </rPh>
    <rPh sb="3" eb="5">
      <t>ケンイチ</t>
    </rPh>
    <phoneticPr fontId="16"/>
  </si>
  <si>
    <t>北吉　　大</t>
    <rPh sb="0" eb="2">
      <t>キタヨシ</t>
    </rPh>
    <rPh sb="4" eb="5">
      <t>マサル</t>
    </rPh>
    <phoneticPr fontId="16"/>
  </si>
  <si>
    <t>総括教頭</t>
    <rPh sb="0" eb="2">
      <t>ソウカツ</t>
    </rPh>
    <phoneticPr fontId="16"/>
  </si>
  <si>
    <t>久　保　美和子</t>
    <rPh sb="0" eb="1">
      <t>ヒサシ</t>
    </rPh>
    <rPh sb="2" eb="3">
      <t>タモツ</t>
    </rPh>
    <rPh sb="4" eb="7">
      <t>ミワコ</t>
    </rPh>
    <phoneticPr fontId="16"/>
  </si>
  <si>
    <t>宇　都　慎一朗</t>
    <rPh sb="0" eb="1">
      <t>ウ</t>
    </rPh>
    <rPh sb="2" eb="3">
      <t>ト</t>
    </rPh>
    <rPh sb="4" eb="7">
      <t>シンイチロウ</t>
    </rPh>
    <phoneticPr fontId="16"/>
  </si>
  <si>
    <t>上園正彦</t>
    <rPh sb="0" eb="2">
      <t>ウエゾノ</t>
    </rPh>
    <rPh sb="2" eb="4">
      <t>マサヒコ</t>
    </rPh>
    <phoneticPr fontId="16"/>
  </si>
  <si>
    <t>野間口　　　誠</t>
    <rPh sb="0" eb="3">
      <t>ノマグチ</t>
    </rPh>
    <rPh sb="6" eb="7">
      <t>マコト</t>
    </rPh>
    <phoneticPr fontId="16"/>
  </si>
  <si>
    <t>石田智芳</t>
    <rPh sb="0" eb="1">
      <t>イシ</t>
    </rPh>
    <rPh sb="1" eb="2">
      <t>タ</t>
    </rPh>
    <rPh sb="2" eb="3">
      <t>トモ</t>
    </rPh>
    <rPh sb="3" eb="4">
      <t>ヨシ</t>
    </rPh>
    <phoneticPr fontId="16"/>
  </si>
  <si>
    <t>藤元智美</t>
    <rPh sb="0" eb="2">
      <t>フジモト</t>
    </rPh>
    <rPh sb="2" eb="4">
      <t>トモミ</t>
    </rPh>
    <phoneticPr fontId="16"/>
  </si>
  <si>
    <t>福満丈夫</t>
    <rPh sb="0" eb="2">
      <t>フクミツ</t>
    </rPh>
    <rPh sb="2" eb="4">
      <t>タケオ</t>
    </rPh>
    <phoneticPr fontId="16"/>
  </si>
  <si>
    <t>濵﨑聡子</t>
    <rPh sb="0" eb="2">
      <t>ハマサキ</t>
    </rPh>
    <rPh sb="2" eb="4">
      <t>サトコ</t>
    </rPh>
    <phoneticPr fontId="16"/>
  </si>
  <si>
    <t>大 西 飛 鳥</t>
    <rPh sb="0" eb="1">
      <t>ダイ</t>
    </rPh>
    <rPh sb="2" eb="3">
      <t>ニシ</t>
    </rPh>
    <rPh sb="4" eb="5">
      <t>ヒ</t>
    </rPh>
    <rPh sb="6" eb="7">
      <t>トリ</t>
    </rPh>
    <phoneticPr fontId="16"/>
  </si>
  <si>
    <t>事務主査</t>
  </si>
  <si>
    <t>有元昭一</t>
    <rPh sb="0" eb="2">
      <t>アリモト</t>
    </rPh>
    <rPh sb="2" eb="4">
      <t>アキカズ</t>
    </rPh>
    <phoneticPr fontId="16"/>
  </si>
  <si>
    <t>事務主事</t>
    <rPh sb="2" eb="4">
      <t>シュジ</t>
    </rPh>
    <phoneticPr fontId="16"/>
  </si>
  <si>
    <t>市之瀬　輝　彦</t>
    <rPh sb="0" eb="3">
      <t>イチノセ</t>
    </rPh>
    <rPh sb="4" eb="5">
      <t>テル</t>
    </rPh>
    <rPh sb="6" eb="7">
      <t>ヒコ</t>
    </rPh>
    <phoneticPr fontId="16"/>
  </si>
  <si>
    <t>福山廣大</t>
    <rPh sb="0" eb="2">
      <t>フクヤマ</t>
    </rPh>
    <rPh sb="2" eb="3">
      <t>ヒロ</t>
    </rPh>
    <rPh sb="3" eb="4">
      <t>ダイ</t>
    </rPh>
    <phoneticPr fontId="16"/>
  </si>
  <si>
    <t>山之内　寛　貴</t>
    <rPh sb="0" eb="3">
      <t>ヤマノウチ</t>
    </rPh>
    <rPh sb="4" eb="5">
      <t>ヒロシ</t>
    </rPh>
    <rPh sb="6" eb="7">
      <t>タカシ</t>
    </rPh>
    <phoneticPr fontId="16"/>
  </si>
  <si>
    <t>事務主事</t>
    <rPh sb="3" eb="4">
      <t>ジ</t>
    </rPh>
    <phoneticPr fontId="16"/>
  </si>
  <si>
    <t>武村　　愛</t>
    <rPh sb="0" eb="2">
      <t>タケムラ</t>
    </rPh>
    <rPh sb="4" eb="5">
      <t>アイ</t>
    </rPh>
    <phoneticPr fontId="16"/>
  </si>
  <si>
    <t>芝野伸一</t>
    <rPh sb="0" eb="2">
      <t>シバノ</t>
    </rPh>
    <rPh sb="2" eb="4">
      <t>シンイチ</t>
    </rPh>
    <phoneticPr fontId="16"/>
  </si>
  <si>
    <t>用務・営繕</t>
  </si>
  <si>
    <t>校務補助員</t>
    <rPh sb="0" eb="4">
      <t>コウムホジョ</t>
    </rPh>
    <rPh sb="4" eb="5">
      <t>イン</t>
    </rPh>
    <phoneticPr fontId="16"/>
  </si>
  <si>
    <t>德留義久</t>
    <rPh sb="0" eb="2">
      <t>トクドメ</t>
    </rPh>
    <rPh sb="2" eb="4">
      <t>ヨシヒサ</t>
    </rPh>
    <phoneticPr fontId="16"/>
  </si>
  <si>
    <t>営繕</t>
  </si>
  <si>
    <t>前薗千明</t>
    <rPh sb="0" eb="2">
      <t>マエゾノ</t>
    </rPh>
    <rPh sb="2" eb="3">
      <t>セン</t>
    </rPh>
    <rPh sb="3" eb="4">
      <t>アカ</t>
    </rPh>
    <phoneticPr fontId="16"/>
  </si>
  <si>
    <t>馬場口　恵美代</t>
    <rPh sb="0" eb="3">
      <t>ババグチ</t>
    </rPh>
    <rPh sb="4" eb="7">
      <t>エミヨ</t>
    </rPh>
    <phoneticPr fontId="16"/>
  </si>
  <si>
    <t>用務</t>
    <rPh sb="0" eb="2">
      <t>ヨウム</t>
    </rPh>
    <phoneticPr fontId="16"/>
  </si>
  <si>
    <t>県立開陽高等学校（定時制）</t>
    <rPh sb="2" eb="4">
      <t>カイヨウ</t>
    </rPh>
    <rPh sb="4" eb="6">
      <t>コウトウ</t>
    </rPh>
    <rPh sb="6" eb="8">
      <t>ガッコウ</t>
    </rPh>
    <rPh sb="9" eb="12">
      <t>テイジセイ</t>
    </rPh>
    <phoneticPr fontId="16"/>
  </si>
  <si>
    <t>県立開陽高等学校（通信制）</t>
    <rPh sb="2" eb="4">
      <t>カイヨウ</t>
    </rPh>
    <rPh sb="4" eb="6">
      <t>コウトウ</t>
    </rPh>
    <rPh sb="6" eb="8">
      <t>ガッコウ</t>
    </rPh>
    <rPh sb="9" eb="12">
      <t>ツウシンセイ</t>
    </rPh>
    <phoneticPr fontId="16"/>
  </si>
  <si>
    <t>099-263-3733</t>
  </si>
  <si>
    <t>099-260-8233</t>
  </si>
  <si>
    <t>891-0198</t>
  </si>
  <si>
    <t>定時制</t>
    <rPh sb="0" eb="3">
      <t>テイジセイ</t>
    </rPh>
    <phoneticPr fontId="16"/>
  </si>
  <si>
    <t>通信制</t>
    <rPh sb="0" eb="3">
      <t>ツウシンセイ</t>
    </rPh>
    <phoneticPr fontId="16"/>
  </si>
  <si>
    <t>ｵﾌｨｽ情報科</t>
    <rPh sb="4" eb="6">
      <t>ジョウホウ</t>
    </rPh>
    <rPh sb="6" eb="7">
      <t>カ</t>
    </rPh>
    <phoneticPr fontId="16"/>
  </si>
  <si>
    <t>衛生看護科</t>
    <rPh sb="0" eb="2">
      <t>エイセイ</t>
    </rPh>
    <rPh sb="2" eb="4">
      <t>カンゴ</t>
    </rPh>
    <rPh sb="4" eb="5">
      <t>カ</t>
    </rPh>
    <phoneticPr fontId="16"/>
  </si>
  <si>
    <t>0</t>
    <phoneticPr fontId="16"/>
  </si>
  <si>
    <t>常山隆光</t>
    <rPh sb="0" eb="2">
      <t>ツネヤマ</t>
    </rPh>
    <rPh sb="2" eb="4">
      <t>タカミツ</t>
    </rPh>
    <phoneticPr fontId="16"/>
  </si>
  <si>
    <t>野崎進作</t>
    <rPh sb="0" eb="2">
      <t>ノザキ</t>
    </rPh>
    <rPh sb="2" eb="4">
      <t>シンサク</t>
    </rPh>
    <phoneticPr fontId="16"/>
  </si>
  <si>
    <t>肥後敦智</t>
    <rPh sb="0" eb="2">
      <t>ヒゴ</t>
    </rPh>
    <rPh sb="2" eb="3">
      <t>アツシ</t>
    </rPh>
    <rPh sb="3" eb="4">
      <t>チ</t>
    </rPh>
    <phoneticPr fontId="16"/>
  </si>
  <si>
    <t>迫　　　貴　志</t>
    <rPh sb="0" eb="1">
      <t>サコ</t>
    </rPh>
    <rPh sb="4" eb="5">
      <t>キ</t>
    </rPh>
    <rPh sb="6" eb="7">
      <t>ココロザシ</t>
    </rPh>
    <phoneticPr fontId="16"/>
  </si>
  <si>
    <t>川　﨑　かつ子</t>
    <rPh sb="0" eb="1">
      <t>カワ</t>
    </rPh>
    <rPh sb="2" eb="3">
      <t>サキ</t>
    </rPh>
    <rPh sb="6" eb="7">
      <t>コ</t>
    </rPh>
    <phoneticPr fontId="16"/>
  </si>
  <si>
    <t>染川大作</t>
    <rPh sb="0" eb="2">
      <t>ソメカワ</t>
    </rPh>
    <rPh sb="2" eb="4">
      <t>ダイサク</t>
    </rPh>
    <phoneticPr fontId="16"/>
  </si>
  <si>
    <t>学校図書補助員</t>
    <rPh sb="0" eb="2">
      <t>ガッコウ</t>
    </rPh>
    <rPh sb="2" eb="4">
      <t>トショ</t>
    </rPh>
    <rPh sb="4" eb="7">
      <t>ホジョイン</t>
    </rPh>
    <phoneticPr fontId="16"/>
  </si>
  <si>
    <t>野　﨑　加愛那</t>
    <rPh sb="0" eb="1">
      <t>ノ</t>
    </rPh>
    <rPh sb="2" eb="3">
      <t>サキ</t>
    </rPh>
    <rPh sb="4" eb="5">
      <t>カ</t>
    </rPh>
    <rPh sb="5" eb="6">
      <t>アイ</t>
    </rPh>
    <rPh sb="6" eb="7">
      <t>ナ</t>
    </rPh>
    <phoneticPr fontId="16"/>
  </si>
  <si>
    <t>油　田　喜久男</t>
    <rPh sb="0" eb="1">
      <t>アブラ</t>
    </rPh>
    <rPh sb="2" eb="3">
      <t>タ</t>
    </rPh>
    <rPh sb="4" eb="7">
      <t>キクオ</t>
    </rPh>
    <phoneticPr fontId="16"/>
  </si>
  <si>
    <t>中  　由美子</t>
    <rPh sb="0" eb="1">
      <t>ナカ</t>
    </rPh>
    <rPh sb="5" eb="8">
      <t>ユミコ</t>
    </rPh>
    <phoneticPr fontId="16"/>
  </si>
  <si>
    <t>中島里沙</t>
    <rPh sb="0" eb="2">
      <t>ナカジマ</t>
    </rPh>
    <rPh sb="2" eb="4">
      <t>リサ</t>
    </rPh>
    <phoneticPr fontId="16"/>
  </si>
  <si>
    <t>才木竜生</t>
    <rPh sb="0" eb="2">
      <t>サイキ</t>
    </rPh>
    <rPh sb="2" eb="4">
      <t>タツオ</t>
    </rPh>
    <phoneticPr fontId="16"/>
  </si>
  <si>
    <t>上　山　三十一</t>
    <rPh sb="0" eb="1">
      <t>ウエ</t>
    </rPh>
    <rPh sb="2" eb="3">
      <t>ヤマ</t>
    </rPh>
    <rPh sb="4" eb="5">
      <t>サン</t>
    </rPh>
    <rPh sb="5" eb="6">
      <t>ジュウ</t>
    </rPh>
    <rPh sb="6" eb="7">
      <t>イチ</t>
    </rPh>
    <phoneticPr fontId="16"/>
  </si>
  <si>
    <t>山　田　美由紀</t>
    <rPh sb="0" eb="1">
      <t>ヤマ</t>
    </rPh>
    <rPh sb="2" eb="3">
      <t>タ</t>
    </rPh>
    <rPh sb="4" eb="7">
      <t>ミユキ</t>
    </rPh>
    <phoneticPr fontId="16"/>
  </si>
  <si>
    <t>県立明桜館高等学校</t>
    <rPh sb="0" eb="2">
      <t>ケンリツ</t>
    </rPh>
    <rPh sb="2" eb="4">
      <t>メイオウ</t>
    </rPh>
    <rPh sb="4" eb="5">
      <t>カン</t>
    </rPh>
    <rPh sb="5" eb="7">
      <t>コウトウ</t>
    </rPh>
    <rPh sb="7" eb="9">
      <t>ガッコウ</t>
    </rPh>
    <phoneticPr fontId="16"/>
  </si>
  <si>
    <t>県立松陽高等学校</t>
    <rPh sb="2" eb="4">
      <t>ショウヨウ</t>
    </rPh>
    <rPh sb="4" eb="6">
      <t>コウトウ</t>
    </rPh>
    <rPh sb="6" eb="8">
      <t>ガッコウ</t>
    </rPh>
    <phoneticPr fontId="16"/>
  </si>
  <si>
    <t xml:space="preserve">099 - 298 -4124     </t>
    <phoneticPr fontId="16"/>
  </si>
  <si>
    <t>099-278-3986</t>
  </si>
  <si>
    <t>099 - 298 -4125</t>
    <phoneticPr fontId="16"/>
  </si>
  <si>
    <t>099-278-1838</t>
  </si>
  <si>
    <t xml:space="preserve">891-1105 </t>
    <phoneticPr fontId="16"/>
  </si>
  <si>
    <t>鹿児島市郡山町１００ 番地</t>
    <rPh sb="0" eb="4">
      <t>カゴシマシ</t>
    </rPh>
    <rPh sb="4" eb="6">
      <t>コオリヤマ</t>
    </rPh>
    <rPh sb="6" eb="7">
      <t>マチ</t>
    </rPh>
    <rPh sb="11" eb="13">
      <t>バンチ</t>
    </rPh>
    <phoneticPr fontId="16"/>
  </si>
  <si>
    <t>899-2702</t>
  </si>
  <si>
    <t>鹿児島市福山町５７３番地</t>
  </si>
  <si>
    <t>文理科学科</t>
    <rPh sb="0" eb="2">
      <t>ブンリ</t>
    </rPh>
    <rPh sb="2" eb="4">
      <t>カガク</t>
    </rPh>
    <rPh sb="4" eb="5">
      <t>カ</t>
    </rPh>
    <phoneticPr fontId="16"/>
  </si>
  <si>
    <t>〃</t>
    <phoneticPr fontId="16"/>
  </si>
  <si>
    <t>商業科</t>
    <rPh sb="0" eb="2">
      <t>ショウギョウ</t>
    </rPh>
    <rPh sb="2" eb="3">
      <t>カ</t>
    </rPh>
    <phoneticPr fontId="16"/>
  </si>
  <si>
    <t>音楽科</t>
    <rPh sb="0" eb="3">
      <t>オンガクカ</t>
    </rPh>
    <phoneticPr fontId="16"/>
  </si>
  <si>
    <t>美術科</t>
    <rPh sb="0" eb="3">
      <t>ビジュツカ</t>
    </rPh>
    <phoneticPr fontId="16"/>
  </si>
  <si>
    <t>野村義文</t>
    <rPh sb="0" eb="2">
      <t>ノムラ</t>
    </rPh>
    <rPh sb="2" eb="4">
      <t>ヨシフミ</t>
    </rPh>
    <phoneticPr fontId="16"/>
  </si>
  <si>
    <t>田嶋吾富</t>
    <rPh sb="0" eb="2">
      <t>タジマ</t>
    </rPh>
    <rPh sb="2" eb="3">
      <t>ゴ</t>
    </rPh>
    <rPh sb="3" eb="4">
      <t>トミ</t>
    </rPh>
    <phoneticPr fontId="16"/>
  </si>
  <si>
    <t>渡邉恵尋</t>
    <rPh sb="0" eb="2">
      <t>ワタナベ</t>
    </rPh>
    <rPh sb="2" eb="3">
      <t>メグ</t>
    </rPh>
    <rPh sb="3" eb="4">
      <t>タズ</t>
    </rPh>
    <phoneticPr fontId="16"/>
  </si>
  <si>
    <t>岩切義弘</t>
    <rPh sb="0" eb="2">
      <t>イワキリ</t>
    </rPh>
    <rPh sb="2" eb="4">
      <t>ヨシヒロ</t>
    </rPh>
    <phoneticPr fontId="16"/>
  </si>
  <si>
    <t>米永利治</t>
    <rPh sb="0" eb="2">
      <t>ヨネナガ</t>
    </rPh>
    <rPh sb="2" eb="4">
      <t>トシハル</t>
    </rPh>
    <phoneticPr fontId="16"/>
  </si>
  <si>
    <t>事務総括</t>
    <rPh sb="0" eb="1">
      <t>コト</t>
    </rPh>
    <rPh sb="1" eb="2">
      <t>ツトム</t>
    </rPh>
    <rPh sb="2" eb="4">
      <t>ソウカツ</t>
    </rPh>
    <phoneticPr fontId="16"/>
  </si>
  <si>
    <t>福重成美</t>
    <rPh sb="0" eb="2">
      <t>フクシゲ</t>
    </rPh>
    <rPh sb="2" eb="4">
      <t>ナルミ</t>
    </rPh>
    <phoneticPr fontId="16"/>
  </si>
  <si>
    <t>髙橋啓子</t>
    <rPh sb="0" eb="2">
      <t>タカハシ</t>
    </rPh>
    <rPh sb="2" eb="4">
      <t>ケイコ</t>
    </rPh>
    <phoneticPr fontId="16"/>
  </si>
  <si>
    <t>野元隆久</t>
    <rPh sb="0" eb="2">
      <t>ノモト</t>
    </rPh>
    <rPh sb="2" eb="4">
      <t>タカヒサ</t>
    </rPh>
    <phoneticPr fontId="16"/>
  </si>
  <si>
    <t>愛　甲　　　惠</t>
    <rPh sb="0" eb="1">
      <t>アイ</t>
    </rPh>
    <rPh sb="2" eb="3">
      <t>コウ</t>
    </rPh>
    <rPh sb="6" eb="7">
      <t>メグミ</t>
    </rPh>
    <phoneticPr fontId="16"/>
  </si>
  <si>
    <t>下堂薗　晴　美</t>
    <rPh sb="0" eb="3">
      <t>シモドウゾノ</t>
    </rPh>
    <rPh sb="4" eb="5">
      <t>ハレ</t>
    </rPh>
    <rPh sb="6" eb="7">
      <t>ビ</t>
    </rPh>
    <phoneticPr fontId="16"/>
  </si>
  <si>
    <t>事務主事</t>
    <rPh sb="3" eb="4">
      <t>コト</t>
    </rPh>
    <phoneticPr fontId="16"/>
  </si>
  <si>
    <t>宮　脇　まゆみ</t>
    <rPh sb="0" eb="1">
      <t>ミヤ</t>
    </rPh>
    <rPh sb="2" eb="3">
      <t>ワキ</t>
    </rPh>
    <phoneticPr fontId="16"/>
  </si>
  <si>
    <t>会計・管財</t>
    <rPh sb="0" eb="2">
      <t>カイケイ</t>
    </rPh>
    <rPh sb="3" eb="5">
      <t>カンザイ</t>
    </rPh>
    <phoneticPr fontId="16"/>
  </si>
  <si>
    <t>油田淳子</t>
    <rPh sb="0" eb="2">
      <t>アブラタ</t>
    </rPh>
    <rPh sb="2" eb="4">
      <t>ジュンコ</t>
    </rPh>
    <phoneticPr fontId="16"/>
  </si>
  <si>
    <t>皆倉広文</t>
    <rPh sb="0" eb="2">
      <t>カイクラ</t>
    </rPh>
    <rPh sb="2" eb="4">
      <t>ヒロフミ</t>
    </rPh>
    <phoneticPr fontId="16"/>
  </si>
  <si>
    <t>用務・営繕</t>
    <rPh sb="0" eb="2">
      <t>ヨウム</t>
    </rPh>
    <rPh sb="3" eb="5">
      <t>エイゼン</t>
    </rPh>
    <phoneticPr fontId="16"/>
  </si>
  <si>
    <t>脇田綾香</t>
    <rPh sb="0" eb="2">
      <t>ワキタ</t>
    </rPh>
    <rPh sb="2" eb="4">
      <t>アヤカ</t>
    </rPh>
    <phoneticPr fontId="16"/>
  </si>
  <si>
    <t>中　村　美希子</t>
    <rPh sb="0" eb="1">
      <t>ナカ</t>
    </rPh>
    <rPh sb="2" eb="3">
      <t>ムラ</t>
    </rPh>
    <rPh sb="4" eb="7">
      <t>ミキコ</t>
    </rPh>
    <phoneticPr fontId="16"/>
  </si>
  <si>
    <t>青﨑麗子</t>
    <rPh sb="0" eb="2">
      <t>アオサキ</t>
    </rPh>
    <rPh sb="2" eb="4">
      <t>レイコ</t>
    </rPh>
    <phoneticPr fontId="16"/>
  </si>
  <si>
    <t>松原　　敏</t>
    <rPh sb="0" eb="2">
      <t>マツバラ</t>
    </rPh>
    <rPh sb="4" eb="5">
      <t>サト</t>
    </rPh>
    <phoneticPr fontId="16"/>
  </si>
  <si>
    <t>篠原秀德</t>
    <rPh sb="0" eb="2">
      <t>シノハラ</t>
    </rPh>
    <rPh sb="2" eb="3">
      <t>ヒデ</t>
    </rPh>
    <rPh sb="3" eb="4">
      <t>トク</t>
    </rPh>
    <phoneticPr fontId="16"/>
  </si>
  <si>
    <t>西垂水　勝　志</t>
    <rPh sb="0" eb="1">
      <t>ニシ</t>
    </rPh>
    <rPh sb="1" eb="3">
      <t>タルミズ</t>
    </rPh>
    <rPh sb="4" eb="5">
      <t>カツ</t>
    </rPh>
    <rPh sb="6" eb="7">
      <t>ココロザシ</t>
    </rPh>
    <phoneticPr fontId="16"/>
  </si>
  <si>
    <t>県立鹿児島東高等学校</t>
    <rPh sb="2" eb="5">
      <t>カゴシマ</t>
    </rPh>
    <rPh sb="5" eb="6">
      <t>ヒガシ</t>
    </rPh>
    <rPh sb="6" eb="8">
      <t>コウトウ</t>
    </rPh>
    <rPh sb="8" eb="10">
      <t>ガッコウ</t>
    </rPh>
    <phoneticPr fontId="16"/>
  </si>
  <si>
    <t>県立鹿児島工業高等学校</t>
  </si>
  <si>
    <t>099-247-2000</t>
    <phoneticPr fontId="16"/>
  </si>
  <si>
    <t>099-222-9205</t>
  </si>
  <si>
    <t>099-247-2011</t>
    <phoneticPr fontId="16"/>
  </si>
  <si>
    <t>099-222-9206</t>
  </si>
  <si>
    <t>892-0861</t>
    <phoneticPr fontId="16"/>
  </si>
  <si>
    <t>鹿児島市東坂元三丁目２８番１号</t>
    <rPh sb="0" eb="4">
      <t>カゴシマシ</t>
    </rPh>
    <rPh sb="4" eb="5">
      <t>ヒガシ</t>
    </rPh>
    <rPh sb="5" eb="7">
      <t>サカモト</t>
    </rPh>
    <rPh sb="7" eb="8">
      <t>3</t>
    </rPh>
    <rPh sb="8" eb="10">
      <t>チョウメ</t>
    </rPh>
    <rPh sb="12" eb="13">
      <t>バン</t>
    </rPh>
    <rPh sb="14" eb="15">
      <t>ゴウ</t>
    </rPh>
    <phoneticPr fontId="16"/>
  </si>
  <si>
    <t>890-0014</t>
    <phoneticPr fontId="16"/>
  </si>
  <si>
    <t>鹿児島市草牟田二丁目５７－１</t>
  </si>
  <si>
    <t>女</t>
    <rPh sb="0" eb="1">
      <t>オンナ</t>
    </rPh>
    <phoneticPr fontId="16"/>
  </si>
  <si>
    <t>全日制</t>
    <rPh sb="0" eb="1">
      <t>ゼン</t>
    </rPh>
    <rPh sb="1" eb="2">
      <t>ニチ</t>
    </rPh>
    <rPh sb="2" eb="3">
      <t>セイ</t>
    </rPh>
    <phoneticPr fontId="16"/>
  </si>
  <si>
    <t>工業Ⅰ類</t>
    <rPh sb="0" eb="2">
      <t>コウギョウ</t>
    </rPh>
    <rPh sb="3" eb="4">
      <t>ルイ</t>
    </rPh>
    <phoneticPr fontId="16"/>
  </si>
  <si>
    <t>工業Ⅱ類</t>
    <rPh sb="0" eb="2">
      <t>コウギョウ</t>
    </rPh>
    <rPh sb="3" eb="4">
      <t>ルイ</t>
    </rPh>
    <phoneticPr fontId="16"/>
  </si>
  <si>
    <t>電子機械系</t>
    <rPh sb="0" eb="2">
      <t>デンシ</t>
    </rPh>
    <rPh sb="2" eb="4">
      <t>キカイ</t>
    </rPh>
    <rPh sb="4" eb="5">
      <t>ケイ</t>
    </rPh>
    <phoneticPr fontId="16"/>
  </si>
  <si>
    <t>電気技術系</t>
    <rPh sb="0" eb="2">
      <t>デンキ</t>
    </rPh>
    <rPh sb="2" eb="4">
      <t>ギジュツ</t>
    </rPh>
    <rPh sb="4" eb="5">
      <t>ケイ</t>
    </rPh>
    <phoneticPr fontId="16"/>
  </si>
  <si>
    <t>情報技術系</t>
    <rPh sb="0" eb="2">
      <t>ジョウホウ</t>
    </rPh>
    <rPh sb="2" eb="4">
      <t>ギジュツ</t>
    </rPh>
    <rPh sb="4" eb="5">
      <t>ケイ</t>
    </rPh>
    <phoneticPr fontId="16"/>
  </si>
  <si>
    <t>工業化学系</t>
    <rPh sb="0" eb="2">
      <t>コウギョウ</t>
    </rPh>
    <rPh sb="2" eb="4">
      <t>カガク</t>
    </rPh>
    <rPh sb="4" eb="5">
      <t>ケイ</t>
    </rPh>
    <phoneticPr fontId="16"/>
  </si>
  <si>
    <t>建築系</t>
    <rPh sb="0" eb="2">
      <t>ケンチク</t>
    </rPh>
    <rPh sb="2" eb="3">
      <t>ケイ</t>
    </rPh>
    <phoneticPr fontId="16"/>
  </si>
  <si>
    <t>建設技術系</t>
    <rPh sb="0" eb="2">
      <t>ケンセツ</t>
    </rPh>
    <rPh sb="2" eb="4">
      <t>ギジュツ</t>
    </rPh>
    <rPh sb="4" eb="5">
      <t>ケイ</t>
    </rPh>
    <phoneticPr fontId="16"/>
  </si>
  <si>
    <t>インテリア系</t>
    <rPh sb="5" eb="6">
      <t>ケイ</t>
    </rPh>
    <phoneticPr fontId="16"/>
  </si>
  <si>
    <t>校    長</t>
    <rPh sb="0" eb="1">
      <t>コウ</t>
    </rPh>
    <rPh sb="5" eb="6">
      <t>チョウ</t>
    </rPh>
    <phoneticPr fontId="16"/>
  </si>
  <si>
    <t>森川敏美</t>
    <rPh sb="0" eb="1">
      <t>モリ</t>
    </rPh>
    <rPh sb="1" eb="2">
      <t>カワ</t>
    </rPh>
    <rPh sb="2" eb="3">
      <t>トシ</t>
    </rPh>
    <rPh sb="3" eb="4">
      <t>ビ</t>
    </rPh>
    <phoneticPr fontId="16"/>
  </si>
  <si>
    <t>大保　　智</t>
    <rPh sb="0" eb="1">
      <t>ダイ</t>
    </rPh>
    <rPh sb="1" eb="2">
      <t>タモツ</t>
    </rPh>
    <rPh sb="4" eb="5">
      <t>サトシ</t>
    </rPh>
    <phoneticPr fontId="16"/>
  </si>
  <si>
    <t>鏡山晃央</t>
    <rPh sb="0" eb="1">
      <t>カガミ</t>
    </rPh>
    <rPh sb="1" eb="2">
      <t>ヤマ</t>
    </rPh>
    <rPh sb="2" eb="3">
      <t>アキラ</t>
    </rPh>
    <rPh sb="3" eb="4">
      <t>オウ</t>
    </rPh>
    <phoneticPr fontId="16"/>
  </si>
  <si>
    <t>塩田美章</t>
    <rPh sb="0" eb="2">
      <t>シオタ</t>
    </rPh>
    <rPh sb="2" eb="3">
      <t>ビ</t>
    </rPh>
    <rPh sb="3" eb="4">
      <t>ショウ</t>
    </rPh>
    <phoneticPr fontId="16"/>
  </si>
  <si>
    <t>川東正樹</t>
    <rPh sb="0" eb="2">
      <t>カワヒガシ</t>
    </rPh>
    <rPh sb="2" eb="4">
      <t>マサキ</t>
    </rPh>
    <phoneticPr fontId="16"/>
  </si>
  <si>
    <t>中原嘉久</t>
    <rPh sb="0" eb="2">
      <t>ナカハラ</t>
    </rPh>
    <rPh sb="2" eb="4">
      <t>ヨシヒサ</t>
    </rPh>
    <phoneticPr fontId="16"/>
  </si>
  <si>
    <t>大山涼子</t>
    <rPh sb="0" eb="2">
      <t>オオヤマ</t>
    </rPh>
    <rPh sb="2" eb="4">
      <t>リョウコ</t>
    </rPh>
    <phoneticPr fontId="16"/>
  </si>
  <si>
    <t>川畑仁志</t>
    <rPh sb="0" eb="2">
      <t>カワバタ</t>
    </rPh>
    <rPh sb="2" eb="4">
      <t>ヒトシ</t>
    </rPh>
    <phoneticPr fontId="16"/>
  </si>
  <si>
    <t>寄井田　正　秀</t>
    <rPh sb="0" eb="3">
      <t>ヨセイダ</t>
    </rPh>
    <rPh sb="4" eb="5">
      <t>タダシ</t>
    </rPh>
    <rPh sb="6" eb="7">
      <t>ヒデ</t>
    </rPh>
    <phoneticPr fontId="16"/>
  </si>
  <si>
    <t>山角好美</t>
    <rPh sb="0" eb="2">
      <t>ヤマズミ</t>
    </rPh>
    <rPh sb="2" eb="4">
      <t>ヨシミ</t>
    </rPh>
    <phoneticPr fontId="16"/>
  </si>
  <si>
    <t>庶務・会計</t>
    <rPh sb="3" eb="5">
      <t>カイケイ</t>
    </rPh>
    <phoneticPr fontId="16"/>
  </si>
  <si>
    <t>校務補助員</t>
    <rPh sb="0" eb="2">
      <t>コウム</t>
    </rPh>
    <rPh sb="2" eb="4">
      <t>ホジョ</t>
    </rPh>
    <rPh sb="4" eb="5">
      <t>イン</t>
    </rPh>
    <phoneticPr fontId="16"/>
  </si>
  <si>
    <t>横山幸二</t>
    <rPh sb="0" eb="2">
      <t>ヨコヤマ</t>
    </rPh>
    <rPh sb="2" eb="4">
      <t>コウジ</t>
    </rPh>
    <phoneticPr fontId="16"/>
  </si>
  <si>
    <t>営繕･用務</t>
    <rPh sb="0" eb="2">
      <t>エイゼン</t>
    </rPh>
    <rPh sb="3" eb="5">
      <t>ヨウム</t>
    </rPh>
    <phoneticPr fontId="16"/>
  </si>
  <si>
    <t>神戸良子</t>
    <rPh sb="0" eb="2">
      <t>コウベ</t>
    </rPh>
    <rPh sb="2" eb="4">
      <t>ヨシコ</t>
    </rPh>
    <phoneticPr fontId="16"/>
  </si>
  <si>
    <t>9.0</t>
    <phoneticPr fontId="16"/>
  </si>
  <si>
    <t>入　村　　　毅</t>
    <rPh sb="0" eb="1">
      <t>イリ</t>
    </rPh>
    <rPh sb="2" eb="3">
      <t>ムラ</t>
    </rPh>
    <rPh sb="6" eb="7">
      <t>ツヨシ</t>
    </rPh>
    <phoneticPr fontId="16"/>
  </si>
  <si>
    <t>用務･営繕</t>
    <rPh sb="0" eb="2">
      <t>ヨウム</t>
    </rPh>
    <rPh sb="3" eb="5">
      <t>エイゼン</t>
    </rPh>
    <phoneticPr fontId="16"/>
  </si>
  <si>
    <t>西村真美</t>
    <rPh sb="0" eb="2">
      <t>ニシムラ</t>
    </rPh>
    <rPh sb="2" eb="4">
      <t>マミ</t>
    </rPh>
    <phoneticPr fontId="16"/>
  </si>
  <si>
    <t>林　　　智　子</t>
    <rPh sb="0" eb="1">
      <t>ハヤシ</t>
    </rPh>
    <rPh sb="4" eb="5">
      <t>トモ</t>
    </rPh>
    <rPh sb="6" eb="7">
      <t>コ</t>
    </rPh>
    <phoneticPr fontId="16"/>
  </si>
  <si>
    <t>堂免健一</t>
    <rPh sb="0" eb="1">
      <t>ドウ</t>
    </rPh>
    <rPh sb="1" eb="2">
      <t>メン</t>
    </rPh>
    <rPh sb="2" eb="4">
      <t>ケンイチ</t>
    </rPh>
    <phoneticPr fontId="16"/>
  </si>
  <si>
    <t>管財・会計</t>
    <rPh sb="0" eb="2">
      <t>カンザイ</t>
    </rPh>
    <rPh sb="3" eb="5">
      <t>カイケイ</t>
    </rPh>
    <phoneticPr fontId="16"/>
  </si>
  <si>
    <t>前屋敷　由紀子</t>
    <rPh sb="0" eb="3">
      <t>マエヤシキ</t>
    </rPh>
    <rPh sb="4" eb="7">
      <t>ユキコ</t>
    </rPh>
    <phoneticPr fontId="16"/>
  </si>
  <si>
    <t>下松明菜</t>
    <rPh sb="0" eb="2">
      <t>シタマツ</t>
    </rPh>
    <rPh sb="2" eb="4">
      <t>アキナ</t>
    </rPh>
    <phoneticPr fontId="16"/>
  </si>
  <si>
    <t>中間総太</t>
    <rPh sb="0" eb="2">
      <t>ナカマ</t>
    </rPh>
    <rPh sb="2" eb="4">
      <t>ソウタ</t>
    </rPh>
    <phoneticPr fontId="16"/>
  </si>
  <si>
    <t>谷山孝一</t>
    <rPh sb="0" eb="2">
      <t>タニヤマ</t>
    </rPh>
    <rPh sb="2" eb="4">
      <t>コウイチ</t>
    </rPh>
    <phoneticPr fontId="16"/>
  </si>
  <si>
    <t>庶務・営繕</t>
    <rPh sb="0" eb="2">
      <t>ショム</t>
    </rPh>
    <rPh sb="3" eb="5">
      <t>エイゼン</t>
    </rPh>
    <phoneticPr fontId="16"/>
  </si>
  <si>
    <t>3.5</t>
    <phoneticPr fontId="16"/>
  </si>
  <si>
    <t>園田秀子</t>
    <rPh sb="0" eb="2">
      <t>ソノダ</t>
    </rPh>
    <rPh sb="2" eb="4">
      <t>ヒデコ</t>
    </rPh>
    <phoneticPr fontId="16"/>
  </si>
  <si>
    <t>庶務</t>
    <rPh sb="0" eb="2">
      <t>ショム</t>
    </rPh>
    <phoneticPr fontId="16"/>
  </si>
  <si>
    <t>3.11</t>
    <phoneticPr fontId="16"/>
  </si>
  <si>
    <t>大島久美</t>
    <rPh sb="0" eb="2">
      <t>オオシマ</t>
    </rPh>
    <rPh sb="2" eb="4">
      <t>クミ</t>
    </rPh>
    <phoneticPr fontId="16"/>
  </si>
  <si>
    <t>柿内杏女</t>
    <rPh sb="0" eb="2">
      <t>カキウチ</t>
    </rPh>
    <rPh sb="2" eb="4">
      <t>モモコ</t>
    </rPh>
    <phoneticPr fontId="16"/>
  </si>
  <si>
    <t>県立鹿児島南高等学校</t>
  </si>
  <si>
    <t>県立鹿児島盲学校</t>
    <rPh sb="2" eb="5">
      <t>カゴシマ</t>
    </rPh>
    <rPh sb="5" eb="8">
      <t>モウガッコウ</t>
    </rPh>
    <phoneticPr fontId="16"/>
  </si>
  <si>
    <t>099-268-2255</t>
  </si>
  <si>
    <t>099-263-6660</t>
    <phoneticPr fontId="16"/>
  </si>
  <si>
    <t>099-268-2257</t>
  </si>
  <si>
    <t>099-263-6659</t>
    <phoneticPr fontId="16"/>
  </si>
  <si>
    <t>891-0141</t>
  </si>
  <si>
    <t>鹿児島市谷山中央八丁目４番１号</t>
    <rPh sb="0" eb="4">
      <t>カゴシマシ</t>
    </rPh>
    <rPh sb="4" eb="6">
      <t>タニヤマ</t>
    </rPh>
    <rPh sb="6" eb="8">
      <t>チュウオウ</t>
    </rPh>
    <rPh sb="8" eb="9">
      <t>ハチ</t>
    </rPh>
    <rPh sb="9" eb="11">
      <t>チョウメ</t>
    </rPh>
    <rPh sb="12" eb="13">
      <t>バン</t>
    </rPh>
    <rPh sb="14" eb="15">
      <t>ゴウ</t>
    </rPh>
    <phoneticPr fontId="16"/>
  </si>
  <si>
    <t>891-0117</t>
    <phoneticPr fontId="16"/>
  </si>
  <si>
    <t>鹿児島市西谷山一丁目３番３号</t>
    <rPh sb="0" eb="4">
      <t>カゴシマシ</t>
    </rPh>
    <rPh sb="4" eb="5">
      <t>ニシ</t>
    </rPh>
    <rPh sb="5" eb="7">
      <t>タニヤマ</t>
    </rPh>
    <rPh sb="7" eb="8">
      <t>イチ</t>
    </rPh>
    <rPh sb="8" eb="10">
      <t>チョウメ</t>
    </rPh>
    <rPh sb="11" eb="12">
      <t>バン</t>
    </rPh>
    <rPh sb="13" eb="14">
      <t>ゴウ</t>
    </rPh>
    <phoneticPr fontId="16"/>
  </si>
  <si>
    <t>普通</t>
    <rPh sb="0" eb="2">
      <t>フツウ</t>
    </rPh>
    <phoneticPr fontId="16"/>
  </si>
  <si>
    <t>小学部</t>
    <rPh sb="0" eb="2">
      <t>ショウガク</t>
    </rPh>
    <rPh sb="2" eb="3">
      <t>ブ</t>
    </rPh>
    <phoneticPr fontId="16"/>
  </si>
  <si>
    <t>〃</t>
  </si>
  <si>
    <t>商業</t>
    <rPh sb="0" eb="2">
      <t>ショウギョウ</t>
    </rPh>
    <phoneticPr fontId="16"/>
  </si>
  <si>
    <t>中学部</t>
    <rPh sb="0" eb="2">
      <t>チュウガク</t>
    </rPh>
    <rPh sb="2" eb="3">
      <t>ブ</t>
    </rPh>
    <phoneticPr fontId="16"/>
  </si>
  <si>
    <t>情報処理</t>
    <rPh sb="0" eb="2">
      <t>ジョウホウ</t>
    </rPh>
    <rPh sb="2" eb="4">
      <t>ショリ</t>
    </rPh>
    <phoneticPr fontId="16"/>
  </si>
  <si>
    <t>高等部</t>
    <rPh sb="0" eb="3">
      <t>コウトウブ</t>
    </rPh>
    <phoneticPr fontId="16"/>
  </si>
  <si>
    <t>体育</t>
    <rPh sb="0" eb="2">
      <t>タイイク</t>
    </rPh>
    <phoneticPr fontId="16"/>
  </si>
  <si>
    <t>保健理療科</t>
    <rPh sb="0" eb="2">
      <t>ホケン</t>
    </rPh>
    <rPh sb="2" eb="3">
      <t>リ</t>
    </rPh>
    <rPh sb="3" eb="4">
      <t>リョウ</t>
    </rPh>
    <rPh sb="4" eb="5">
      <t>カ</t>
    </rPh>
    <phoneticPr fontId="16"/>
  </si>
  <si>
    <t>高等部（専）</t>
    <rPh sb="0" eb="3">
      <t>コウトウブ</t>
    </rPh>
    <rPh sb="4" eb="5">
      <t>セン</t>
    </rPh>
    <phoneticPr fontId="16"/>
  </si>
  <si>
    <t>理療科</t>
    <rPh sb="0" eb="1">
      <t>リ</t>
    </rPh>
    <rPh sb="1" eb="2">
      <t>リョウ</t>
    </rPh>
    <rPh sb="2" eb="3">
      <t>カ</t>
    </rPh>
    <phoneticPr fontId="16"/>
  </si>
  <si>
    <t>石田尾　行　徳</t>
    <rPh sb="0" eb="1">
      <t>イシ</t>
    </rPh>
    <rPh sb="1" eb="2">
      <t>タ</t>
    </rPh>
    <rPh sb="2" eb="3">
      <t>オ</t>
    </rPh>
    <rPh sb="4" eb="5">
      <t>イ</t>
    </rPh>
    <rPh sb="6" eb="7">
      <t>トク</t>
    </rPh>
    <phoneticPr fontId="16"/>
  </si>
  <si>
    <t>前園孝哉</t>
    <rPh sb="0" eb="1">
      <t>マエ</t>
    </rPh>
    <rPh sb="1" eb="2">
      <t>ソノ</t>
    </rPh>
    <rPh sb="2" eb="3">
      <t>タカシ</t>
    </rPh>
    <rPh sb="3" eb="4">
      <t>ヤ</t>
    </rPh>
    <phoneticPr fontId="16"/>
  </si>
  <si>
    <t>橋野勝利</t>
    <rPh sb="0" eb="2">
      <t>ハシノ</t>
    </rPh>
    <rPh sb="2" eb="3">
      <t>カ</t>
    </rPh>
    <rPh sb="3" eb="4">
      <t>リ</t>
    </rPh>
    <phoneticPr fontId="16"/>
  </si>
  <si>
    <t>染川功次</t>
    <rPh sb="0" eb="2">
      <t>ソメカワ</t>
    </rPh>
    <rPh sb="2" eb="3">
      <t>イサオ</t>
    </rPh>
    <rPh sb="3" eb="4">
      <t>ジ</t>
    </rPh>
    <phoneticPr fontId="16"/>
  </si>
  <si>
    <t>児玉活也</t>
    <rPh sb="0" eb="2">
      <t>コダマ</t>
    </rPh>
    <rPh sb="2" eb="4">
      <t>カツヤ</t>
    </rPh>
    <phoneticPr fontId="16"/>
  </si>
  <si>
    <t>増田幸宏</t>
    <rPh sb="0" eb="2">
      <t>マスダ</t>
    </rPh>
    <rPh sb="2" eb="4">
      <t>ユキヒロ</t>
    </rPh>
    <phoneticPr fontId="16"/>
  </si>
  <si>
    <t>有村浩二</t>
    <rPh sb="0" eb="2">
      <t>アリムラ</t>
    </rPh>
    <rPh sb="2" eb="4">
      <t>コウジ</t>
    </rPh>
    <phoneticPr fontId="16"/>
  </si>
  <si>
    <t>久松真子</t>
    <rPh sb="0" eb="2">
      <t>ヒサマツ</t>
    </rPh>
    <rPh sb="2" eb="4">
      <t>マコ</t>
    </rPh>
    <phoneticPr fontId="16"/>
  </si>
  <si>
    <t>加治佐　由　美</t>
    <rPh sb="0" eb="2">
      <t>カジ</t>
    </rPh>
    <rPh sb="2" eb="3">
      <t>サ</t>
    </rPh>
    <rPh sb="4" eb="5">
      <t>ヨシ</t>
    </rPh>
    <rPh sb="6" eb="7">
      <t>ビ</t>
    </rPh>
    <phoneticPr fontId="16"/>
  </si>
  <si>
    <t>会計･庶務</t>
    <rPh sb="0" eb="2">
      <t>カイケイ</t>
    </rPh>
    <rPh sb="3" eb="5">
      <t>ショム</t>
    </rPh>
    <phoneticPr fontId="16"/>
  </si>
  <si>
    <t>元木円佳</t>
    <rPh sb="0" eb="2">
      <t>モトキ</t>
    </rPh>
    <rPh sb="2" eb="4">
      <t>マドカ</t>
    </rPh>
    <phoneticPr fontId="16"/>
  </si>
  <si>
    <t>中尾留美</t>
    <rPh sb="0" eb="2">
      <t>ナカオ</t>
    </rPh>
    <rPh sb="2" eb="4">
      <t>ルミ</t>
    </rPh>
    <phoneticPr fontId="16"/>
  </si>
  <si>
    <t>森　畑　由紀乃</t>
    <rPh sb="0" eb="1">
      <t>モリ</t>
    </rPh>
    <rPh sb="2" eb="3">
      <t>ハタケ</t>
    </rPh>
    <rPh sb="4" eb="6">
      <t>ユキ</t>
    </rPh>
    <rPh sb="6" eb="7">
      <t>ノ</t>
    </rPh>
    <phoneticPr fontId="16"/>
  </si>
  <si>
    <t>山口博司</t>
    <rPh sb="0" eb="2">
      <t>ヤマグチ</t>
    </rPh>
    <rPh sb="2" eb="3">
      <t>ハク</t>
    </rPh>
    <rPh sb="3" eb="4">
      <t>シ</t>
    </rPh>
    <phoneticPr fontId="16"/>
  </si>
  <si>
    <t>主任
用務員</t>
    <rPh sb="0" eb="2">
      <t>シュニン</t>
    </rPh>
    <rPh sb="3" eb="6">
      <t>ヨウムイン</t>
    </rPh>
    <phoneticPr fontId="16"/>
  </si>
  <si>
    <t>今辻万里</t>
    <rPh sb="0" eb="1">
      <t>イマ</t>
    </rPh>
    <rPh sb="1" eb="2">
      <t>ツジ</t>
    </rPh>
    <rPh sb="2" eb="4">
      <t>マリ</t>
    </rPh>
    <phoneticPr fontId="16"/>
  </si>
  <si>
    <t>用務・介助</t>
    <rPh sb="3" eb="5">
      <t>カイジョ</t>
    </rPh>
    <phoneticPr fontId="16"/>
  </si>
  <si>
    <t>林　　　美智子</t>
    <rPh sb="0" eb="1">
      <t>ハヤシ</t>
    </rPh>
    <rPh sb="4" eb="7">
      <t>ミチコ</t>
    </rPh>
    <phoneticPr fontId="16"/>
  </si>
  <si>
    <t>用務員</t>
  </si>
  <si>
    <t>法元純一</t>
    <rPh sb="0" eb="1">
      <t>ホウ</t>
    </rPh>
    <rPh sb="1" eb="2">
      <t>モト</t>
    </rPh>
    <rPh sb="2" eb="3">
      <t>ジュン</t>
    </rPh>
    <rPh sb="3" eb="4">
      <t>ハジメ</t>
    </rPh>
    <phoneticPr fontId="16"/>
  </si>
  <si>
    <t>新原拓男</t>
    <rPh sb="0" eb="2">
      <t>ニイハラ</t>
    </rPh>
    <rPh sb="2" eb="4">
      <t>タクオ</t>
    </rPh>
    <phoneticPr fontId="16"/>
  </si>
  <si>
    <t>学校図書補助員</t>
  </si>
  <si>
    <t>宮﨑朋子</t>
    <rPh sb="0" eb="2">
      <t>ミヤザキ</t>
    </rPh>
    <rPh sb="2" eb="4">
      <t>トモコ</t>
    </rPh>
    <phoneticPr fontId="16"/>
  </si>
  <si>
    <t>校務
補助員</t>
    <rPh sb="0" eb="2">
      <t>コウム</t>
    </rPh>
    <rPh sb="3" eb="6">
      <t>ホジョイン</t>
    </rPh>
    <phoneticPr fontId="16"/>
  </si>
  <si>
    <t>福地豊文</t>
    <rPh sb="0" eb="2">
      <t>フクチ</t>
    </rPh>
    <rPh sb="2" eb="4">
      <t>トヨフミ</t>
    </rPh>
    <phoneticPr fontId="16"/>
  </si>
  <si>
    <t>宮下　　忍</t>
    <rPh sb="0" eb="2">
      <t>ミヤシタ</t>
    </rPh>
    <rPh sb="4" eb="5">
      <t>シノブ</t>
    </rPh>
    <phoneticPr fontId="16"/>
  </si>
  <si>
    <t>県立鹿児島聾学校</t>
  </si>
  <si>
    <t>県立武岡台養護学校</t>
    <rPh sb="2" eb="5">
      <t>タケオカダイ</t>
    </rPh>
    <rPh sb="5" eb="7">
      <t>ヨウゴ</t>
    </rPh>
    <rPh sb="7" eb="9">
      <t>ガッコウ</t>
    </rPh>
    <phoneticPr fontId="16"/>
  </si>
  <si>
    <t>099-228-2200</t>
    <phoneticPr fontId="16"/>
  </si>
  <si>
    <t>099-282-0440</t>
  </si>
  <si>
    <t>099-228-2211</t>
    <phoneticPr fontId="16"/>
  </si>
  <si>
    <t>099-282-0452</t>
  </si>
  <si>
    <t>890-8686</t>
    <phoneticPr fontId="16"/>
  </si>
  <si>
    <t>鹿児島市下伊敷１丁目５２番２７号</t>
    <rPh sb="4" eb="7">
      <t>シモイシキ</t>
    </rPh>
    <rPh sb="8" eb="10">
      <t>チョウメ</t>
    </rPh>
    <rPh sb="12" eb="13">
      <t>バン</t>
    </rPh>
    <rPh sb="15" eb="16">
      <t>ゴウ</t>
    </rPh>
    <phoneticPr fontId="16"/>
  </si>
  <si>
    <t>890-0022　</t>
  </si>
  <si>
    <t>鹿児島市小野町２７６０番地</t>
    <rPh sb="0" eb="4">
      <t>カゴシマシ</t>
    </rPh>
    <rPh sb="4" eb="7">
      <t>オノチョウ</t>
    </rPh>
    <rPh sb="11" eb="13">
      <t>バンチ</t>
    </rPh>
    <phoneticPr fontId="16"/>
  </si>
  <si>
    <t>幼稚部</t>
    <rPh sb="0" eb="3">
      <t>ヨウチブ</t>
    </rPh>
    <phoneticPr fontId="16"/>
  </si>
  <si>
    <t>小学部</t>
    <rPh sb="0" eb="3">
      <t>ショウガクブ</t>
    </rPh>
    <phoneticPr fontId="16"/>
  </si>
  <si>
    <t>中学部</t>
    <rPh sb="0" eb="3">
      <t>チュウガクブ</t>
    </rPh>
    <phoneticPr fontId="16"/>
  </si>
  <si>
    <t>（訪問）</t>
    <rPh sb="1" eb="3">
      <t>ホウモン</t>
    </rPh>
    <phoneticPr fontId="16"/>
  </si>
  <si>
    <t>(生活デザイン科)</t>
    <rPh sb="1" eb="3">
      <t>セイカツ</t>
    </rPh>
    <rPh sb="7" eb="8">
      <t>カ</t>
    </rPh>
    <phoneticPr fontId="16"/>
  </si>
  <si>
    <t>(被服科)</t>
    <rPh sb="1" eb="4">
      <t>ヒフクカ</t>
    </rPh>
    <phoneticPr fontId="16"/>
  </si>
  <si>
    <t>(産業工芸科)</t>
    <rPh sb="1" eb="3">
      <t>サンギョウ</t>
    </rPh>
    <rPh sb="3" eb="6">
      <t>コウゲイカ</t>
    </rPh>
    <phoneticPr fontId="16"/>
  </si>
  <si>
    <t>東　　　みゆき</t>
    <rPh sb="0" eb="1">
      <t>ヒガシ</t>
    </rPh>
    <phoneticPr fontId="16"/>
  </si>
  <si>
    <t>校長　</t>
  </si>
  <si>
    <t>濵﨑信一</t>
    <rPh sb="0" eb="1">
      <t>ハマ</t>
    </rPh>
    <rPh sb="2" eb="4">
      <t>シンイチ</t>
    </rPh>
    <phoneticPr fontId="16"/>
  </si>
  <si>
    <t>赤池賢二</t>
    <rPh sb="0" eb="2">
      <t>アカイケ</t>
    </rPh>
    <rPh sb="2" eb="4">
      <t>ケンジ</t>
    </rPh>
    <phoneticPr fontId="16"/>
  </si>
  <si>
    <t>満尾泰浩</t>
    <rPh sb="0" eb="1">
      <t>ミツ</t>
    </rPh>
    <rPh sb="1" eb="2">
      <t>オ</t>
    </rPh>
    <rPh sb="2" eb="4">
      <t>ヤスヒロ</t>
    </rPh>
    <phoneticPr fontId="16"/>
  </si>
  <si>
    <t>恒吉敬信</t>
    <rPh sb="0" eb="2">
      <t>ツネヨシ</t>
    </rPh>
    <rPh sb="2" eb="3">
      <t>ケイ</t>
    </rPh>
    <rPh sb="3" eb="4">
      <t>シン</t>
    </rPh>
    <phoneticPr fontId="16"/>
  </si>
  <si>
    <t>脇　　博美</t>
    <rPh sb="0" eb="1">
      <t>ワキ</t>
    </rPh>
    <rPh sb="3" eb="5">
      <t>ヒロミ</t>
    </rPh>
    <phoneticPr fontId="16"/>
  </si>
  <si>
    <t>松元洋子</t>
    <rPh sb="0" eb="2">
      <t>マツモト</t>
    </rPh>
    <rPh sb="2" eb="4">
      <t>ヨウコ</t>
    </rPh>
    <phoneticPr fontId="16"/>
  </si>
  <si>
    <t>有村光代</t>
    <rPh sb="0" eb="2">
      <t>アリムラ</t>
    </rPh>
    <rPh sb="2" eb="4">
      <t>ミツヨ</t>
    </rPh>
    <phoneticPr fontId="16"/>
  </si>
  <si>
    <t>茶圓奈緒</t>
    <rPh sb="0" eb="2">
      <t>チャエン</t>
    </rPh>
    <rPh sb="2" eb="4">
      <t>ナオ</t>
    </rPh>
    <phoneticPr fontId="16"/>
  </si>
  <si>
    <t>大久保　浩　子</t>
    <rPh sb="0" eb="3">
      <t>オオクボ</t>
    </rPh>
    <rPh sb="4" eb="5">
      <t>ヒロシ</t>
    </rPh>
    <rPh sb="6" eb="7">
      <t>コ</t>
    </rPh>
    <phoneticPr fontId="16"/>
  </si>
  <si>
    <t>庶務・会計</t>
  </si>
  <si>
    <t>大川　　保</t>
    <rPh sb="0" eb="2">
      <t>オオカワ</t>
    </rPh>
    <rPh sb="4" eb="5">
      <t>タモツ</t>
    </rPh>
    <phoneticPr fontId="16"/>
  </si>
  <si>
    <t>松野浩次</t>
    <rPh sb="0" eb="2">
      <t>マツノ</t>
    </rPh>
    <rPh sb="2" eb="4">
      <t>コウジ</t>
    </rPh>
    <phoneticPr fontId="16"/>
  </si>
  <si>
    <t>吉村陽子</t>
    <rPh sb="0" eb="2">
      <t>ヨシムラ</t>
    </rPh>
    <rPh sb="2" eb="4">
      <t>ヨウコ</t>
    </rPh>
    <phoneticPr fontId="16"/>
  </si>
  <si>
    <t>介助・用務</t>
    <rPh sb="0" eb="2">
      <t>カイジョ</t>
    </rPh>
    <rPh sb="3" eb="5">
      <t>ヨウム</t>
    </rPh>
    <phoneticPr fontId="16"/>
  </si>
  <si>
    <t>北之園　雄　大</t>
    <rPh sb="0" eb="3">
      <t>キタノエン</t>
    </rPh>
    <rPh sb="4" eb="5">
      <t>オス</t>
    </rPh>
    <rPh sb="6" eb="7">
      <t>ダイ</t>
    </rPh>
    <phoneticPr fontId="16"/>
  </si>
  <si>
    <t>会計・庶務</t>
    <phoneticPr fontId="16"/>
  </si>
  <si>
    <t>用務員</t>
    <rPh sb="0" eb="3">
      <t>ヨウムイン</t>
    </rPh>
    <phoneticPr fontId="16"/>
  </si>
  <si>
    <t>前　村　さおり</t>
    <rPh sb="0" eb="1">
      <t>マエ</t>
    </rPh>
    <rPh sb="2" eb="3">
      <t>ムラ</t>
    </rPh>
    <phoneticPr fontId="16"/>
  </si>
  <si>
    <t>福本洋子</t>
    <rPh sb="0" eb="2">
      <t>フクモト</t>
    </rPh>
    <rPh sb="2" eb="4">
      <t>ヨウコ</t>
    </rPh>
    <phoneticPr fontId="16"/>
  </si>
  <si>
    <t>△</t>
  </si>
  <si>
    <t>東　　公世</t>
    <rPh sb="0" eb="1">
      <t>ヒガシ</t>
    </rPh>
    <rPh sb="3" eb="4">
      <t>コウ</t>
    </rPh>
    <rPh sb="4" eb="5">
      <t>ヨ</t>
    </rPh>
    <phoneticPr fontId="16"/>
  </si>
  <si>
    <t>児　玉　　　巧</t>
    <phoneticPr fontId="16"/>
  </si>
  <si>
    <t>用務</t>
  </si>
  <si>
    <t>窪園順子</t>
    <rPh sb="0" eb="1">
      <t>クボ</t>
    </rPh>
    <rPh sb="1" eb="2">
      <t>ゾノ</t>
    </rPh>
    <rPh sb="2" eb="4">
      <t>ジュンコ</t>
    </rPh>
    <phoneticPr fontId="16"/>
  </si>
  <si>
    <t>用務・介助</t>
  </si>
  <si>
    <t>井立田　　　忍</t>
    <rPh sb="0" eb="1">
      <t>イ</t>
    </rPh>
    <rPh sb="1" eb="2">
      <t>タ</t>
    </rPh>
    <rPh sb="2" eb="3">
      <t>タ</t>
    </rPh>
    <rPh sb="6" eb="7">
      <t>シノブ</t>
    </rPh>
    <phoneticPr fontId="16"/>
  </si>
  <si>
    <t>福永裕次</t>
    <rPh sb="0" eb="2">
      <t>フクナガ</t>
    </rPh>
    <rPh sb="2" eb="4">
      <t>ユウジ</t>
    </rPh>
    <phoneticPr fontId="16"/>
  </si>
  <si>
    <t>川﨑文雄</t>
    <rPh sb="0" eb="2">
      <t>カワサキ</t>
    </rPh>
    <rPh sb="2" eb="4">
      <t>フミオ</t>
    </rPh>
    <phoneticPr fontId="16"/>
  </si>
  <si>
    <t>西　　　孝　一</t>
    <rPh sb="0" eb="1">
      <t>ニシ</t>
    </rPh>
    <rPh sb="4" eb="5">
      <t>タカシ</t>
    </rPh>
    <rPh sb="6" eb="7">
      <t>イッ</t>
    </rPh>
    <phoneticPr fontId="16"/>
  </si>
  <si>
    <t>古　賀　芽瑠萌</t>
    <rPh sb="0" eb="1">
      <t>フル</t>
    </rPh>
    <rPh sb="2" eb="3">
      <t>ガ</t>
    </rPh>
    <rPh sb="4" eb="7">
      <t>メルモ</t>
    </rPh>
    <phoneticPr fontId="16"/>
  </si>
  <si>
    <t>県立鹿児島養護学校</t>
    <rPh sb="2" eb="9">
      <t>カゴシマヨウゴガッコウ</t>
    </rPh>
    <phoneticPr fontId="16"/>
  </si>
  <si>
    <t>県立桜丘養護学校</t>
    <rPh sb="2" eb="3">
      <t>サクラ</t>
    </rPh>
    <rPh sb="3" eb="4">
      <t>オカ</t>
    </rPh>
    <rPh sb="4" eb="6">
      <t>ヨウゴ</t>
    </rPh>
    <rPh sb="6" eb="8">
      <t>ガッコウ</t>
    </rPh>
    <phoneticPr fontId="16"/>
  </si>
  <si>
    <t>099-243-0114</t>
    <phoneticPr fontId="16"/>
  </si>
  <si>
    <t>099-265-6642</t>
    <phoneticPr fontId="16"/>
  </si>
  <si>
    <t>099-243-6107</t>
    <phoneticPr fontId="16"/>
  </si>
  <si>
    <t>099-265-6649</t>
    <phoneticPr fontId="16"/>
  </si>
  <si>
    <t>892-0877</t>
    <phoneticPr fontId="16"/>
  </si>
  <si>
    <t>鹿児島市吉野１丁目４２番１号</t>
    <rPh sb="0" eb="4">
      <t>カゴシマシ</t>
    </rPh>
    <rPh sb="4" eb="6">
      <t>ヨシノ</t>
    </rPh>
    <rPh sb="7" eb="9">
      <t>チョウメ</t>
    </rPh>
    <rPh sb="11" eb="12">
      <t>バン</t>
    </rPh>
    <rPh sb="13" eb="14">
      <t>ゴウ</t>
    </rPh>
    <phoneticPr fontId="16"/>
  </si>
  <si>
    <t>891-0175</t>
    <phoneticPr fontId="16"/>
  </si>
  <si>
    <t>鹿児島市桜ヶ丘６丁目１２番</t>
    <rPh sb="0" eb="4">
      <t>カゴシマシ</t>
    </rPh>
    <rPh sb="4" eb="7">
      <t>サクラガオカ</t>
    </rPh>
    <rPh sb="8" eb="10">
      <t>チョウメ</t>
    </rPh>
    <rPh sb="12" eb="13">
      <t>バン</t>
    </rPh>
    <phoneticPr fontId="16"/>
  </si>
  <si>
    <t>迫田博幸</t>
    <rPh sb="0" eb="2">
      <t>サコダ</t>
    </rPh>
    <rPh sb="2" eb="4">
      <t>ヒロユキ</t>
    </rPh>
    <phoneticPr fontId="16"/>
  </si>
  <si>
    <t>芝原一郎</t>
    <rPh sb="0" eb="2">
      <t>シバハラ</t>
    </rPh>
    <rPh sb="2" eb="4">
      <t>イチロウ</t>
    </rPh>
    <phoneticPr fontId="16"/>
  </si>
  <si>
    <t>岡元明広</t>
    <rPh sb="0" eb="2">
      <t>オカモト</t>
    </rPh>
    <rPh sb="2" eb="4">
      <t>アキヒロ</t>
    </rPh>
    <phoneticPr fontId="16"/>
  </si>
  <si>
    <t>奥　村　さゆり</t>
    <rPh sb="0" eb="1">
      <t>オク</t>
    </rPh>
    <rPh sb="2" eb="3">
      <t>ムラ</t>
    </rPh>
    <phoneticPr fontId="16"/>
  </si>
  <si>
    <t>岩﨑一美</t>
    <rPh sb="0" eb="2">
      <t>イワサキ</t>
    </rPh>
    <rPh sb="2" eb="4">
      <t>カズミ</t>
    </rPh>
    <phoneticPr fontId="16"/>
  </si>
  <si>
    <t>山下哲也</t>
    <rPh sb="0" eb="2">
      <t>ヤマシタ</t>
    </rPh>
    <rPh sb="2" eb="4">
      <t>テツヤ</t>
    </rPh>
    <phoneticPr fontId="16"/>
  </si>
  <si>
    <t>橋之口　賢　一</t>
    <rPh sb="0" eb="3">
      <t>ハシノクチ</t>
    </rPh>
    <rPh sb="4" eb="5">
      <t>ケン</t>
    </rPh>
    <rPh sb="6" eb="7">
      <t>ハジメ</t>
    </rPh>
    <phoneticPr fontId="16"/>
  </si>
  <si>
    <t>神宮司　浩　章</t>
    <rPh sb="0" eb="3">
      <t>ジングウジ</t>
    </rPh>
    <rPh sb="4" eb="5">
      <t>ヒロ</t>
    </rPh>
    <rPh sb="6" eb="7">
      <t>ショウ</t>
    </rPh>
    <phoneticPr fontId="16"/>
  </si>
  <si>
    <t>事務次長</t>
    <rPh sb="2" eb="4">
      <t>ジチョウ</t>
    </rPh>
    <phoneticPr fontId="16"/>
  </si>
  <si>
    <t>田　代　美佐子</t>
    <rPh sb="0" eb="1">
      <t>タ</t>
    </rPh>
    <rPh sb="2" eb="3">
      <t>ダイ</t>
    </rPh>
    <rPh sb="4" eb="7">
      <t>ミサコ</t>
    </rPh>
    <phoneticPr fontId="16"/>
  </si>
  <si>
    <t>庶務・会計</t>
    <phoneticPr fontId="16"/>
  </si>
  <si>
    <t>大原兼一</t>
    <rPh sb="0" eb="2">
      <t>オオハラ</t>
    </rPh>
    <rPh sb="2" eb="4">
      <t>ケンイチ</t>
    </rPh>
    <phoneticPr fontId="16"/>
  </si>
  <si>
    <t>矢　野　泰二郎</t>
    <rPh sb="0" eb="1">
      <t>ヤ</t>
    </rPh>
    <rPh sb="2" eb="3">
      <t>ノ</t>
    </rPh>
    <rPh sb="4" eb="5">
      <t>タイ</t>
    </rPh>
    <rPh sb="5" eb="7">
      <t>ジロウ</t>
    </rPh>
    <phoneticPr fontId="16"/>
  </si>
  <si>
    <t>紙屋伸一</t>
    <rPh sb="0" eb="2">
      <t>カミヤ</t>
    </rPh>
    <rPh sb="2" eb="4">
      <t>シンイチ</t>
    </rPh>
    <phoneticPr fontId="16"/>
  </si>
  <si>
    <t>西迫栄樹</t>
    <rPh sb="0" eb="2">
      <t>ニシサコ</t>
    </rPh>
    <rPh sb="2" eb="4">
      <t>エイキ</t>
    </rPh>
    <phoneticPr fontId="16"/>
  </si>
  <si>
    <t>西　崎　美佐子</t>
    <rPh sb="0" eb="1">
      <t>ニシ</t>
    </rPh>
    <rPh sb="2" eb="3">
      <t>ザキ</t>
    </rPh>
    <rPh sb="4" eb="7">
      <t>ミサコ</t>
    </rPh>
    <phoneticPr fontId="16"/>
  </si>
  <si>
    <t>寺園果林</t>
    <rPh sb="0" eb="2">
      <t>テラゾノ</t>
    </rPh>
    <rPh sb="2" eb="4">
      <t>カリン</t>
    </rPh>
    <phoneticPr fontId="16"/>
  </si>
  <si>
    <t>若　松　喜代美</t>
    <rPh sb="0" eb="1">
      <t>ワカ</t>
    </rPh>
    <rPh sb="2" eb="3">
      <t>マツ</t>
    </rPh>
    <rPh sb="4" eb="7">
      <t>キヨミ</t>
    </rPh>
    <phoneticPr fontId="16"/>
  </si>
  <si>
    <t>10.0</t>
    <phoneticPr fontId="16"/>
  </si>
  <si>
    <t>益森正信</t>
    <rPh sb="0" eb="1">
      <t>マ</t>
    </rPh>
    <rPh sb="1" eb="2">
      <t>モリ</t>
    </rPh>
    <rPh sb="2" eb="4">
      <t>マサノブ</t>
    </rPh>
    <phoneticPr fontId="16"/>
  </si>
  <si>
    <t>5.0</t>
    <phoneticPr fontId="16"/>
  </si>
  <si>
    <t>白濱修一</t>
    <rPh sb="0" eb="2">
      <t>シラハマ</t>
    </rPh>
    <rPh sb="2" eb="4">
      <t>シュウイチ</t>
    </rPh>
    <phoneticPr fontId="16"/>
  </si>
  <si>
    <t>主任
用務員</t>
    <rPh sb="0" eb="2">
      <t>シュニン</t>
    </rPh>
    <phoneticPr fontId="16"/>
  </si>
  <si>
    <t>吉　川　みはる</t>
    <rPh sb="0" eb="1">
      <t>ヨシ</t>
    </rPh>
    <rPh sb="2" eb="3">
      <t>カワ</t>
    </rPh>
    <phoneticPr fontId="16"/>
  </si>
  <si>
    <t>介助・用務</t>
    <phoneticPr fontId="16"/>
  </si>
  <si>
    <t>岩下和樹</t>
    <rPh sb="0" eb="2">
      <t>イワシタ</t>
    </rPh>
    <rPh sb="2" eb="4">
      <t>カズキ</t>
    </rPh>
    <phoneticPr fontId="16"/>
  </si>
  <si>
    <t>前　田　とも子</t>
    <rPh sb="0" eb="1">
      <t>マエ</t>
    </rPh>
    <rPh sb="2" eb="3">
      <t>タ</t>
    </rPh>
    <rPh sb="6" eb="7">
      <t>コ</t>
    </rPh>
    <phoneticPr fontId="16"/>
  </si>
  <si>
    <t>井手上　千鶴子</t>
    <rPh sb="0" eb="3">
      <t>イデウエ</t>
    </rPh>
    <rPh sb="4" eb="7">
      <t>チヅコ</t>
    </rPh>
    <phoneticPr fontId="16"/>
  </si>
  <si>
    <t>7.0</t>
    <phoneticPr fontId="16"/>
  </si>
  <si>
    <t>用務員</t>
    <phoneticPr fontId="16"/>
  </si>
  <si>
    <t>山口美里</t>
    <rPh sb="0" eb="2">
      <t>ヤマグチ</t>
    </rPh>
    <rPh sb="2" eb="4">
      <t>ミサト</t>
    </rPh>
    <phoneticPr fontId="16"/>
  </si>
  <si>
    <t>松崎智美</t>
    <rPh sb="0" eb="2">
      <t>マツサキ</t>
    </rPh>
    <rPh sb="2" eb="4">
      <t>トモミ</t>
    </rPh>
    <phoneticPr fontId="16"/>
  </si>
  <si>
    <t>山　下　ゆかり</t>
    <rPh sb="0" eb="1">
      <t>ヤマ</t>
    </rPh>
    <rPh sb="2" eb="3">
      <t>シタ</t>
    </rPh>
    <phoneticPr fontId="16"/>
  </si>
  <si>
    <t>七夕法子</t>
    <rPh sb="0" eb="2">
      <t>タナバタ</t>
    </rPh>
    <rPh sb="2" eb="4">
      <t>ノリコ</t>
    </rPh>
    <phoneticPr fontId="16"/>
  </si>
  <si>
    <t>宮　崎　ひろみ</t>
    <rPh sb="0" eb="1">
      <t>ミヤ</t>
    </rPh>
    <rPh sb="2" eb="3">
      <t>ザキ</t>
    </rPh>
    <phoneticPr fontId="16"/>
  </si>
  <si>
    <t>花　野　かおり</t>
    <rPh sb="0" eb="1">
      <t>ハナ</t>
    </rPh>
    <rPh sb="2" eb="3">
      <t>ノ</t>
    </rPh>
    <phoneticPr fontId="16"/>
  </si>
  <si>
    <t>外山和久</t>
    <rPh sb="0" eb="2">
      <t>トヤマ</t>
    </rPh>
    <rPh sb="2" eb="4">
      <t>カズヒサ</t>
    </rPh>
    <phoneticPr fontId="16"/>
  </si>
  <si>
    <t>竹内葉子</t>
    <rPh sb="0" eb="2">
      <t>タケウチ</t>
    </rPh>
    <rPh sb="2" eb="4">
      <t>ヨウコ</t>
    </rPh>
    <phoneticPr fontId="16"/>
  </si>
  <si>
    <t>※吉川　みはるの吉の上部は土</t>
    <rPh sb="1" eb="3">
      <t>ヨシカワ</t>
    </rPh>
    <rPh sb="8" eb="9">
      <t>キチ</t>
    </rPh>
    <rPh sb="10" eb="12">
      <t>ジョウブ</t>
    </rPh>
    <rPh sb="13" eb="14">
      <t>ツチ</t>
    </rPh>
    <phoneticPr fontId="16"/>
  </si>
  <si>
    <t>県立皆与志養護学校</t>
    <rPh sb="2" eb="3">
      <t>ミンナ</t>
    </rPh>
    <rPh sb="3" eb="4">
      <t>クミ</t>
    </rPh>
    <rPh sb="4" eb="5">
      <t>ココロザシ</t>
    </rPh>
    <rPh sb="5" eb="7">
      <t>ヨウゴ</t>
    </rPh>
    <rPh sb="7" eb="9">
      <t>ガッコウ</t>
    </rPh>
    <phoneticPr fontId="16"/>
  </si>
  <si>
    <t>県立鹿児島高等特別支援学校</t>
    <rPh sb="0" eb="2">
      <t>ケンリツ</t>
    </rPh>
    <rPh sb="2" eb="5">
      <t>カ</t>
    </rPh>
    <rPh sb="5" eb="7">
      <t>コウトウ</t>
    </rPh>
    <rPh sb="7" eb="9">
      <t>トクベツ</t>
    </rPh>
    <rPh sb="9" eb="11">
      <t>シエン</t>
    </rPh>
    <rPh sb="11" eb="13">
      <t>ガッコウ</t>
    </rPh>
    <phoneticPr fontId="16"/>
  </si>
  <si>
    <t>099-238-5078</t>
    <phoneticPr fontId="16"/>
  </si>
  <si>
    <t>099-248-3670</t>
    <phoneticPr fontId="16"/>
  </si>
  <si>
    <t>099-238-5081</t>
    <phoneticPr fontId="16"/>
  </si>
  <si>
    <t>099-248-3671</t>
    <phoneticPr fontId="16"/>
  </si>
  <si>
    <t>891-1206</t>
    <phoneticPr fontId="16"/>
  </si>
  <si>
    <t>鹿児島市皆与志町１７８２番１</t>
    <rPh sb="0" eb="4">
      <t>カゴシマシ</t>
    </rPh>
    <rPh sb="4" eb="8">
      <t>ミナヨシチョウ</t>
    </rPh>
    <rPh sb="12" eb="13">
      <t>バン</t>
    </rPh>
    <phoneticPr fontId="16"/>
  </si>
  <si>
    <t>鹿児島市東坂元三丁目２８番１号</t>
    <rPh sb="0" eb="4">
      <t>カゴシマシ</t>
    </rPh>
    <rPh sb="4" eb="7">
      <t>ヒガシサカモト</t>
    </rPh>
    <rPh sb="7" eb="8">
      <t>3</t>
    </rPh>
    <rPh sb="8" eb="10">
      <t>チョウメ</t>
    </rPh>
    <rPh sb="12" eb="13">
      <t>バン</t>
    </rPh>
    <rPh sb="14" eb="15">
      <t>ゴウ</t>
    </rPh>
    <phoneticPr fontId="16"/>
  </si>
  <si>
    <t xml:space="preserve"> 全日制</t>
    <rPh sb="1" eb="4">
      <t>ゼンニチセイ</t>
    </rPh>
    <phoneticPr fontId="16"/>
  </si>
  <si>
    <t>普通科</t>
    <rPh sb="0" eb="2">
      <t>フツウ</t>
    </rPh>
    <phoneticPr fontId="16"/>
  </si>
  <si>
    <t>小学部</t>
    <rPh sb="0" eb="1">
      <t>ショウ</t>
    </rPh>
    <rPh sb="1" eb="3">
      <t>ガクブ</t>
    </rPh>
    <phoneticPr fontId="16"/>
  </si>
  <si>
    <t>(１)</t>
    <phoneticPr fontId="16"/>
  </si>
  <si>
    <t>※訪問中学部は複数学部</t>
    <rPh sb="1" eb="4">
      <t>ホウモンチュウ</t>
    </rPh>
    <rPh sb="4" eb="6">
      <t>ガクブ</t>
    </rPh>
    <rPh sb="7" eb="9">
      <t>フクスウ</t>
    </rPh>
    <rPh sb="9" eb="11">
      <t>ガクブ</t>
    </rPh>
    <phoneticPr fontId="16"/>
  </si>
  <si>
    <t>井上隆司</t>
    <rPh sb="0" eb="2">
      <t>イノウエ</t>
    </rPh>
    <rPh sb="2" eb="4">
      <t>タカシ</t>
    </rPh>
    <phoneticPr fontId="16"/>
  </si>
  <si>
    <t>上國料　里　美</t>
    <rPh sb="0" eb="1">
      <t>カミ</t>
    </rPh>
    <rPh sb="1" eb="2">
      <t>クニ</t>
    </rPh>
    <rPh sb="2" eb="3">
      <t>リョウ</t>
    </rPh>
    <rPh sb="4" eb="5">
      <t>サト</t>
    </rPh>
    <rPh sb="6" eb="7">
      <t>ビ</t>
    </rPh>
    <phoneticPr fontId="16"/>
  </si>
  <si>
    <t>宮脇義博</t>
    <rPh sb="0" eb="2">
      <t>ミヤワキ</t>
    </rPh>
    <rPh sb="2" eb="4">
      <t>ヨシヒロ</t>
    </rPh>
    <phoneticPr fontId="16"/>
  </si>
  <si>
    <t>新條嘉一</t>
    <rPh sb="0" eb="2">
      <t>シンジョウ</t>
    </rPh>
    <rPh sb="2" eb="4">
      <t>カイチ</t>
    </rPh>
    <phoneticPr fontId="16"/>
  </si>
  <si>
    <t>寺　田　　　守</t>
    <rPh sb="0" eb="1">
      <t>テラ</t>
    </rPh>
    <rPh sb="2" eb="3">
      <t>タ</t>
    </rPh>
    <rPh sb="6" eb="7">
      <t>マモル</t>
    </rPh>
    <phoneticPr fontId="16"/>
  </si>
  <si>
    <t>神野幸浩</t>
    <rPh sb="0" eb="2">
      <t>カンノ</t>
    </rPh>
    <rPh sb="2" eb="4">
      <t>ユキヒロ</t>
    </rPh>
    <phoneticPr fontId="16"/>
  </si>
  <si>
    <t>山下浩司</t>
    <rPh sb="0" eb="2">
      <t>ヤマシタ</t>
    </rPh>
    <rPh sb="2" eb="4">
      <t>コウジ</t>
    </rPh>
    <phoneticPr fontId="16"/>
  </si>
  <si>
    <t>石原真理</t>
    <rPh sb="0" eb="2">
      <t>イシハラ</t>
    </rPh>
    <rPh sb="2" eb="4">
      <t>マリ</t>
    </rPh>
    <phoneticPr fontId="16"/>
  </si>
  <si>
    <t>辻村和久</t>
    <rPh sb="0" eb="1">
      <t>ツジ</t>
    </rPh>
    <rPh sb="1" eb="2">
      <t>ムラ</t>
    </rPh>
    <rPh sb="2" eb="4">
      <t>カズヒサ</t>
    </rPh>
    <phoneticPr fontId="16"/>
  </si>
  <si>
    <t>用務・介助</t>
    <rPh sb="0" eb="2">
      <t>ヨウム</t>
    </rPh>
    <rPh sb="3" eb="5">
      <t>カイジョ</t>
    </rPh>
    <phoneticPr fontId="16"/>
  </si>
  <si>
    <t>事務主事</t>
    <rPh sb="0" eb="4">
      <t>ジ</t>
    </rPh>
    <phoneticPr fontId="16"/>
  </si>
  <si>
    <t>惠島祥仁</t>
    <rPh sb="0" eb="2">
      <t>エジマ</t>
    </rPh>
    <rPh sb="2" eb="4">
      <t>ヨシヒト</t>
    </rPh>
    <phoneticPr fontId="16"/>
  </si>
  <si>
    <t>溝辺律子</t>
    <rPh sb="0" eb="2">
      <t>ミゾベ</t>
    </rPh>
    <rPh sb="2" eb="4">
      <t>リツコ</t>
    </rPh>
    <phoneticPr fontId="16"/>
  </si>
  <si>
    <t>上床明生</t>
    <rPh sb="0" eb="2">
      <t>ウエドコ</t>
    </rPh>
    <rPh sb="2" eb="4">
      <t>アキオ</t>
    </rPh>
    <phoneticPr fontId="16"/>
  </si>
  <si>
    <t>上久木田　恭子</t>
    <rPh sb="0" eb="1">
      <t>カミ</t>
    </rPh>
    <rPh sb="1" eb="4">
      <t>クキタ</t>
    </rPh>
    <rPh sb="5" eb="6">
      <t>ヤスシ</t>
    </rPh>
    <rPh sb="6" eb="7">
      <t>コ</t>
    </rPh>
    <phoneticPr fontId="16"/>
  </si>
  <si>
    <t>※　辻のしんにょう点は一つ</t>
    <rPh sb="2" eb="3">
      <t>ツジ</t>
    </rPh>
    <rPh sb="9" eb="10">
      <t>テン</t>
    </rPh>
    <rPh sb="11" eb="12">
      <t>ヒト</t>
    </rPh>
    <phoneticPr fontId="16"/>
  </si>
  <si>
    <t>県立吹上高等学校</t>
    <rPh sb="2" eb="4">
      <t>フキアゲ</t>
    </rPh>
    <rPh sb="4" eb="6">
      <t>コウトウ</t>
    </rPh>
    <rPh sb="6" eb="8">
      <t>ガッコウ</t>
    </rPh>
    <phoneticPr fontId="16"/>
  </si>
  <si>
    <t>県立伊集院高等学校</t>
    <rPh sb="2" eb="5">
      <t>イジュウイン</t>
    </rPh>
    <rPh sb="5" eb="7">
      <t>コウトウ</t>
    </rPh>
    <rPh sb="7" eb="9">
      <t>ガッコウ</t>
    </rPh>
    <phoneticPr fontId="16"/>
  </si>
  <si>
    <t>099-296-2411</t>
    <phoneticPr fontId="16"/>
  </si>
  <si>
    <t>099-273-2195</t>
    <phoneticPr fontId="16"/>
  </si>
  <si>
    <t>099-296-2412</t>
    <phoneticPr fontId="16"/>
  </si>
  <si>
    <t>099-273-4509</t>
    <phoneticPr fontId="16"/>
  </si>
  <si>
    <t>899-3305</t>
    <phoneticPr fontId="16"/>
  </si>
  <si>
    <t>日置市吹上町今田１００３番地</t>
    <rPh sb="0" eb="3">
      <t>ヒオキシ</t>
    </rPh>
    <rPh sb="3" eb="6">
      <t>フキアゲチョウ</t>
    </rPh>
    <rPh sb="6" eb="8">
      <t>イマダ</t>
    </rPh>
    <rPh sb="12" eb="14">
      <t>バンチ</t>
    </rPh>
    <phoneticPr fontId="16"/>
  </si>
  <si>
    <t>899-2504</t>
    <phoneticPr fontId="16"/>
  </si>
  <si>
    <t>日置市伊集院町郡１９８４番地</t>
    <rPh sb="0" eb="2">
      <t>ヒオキ</t>
    </rPh>
    <rPh sb="2" eb="3">
      <t>シ</t>
    </rPh>
    <rPh sb="3" eb="7">
      <t>イジュウインチョウ</t>
    </rPh>
    <rPh sb="7" eb="8">
      <t>コオリ</t>
    </rPh>
    <rPh sb="12" eb="14">
      <t>バンチ</t>
    </rPh>
    <phoneticPr fontId="16"/>
  </si>
  <si>
    <t>電気科</t>
    <rPh sb="0" eb="3">
      <t>デンキカ</t>
    </rPh>
    <phoneticPr fontId="16"/>
  </si>
  <si>
    <t>電子機械科</t>
    <rPh sb="0" eb="2">
      <t>デンシ</t>
    </rPh>
    <rPh sb="2" eb="4">
      <t>キカイ</t>
    </rPh>
    <rPh sb="4" eb="5">
      <t>カ</t>
    </rPh>
    <phoneticPr fontId="16"/>
  </si>
  <si>
    <t>情報処理科</t>
    <rPh sb="0" eb="2">
      <t>ジョウホウ</t>
    </rPh>
    <rPh sb="2" eb="4">
      <t>ショリ</t>
    </rPh>
    <rPh sb="4" eb="5">
      <t>カ</t>
    </rPh>
    <phoneticPr fontId="16"/>
  </si>
  <si>
    <t>杉　園　信二郎</t>
    <rPh sb="0" eb="1">
      <t>スギ</t>
    </rPh>
    <rPh sb="2" eb="3">
      <t>ゾノ</t>
    </rPh>
    <rPh sb="4" eb="7">
      <t>シンジロウ</t>
    </rPh>
    <phoneticPr fontId="16"/>
  </si>
  <si>
    <t>濵島幸治</t>
    <rPh sb="0" eb="2">
      <t>ハマシマ</t>
    </rPh>
    <rPh sb="2" eb="4">
      <t>コウジ</t>
    </rPh>
    <phoneticPr fontId="16"/>
  </si>
  <si>
    <t>中村聡志</t>
    <rPh sb="0" eb="2">
      <t>ナカムラ</t>
    </rPh>
    <rPh sb="2" eb="4">
      <t>サトシ</t>
    </rPh>
    <phoneticPr fontId="16"/>
  </si>
  <si>
    <t>小島喜博</t>
    <rPh sb="0" eb="2">
      <t>コジマ</t>
    </rPh>
    <rPh sb="2" eb="4">
      <t>ヨシヒロ</t>
    </rPh>
    <phoneticPr fontId="16"/>
  </si>
  <si>
    <t>弓場陽子</t>
    <rPh sb="0" eb="2">
      <t>ユミバ</t>
    </rPh>
    <rPh sb="2" eb="4">
      <t>ヨウコ</t>
    </rPh>
    <phoneticPr fontId="16"/>
  </si>
  <si>
    <t>大久保　裕　司</t>
    <rPh sb="0" eb="3">
      <t>オオクボ</t>
    </rPh>
    <rPh sb="4" eb="5">
      <t>ユウ</t>
    </rPh>
    <rPh sb="6" eb="7">
      <t>ツカサ</t>
    </rPh>
    <phoneticPr fontId="16"/>
  </si>
  <si>
    <t>岩田加恵</t>
    <rPh sb="0" eb="2">
      <t>イワタ</t>
    </rPh>
    <rPh sb="2" eb="4">
      <t>カエ</t>
    </rPh>
    <phoneticPr fontId="16"/>
  </si>
  <si>
    <t>鮫島史郎</t>
    <rPh sb="0" eb="2">
      <t>サメシマ</t>
    </rPh>
    <rPh sb="2" eb="4">
      <t>シロウ</t>
    </rPh>
    <phoneticPr fontId="16"/>
  </si>
  <si>
    <t>勝目真矢</t>
    <rPh sb="0" eb="1">
      <t>カ</t>
    </rPh>
    <rPh sb="1" eb="2">
      <t>メ</t>
    </rPh>
    <rPh sb="2" eb="3">
      <t>シン</t>
    </rPh>
    <rPh sb="3" eb="4">
      <t>ヤ</t>
    </rPh>
    <phoneticPr fontId="16"/>
  </si>
  <si>
    <t>塚野博美</t>
    <rPh sb="0" eb="2">
      <t>ツカノ</t>
    </rPh>
    <rPh sb="2" eb="4">
      <t>ヒロミ</t>
    </rPh>
    <phoneticPr fontId="16"/>
  </si>
  <si>
    <t>住本幸恵</t>
    <rPh sb="0" eb="2">
      <t>スミモト</t>
    </rPh>
    <rPh sb="2" eb="4">
      <t>ユキエ</t>
    </rPh>
    <phoneticPr fontId="16"/>
  </si>
  <si>
    <t>坂下琴美</t>
    <rPh sb="0" eb="2">
      <t>サカシタ</t>
    </rPh>
    <rPh sb="2" eb="4">
      <t>コトミ</t>
    </rPh>
    <phoneticPr fontId="16"/>
  </si>
  <si>
    <t>石原美奈</t>
    <rPh sb="0" eb="2">
      <t>イシハラ</t>
    </rPh>
    <rPh sb="2" eb="4">
      <t>ミナ</t>
    </rPh>
    <phoneticPr fontId="16"/>
  </si>
  <si>
    <t>梶　木　賢一郎</t>
    <rPh sb="0" eb="1">
      <t>カジ</t>
    </rPh>
    <rPh sb="2" eb="3">
      <t>キ</t>
    </rPh>
    <rPh sb="4" eb="7">
      <t>ケンイチロウ</t>
    </rPh>
    <phoneticPr fontId="16"/>
  </si>
  <si>
    <t>校務補助員</t>
    <rPh sb="0" eb="1">
      <t>コウ</t>
    </rPh>
    <rPh sb="1" eb="2">
      <t>ツトム</t>
    </rPh>
    <rPh sb="2" eb="5">
      <t>ホジョイン</t>
    </rPh>
    <phoneticPr fontId="16"/>
  </si>
  <si>
    <t>加治屋　健　一</t>
    <rPh sb="0" eb="3">
      <t>カジヤ</t>
    </rPh>
    <rPh sb="4" eb="5">
      <t>ケン</t>
    </rPh>
    <rPh sb="6" eb="7">
      <t>イッ</t>
    </rPh>
    <phoneticPr fontId="16"/>
  </si>
  <si>
    <t>校務補助</t>
    <rPh sb="0" eb="2">
      <t>コウム</t>
    </rPh>
    <rPh sb="2" eb="4">
      <t>ホジョ</t>
    </rPh>
    <phoneticPr fontId="16"/>
  </si>
  <si>
    <t>有馬徹郎</t>
    <rPh sb="0" eb="2">
      <t>アリマ</t>
    </rPh>
    <rPh sb="2" eb="4">
      <t>テツロウ</t>
    </rPh>
    <phoneticPr fontId="16"/>
  </si>
  <si>
    <t>用務　　　　　営繕</t>
    <rPh sb="0" eb="2">
      <t>ヨウム</t>
    </rPh>
    <rPh sb="7" eb="9">
      <t>エイゼン</t>
    </rPh>
    <phoneticPr fontId="16"/>
  </si>
  <si>
    <t>竹之内　めぐみ</t>
    <rPh sb="0" eb="3">
      <t>タケノウチ</t>
    </rPh>
    <phoneticPr fontId="16"/>
  </si>
  <si>
    <t>岩下美保</t>
    <rPh sb="0" eb="2">
      <t>イワシタ</t>
    </rPh>
    <rPh sb="2" eb="4">
      <t>ミホ</t>
    </rPh>
    <phoneticPr fontId="16"/>
  </si>
  <si>
    <t>用務　　　　　　事務補助</t>
    <rPh sb="0" eb="2">
      <t>ヨウム</t>
    </rPh>
    <rPh sb="8" eb="10">
      <t>ジム</t>
    </rPh>
    <rPh sb="10" eb="12">
      <t>ホジョ</t>
    </rPh>
    <phoneticPr fontId="16"/>
  </si>
  <si>
    <t>県立市来農芸高等学校</t>
    <rPh sb="0" eb="1">
      <t>ケン</t>
    </rPh>
    <rPh sb="1" eb="2">
      <t>リツ</t>
    </rPh>
    <rPh sb="2" eb="4">
      <t>イチキ</t>
    </rPh>
    <rPh sb="4" eb="5">
      <t>ノウ</t>
    </rPh>
    <rPh sb="5" eb="6">
      <t>ゲイ</t>
    </rPh>
    <rPh sb="6" eb="8">
      <t>コウトウ</t>
    </rPh>
    <rPh sb="8" eb="10">
      <t>ガッコウ</t>
    </rPh>
    <phoneticPr fontId="16"/>
  </si>
  <si>
    <t>県立串木野高等学校</t>
  </si>
  <si>
    <t>0996‐36‐2341</t>
    <phoneticPr fontId="16"/>
  </si>
  <si>
    <t>0996-32-2064</t>
  </si>
  <si>
    <t>0996‐36‐5035</t>
    <phoneticPr fontId="16"/>
  </si>
  <si>
    <t>0996-32-2046</t>
  </si>
  <si>
    <t>899-2101</t>
    <phoneticPr fontId="16"/>
  </si>
  <si>
    <t>いちき串木野市湊町１６０番地</t>
    <rPh sb="3" eb="7">
      <t>クシキノシ</t>
    </rPh>
    <rPh sb="7" eb="9">
      <t>ミナトマチ</t>
    </rPh>
    <rPh sb="12" eb="14">
      <t>バンチ</t>
    </rPh>
    <phoneticPr fontId="16"/>
  </si>
  <si>
    <t>896-0024</t>
  </si>
  <si>
    <t>いちき串木野市美住町６５番地</t>
    <phoneticPr fontId="16"/>
  </si>
  <si>
    <t>農業経営</t>
    <rPh sb="0" eb="2">
      <t>ノウギョウ</t>
    </rPh>
    <rPh sb="2" eb="4">
      <t>ケイエイ</t>
    </rPh>
    <phoneticPr fontId="16"/>
  </si>
  <si>
    <t>生物工学</t>
    <rPh sb="0" eb="2">
      <t>セイブツ</t>
    </rPh>
    <rPh sb="2" eb="4">
      <t>コウガク</t>
    </rPh>
    <phoneticPr fontId="16"/>
  </si>
  <si>
    <t>生活</t>
    <rPh sb="0" eb="2">
      <t>セイカツ</t>
    </rPh>
    <phoneticPr fontId="16"/>
  </si>
  <si>
    <t>農業　</t>
    <rPh sb="0" eb="2">
      <t>ノウギョウ</t>
    </rPh>
    <phoneticPr fontId="16"/>
  </si>
  <si>
    <t>畜産</t>
    <rPh sb="0" eb="2">
      <t>チクサン</t>
    </rPh>
    <phoneticPr fontId="16"/>
  </si>
  <si>
    <t>環境園芸</t>
    <rPh sb="0" eb="2">
      <t>カンキョウ</t>
    </rPh>
    <rPh sb="2" eb="4">
      <t>エンゲイ</t>
    </rPh>
    <phoneticPr fontId="16"/>
  </si>
  <si>
    <t>倉岡八郎</t>
    <rPh sb="0" eb="2">
      <t>クラオカ</t>
    </rPh>
    <rPh sb="2" eb="4">
      <t>ハチロウ</t>
    </rPh>
    <phoneticPr fontId="16"/>
  </si>
  <si>
    <t>石塚一哉</t>
    <rPh sb="0" eb="2">
      <t>イシヅカ</t>
    </rPh>
    <rPh sb="2" eb="4">
      <t>カズヤ</t>
    </rPh>
    <phoneticPr fontId="16"/>
  </si>
  <si>
    <t>益満隆宏</t>
    <rPh sb="0" eb="2">
      <t>マスミツ</t>
    </rPh>
    <rPh sb="2" eb="4">
      <t>タカヒロ</t>
    </rPh>
    <phoneticPr fontId="16"/>
  </si>
  <si>
    <t>田島徹也</t>
    <rPh sb="0" eb="2">
      <t>タジマ</t>
    </rPh>
    <rPh sb="2" eb="4">
      <t>テツヤ</t>
    </rPh>
    <phoneticPr fontId="16"/>
  </si>
  <si>
    <t>若松健児</t>
    <phoneticPr fontId="16"/>
  </si>
  <si>
    <t>前田由子</t>
    <rPh sb="0" eb="2">
      <t>マエダ</t>
    </rPh>
    <rPh sb="2" eb="4">
      <t>ユウコ</t>
    </rPh>
    <phoneticPr fontId="16"/>
  </si>
  <si>
    <t>坂元厚子</t>
    <phoneticPr fontId="16"/>
  </si>
  <si>
    <t>勝目幸子</t>
    <rPh sb="0" eb="1">
      <t>カツ</t>
    </rPh>
    <rPh sb="1" eb="2">
      <t>メ</t>
    </rPh>
    <rPh sb="2" eb="4">
      <t>サチコ</t>
    </rPh>
    <phoneticPr fontId="16"/>
  </si>
  <si>
    <t>前田雅祐</t>
    <rPh sb="0" eb="2">
      <t>マエダ</t>
    </rPh>
    <rPh sb="2" eb="3">
      <t>マサ</t>
    </rPh>
    <rPh sb="3" eb="4">
      <t>ヒロ</t>
    </rPh>
    <phoneticPr fontId="16"/>
  </si>
  <si>
    <t>実習歳出</t>
    <rPh sb="0" eb="2">
      <t>ジッシュウ</t>
    </rPh>
    <rPh sb="2" eb="4">
      <t>サイシュツ</t>
    </rPh>
    <phoneticPr fontId="16"/>
  </si>
  <si>
    <t>二宮　　浩</t>
    <rPh sb="0" eb="2">
      <t>ニノミヤ</t>
    </rPh>
    <rPh sb="4" eb="5">
      <t>ヒロシ</t>
    </rPh>
    <phoneticPr fontId="16"/>
  </si>
  <si>
    <t>網本有希</t>
    <rPh sb="0" eb="2">
      <t>アミモト</t>
    </rPh>
    <rPh sb="2" eb="3">
      <t>ア</t>
    </rPh>
    <phoneticPr fontId="16"/>
  </si>
  <si>
    <t>庶務・会計　　実習歳入</t>
    <rPh sb="0" eb="2">
      <t>ショム</t>
    </rPh>
    <rPh sb="3" eb="5">
      <t>カイケイ</t>
    </rPh>
    <rPh sb="7" eb="9">
      <t>ジッシュウ</t>
    </rPh>
    <rPh sb="9" eb="11">
      <t>サイニュウ</t>
    </rPh>
    <phoneticPr fontId="16"/>
  </si>
  <si>
    <t>大西一惠</t>
    <rPh sb="0" eb="2">
      <t>オオニシ</t>
    </rPh>
    <rPh sb="2" eb="4">
      <t>カズエ</t>
    </rPh>
    <phoneticPr fontId="16"/>
  </si>
  <si>
    <t>假　屋　奈緒美</t>
    <rPh sb="0" eb="1">
      <t>カリ</t>
    </rPh>
    <rPh sb="2" eb="3">
      <t>ヤ</t>
    </rPh>
    <rPh sb="4" eb="7">
      <t>ナオミ</t>
    </rPh>
    <phoneticPr fontId="16"/>
  </si>
  <si>
    <t>松木輝美</t>
    <rPh sb="0" eb="2">
      <t>マツキ</t>
    </rPh>
    <rPh sb="2" eb="4">
      <t>テルミ</t>
    </rPh>
    <phoneticPr fontId="16"/>
  </si>
  <si>
    <t>岩下亮子</t>
    <rPh sb="0" eb="2">
      <t>イワシタ</t>
    </rPh>
    <rPh sb="2" eb="4">
      <t>リョウコ</t>
    </rPh>
    <phoneticPr fontId="16"/>
  </si>
  <si>
    <t>前田康代</t>
    <rPh sb="0" eb="2">
      <t>マエダ</t>
    </rPh>
    <rPh sb="2" eb="4">
      <t>ヤスヨ</t>
    </rPh>
    <phoneticPr fontId="16"/>
  </si>
  <si>
    <t>山　下　二直男</t>
    <rPh sb="0" eb="1">
      <t>ヤマ</t>
    </rPh>
    <rPh sb="2" eb="3">
      <t>シタ</t>
    </rPh>
    <rPh sb="4" eb="5">
      <t>2</t>
    </rPh>
    <rPh sb="5" eb="6">
      <t>チョク</t>
    </rPh>
    <rPh sb="6" eb="7">
      <t>オ</t>
    </rPh>
    <phoneticPr fontId="16"/>
  </si>
  <si>
    <t>営繕</t>
    <rPh sb="0" eb="2">
      <t>エイゼン</t>
    </rPh>
    <phoneticPr fontId="16"/>
  </si>
  <si>
    <t>中木場　千　穂</t>
    <rPh sb="0" eb="3">
      <t>ナカコバ</t>
    </rPh>
    <rPh sb="4" eb="5">
      <t>セン</t>
    </rPh>
    <rPh sb="6" eb="7">
      <t>ホ</t>
    </rPh>
    <phoneticPr fontId="16"/>
  </si>
  <si>
    <t xml:space="preserve">県立串木野養護学校 </t>
    <rPh sb="2" eb="5">
      <t>クシキノ</t>
    </rPh>
    <rPh sb="5" eb="7">
      <t>ヨウゴ</t>
    </rPh>
    <rPh sb="7" eb="9">
      <t>ガッコウ</t>
    </rPh>
    <phoneticPr fontId="16"/>
  </si>
  <si>
    <t>鹿児島市立鹿児島玉龍高等学校</t>
  </si>
  <si>
    <t>0996-32-4105</t>
    <phoneticPr fontId="16"/>
  </si>
  <si>
    <t>099-247-7161</t>
  </si>
  <si>
    <t>0996-32-4106</t>
    <phoneticPr fontId="16"/>
  </si>
  <si>
    <t>099-248-3160</t>
  </si>
  <si>
    <t>896-0056</t>
    <phoneticPr fontId="16"/>
  </si>
  <si>
    <t>いちき串木野市八房１０４１番地</t>
    <rPh sb="3" eb="7">
      <t>クシキノシ</t>
    </rPh>
    <rPh sb="7" eb="8">
      <t>ヤ</t>
    </rPh>
    <rPh sb="8" eb="9">
      <t>フサ</t>
    </rPh>
    <rPh sb="13" eb="15">
      <t>バンチ</t>
    </rPh>
    <phoneticPr fontId="16"/>
  </si>
  <si>
    <t>892-0806</t>
  </si>
  <si>
    <t>鹿児島市池之上町２０番５７号</t>
  </si>
  <si>
    <t>高等部</t>
    <rPh sb="0" eb="2">
      <t>コウトウ</t>
    </rPh>
    <rPh sb="2" eb="3">
      <t>ブ</t>
    </rPh>
    <phoneticPr fontId="16"/>
  </si>
  <si>
    <t>訪問学級</t>
    <rPh sb="0" eb="2">
      <t>ホウモン</t>
    </rPh>
    <rPh sb="2" eb="4">
      <t>ガッキュウ</t>
    </rPh>
    <phoneticPr fontId="16"/>
  </si>
  <si>
    <t>榎本　　博</t>
    <rPh sb="0" eb="2">
      <t>エノモト</t>
    </rPh>
    <rPh sb="4" eb="5">
      <t>ヒロシ</t>
    </rPh>
    <phoneticPr fontId="16"/>
  </si>
  <si>
    <t>秋元達也</t>
    <rPh sb="0" eb="2">
      <t>アキモト</t>
    </rPh>
    <rPh sb="2" eb="4">
      <t>タツヤ</t>
    </rPh>
    <phoneticPr fontId="16"/>
  </si>
  <si>
    <t>鎌田志穂</t>
    <phoneticPr fontId="16"/>
  </si>
  <si>
    <t>大倉秀心</t>
    <rPh sb="0" eb="2">
      <t>オオクラ</t>
    </rPh>
    <rPh sb="2" eb="3">
      <t>ヒデ</t>
    </rPh>
    <rPh sb="3" eb="4">
      <t>ココロ</t>
    </rPh>
    <phoneticPr fontId="16"/>
  </si>
  <si>
    <t>馬込浩一</t>
    <rPh sb="0" eb="2">
      <t>マゴメ</t>
    </rPh>
    <rPh sb="2" eb="4">
      <t>コウイチ</t>
    </rPh>
    <phoneticPr fontId="16"/>
  </si>
  <si>
    <t>堂園孝行</t>
    <rPh sb="0" eb="2">
      <t>ドウゾノ</t>
    </rPh>
    <rPh sb="2" eb="4">
      <t>タカユキ</t>
    </rPh>
    <phoneticPr fontId="16"/>
  </si>
  <si>
    <t>鳥越寛晴</t>
    <rPh sb="0" eb="2">
      <t>トリゴエ</t>
    </rPh>
    <rPh sb="2" eb="4">
      <t>ヒロハル</t>
    </rPh>
    <phoneticPr fontId="16"/>
  </si>
  <si>
    <t>小久保　　　真</t>
    <rPh sb="0" eb="3">
      <t>コクボ</t>
    </rPh>
    <rPh sb="6" eb="7">
      <t>シン</t>
    </rPh>
    <phoneticPr fontId="16"/>
  </si>
  <si>
    <t>神宮司 ゆう子</t>
    <rPh sb="0" eb="3">
      <t>ジングウジ</t>
    </rPh>
    <rPh sb="6" eb="7">
      <t>コ</t>
    </rPh>
    <phoneticPr fontId="16"/>
  </si>
  <si>
    <t>坂口直子</t>
    <rPh sb="0" eb="2">
      <t>サカグチ</t>
    </rPh>
    <rPh sb="2" eb="4">
      <t>ナオコ</t>
    </rPh>
    <phoneticPr fontId="16"/>
  </si>
  <si>
    <t>庶務・給与</t>
    <rPh sb="0" eb="2">
      <t>ショム</t>
    </rPh>
    <rPh sb="3" eb="5">
      <t>キュウヨ</t>
    </rPh>
    <phoneticPr fontId="16"/>
  </si>
  <si>
    <t>東　　　征　弥</t>
    <rPh sb="0" eb="1">
      <t>ヒガシ</t>
    </rPh>
    <rPh sb="4" eb="5">
      <t>タダシ</t>
    </rPh>
    <rPh sb="6" eb="7">
      <t>ワタル</t>
    </rPh>
    <phoneticPr fontId="16"/>
  </si>
  <si>
    <t>主査</t>
    <rPh sb="0" eb="2">
      <t>シュサ</t>
    </rPh>
    <phoneticPr fontId="16"/>
  </si>
  <si>
    <t>櫻　井　　　優　</t>
    <rPh sb="0" eb="1">
      <t>サクラ</t>
    </rPh>
    <rPh sb="2" eb="3">
      <t>イ</t>
    </rPh>
    <rPh sb="6" eb="7">
      <t>マサル</t>
    </rPh>
    <phoneticPr fontId="16"/>
  </si>
  <si>
    <t>歳出等</t>
    <rPh sb="1" eb="2">
      <t>シュツ</t>
    </rPh>
    <phoneticPr fontId="16"/>
  </si>
  <si>
    <t>宮原伸也</t>
    <rPh sb="0" eb="2">
      <t>ミヤハラ</t>
    </rPh>
    <rPh sb="2" eb="4">
      <t>シンヤ</t>
    </rPh>
    <phoneticPr fontId="16"/>
  </si>
  <si>
    <t>中村綾子</t>
    <rPh sb="0" eb="2">
      <t>ナカムラ</t>
    </rPh>
    <rPh sb="2" eb="4">
      <t>アヤコ</t>
    </rPh>
    <phoneticPr fontId="16"/>
  </si>
  <si>
    <t>歳入等</t>
    <rPh sb="1" eb="2">
      <t>ニュウ</t>
    </rPh>
    <phoneticPr fontId="16"/>
  </si>
  <si>
    <t>早瀬和俊</t>
    <rPh sb="0" eb="2">
      <t>ハヤセ</t>
    </rPh>
    <rPh sb="2" eb="4">
      <t>カズトシ</t>
    </rPh>
    <phoneticPr fontId="16"/>
  </si>
  <si>
    <t>用務員
(バス介助)</t>
    <rPh sb="7" eb="9">
      <t>カイジョ</t>
    </rPh>
    <phoneticPr fontId="16"/>
  </si>
  <si>
    <t>河　野　とも子</t>
    <rPh sb="0" eb="1">
      <t>カワ</t>
    </rPh>
    <rPh sb="2" eb="3">
      <t>ノ</t>
    </rPh>
    <rPh sb="6" eb="7">
      <t>コ</t>
    </rPh>
    <phoneticPr fontId="16"/>
  </si>
  <si>
    <t>平屋理恵</t>
    <rPh sb="0" eb="2">
      <t>ヒラヤ</t>
    </rPh>
    <rPh sb="2" eb="4">
      <t>リエ</t>
    </rPh>
    <phoneticPr fontId="16"/>
  </si>
  <si>
    <t>介助・用務</t>
  </si>
  <si>
    <t>細川一行</t>
    <rPh sb="0" eb="2">
      <t>ホソカワ</t>
    </rPh>
    <rPh sb="2" eb="4">
      <t>カズユキ</t>
    </rPh>
    <phoneticPr fontId="16"/>
  </si>
  <si>
    <t>1.11</t>
    <phoneticPr fontId="16"/>
  </si>
  <si>
    <t>庄内利誠</t>
    <rPh sb="0" eb="2">
      <t>ショウナイ</t>
    </rPh>
    <rPh sb="2" eb="3">
      <t>トシ</t>
    </rPh>
    <rPh sb="3" eb="4">
      <t>マコト</t>
    </rPh>
    <phoneticPr fontId="16"/>
  </si>
  <si>
    <t>濵屋祐子</t>
    <rPh sb="0" eb="1">
      <t>ハマ</t>
    </rPh>
    <rPh sb="1" eb="2">
      <t>ヤ</t>
    </rPh>
    <rPh sb="2" eb="4">
      <t>ユウコ</t>
    </rPh>
    <phoneticPr fontId="16"/>
  </si>
  <si>
    <t>竹中一郎</t>
    <rPh sb="0" eb="2">
      <t>タケナカ</t>
    </rPh>
    <rPh sb="2" eb="4">
      <t>イチロウ</t>
    </rPh>
    <phoneticPr fontId="16"/>
  </si>
  <si>
    <t>倉　津　喜久雄</t>
    <rPh sb="0" eb="1">
      <t>クラ</t>
    </rPh>
    <rPh sb="2" eb="3">
      <t>ツ</t>
    </rPh>
    <rPh sb="4" eb="7">
      <t>キクオ</t>
    </rPh>
    <phoneticPr fontId="16"/>
  </si>
  <si>
    <t>休職</t>
    <rPh sb="0" eb="2">
      <t>キュウショク</t>
    </rPh>
    <phoneticPr fontId="16"/>
  </si>
  <si>
    <t>鹿児島市立鹿児島商業高等学校</t>
    <rPh sb="0" eb="3">
      <t>カゴシマ</t>
    </rPh>
    <rPh sb="3" eb="5">
      <t>シリツ</t>
    </rPh>
    <rPh sb="5" eb="8">
      <t>カゴシマ</t>
    </rPh>
    <rPh sb="8" eb="10">
      <t>ショウギョウ</t>
    </rPh>
    <rPh sb="10" eb="12">
      <t>コウトウ</t>
    </rPh>
    <rPh sb="12" eb="14">
      <t>ガッコウ</t>
    </rPh>
    <phoneticPr fontId="16"/>
  </si>
  <si>
    <t>鹿児島市立鹿児島女子高等学校</t>
    <rPh sb="0" eb="3">
      <t>カゴシマ</t>
    </rPh>
    <rPh sb="3" eb="4">
      <t>シ</t>
    </rPh>
    <rPh sb="4" eb="5">
      <t>リツ</t>
    </rPh>
    <rPh sb="5" eb="8">
      <t>カゴシマ</t>
    </rPh>
    <phoneticPr fontId="16"/>
  </si>
  <si>
    <t>099-247-7171</t>
  </si>
  <si>
    <t>099-223-8341</t>
    <phoneticPr fontId="16"/>
  </si>
  <si>
    <t>099-248-3170</t>
  </si>
  <si>
    <t>099-222-9135</t>
    <phoneticPr fontId="16"/>
  </si>
  <si>
    <t>892-0863</t>
  </si>
  <si>
    <t>鹿児島市西坂元町５８番１号</t>
    <phoneticPr fontId="16"/>
  </si>
  <si>
    <t>890-0012</t>
    <phoneticPr fontId="16"/>
  </si>
  <si>
    <t>鹿児島市玉里町２７番１号</t>
  </si>
  <si>
    <t>商　業　科</t>
    <rPh sb="0" eb="1">
      <t>ショウ</t>
    </rPh>
    <rPh sb="2" eb="3">
      <t>ギョウ</t>
    </rPh>
    <rPh sb="4" eb="5">
      <t>カ</t>
    </rPh>
    <phoneticPr fontId="16"/>
  </si>
  <si>
    <t>情報処理科</t>
    <rPh sb="0" eb="2">
      <t>ジョウホウ</t>
    </rPh>
    <rPh sb="2" eb="5">
      <t>ショリカ</t>
    </rPh>
    <phoneticPr fontId="16"/>
  </si>
  <si>
    <t>情報会計科</t>
    <rPh sb="0" eb="2">
      <t>ジョウホウ</t>
    </rPh>
    <rPh sb="2" eb="4">
      <t>カイケイ</t>
    </rPh>
    <rPh sb="4" eb="5">
      <t>カ</t>
    </rPh>
    <phoneticPr fontId="16"/>
  </si>
  <si>
    <t>国際経済科</t>
    <rPh sb="0" eb="2">
      <t>コクサイ</t>
    </rPh>
    <rPh sb="2" eb="4">
      <t>ケイザイ</t>
    </rPh>
    <rPh sb="4" eb="5">
      <t>カ</t>
    </rPh>
    <phoneticPr fontId="16"/>
  </si>
  <si>
    <t>生活科学科</t>
    <rPh sb="0" eb="2">
      <t>セイカツ</t>
    </rPh>
    <rPh sb="2" eb="4">
      <t>カガク</t>
    </rPh>
    <rPh sb="4" eb="5">
      <t>カ</t>
    </rPh>
    <phoneticPr fontId="16"/>
  </si>
  <si>
    <t>堀之内　尚　郎</t>
    <rPh sb="0" eb="3">
      <t>ホリノウチ</t>
    </rPh>
    <rPh sb="4" eb="5">
      <t>ナオ</t>
    </rPh>
    <rPh sb="6" eb="7">
      <t>ロウ</t>
    </rPh>
    <phoneticPr fontId="16"/>
  </si>
  <si>
    <t>福　永　純一郎</t>
    <rPh sb="0" eb="1">
      <t>フク</t>
    </rPh>
    <rPh sb="2" eb="3">
      <t>エイ</t>
    </rPh>
    <rPh sb="4" eb="7">
      <t>ジュンイチロウ</t>
    </rPh>
    <phoneticPr fontId="16"/>
  </si>
  <si>
    <t>深水淳二</t>
    <rPh sb="0" eb="2">
      <t>フカミズ</t>
    </rPh>
    <rPh sb="2" eb="4">
      <t>ジュンジ</t>
    </rPh>
    <phoneticPr fontId="16"/>
  </si>
  <si>
    <t>竹之下　純　與</t>
    <rPh sb="0" eb="3">
      <t>タケノシタ</t>
    </rPh>
    <rPh sb="4" eb="5">
      <t>ジュン</t>
    </rPh>
    <rPh sb="6" eb="7">
      <t>ヨ</t>
    </rPh>
    <phoneticPr fontId="16"/>
  </si>
  <si>
    <t>新　坂　尚　孝</t>
    <rPh sb="0" eb="1">
      <t>シン</t>
    </rPh>
    <rPh sb="2" eb="3">
      <t>サカ</t>
    </rPh>
    <rPh sb="4" eb="5">
      <t>ショウ</t>
    </rPh>
    <rPh sb="6" eb="7">
      <t>タカシ</t>
    </rPh>
    <phoneticPr fontId="16"/>
  </si>
  <si>
    <t>有　川　美智代</t>
    <rPh sb="0" eb="1">
      <t>ユウ</t>
    </rPh>
    <rPh sb="2" eb="3">
      <t>カワ</t>
    </rPh>
    <rPh sb="4" eb="7">
      <t>ミチヨ</t>
    </rPh>
    <phoneticPr fontId="16"/>
  </si>
  <si>
    <t>奥　　浩文</t>
    <rPh sb="0" eb="1">
      <t>オク</t>
    </rPh>
    <rPh sb="3" eb="5">
      <t>ヒロフミ</t>
    </rPh>
    <phoneticPr fontId="16"/>
  </si>
  <si>
    <t>鈴　　政治</t>
    <rPh sb="0" eb="1">
      <t>スズ</t>
    </rPh>
    <rPh sb="3" eb="5">
      <t>セイジ</t>
    </rPh>
    <phoneticPr fontId="16"/>
  </si>
  <si>
    <t>前野秀之</t>
    <rPh sb="0" eb="2">
      <t>マエノ</t>
    </rPh>
    <rPh sb="2" eb="4">
      <t>ヒデユキ</t>
    </rPh>
    <phoneticPr fontId="16"/>
  </si>
  <si>
    <t>用務・営繕</t>
    <rPh sb="3" eb="5">
      <t>エイゼン</t>
    </rPh>
    <phoneticPr fontId="16"/>
  </si>
  <si>
    <t>清水健志</t>
    <rPh sb="0" eb="2">
      <t>キヨミズ</t>
    </rPh>
    <rPh sb="2" eb="3">
      <t>ケン</t>
    </rPh>
    <rPh sb="3" eb="4">
      <t>ココロザシ</t>
    </rPh>
    <phoneticPr fontId="16"/>
  </si>
  <si>
    <t>歳入等</t>
    <rPh sb="0" eb="2">
      <t>サイニュウ</t>
    </rPh>
    <rPh sb="2" eb="3">
      <t>トウ</t>
    </rPh>
    <phoneticPr fontId="16"/>
  </si>
  <si>
    <t>中馬一成</t>
    <rPh sb="0" eb="2">
      <t>チュウマン</t>
    </rPh>
    <rPh sb="2" eb="4">
      <t>カズナリ</t>
    </rPh>
    <phoneticPr fontId="16"/>
  </si>
  <si>
    <t>歳出等</t>
    <rPh sb="0" eb="2">
      <t>サイシュツ</t>
    </rPh>
    <rPh sb="2" eb="3">
      <t>トウ</t>
    </rPh>
    <phoneticPr fontId="16"/>
  </si>
  <si>
    <t>西　　　大　士</t>
    <rPh sb="0" eb="1">
      <t>ニシ</t>
    </rPh>
    <rPh sb="4" eb="5">
      <t>オオ</t>
    </rPh>
    <phoneticPr fontId="16"/>
  </si>
  <si>
    <t>岩　戸　郁　一</t>
    <rPh sb="0" eb="1">
      <t>イワ</t>
    </rPh>
    <rPh sb="2" eb="3">
      <t>ト</t>
    </rPh>
    <rPh sb="4" eb="5">
      <t>カオル</t>
    </rPh>
    <rPh sb="6" eb="7">
      <t>イチ</t>
    </rPh>
    <phoneticPr fontId="16"/>
  </si>
  <si>
    <t>西　田　あさみ</t>
    <rPh sb="0" eb="1">
      <t>ニシ</t>
    </rPh>
    <rPh sb="2" eb="3">
      <t>タ</t>
    </rPh>
    <phoneticPr fontId="16"/>
  </si>
  <si>
    <t>本　山　　　忠</t>
    <rPh sb="0" eb="1">
      <t>ホン</t>
    </rPh>
    <rPh sb="2" eb="3">
      <t>ヤマ</t>
    </rPh>
    <rPh sb="6" eb="7">
      <t>タダシ</t>
    </rPh>
    <phoneticPr fontId="16"/>
  </si>
  <si>
    <t>庶務･給与</t>
    <phoneticPr fontId="16"/>
  </si>
  <si>
    <t>中　森　　　均</t>
    <rPh sb="0" eb="1">
      <t>ナカ</t>
    </rPh>
    <rPh sb="2" eb="3">
      <t>モリ</t>
    </rPh>
    <rPh sb="6" eb="7">
      <t>ヒトシ</t>
    </rPh>
    <phoneticPr fontId="16"/>
  </si>
  <si>
    <t>県立指宿高等学校</t>
    <rPh sb="2" eb="4">
      <t>イブスキ</t>
    </rPh>
    <rPh sb="4" eb="6">
      <t>コウトウ</t>
    </rPh>
    <rPh sb="6" eb="8">
      <t>ガッコウ</t>
    </rPh>
    <phoneticPr fontId="16"/>
  </si>
  <si>
    <t>県立山川高等学校</t>
    <rPh sb="2" eb="4">
      <t>ヤマガワ</t>
    </rPh>
    <rPh sb="4" eb="6">
      <t>コウトウ</t>
    </rPh>
    <rPh sb="6" eb="8">
      <t>ガッコウ</t>
    </rPh>
    <phoneticPr fontId="16"/>
  </si>
  <si>
    <t>0993-22-3535</t>
    <phoneticPr fontId="16"/>
  </si>
  <si>
    <t xml:space="preserve">0993-34-0141    </t>
    <phoneticPr fontId="16"/>
  </si>
  <si>
    <t>0993-24-3985</t>
    <phoneticPr fontId="16"/>
  </si>
  <si>
    <t>0993-34-0142</t>
    <phoneticPr fontId="16"/>
  </si>
  <si>
    <t>891-0402</t>
    <phoneticPr fontId="16"/>
  </si>
  <si>
    <t>指宿市十町２３６番地</t>
    <rPh sb="0" eb="3">
      <t>イブスキシ</t>
    </rPh>
    <rPh sb="3" eb="5">
      <t>ジュッチョウ</t>
    </rPh>
    <rPh sb="8" eb="10">
      <t>バンチ</t>
    </rPh>
    <phoneticPr fontId="16"/>
  </si>
  <si>
    <t>891-0516</t>
    <phoneticPr fontId="16"/>
  </si>
  <si>
    <t>指宿市山川成川３４２３番地</t>
    <rPh sb="0" eb="3">
      <t>イブスキシ</t>
    </rPh>
    <rPh sb="3" eb="5">
      <t>ヤマガワ</t>
    </rPh>
    <rPh sb="5" eb="7">
      <t>ナリカワ</t>
    </rPh>
    <rPh sb="11" eb="13">
      <t>バンチ</t>
    </rPh>
    <phoneticPr fontId="16"/>
  </si>
  <si>
    <t>園芸工学・農業経済</t>
    <rPh sb="0" eb="2">
      <t>エンゲイ</t>
    </rPh>
    <rPh sb="2" eb="4">
      <t>コウガク</t>
    </rPh>
    <rPh sb="5" eb="7">
      <t>ノウギョウ</t>
    </rPh>
    <rPh sb="7" eb="9">
      <t>ケイザイ</t>
    </rPh>
    <phoneticPr fontId="16"/>
  </si>
  <si>
    <t>生活情報</t>
    <rPh sb="0" eb="2">
      <t>セイカツ</t>
    </rPh>
    <rPh sb="2" eb="4">
      <t>ジョウホウ</t>
    </rPh>
    <phoneticPr fontId="16"/>
  </si>
  <si>
    <t>校長</t>
    <phoneticPr fontId="16"/>
  </si>
  <si>
    <t>酒匂恵子</t>
    <rPh sb="0" eb="2">
      <t>サコウ</t>
    </rPh>
    <rPh sb="2" eb="4">
      <t>ケイコ</t>
    </rPh>
    <phoneticPr fontId="16"/>
  </si>
  <si>
    <t>鳥　飼　由紀子</t>
    <rPh sb="0" eb="1">
      <t>トリ</t>
    </rPh>
    <rPh sb="2" eb="3">
      <t>シ</t>
    </rPh>
    <rPh sb="4" eb="7">
      <t>ユキコ</t>
    </rPh>
    <phoneticPr fontId="16"/>
  </si>
  <si>
    <t>教頭</t>
    <phoneticPr fontId="16"/>
  </si>
  <si>
    <t>切手浩隆</t>
    <rPh sb="0" eb="2">
      <t>キッテ</t>
    </rPh>
    <rPh sb="2" eb="4">
      <t>ヒロタカ</t>
    </rPh>
    <phoneticPr fontId="16"/>
  </si>
  <si>
    <t>松元智秀</t>
    <rPh sb="0" eb="2">
      <t>マツモト</t>
    </rPh>
    <rPh sb="2" eb="3">
      <t>トモ</t>
    </rPh>
    <rPh sb="3" eb="4">
      <t>ヒデ</t>
    </rPh>
    <phoneticPr fontId="16"/>
  </si>
  <si>
    <t>事務長</t>
    <phoneticPr fontId="16"/>
  </si>
  <si>
    <t>木場礼子</t>
    <rPh sb="0" eb="2">
      <t>コバ</t>
    </rPh>
    <rPh sb="2" eb="4">
      <t>レイコ</t>
    </rPh>
    <phoneticPr fontId="16"/>
  </si>
  <si>
    <t>鮎川典子</t>
    <rPh sb="0" eb="2">
      <t>アユカワ</t>
    </rPh>
    <rPh sb="2" eb="4">
      <t>ノリコ</t>
    </rPh>
    <phoneticPr fontId="16"/>
  </si>
  <si>
    <t>榎田　　聡</t>
    <rPh sb="0" eb="2">
      <t>エノキダ</t>
    </rPh>
    <rPh sb="4" eb="5">
      <t>サトシ</t>
    </rPh>
    <phoneticPr fontId="16"/>
  </si>
  <si>
    <t>木塲千歳</t>
    <rPh sb="0" eb="2">
      <t>キバ</t>
    </rPh>
    <rPh sb="2" eb="4">
      <t>チトセ</t>
    </rPh>
    <phoneticPr fontId="16"/>
  </si>
  <si>
    <t>会計・庶務</t>
    <rPh sb="0" eb="2">
      <t>カイケイ</t>
    </rPh>
    <phoneticPr fontId="16"/>
  </si>
  <si>
    <t>土山恭平</t>
    <rPh sb="0" eb="2">
      <t>ツチヤマ</t>
    </rPh>
    <rPh sb="2" eb="4">
      <t>キョウヘイ</t>
    </rPh>
    <phoneticPr fontId="16"/>
  </si>
  <si>
    <t>児島夏菜</t>
    <rPh sb="0" eb="2">
      <t>コジマ</t>
    </rPh>
    <rPh sb="2" eb="3">
      <t>ナツ</t>
    </rPh>
    <rPh sb="3" eb="4">
      <t>ナ</t>
    </rPh>
    <phoneticPr fontId="16"/>
  </si>
  <si>
    <t>学校図書
補助員</t>
    <rPh sb="0" eb="2">
      <t>ガッコウ</t>
    </rPh>
    <rPh sb="2" eb="4">
      <t>トショ</t>
    </rPh>
    <rPh sb="5" eb="6">
      <t>ホ</t>
    </rPh>
    <rPh sb="6" eb="7">
      <t>スケ</t>
    </rPh>
    <rPh sb="7" eb="8">
      <t>イン</t>
    </rPh>
    <phoneticPr fontId="16"/>
  </si>
  <si>
    <t>福　冨　早央里</t>
    <rPh sb="0" eb="1">
      <t>フク</t>
    </rPh>
    <rPh sb="2" eb="3">
      <t>トミ</t>
    </rPh>
    <rPh sb="4" eb="5">
      <t>ハヤ</t>
    </rPh>
    <rPh sb="5" eb="6">
      <t>オウ</t>
    </rPh>
    <rPh sb="6" eb="7">
      <t>サト</t>
    </rPh>
    <phoneticPr fontId="16"/>
  </si>
  <si>
    <t>大重隆敏</t>
    <rPh sb="0" eb="2">
      <t>オオシゲ</t>
    </rPh>
    <rPh sb="2" eb="3">
      <t>タカシ</t>
    </rPh>
    <rPh sb="3" eb="4">
      <t>トシ</t>
    </rPh>
    <phoneticPr fontId="16"/>
  </si>
  <si>
    <t>2.9</t>
    <phoneticPr fontId="16"/>
  </si>
  <si>
    <t>髙橋雅智</t>
    <rPh sb="0" eb="2">
      <t>タカハシ</t>
    </rPh>
    <rPh sb="2" eb="4">
      <t>マサチ</t>
    </rPh>
    <phoneticPr fontId="16"/>
  </si>
  <si>
    <t>北川眞美</t>
    <rPh sb="0" eb="2">
      <t>キタガワ</t>
    </rPh>
    <rPh sb="2" eb="4">
      <t>マミ</t>
    </rPh>
    <phoneticPr fontId="16"/>
  </si>
  <si>
    <t>古殿陽子</t>
    <rPh sb="0" eb="1">
      <t>フル</t>
    </rPh>
    <rPh sb="1" eb="2">
      <t>トノ</t>
    </rPh>
    <rPh sb="2" eb="4">
      <t>ヨウコ</t>
    </rPh>
    <phoneticPr fontId="16"/>
  </si>
  <si>
    <t>3.1</t>
    <phoneticPr fontId="16"/>
  </si>
  <si>
    <t>田　中　めぐみ</t>
    <rPh sb="0" eb="1">
      <t>タ</t>
    </rPh>
    <rPh sb="2" eb="3">
      <t>ナカ</t>
    </rPh>
    <phoneticPr fontId="16"/>
  </si>
  <si>
    <t>県立頴娃高等学校</t>
    <rPh sb="2" eb="6">
      <t>エイコウトウ</t>
    </rPh>
    <rPh sb="6" eb="8">
      <t>ガッコウ</t>
    </rPh>
    <phoneticPr fontId="16"/>
  </si>
  <si>
    <t>県立指宿養護学校</t>
  </si>
  <si>
    <t>0993-36-1141</t>
    <phoneticPr fontId="16"/>
  </si>
  <si>
    <t>0993-23-3211</t>
  </si>
  <si>
    <t>0993-36-1142</t>
    <phoneticPr fontId="16"/>
  </si>
  <si>
    <t>0993-23-3212</t>
  </si>
  <si>
    <t>891-0702</t>
    <phoneticPr fontId="16"/>
  </si>
  <si>
    <t>南九州市頴娃町牧之内２０００番地</t>
    <rPh sb="0" eb="3">
      <t>ミナミキュウシュウ</t>
    </rPh>
    <rPh sb="3" eb="4">
      <t>シ</t>
    </rPh>
    <rPh sb="4" eb="7">
      <t>エイチョウ</t>
    </rPh>
    <rPh sb="7" eb="9">
      <t>マキノ</t>
    </rPh>
    <rPh sb="9" eb="10">
      <t>ウチ</t>
    </rPh>
    <rPh sb="14" eb="16">
      <t>バンチ</t>
    </rPh>
    <phoneticPr fontId="16"/>
  </si>
  <si>
    <t>891-0403</t>
  </si>
  <si>
    <t>指宿市十二町４１９３ー２</t>
  </si>
  <si>
    <t>機械電気科</t>
    <rPh sb="0" eb="2">
      <t>キカイ</t>
    </rPh>
    <rPh sb="2" eb="4">
      <t>デンキ</t>
    </rPh>
    <rPh sb="4" eb="5">
      <t>カ</t>
    </rPh>
    <phoneticPr fontId="16"/>
  </si>
  <si>
    <t>(訪問）</t>
    <rPh sb="1" eb="3">
      <t>ホウモン</t>
    </rPh>
    <phoneticPr fontId="16"/>
  </si>
  <si>
    <t>南　　一徳</t>
    <rPh sb="0" eb="1">
      <t>ミナミ</t>
    </rPh>
    <rPh sb="3" eb="5">
      <t>カズノリ</t>
    </rPh>
    <phoneticPr fontId="16"/>
  </si>
  <si>
    <t>山下英一</t>
    <rPh sb="0" eb="2">
      <t>ヤマシタ</t>
    </rPh>
    <rPh sb="2" eb="4">
      <t>エイイチ</t>
    </rPh>
    <phoneticPr fontId="16"/>
  </si>
  <si>
    <t>中村公一</t>
    <rPh sb="0" eb="2">
      <t>ナカムラ</t>
    </rPh>
    <rPh sb="2" eb="4">
      <t>コウイチ</t>
    </rPh>
    <phoneticPr fontId="16"/>
  </si>
  <si>
    <t>前　里　いずみ</t>
    <rPh sb="0" eb="1">
      <t>マエ</t>
    </rPh>
    <rPh sb="2" eb="3">
      <t>サト</t>
    </rPh>
    <phoneticPr fontId="16"/>
  </si>
  <si>
    <t>田原迫　俊　一</t>
    <rPh sb="0" eb="2">
      <t>タハラ</t>
    </rPh>
    <rPh sb="2" eb="3">
      <t>サコ</t>
    </rPh>
    <rPh sb="4" eb="5">
      <t>シュン</t>
    </rPh>
    <rPh sb="6" eb="7">
      <t>ハジメ</t>
    </rPh>
    <phoneticPr fontId="16"/>
  </si>
  <si>
    <t>駒走幸一</t>
    <rPh sb="0" eb="1">
      <t>コマ</t>
    </rPh>
    <rPh sb="1" eb="2">
      <t>バシ</t>
    </rPh>
    <rPh sb="2" eb="4">
      <t>コウイチ</t>
    </rPh>
    <phoneticPr fontId="16"/>
  </si>
  <si>
    <t>塩屋孝子</t>
    <rPh sb="0" eb="1">
      <t>シオ</t>
    </rPh>
    <rPh sb="1" eb="2">
      <t>ヤ</t>
    </rPh>
    <rPh sb="2" eb="3">
      <t>タカシ</t>
    </rPh>
    <rPh sb="3" eb="4">
      <t>コ</t>
    </rPh>
    <phoneticPr fontId="16"/>
  </si>
  <si>
    <t>下堂薗　公　平</t>
    <rPh sb="0" eb="1">
      <t>シモ</t>
    </rPh>
    <rPh sb="1" eb="3">
      <t>ドウゾノ</t>
    </rPh>
    <rPh sb="4" eb="5">
      <t>コウ</t>
    </rPh>
    <rPh sb="6" eb="7">
      <t>ヒラ</t>
    </rPh>
    <phoneticPr fontId="16"/>
  </si>
  <si>
    <t>浜田絵美</t>
    <rPh sb="0" eb="2">
      <t>ハマダ</t>
    </rPh>
    <rPh sb="2" eb="4">
      <t>エミ</t>
    </rPh>
    <phoneticPr fontId="16"/>
  </si>
  <si>
    <t>1.6</t>
    <phoneticPr fontId="16"/>
  </si>
  <si>
    <t>當房香凜</t>
    <rPh sb="0" eb="2">
      <t>トウボウ</t>
    </rPh>
    <rPh sb="2" eb="4">
      <t>カリン</t>
    </rPh>
    <phoneticPr fontId="16"/>
  </si>
  <si>
    <t>原之園　千　鶴</t>
    <rPh sb="0" eb="1">
      <t>ハラ</t>
    </rPh>
    <rPh sb="1" eb="2">
      <t>ノ</t>
    </rPh>
    <rPh sb="2" eb="3">
      <t>エン</t>
    </rPh>
    <rPh sb="4" eb="5">
      <t>セン</t>
    </rPh>
    <rPh sb="6" eb="7">
      <t>ツル</t>
    </rPh>
    <phoneticPr fontId="16"/>
  </si>
  <si>
    <t>3.2</t>
    <phoneticPr fontId="16"/>
  </si>
  <si>
    <t>用務員
（介助）</t>
    <rPh sb="0" eb="2">
      <t>ヨウム</t>
    </rPh>
    <rPh sb="2" eb="3">
      <t>イン</t>
    </rPh>
    <rPh sb="5" eb="7">
      <t>カイジョ</t>
    </rPh>
    <phoneticPr fontId="16"/>
  </si>
  <si>
    <t>新川豊修</t>
    <rPh sb="0" eb="2">
      <t>シンカワ</t>
    </rPh>
    <rPh sb="2" eb="3">
      <t>トヨ</t>
    </rPh>
    <rPh sb="3" eb="4">
      <t>シュウ</t>
    </rPh>
    <phoneticPr fontId="16"/>
  </si>
  <si>
    <t>用務・バス介助</t>
    <rPh sb="0" eb="2">
      <t>ヨウム</t>
    </rPh>
    <rPh sb="5" eb="7">
      <t>カイジョ</t>
    </rPh>
    <phoneticPr fontId="16"/>
  </si>
  <si>
    <t>安田和秋</t>
    <rPh sb="0" eb="1">
      <t>アン</t>
    </rPh>
    <rPh sb="1" eb="2">
      <t>タ</t>
    </rPh>
    <rPh sb="2" eb="3">
      <t>ワ</t>
    </rPh>
    <rPh sb="3" eb="4">
      <t>アキ</t>
    </rPh>
    <phoneticPr fontId="16"/>
  </si>
  <si>
    <t>木村芳樹</t>
    <rPh sb="0" eb="2">
      <t>キムラ</t>
    </rPh>
    <rPh sb="2" eb="4">
      <t>ヨシキ</t>
    </rPh>
    <phoneticPr fontId="16"/>
  </si>
  <si>
    <t>茅　野　美津代　</t>
    <rPh sb="0" eb="1">
      <t>カヤ</t>
    </rPh>
    <rPh sb="2" eb="3">
      <t>ノ</t>
    </rPh>
    <rPh sb="4" eb="7">
      <t>ミツヨ</t>
    </rPh>
    <phoneticPr fontId="16"/>
  </si>
  <si>
    <t>用務・庶務</t>
    <rPh sb="0" eb="2">
      <t>ヨウム</t>
    </rPh>
    <rPh sb="3" eb="5">
      <t>ショム</t>
    </rPh>
    <phoneticPr fontId="16"/>
  </si>
  <si>
    <t>川畑育人</t>
    <rPh sb="0" eb="2">
      <t>カワバタ</t>
    </rPh>
    <rPh sb="2" eb="3">
      <t>イク</t>
    </rPh>
    <rPh sb="3" eb="4">
      <t>ヒト</t>
    </rPh>
    <phoneticPr fontId="16"/>
  </si>
  <si>
    <t>原田 葉月</t>
    <rPh sb="0" eb="2">
      <t>ハラダ</t>
    </rPh>
    <rPh sb="3" eb="5">
      <t>ハズキ</t>
    </rPh>
    <phoneticPr fontId="16"/>
  </si>
  <si>
    <t>県立枕崎高等学校</t>
  </si>
  <si>
    <t>県立鹿児島水産高等学校</t>
    <rPh sb="2" eb="5">
      <t>カゴシマ</t>
    </rPh>
    <rPh sb="5" eb="7">
      <t>スイサン</t>
    </rPh>
    <rPh sb="7" eb="9">
      <t>コウトウ</t>
    </rPh>
    <rPh sb="9" eb="11">
      <t>ガッコウ</t>
    </rPh>
    <phoneticPr fontId="16"/>
  </si>
  <si>
    <t>0993-72-0217</t>
    <phoneticPr fontId="16"/>
  </si>
  <si>
    <t>0993-76-2111</t>
  </si>
  <si>
    <t>0993-72-0604</t>
    <phoneticPr fontId="16"/>
  </si>
  <si>
    <t>0993-76-2112</t>
  </si>
  <si>
    <t>898-0052</t>
  </si>
  <si>
    <t>枕崎市岩崎町３番地</t>
  </si>
  <si>
    <t>898-0083</t>
  </si>
  <si>
    <t>枕崎市板敷南町６５０番地</t>
    <rPh sb="10" eb="12">
      <t>バンチ</t>
    </rPh>
    <phoneticPr fontId="16"/>
  </si>
  <si>
    <t>総合学科</t>
    <rPh sb="0" eb="2">
      <t>ソウゴウ</t>
    </rPh>
    <rPh sb="2" eb="4">
      <t>ガッカ</t>
    </rPh>
    <phoneticPr fontId="16"/>
  </si>
  <si>
    <t>海洋科</t>
    <rPh sb="0" eb="3">
      <t>カイヨウカ</t>
    </rPh>
    <phoneticPr fontId="16"/>
  </si>
  <si>
    <t>情報通信科</t>
    <rPh sb="0" eb="2">
      <t>ジョウホウ</t>
    </rPh>
    <rPh sb="2" eb="4">
      <t>ツウシン</t>
    </rPh>
    <rPh sb="4" eb="5">
      <t>カ</t>
    </rPh>
    <phoneticPr fontId="16"/>
  </si>
  <si>
    <t>食品工学科</t>
    <rPh sb="0" eb="2">
      <t>ショクヒン</t>
    </rPh>
    <rPh sb="2" eb="4">
      <t>コウガク</t>
    </rPh>
    <rPh sb="4" eb="5">
      <t>カ</t>
    </rPh>
    <phoneticPr fontId="16"/>
  </si>
  <si>
    <t>全日制専攻科</t>
    <rPh sb="0" eb="3">
      <t>ゼンニチセイ</t>
    </rPh>
    <rPh sb="3" eb="5">
      <t>センコウ</t>
    </rPh>
    <rPh sb="5" eb="6">
      <t>カ</t>
    </rPh>
    <phoneticPr fontId="16"/>
  </si>
  <si>
    <t>海洋技術科</t>
    <rPh sb="0" eb="2">
      <t>カイヨウ</t>
    </rPh>
    <rPh sb="2" eb="4">
      <t>ギジュツ</t>
    </rPh>
    <rPh sb="4" eb="5">
      <t>カ</t>
    </rPh>
    <phoneticPr fontId="16"/>
  </si>
  <si>
    <t>機関技術科</t>
    <rPh sb="0" eb="2">
      <t>キカン</t>
    </rPh>
    <rPh sb="2" eb="5">
      <t>ギジュツカ</t>
    </rPh>
    <phoneticPr fontId="16"/>
  </si>
  <si>
    <t>校　　　長</t>
  </si>
  <si>
    <t>前田利久　</t>
    <rPh sb="0" eb="1">
      <t>マエ</t>
    </rPh>
    <rPh sb="1" eb="2">
      <t>タ</t>
    </rPh>
    <rPh sb="2" eb="3">
      <t>リ</t>
    </rPh>
    <rPh sb="3" eb="4">
      <t>ヒサシ</t>
    </rPh>
    <phoneticPr fontId="16"/>
  </si>
  <si>
    <t>立石仁志</t>
    <rPh sb="0" eb="2">
      <t>タテイシ</t>
    </rPh>
    <rPh sb="2" eb="4">
      <t>ヒトシ</t>
    </rPh>
    <phoneticPr fontId="16"/>
  </si>
  <si>
    <t>教　　　頭</t>
  </si>
  <si>
    <t>加藤寛一</t>
    <rPh sb="0" eb="2">
      <t>カトウ</t>
    </rPh>
    <rPh sb="2" eb="3">
      <t>ヒロシ</t>
    </rPh>
    <rPh sb="3" eb="4">
      <t>イチ</t>
    </rPh>
    <phoneticPr fontId="16"/>
  </si>
  <si>
    <t>福島　　聡</t>
    <rPh sb="0" eb="2">
      <t>フクシマ</t>
    </rPh>
    <rPh sb="4" eb="5">
      <t>サト</t>
    </rPh>
    <phoneticPr fontId="16"/>
  </si>
  <si>
    <t>吉村広美</t>
    <rPh sb="0" eb="2">
      <t>ヨシムラ</t>
    </rPh>
    <rPh sb="2" eb="4">
      <t>ヒロミ</t>
    </rPh>
    <phoneticPr fontId="16"/>
  </si>
  <si>
    <t>山之内　美　文</t>
    <rPh sb="0" eb="3">
      <t>ヤマノウチ</t>
    </rPh>
    <rPh sb="4" eb="5">
      <t>ビ</t>
    </rPh>
    <rPh sb="6" eb="7">
      <t>ブン</t>
    </rPh>
    <phoneticPr fontId="16"/>
  </si>
  <si>
    <t>村山裕美</t>
    <rPh sb="0" eb="2">
      <t>ムラヤマ</t>
    </rPh>
    <rPh sb="2" eb="4">
      <t>ユミ</t>
    </rPh>
    <phoneticPr fontId="16"/>
  </si>
  <si>
    <t>渡　口　こずえ</t>
    <rPh sb="0" eb="1">
      <t>ワタリ</t>
    </rPh>
    <rPh sb="2" eb="3">
      <t>グチ</t>
    </rPh>
    <phoneticPr fontId="16"/>
  </si>
  <si>
    <t>諏　訪　えり子</t>
    <rPh sb="0" eb="1">
      <t>シュ</t>
    </rPh>
    <rPh sb="2" eb="3">
      <t>ホウ</t>
    </rPh>
    <rPh sb="6" eb="7">
      <t>コ</t>
    </rPh>
    <phoneticPr fontId="16"/>
  </si>
  <si>
    <t>西俣宏樹</t>
    <rPh sb="0" eb="2">
      <t>ニシマタ</t>
    </rPh>
    <rPh sb="2" eb="4">
      <t>ヒロキ</t>
    </rPh>
    <phoneticPr fontId="16"/>
  </si>
  <si>
    <t>庶務・財産</t>
  </si>
  <si>
    <t>外薗智志</t>
    <rPh sb="0" eb="1">
      <t>ホカ</t>
    </rPh>
    <rPh sb="1" eb="2">
      <t>ソノ</t>
    </rPh>
    <rPh sb="2" eb="3">
      <t>トモ</t>
    </rPh>
    <rPh sb="3" eb="4">
      <t>ココロザシ</t>
    </rPh>
    <phoneticPr fontId="16"/>
  </si>
  <si>
    <t>用務　　　　事務補助</t>
    <rPh sb="0" eb="2">
      <t>ヨウム</t>
    </rPh>
    <rPh sb="6" eb="8">
      <t>ジム</t>
    </rPh>
    <rPh sb="8" eb="10">
      <t>ホジョ</t>
    </rPh>
    <phoneticPr fontId="16"/>
  </si>
  <si>
    <t>奥　　　瑠　星</t>
    <rPh sb="0" eb="1">
      <t>オク</t>
    </rPh>
    <rPh sb="4" eb="5">
      <t>リュウ</t>
    </rPh>
    <rPh sb="6" eb="7">
      <t>ホシ</t>
    </rPh>
    <phoneticPr fontId="16"/>
  </si>
  <si>
    <t>実習船
会計・庶務</t>
    <rPh sb="0" eb="3">
      <t>ジッシュウセン</t>
    </rPh>
    <rPh sb="4" eb="6">
      <t>カイケイ</t>
    </rPh>
    <rPh sb="7" eb="9">
      <t>ショム</t>
    </rPh>
    <phoneticPr fontId="16"/>
  </si>
  <si>
    <t>丸野英昭</t>
    <rPh sb="0" eb="2">
      <t>マルノ</t>
    </rPh>
    <rPh sb="2" eb="4">
      <t>ヒデアキ</t>
    </rPh>
    <phoneticPr fontId="16"/>
  </si>
  <si>
    <t>神　野　瑛里奈</t>
    <rPh sb="0" eb="1">
      <t>カミ</t>
    </rPh>
    <rPh sb="2" eb="3">
      <t>ノ</t>
    </rPh>
    <rPh sb="4" eb="5">
      <t>エイ</t>
    </rPh>
    <rPh sb="5" eb="7">
      <t>リナ</t>
    </rPh>
    <phoneticPr fontId="16"/>
  </si>
  <si>
    <t>前野玲子</t>
    <rPh sb="0" eb="2">
      <t>マエノ</t>
    </rPh>
    <rPh sb="2" eb="4">
      <t>レイコ</t>
    </rPh>
    <phoneticPr fontId="16"/>
  </si>
  <si>
    <t>図書事務</t>
  </si>
  <si>
    <t>北　薗　えり子</t>
    <rPh sb="0" eb="1">
      <t>キタ</t>
    </rPh>
    <rPh sb="2" eb="3">
      <t>ソノ</t>
    </rPh>
    <rPh sb="6" eb="7">
      <t>コ</t>
    </rPh>
    <phoneticPr fontId="16"/>
  </si>
  <si>
    <t>1.9</t>
    <phoneticPr fontId="16"/>
  </si>
  <si>
    <t>佐野美幸</t>
    <rPh sb="0" eb="2">
      <t>サノ</t>
    </rPh>
    <rPh sb="2" eb="4">
      <t>ミユキ</t>
    </rPh>
    <phoneticPr fontId="16"/>
  </si>
  <si>
    <t>重　留　美津代</t>
    <rPh sb="0" eb="1">
      <t>シゲル</t>
    </rPh>
    <rPh sb="2" eb="3">
      <t>ドメ</t>
    </rPh>
    <rPh sb="4" eb="7">
      <t>ミツヨ</t>
    </rPh>
    <phoneticPr fontId="16"/>
  </si>
  <si>
    <t>用     務　　事務補助</t>
    <rPh sb="0" eb="1">
      <t>ヨウ</t>
    </rPh>
    <rPh sb="6" eb="7">
      <t>ツトム</t>
    </rPh>
    <rPh sb="9" eb="11">
      <t>ジム</t>
    </rPh>
    <rPh sb="11" eb="13">
      <t>ホジョ</t>
    </rPh>
    <phoneticPr fontId="16"/>
  </si>
  <si>
    <t>茅野篤貴</t>
    <rPh sb="0" eb="2">
      <t>カヤノ</t>
    </rPh>
    <rPh sb="2" eb="4">
      <t>アツキ</t>
    </rPh>
    <phoneticPr fontId="16"/>
  </si>
  <si>
    <t>県立加世田高等学校</t>
    <rPh sb="2" eb="5">
      <t>カセダ</t>
    </rPh>
    <rPh sb="5" eb="7">
      <t>コウトウ</t>
    </rPh>
    <rPh sb="7" eb="9">
      <t>ガッコウ</t>
    </rPh>
    <phoneticPr fontId="16"/>
  </si>
  <si>
    <t>県立加世田常潤高等学校</t>
    <rPh sb="2" eb="11">
      <t>カセダ</t>
    </rPh>
    <phoneticPr fontId="16"/>
  </si>
  <si>
    <t xml:space="preserve">0993-53-2049     </t>
    <phoneticPr fontId="16"/>
  </si>
  <si>
    <t>0993-53-3600</t>
    <phoneticPr fontId="16"/>
  </si>
  <si>
    <t>0993-53-7152</t>
    <phoneticPr fontId="16"/>
  </si>
  <si>
    <t>0993-53-3601</t>
    <phoneticPr fontId="16"/>
  </si>
  <si>
    <t>897-0003</t>
    <phoneticPr fontId="16"/>
  </si>
  <si>
    <t>南さつま市加世田川畑３２００番地</t>
    <rPh sb="0" eb="1">
      <t>ミナミ</t>
    </rPh>
    <rPh sb="4" eb="5">
      <t>シ</t>
    </rPh>
    <rPh sb="5" eb="8">
      <t>カセダ</t>
    </rPh>
    <rPh sb="8" eb="10">
      <t>カワバタ</t>
    </rPh>
    <rPh sb="14" eb="16">
      <t>バンチ</t>
    </rPh>
    <phoneticPr fontId="16"/>
  </si>
  <si>
    <t>897-0002</t>
    <phoneticPr fontId="16"/>
  </si>
  <si>
    <t>南さつま市加世田武田１４８６３</t>
    <rPh sb="0" eb="5">
      <t>ミナミ</t>
    </rPh>
    <rPh sb="5" eb="8">
      <t>カセダ</t>
    </rPh>
    <rPh sb="8" eb="10">
      <t>タケダ</t>
    </rPh>
    <phoneticPr fontId="16"/>
  </si>
  <si>
    <t>食農プロデュース科</t>
    <rPh sb="0" eb="2">
      <t>ショクノウ</t>
    </rPh>
    <rPh sb="8" eb="9">
      <t>カ</t>
    </rPh>
    <phoneticPr fontId="16"/>
  </si>
  <si>
    <t>生活福祉科</t>
    <rPh sb="0" eb="2">
      <t>セイカツ</t>
    </rPh>
    <rPh sb="2" eb="5">
      <t>フクシカ</t>
    </rPh>
    <phoneticPr fontId="16"/>
  </si>
  <si>
    <t>石谷洋一</t>
    <rPh sb="0" eb="2">
      <t>イシタニ</t>
    </rPh>
    <rPh sb="2" eb="4">
      <t>ヨウイチ</t>
    </rPh>
    <phoneticPr fontId="16"/>
  </si>
  <si>
    <t>孤杉　　勉</t>
    <rPh sb="0" eb="2">
      <t>コスギ</t>
    </rPh>
    <rPh sb="4" eb="5">
      <t>ツトム</t>
    </rPh>
    <phoneticPr fontId="16"/>
  </si>
  <si>
    <t>上田勇一</t>
    <rPh sb="0" eb="2">
      <t>ウエダ</t>
    </rPh>
    <rPh sb="2" eb="4">
      <t>ユウイチ</t>
    </rPh>
    <phoneticPr fontId="16"/>
  </si>
  <si>
    <t>土器屋　浩　信</t>
    <rPh sb="0" eb="1">
      <t>ツチ</t>
    </rPh>
    <rPh sb="1" eb="2">
      <t>キ</t>
    </rPh>
    <rPh sb="2" eb="3">
      <t>ヤ</t>
    </rPh>
    <rPh sb="4" eb="5">
      <t>ヒロ</t>
    </rPh>
    <rPh sb="6" eb="7">
      <t>ノブ</t>
    </rPh>
    <phoneticPr fontId="16"/>
  </si>
  <si>
    <t>染川昌輝</t>
    <rPh sb="0" eb="2">
      <t>ソメカワ</t>
    </rPh>
    <rPh sb="2" eb="4">
      <t>マサテル</t>
    </rPh>
    <phoneticPr fontId="16"/>
  </si>
  <si>
    <t>竹之内　　　守</t>
    <rPh sb="0" eb="1">
      <t>タケ</t>
    </rPh>
    <rPh sb="1" eb="2">
      <t>ノ</t>
    </rPh>
    <rPh sb="2" eb="3">
      <t>ナイ</t>
    </rPh>
    <rPh sb="6" eb="7">
      <t>マモ</t>
    </rPh>
    <phoneticPr fontId="16"/>
  </si>
  <si>
    <t>事務総括・庶務</t>
    <rPh sb="5" eb="7">
      <t>ショム</t>
    </rPh>
    <phoneticPr fontId="16"/>
  </si>
  <si>
    <t>栗野真一</t>
    <rPh sb="0" eb="2">
      <t>クリノ</t>
    </rPh>
    <rPh sb="2" eb="4">
      <t>シンイチ</t>
    </rPh>
    <phoneticPr fontId="16"/>
  </si>
  <si>
    <t>今原一成</t>
    <rPh sb="0" eb="2">
      <t>イマハラ</t>
    </rPh>
    <rPh sb="2" eb="4">
      <t>イッセイ</t>
    </rPh>
    <phoneticPr fontId="16"/>
  </si>
  <si>
    <t>会計総括・庶務</t>
    <rPh sb="0" eb="2">
      <t>カイケイ</t>
    </rPh>
    <rPh sb="2" eb="4">
      <t>ソウカツ</t>
    </rPh>
    <rPh sb="5" eb="7">
      <t>ショム</t>
    </rPh>
    <phoneticPr fontId="16"/>
  </si>
  <si>
    <t>入田豊子</t>
    <rPh sb="0" eb="2">
      <t>ニュウタ</t>
    </rPh>
    <rPh sb="2" eb="4">
      <t>トヨコ</t>
    </rPh>
    <phoneticPr fontId="16"/>
  </si>
  <si>
    <t>神　田　さおり</t>
    <rPh sb="0" eb="1">
      <t>カミ</t>
    </rPh>
    <rPh sb="2" eb="3">
      <t>タ</t>
    </rPh>
    <phoneticPr fontId="16"/>
  </si>
  <si>
    <t>実習会計・庶務</t>
    <rPh sb="0" eb="2">
      <t>ジッシュウ</t>
    </rPh>
    <rPh sb="2" eb="4">
      <t>カイケイ</t>
    </rPh>
    <rPh sb="5" eb="7">
      <t>ショム</t>
    </rPh>
    <phoneticPr fontId="16"/>
  </si>
  <si>
    <t>末　吉　久美子</t>
    <rPh sb="0" eb="1">
      <t>スエ</t>
    </rPh>
    <rPh sb="2" eb="3">
      <t>キチ</t>
    </rPh>
    <rPh sb="4" eb="7">
      <t>クミコ</t>
    </rPh>
    <phoneticPr fontId="16"/>
  </si>
  <si>
    <t>出　來　三保子</t>
    <rPh sb="0" eb="1">
      <t>デ</t>
    </rPh>
    <rPh sb="2" eb="3">
      <t>ライ</t>
    </rPh>
    <rPh sb="4" eb="7">
      <t>ミホコ</t>
    </rPh>
    <phoneticPr fontId="16"/>
  </si>
  <si>
    <t>山　崎　香奈子</t>
    <rPh sb="4" eb="7">
      <t>カナコ</t>
    </rPh>
    <phoneticPr fontId="16"/>
  </si>
  <si>
    <t>前薗あや</t>
    <phoneticPr fontId="16"/>
  </si>
  <si>
    <t>田代博志</t>
    <rPh sb="0" eb="2">
      <t>タシロ</t>
    </rPh>
    <rPh sb="2" eb="4">
      <t>ヒロシ</t>
    </rPh>
    <phoneticPr fontId="16"/>
  </si>
  <si>
    <t>山口義孝</t>
    <phoneticPr fontId="16"/>
  </si>
  <si>
    <t>県立川辺高等学校</t>
    <rPh sb="2" eb="4">
      <t>カワナベ</t>
    </rPh>
    <rPh sb="4" eb="6">
      <t>コウトウ</t>
    </rPh>
    <rPh sb="6" eb="8">
      <t>ガッコウ</t>
    </rPh>
    <phoneticPr fontId="16"/>
  </si>
  <si>
    <t>県立薩南工業高等学校</t>
  </si>
  <si>
    <t>0993-56-1151</t>
    <phoneticPr fontId="16"/>
  </si>
  <si>
    <t>0993-83-2214</t>
    <phoneticPr fontId="16"/>
  </si>
  <si>
    <t>0993-56-1152</t>
    <phoneticPr fontId="16"/>
  </si>
  <si>
    <t>0993-83-2215</t>
    <phoneticPr fontId="16"/>
  </si>
  <si>
    <t>897-0221</t>
    <phoneticPr fontId="16"/>
  </si>
  <si>
    <t>南九州市川辺町田部田４１５０番地</t>
    <rPh sb="0" eb="3">
      <t>ミナミキュウシュウ</t>
    </rPh>
    <rPh sb="3" eb="4">
      <t>シ</t>
    </rPh>
    <rPh sb="4" eb="7">
      <t>カワナベチョウ</t>
    </rPh>
    <rPh sb="7" eb="8">
      <t>タ</t>
    </rPh>
    <rPh sb="8" eb="9">
      <t>ベ</t>
    </rPh>
    <rPh sb="9" eb="10">
      <t>タ</t>
    </rPh>
    <rPh sb="14" eb="16">
      <t>バンチ</t>
    </rPh>
    <phoneticPr fontId="16"/>
  </si>
  <si>
    <t>897-0302</t>
    <phoneticPr fontId="16"/>
  </si>
  <si>
    <t>南九州市知覧町郡５２３２番地</t>
    <rPh sb="0" eb="3">
      <t>ミナミキュウシュウ</t>
    </rPh>
    <rPh sb="3" eb="4">
      <t>シ</t>
    </rPh>
    <rPh sb="4" eb="7">
      <t>チランチョウ</t>
    </rPh>
    <rPh sb="7" eb="8">
      <t>コオリ</t>
    </rPh>
    <rPh sb="12" eb="14">
      <t>バンチ</t>
    </rPh>
    <phoneticPr fontId="16"/>
  </si>
  <si>
    <t>建築科</t>
    <rPh sb="0" eb="3">
      <t>ケンチクカ</t>
    </rPh>
    <phoneticPr fontId="16"/>
  </si>
  <si>
    <t>５</t>
    <phoneticPr fontId="16"/>
  </si>
  <si>
    <t>機械科</t>
    <rPh sb="0" eb="3">
      <t>キカイカ</t>
    </rPh>
    <phoneticPr fontId="16"/>
  </si>
  <si>
    <t>１</t>
    <phoneticPr fontId="16"/>
  </si>
  <si>
    <t>情報技術科</t>
    <rPh sb="0" eb="2">
      <t>ジョウホウ</t>
    </rPh>
    <rPh sb="2" eb="4">
      <t>ギジュツ</t>
    </rPh>
    <rPh sb="4" eb="5">
      <t>カ</t>
    </rPh>
    <phoneticPr fontId="16"/>
  </si>
  <si>
    <t>生活科学科</t>
    <rPh sb="0" eb="2">
      <t>セイカツ</t>
    </rPh>
    <rPh sb="2" eb="5">
      <t>カガクカ</t>
    </rPh>
    <phoneticPr fontId="16"/>
  </si>
  <si>
    <t>９７</t>
    <phoneticPr fontId="16"/>
  </si>
  <si>
    <t>前田裕一</t>
    <rPh sb="0" eb="2">
      <t>マエダ</t>
    </rPh>
    <rPh sb="2" eb="4">
      <t>ユウイチ</t>
    </rPh>
    <phoneticPr fontId="16"/>
  </si>
  <si>
    <t>堀之内　公　郎</t>
    <rPh sb="0" eb="3">
      <t>ホリノウチ</t>
    </rPh>
    <rPh sb="4" eb="5">
      <t>キミ</t>
    </rPh>
    <rPh sb="6" eb="7">
      <t>ロウ</t>
    </rPh>
    <phoneticPr fontId="16"/>
  </si>
  <si>
    <t>横山謙二</t>
    <rPh sb="0" eb="2">
      <t>ヨコヤマ</t>
    </rPh>
    <rPh sb="2" eb="4">
      <t>ケンジ</t>
    </rPh>
    <phoneticPr fontId="16"/>
  </si>
  <si>
    <t>二宮充久</t>
    <rPh sb="0" eb="2">
      <t>ニノミヤ</t>
    </rPh>
    <rPh sb="2" eb="3">
      <t>ジュウ</t>
    </rPh>
    <rPh sb="3" eb="4">
      <t>ヒサ</t>
    </rPh>
    <phoneticPr fontId="16"/>
  </si>
  <si>
    <t>前田圭一</t>
    <rPh sb="0" eb="2">
      <t>マエダ</t>
    </rPh>
    <rPh sb="2" eb="4">
      <t>ケイイチ</t>
    </rPh>
    <phoneticPr fontId="16"/>
  </si>
  <si>
    <t>福森健一</t>
    <rPh sb="0" eb="2">
      <t>フクモリ</t>
    </rPh>
    <rPh sb="2" eb="4">
      <t>ケンイチ</t>
    </rPh>
    <phoneticPr fontId="16"/>
  </si>
  <si>
    <t>久保直子</t>
    <rPh sb="0" eb="2">
      <t>クボ</t>
    </rPh>
    <rPh sb="2" eb="4">
      <t>ナオコ</t>
    </rPh>
    <phoneticPr fontId="16"/>
  </si>
  <si>
    <t>朝　隈　久美子</t>
    <rPh sb="0" eb="1">
      <t>アサ</t>
    </rPh>
    <rPh sb="2" eb="3">
      <t>クマ</t>
    </rPh>
    <rPh sb="4" eb="7">
      <t>クミコ</t>
    </rPh>
    <phoneticPr fontId="16"/>
  </si>
  <si>
    <t>梶原成人</t>
    <rPh sb="0" eb="2">
      <t>カジワラ</t>
    </rPh>
    <rPh sb="2" eb="4">
      <t>セイジン</t>
    </rPh>
    <phoneticPr fontId="16"/>
  </si>
  <si>
    <t>村山光宏</t>
    <rPh sb="0" eb="2">
      <t>ムラヤマ</t>
    </rPh>
    <rPh sb="2" eb="4">
      <t>ミツヒロ</t>
    </rPh>
    <phoneticPr fontId="16"/>
  </si>
  <si>
    <t>久保鮎美</t>
    <rPh sb="0" eb="2">
      <t>クボ</t>
    </rPh>
    <rPh sb="2" eb="4">
      <t>アユミ</t>
    </rPh>
    <phoneticPr fontId="16"/>
  </si>
  <si>
    <t>下沖絢美</t>
    <rPh sb="0" eb="2">
      <t>シモオキ</t>
    </rPh>
    <rPh sb="2" eb="4">
      <t>アヤミ</t>
    </rPh>
    <phoneticPr fontId="16"/>
  </si>
  <si>
    <t>西野義広</t>
    <rPh sb="0" eb="1">
      <t>ニシ</t>
    </rPh>
    <rPh sb="1" eb="2">
      <t>ノ</t>
    </rPh>
    <rPh sb="2" eb="4">
      <t>ヨシヒロ</t>
    </rPh>
    <phoneticPr fontId="16"/>
  </si>
  <si>
    <t>山之内　聡　汰</t>
    <rPh sb="0" eb="3">
      <t>ヤマノウチ</t>
    </rPh>
    <rPh sb="4" eb="5">
      <t>サトシ</t>
    </rPh>
    <rPh sb="6" eb="7">
      <t>タ</t>
    </rPh>
    <phoneticPr fontId="16"/>
  </si>
  <si>
    <t>池田邦彦</t>
    <rPh sb="0" eb="2">
      <t>イケダ</t>
    </rPh>
    <rPh sb="2" eb="4">
      <t>クニヒコ</t>
    </rPh>
    <phoneticPr fontId="16"/>
  </si>
  <si>
    <t>牧野千恵</t>
    <rPh sb="0" eb="2">
      <t>マキノ</t>
    </rPh>
    <rPh sb="2" eb="4">
      <t>チエ</t>
    </rPh>
    <phoneticPr fontId="16"/>
  </si>
  <si>
    <t>用務　　　　　事務補助</t>
    <rPh sb="7" eb="9">
      <t>ジム</t>
    </rPh>
    <rPh sb="9" eb="11">
      <t>ホジョ</t>
    </rPh>
    <phoneticPr fontId="16"/>
  </si>
  <si>
    <t>年永忠久</t>
    <rPh sb="0" eb="2">
      <t>トシナガ</t>
    </rPh>
    <rPh sb="2" eb="4">
      <t>タダヒサ</t>
    </rPh>
    <phoneticPr fontId="16"/>
  </si>
  <si>
    <t>用務・営繕</t>
    <phoneticPr fontId="16"/>
  </si>
  <si>
    <t>県立南薩養護学校</t>
    <rPh sb="2" eb="4">
      <t>ナンサツ</t>
    </rPh>
    <rPh sb="4" eb="6">
      <t>ヨウゴ</t>
    </rPh>
    <rPh sb="6" eb="8">
      <t>ガッコウ</t>
    </rPh>
    <phoneticPr fontId="16"/>
  </si>
  <si>
    <t>指宿市立指宿商業高等学校</t>
    <rPh sb="0" eb="2">
      <t>イブスキ</t>
    </rPh>
    <rPh sb="2" eb="3">
      <t>シ</t>
    </rPh>
    <rPh sb="4" eb="6">
      <t>イブスキ</t>
    </rPh>
    <rPh sb="6" eb="8">
      <t>ショウギョウ</t>
    </rPh>
    <rPh sb="8" eb="10">
      <t>コウトウ</t>
    </rPh>
    <rPh sb="10" eb="12">
      <t>ガッコウ</t>
    </rPh>
    <phoneticPr fontId="16"/>
  </si>
  <si>
    <t>0993-77-0100</t>
    <phoneticPr fontId="16"/>
  </si>
  <si>
    <t>0993-25-2204</t>
    <phoneticPr fontId="16"/>
  </si>
  <si>
    <t>0993-77-0552</t>
    <phoneticPr fontId="16"/>
  </si>
  <si>
    <t>0993-25-4527</t>
    <phoneticPr fontId="16"/>
  </si>
  <si>
    <t xml:space="preserve">899-3403  </t>
    <phoneticPr fontId="16"/>
  </si>
  <si>
    <t xml:space="preserve"> 南さつま市金峰町尾下３２６番地</t>
    <phoneticPr fontId="16"/>
  </si>
  <si>
    <t>891-0315</t>
    <phoneticPr fontId="16"/>
  </si>
  <si>
    <t>指宿市岩本２７４７番地</t>
    <rPh sb="0" eb="3">
      <t>イブスキシ</t>
    </rPh>
    <rPh sb="3" eb="5">
      <t>イワモト</t>
    </rPh>
    <rPh sb="9" eb="11">
      <t>バンチ</t>
    </rPh>
    <phoneticPr fontId="16"/>
  </si>
  <si>
    <t>商業マネジメント科</t>
    <rPh sb="0" eb="2">
      <t>ショウギョウ</t>
    </rPh>
    <rPh sb="8" eb="9">
      <t>カ</t>
    </rPh>
    <phoneticPr fontId="16"/>
  </si>
  <si>
    <t>会計マネジメント科</t>
    <rPh sb="0" eb="2">
      <t>カイケイ</t>
    </rPh>
    <rPh sb="8" eb="9">
      <t>カ</t>
    </rPh>
    <phoneticPr fontId="16"/>
  </si>
  <si>
    <t>情報マネジメント科</t>
    <rPh sb="0" eb="2">
      <t>ジョウホウ</t>
    </rPh>
    <rPh sb="8" eb="9">
      <t>カ</t>
    </rPh>
    <phoneticPr fontId="16"/>
  </si>
  <si>
    <t>谷　村　真由美</t>
    <rPh sb="0" eb="1">
      <t>タニ</t>
    </rPh>
    <rPh sb="2" eb="3">
      <t>ムラ</t>
    </rPh>
    <rPh sb="4" eb="7">
      <t>マユミ</t>
    </rPh>
    <phoneticPr fontId="16"/>
  </si>
  <si>
    <t>清川康雄</t>
    <rPh sb="0" eb="2">
      <t>キヨカワ</t>
    </rPh>
    <rPh sb="2" eb="4">
      <t>ヤスオ</t>
    </rPh>
    <phoneticPr fontId="16"/>
  </si>
  <si>
    <t>宇田学治</t>
    <rPh sb="0" eb="2">
      <t>ウダ</t>
    </rPh>
    <rPh sb="2" eb="4">
      <t>ガクジ</t>
    </rPh>
    <phoneticPr fontId="16"/>
  </si>
  <si>
    <t>西　　　雄　高</t>
    <rPh sb="0" eb="1">
      <t>ニシ</t>
    </rPh>
    <rPh sb="4" eb="5">
      <t>ユウ</t>
    </rPh>
    <rPh sb="6" eb="7">
      <t>コウ</t>
    </rPh>
    <phoneticPr fontId="16"/>
  </si>
  <si>
    <t>中　屋　　　健</t>
    <rPh sb="0" eb="1">
      <t>ナカ</t>
    </rPh>
    <rPh sb="2" eb="3">
      <t>ヤ</t>
    </rPh>
    <rPh sb="6" eb="7">
      <t>タケシ</t>
    </rPh>
    <phoneticPr fontId="16"/>
  </si>
  <si>
    <t>出島雅彦</t>
    <rPh sb="0" eb="2">
      <t>デジマ</t>
    </rPh>
    <rPh sb="2" eb="3">
      <t>ミヤビ</t>
    </rPh>
    <rPh sb="3" eb="4">
      <t>ヒコ</t>
    </rPh>
    <phoneticPr fontId="16"/>
  </si>
  <si>
    <t>藤後綾乃</t>
    <phoneticPr fontId="16"/>
  </si>
  <si>
    <t>庶務・会計</t>
    <rPh sb="0" eb="2">
      <t>ショム</t>
    </rPh>
    <phoneticPr fontId="16"/>
  </si>
  <si>
    <t>主幹
兼係長</t>
    <rPh sb="0" eb="2">
      <t>シュカン</t>
    </rPh>
    <rPh sb="3" eb="4">
      <t>ケン</t>
    </rPh>
    <rPh sb="4" eb="6">
      <t>カカリチョウ</t>
    </rPh>
    <phoneticPr fontId="16"/>
  </si>
  <si>
    <t>中村巧一</t>
    <rPh sb="0" eb="2">
      <t>ナカムラ</t>
    </rPh>
    <rPh sb="2" eb="4">
      <t>コウイチ</t>
    </rPh>
    <phoneticPr fontId="16"/>
  </si>
  <si>
    <t>二宮浩一</t>
    <rPh sb="0" eb="2">
      <t>ニノミヤ</t>
    </rPh>
    <rPh sb="2" eb="4">
      <t>コウイチ</t>
    </rPh>
    <phoneticPr fontId="16"/>
  </si>
  <si>
    <t>0.2</t>
    <phoneticPr fontId="16"/>
  </si>
  <si>
    <t>番園桂子</t>
    <rPh sb="0" eb="1">
      <t>バン</t>
    </rPh>
    <rPh sb="1" eb="2">
      <t>ソノ</t>
    </rPh>
    <rPh sb="2" eb="4">
      <t>ケイコ</t>
    </rPh>
    <phoneticPr fontId="16"/>
  </si>
  <si>
    <t>野﨑智子</t>
    <rPh sb="0" eb="4">
      <t>ノ</t>
    </rPh>
    <phoneticPr fontId="16"/>
  </si>
  <si>
    <t>8.0</t>
    <phoneticPr fontId="16"/>
  </si>
  <si>
    <t>主事</t>
    <rPh sb="0" eb="2">
      <t>シュジ</t>
    </rPh>
    <phoneticPr fontId="16"/>
  </si>
  <si>
    <t>宮田真希</t>
    <rPh sb="0" eb="2">
      <t>ミヤタ</t>
    </rPh>
    <rPh sb="2" eb="4">
      <t>マキ</t>
    </rPh>
    <phoneticPr fontId="16"/>
  </si>
  <si>
    <t>鶴田卓也</t>
    <rPh sb="0" eb="2">
      <t>ツルダ</t>
    </rPh>
    <rPh sb="2" eb="4">
      <t>タクヤ</t>
    </rPh>
    <phoneticPr fontId="16"/>
  </si>
  <si>
    <t>永留進一</t>
    <rPh sb="0" eb="2">
      <t>ナガトメ</t>
    </rPh>
    <rPh sb="2" eb="4">
      <t>シンイチ</t>
    </rPh>
    <phoneticPr fontId="16"/>
  </si>
  <si>
    <t>用務・介助
（バス）</t>
    <rPh sb="3" eb="5">
      <t>カイジョ</t>
    </rPh>
    <phoneticPr fontId="16"/>
  </si>
  <si>
    <t>愛　甲　香代子</t>
    <rPh sb="0" eb="1">
      <t>アイ</t>
    </rPh>
    <rPh sb="2" eb="3">
      <t>コウ</t>
    </rPh>
    <rPh sb="4" eb="7">
      <t>カヨコ</t>
    </rPh>
    <phoneticPr fontId="16"/>
  </si>
  <si>
    <t>迫屋駿輔</t>
    <rPh sb="0" eb="1">
      <t>サコ</t>
    </rPh>
    <rPh sb="1" eb="2">
      <t>ヤ</t>
    </rPh>
    <rPh sb="2" eb="4">
      <t>シュンスケ</t>
    </rPh>
    <phoneticPr fontId="16"/>
  </si>
  <si>
    <t>中峯可奈　</t>
    <rPh sb="0" eb="2">
      <t>ナカミネ</t>
    </rPh>
    <rPh sb="2" eb="4">
      <t>カナ</t>
    </rPh>
    <phoneticPr fontId="16"/>
  </si>
  <si>
    <t>病休</t>
    <rPh sb="0" eb="2">
      <t>ビョウキュウ</t>
    </rPh>
    <phoneticPr fontId="16"/>
  </si>
  <si>
    <t>県立川内高等学校</t>
    <rPh sb="2" eb="4">
      <t>センダイ</t>
    </rPh>
    <rPh sb="4" eb="6">
      <t>コウトウ</t>
    </rPh>
    <rPh sb="6" eb="8">
      <t>ガッコウ</t>
    </rPh>
    <phoneticPr fontId="16"/>
  </si>
  <si>
    <t>県立川内商工高等学校</t>
    <rPh sb="2" eb="4">
      <t>センダイ</t>
    </rPh>
    <rPh sb="4" eb="6">
      <t>ショウコウ</t>
    </rPh>
    <rPh sb="6" eb="10">
      <t>コウトウガッコウ</t>
    </rPh>
    <phoneticPr fontId="16"/>
  </si>
  <si>
    <t>TEL</t>
    <phoneticPr fontId="16"/>
  </si>
  <si>
    <t>0996-23-7274</t>
  </si>
  <si>
    <t>0996-25-2554</t>
    <phoneticPr fontId="16"/>
  </si>
  <si>
    <t>FAX</t>
    <phoneticPr fontId="16"/>
  </si>
  <si>
    <t>0996-22-1542</t>
  </si>
  <si>
    <t>0996-25-1018</t>
    <phoneticPr fontId="16"/>
  </si>
  <si>
    <t>895-0061</t>
    <phoneticPr fontId="16"/>
  </si>
  <si>
    <t>薩摩川内市御陵下町６番３号</t>
    <rPh sb="0" eb="2">
      <t>サツマ</t>
    </rPh>
    <rPh sb="2" eb="5">
      <t>センダイシ</t>
    </rPh>
    <rPh sb="5" eb="9">
      <t>ゴリョウシタチョウ</t>
    </rPh>
    <rPh sb="10" eb="11">
      <t>バン</t>
    </rPh>
    <rPh sb="12" eb="13">
      <t>ゴウ</t>
    </rPh>
    <phoneticPr fontId="16"/>
  </si>
  <si>
    <t>895-0012</t>
    <phoneticPr fontId="16"/>
  </si>
  <si>
    <t>薩摩川内市平佐町１８３５番地</t>
    <rPh sb="0" eb="2">
      <t>サツマ</t>
    </rPh>
    <rPh sb="2" eb="5">
      <t>センダイシ</t>
    </rPh>
    <rPh sb="5" eb="8">
      <t>ヒラサチョウ</t>
    </rPh>
    <rPh sb="12" eb="14">
      <t>バンチ</t>
    </rPh>
    <phoneticPr fontId="16"/>
  </si>
  <si>
    <t>機 械</t>
    <rPh sb="0" eb="1">
      <t>キ</t>
    </rPh>
    <rPh sb="2" eb="3">
      <t>カセ</t>
    </rPh>
    <phoneticPr fontId="16"/>
  </si>
  <si>
    <t>電 気</t>
    <rPh sb="0" eb="1">
      <t>デン</t>
    </rPh>
    <rPh sb="2" eb="3">
      <t>キ</t>
    </rPh>
    <phoneticPr fontId="16"/>
  </si>
  <si>
    <t>インテリア</t>
    <phoneticPr fontId="16"/>
  </si>
  <si>
    <t>商 業</t>
    <rPh sb="0" eb="1">
      <t>ショウ</t>
    </rPh>
    <rPh sb="2" eb="3">
      <t>ギョウ</t>
    </rPh>
    <phoneticPr fontId="16"/>
  </si>
  <si>
    <t>現任校
勤務年数</t>
    <phoneticPr fontId="16"/>
  </si>
  <si>
    <t>荒田　　修</t>
    <rPh sb="0" eb="2">
      <t>アラタ</t>
    </rPh>
    <rPh sb="4" eb="5">
      <t>オサム</t>
    </rPh>
    <phoneticPr fontId="16"/>
  </si>
  <si>
    <t>大迫浩之</t>
    <rPh sb="0" eb="2">
      <t>オオサコ</t>
    </rPh>
    <rPh sb="2" eb="4">
      <t>ヒロユキ</t>
    </rPh>
    <phoneticPr fontId="16"/>
  </si>
  <si>
    <t>田　口　浩太郎</t>
    <rPh sb="0" eb="1">
      <t>タ</t>
    </rPh>
    <rPh sb="2" eb="3">
      <t>クチ</t>
    </rPh>
    <rPh sb="4" eb="7">
      <t>コウタロウ</t>
    </rPh>
    <phoneticPr fontId="16"/>
  </si>
  <si>
    <t>松野下　修　司</t>
    <rPh sb="0" eb="3">
      <t>マツノシタ</t>
    </rPh>
    <rPh sb="4" eb="5">
      <t>オサム</t>
    </rPh>
    <rPh sb="6" eb="7">
      <t>ツカサ</t>
    </rPh>
    <phoneticPr fontId="16"/>
  </si>
  <si>
    <t>池　　俊人</t>
    <rPh sb="0" eb="1">
      <t>イケ</t>
    </rPh>
    <rPh sb="3" eb="4">
      <t>シュン</t>
    </rPh>
    <rPh sb="4" eb="5">
      <t>ヒト</t>
    </rPh>
    <phoneticPr fontId="16"/>
  </si>
  <si>
    <t>室屋真一</t>
    <rPh sb="0" eb="2">
      <t>ムロヤ</t>
    </rPh>
    <rPh sb="2" eb="4">
      <t>シンイチ</t>
    </rPh>
    <phoneticPr fontId="16"/>
  </si>
  <si>
    <t>鯵坂郁代</t>
    <rPh sb="0" eb="2">
      <t>アジサカ</t>
    </rPh>
    <rPh sb="2" eb="4">
      <t>イクヨ</t>
    </rPh>
    <phoneticPr fontId="16"/>
  </si>
  <si>
    <t>田中勇二</t>
    <rPh sb="0" eb="2">
      <t>タナカ</t>
    </rPh>
    <rPh sb="2" eb="4">
      <t>ユウジ</t>
    </rPh>
    <phoneticPr fontId="16"/>
  </si>
  <si>
    <t>西　薗　はるみ</t>
    <rPh sb="0" eb="1">
      <t>ニシ</t>
    </rPh>
    <rPh sb="2" eb="3">
      <t>ソノ</t>
    </rPh>
    <phoneticPr fontId="16"/>
  </si>
  <si>
    <t>会計・施設　設備</t>
    <rPh sb="0" eb="2">
      <t>カイケイ</t>
    </rPh>
    <rPh sb="3" eb="5">
      <t>シセツ</t>
    </rPh>
    <rPh sb="6" eb="8">
      <t>セツビ</t>
    </rPh>
    <phoneticPr fontId="16"/>
  </si>
  <si>
    <t>村山惠子</t>
    <rPh sb="0" eb="2">
      <t>ムラヤマ</t>
    </rPh>
    <rPh sb="2" eb="4">
      <t>ケイコ</t>
    </rPh>
    <phoneticPr fontId="16"/>
  </si>
  <si>
    <t>斜木　　修</t>
    <rPh sb="0" eb="1">
      <t>ナナ</t>
    </rPh>
    <rPh sb="1" eb="2">
      <t>キ</t>
    </rPh>
    <rPh sb="4" eb="5">
      <t>オサム</t>
    </rPh>
    <phoneticPr fontId="16"/>
  </si>
  <si>
    <t>中　西　由美子</t>
    <rPh sb="0" eb="1">
      <t>ナカ</t>
    </rPh>
    <rPh sb="2" eb="3">
      <t>ニシ</t>
    </rPh>
    <rPh sb="4" eb="7">
      <t>ユミコ</t>
    </rPh>
    <phoneticPr fontId="16"/>
  </si>
  <si>
    <t>逆瀨川　知　美</t>
    <rPh sb="0" eb="1">
      <t>ギャク</t>
    </rPh>
    <rPh sb="1" eb="2">
      <t>セ</t>
    </rPh>
    <rPh sb="2" eb="3">
      <t>カワ</t>
    </rPh>
    <rPh sb="4" eb="5">
      <t>チ</t>
    </rPh>
    <rPh sb="6" eb="7">
      <t>ビ</t>
    </rPh>
    <phoneticPr fontId="16"/>
  </si>
  <si>
    <t>神村泰幸</t>
    <rPh sb="0" eb="2">
      <t>カミムラ</t>
    </rPh>
    <rPh sb="2" eb="4">
      <t>ヤスユキ</t>
    </rPh>
    <phoneticPr fontId="16"/>
  </si>
  <si>
    <t>原田久恵</t>
    <rPh sb="0" eb="2">
      <t>ハラダ</t>
    </rPh>
    <rPh sb="2" eb="4">
      <t>ヒサエ</t>
    </rPh>
    <phoneticPr fontId="16"/>
  </si>
  <si>
    <t>6.0</t>
    <phoneticPr fontId="16"/>
  </si>
  <si>
    <t>事務主事</t>
    <phoneticPr fontId="16"/>
  </si>
  <si>
    <t>藤　﨑　あか里</t>
    <rPh sb="0" eb="1">
      <t>フジ</t>
    </rPh>
    <rPh sb="2" eb="3">
      <t>サキ</t>
    </rPh>
    <rPh sb="6" eb="7">
      <t>リ</t>
    </rPh>
    <phoneticPr fontId="16"/>
  </si>
  <si>
    <t>1.0</t>
  </si>
  <si>
    <t>上馬場　安　宏</t>
    <rPh sb="0" eb="1">
      <t>ウエ</t>
    </rPh>
    <rPh sb="1" eb="3">
      <t>ババ</t>
    </rPh>
    <rPh sb="4" eb="5">
      <t>ヤス</t>
    </rPh>
    <rPh sb="6" eb="7">
      <t>ヒロシ</t>
    </rPh>
    <phoneticPr fontId="16"/>
  </si>
  <si>
    <t>給与・旅費　会計</t>
    <rPh sb="0" eb="2">
      <t>キュウヨ</t>
    </rPh>
    <rPh sb="3" eb="5">
      <t>リョヒ</t>
    </rPh>
    <rPh sb="6" eb="8">
      <t>カイケイ</t>
    </rPh>
    <phoneticPr fontId="16"/>
  </si>
  <si>
    <t>河津　   香</t>
    <rPh sb="0" eb="1">
      <t>カワ</t>
    </rPh>
    <rPh sb="1" eb="2">
      <t>ツ</t>
    </rPh>
    <rPh sb="6" eb="7">
      <t>カオリ</t>
    </rPh>
    <phoneticPr fontId="16"/>
  </si>
  <si>
    <t>岩下綾花</t>
    <rPh sb="0" eb="2">
      <t>イワシタ</t>
    </rPh>
    <rPh sb="2" eb="3">
      <t>アヤ</t>
    </rPh>
    <rPh sb="3" eb="4">
      <t>ハナ</t>
    </rPh>
    <phoneticPr fontId="16"/>
  </si>
  <si>
    <t>末永哲郎</t>
    <rPh sb="0" eb="2">
      <t>スエナガ</t>
    </rPh>
    <rPh sb="2" eb="4">
      <t>テツロウ</t>
    </rPh>
    <phoneticPr fontId="16"/>
  </si>
  <si>
    <t>西田一彦</t>
    <rPh sb="0" eb="2">
      <t>ニシダ</t>
    </rPh>
    <rPh sb="2" eb="4">
      <t>カズヒコ</t>
    </rPh>
    <phoneticPr fontId="16"/>
  </si>
  <si>
    <t>用務・環境整備</t>
    <rPh sb="0" eb="2">
      <t>ヨウム</t>
    </rPh>
    <rPh sb="3" eb="5">
      <t>カンキョウ</t>
    </rPh>
    <rPh sb="5" eb="7">
      <t>セイビ</t>
    </rPh>
    <phoneticPr fontId="16"/>
  </si>
  <si>
    <t>山口秀子</t>
    <rPh sb="0" eb="2">
      <t>ヤマグチ</t>
    </rPh>
    <rPh sb="2" eb="4">
      <t>ヒデコ</t>
    </rPh>
    <phoneticPr fontId="16"/>
  </si>
  <si>
    <t>4.5</t>
    <phoneticPr fontId="16"/>
  </si>
  <si>
    <t>上村里美</t>
    <rPh sb="0" eb="2">
      <t>ウエムラ</t>
    </rPh>
    <rPh sb="2" eb="4">
      <t>サトミ</t>
    </rPh>
    <phoneticPr fontId="16"/>
  </si>
  <si>
    <t>折小野　政　秀</t>
    <rPh sb="0" eb="3">
      <t>オリコノ</t>
    </rPh>
    <rPh sb="4" eb="5">
      <t>セイ</t>
    </rPh>
    <rPh sb="6" eb="7">
      <t>ヒデ</t>
    </rPh>
    <phoneticPr fontId="16"/>
  </si>
  <si>
    <t>県立川薩清修館高等学校</t>
    <rPh sb="2" eb="7">
      <t>センサツ</t>
    </rPh>
    <rPh sb="7" eb="9">
      <t>コウトウ</t>
    </rPh>
    <rPh sb="9" eb="11">
      <t>ガッコウ</t>
    </rPh>
    <phoneticPr fontId="16"/>
  </si>
  <si>
    <t>県立薩摩中央高等学校</t>
    <rPh sb="2" eb="4">
      <t>サツマ</t>
    </rPh>
    <rPh sb="4" eb="6">
      <t>チュウオウ</t>
    </rPh>
    <rPh sb="6" eb="8">
      <t>コウトウ</t>
    </rPh>
    <rPh sb="8" eb="10">
      <t>ガッコウ</t>
    </rPh>
    <phoneticPr fontId="16"/>
  </si>
  <si>
    <t>0996-44-5020</t>
  </si>
  <si>
    <t>0996-53-1207</t>
    <phoneticPr fontId="16"/>
  </si>
  <si>
    <t>0996-44-5022</t>
  </si>
  <si>
    <t>0996-53-1208</t>
    <phoneticPr fontId="16"/>
  </si>
  <si>
    <t>895-1401</t>
  </si>
  <si>
    <t>薩摩川内市入来町副田５９６１番地</t>
    <rPh sb="0" eb="2">
      <t>サツマ</t>
    </rPh>
    <rPh sb="2" eb="5">
      <t>センダイシ</t>
    </rPh>
    <rPh sb="5" eb="8">
      <t>イリキチョウ</t>
    </rPh>
    <rPh sb="8" eb="10">
      <t>ソエダ</t>
    </rPh>
    <rPh sb="14" eb="16">
      <t>バンチ</t>
    </rPh>
    <phoneticPr fontId="16"/>
  </si>
  <si>
    <t>895-1811</t>
    <phoneticPr fontId="16"/>
  </si>
  <si>
    <t>薩摩郡さつま町虎居１９００番地</t>
    <rPh sb="2" eb="3">
      <t>グン</t>
    </rPh>
    <rPh sb="6" eb="7">
      <t>チョウ</t>
    </rPh>
    <rPh sb="7" eb="8">
      <t>トラ</t>
    </rPh>
    <rPh sb="8" eb="9">
      <t>イ</t>
    </rPh>
    <rPh sb="13" eb="15">
      <t>バンチ</t>
    </rPh>
    <phoneticPr fontId="16"/>
  </si>
  <si>
    <t>学級数</t>
    <rPh sb="0" eb="1">
      <t>ガク</t>
    </rPh>
    <rPh sb="1" eb="3">
      <t>キュウスウ</t>
    </rPh>
    <phoneticPr fontId="16"/>
  </si>
  <si>
    <t>ビジネス会計科</t>
    <rPh sb="4" eb="6">
      <t>カイケイ</t>
    </rPh>
    <rPh sb="6" eb="7">
      <t>カ</t>
    </rPh>
    <phoneticPr fontId="16"/>
  </si>
  <si>
    <t>生物生産科</t>
    <rPh sb="0" eb="2">
      <t>セイブツ</t>
    </rPh>
    <rPh sb="2" eb="4">
      <t>セイサン</t>
    </rPh>
    <rPh sb="4" eb="5">
      <t>カ</t>
    </rPh>
    <phoneticPr fontId="16"/>
  </si>
  <si>
    <t>農業工学科</t>
    <rPh sb="0" eb="2">
      <t>ノウギョウ</t>
    </rPh>
    <rPh sb="2" eb="4">
      <t>コウガク</t>
    </rPh>
    <rPh sb="4" eb="5">
      <t>カ</t>
    </rPh>
    <phoneticPr fontId="16"/>
  </si>
  <si>
    <t>幸多　　優</t>
    <rPh sb="0" eb="2">
      <t>コウタ</t>
    </rPh>
    <rPh sb="4" eb="5">
      <t>マサ</t>
    </rPh>
    <phoneticPr fontId="16"/>
  </si>
  <si>
    <t>川俣昭寿</t>
    <rPh sb="0" eb="2">
      <t>カワマタ</t>
    </rPh>
    <rPh sb="2" eb="4">
      <t>アキトシ</t>
    </rPh>
    <phoneticPr fontId="16"/>
  </si>
  <si>
    <t>當房秀之</t>
    <rPh sb="0" eb="2">
      <t>トウボウ</t>
    </rPh>
    <rPh sb="2" eb="4">
      <t>ヒデユキ</t>
    </rPh>
    <phoneticPr fontId="16"/>
  </si>
  <si>
    <t>瀬口知子</t>
    <rPh sb="0" eb="2">
      <t>セグチ</t>
    </rPh>
    <rPh sb="2" eb="4">
      <t>トモコ</t>
    </rPh>
    <phoneticPr fontId="16"/>
  </si>
  <si>
    <t>深野木　壽　志</t>
    <rPh sb="0" eb="3">
      <t>フカノキ</t>
    </rPh>
    <rPh sb="4" eb="5">
      <t>コトブキ</t>
    </rPh>
    <rPh sb="6" eb="7">
      <t>ココロザシ</t>
    </rPh>
    <phoneticPr fontId="16"/>
  </si>
  <si>
    <t>宮脇恵美</t>
    <rPh sb="0" eb="2">
      <t>ミヤワキ</t>
    </rPh>
    <rPh sb="2" eb="4">
      <t>エミ</t>
    </rPh>
    <phoneticPr fontId="16"/>
  </si>
  <si>
    <t>木原嘉孝</t>
    <rPh sb="0" eb="2">
      <t>キハラ</t>
    </rPh>
    <rPh sb="2" eb="4">
      <t>ヨシタカ</t>
    </rPh>
    <phoneticPr fontId="16"/>
  </si>
  <si>
    <t>松　山　伊津子</t>
    <rPh sb="0" eb="1">
      <t>マツ</t>
    </rPh>
    <rPh sb="2" eb="3">
      <t>ヤマ</t>
    </rPh>
    <rPh sb="4" eb="7">
      <t>イツコ</t>
    </rPh>
    <phoneticPr fontId="16"/>
  </si>
  <si>
    <t>松山直史</t>
    <rPh sb="0" eb="2">
      <t>マツヤマ</t>
    </rPh>
    <rPh sb="2" eb="4">
      <t>ナオフミ</t>
    </rPh>
    <phoneticPr fontId="16"/>
  </si>
  <si>
    <t>米　田　みどり</t>
    <rPh sb="0" eb="1">
      <t>ベイ</t>
    </rPh>
    <rPh sb="2" eb="3">
      <t>タ</t>
    </rPh>
    <phoneticPr fontId="16"/>
  </si>
  <si>
    <t>図書</t>
    <phoneticPr fontId="16"/>
  </si>
  <si>
    <t>坂口味穂</t>
    <rPh sb="0" eb="2">
      <t>サカグチ</t>
    </rPh>
    <rPh sb="2" eb="3">
      <t>ミ</t>
    </rPh>
    <rPh sb="3" eb="4">
      <t>ホ</t>
    </rPh>
    <phoneticPr fontId="16"/>
  </si>
  <si>
    <t>事務主事</t>
  </si>
  <si>
    <t>岸元裕成</t>
  </si>
  <si>
    <t>実習会計
管財</t>
  </si>
  <si>
    <t>柳田浩二</t>
    <rPh sb="0" eb="2">
      <t>ヤナギタ</t>
    </rPh>
    <rPh sb="2" eb="4">
      <t>コウジ</t>
    </rPh>
    <phoneticPr fontId="16"/>
  </si>
  <si>
    <t>内　村　　　功</t>
  </si>
  <si>
    <t>平原一弘</t>
    <rPh sb="0" eb="2">
      <t>ヒラハラ</t>
    </rPh>
    <rPh sb="2" eb="4">
      <t>カズヒロ</t>
    </rPh>
    <phoneticPr fontId="16"/>
  </si>
  <si>
    <t>用務・事務補助</t>
    <rPh sb="0" eb="2">
      <t>ヨウム</t>
    </rPh>
    <rPh sb="3" eb="5">
      <t>ジム</t>
    </rPh>
    <rPh sb="5" eb="7">
      <t>ホジョ</t>
    </rPh>
    <phoneticPr fontId="16"/>
  </si>
  <si>
    <t>校務補助員</t>
  </si>
  <si>
    <t>本田泰範</t>
  </si>
  <si>
    <t>上堀知美</t>
  </si>
  <si>
    <t>用務・事務補助</t>
  </si>
  <si>
    <t>県立鶴翔高等学校</t>
    <rPh sb="2" eb="4">
      <t>カクショウ</t>
    </rPh>
    <rPh sb="4" eb="6">
      <t>コウトウ</t>
    </rPh>
    <rPh sb="6" eb="8">
      <t>ガッコウ</t>
    </rPh>
    <phoneticPr fontId="16"/>
  </si>
  <si>
    <t>県立野田女子高等学校</t>
  </si>
  <si>
    <t>0996-72-7310</t>
    <phoneticPr fontId="16"/>
  </si>
  <si>
    <t>0996-84-2074</t>
  </si>
  <si>
    <t>0996-72-7320</t>
    <phoneticPr fontId="16"/>
  </si>
  <si>
    <t>0996-84-2161</t>
  </si>
  <si>
    <t>899-1611</t>
    <phoneticPr fontId="16"/>
  </si>
  <si>
    <t>阿久根市赤瀬川１８００番地</t>
    <rPh sb="0" eb="4">
      <t>アクネシ</t>
    </rPh>
    <rPh sb="4" eb="7">
      <t>アカセガワ</t>
    </rPh>
    <rPh sb="11" eb="13">
      <t>バンチ</t>
    </rPh>
    <phoneticPr fontId="16"/>
  </si>
  <si>
    <t>899-0502</t>
  </si>
  <si>
    <t>出水市野田町下名５４５４番地</t>
    <rPh sb="2" eb="3">
      <t>シ</t>
    </rPh>
    <phoneticPr fontId="16"/>
  </si>
  <si>
    <t>全日制</t>
    <rPh sb="0" eb="3">
      <t>ゼンジツセイ</t>
    </rPh>
    <phoneticPr fontId="16"/>
  </si>
  <si>
    <t>総      合</t>
    <rPh sb="0" eb="1">
      <t>フサ</t>
    </rPh>
    <rPh sb="7" eb="8">
      <t>ゴウ</t>
    </rPh>
    <phoneticPr fontId="16"/>
  </si>
  <si>
    <t>生活文化科</t>
    <rPh sb="0" eb="2">
      <t>セイカツ</t>
    </rPh>
    <rPh sb="2" eb="4">
      <t>ブンカ</t>
    </rPh>
    <rPh sb="4" eb="5">
      <t>カ</t>
    </rPh>
    <phoneticPr fontId="16"/>
  </si>
  <si>
    <t>農業科学</t>
    <rPh sb="0" eb="2">
      <t>ノウギョウ</t>
    </rPh>
    <rPh sb="2" eb="4">
      <t>カガク</t>
    </rPh>
    <phoneticPr fontId="16"/>
  </si>
  <si>
    <t>食　物　科</t>
    <rPh sb="0" eb="1">
      <t>ショク</t>
    </rPh>
    <rPh sb="2" eb="3">
      <t>ブツ</t>
    </rPh>
    <rPh sb="4" eb="5">
      <t>カ</t>
    </rPh>
    <phoneticPr fontId="16"/>
  </si>
  <si>
    <t>食品技術</t>
    <rPh sb="0" eb="2">
      <t>ショクヒン</t>
    </rPh>
    <rPh sb="2" eb="4">
      <t>ギジュツ</t>
    </rPh>
    <phoneticPr fontId="16"/>
  </si>
  <si>
    <t>全日制専攻科</t>
    <rPh sb="0" eb="2">
      <t>ゼンニチ</t>
    </rPh>
    <rPh sb="2" eb="3">
      <t>セイ</t>
    </rPh>
    <rPh sb="3" eb="6">
      <t>センコウカ</t>
    </rPh>
    <phoneticPr fontId="16"/>
  </si>
  <si>
    <t>増永泰久</t>
    <rPh sb="0" eb="2">
      <t>マスナガ</t>
    </rPh>
    <rPh sb="2" eb="4">
      <t>ヤスヒサ</t>
    </rPh>
    <phoneticPr fontId="16"/>
  </si>
  <si>
    <t>上　村　早百合</t>
    <rPh sb="0" eb="1">
      <t>ウエ</t>
    </rPh>
    <rPh sb="2" eb="3">
      <t>ムラ</t>
    </rPh>
    <rPh sb="4" eb="7">
      <t>サユリ</t>
    </rPh>
    <phoneticPr fontId="16"/>
  </si>
  <si>
    <t>西　園　伸太郎</t>
    <rPh sb="0" eb="1">
      <t>ニシ</t>
    </rPh>
    <rPh sb="2" eb="3">
      <t>エン</t>
    </rPh>
    <rPh sb="4" eb="7">
      <t>シンタロウ</t>
    </rPh>
    <phoneticPr fontId="16"/>
  </si>
  <si>
    <t>前　園　昌一郎</t>
    <rPh sb="0" eb="1">
      <t>マエ</t>
    </rPh>
    <rPh sb="2" eb="3">
      <t>エン</t>
    </rPh>
    <rPh sb="4" eb="7">
      <t>ショウイチロウ</t>
    </rPh>
    <phoneticPr fontId="16"/>
  </si>
  <si>
    <t>上　　  俊一郎</t>
    <rPh sb="0" eb="1">
      <t>カミ</t>
    </rPh>
    <rPh sb="5" eb="6">
      <t>シュン</t>
    </rPh>
    <rPh sb="6" eb="7">
      <t>イッ</t>
    </rPh>
    <rPh sb="7" eb="8">
      <t>ロウ</t>
    </rPh>
    <phoneticPr fontId="16"/>
  </si>
  <si>
    <t>上片平　正　明</t>
    <rPh sb="0" eb="1">
      <t>カミ</t>
    </rPh>
    <rPh sb="1" eb="3">
      <t>カタヒラ</t>
    </rPh>
    <rPh sb="4" eb="5">
      <t>タダシ</t>
    </rPh>
    <rPh sb="6" eb="7">
      <t>アキラ</t>
    </rPh>
    <phoneticPr fontId="16"/>
  </si>
  <si>
    <t>本吉　　恵</t>
    <rPh sb="0" eb="2">
      <t>モトヨシ</t>
    </rPh>
    <rPh sb="4" eb="5">
      <t>メグ</t>
    </rPh>
    <phoneticPr fontId="16"/>
  </si>
  <si>
    <t>歳入・歳出財産</t>
    <rPh sb="0" eb="2">
      <t>サイニュウ</t>
    </rPh>
    <rPh sb="3" eb="5">
      <t>サイシュツ</t>
    </rPh>
    <rPh sb="5" eb="7">
      <t>ザイサン</t>
    </rPh>
    <phoneticPr fontId="16"/>
  </si>
  <si>
    <t>山﨑由起</t>
    <rPh sb="0" eb="2">
      <t>ヤマサキ</t>
    </rPh>
    <rPh sb="2" eb="4">
      <t>ユキ</t>
    </rPh>
    <phoneticPr fontId="16"/>
  </si>
  <si>
    <t>給与・
財産・営繕</t>
    <phoneticPr fontId="16"/>
  </si>
  <si>
    <t>久留須　靖　之</t>
    <rPh sb="0" eb="3">
      <t>クルス</t>
    </rPh>
    <rPh sb="4" eb="5">
      <t>ヤスシ</t>
    </rPh>
    <rPh sb="6" eb="7">
      <t>ユキ</t>
    </rPh>
    <phoneticPr fontId="16"/>
  </si>
  <si>
    <t>実習会計</t>
    <rPh sb="0" eb="2">
      <t>ジッシュウ</t>
    </rPh>
    <rPh sb="2" eb="4">
      <t>カイケイ</t>
    </rPh>
    <phoneticPr fontId="16"/>
  </si>
  <si>
    <t>池田隆一</t>
    <rPh sb="0" eb="2">
      <t>イケダ</t>
    </rPh>
    <rPh sb="2" eb="4">
      <t>リュウイチ</t>
    </rPh>
    <phoneticPr fontId="16"/>
  </si>
  <si>
    <t>吉田典子</t>
    <rPh sb="0" eb="2">
      <t>ヨシダ</t>
    </rPh>
    <rPh sb="2" eb="4">
      <t>ノリコ</t>
    </rPh>
    <phoneticPr fontId="16"/>
  </si>
  <si>
    <t>鶴田京佑</t>
    <rPh sb="0" eb="2">
      <t>ツルタ</t>
    </rPh>
    <rPh sb="2" eb="4">
      <t>キョウスケ</t>
    </rPh>
    <phoneticPr fontId="16"/>
  </si>
  <si>
    <t>歳出・庶務</t>
    <rPh sb="0" eb="2">
      <t>サイシュツ</t>
    </rPh>
    <rPh sb="3" eb="5">
      <t>ショム</t>
    </rPh>
    <phoneticPr fontId="16"/>
  </si>
  <si>
    <t>松本侃丸</t>
    <rPh sb="0" eb="2">
      <t>マツモト</t>
    </rPh>
    <rPh sb="2" eb="4">
      <t>カンマル</t>
    </rPh>
    <phoneticPr fontId="16"/>
  </si>
  <si>
    <t>歳出</t>
    <rPh sb="0" eb="2">
      <t>サイシュツ</t>
    </rPh>
    <phoneticPr fontId="16"/>
  </si>
  <si>
    <t>新　枦　　　恵</t>
    <rPh sb="0" eb="1">
      <t>シン</t>
    </rPh>
    <rPh sb="6" eb="7">
      <t>メグミ</t>
    </rPh>
    <phoneticPr fontId="16"/>
  </si>
  <si>
    <t>脇　元　　　翠</t>
    <rPh sb="0" eb="1">
      <t>ワキ</t>
    </rPh>
    <rPh sb="2" eb="3">
      <t>モト</t>
    </rPh>
    <rPh sb="6" eb="7">
      <t>ミドリ</t>
    </rPh>
    <phoneticPr fontId="16"/>
  </si>
  <si>
    <t>給与・庶務</t>
    <rPh sb="0" eb="2">
      <t>キュウヨ</t>
    </rPh>
    <rPh sb="3" eb="5">
      <t>ショム</t>
    </rPh>
    <phoneticPr fontId="16"/>
  </si>
  <si>
    <t>入來久信</t>
    <rPh sb="0" eb="1">
      <t>ハイ</t>
    </rPh>
    <rPh sb="1" eb="2">
      <t>ライ</t>
    </rPh>
    <rPh sb="2" eb="4">
      <t>ヒサノブ</t>
    </rPh>
    <phoneticPr fontId="16"/>
  </si>
  <si>
    <t>竹原伸辰</t>
    <rPh sb="0" eb="2">
      <t>タケハラ</t>
    </rPh>
    <rPh sb="2" eb="3">
      <t>ノブ</t>
    </rPh>
    <rPh sb="3" eb="4">
      <t>タツ</t>
    </rPh>
    <phoneticPr fontId="16"/>
  </si>
  <si>
    <t>管理営繕</t>
    <rPh sb="0" eb="2">
      <t>カンリ</t>
    </rPh>
    <rPh sb="2" eb="4">
      <t>エイゼン</t>
    </rPh>
    <phoneticPr fontId="16"/>
  </si>
  <si>
    <t>（未定）</t>
    <rPh sb="1" eb="3">
      <t>ミテイ</t>
    </rPh>
    <phoneticPr fontId="16"/>
  </si>
  <si>
    <t>橋元久斉</t>
    <rPh sb="0" eb="2">
      <t>ハシモト</t>
    </rPh>
    <rPh sb="2" eb="3">
      <t>ヒサ</t>
    </rPh>
    <rPh sb="3" eb="4">
      <t>ナリ</t>
    </rPh>
    <phoneticPr fontId="16"/>
  </si>
  <si>
    <r>
      <t xml:space="preserve">※脇元の脇は
</t>
    </r>
    <r>
      <rPr>
        <sz val="9"/>
        <color indexed="8"/>
        <rFont val="ＭＳ Ｐ明朝"/>
        <family val="1"/>
        <charset val="128"/>
      </rPr>
      <t>（右側は刀が３つ）</t>
    </r>
    <rPh sb="1" eb="3">
      <t>ワキモト</t>
    </rPh>
    <rPh sb="4" eb="5">
      <t>ワキ</t>
    </rPh>
    <rPh sb="9" eb="11">
      <t>ミギガワ</t>
    </rPh>
    <rPh sb="12" eb="13">
      <t>カタナ</t>
    </rPh>
    <phoneticPr fontId="16"/>
  </si>
  <si>
    <t>県立出水高等学校</t>
    <rPh sb="2" eb="4">
      <t>イズミ</t>
    </rPh>
    <rPh sb="4" eb="6">
      <t>コウトウ</t>
    </rPh>
    <rPh sb="6" eb="8">
      <t>ガッコウ</t>
    </rPh>
    <phoneticPr fontId="16"/>
  </si>
  <si>
    <t>県立出水工業高等学校</t>
  </si>
  <si>
    <t>0996-62-0281</t>
    <phoneticPr fontId="16"/>
  </si>
  <si>
    <t>0996-62-0010</t>
  </si>
  <si>
    <t>0996-62-7530</t>
    <phoneticPr fontId="16"/>
  </si>
  <si>
    <t>0996-62-0096</t>
  </si>
  <si>
    <t>899-0213</t>
    <phoneticPr fontId="16"/>
  </si>
  <si>
    <t>出水市西出水町１７００番地</t>
    <rPh sb="0" eb="3">
      <t>イズミシ</t>
    </rPh>
    <rPh sb="3" eb="4">
      <t>ニシ</t>
    </rPh>
    <rPh sb="4" eb="6">
      <t>イズミ</t>
    </rPh>
    <rPh sb="6" eb="7">
      <t>チョウ</t>
    </rPh>
    <rPh sb="11" eb="13">
      <t>バンチ</t>
    </rPh>
    <phoneticPr fontId="16"/>
  </si>
  <si>
    <t>899-0214</t>
  </si>
  <si>
    <t>出水市五万石町３５８</t>
  </si>
  <si>
    <t>建  　　築</t>
    <rPh sb="0" eb="1">
      <t>ダテ</t>
    </rPh>
    <rPh sb="5" eb="6">
      <t>チク</t>
    </rPh>
    <phoneticPr fontId="16"/>
  </si>
  <si>
    <t>　全日制</t>
    <rPh sb="1" eb="4">
      <t>ゼンニチセイ</t>
    </rPh>
    <phoneticPr fontId="16"/>
  </si>
  <si>
    <t>機械電気</t>
    <rPh sb="0" eb="2">
      <t>キカイ</t>
    </rPh>
    <rPh sb="2" eb="4">
      <t>デンキ</t>
    </rPh>
    <phoneticPr fontId="16"/>
  </si>
  <si>
    <t>宮原義文</t>
    <rPh sb="0" eb="1">
      <t>ミヤ</t>
    </rPh>
    <rPh sb="1" eb="2">
      <t>ハラ</t>
    </rPh>
    <rPh sb="2" eb="3">
      <t>タダシ</t>
    </rPh>
    <rPh sb="3" eb="4">
      <t>ブン</t>
    </rPh>
    <phoneticPr fontId="16"/>
  </si>
  <si>
    <t>鶴川聖一</t>
    <rPh sb="0" eb="1">
      <t>ツル</t>
    </rPh>
    <rPh sb="1" eb="2">
      <t>カワ</t>
    </rPh>
    <rPh sb="2" eb="4">
      <t>セイイチ</t>
    </rPh>
    <phoneticPr fontId="16"/>
  </si>
  <si>
    <t>瀬戸口　　　忍</t>
    <rPh sb="0" eb="3">
      <t>セトグチ</t>
    </rPh>
    <rPh sb="6" eb="7">
      <t>シノブ</t>
    </rPh>
    <phoneticPr fontId="16"/>
  </si>
  <si>
    <t>久米村　順　一</t>
    <rPh sb="0" eb="2">
      <t>クメ</t>
    </rPh>
    <rPh sb="2" eb="3">
      <t>ムラ</t>
    </rPh>
    <rPh sb="4" eb="5">
      <t>ジュン</t>
    </rPh>
    <rPh sb="6" eb="7">
      <t>ハジメ</t>
    </rPh>
    <phoneticPr fontId="16"/>
  </si>
  <si>
    <t>仮屋﨑　はるみ</t>
    <rPh sb="0" eb="7">
      <t>カリヤザキ</t>
    </rPh>
    <phoneticPr fontId="16"/>
  </si>
  <si>
    <t>髙田　　浩</t>
    <rPh sb="0" eb="2">
      <t>タカダ</t>
    </rPh>
    <rPh sb="4" eb="5">
      <t>ヒロシ</t>
    </rPh>
    <phoneticPr fontId="16"/>
  </si>
  <si>
    <t>飛田泰行</t>
    <rPh sb="0" eb="1">
      <t>トビ</t>
    </rPh>
    <rPh sb="1" eb="2">
      <t>タ</t>
    </rPh>
    <rPh sb="2" eb="3">
      <t>ヤスシ</t>
    </rPh>
    <rPh sb="3" eb="4">
      <t>ギョウ</t>
    </rPh>
    <phoneticPr fontId="16"/>
  </si>
  <si>
    <t>会計・施設</t>
    <rPh sb="0" eb="2">
      <t>カイケイ</t>
    </rPh>
    <rPh sb="3" eb="5">
      <t>シセツ</t>
    </rPh>
    <phoneticPr fontId="16"/>
  </si>
  <si>
    <t>藤　山　美津枝</t>
    <rPh sb="0" eb="1">
      <t>フジ</t>
    </rPh>
    <rPh sb="2" eb="3">
      <t>ヤマ</t>
    </rPh>
    <rPh sb="4" eb="7">
      <t>ミツエ</t>
    </rPh>
    <phoneticPr fontId="16"/>
  </si>
  <si>
    <t>会計・庶務・施設</t>
    <rPh sb="0" eb="2">
      <t>カイケイ</t>
    </rPh>
    <rPh sb="3" eb="5">
      <t>ショム</t>
    </rPh>
    <rPh sb="6" eb="8">
      <t>シセツ</t>
    </rPh>
    <phoneticPr fontId="16"/>
  </si>
  <si>
    <t>伊久良　志　麻</t>
    <rPh sb="0" eb="1">
      <t>イ</t>
    </rPh>
    <rPh sb="1" eb="2">
      <t>キュウ</t>
    </rPh>
    <rPh sb="2" eb="3">
      <t>リョウ</t>
    </rPh>
    <rPh sb="4" eb="5">
      <t>ココロザシ</t>
    </rPh>
    <rPh sb="6" eb="7">
      <t>アサ</t>
    </rPh>
    <phoneticPr fontId="16"/>
  </si>
  <si>
    <t>坂ノ上　四　雄</t>
    <rPh sb="0" eb="1">
      <t>サカ</t>
    </rPh>
    <rPh sb="2" eb="3">
      <t>ウエ</t>
    </rPh>
    <rPh sb="4" eb="5">
      <t>ヨ</t>
    </rPh>
    <rPh sb="6" eb="7">
      <t>オス</t>
    </rPh>
    <phoneticPr fontId="16"/>
  </si>
  <si>
    <t>園田麻衣</t>
    <rPh sb="0" eb="1">
      <t>エン</t>
    </rPh>
    <rPh sb="1" eb="2">
      <t>タ</t>
    </rPh>
    <rPh sb="2" eb="3">
      <t>アサ</t>
    </rPh>
    <rPh sb="3" eb="4">
      <t>コロモ</t>
    </rPh>
    <phoneticPr fontId="16"/>
  </si>
  <si>
    <t>前田高志</t>
    <rPh sb="0" eb="2">
      <t>マエダ</t>
    </rPh>
    <rPh sb="2" eb="4">
      <t>タカシ</t>
    </rPh>
    <phoneticPr fontId="16"/>
  </si>
  <si>
    <t>梅島広子</t>
    <rPh sb="0" eb="1">
      <t>ウメ</t>
    </rPh>
    <rPh sb="1" eb="2">
      <t>シマ</t>
    </rPh>
    <rPh sb="2" eb="3">
      <t>ヒロ</t>
    </rPh>
    <rPh sb="3" eb="4">
      <t>コ</t>
    </rPh>
    <phoneticPr fontId="16"/>
  </si>
  <si>
    <t>用務・施設</t>
    <rPh sb="0" eb="2">
      <t>ヨウム</t>
    </rPh>
    <rPh sb="3" eb="5">
      <t>シセツ</t>
    </rPh>
    <phoneticPr fontId="16"/>
  </si>
  <si>
    <t>西　原　めぐみ</t>
    <rPh sb="0" eb="1">
      <t>ニシ</t>
    </rPh>
    <rPh sb="2" eb="3">
      <t>ハラ</t>
    </rPh>
    <phoneticPr fontId="16"/>
  </si>
  <si>
    <t>遠　矢　まさよ</t>
    <rPh sb="0" eb="1">
      <t>エン</t>
    </rPh>
    <rPh sb="2" eb="3">
      <t>ヤ</t>
    </rPh>
    <phoneticPr fontId="16"/>
  </si>
  <si>
    <t>宮路雅子</t>
    <rPh sb="0" eb="1">
      <t>ミヤ</t>
    </rPh>
    <rPh sb="1" eb="2">
      <t>ミチ</t>
    </rPh>
    <rPh sb="2" eb="4">
      <t>マサコ</t>
    </rPh>
    <phoneticPr fontId="16"/>
  </si>
  <si>
    <t>庶務・施設</t>
    <rPh sb="0" eb="2">
      <t>ショム</t>
    </rPh>
    <rPh sb="3" eb="5">
      <t>シセツ</t>
    </rPh>
    <phoneticPr fontId="16"/>
  </si>
  <si>
    <t>児島政美</t>
    <rPh sb="0" eb="2">
      <t>コジマ</t>
    </rPh>
    <rPh sb="2" eb="4">
      <t>マサミ</t>
    </rPh>
    <phoneticPr fontId="16"/>
  </si>
  <si>
    <t>県立出水養護学校</t>
    <rPh sb="2" eb="4">
      <t>イズミ</t>
    </rPh>
    <rPh sb="4" eb="6">
      <t>ヨウゴ</t>
    </rPh>
    <rPh sb="6" eb="8">
      <t>ガッコウ</t>
    </rPh>
    <phoneticPr fontId="16"/>
  </si>
  <si>
    <t>出水市立出水商業高等学校</t>
    <rPh sb="0" eb="2">
      <t>イズミ</t>
    </rPh>
    <rPh sb="2" eb="4">
      <t>シリツ</t>
    </rPh>
    <rPh sb="4" eb="6">
      <t>イズミ</t>
    </rPh>
    <rPh sb="6" eb="8">
      <t>ショウギョウ</t>
    </rPh>
    <rPh sb="8" eb="10">
      <t>コウトウ</t>
    </rPh>
    <rPh sb="10" eb="12">
      <t>ガッコウ</t>
    </rPh>
    <phoneticPr fontId="16"/>
  </si>
  <si>
    <t>0996-63-3400</t>
  </si>
  <si>
    <t>0996-67-1069</t>
    <phoneticPr fontId="16"/>
  </si>
  <si>
    <t>0996-63-3422</t>
  </si>
  <si>
    <t>0996-67-4345</t>
    <phoneticPr fontId="16"/>
  </si>
  <si>
    <t>899-0208</t>
  </si>
  <si>
    <t>出水市文化町９６６番地</t>
    <rPh sb="0" eb="3">
      <t>イズミシ</t>
    </rPh>
    <rPh sb="3" eb="5">
      <t>ブンカ</t>
    </rPh>
    <rPh sb="5" eb="6">
      <t>チョウ</t>
    </rPh>
    <rPh sb="9" eb="11">
      <t>バンチ</t>
    </rPh>
    <phoneticPr fontId="16"/>
  </si>
  <si>
    <t>899-0131</t>
    <phoneticPr fontId="16"/>
  </si>
  <si>
    <t>出水市明神町２００番地</t>
    <rPh sb="9" eb="11">
      <t>バンチ</t>
    </rPh>
    <phoneticPr fontId="16"/>
  </si>
  <si>
    <t>部科</t>
    <rPh sb="0" eb="1">
      <t>ブ</t>
    </rPh>
    <rPh sb="1" eb="2">
      <t>カ</t>
    </rPh>
    <phoneticPr fontId="16"/>
  </si>
  <si>
    <t>奥　　政治</t>
    <rPh sb="0" eb="1">
      <t>オク</t>
    </rPh>
    <rPh sb="3" eb="5">
      <t>マサハル</t>
    </rPh>
    <phoneticPr fontId="16"/>
  </si>
  <si>
    <t>上ノ町　　　久</t>
    <rPh sb="0" eb="1">
      <t>カミ</t>
    </rPh>
    <rPh sb="2" eb="3">
      <t>チョウ</t>
    </rPh>
    <rPh sb="6" eb="7">
      <t>ヒサ</t>
    </rPh>
    <phoneticPr fontId="16"/>
  </si>
  <si>
    <t>日髙正人</t>
    <rPh sb="0" eb="2">
      <t>ヒダカ</t>
    </rPh>
    <rPh sb="2" eb="4">
      <t>マサト</t>
    </rPh>
    <phoneticPr fontId="16"/>
  </si>
  <si>
    <t>德丸浩文</t>
    <rPh sb="0" eb="1">
      <t>トク</t>
    </rPh>
    <rPh sb="1" eb="2">
      <t>マル</t>
    </rPh>
    <rPh sb="2" eb="4">
      <t>ヒロフミ</t>
    </rPh>
    <phoneticPr fontId="16"/>
  </si>
  <si>
    <t>新迫直美</t>
    <rPh sb="0" eb="1">
      <t>シン</t>
    </rPh>
    <rPh sb="1" eb="2">
      <t>サコ</t>
    </rPh>
    <rPh sb="2" eb="4">
      <t>ナオミ</t>
    </rPh>
    <phoneticPr fontId="16"/>
  </si>
  <si>
    <t>井　上　美和子</t>
    <rPh sb="0" eb="1">
      <t>イ</t>
    </rPh>
    <rPh sb="2" eb="3">
      <t>ウエ</t>
    </rPh>
    <rPh sb="4" eb="7">
      <t>ミワコ</t>
    </rPh>
    <phoneticPr fontId="16"/>
  </si>
  <si>
    <t>肱黒恵子</t>
    <rPh sb="0" eb="1">
      <t>ヒジ</t>
    </rPh>
    <rPh sb="1" eb="2">
      <t>クロ</t>
    </rPh>
    <rPh sb="2" eb="4">
      <t>ケイコ</t>
    </rPh>
    <phoneticPr fontId="16"/>
  </si>
  <si>
    <t>次長</t>
    <rPh sb="0" eb="2">
      <t>ジチョウ</t>
    </rPh>
    <phoneticPr fontId="16"/>
  </si>
  <si>
    <t>谷口雄二</t>
    <rPh sb="0" eb="2">
      <t>タニグチ</t>
    </rPh>
    <rPh sb="2" eb="4">
      <t>ユウジ</t>
    </rPh>
    <phoneticPr fontId="16"/>
  </si>
  <si>
    <t>小山田　　　誠</t>
    <rPh sb="0" eb="3">
      <t>コヤマダ</t>
    </rPh>
    <rPh sb="6" eb="7">
      <t>マコト</t>
    </rPh>
    <phoneticPr fontId="16"/>
  </si>
  <si>
    <t>主任主査</t>
    <rPh sb="0" eb="2">
      <t>シュニン</t>
    </rPh>
    <rPh sb="2" eb="4">
      <t>シュサ</t>
    </rPh>
    <phoneticPr fontId="16"/>
  </si>
  <si>
    <t>右　田　久美子</t>
    <rPh sb="0" eb="1">
      <t>ミギ</t>
    </rPh>
    <rPh sb="2" eb="3">
      <t>タ</t>
    </rPh>
    <rPh sb="4" eb="7">
      <t>クミコ</t>
    </rPh>
    <phoneticPr fontId="16"/>
  </si>
  <si>
    <t>三垣一彦</t>
    <rPh sb="0" eb="2">
      <t>ミカキ</t>
    </rPh>
    <rPh sb="2" eb="4">
      <t>カズヒコ</t>
    </rPh>
    <phoneticPr fontId="16"/>
  </si>
  <si>
    <t>学校主事</t>
    <rPh sb="0" eb="2">
      <t>ガッコウ</t>
    </rPh>
    <rPh sb="2" eb="4">
      <t>シュジ</t>
    </rPh>
    <phoneticPr fontId="16"/>
  </si>
  <si>
    <t>山田健二</t>
    <rPh sb="0" eb="2">
      <t>ヤマダ</t>
    </rPh>
    <rPh sb="2" eb="4">
      <t>ケンジ</t>
    </rPh>
    <phoneticPr fontId="16"/>
  </si>
  <si>
    <t>施設管理</t>
    <rPh sb="0" eb="2">
      <t>シセツ</t>
    </rPh>
    <rPh sb="2" eb="4">
      <t>カンリ</t>
    </rPh>
    <phoneticPr fontId="16"/>
  </si>
  <si>
    <t>福　山　　　翔</t>
    <rPh sb="0" eb="1">
      <t>フク</t>
    </rPh>
    <rPh sb="2" eb="3">
      <t>ヤマ</t>
    </rPh>
    <rPh sb="6" eb="7">
      <t>ショウ</t>
    </rPh>
    <phoneticPr fontId="16"/>
  </si>
  <si>
    <t>学校司書</t>
    <rPh sb="0" eb="2">
      <t>ガッコウ</t>
    </rPh>
    <rPh sb="2" eb="4">
      <t>シショ</t>
    </rPh>
    <phoneticPr fontId="16"/>
  </si>
  <si>
    <t>佐潟亜矢</t>
    <rPh sb="0" eb="2">
      <t>サガタ</t>
    </rPh>
    <rPh sb="2" eb="4">
      <t>アヤ</t>
    </rPh>
    <phoneticPr fontId="16"/>
  </si>
  <si>
    <t>図書事務</t>
    <rPh sb="0" eb="2">
      <t>トショ</t>
    </rPh>
    <rPh sb="2" eb="4">
      <t>ジム</t>
    </rPh>
    <phoneticPr fontId="16"/>
  </si>
  <si>
    <t>尾原秀子</t>
    <rPh sb="0" eb="2">
      <t>オバラ</t>
    </rPh>
    <rPh sb="2" eb="4">
      <t>ヒデコ</t>
    </rPh>
    <phoneticPr fontId="16"/>
  </si>
  <si>
    <t>安永昌代</t>
    <rPh sb="0" eb="2">
      <t>ヤスナガ</t>
    </rPh>
    <rPh sb="2" eb="4">
      <t>マサヨ</t>
    </rPh>
    <phoneticPr fontId="16"/>
  </si>
  <si>
    <t>用務介助</t>
    <rPh sb="0" eb="2">
      <t>ヨウム</t>
    </rPh>
    <rPh sb="2" eb="4">
      <t>カイジョ</t>
    </rPh>
    <phoneticPr fontId="16"/>
  </si>
  <si>
    <t>尾　辻　みつよ</t>
    <rPh sb="0" eb="1">
      <t>オ</t>
    </rPh>
    <rPh sb="2" eb="3">
      <t>ツジ</t>
    </rPh>
    <phoneticPr fontId="16"/>
  </si>
  <si>
    <t>久保春樹</t>
    <rPh sb="0" eb="2">
      <t>クボ</t>
    </rPh>
    <rPh sb="2" eb="4">
      <t>ハルキ</t>
    </rPh>
    <phoneticPr fontId="16"/>
  </si>
  <si>
    <t>福　島　　　修</t>
    <rPh sb="0" eb="1">
      <t>フク</t>
    </rPh>
    <rPh sb="2" eb="3">
      <t>シマ</t>
    </rPh>
    <rPh sb="6" eb="7">
      <t>オサム</t>
    </rPh>
    <phoneticPr fontId="16"/>
  </si>
  <si>
    <t>児島勝文</t>
    <rPh sb="0" eb="2">
      <t>コジマ</t>
    </rPh>
    <rPh sb="2" eb="4">
      <t>カツフミ</t>
    </rPh>
    <phoneticPr fontId="16"/>
  </si>
  <si>
    <t>一森　　操</t>
    <rPh sb="0" eb="2">
      <t>イチモリ</t>
    </rPh>
    <rPh sb="4" eb="5">
      <t>ミサオ</t>
    </rPh>
    <phoneticPr fontId="16"/>
  </si>
  <si>
    <t>松　本　千鶴子</t>
    <rPh sb="0" eb="1">
      <t>マツ</t>
    </rPh>
    <rPh sb="2" eb="3">
      <t>ホン</t>
    </rPh>
    <rPh sb="4" eb="7">
      <t>チヅコ</t>
    </rPh>
    <phoneticPr fontId="16"/>
  </si>
  <si>
    <t>濱　畑　あゆみ</t>
    <rPh sb="0" eb="1">
      <t>ハマ</t>
    </rPh>
    <rPh sb="2" eb="3">
      <t>ハタケ</t>
    </rPh>
    <phoneticPr fontId="16"/>
  </si>
  <si>
    <t>※尾辻の辻のしん
　にょうの点は１つ</t>
    <phoneticPr fontId="16"/>
  </si>
  <si>
    <t>県立大口高等学校</t>
  </si>
  <si>
    <t>県立伊佐農林高等学校</t>
    <rPh sb="2" eb="4">
      <t>イサ</t>
    </rPh>
    <rPh sb="4" eb="6">
      <t>ノウリン</t>
    </rPh>
    <rPh sb="6" eb="8">
      <t>コウトウ</t>
    </rPh>
    <rPh sb="8" eb="10">
      <t>ガッコウ</t>
    </rPh>
    <phoneticPr fontId="16"/>
  </si>
  <si>
    <t>0995-22-1441</t>
  </si>
  <si>
    <t>0995-22-1445</t>
  </si>
  <si>
    <t>0995-22-9227</t>
  </si>
  <si>
    <t>0995-22-1446</t>
  </si>
  <si>
    <t>895-2511</t>
  </si>
  <si>
    <t>伊佐市大口里２６７０番地</t>
    <rPh sb="0" eb="2">
      <t>イサ</t>
    </rPh>
    <rPh sb="3" eb="5">
      <t>オオクチ</t>
    </rPh>
    <phoneticPr fontId="16"/>
  </si>
  <si>
    <t>895-2506</t>
  </si>
  <si>
    <t>伊佐市大口原田５７４</t>
    <rPh sb="0" eb="2">
      <t>イサ</t>
    </rPh>
    <rPh sb="2" eb="3">
      <t>シ</t>
    </rPh>
    <rPh sb="3" eb="5">
      <t>オオグチ</t>
    </rPh>
    <rPh sb="5" eb="7">
      <t>ハラダ</t>
    </rPh>
    <phoneticPr fontId="16"/>
  </si>
  <si>
    <t>農林技術科</t>
    <rPh sb="0" eb="2">
      <t>ノウリン</t>
    </rPh>
    <rPh sb="2" eb="4">
      <t>ギジュツ</t>
    </rPh>
    <rPh sb="4" eb="5">
      <t>カ</t>
    </rPh>
    <phoneticPr fontId="16"/>
  </si>
  <si>
    <t>生活情報科</t>
    <rPh sb="0" eb="2">
      <t>セイカツ</t>
    </rPh>
    <rPh sb="2" eb="4">
      <t>ジョウホウ</t>
    </rPh>
    <rPh sb="4" eb="5">
      <t>カ</t>
    </rPh>
    <phoneticPr fontId="16"/>
  </si>
  <si>
    <t>現任校
勤務年数</t>
  </si>
  <si>
    <t>橋口和寛</t>
    <rPh sb="0" eb="2">
      <t>ハシグチ</t>
    </rPh>
    <rPh sb="2" eb="4">
      <t>カズヒロ</t>
    </rPh>
    <phoneticPr fontId="16"/>
  </si>
  <si>
    <t>前田陽市</t>
    <rPh sb="0" eb="1">
      <t>マエ</t>
    </rPh>
    <rPh sb="1" eb="2">
      <t>タ</t>
    </rPh>
    <rPh sb="2" eb="3">
      <t>ヨウ</t>
    </rPh>
    <rPh sb="3" eb="4">
      <t>シ</t>
    </rPh>
    <phoneticPr fontId="16"/>
  </si>
  <si>
    <t>吉満庄司</t>
    <rPh sb="0" eb="2">
      <t>ヨシミツ</t>
    </rPh>
    <rPh sb="2" eb="4">
      <t>ショウジ</t>
    </rPh>
    <phoneticPr fontId="16"/>
  </si>
  <si>
    <t>日髙勝博</t>
    <rPh sb="0" eb="2">
      <t>ヒダカ</t>
    </rPh>
    <rPh sb="2" eb="4">
      <t>カツヒロ</t>
    </rPh>
    <phoneticPr fontId="16"/>
  </si>
  <si>
    <t>黒  岩  由記子</t>
    <rPh sb="0" eb="1">
      <t>クロ</t>
    </rPh>
    <rPh sb="3" eb="4">
      <t>イワ</t>
    </rPh>
    <rPh sb="6" eb="9">
      <t>ユキコ</t>
    </rPh>
    <phoneticPr fontId="16"/>
  </si>
  <si>
    <t>西　　　広一郎</t>
    <rPh sb="0" eb="1">
      <t>ニシ</t>
    </rPh>
    <rPh sb="4" eb="5">
      <t>ヒロ</t>
    </rPh>
    <rPh sb="5" eb="7">
      <t>イチロウ</t>
    </rPh>
    <phoneticPr fontId="16"/>
  </si>
  <si>
    <t>谷村孝美</t>
    <rPh sb="0" eb="2">
      <t>タニムラ</t>
    </rPh>
    <rPh sb="2" eb="4">
      <t>タカミ</t>
    </rPh>
    <phoneticPr fontId="16"/>
  </si>
  <si>
    <t>岩切文江</t>
    <rPh sb="0" eb="2">
      <t>イワキリ</t>
    </rPh>
    <rPh sb="2" eb="4">
      <t>フミエ</t>
    </rPh>
    <phoneticPr fontId="16"/>
  </si>
  <si>
    <t>山下葵玲</t>
    <rPh sb="0" eb="2">
      <t>ヤマシタ</t>
    </rPh>
    <rPh sb="2" eb="3">
      <t>アオイ</t>
    </rPh>
    <rPh sb="3" eb="4">
      <t>レイ</t>
    </rPh>
    <phoneticPr fontId="16"/>
  </si>
  <si>
    <t>海老原　利　一</t>
    <rPh sb="0" eb="3">
      <t>エビハラ</t>
    </rPh>
    <rPh sb="4" eb="5">
      <t>リ</t>
    </rPh>
    <rPh sb="6" eb="7">
      <t>ハジメ</t>
    </rPh>
    <phoneticPr fontId="16"/>
  </si>
  <si>
    <t>清水美紀</t>
    <rPh sb="0" eb="2">
      <t>シミズ</t>
    </rPh>
    <rPh sb="2" eb="4">
      <t>ミキ</t>
    </rPh>
    <phoneticPr fontId="16"/>
  </si>
  <si>
    <t>緒　方　亜沙美</t>
    <rPh sb="0" eb="1">
      <t>オ</t>
    </rPh>
    <rPh sb="2" eb="3">
      <t>カタ</t>
    </rPh>
    <rPh sb="4" eb="7">
      <t>アサミ</t>
    </rPh>
    <phoneticPr fontId="16"/>
  </si>
  <si>
    <t>小田裕子</t>
    <rPh sb="0" eb="2">
      <t>オダ</t>
    </rPh>
    <rPh sb="2" eb="4">
      <t>ユウコ</t>
    </rPh>
    <phoneticPr fontId="16"/>
  </si>
  <si>
    <t>渕上孝志</t>
    <rPh sb="0" eb="2">
      <t>フチガミ</t>
    </rPh>
    <rPh sb="2" eb="3">
      <t>タカシ</t>
    </rPh>
    <rPh sb="3" eb="4">
      <t>ココロザシ</t>
    </rPh>
    <phoneticPr fontId="16"/>
  </si>
  <si>
    <t>学校図書
補助員</t>
    <rPh sb="0" eb="2">
      <t>ガッコウ</t>
    </rPh>
    <rPh sb="2" eb="4">
      <t>トショ</t>
    </rPh>
    <rPh sb="5" eb="8">
      <t>ホジョイン</t>
    </rPh>
    <phoneticPr fontId="16"/>
  </si>
  <si>
    <t>内山純子</t>
    <rPh sb="0" eb="2">
      <t>ウチヤマ</t>
    </rPh>
    <rPh sb="2" eb="4">
      <t>ジュンコ</t>
    </rPh>
    <phoneticPr fontId="16"/>
  </si>
  <si>
    <t>岸ノ上　　　充</t>
    <rPh sb="0" eb="1">
      <t>キシ</t>
    </rPh>
    <rPh sb="2" eb="3">
      <t>ウエ</t>
    </rPh>
    <rPh sb="6" eb="7">
      <t>ミツル</t>
    </rPh>
    <phoneticPr fontId="16"/>
  </si>
  <si>
    <t>德　永　美奈子</t>
    <rPh sb="0" eb="1">
      <t>トク</t>
    </rPh>
    <rPh sb="2" eb="3">
      <t>エイ</t>
    </rPh>
    <rPh sb="4" eb="7">
      <t>ミナコ</t>
    </rPh>
    <phoneticPr fontId="16"/>
  </si>
  <si>
    <t>県立霧島高等学校</t>
    <rPh sb="2" eb="4">
      <t>キリシマ</t>
    </rPh>
    <rPh sb="4" eb="6">
      <t>コウトウ</t>
    </rPh>
    <rPh sb="6" eb="8">
      <t>ガッコウ</t>
    </rPh>
    <phoneticPr fontId="16"/>
  </si>
  <si>
    <t>県立蒲生高等学校</t>
    <rPh sb="2" eb="4">
      <t>カモウ</t>
    </rPh>
    <rPh sb="4" eb="6">
      <t>コウトウ</t>
    </rPh>
    <rPh sb="6" eb="8">
      <t>ガッコウ</t>
    </rPh>
    <phoneticPr fontId="16"/>
  </si>
  <si>
    <t xml:space="preserve">0995-76-0039     </t>
    <phoneticPr fontId="16"/>
  </si>
  <si>
    <t>0995-52-1155</t>
    <phoneticPr fontId="16"/>
  </si>
  <si>
    <t>0995-76-0040</t>
    <phoneticPr fontId="16"/>
  </si>
  <si>
    <t>0995-52-1161</t>
    <phoneticPr fontId="16"/>
  </si>
  <si>
    <t>899-6507</t>
    <phoneticPr fontId="16"/>
  </si>
  <si>
    <t>　霧島市牧園町宿窪田３３０－５</t>
    <rPh sb="1" eb="4">
      <t>キリシマシ</t>
    </rPh>
    <rPh sb="4" eb="7">
      <t>マキゾノチョウ</t>
    </rPh>
    <rPh sb="7" eb="8">
      <t>シュク</t>
    </rPh>
    <rPh sb="8" eb="9">
      <t>クボ</t>
    </rPh>
    <rPh sb="9" eb="10">
      <t>タ</t>
    </rPh>
    <phoneticPr fontId="16"/>
  </si>
  <si>
    <t>899-5304</t>
    <phoneticPr fontId="16"/>
  </si>
  <si>
    <t>　姶良市蒲生町下久徳８４８番地２</t>
    <rPh sb="1" eb="3">
      <t>アイラ</t>
    </rPh>
    <rPh sb="3" eb="4">
      <t>シ</t>
    </rPh>
    <rPh sb="4" eb="7">
      <t>カモウチョウ</t>
    </rPh>
    <rPh sb="7" eb="8">
      <t>シタ</t>
    </rPh>
    <rPh sb="8" eb="9">
      <t>キュウ</t>
    </rPh>
    <rPh sb="9" eb="10">
      <t>トク</t>
    </rPh>
    <rPh sb="13" eb="15">
      <t>バンチ</t>
    </rPh>
    <phoneticPr fontId="16"/>
  </si>
  <si>
    <t>機械科</t>
    <rPh sb="0" eb="1">
      <t>キ</t>
    </rPh>
    <rPh sb="1" eb="2">
      <t>カイ</t>
    </rPh>
    <rPh sb="2" eb="3">
      <t>カ</t>
    </rPh>
    <phoneticPr fontId="16"/>
  </si>
  <si>
    <t xml:space="preserve"> 普通科</t>
    <rPh sb="1" eb="3">
      <t>フツウ</t>
    </rPh>
    <rPh sb="3" eb="4">
      <t>カ</t>
    </rPh>
    <phoneticPr fontId="16"/>
  </si>
  <si>
    <t>総合学科</t>
    <rPh sb="0" eb="2">
      <t>ソウゴウ</t>
    </rPh>
    <rPh sb="2" eb="3">
      <t>ガク</t>
    </rPh>
    <rPh sb="3" eb="4">
      <t>カ</t>
    </rPh>
    <phoneticPr fontId="16"/>
  </si>
  <si>
    <t>竹下兼次</t>
    <rPh sb="0" eb="2">
      <t>タケシタ</t>
    </rPh>
    <rPh sb="2" eb="4">
      <t>ケンジ</t>
    </rPh>
    <phoneticPr fontId="16"/>
  </si>
  <si>
    <t>岩川　　透</t>
    <rPh sb="0" eb="2">
      <t>イワガワ</t>
    </rPh>
    <rPh sb="4" eb="5">
      <t>トオル</t>
    </rPh>
    <phoneticPr fontId="16"/>
  </si>
  <si>
    <t>瀧　　　道　昭</t>
    <rPh sb="0" eb="1">
      <t>タキ</t>
    </rPh>
    <rPh sb="4" eb="5">
      <t>ミチ</t>
    </rPh>
    <phoneticPr fontId="16"/>
  </si>
  <si>
    <t>宮原正博</t>
    <rPh sb="0" eb="2">
      <t>ミヤハラ</t>
    </rPh>
    <rPh sb="2" eb="4">
      <t>マサヒロ</t>
    </rPh>
    <phoneticPr fontId="16"/>
  </si>
  <si>
    <t>草　水　美穂子</t>
    <rPh sb="0" eb="1">
      <t>クサ</t>
    </rPh>
    <rPh sb="2" eb="3">
      <t>ミズ</t>
    </rPh>
    <rPh sb="4" eb="7">
      <t>ミホコ</t>
    </rPh>
    <phoneticPr fontId="16"/>
  </si>
  <si>
    <t>美座秀成</t>
    <rPh sb="0" eb="2">
      <t>ミザ</t>
    </rPh>
    <rPh sb="2" eb="4">
      <t>ヒデナリ</t>
    </rPh>
    <phoneticPr fontId="16"/>
  </si>
  <si>
    <t>清水啓司</t>
    <rPh sb="0" eb="2">
      <t>シミズ</t>
    </rPh>
    <rPh sb="2" eb="3">
      <t>ケイ</t>
    </rPh>
    <rPh sb="3" eb="4">
      <t>ツカサ</t>
    </rPh>
    <phoneticPr fontId="16"/>
  </si>
  <si>
    <t>木曾美幸</t>
    <rPh sb="0" eb="2">
      <t>キソ</t>
    </rPh>
    <rPh sb="2" eb="4">
      <t>ミユキ</t>
    </rPh>
    <phoneticPr fontId="16"/>
  </si>
  <si>
    <t>穗滿夏希</t>
    <rPh sb="0" eb="2">
      <t>ホマン</t>
    </rPh>
    <rPh sb="2" eb="3">
      <t>ナツ</t>
    </rPh>
    <phoneticPr fontId="16"/>
  </si>
  <si>
    <t>米満由衣</t>
    <rPh sb="0" eb="2">
      <t>ヨネミツ</t>
    </rPh>
    <rPh sb="2" eb="4">
      <t>ユイ</t>
    </rPh>
    <phoneticPr fontId="16"/>
  </si>
  <si>
    <t>月野木　一　明</t>
    <rPh sb="0" eb="1">
      <t>ツキ</t>
    </rPh>
    <rPh sb="1" eb="2">
      <t>ノ</t>
    </rPh>
    <rPh sb="2" eb="3">
      <t>キ</t>
    </rPh>
    <rPh sb="4" eb="5">
      <t>イッ</t>
    </rPh>
    <rPh sb="6" eb="7">
      <t>メイ</t>
    </rPh>
    <phoneticPr fontId="16"/>
  </si>
  <si>
    <t>林　　明人</t>
    <rPh sb="0" eb="1">
      <t>ハヤシ</t>
    </rPh>
    <rPh sb="3" eb="5">
      <t>アキト</t>
    </rPh>
    <phoneticPr fontId="16"/>
  </si>
  <si>
    <t>郡　山　まゆみ</t>
    <rPh sb="0" eb="1">
      <t>グン</t>
    </rPh>
    <rPh sb="2" eb="3">
      <t>ヤマ</t>
    </rPh>
    <phoneticPr fontId="16"/>
  </si>
  <si>
    <t>馬渡和代</t>
    <rPh sb="0" eb="2">
      <t>マワタリ</t>
    </rPh>
    <rPh sb="2" eb="4">
      <t>カズヨ</t>
    </rPh>
    <phoneticPr fontId="16"/>
  </si>
  <si>
    <t>八木幸枝</t>
    <rPh sb="0" eb="2">
      <t>ヤギ</t>
    </rPh>
    <rPh sb="2" eb="3">
      <t>サチ</t>
    </rPh>
    <rPh sb="3" eb="4">
      <t>エダ</t>
    </rPh>
    <phoneticPr fontId="16"/>
  </si>
  <si>
    <t>相良美晴</t>
    <rPh sb="0" eb="2">
      <t>サガラ</t>
    </rPh>
    <rPh sb="2" eb="4">
      <t>ミハル</t>
    </rPh>
    <phoneticPr fontId="16"/>
  </si>
  <si>
    <t>県立加治木高等学校</t>
  </si>
  <si>
    <t>県立加治木工業高等学校</t>
  </si>
  <si>
    <t>0995-63-2052</t>
  </si>
  <si>
    <t>0995-62-3166</t>
  </si>
  <si>
    <t>0995-63-3965</t>
  </si>
  <si>
    <t>0995-62-3168</t>
  </si>
  <si>
    <t>899-5214</t>
  </si>
  <si>
    <t>姶良市加治木町仮屋町２１１番地</t>
    <rPh sb="2" eb="3">
      <t>シ</t>
    </rPh>
    <phoneticPr fontId="16"/>
  </si>
  <si>
    <t>899-5211</t>
  </si>
  <si>
    <t>姶良市加治木町新富町１３１番地</t>
    <rPh sb="2" eb="3">
      <t>シ</t>
    </rPh>
    <phoneticPr fontId="16"/>
  </si>
  <si>
    <t>全日制</t>
    <rPh sb="0" eb="1">
      <t>ゼン</t>
    </rPh>
    <rPh sb="1" eb="2">
      <t>ヒ</t>
    </rPh>
    <rPh sb="2" eb="3">
      <t>セイ</t>
    </rPh>
    <phoneticPr fontId="16"/>
  </si>
  <si>
    <t>工業化学科</t>
    <rPh sb="0" eb="2">
      <t>コウギョウ</t>
    </rPh>
    <rPh sb="2" eb="4">
      <t>カガク</t>
    </rPh>
    <rPh sb="4" eb="5">
      <t>カ</t>
    </rPh>
    <phoneticPr fontId="16"/>
  </si>
  <si>
    <t>土木科</t>
    <rPh sb="0" eb="2">
      <t>ドボク</t>
    </rPh>
    <rPh sb="2" eb="3">
      <t>カ</t>
    </rPh>
    <phoneticPr fontId="16"/>
  </si>
  <si>
    <t>電気科</t>
    <rPh sb="0" eb="2">
      <t>デンキ</t>
    </rPh>
    <rPh sb="2" eb="3">
      <t>カ</t>
    </rPh>
    <phoneticPr fontId="16"/>
  </si>
  <si>
    <t>電子科</t>
    <rPh sb="0" eb="2">
      <t>デンシ</t>
    </rPh>
    <rPh sb="2" eb="3">
      <t>カ</t>
    </rPh>
    <phoneticPr fontId="16"/>
  </si>
  <si>
    <t>宇都尚美</t>
    <rPh sb="0" eb="2">
      <t>ウト</t>
    </rPh>
    <rPh sb="2" eb="4">
      <t>ナオミ</t>
    </rPh>
    <phoneticPr fontId="16"/>
  </si>
  <si>
    <t>校　　長</t>
  </si>
  <si>
    <t>中間淳一</t>
    <rPh sb="0" eb="2">
      <t>ナカマ</t>
    </rPh>
    <rPh sb="2" eb="4">
      <t>ジュンイチ</t>
    </rPh>
    <phoneticPr fontId="16"/>
  </si>
  <si>
    <t>林　　　雄一郎</t>
    <rPh sb="0" eb="1">
      <t>ハヤシ</t>
    </rPh>
    <rPh sb="4" eb="7">
      <t>ユウイチロウ</t>
    </rPh>
    <phoneticPr fontId="16"/>
  </si>
  <si>
    <t>教　　頭</t>
    <phoneticPr fontId="16"/>
  </si>
  <si>
    <t>寶藏大作</t>
    <phoneticPr fontId="16"/>
  </si>
  <si>
    <t>立和名　　　猛</t>
    <rPh sb="0" eb="1">
      <t>タ</t>
    </rPh>
    <rPh sb="1" eb="2">
      <t>ワ</t>
    </rPh>
    <rPh sb="2" eb="3">
      <t>ナ</t>
    </rPh>
    <rPh sb="6" eb="7">
      <t>タケシ</t>
    </rPh>
    <phoneticPr fontId="16"/>
  </si>
  <si>
    <t>堀之内    　満</t>
    <rPh sb="0" eb="3">
      <t>ホリノウチ</t>
    </rPh>
    <rPh sb="8" eb="9">
      <t>ミツル</t>
    </rPh>
    <phoneticPr fontId="16"/>
  </si>
  <si>
    <t>吉永義広</t>
    <rPh sb="0" eb="2">
      <t>ヨシナガ</t>
    </rPh>
    <rPh sb="2" eb="4">
      <t>ヨシヒロ</t>
    </rPh>
    <phoneticPr fontId="16"/>
  </si>
  <si>
    <t>清　田　　　緑</t>
    <phoneticPr fontId="16"/>
  </si>
  <si>
    <t>安田義文</t>
    <rPh sb="0" eb="2">
      <t>ヤスダ</t>
    </rPh>
    <rPh sb="2" eb="4">
      <t>ヨシフミ</t>
    </rPh>
    <phoneticPr fontId="16"/>
  </si>
  <si>
    <t>会計・管財</t>
    <rPh sb="3" eb="5">
      <t>カンザイ</t>
    </rPh>
    <phoneticPr fontId="16"/>
  </si>
  <si>
    <t>専門員</t>
    <rPh sb="0" eb="2">
      <t>センモン</t>
    </rPh>
    <rPh sb="2" eb="3">
      <t>イン</t>
    </rPh>
    <phoneticPr fontId="16"/>
  </si>
  <si>
    <t>岡元隆子</t>
    <rPh sb="0" eb="2">
      <t>オカモト</t>
    </rPh>
    <rPh sb="2" eb="4">
      <t>タカコ</t>
    </rPh>
    <phoneticPr fontId="16"/>
  </si>
  <si>
    <t>冨永由美</t>
    <rPh sb="0" eb="2">
      <t>トミナガ</t>
    </rPh>
    <rPh sb="2" eb="4">
      <t>ユミ</t>
    </rPh>
    <phoneticPr fontId="16"/>
  </si>
  <si>
    <t>轟木麻利</t>
    <rPh sb="0" eb="2">
      <t>トドロキ</t>
    </rPh>
    <rPh sb="2" eb="4">
      <t>マリ</t>
    </rPh>
    <phoneticPr fontId="16"/>
  </si>
  <si>
    <t>篠原康之</t>
    <rPh sb="0" eb="2">
      <t>シノハラ</t>
    </rPh>
    <rPh sb="2" eb="4">
      <t>ヤスユキ</t>
    </rPh>
    <phoneticPr fontId="16"/>
  </si>
  <si>
    <t>大久保　    剛</t>
    <rPh sb="0" eb="3">
      <t>オオクボ</t>
    </rPh>
    <rPh sb="8" eb="9">
      <t>ツヨシ</t>
    </rPh>
    <phoneticPr fontId="16"/>
  </si>
  <si>
    <t>清川恵里</t>
    <rPh sb="0" eb="2">
      <t>キヨカワ</t>
    </rPh>
    <rPh sb="2" eb="4">
      <t>エリ</t>
    </rPh>
    <phoneticPr fontId="16"/>
  </si>
  <si>
    <t>池田真哉</t>
    <phoneticPr fontId="16"/>
  </si>
  <si>
    <t>田尾宏造</t>
    <rPh sb="0" eb="2">
      <t>タオ</t>
    </rPh>
    <rPh sb="2" eb="4">
      <t>コウゾウ</t>
    </rPh>
    <phoneticPr fontId="16"/>
  </si>
  <si>
    <t>盛岡雅章</t>
    <rPh sb="0" eb="2">
      <t>モリオカ</t>
    </rPh>
    <rPh sb="2" eb="4">
      <t>マサアキ</t>
    </rPh>
    <phoneticPr fontId="16"/>
  </si>
  <si>
    <t>用務</t>
    <phoneticPr fontId="16"/>
  </si>
  <si>
    <t>今泉亨子</t>
    <rPh sb="0" eb="2">
      <t>イマイズミ</t>
    </rPh>
    <rPh sb="2" eb="4">
      <t>キョウコ</t>
    </rPh>
    <phoneticPr fontId="16"/>
  </si>
  <si>
    <t>平　田　孝一郎</t>
    <rPh sb="0" eb="1">
      <t>ヒラ</t>
    </rPh>
    <rPh sb="2" eb="3">
      <t>タ</t>
    </rPh>
    <rPh sb="4" eb="7">
      <t>コウイチロウ</t>
    </rPh>
    <phoneticPr fontId="16"/>
  </si>
  <si>
    <t>清水隆秀</t>
    <rPh sb="0" eb="2">
      <t>シミズ</t>
    </rPh>
    <rPh sb="2" eb="4">
      <t>タカヒデ</t>
    </rPh>
    <phoneticPr fontId="16"/>
  </si>
  <si>
    <t>清原恵子</t>
    <rPh sb="0" eb="2">
      <t>キヨハラ</t>
    </rPh>
    <rPh sb="2" eb="4">
      <t>ケイコ</t>
    </rPh>
    <phoneticPr fontId="16"/>
  </si>
  <si>
    <t>県立隼人工業高等学校</t>
  </si>
  <si>
    <t>県立国分高等学校</t>
    <rPh sb="2" eb="4">
      <t>コクブ</t>
    </rPh>
    <rPh sb="4" eb="8">
      <t>コウトウガッコウ</t>
    </rPh>
    <phoneticPr fontId="16"/>
  </si>
  <si>
    <t>0995-42-0023</t>
  </si>
  <si>
    <t xml:space="preserve">0995-46-0001     </t>
    <phoneticPr fontId="16"/>
  </si>
  <si>
    <t>0995-42-0025</t>
  </si>
  <si>
    <t xml:space="preserve">0995-46-0002   </t>
    <phoneticPr fontId="16"/>
  </si>
  <si>
    <t>899-5106</t>
  </si>
  <si>
    <t>霧島市隼人町内山田１－６－２０</t>
    <rPh sb="0" eb="2">
      <t>キリシマ</t>
    </rPh>
    <rPh sb="2" eb="3">
      <t>シ</t>
    </rPh>
    <phoneticPr fontId="16"/>
  </si>
  <si>
    <t>899-4332</t>
    <phoneticPr fontId="16"/>
  </si>
  <si>
    <t>霧島市国分中央2丁目8番1号</t>
    <rPh sb="0" eb="3">
      <t>キリシマシ</t>
    </rPh>
    <rPh sb="3" eb="5">
      <t>コクブ</t>
    </rPh>
    <rPh sb="5" eb="7">
      <t>チュウオウ</t>
    </rPh>
    <rPh sb="8" eb="10">
      <t>チョウメ</t>
    </rPh>
    <rPh sb="11" eb="12">
      <t>バン</t>
    </rPh>
    <rPh sb="13" eb="14">
      <t>ゴウ</t>
    </rPh>
    <phoneticPr fontId="16"/>
  </si>
  <si>
    <t>インテリア科</t>
    <rPh sb="5" eb="6">
      <t>カ</t>
    </rPh>
    <phoneticPr fontId="16"/>
  </si>
  <si>
    <t>理数科</t>
    <rPh sb="0" eb="3">
      <t>リスウカ</t>
    </rPh>
    <phoneticPr fontId="16"/>
  </si>
  <si>
    <t>竹元美徳</t>
    <rPh sb="0" eb="4">
      <t>タケモトヨシノリ</t>
    </rPh>
    <phoneticPr fontId="16"/>
  </si>
  <si>
    <t>福留和宏</t>
    <rPh sb="0" eb="1">
      <t>フク</t>
    </rPh>
    <rPh sb="1" eb="2">
      <t>トメ</t>
    </rPh>
    <rPh sb="2" eb="3">
      <t>ワ</t>
    </rPh>
    <rPh sb="3" eb="4">
      <t>ヒロシ</t>
    </rPh>
    <phoneticPr fontId="16"/>
  </si>
  <si>
    <t>清水孝英</t>
    <rPh sb="0" eb="2">
      <t>シミズ</t>
    </rPh>
    <rPh sb="2" eb="4">
      <t>タカヒデ</t>
    </rPh>
    <phoneticPr fontId="16"/>
  </si>
  <si>
    <t>堂薗幸夫</t>
    <rPh sb="0" eb="1">
      <t>ドウ</t>
    </rPh>
    <rPh sb="1" eb="2">
      <t>ソノ</t>
    </rPh>
    <rPh sb="2" eb="4">
      <t>サチオ</t>
    </rPh>
    <phoneticPr fontId="16"/>
  </si>
  <si>
    <t>松元暢子</t>
    <rPh sb="0" eb="2">
      <t>マツモト</t>
    </rPh>
    <rPh sb="2" eb="4">
      <t>ノブコ</t>
    </rPh>
    <phoneticPr fontId="16"/>
  </si>
  <si>
    <t>金井賢一</t>
    <rPh sb="0" eb="2">
      <t>カナイ</t>
    </rPh>
    <rPh sb="2" eb="4">
      <t>ケンイチ</t>
    </rPh>
    <phoneticPr fontId="16"/>
  </si>
  <si>
    <t>恒　吉　万寿美</t>
    <rPh sb="0" eb="1">
      <t>ヒサシ</t>
    </rPh>
    <rPh sb="2" eb="3">
      <t>キチ</t>
    </rPh>
    <rPh sb="4" eb="7">
      <t>マスミ</t>
    </rPh>
    <phoneticPr fontId="16"/>
  </si>
  <si>
    <t>蒲地俊一</t>
    <rPh sb="0" eb="2">
      <t>カマチ</t>
    </rPh>
    <rPh sb="2" eb="4">
      <t>シュンイチ</t>
    </rPh>
    <phoneticPr fontId="16"/>
  </si>
  <si>
    <t>生駒優子</t>
    <rPh sb="0" eb="2">
      <t>イコマ</t>
    </rPh>
    <rPh sb="2" eb="4">
      <t>ユウコ</t>
    </rPh>
    <phoneticPr fontId="16"/>
  </si>
  <si>
    <t>曽　原　恵理子</t>
    <rPh sb="0" eb="1">
      <t>ソ</t>
    </rPh>
    <rPh sb="2" eb="3">
      <t>ハラ</t>
    </rPh>
    <rPh sb="4" eb="7">
      <t>エリコ</t>
    </rPh>
    <phoneticPr fontId="16"/>
  </si>
  <si>
    <t>庶務･会計</t>
    <rPh sb="0" eb="2">
      <t>ショム</t>
    </rPh>
    <rPh sb="3" eb="5">
      <t>カイケイ</t>
    </rPh>
    <phoneticPr fontId="16"/>
  </si>
  <si>
    <t>岩下亜紀</t>
    <rPh sb="0" eb="2">
      <t>イワシタ</t>
    </rPh>
    <rPh sb="2" eb="4">
      <t>アキ</t>
    </rPh>
    <phoneticPr fontId="16"/>
  </si>
  <si>
    <t>加治木　潤　子</t>
    <rPh sb="0" eb="3">
      <t>カジキ</t>
    </rPh>
    <rPh sb="4" eb="5">
      <t>ジュン</t>
    </rPh>
    <rPh sb="6" eb="7">
      <t>コ</t>
    </rPh>
    <phoneticPr fontId="16"/>
  </si>
  <si>
    <t>図　　　　書</t>
    <rPh sb="0" eb="1">
      <t>ズ</t>
    </rPh>
    <rPh sb="5" eb="6">
      <t>ショ</t>
    </rPh>
    <phoneticPr fontId="16"/>
  </si>
  <si>
    <t>入村幸宏</t>
    <rPh sb="0" eb="2">
      <t>イリムラ</t>
    </rPh>
    <rPh sb="2" eb="4">
      <t>ユキヒロ</t>
    </rPh>
    <phoneticPr fontId="16"/>
  </si>
  <si>
    <t>脇野真一</t>
    <rPh sb="0" eb="2">
      <t>ワキノ</t>
    </rPh>
    <rPh sb="2" eb="4">
      <t>シンイチ</t>
    </rPh>
    <phoneticPr fontId="16"/>
  </si>
  <si>
    <t>管財・会計</t>
    <rPh sb="0" eb="2">
      <t>カンザイ</t>
    </rPh>
    <phoneticPr fontId="16"/>
  </si>
  <si>
    <t>中村紀子</t>
    <rPh sb="0" eb="2">
      <t>ナカムラ</t>
    </rPh>
    <rPh sb="2" eb="4">
      <t>ノリコ</t>
    </rPh>
    <phoneticPr fontId="16"/>
  </si>
  <si>
    <t>有村昌子</t>
    <rPh sb="0" eb="2">
      <t>アリムラ</t>
    </rPh>
    <rPh sb="2" eb="4">
      <t>マサコ</t>
    </rPh>
    <phoneticPr fontId="16"/>
  </si>
  <si>
    <t>榎並　　誠</t>
    <rPh sb="0" eb="1">
      <t>エノキ</t>
    </rPh>
    <rPh sb="1" eb="2">
      <t>ナミ</t>
    </rPh>
    <rPh sb="4" eb="5">
      <t>マコト</t>
    </rPh>
    <phoneticPr fontId="16"/>
  </si>
  <si>
    <t>藤井祐輔</t>
    <rPh sb="0" eb="2">
      <t>フジイ</t>
    </rPh>
    <rPh sb="2" eb="4">
      <t>ユウスケ</t>
    </rPh>
    <phoneticPr fontId="16"/>
  </si>
  <si>
    <t>大迫勝洋</t>
    <rPh sb="0" eb="2">
      <t>オオサコ</t>
    </rPh>
    <rPh sb="2" eb="4">
      <t>カツヒロ</t>
    </rPh>
    <phoneticPr fontId="16"/>
  </si>
  <si>
    <t>中馬早菜</t>
    <rPh sb="0" eb="2">
      <t>チュウマン</t>
    </rPh>
    <rPh sb="2" eb="3">
      <t>ハヤ</t>
    </rPh>
    <rPh sb="3" eb="4">
      <t>ナ</t>
    </rPh>
    <phoneticPr fontId="16"/>
  </si>
  <si>
    <t>県立福山高等学校</t>
    <rPh sb="2" eb="4">
      <t>フクヤマ</t>
    </rPh>
    <rPh sb="4" eb="6">
      <t>コウトウ</t>
    </rPh>
    <rPh sb="6" eb="8">
      <t>ガッコウ</t>
    </rPh>
    <phoneticPr fontId="16"/>
  </si>
  <si>
    <t>県立加治木養護学校</t>
    <rPh sb="2" eb="5">
      <t>カジキ</t>
    </rPh>
    <rPh sb="5" eb="7">
      <t>ヨウゴ</t>
    </rPh>
    <rPh sb="7" eb="9">
      <t>ガッコウ</t>
    </rPh>
    <phoneticPr fontId="16"/>
  </si>
  <si>
    <t>0995-56-2734</t>
  </si>
  <si>
    <t>0995-63-5729</t>
    <phoneticPr fontId="16"/>
  </si>
  <si>
    <t>0995-56-3119</t>
  </si>
  <si>
    <t>0995-63-5498</t>
    <phoneticPr fontId="16"/>
  </si>
  <si>
    <t>899-4501</t>
  </si>
  <si>
    <t>霧島市福山町福山５３９９番地１</t>
    <rPh sb="0" eb="2">
      <t>キリシマ</t>
    </rPh>
    <rPh sb="2" eb="3">
      <t>シ</t>
    </rPh>
    <phoneticPr fontId="16"/>
  </si>
  <si>
    <t>899-5241</t>
    <phoneticPr fontId="16"/>
  </si>
  <si>
    <t>姶良市加治木町木田１７８４番地</t>
    <rPh sb="0" eb="2">
      <t>アイラ</t>
    </rPh>
    <rPh sb="2" eb="3">
      <t>シ</t>
    </rPh>
    <rPh sb="3" eb="6">
      <t>カジキ</t>
    </rPh>
    <rPh sb="6" eb="7">
      <t>チョウ</t>
    </rPh>
    <rPh sb="7" eb="9">
      <t>キダ</t>
    </rPh>
    <rPh sb="13" eb="15">
      <t>バンチ</t>
    </rPh>
    <phoneticPr fontId="16"/>
  </si>
  <si>
    <t>会員別</t>
    <phoneticPr fontId="16"/>
  </si>
  <si>
    <t>鶴　田　紋太郎</t>
    <rPh sb="0" eb="1">
      <t>ツル</t>
    </rPh>
    <rPh sb="2" eb="3">
      <t>タ</t>
    </rPh>
    <rPh sb="4" eb="5">
      <t>モン</t>
    </rPh>
    <rPh sb="5" eb="7">
      <t>タロウ</t>
    </rPh>
    <phoneticPr fontId="16"/>
  </si>
  <si>
    <t>徳永謙一</t>
    <rPh sb="0" eb="2">
      <t>トクナガ</t>
    </rPh>
    <rPh sb="2" eb="4">
      <t>ケンイチ</t>
    </rPh>
    <phoneticPr fontId="16"/>
  </si>
  <si>
    <t>堂　園　　　仁</t>
    <rPh sb="0" eb="1">
      <t>ドウ</t>
    </rPh>
    <rPh sb="2" eb="3">
      <t>エン</t>
    </rPh>
    <rPh sb="6" eb="7">
      <t>ヒトシ</t>
    </rPh>
    <phoneticPr fontId="16"/>
  </si>
  <si>
    <t>鳥越美保</t>
    <rPh sb="0" eb="2">
      <t>トリゴエ</t>
    </rPh>
    <rPh sb="2" eb="4">
      <t>ミホ</t>
    </rPh>
    <phoneticPr fontId="16"/>
  </si>
  <si>
    <t>水流佳子</t>
    <rPh sb="0" eb="2">
      <t>ツル</t>
    </rPh>
    <rPh sb="2" eb="4">
      <t>ヨシコ</t>
    </rPh>
    <phoneticPr fontId="16"/>
  </si>
  <si>
    <t>有水英和</t>
    <rPh sb="0" eb="2">
      <t>アリミズ</t>
    </rPh>
    <rPh sb="2" eb="4">
      <t>ヒデカズ</t>
    </rPh>
    <phoneticPr fontId="16"/>
  </si>
  <si>
    <t>橋口義和</t>
    <rPh sb="0" eb="2">
      <t>ハシグチ</t>
    </rPh>
    <rPh sb="2" eb="4">
      <t>ヨシカズ</t>
    </rPh>
    <phoneticPr fontId="16"/>
  </si>
  <si>
    <t>会計･庶務</t>
    <rPh sb="3" eb="5">
      <t>ショム</t>
    </rPh>
    <phoneticPr fontId="16"/>
  </si>
  <si>
    <t>木　下　佐都紀</t>
    <rPh sb="0" eb="1">
      <t>キ</t>
    </rPh>
    <rPh sb="2" eb="3">
      <t>シタ</t>
    </rPh>
    <rPh sb="4" eb="5">
      <t>サ</t>
    </rPh>
    <rPh sb="5" eb="6">
      <t>ト</t>
    </rPh>
    <rPh sb="6" eb="7">
      <t>キ</t>
    </rPh>
    <phoneticPr fontId="16"/>
  </si>
  <si>
    <t>石塚聖人</t>
    <rPh sb="0" eb="1">
      <t>イシ</t>
    </rPh>
    <rPh sb="1" eb="2">
      <t>ツカ</t>
    </rPh>
    <rPh sb="2" eb="3">
      <t>ヒジリ</t>
    </rPh>
    <rPh sb="3" eb="4">
      <t>ヒト</t>
    </rPh>
    <phoneticPr fontId="16"/>
  </si>
  <si>
    <t>末  永　美也子</t>
    <rPh sb="0" eb="1">
      <t>スエ</t>
    </rPh>
    <rPh sb="3" eb="4">
      <t>エイ</t>
    </rPh>
    <rPh sb="5" eb="8">
      <t>ミヤコ</t>
    </rPh>
    <phoneticPr fontId="16"/>
  </si>
  <si>
    <t>古川重昭</t>
    <rPh sb="0" eb="2">
      <t>フルカワ</t>
    </rPh>
    <rPh sb="2" eb="4">
      <t>シゲアキ</t>
    </rPh>
    <phoneticPr fontId="16"/>
  </si>
  <si>
    <t>吉留勝朗</t>
    <rPh sb="0" eb="2">
      <t>ヨシドメ</t>
    </rPh>
    <rPh sb="2" eb="4">
      <t>カツアキ</t>
    </rPh>
    <phoneticPr fontId="16"/>
  </si>
  <si>
    <t>富満純子</t>
    <rPh sb="0" eb="1">
      <t>トミ</t>
    </rPh>
    <rPh sb="1" eb="2">
      <t>マン</t>
    </rPh>
    <rPh sb="2" eb="4">
      <t>ジュンコ</t>
    </rPh>
    <phoneticPr fontId="16"/>
  </si>
  <si>
    <t>鶴　田　美智子</t>
    <rPh sb="0" eb="1">
      <t>ツル</t>
    </rPh>
    <rPh sb="2" eb="3">
      <t>タ</t>
    </rPh>
    <rPh sb="4" eb="7">
      <t>ミチコ</t>
    </rPh>
    <phoneticPr fontId="16"/>
  </si>
  <si>
    <t>伊集院　祐生美</t>
    <rPh sb="0" eb="3">
      <t>イジュウイン</t>
    </rPh>
    <rPh sb="4" eb="6">
      <t>マスオ</t>
    </rPh>
    <rPh sb="6" eb="7">
      <t>ビ</t>
    </rPh>
    <phoneticPr fontId="16"/>
  </si>
  <si>
    <t>県立牧之原養護学校</t>
    <rPh sb="2" eb="9">
      <t>マキ</t>
    </rPh>
    <phoneticPr fontId="16"/>
  </si>
  <si>
    <t>霧島市立国分中央高等学校</t>
    <rPh sb="0" eb="2">
      <t>キリシマ</t>
    </rPh>
    <rPh sb="2" eb="3">
      <t>シ</t>
    </rPh>
    <rPh sb="4" eb="6">
      <t>コクブ</t>
    </rPh>
    <rPh sb="6" eb="8">
      <t>チュウオウ</t>
    </rPh>
    <rPh sb="8" eb="10">
      <t>コウトウ</t>
    </rPh>
    <rPh sb="10" eb="12">
      <t>ガッコウ</t>
    </rPh>
    <phoneticPr fontId="16"/>
  </si>
  <si>
    <t>0995-56-2665</t>
    <phoneticPr fontId="16"/>
  </si>
  <si>
    <t>0995-46-1535</t>
    <phoneticPr fontId="16"/>
  </si>
  <si>
    <t>0995-56-1865</t>
    <phoneticPr fontId="16"/>
  </si>
  <si>
    <t>0995-46-1536</t>
    <phoneticPr fontId="16"/>
  </si>
  <si>
    <t>899-4501</t>
    <phoneticPr fontId="16"/>
  </si>
  <si>
    <t>霧島市福山町福山６１４０－１</t>
    <rPh sb="0" eb="2">
      <t>キリシマ</t>
    </rPh>
    <rPh sb="2" eb="3">
      <t>シ</t>
    </rPh>
    <rPh sb="3" eb="6">
      <t>フクヤマチョウ</t>
    </rPh>
    <rPh sb="6" eb="8">
      <t>フクヤマ</t>
    </rPh>
    <phoneticPr fontId="16"/>
  </si>
  <si>
    <t>霧島市国分中央１－１０－１</t>
    <rPh sb="0" eb="2">
      <t>キリシマ</t>
    </rPh>
    <rPh sb="2" eb="3">
      <t>シ</t>
    </rPh>
    <rPh sb="3" eb="5">
      <t>コクブ</t>
    </rPh>
    <rPh sb="5" eb="7">
      <t>チュウオウ</t>
    </rPh>
    <phoneticPr fontId="16"/>
  </si>
  <si>
    <t>園芸工学科</t>
    <rPh sb="0" eb="2">
      <t>エンゲイ</t>
    </rPh>
    <rPh sb="2" eb="4">
      <t>コウガク</t>
    </rPh>
    <rPh sb="4" eb="5">
      <t>カ</t>
    </rPh>
    <phoneticPr fontId="16"/>
  </si>
  <si>
    <t>ビジネス情報科</t>
    <rPh sb="4" eb="6">
      <t>ジョウホウ</t>
    </rPh>
    <rPh sb="6" eb="7">
      <t>カ</t>
    </rPh>
    <phoneticPr fontId="16"/>
  </si>
  <si>
    <t>スポーツ健康科</t>
    <rPh sb="4" eb="6">
      <t>ケンコウ</t>
    </rPh>
    <rPh sb="6" eb="7">
      <t>カ</t>
    </rPh>
    <phoneticPr fontId="16"/>
  </si>
  <si>
    <t>鶴田弘文</t>
    <rPh sb="0" eb="2">
      <t>ツルダ</t>
    </rPh>
    <rPh sb="2" eb="4">
      <t>ヒロフミ</t>
    </rPh>
    <phoneticPr fontId="16"/>
  </si>
  <si>
    <t>伊地知　健　三</t>
    <rPh sb="0" eb="3">
      <t>イジチ</t>
    </rPh>
    <rPh sb="4" eb="5">
      <t>ケン</t>
    </rPh>
    <rPh sb="6" eb="7">
      <t>ミ</t>
    </rPh>
    <phoneticPr fontId="16"/>
  </si>
  <si>
    <t>河野通堯</t>
    <rPh sb="0" eb="2">
      <t>コウノ</t>
    </rPh>
    <rPh sb="2" eb="4">
      <t>ミチタカ</t>
    </rPh>
    <phoneticPr fontId="16"/>
  </si>
  <si>
    <t>脇　　　浩　一</t>
    <rPh sb="0" eb="1">
      <t>ワキ</t>
    </rPh>
    <rPh sb="4" eb="5">
      <t>ヒロシ</t>
    </rPh>
    <rPh sb="6" eb="7">
      <t>イチ</t>
    </rPh>
    <phoneticPr fontId="16"/>
  </si>
  <si>
    <t>岡田幸一</t>
    <rPh sb="0" eb="2">
      <t>オカダ</t>
    </rPh>
    <rPh sb="2" eb="4">
      <t>コウイチ</t>
    </rPh>
    <phoneticPr fontId="16"/>
  </si>
  <si>
    <t>濵屋夏美</t>
    <rPh sb="0" eb="1">
      <t>ハマ</t>
    </rPh>
    <rPh sb="1" eb="2">
      <t>ヤ</t>
    </rPh>
    <rPh sb="2" eb="4">
      <t>ナツミ</t>
    </rPh>
    <phoneticPr fontId="16"/>
  </si>
  <si>
    <t>會　田　　　誠</t>
    <rPh sb="0" eb="1">
      <t>カイ</t>
    </rPh>
    <rPh sb="2" eb="3">
      <t>タ</t>
    </rPh>
    <rPh sb="6" eb="7">
      <t>マコト</t>
    </rPh>
    <phoneticPr fontId="16"/>
  </si>
  <si>
    <t>堀之内　真　一</t>
    <rPh sb="0" eb="3">
      <t>ホリノウチ</t>
    </rPh>
    <rPh sb="4" eb="5">
      <t>シン</t>
    </rPh>
    <rPh sb="6" eb="7">
      <t>ハジメ</t>
    </rPh>
    <phoneticPr fontId="16"/>
  </si>
  <si>
    <t>髙城典宏</t>
    <rPh sb="0" eb="2">
      <t>タキ</t>
    </rPh>
    <rPh sb="2" eb="3">
      <t>ノリ</t>
    </rPh>
    <rPh sb="3" eb="4">
      <t>ヒロシ</t>
    </rPh>
    <phoneticPr fontId="16"/>
  </si>
  <si>
    <t>主幹</t>
    <rPh sb="0" eb="2">
      <t>シュカン</t>
    </rPh>
    <phoneticPr fontId="16"/>
  </si>
  <si>
    <t>徳留要一</t>
    <rPh sb="0" eb="2">
      <t>トクドメ</t>
    </rPh>
    <rPh sb="2" eb="4">
      <t>ヨウイチ</t>
    </rPh>
    <phoneticPr fontId="16"/>
  </si>
  <si>
    <t>松下潤子</t>
    <rPh sb="0" eb="2">
      <t>マツシタ</t>
    </rPh>
    <rPh sb="2" eb="4">
      <t>ジュンコ</t>
    </rPh>
    <phoneticPr fontId="16"/>
  </si>
  <si>
    <t>柳田珠美</t>
    <rPh sb="0" eb="2">
      <t>ヤナギタ</t>
    </rPh>
    <rPh sb="2" eb="4">
      <t>タマミ</t>
    </rPh>
    <phoneticPr fontId="16"/>
  </si>
  <si>
    <t>平野　　進</t>
    <rPh sb="0" eb="1">
      <t>ヒラ</t>
    </rPh>
    <rPh sb="1" eb="2">
      <t>ノ</t>
    </rPh>
    <rPh sb="4" eb="5">
      <t>ススム</t>
    </rPh>
    <phoneticPr fontId="16"/>
  </si>
  <si>
    <t>家村真吾</t>
    <rPh sb="0" eb="2">
      <t>イエムラ</t>
    </rPh>
    <rPh sb="2" eb="4">
      <t>シンゴ</t>
    </rPh>
    <phoneticPr fontId="16"/>
  </si>
  <si>
    <t>安木洋恵</t>
    <rPh sb="0" eb="2">
      <t>ヤスキ</t>
    </rPh>
    <rPh sb="2" eb="4">
      <t>ヒロエ</t>
    </rPh>
    <phoneticPr fontId="16"/>
  </si>
  <si>
    <t>福島瑞代</t>
    <rPh sb="0" eb="2">
      <t>フクシマ</t>
    </rPh>
    <rPh sb="2" eb="4">
      <t>ミズヨ</t>
    </rPh>
    <phoneticPr fontId="16"/>
  </si>
  <si>
    <t>福山恵子</t>
    <rPh sb="0" eb="2">
      <t>フクヤマ</t>
    </rPh>
    <rPh sb="2" eb="4">
      <t>ケイコ</t>
    </rPh>
    <phoneticPr fontId="16"/>
  </si>
  <si>
    <t>図書司書</t>
    <rPh sb="0" eb="2">
      <t>トショ</t>
    </rPh>
    <rPh sb="2" eb="3">
      <t>シ</t>
    </rPh>
    <rPh sb="3" eb="4">
      <t>ショ</t>
    </rPh>
    <phoneticPr fontId="16"/>
  </si>
  <si>
    <t>森永純子</t>
    <rPh sb="0" eb="2">
      <t>モリナガ</t>
    </rPh>
    <rPh sb="2" eb="4">
      <t>ジュンコ</t>
    </rPh>
    <phoneticPr fontId="16"/>
  </si>
  <si>
    <t>敷根博貴</t>
    <rPh sb="0" eb="2">
      <t>シキネ</t>
    </rPh>
    <rPh sb="2" eb="4">
      <t>ヒロキ</t>
    </rPh>
    <phoneticPr fontId="16"/>
  </si>
  <si>
    <t>西竹順子</t>
    <rPh sb="0" eb="1">
      <t>ニシ</t>
    </rPh>
    <rPh sb="1" eb="2">
      <t>タケ</t>
    </rPh>
    <rPh sb="2" eb="4">
      <t>ジュンコ</t>
    </rPh>
    <phoneticPr fontId="16"/>
  </si>
  <si>
    <t>園田智美</t>
    <rPh sb="0" eb="2">
      <t>ソノダ</t>
    </rPh>
    <rPh sb="2" eb="4">
      <t>トモミ</t>
    </rPh>
    <phoneticPr fontId="16"/>
  </si>
  <si>
    <t>細山田　康　弘</t>
    <rPh sb="0" eb="3">
      <t>ホソヤマダ</t>
    </rPh>
    <rPh sb="4" eb="5">
      <t>ヤスシ</t>
    </rPh>
    <rPh sb="6" eb="7">
      <t>ヒロシ</t>
    </rPh>
    <phoneticPr fontId="16"/>
  </si>
  <si>
    <t>山口豊和</t>
    <rPh sb="0" eb="2">
      <t>ヤマグチ</t>
    </rPh>
    <rPh sb="2" eb="4">
      <t>トヨカズ</t>
    </rPh>
    <phoneticPr fontId="16"/>
  </si>
  <si>
    <t>立和田 かな恵</t>
    <rPh sb="0" eb="3">
      <t>タチワダ</t>
    </rPh>
    <rPh sb="6" eb="7">
      <t>エ</t>
    </rPh>
    <phoneticPr fontId="16"/>
  </si>
  <si>
    <t>西尾秀美</t>
    <rPh sb="0" eb="2">
      <t>ニシオ</t>
    </rPh>
    <rPh sb="2" eb="4">
      <t>ヒデミ</t>
    </rPh>
    <phoneticPr fontId="16"/>
  </si>
  <si>
    <t>県立曽於高等学校</t>
    <rPh sb="2" eb="4">
      <t>ソオ</t>
    </rPh>
    <phoneticPr fontId="16"/>
  </si>
  <si>
    <t>県立志布志高等学校</t>
  </si>
  <si>
    <t>0986-76-6646</t>
    <phoneticPr fontId="16"/>
  </si>
  <si>
    <t>099-472-0200</t>
  </si>
  <si>
    <t>0986-76-6656</t>
    <phoneticPr fontId="16"/>
  </si>
  <si>
    <t>099-473-2913</t>
  </si>
  <si>
    <t>899-8605</t>
    <phoneticPr fontId="16"/>
  </si>
  <si>
    <t>曽於市末吉町二之方6080番地</t>
    <rPh sb="0" eb="3">
      <t>ソオシ</t>
    </rPh>
    <rPh sb="3" eb="6">
      <t>スエヨシチョウ</t>
    </rPh>
    <rPh sb="6" eb="7">
      <t>ニ</t>
    </rPh>
    <rPh sb="7" eb="9">
      <t>ノカタ</t>
    </rPh>
    <rPh sb="13" eb="15">
      <t>バンチ</t>
    </rPh>
    <phoneticPr fontId="16"/>
  </si>
  <si>
    <t>899-7104</t>
  </si>
  <si>
    <t>志布志市志布志町安楽１７８</t>
  </si>
  <si>
    <t>文理科</t>
    <rPh sb="0" eb="3">
      <t>ブンリカ</t>
    </rPh>
    <phoneticPr fontId="16"/>
  </si>
  <si>
    <t>畜産食農科</t>
    <rPh sb="0" eb="2">
      <t>チクサン</t>
    </rPh>
    <rPh sb="2" eb="4">
      <t>ショクノウ</t>
    </rPh>
    <rPh sb="4" eb="5">
      <t>カ</t>
    </rPh>
    <phoneticPr fontId="16"/>
  </si>
  <si>
    <t>機械電子科</t>
    <rPh sb="0" eb="2">
      <t>キカイ</t>
    </rPh>
    <rPh sb="2" eb="5">
      <t>デンシカ</t>
    </rPh>
    <phoneticPr fontId="16"/>
  </si>
  <si>
    <t>商業科</t>
    <rPh sb="0" eb="3">
      <t>ショウギョウカ</t>
    </rPh>
    <phoneticPr fontId="16"/>
  </si>
  <si>
    <t>前田良文</t>
    <rPh sb="0" eb="1">
      <t>マエ</t>
    </rPh>
    <rPh sb="1" eb="2">
      <t>タ</t>
    </rPh>
    <rPh sb="2" eb="4">
      <t>ヨシフミ</t>
    </rPh>
    <phoneticPr fontId="16"/>
  </si>
  <si>
    <t>松崎浩隆</t>
    <rPh sb="0" eb="2">
      <t>マツザキ</t>
    </rPh>
    <rPh sb="2" eb="4">
      <t>ヒロタカ</t>
    </rPh>
    <phoneticPr fontId="16"/>
  </si>
  <si>
    <t>木脇祐樹</t>
    <rPh sb="0" eb="1">
      <t>キ</t>
    </rPh>
    <rPh sb="1" eb="2">
      <t>ワキ</t>
    </rPh>
    <rPh sb="2" eb="4">
      <t>ユウキ</t>
    </rPh>
    <phoneticPr fontId="16"/>
  </si>
  <si>
    <t>平　田　千代子</t>
    <rPh sb="0" eb="1">
      <t>ヒラ</t>
    </rPh>
    <rPh sb="2" eb="3">
      <t>タ</t>
    </rPh>
    <rPh sb="4" eb="7">
      <t>チヨコ</t>
    </rPh>
    <phoneticPr fontId="16"/>
  </si>
  <si>
    <t>饒平名　辰　治</t>
    <rPh sb="0" eb="1">
      <t>ユタ</t>
    </rPh>
    <rPh sb="1" eb="2">
      <t>ヒラ</t>
    </rPh>
    <rPh sb="2" eb="3">
      <t>ナ</t>
    </rPh>
    <rPh sb="4" eb="5">
      <t>タツ</t>
    </rPh>
    <rPh sb="6" eb="7">
      <t>オサム</t>
    </rPh>
    <phoneticPr fontId="16"/>
  </si>
  <si>
    <t>池　　　珠　美</t>
    <rPh sb="0" eb="1">
      <t>イケ</t>
    </rPh>
    <rPh sb="4" eb="5">
      <t>タマ</t>
    </rPh>
    <rPh sb="6" eb="7">
      <t>ビ</t>
    </rPh>
    <phoneticPr fontId="16"/>
  </si>
  <si>
    <t>有馬孝一</t>
    <rPh sb="0" eb="2">
      <t>アリマ</t>
    </rPh>
    <rPh sb="2" eb="4">
      <t>コウイチ</t>
    </rPh>
    <phoneticPr fontId="16"/>
  </si>
  <si>
    <t>肥後有斗</t>
    <rPh sb="0" eb="2">
      <t>ヒゴ</t>
    </rPh>
    <rPh sb="2" eb="3">
      <t>ユウ</t>
    </rPh>
    <rPh sb="3" eb="4">
      <t>ト</t>
    </rPh>
    <phoneticPr fontId="16"/>
  </si>
  <si>
    <t>桑畑恵子</t>
    <rPh sb="0" eb="2">
      <t>クワハタ</t>
    </rPh>
    <rPh sb="2" eb="4">
      <t>ケイコ</t>
    </rPh>
    <phoneticPr fontId="16"/>
  </si>
  <si>
    <t>時任真也</t>
    <rPh sb="0" eb="2">
      <t>トキトウ</t>
    </rPh>
    <rPh sb="2" eb="4">
      <t>シンヤ</t>
    </rPh>
    <phoneticPr fontId="16"/>
  </si>
  <si>
    <t>山崎義朗</t>
    <rPh sb="0" eb="2">
      <t>ヤマサキ</t>
    </rPh>
    <rPh sb="2" eb="4">
      <t>ヨシロウ</t>
    </rPh>
    <rPh sb="3" eb="4">
      <t>ロウ</t>
    </rPh>
    <phoneticPr fontId="16"/>
  </si>
  <si>
    <t>校務補助員</t>
    <phoneticPr fontId="16"/>
  </si>
  <si>
    <t>青山修三</t>
    <rPh sb="0" eb="2">
      <t>アオヤマ</t>
    </rPh>
    <rPh sb="2" eb="4">
      <t>シュウゾウ</t>
    </rPh>
    <phoneticPr fontId="16"/>
  </si>
  <si>
    <t>桐　原　ひろみ</t>
    <rPh sb="0" eb="1">
      <t>キリ</t>
    </rPh>
    <rPh sb="2" eb="3">
      <t>ハラ</t>
    </rPh>
    <phoneticPr fontId="16"/>
  </si>
  <si>
    <t>髙　原　真悠子</t>
    <rPh sb="0" eb="1">
      <t>コウ</t>
    </rPh>
    <rPh sb="2" eb="3">
      <t>ハラ</t>
    </rPh>
    <rPh sb="4" eb="7">
      <t>マユコ</t>
    </rPh>
    <phoneticPr fontId="16"/>
  </si>
  <si>
    <t>山元美紀</t>
    <rPh sb="0" eb="2">
      <t>ヤマモト</t>
    </rPh>
    <rPh sb="2" eb="4">
      <t>ミキ</t>
    </rPh>
    <phoneticPr fontId="16"/>
  </si>
  <si>
    <t>津曲　　綾</t>
    <rPh sb="0" eb="1">
      <t>ツ</t>
    </rPh>
    <rPh sb="1" eb="2">
      <t>キョク</t>
    </rPh>
    <rPh sb="4" eb="5">
      <t>アヤ</t>
    </rPh>
    <phoneticPr fontId="16"/>
  </si>
  <si>
    <t>今原昭博</t>
    <rPh sb="0" eb="2">
      <t>イマハラ</t>
    </rPh>
    <rPh sb="2" eb="4">
      <t>アキヒロ</t>
    </rPh>
    <phoneticPr fontId="16"/>
  </si>
  <si>
    <t>県立串良商業高等学校</t>
  </si>
  <si>
    <t>県立楠隼中学校・楠隼高等学校</t>
    <rPh sb="0" eb="2">
      <t>ケンリツ</t>
    </rPh>
    <rPh sb="2" eb="4">
      <t>ナンシュン</t>
    </rPh>
    <rPh sb="4" eb="5">
      <t>ナカ</t>
    </rPh>
    <rPh sb="5" eb="7">
      <t>ガッコウ</t>
    </rPh>
    <rPh sb="8" eb="10">
      <t>ナンシュン</t>
    </rPh>
    <rPh sb="10" eb="12">
      <t>コウトウ</t>
    </rPh>
    <rPh sb="12" eb="14">
      <t>ガッコウ</t>
    </rPh>
    <phoneticPr fontId="16"/>
  </si>
  <si>
    <t>0994-63-2533</t>
  </si>
  <si>
    <t>0994-65-1192</t>
    <phoneticPr fontId="16"/>
  </si>
  <si>
    <t>0994-63-2534</t>
  </si>
  <si>
    <t>0994-65-1113</t>
    <phoneticPr fontId="16"/>
  </si>
  <si>
    <t>893-1603</t>
  </si>
  <si>
    <t>鹿屋市串良町岡崎２４９６番地１</t>
  </si>
  <si>
    <t>893-1206</t>
    <phoneticPr fontId="16"/>
  </si>
  <si>
    <t>肝属郡肝付町前田５０２５</t>
    <rPh sb="0" eb="8">
      <t>キモツキグンキモツキチョウマエダ</t>
    </rPh>
    <phoneticPr fontId="16"/>
  </si>
  <si>
    <t>情報処理科</t>
  </si>
  <si>
    <t>中学校</t>
    <rPh sb="0" eb="3">
      <t>チュウガッコウ</t>
    </rPh>
    <phoneticPr fontId="16"/>
  </si>
  <si>
    <t>総合ビジネス科</t>
  </si>
  <si>
    <t>有馬敏和</t>
    <rPh sb="0" eb="2">
      <t>アリマ</t>
    </rPh>
    <rPh sb="2" eb="4">
      <t>トシカズ</t>
    </rPh>
    <phoneticPr fontId="16"/>
  </si>
  <si>
    <t>德留敏郎</t>
    <rPh sb="0" eb="2">
      <t>トクドメ</t>
    </rPh>
    <rPh sb="2" eb="4">
      <t>トシロウ</t>
    </rPh>
    <phoneticPr fontId="16"/>
  </si>
  <si>
    <t>中嶋康明</t>
    <rPh sb="0" eb="2">
      <t>ナカジマ</t>
    </rPh>
    <rPh sb="2" eb="4">
      <t>ヤスアキ</t>
    </rPh>
    <phoneticPr fontId="16"/>
  </si>
  <si>
    <t>石神正憲</t>
    <rPh sb="0" eb="2">
      <t>イシガミ</t>
    </rPh>
    <rPh sb="2" eb="3">
      <t>タダ</t>
    </rPh>
    <phoneticPr fontId="16"/>
  </si>
  <si>
    <t>（高校）</t>
    <rPh sb="1" eb="3">
      <t>コウコウ</t>
    </rPh>
    <phoneticPr fontId="16"/>
  </si>
  <si>
    <t>高倉由美</t>
    <rPh sb="0" eb="2">
      <t>タカクラ</t>
    </rPh>
    <rPh sb="2" eb="4">
      <t>ユミ</t>
    </rPh>
    <phoneticPr fontId="16"/>
  </si>
  <si>
    <t>大平紀博</t>
    <rPh sb="0" eb="2">
      <t>オオダイラ</t>
    </rPh>
    <rPh sb="2" eb="4">
      <t>トシヒロ</t>
    </rPh>
    <phoneticPr fontId="16"/>
  </si>
  <si>
    <t>（中学校）</t>
    <rPh sb="1" eb="4">
      <t>チュウガッコウ</t>
    </rPh>
    <phoneticPr fontId="16"/>
  </si>
  <si>
    <t>小原　　譲</t>
    <rPh sb="0" eb="1">
      <t>ショウ</t>
    </rPh>
    <rPh sb="1" eb="2">
      <t>ハラ</t>
    </rPh>
    <rPh sb="4" eb="5">
      <t>ユズ</t>
    </rPh>
    <phoneticPr fontId="16"/>
  </si>
  <si>
    <t>迫　田　健一郎</t>
    <rPh sb="0" eb="1">
      <t>サコ</t>
    </rPh>
    <rPh sb="2" eb="3">
      <t>タ</t>
    </rPh>
    <rPh sb="4" eb="7">
      <t>ケンイチロウ</t>
    </rPh>
    <phoneticPr fontId="16"/>
  </si>
  <si>
    <t>佐野未来</t>
    <rPh sb="0" eb="2">
      <t>サノ</t>
    </rPh>
    <rPh sb="2" eb="4">
      <t>ミライ</t>
    </rPh>
    <phoneticPr fontId="16"/>
  </si>
  <si>
    <t>西　　和成</t>
    <rPh sb="0" eb="1">
      <t>ニシ</t>
    </rPh>
    <rPh sb="3" eb="4">
      <t>ワ</t>
    </rPh>
    <rPh sb="4" eb="5">
      <t>シゲル</t>
    </rPh>
    <phoneticPr fontId="16"/>
  </si>
  <si>
    <t>福園洋子</t>
    <rPh sb="0" eb="2">
      <t>フクゾノ</t>
    </rPh>
    <rPh sb="2" eb="4">
      <t>ヨウコ</t>
    </rPh>
    <phoneticPr fontId="16"/>
  </si>
  <si>
    <t>営繕・用務</t>
    <rPh sb="0" eb="2">
      <t>エイゼン</t>
    </rPh>
    <rPh sb="3" eb="5">
      <t>ヨウム</t>
    </rPh>
    <phoneticPr fontId="16"/>
  </si>
  <si>
    <t>清水健太</t>
    <rPh sb="0" eb="2">
      <t>シミズ</t>
    </rPh>
    <rPh sb="2" eb="4">
      <t>ケンタ</t>
    </rPh>
    <phoneticPr fontId="16"/>
  </si>
  <si>
    <t>安永雄一</t>
    <rPh sb="0" eb="2">
      <t>ヤスナガ</t>
    </rPh>
    <rPh sb="2" eb="4">
      <t>ユウイチ</t>
    </rPh>
    <phoneticPr fontId="16"/>
  </si>
  <si>
    <t>竹山夕奈</t>
    <rPh sb="0" eb="2">
      <t>タケヤマ</t>
    </rPh>
    <rPh sb="2" eb="4">
      <t>ユウナ</t>
    </rPh>
    <phoneticPr fontId="16"/>
  </si>
  <si>
    <t>白田　　 朱</t>
    <rPh sb="0" eb="1">
      <t>シロ</t>
    </rPh>
    <rPh sb="1" eb="2">
      <t>タ</t>
    </rPh>
    <rPh sb="5" eb="6">
      <t>シュ</t>
    </rPh>
    <phoneticPr fontId="16"/>
  </si>
  <si>
    <t>加治大志</t>
    <rPh sb="0" eb="2">
      <t>カジ</t>
    </rPh>
    <rPh sb="2" eb="4">
      <t>タイシ</t>
    </rPh>
    <phoneticPr fontId="16"/>
  </si>
  <si>
    <t>久保田　義　信</t>
    <rPh sb="0" eb="3">
      <t>クボタ</t>
    </rPh>
    <rPh sb="4" eb="5">
      <t>ギ</t>
    </rPh>
    <rPh sb="6" eb="7">
      <t>シン</t>
    </rPh>
    <phoneticPr fontId="16"/>
  </si>
  <si>
    <t>石橋綾子</t>
    <rPh sb="0" eb="2">
      <t>イシバシ</t>
    </rPh>
    <rPh sb="2" eb="4">
      <t>アヤコ</t>
    </rPh>
    <phoneticPr fontId="16"/>
  </si>
  <si>
    <t>稲　村　由布子</t>
    <rPh sb="0" eb="1">
      <t>イネ</t>
    </rPh>
    <rPh sb="2" eb="3">
      <t>ムラ</t>
    </rPh>
    <rPh sb="4" eb="7">
      <t>ユウコ</t>
    </rPh>
    <phoneticPr fontId="16"/>
  </si>
  <si>
    <t>県立鹿屋高等学校</t>
  </si>
  <si>
    <t>県立鹿屋農業高等学校</t>
  </si>
  <si>
    <t>0994-42-4145</t>
  </si>
  <si>
    <t>0994-42-5191</t>
  </si>
  <si>
    <t>0994-41-0870</t>
  </si>
  <si>
    <t>0994-42-4900</t>
  </si>
  <si>
    <t>893-0016</t>
  </si>
  <si>
    <t>鹿屋市白崎町１３番１号</t>
  </si>
  <si>
    <t>893-0014</t>
  </si>
  <si>
    <t>鹿屋市寿２丁目１７－５</t>
  </si>
  <si>
    <t>農業科</t>
  </si>
  <si>
    <t>園芸科</t>
    <rPh sb="0" eb="2">
      <t>エンゲイ</t>
    </rPh>
    <rPh sb="2" eb="3">
      <t>セイカ</t>
    </rPh>
    <phoneticPr fontId="16"/>
  </si>
  <si>
    <t>畜産科</t>
    <rPh sb="0" eb="2">
      <t>チクサン</t>
    </rPh>
    <phoneticPr fontId="16"/>
  </si>
  <si>
    <t>農業機械科</t>
    <rPh sb="0" eb="2">
      <t>ノウギョウ</t>
    </rPh>
    <rPh sb="2" eb="4">
      <t>キカイ</t>
    </rPh>
    <rPh sb="4" eb="5">
      <t>カ</t>
    </rPh>
    <phoneticPr fontId="16"/>
  </si>
  <si>
    <t>農林環境科</t>
    <rPh sb="0" eb="2">
      <t>ノウリン</t>
    </rPh>
    <rPh sb="2" eb="4">
      <t>カンキョウ</t>
    </rPh>
    <phoneticPr fontId="16"/>
  </si>
  <si>
    <t>食と生活科</t>
    <rPh sb="0" eb="1">
      <t>ショク</t>
    </rPh>
    <rPh sb="2" eb="4">
      <t>セイカツ</t>
    </rPh>
    <phoneticPr fontId="16"/>
  </si>
  <si>
    <t>白石秀逸</t>
    <rPh sb="0" eb="2">
      <t>シライシ</t>
    </rPh>
    <rPh sb="2" eb="4">
      <t>シュウイツ</t>
    </rPh>
    <phoneticPr fontId="16"/>
  </si>
  <si>
    <t>馬場昭浩</t>
    <rPh sb="0" eb="2">
      <t>ババ</t>
    </rPh>
    <rPh sb="2" eb="4">
      <t>アキヒロ</t>
    </rPh>
    <phoneticPr fontId="16"/>
  </si>
  <si>
    <t>新村耕一</t>
    <rPh sb="0" eb="2">
      <t>シンムラ</t>
    </rPh>
    <rPh sb="2" eb="4">
      <t>コウイチ</t>
    </rPh>
    <phoneticPr fontId="16"/>
  </si>
  <si>
    <t>山下剛志</t>
    <rPh sb="0" eb="2">
      <t>ヤマシタ</t>
    </rPh>
    <rPh sb="2" eb="3">
      <t>ツヨシ</t>
    </rPh>
    <rPh sb="3" eb="4">
      <t>シ</t>
    </rPh>
    <phoneticPr fontId="16"/>
  </si>
  <si>
    <t>上野利一</t>
    <rPh sb="0" eb="1">
      <t>ウエ</t>
    </rPh>
    <rPh sb="1" eb="2">
      <t>ノ</t>
    </rPh>
    <rPh sb="2" eb="4">
      <t>トシカズ</t>
    </rPh>
    <phoneticPr fontId="16"/>
  </si>
  <si>
    <t>園田　　 悟</t>
    <rPh sb="0" eb="1">
      <t>エン</t>
    </rPh>
    <rPh sb="1" eb="2">
      <t>タ</t>
    </rPh>
    <rPh sb="5" eb="6">
      <t>サトル</t>
    </rPh>
    <phoneticPr fontId="16"/>
  </si>
  <si>
    <t>住吉弘典</t>
    <rPh sb="0" eb="2">
      <t>スミヨシ</t>
    </rPh>
    <rPh sb="2" eb="4">
      <t>ヒロノリ</t>
    </rPh>
    <phoneticPr fontId="16"/>
  </si>
  <si>
    <t>丸田美香</t>
    <rPh sb="0" eb="2">
      <t>マルタ</t>
    </rPh>
    <rPh sb="2" eb="4">
      <t>ミカ</t>
    </rPh>
    <phoneticPr fontId="16"/>
  </si>
  <si>
    <t>実習歳入</t>
    <rPh sb="0" eb="2">
      <t>ジッシュウ</t>
    </rPh>
    <rPh sb="2" eb="4">
      <t>サイニュウ</t>
    </rPh>
    <phoneticPr fontId="16"/>
  </si>
  <si>
    <t>江尻雄輔</t>
    <rPh sb="0" eb="1">
      <t>エ</t>
    </rPh>
    <rPh sb="1" eb="2">
      <t>シリ</t>
    </rPh>
    <rPh sb="2" eb="4">
      <t>ユウスケ</t>
    </rPh>
    <phoneticPr fontId="16"/>
  </si>
  <si>
    <t>木村智美</t>
    <rPh sb="0" eb="2">
      <t>キムラ</t>
    </rPh>
    <rPh sb="2" eb="4">
      <t>サトミ</t>
    </rPh>
    <phoneticPr fontId="16"/>
  </si>
  <si>
    <t>早馬麻衣</t>
    <rPh sb="0" eb="2">
      <t>ハヤマ</t>
    </rPh>
    <rPh sb="2" eb="4">
      <t>マイ</t>
    </rPh>
    <phoneticPr fontId="16"/>
  </si>
  <si>
    <t>中村祐輔</t>
    <rPh sb="0" eb="2">
      <t>ナカムラ</t>
    </rPh>
    <rPh sb="2" eb="4">
      <t>ユウスケ</t>
    </rPh>
    <phoneticPr fontId="16"/>
  </si>
  <si>
    <t>歳出・施設</t>
    <rPh sb="0" eb="2">
      <t>サイシュツ</t>
    </rPh>
    <rPh sb="3" eb="5">
      <t>シセツ</t>
    </rPh>
    <phoneticPr fontId="16"/>
  </si>
  <si>
    <t>江口美穂</t>
    <rPh sb="0" eb="2">
      <t>エグチ</t>
    </rPh>
    <rPh sb="2" eb="4">
      <t>ミホ</t>
    </rPh>
    <phoneticPr fontId="16"/>
  </si>
  <si>
    <t>新村達也</t>
    <rPh sb="0" eb="2">
      <t>シンムラ</t>
    </rPh>
    <rPh sb="2" eb="4">
      <t>タツヤ</t>
    </rPh>
    <phoneticPr fontId="16"/>
  </si>
  <si>
    <t>迫田春奈</t>
    <rPh sb="0" eb="2">
      <t>サコダ</t>
    </rPh>
    <rPh sb="2" eb="4">
      <t>ハルナ</t>
    </rPh>
    <phoneticPr fontId="16"/>
  </si>
  <si>
    <t>庶務・用務</t>
    <rPh sb="0" eb="2">
      <t>ショム</t>
    </rPh>
    <rPh sb="3" eb="5">
      <t>ヨウム</t>
    </rPh>
    <phoneticPr fontId="16"/>
  </si>
  <si>
    <t>福　山　智香子</t>
    <rPh sb="0" eb="1">
      <t>フク</t>
    </rPh>
    <rPh sb="2" eb="3">
      <t>ヤマ</t>
    </rPh>
    <rPh sb="4" eb="7">
      <t>チカコ</t>
    </rPh>
    <phoneticPr fontId="16"/>
  </si>
  <si>
    <t>立元由宇</t>
    <rPh sb="0" eb="2">
      <t>タチモト</t>
    </rPh>
    <rPh sb="2" eb="3">
      <t>ユ</t>
    </rPh>
    <rPh sb="3" eb="4">
      <t>ウ</t>
    </rPh>
    <phoneticPr fontId="16"/>
  </si>
  <si>
    <t>坂本知弥</t>
    <rPh sb="0" eb="2">
      <t>サカモト</t>
    </rPh>
    <rPh sb="2" eb="4">
      <t>トモヤ</t>
    </rPh>
    <phoneticPr fontId="16"/>
  </si>
  <si>
    <t>旅費・庶務</t>
    <rPh sb="0" eb="2">
      <t>リョヒ</t>
    </rPh>
    <rPh sb="3" eb="5">
      <t>ショム</t>
    </rPh>
    <phoneticPr fontId="16"/>
  </si>
  <si>
    <t>山　口　久美子</t>
    <rPh sb="0" eb="1">
      <t>ヤマ</t>
    </rPh>
    <rPh sb="2" eb="3">
      <t>クチ</t>
    </rPh>
    <rPh sb="4" eb="7">
      <t>クミコ</t>
    </rPh>
    <phoneticPr fontId="16"/>
  </si>
  <si>
    <t>歳入・庶務</t>
    <rPh sb="0" eb="2">
      <t>サイニュウ</t>
    </rPh>
    <rPh sb="3" eb="5">
      <t>ショム</t>
    </rPh>
    <phoneticPr fontId="16"/>
  </si>
  <si>
    <t>5.7</t>
    <phoneticPr fontId="16"/>
  </si>
  <si>
    <t>竹原博文</t>
    <rPh sb="0" eb="2">
      <t>タケハラ</t>
    </rPh>
    <rPh sb="2" eb="4">
      <t>ヒロフミ</t>
    </rPh>
    <phoneticPr fontId="16"/>
  </si>
  <si>
    <t>濵田和恵</t>
    <rPh sb="1" eb="2">
      <t>タ</t>
    </rPh>
    <rPh sb="2" eb="4">
      <t>カズエ</t>
    </rPh>
    <phoneticPr fontId="16"/>
  </si>
  <si>
    <t>　　　　　　　</t>
    <phoneticPr fontId="16"/>
  </si>
  <si>
    <t>県立鹿屋工業高等学校</t>
  </si>
  <si>
    <t>県立垂水高等学校</t>
  </si>
  <si>
    <t>0994-42-2165</t>
  </si>
  <si>
    <t>0994-32-0062</t>
  </si>
  <si>
    <t>0994-42-4524</t>
  </si>
  <si>
    <t>0994-32-0088</t>
  </si>
  <si>
    <t>893-0032</t>
  </si>
  <si>
    <t>鹿屋市川西町４４９０番地</t>
  </si>
  <si>
    <t>891-2106</t>
  </si>
  <si>
    <t>垂水市中央町１４番地</t>
    <rPh sb="8" eb="10">
      <t>バンチ</t>
    </rPh>
    <phoneticPr fontId="16"/>
  </si>
  <si>
    <t>機械科</t>
  </si>
  <si>
    <t>土木科</t>
  </si>
  <si>
    <t>生活デザイン科</t>
  </si>
  <si>
    <t>建築科</t>
  </si>
  <si>
    <t>電気科</t>
  </si>
  <si>
    <t>電子科</t>
  </si>
  <si>
    <t>　　　　　　　　　</t>
    <phoneticPr fontId="16"/>
  </si>
  <si>
    <t>江口之浩</t>
    <rPh sb="0" eb="2">
      <t>エグチ</t>
    </rPh>
    <rPh sb="2" eb="4">
      <t>ユキヒロ</t>
    </rPh>
    <phoneticPr fontId="16"/>
  </si>
  <si>
    <t>亀田　　 誠</t>
    <rPh sb="0" eb="1">
      <t>カメ</t>
    </rPh>
    <rPh sb="1" eb="2">
      <t>タ</t>
    </rPh>
    <rPh sb="5" eb="6">
      <t>マコト</t>
    </rPh>
    <phoneticPr fontId="16"/>
  </si>
  <si>
    <t>西園和昭</t>
    <rPh sb="0" eb="2">
      <t>ニシゾノ</t>
    </rPh>
    <rPh sb="2" eb="4">
      <t>カズアキ</t>
    </rPh>
    <phoneticPr fontId="16"/>
  </si>
  <si>
    <t>臼田裕二</t>
    <rPh sb="0" eb="1">
      <t>ウス</t>
    </rPh>
    <rPh sb="1" eb="2">
      <t>タ</t>
    </rPh>
    <rPh sb="2" eb="4">
      <t>ユウジ</t>
    </rPh>
    <phoneticPr fontId="16"/>
  </si>
  <si>
    <t>原田　　 仁</t>
    <rPh sb="0" eb="1">
      <t>ハラ</t>
    </rPh>
    <rPh sb="1" eb="2">
      <t>タ</t>
    </rPh>
    <rPh sb="5" eb="6">
      <t>ヒトシ</t>
    </rPh>
    <phoneticPr fontId="16"/>
  </si>
  <si>
    <t>竹之内　弘　隆</t>
    <rPh sb="0" eb="3">
      <t>タケノウチ</t>
    </rPh>
    <rPh sb="4" eb="5">
      <t>ヒロシ</t>
    </rPh>
    <rPh sb="6" eb="7">
      <t>タカシ</t>
    </rPh>
    <phoneticPr fontId="16"/>
  </si>
  <si>
    <t>池田幸生</t>
    <rPh sb="0" eb="2">
      <t>イケダ</t>
    </rPh>
    <rPh sb="2" eb="3">
      <t>サチ</t>
    </rPh>
    <rPh sb="3" eb="4">
      <t>イ</t>
    </rPh>
    <phoneticPr fontId="16"/>
  </si>
  <si>
    <t>施設・会計</t>
    <rPh sb="0" eb="2">
      <t>シセツ</t>
    </rPh>
    <phoneticPr fontId="16"/>
  </si>
  <si>
    <t>橋口忠紘</t>
    <rPh sb="0" eb="2">
      <t>ハシグチ</t>
    </rPh>
    <rPh sb="2" eb="4">
      <t>タダヒロ</t>
    </rPh>
    <phoneticPr fontId="16"/>
  </si>
  <si>
    <t>宮ノ下　幸　博</t>
    <rPh sb="0" eb="1">
      <t>ミヤ</t>
    </rPh>
    <rPh sb="2" eb="3">
      <t>シタ</t>
    </rPh>
    <rPh sb="4" eb="5">
      <t>サチ</t>
    </rPh>
    <rPh sb="6" eb="7">
      <t>ヒロシ</t>
    </rPh>
    <phoneticPr fontId="16"/>
  </si>
  <si>
    <t>古川未来</t>
    <rPh sb="0" eb="2">
      <t>フルカワ</t>
    </rPh>
    <rPh sb="2" eb="4">
      <t>ミク</t>
    </rPh>
    <phoneticPr fontId="16"/>
  </si>
  <si>
    <t>勝木夏央</t>
    <rPh sb="0" eb="2">
      <t>カツキ</t>
    </rPh>
    <rPh sb="2" eb="3">
      <t>ナツ</t>
    </rPh>
    <rPh sb="3" eb="4">
      <t>オウ</t>
    </rPh>
    <phoneticPr fontId="16"/>
  </si>
  <si>
    <t>給与・会計</t>
    <rPh sb="0" eb="2">
      <t>キュウヨ</t>
    </rPh>
    <rPh sb="3" eb="5">
      <t>カイケイ</t>
    </rPh>
    <phoneticPr fontId="16"/>
  </si>
  <si>
    <t>林　　　美　咲</t>
    <rPh sb="0" eb="1">
      <t>ハヤシ</t>
    </rPh>
    <rPh sb="4" eb="5">
      <t>ビ</t>
    </rPh>
    <rPh sb="6" eb="7">
      <t>ザキ</t>
    </rPh>
    <phoneticPr fontId="16"/>
  </si>
  <si>
    <t>桃木亜紀</t>
    <rPh sb="0" eb="2">
      <t>モモキ</t>
    </rPh>
    <rPh sb="2" eb="4">
      <t>アキ</t>
    </rPh>
    <phoneticPr fontId="16"/>
  </si>
  <si>
    <t>松﨑義幸</t>
    <rPh sb="0" eb="2">
      <t>マツサキ</t>
    </rPh>
    <rPh sb="2" eb="4">
      <t>ヨシユキ</t>
    </rPh>
    <phoneticPr fontId="16"/>
  </si>
  <si>
    <t>神﨑真菜</t>
    <rPh sb="0" eb="2">
      <t>カンザキ</t>
    </rPh>
    <rPh sb="2" eb="3">
      <t>マコト</t>
    </rPh>
    <rPh sb="3" eb="4">
      <t>サイ</t>
    </rPh>
    <phoneticPr fontId="16"/>
  </si>
  <si>
    <t>水　溜　亜有実</t>
    <rPh sb="0" eb="1">
      <t>ミズ</t>
    </rPh>
    <rPh sb="2" eb="3">
      <t>タ</t>
    </rPh>
    <rPh sb="4" eb="5">
      <t>ア</t>
    </rPh>
    <rPh sb="5" eb="6">
      <t>ユウ</t>
    </rPh>
    <rPh sb="6" eb="7">
      <t>ミ</t>
    </rPh>
    <phoneticPr fontId="16"/>
  </si>
  <si>
    <t>久木田　佐智子</t>
    <rPh sb="0" eb="3">
      <t>クキタ</t>
    </rPh>
    <rPh sb="4" eb="7">
      <t>サチコ</t>
    </rPh>
    <phoneticPr fontId="16"/>
  </si>
  <si>
    <t>2.3</t>
    <phoneticPr fontId="16"/>
  </si>
  <si>
    <t>佐藤昭人</t>
    <rPh sb="0" eb="2">
      <t>サトウ</t>
    </rPh>
    <rPh sb="2" eb="4">
      <t>アキト</t>
    </rPh>
    <phoneticPr fontId="16"/>
  </si>
  <si>
    <t>県立南大隅高等学校</t>
  </si>
  <si>
    <t>県立鹿屋養護学校</t>
  </si>
  <si>
    <t>0994-24-3155</t>
  </si>
  <si>
    <t>0994-44-5109</t>
  </si>
  <si>
    <t>0994-24-3156</t>
  </si>
  <si>
    <t>0994-44-5239</t>
  </si>
  <si>
    <t>893-2501</t>
  </si>
  <si>
    <t>肝属郡南大隅町根占川北４１３番地</t>
  </si>
  <si>
    <t>893-0067</t>
    <phoneticPr fontId="16"/>
  </si>
  <si>
    <t>鹿屋市大浦町１４０００番地</t>
    <rPh sb="0" eb="3">
      <t>カノヤシ</t>
    </rPh>
    <rPh sb="3" eb="6">
      <t>オオウラチョウ</t>
    </rPh>
    <rPh sb="11" eb="13">
      <t>バンチ</t>
    </rPh>
    <phoneticPr fontId="16"/>
  </si>
  <si>
    <t>山崎愼次</t>
    <rPh sb="0" eb="2">
      <t>ヤマサキ</t>
    </rPh>
    <rPh sb="2" eb="3">
      <t>シン</t>
    </rPh>
    <rPh sb="3" eb="4">
      <t>ツギ</t>
    </rPh>
    <phoneticPr fontId="16"/>
  </si>
  <si>
    <t>堀脇広樹</t>
    <rPh sb="0" eb="1">
      <t>ホリ</t>
    </rPh>
    <rPh sb="1" eb="2">
      <t>ワキ</t>
    </rPh>
    <rPh sb="2" eb="4">
      <t>ヒロキ</t>
    </rPh>
    <phoneticPr fontId="16"/>
  </si>
  <si>
    <t>川畑新吾</t>
    <rPh sb="0" eb="2">
      <t>カワバタ</t>
    </rPh>
    <rPh sb="2" eb="4">
      <t>シンゴ</t>
    </rPh>
    <phoneticPr fontId="16"/>
  </si>
  <si>
    <t>川添智博</t>
    <rPh sb="0" eb="2">
      <t>カワソエ</t>
    </rPh>
    <rPh sb="2" eb="4">
      <t>トモヒロ</t>
    </rPh>
    <phoneticPr fontId="16"/>
  </si>
  <si>
    <t>福永伸一</t>
    <rPh sb="0" eb="2">
      <t>フクナガ</t>
    </rPh>
    <rPh sb="2" eb="4">
      <t>シンイチ</t>
    </rPh>
    <phoneticPr fontId="16"/>
  </si>
  <si>
    <t>堀　　　恵　子</t>
    <rPh sb="0" eb="1">
      <t>ホリ</t>
    </rPh>
    <rPh sb="4" eb="5">
      <t>メグミ</t>
    </rPh>
    <rPh sb="6" eb="7">
      <t>コ</t>
    </rPh>
    <phoneticPr fontId="16"/>
  </si>
  <si>
    <t>有吉知子</t>
    <rPh sb="0" eb="2">
      <t>アリヨシ</t>
    </rPh>
    <rPh sb="2" eb="4">
      <t>トモコ</t>
    </rPh>
    <phoneticPr fontId="16"/>
  </si>
  <si>
    <t>塩満美鈴</t>
    <rPh sb="0" eb="1">
      <t>シオ</t>
    </rPh>
    <rPh sb="1" eb="2">
      <t>ミツ</t>
    </rPh>
    <rPh sb="2" eb="4">
      <t>ミスズ</t>
    </rPh>
    <phoneticPr fontId="16"/>
  </si>
  <si>
    <t>久德美友</t>
    <rPh sb="0" eb="2">
      <t>キュウトク</t>
    </rPh>
    <rPh sb="2" eb="3">
      <t>ビ</t>
    </rPh>
    <rPh sb="3" eb="4">
      <t>トモ</t>
    </rPh>
    <phoneticPr fontId="16"/>
  </si>
  <si>
    <t>事務主査</t>
    <rPh sb="3" eb="4">
      <t>サ</t>
    </rPh>
    <phoneticPr fontId="16"/>
  </si>
  <si>
    <t>米　山　奈津美</t>
    <rPh sb="0" eb="1">
      <t>ベイ</t>
    </rPh>
    <rPh sb="2" eb="3">
      <t>ヤマ</t>
    </rPh>
    <rPh sb="4" eb="7">
      <t>ナツミ</t>
    </rPh>
    <phoneticPr fontId="16"/>
  </si>
  <si>
    <t>田中苑子</t>
    <rPh sb="0" eb="2">
      <t>タナカ</t>
    </rPh>
    <rPh sb="2" eb="3">
      <t>ソノ</t>
    </rPh>
    <rPh sb="3" eb="4">
      <t>コ</t>
    </rPh>
    <phoneticPr fontId="16"/>
  </si>
  <si>
    <t>福山美紀</t>
    <rPh sb="0" eb="2">
      <t>フクヤマ</t>
    </rPh>
    <rPh sb="2" eb="4">
      <t>ミキ</t>
    </rPh>
    <phoneticPr fontId="16"/>
  </si>
  <si>
    <t>西　　　修　一</t>
    <rPh sb="0" eb="1">
      <t>ニシ</t>
    </rPh>
    <rPh sb="4" eb="5">
      <t>オサム</t>
    </rPh>
    <rPh sb="6" eb="7">
      <t>イッ</t>
    </rPh>
    <phoneticPr fontId="16"/>
  </si>
  <si>
    <t>用務・美化</t>
    <rPh sb="3" eb="5">
      <t>ビカ</t>
    </rPh>
    <phoneticPr fontId="16"/>
  </si>
  <si>
    <t>中村昌喜</t>
    <rPh sb="0" eb="2">
      <t>ナカムラ</t>
    </rPh>
    <rPh sb="2" eb="4">
      <t>マサキ</t>
    </rPh>
    <phoneticPr fontId="16"/>
  </si>
  <si>
    <t>瀬筒浩幸</t>
    <rPh sb="0" eb="1">
      <t>セ</t>
    </rPh>
    <rPh sb="1" eb="2">
      <t>ヅツ</t>
    </rPh>
    <rPh sb="2" eb="4">
      <t>ヒロユキ</t>
    </rPh>
    <phoneticPr fontId="16"/>
  </si>
  <si>
    <t>介助・施設営繕・環境整備</t>
    <rPh sb="3" eb="5">
      <t>シセツ</t>
    </rPh>
    <rPh sb="5" eb="7">
      <t>エイゼン</t>
    </rPh>
    <rPh sb="8" eb="10">
      <t>カンキョウ</t>
    </rPh>
    <rPh sb="10" eb="12">
      <t>セイビ</t>
    </rPh>
    <phoneticPr fontId="16"/>
  </si>
  <si>
    <t>大宮司　俊　行</t>
    <rPh sb="0" eb="3">
      <t>ダイグウジ</t>
    </rPh>
    <rPh sb="4" eb="5">
      <t>シュン</t>
    </rPh>
    <rPh sb="6" eb="7">
      <t>ギョウ</t>
    </rPh>
    <phoneticPr fontId="16"/>
  </si>
  <si>
    <t>神田隆志</t>
    <rPh sb="0" eb="2">
      <t>カンダ</t>
    </rPh>
    <rPh sb="2" eb="4">
      <t>タカシ</t>
    </rPh>
    <phoneticPr fontId="16"/>
  </si>
  <si>
    <t>田原良三</t>
    <rPh sb="0" eb="2">
      <t>タハラ</t>
    </rPh>
    <rPh sb="2" eb="4">
      <t>リョウゾウ</t>
    </rPh>
    <phoneticPr fontId="16"/>
  </si>
  <si>
    <t>田畑鶴美</t>
    <rPh sb="0" eb="2">
      <t>タバタ</t>
    </rPh>
    <rPh sb="2" eb="4">
      <t>ツルミ</t>
    </rPh>
    <phoneticPr fontId="16"/>
  </si>
  <si>
    <t>庶  　 務　・　　環境整備</t>
    <rPh sb="0" eb="1">
      <t>ショ</t>
    </rPh>
    <rPh sb="5" eb="6">
      <t>ツトム</t>
    </rPh>
    <rPh sb="10" eb="12">
      <t>カンキョウ</t>
    </rPh>
    <rPh sb="12" eb="14">
      <t>セイビ</t>
    </rPh>
    <phoneticPr fontId="16"/>
  </si>
  <si>
    <t>溝上竜次</t>
    <rPh sb="0" eb="2">
      <t>ミゾウエ</t>
    </rPh>
    <rPh sb="2" eb="4">
      <t>リュウジ</t>
    </rPh>
    <phoneticPr fontId="16"/>
  </si>
  <si>
    <t>鹿屋市立鹿屋女子高等学校</t>
    <rPh sb="0" eb="4">
      <t>カノヤシリツ</t>
    </rPh>
    <rPh sb="4" eb="6">
      <t>カノヤ</t>
    </rPh>
    <rPh sb="6" eb="8">
      <t>ジョシ</t>
    </rPh>
    <rPh sb="8" eb="10">
      <t>コウトウ</t>
    </rPh>
    <rPh sb="10" eb="12">
      <t>ガッコウ</t>
    </rPh>
    <phoneticPr fontId="16"/>
  </si>
  <si>
    <t>0994-43-2584</t>
    <phoneticPr fontId="16"/>
  </si>
  <si>
    <t>0994-43-2585</t>
    <phoneticPr fontId="16"/>
  </si>
  <si>
    <t>893-0064</t>
    <phoneticPr fontId="16"/>
  </si>
  <si>
    <t>鹿屋市西原１丁目２４－３５</t>
    <rPh sb="0" eb="3">
      <t>カノヤシ</t>
    </rPh>
    <rPh sb="3" eb="5">
      <t>ニシハラ</t>
    </rPh>
    <rPh sb="6" eb="8">
      <t>チョウメ</t>
    </rPh>
    <phoneticPr fontId="16"/>
  </si>
  <si>
    <t>情報ビジネス科</t>
    <rPh sb="0" eb="2">
      <t>ジョウホウ</t>
    </rPh>
    <rPh sb="6" eb="7">
      <t>カ</t>
    </rPh>
    <phoneticPr fontId="16"/>
  </si>
  <si>
    <t>生活科学科</t>
    <rPh sb="0" eb="2">
      <t>セイカツ</t>
    </rPh>
    <rPh sb="2" eb="3">
      <t>カ</t>
    </rPh>
    <rPh sb="3" eb="4">
      <t>ガク</t>
    </rPh>
    <rPh sb="4" eb="5">
      <t>カ</t>
    </rPh>
    <phoneticPr fontId="16"/>
  </si>
  <si>
    <t>永迫昌毅</t>
    <rPh sb="0" eb="2">
      <t>ナガサコ</t>
    </rPh>
    <rPh sb="2" eb="3">
      <t>アキラ</t>
    </rPh>
    <rPh sb="3" eb="4">
      <t>タケシ</t>
    </rPh>
    <phoneticPr fontId="16"/>
  </si>
  <si>
    <t>安藤　　 新</t>
    <rPh sb="0" eb="1">
      <t>ヤス</t>
    </rPh>
    <rPh sb="1" eb="2">
      <t>フジ</t>
    </rPh>
    <rPh sb="5" eb="6">
      <t>シン</t>
    </rPh>
    <phoneticPr fontId="16"/>
  </si>
  <si>
    <t>中　　裕則</t>
    <rPh sb="0" eb="1">
      <t>ナカ</t>
    </rPh>
    <rPh sb="3" eb="4">
      <t>ユウ</t>
    </rPh>
    <rPh sb="4" eb="5">
      <t>ソク</t>
    </rPh>
    <phoneticPr fontId="16"/>
  </si>
  <si>
    <t>福　原　真由美</t>
    <rPh sb="0" eb="1">
      <t>フク</t>
    </rPh>
    <rPh sb="2" eb="3">
      <t>ハラ</t>
    </rPh>
    <rPh sb="4" eb="7">
      <t>マユミ</t>
    </rPh>
    <phoneticPr fontId="16"/>
  </si>
  <si>
    <t>財務・管財</t>
    <rPh sb="0" eb="2">
      <t>ザイム</t>
    </rPh>
    <rPh sb="3" eb="5">
      <t>カンザイ</t>
    </rPh>
    <phoneticPr fontId="16"/>
  </si>
  <si>
    <t>松本佳子</t>
    <rPh sb="0" eb="2">
      <t>マツモト</t>
    </rPh>
    <rPh sb="2" eb="4">
      <t>ケイコ</t>
    </rPh>
    <phoneticPr fontId="16"/>
  </si>
  <si>
    <t>図書
補助員</t>
    <rPh sb="0" eb="2">
      <t>トショ</t>
    </rPh>
    <rPh sb="3" eb="6">
      <t>ホジョイン</t>
    </rPh>
    <phoneticPr fontId="16"/>
  </si>
  <si>
    <t>田　代　葉瑠香</t>
    <rPh sb="0" eb="1">
      <t>タ</t>
    </rPh>
    <rPh sb="2" eb="3">
      <t>ダイ</t>
    </rPh>
    <rPh sb="4" eb="5">
      <t>ハ</t>
    </rPh>
    <rPh sb="5" eb="6">
      <t>ル</t>
    </rPh>
    <rPh sb="6" eb="7">
      <t>カオ</t>
    </rPh>
    <phoneticPr fontId="16"/>
  </si>
  <si>
    <t>図書
事務補助</t>
    <rPh sb="0" eb="2">
      <t>トショ</t>
    </rPh>
    <rPh sb="3" eb="5">
      <t>ジム</t>
    </rPh>
    <rPh sb="5" eb="7">
      <t>ホジョ</t>
    </rPh>
    <phoneticPr fontId="16"/>
  </si>
  <si>
    <t>鈴木信二</t>
    <rPh sb="0" eb="2">
      <t>スズキ</t>
    </rPh>
    <rPh sb="2" eb="4">
      <t>シンジ</t>
    </rPh>
    <phoneticPr fontId="16"/>
  </si>
  <si>
    <t>園内美羽</t>
    <rPh sb="0" eb="2">
      <t>ソノウチ</t>
    </rPh>
    <rPh sb="2" eb="3">
      <t>ビ</t>
    </rPh>
    <rPh sb="3" eb="4">
      <t>ウ</t>
    </rPh>
    <phoneticPr fontId="16"/>
  </si>
  <si>
    <t>南園優花</t>
    <rPh sb="0" eb="1">
      <t>ミナミ</t>
    </rPh>
    <rPh sb="1" eb="2">
      <t>ゾノ</t>
    </rPh>
    <rPh sb="2" eb="3">
      <t>ユウ</t>
    </rPh>
    <rPh sb="3" eb="4">
      <t>ハナ</t>
    </rPh>
    <phoneticPr fontId="16"/>
  </si>
  <si>
    <t>県立種子島高等学校</t>
  </si>
  <si>
    <t>県立種子島中央高等学校</t>
  </si>
  <si>
    <t>0997-22-1270</t>
  </si>
  <si>
    <t>0997-24-2401</t>
  </si>
  <si>
    <t>0997-22-1280</t>
  </si>
  <si>
    <t>0997-27-1461</t>
  </si>
  <si>
    <t>891-3196</t>
  </si>
  <si>
    <t>西之表市西之表９６０７番地１</t>
  </si>
  <si>
    <t>891-3604</t>
  </si>
  <si>
    <t>熊毛郡中種子町野間４２５８番地１</t>
  </si>
  <si>
    <t>生物生産科</t>
  </si>
  <si>
    <t>阿多威文</t>
    <rPh sb="0" eb="2">
      <t>アタ</t>
    </rPh>
    <rPh sb="2" eb="4">
      <t>タケフミ</t>
    </rPh>
    <phoneticPr fontId="16"/>
  </si>
  <si>
    <t>青　谷　有美代</t>
    <rPh sb="0" eb="1">
      <t>アオ</t>
    </rPh>
    <rPh sb="2" eb="3">
      <t>タニ</t>
    </rPh>
    <rPh sb="4" eb="7">
      <t>ユミヨ</t>
    </rPh>
    <phoneticPr fontId="16"/>
  </si>
  <si>
    <t>田淵竜征</t>
    <rPh sb="0" eb="2">
      <t>タブチ</t>
    </rPh>
    <rPh sb="2" eb="4">
      <t>リュウセイ</t>
    </rPh>
    <phoneticPr fontId="16"/>
  </si>
  <si>
    <t>竹之内　　　武</t>
    <rPh sb="0" eb="3">
      <t>タケノウチ</t>
    </rPh>
    <rPh sb="6" eb="7">
      <t>タケシ</t>
    </rPh>
    <phoneticPr fontId="16"/>
  </si>
  <si>
    <t>松村賢志</t>
    <rPh sb="0" eb="2">
      <t>マツムラ</t>
    </rPh>
    <rPh sb="2" eb="4">
      <t>ケンシ</t>
    </rPh>
    <phoneticPr fontId="16"/>
  </si>
  <si>
    <t>総括</t>
  </si>
  <si>
    <t>弓指修成</t>
    <rPh sb="0" eb="1">
      <t>ユミ</t>
    </rPh>
    <rPh sb="1" eb="2">
      <t>サ</t>
    </rPh>
    <rPh sb="2" eb="4">
      <t>シュウセイ</t>
    </rPh>
    <phoneticPr fontId="16"/>
  </si>
  <si>
    <t>西久保　　　　輝</t>
    <rPh sb="0" eb="3">
      <t>ニシクボ</t>
    </rPh>
    <rPh sb="7" eb="8">
      <t>アキラ</t>
    </rPh>
    <phoneticPr fontId="16"/>
  </si>
  <si>
    <t>川﨑　　亮</t>
    <rPh sb="0" eb="2">
      <t>カワサキ</t>
    </rPh>
    <rPh sb="4" eb="5">
      <t>リョウ</t>
    </rPh>
    <phoneticPr fontId="16"/>
  </si>
  <si>
    <t>東　　　拓　磨</t>
    <rPh sb="0" eb="1">
      <t>ヒガシ</t>
    </rPh>
    <rPh sb="4" eb="5">
      <t>タク</t>
    </rPh>
    <rPh sb="6" eb="7">
      <t>マ</t>
    </rPh>
    <phoneticPr fontId="16"/>
  </si>
  <si>
    <t>小　川　ひとみ</t>
    <rPh sb="0" eb="1">
      <t>ショウ</t>
    </rPh>
    <rPh sb="2" eb="3">
      <t>カワ</t>
    </rPh>
    <phoneticPr fontId="16"/>
  </si>
  <si>
    <t>市耒　　健</t>
    <rPh sb="0" eb="1">
      <t>シ</t>
    </rPh>
    <rPh sb="1" eb="2">
      <t>スキ</t>
    </rPh>
    <rPh sb="4" eb="5">
      <t>ケン</t>
    </rPh>
    <phoneticPr fontId="16"/>
  </si>
  <si>
    <t>会計・施設</t>
    <rPh sb="3" eb="5">
      <t>シセツ</t>
    </rPh>
    <phoneticPr fontId="16"/>
  </si>
  <si>
    <t>岡山幸子</t>
    <rPh sb="0" eb="1">
      <t>オカ</t>
    </rPh>
    <rPh sb="1" eb="2">
      <t>ヤマ</t>
    </rPh>
    <rPh sb="2" eb="3">
      <t>ユキ</t>
    </rPh>
    <rPh sb="3" eb="4">
      <t>コ</t>
    </rPh>
    <phoneticPr fontId="16"/>
  </si>
  <si>
    <t>事務主事</t>
    <rPh sb="0" eb="4">
      <t>ジムシュジ</t>
    </rPh>
    <phoneticPr fontId="16"/>
  </si>
  <si>
    <t>佐藤雅也</t>
    <rPh sb="0" eb="2">
      <t>サトウ</t>
    </rPh>
    <rPh sb="2" eb="4">
      <t>マサヤ</t>
    </rPh>
    <phoneticPr fontId="16"/>
  </si>
  <si>
    <t>図書事務</t>
    <phoneticPr fontId="16"/>
  </si>
  <si>
    <t>牛原京子</t>
    <rPh sb="0" eb="1">
      <t>ウシ</t>
    </rPh>
    <rPh sb="1" eb="2">
      <t>ハラ</t>
    </rPh>
    <rPh sb="2" eb="4">
      <t>キョウコ</t>
    </rPh>
    <phoneticPr fontId="16"/>
  </si>
  <si>
    <t>5.6</t>
    <phoneticPr fontId="16"/>
  </si>
  <si>
    <t>阿世知　恵　子</t>
    <rPh sb="0" eb="1">
      <t>ア</t>
    </rPh>
    <rPh sb="1" eb="3">
      <t>セチ</t>
    </rPh>
    <rPh sb="4" eb="5">
      <t>メグミ</t>
    </rPh>
    <rPh sb="6" eb="7">
      <t>コ</t>
    </rPh>
    <phoneticPr fontId="16"/>
  </si>
  <si>
    <t>庶務</t>
  </si>
  <si>
    <t>元川孝二</t>
    <rPh sb="0" eb="2">
      <t>モトカワ</t>
    </rPh>
    <rPh sb="2" eb="4">
      <t>コウジ</t>
    </rPh>
    <phoneticPr fontId="16"/>
  </si>
  <si>
    <t>栁田道男</t>
    <rPh sb="0" eb="2">
      <t>ヤナギダ</t>
    </rPh>
    <rPh sb="2" eb="4">
      <t>ミチオ</t>
    </rPh>
    <phoneticPr fontId="16"/>
  </si>
  <si>
    <t>※市耒の耒･･･一画目はノではなく一</t>
    <rPh sb="1" eb="3">
      <t>イチキ</t>
    </rPh>
    <rPh sb="4" eb="5">
      <t>スキ</t>
    </rPh>
    <rPh sb="8" eb="9">
      <t>イチ</t>
    </rPh>
    <rPh sb="9" eb="11">
      <t>カクメ</t>
    </rPh>
    <rPh sb="17" eb="18">
      <t>ハジメ</t>
    </rPh>
    <phoneticPr fontId="16"/>
  </si>
  <si>
    <t>県立屋久島高等学校</t>
  </si>
  <si>
    <t>県立中種子養護学校</t>
    <rPh sb="2" eb="5">
      <t>ナカタネ</t>
    </rPh>
    <rPh sb="5" eb="7">
      <t>ヨウゴ</t>
    </rPh>
    <rPh sb="7" eb="9">
      <t>ガッコウ</t>
    </rPh>
    <phoneticPr fontId="16"/>
  </si>
  <si>
    <t>0997-42-0013</t>
  </si>
  <si>
    <t>0997-27-2818</t>
    <phoneticPr fontId="16"/>
  </si>
  <si>
    <t>0997-42-0620</t>
  </si>
  <si>
    <t>0997-27-0167</t>
    <phoneticPr fontId="16"/>
  </si>
  <si>
    <t>891-4205</t>
  </si>
  <si>
    <t>熊毛郡屋久島町宮之浦2479-1</t>
  </si>
  <si>
    <t>891-3604</t>
    <phoneticPr fontId="16"/>
  </si>
  <si>
    <t>熊毛郡中種子町野間６５８４－４</t>
    <rPh sb="0" eb="3">
      <t>クマゲグン</t>
    </rPh>
    <rPh sb="3" eb="7">
      <t>ナカタネチョウ</t>
    </rPh>
    <rPh sb="7" eb="9">
      <t>ノマ</t>
    </rPh>
    <phoneticPr fontId="16"/>
  </si>
  <si>
    <t>情報ビジネス科</t>
  </si>
  <si>
    <t>屋久島支援教室</t>
    <rPh sb="0" eb="3">
      <t>ヤクシマ</t>
    </rPh>
    <rPh sb="3" eb="5">
      <t>シエン</t>
    </rPh>
    <rPh sb="5" eb="7">
      <t>キョウシツ</t>
    </rPh>
    <phoneticPr fontId="16"/>
  </si>
  <si>
    <t>桑山靖幸</t>
    <rPh sb="0" eb="2">
      <t>クワヤマ</t>
    </rPh>
    <rPh sb="2" eb="4">
      <t>ヤスユキ</t>
    </rPh>
    <phoneticPr fontId="16"/>
  </si>
  <si>
    <t>眞　下　千代子</t>
    <rPh sb="0" eb="1">
      <t>マコト</t>
    </rPh>
    <rPh sb="2" eb="3">
      <t>シタ</t>
    </rPh>
    <rPh sb="4" eb="7">
      <t>チヨコ</t>
    </rPh>
    <phoneticPr fontId="16"/>
  </si>
  <si>
    <t>嶋田優一</t>
    <rPh sb="0" eb="2">
      <t>シマダ</t>
    </rPh>
    <rPh sb="2" eb="4">
      <t>ユウイチ</t>
    </rPh>
    <phoneticPr fontId="16"/>
  </si>
  <si>
    <t>川添直人</t>
    <rPh sb="0" eb="2">
      <t>カワゾエ</t>
    </rPh>
    <rPh sb="2" eb="4">
      <t>ナオト</t>
    </rPh>
    <phoneticPr fontId="16"/>
  </si>
  <si>
    <t>宿里澄彦</t>
    <rPh sb="0" eb="1">
      <t>ヤド</t>
    </rPh>
    <rPh sb="1" eb="2">
      <t>サト</t>
    </rPh>
    <rPh sb="2" eb="3">
      <t>ス</t>
    </rPh>
    <rPh sb="3" eb="4">
      <t>ヒコ</t>
    </rPh>
    <phoneticPr fontId="16"/>
  </si>
  <si>
    <t>有　園　由美子</t>
    <rPh sb="0" eb="1">
      <t>ユウ</t>
    </rPh>
    <rPh sb="2" eb="3">
      <t>エン</t>
    </rPh>
    <rPh sb="4" eb="7">
      <t>ユミコ</t>
    </rPh>
    <phoneticPr fontId="16"/>
  </si>
  <si>
    <t>益　山　由紀子</t>
    <rPh sb="0" eb="1">
      <t>エキ</t>
    </rPh>
    <rPh sb="2" eb="3">
      <t>ヤマ</t>
    </rPh>
    <rPh sb="4" eb="7">
      <t>ユキコ</t>
    </rPh>
    <phoneticPr fontId="16"/>
  </si>
  <si>
    <t>赤木稜典</t>
    <rPh sb="0" eb="2">
      <t>アカキ</t>
    </rPh>
    <rPh sb="2" eb="3">
      <t>リョウ</t>
    </rPh>
    <rPh sb="3" eb="4">
      <t>テン</t>
    </rPh>
    <phoneticPr fontId="16"/>
  </si>
  <si>
    <t>福永伶音</t>
    <rPh sb="0" eb="2">
      <t>フクナガ</t>
    </rPh>
    <rPh sb="2" eb="3">
      <t>レイ</t>
    </rPh>
    <rPh sb="3" eb="4">
      <t>オン</t>
    </rPh>
    <phoneticPr fontId="16"/>
  </si>
  <si>
    <t>新納奈歩</t>
    <rPh sb="0" eb="2">
      <t>ニイロ</t>
    </rPh>
    <rPh sb="2" eb="3">
      <t>ナ</t>
    </rPh>
    <rPh sb="3" eb="4">
      <t>アユミ</t>
    </rPh>
    <phoneticPr fontId="16"/>
  </si>
  <si>
    <t>青　山　明日香</t>
    <rPh sb="0" eb="1">
      <t>アオ</t>
    </rPh>
    <rPh sb="2" eb="3">
      <t>ヤマ</t>
    </rPh>
    <rPh sb="4" eb="6">
      <t>アス</t>
    </rPh>
    <rPh sb="6" eb="7">
      <t>カオ</t>
    </rPh>
    <phoneticPr fontId="16"/>
  </si>
  <si>
    <t>主任用務員
(介助）</t>
    <rPh sb="0" eb="2">
      <t>シュニン</t>
    </rPh>
    <rPh sb="2" eb="5">
      <t>ヨウムイン</t>
    </rPh>
    <rPh sb="7" eb="9">
      <t>カイジョ</t>
    </rPh>
    <phoneticPr fontId="16"/>
  </si>
  <si>
    <t>中之薗　とも子</t>
    <rPh sb="0" eb="2">
      <t>ナカノ</t>
    </rPh>
    <rPh sb="2" eb="3">
      <t>ソノ</t>
    </rPh>
    <rPh sb="6" eb="7">
      <t>コ</t>
    </rPh>
    <phoneticPr fontId="16"/>
  </si>
  <si>
    <t>井　上　ちず子</t>
    <rPh sb="0" eb="1">
      <t>イ</t>
    </rPh>
    <rPh sb="2" eb="3">
      <t>ウエ</t>
    </rPh>
    <rPh sb="6" eb="7">
      <t>コ</t>
    </rPh>
    <phoneticPr fontId="16"/>
  </si>
  <si>
    <t>用務・庶務</t>
    <phoneticPr fontId="16"/>
  </si>
  <si>
    <t>用務員
(介助）</t>
    <rPh sb="0" eb="3">
      <t>ヨウムイン</t>
    </rPh>
    <rPh sb="5" eb="7">
      <t>カイジョ</t>
    </rPh>
    <phoneticPr fontId="16"/>
  </si>
  <si>
    <t>中里智子</t>
    <rPh sb="0" eb="2">
      <t>ナカサト</t>
    </rPh>
    <rPh sb="2" eb="4">
      <t>トモコ</t>
    </rPh>
    <phoneticPr fontId="16"/>
  </si>
  <si>
    <t>喜多條  芳　諭</t>
    <rPh sb="0" eb="2">
      <t>キタ</t>
    </rPh>
    <rPh sb="2" eb="3">
      <t>ジョウ</t>
    </rPh>
    <rPh sb="5" eb="6">
      <t>カンバ</t>
    </rPh>
    <rPh sb="7" eb="8">
      <t>サト</t>
    </rPh>
    <phoneticPr fontId="16"/>
  </si>
  <si>
    <t>県立大島高等学校</t>
  </si>
  <si>
    <t>県立奄美高等学校</t>
  </si>
  <si>
    <t xml:space="preserve">0997-52-4451     </t>
  </si>
  <si>
    <t>0997-52-6121</t>
  </si>
  <si>
    <t>0997-52-9718</t>
  </si>
  <si>
    <t>0997-52-6122</t>
  </si>
  <si>
    <t>894-8588</t>
  </si>
  <si>
    <t>奄美市名瀬安勝町７番１号</t>
  </si>
  <si>
    <t>894-8567</t>
    <phoneticPr fontId="16"/>
  </si>
  <si>
    <t>奄美市名瀬古田町１番１号</t>
  </si>
  <si>
    <t>機械電気科</t>
    <rPh sb="4" eb="5">
      <t>カ</t>
    </rPh>
    <phoneticPr fontId="16"/>
  </si>
  <si>
    <t>商業科</t>
  </si>
  <si>
    <t>家政科</t>
  </si>
  <si>
    <t>衛生看護科</t>
    <rPh sb="0" eb="2">
      <t>エイセイ</t>
    </rPh>
    <rPh sb="2" eb="4">
      <t>カンゴ</t>
    </rPh>
    <phoneticPr fontId="16"/>
  </si>
  <si>
    <t>黒木哲二</t>
    <rPh sb="0" eb="2">
      <t>クロキ</t>
    </rPh>
    <rPh sb="2" eb="4">
      <t>テツジ</t>
    </rPh>
    <phoneticPr fontId="16"/>
  </si>
  <si>
    <t>田　中　耕一郎</t>
    <rPh sb="0" eb="1">
      <t>タ</t>
    </rPh>
    <rPh sb="2" eb="3">
      <t>ナカ</t>
    </rPh>
    <rPh sb="4" eb="7">
      <t>コウイチロウ</t>
    </rPh>
    <phoneticPr fontId="16"/>
  </si>
  <si>
    <t>肥後雄二</t>
    <rPh sb="0" eb="2">
      <t>ヒゴ</t>
    </rPh>
    <rPh sb="2" eb="4">
      <t>ユウジ</t>
    </rPh>
    <phoneticPr fontId="16"/>
  </si>
  <si>
    <t>有　水　英二郎</t>
    <rPh sb="0" eb="1">
      <t>ユウ</t>
    </rPh>
    <rPh sb="2" eb="3">
      <t>ミズ</t>
    </rPh>
    <rPh sb="4" eb="5">
      <t>エイ</t>
    </rPh>
    <rPh sb="5" eb="7">
      <t>ジロウ</t>
    </rPh>
    <phoneticPr fontId="16"/>
  </si>
  <si>
    <t>末廣卓也</t>
    <rPh sb="0" eb="2">
      <t>スエヒロ</t>
    </rPh>
    <rPh sb="2" eb="4">
      <t>タクヤ</t>
    </rPh>
    <phoneticPr fontId="16"/>
  </si>
  <si>
    <t>青　柳　江美子</t>
    <rPh sb="0" eb="1">
      <t>アオ</t>
    </rPh>
    <rPh sb="2" eb="3">
      <t>ヤナギ</t>
    </rPh>
    <rPh sb="4" eb="7">
      <t>エミコ</t>
    </rPh>
    <phoneticPr fontId="16"/>
  </si>
  <si>
    <t>古野貴之</t>
    <rPh sb="0" eb="2">
      <t>フルノ</t>
    </rPh>
    <rPh sb="2" eb="4">
      <t>タカユキ</t>
    </rPh>
    <phoneticPr fontId="16"/>
  </si>
  <si>
    <t>中村充秀</t>
    <rPh sb="0" eb="2">
      <t>ナカムラ</t>
    </rPh>
    <rPh sb="2" eb="4">
      <t>ミツヒデ</t>
    </rPh>
    <phoneticPr fontId="16"/>
  </si>
  <si>
    <t>森　　文江</t>
    <rPh sb="0" eb="1">
      <t>モリ</t>
    </rPh>
    <rPh sb="3" eb="5">
      <t>フミエ</t>
    </rPh>
    <phoneticPr fontId="16"/>
  </si>
  <si>
    <t>新穂秀貴</t>
    <rPh sb="0" eb="2">
      <t>ニイボ</t>
    </rPh>
    <rPh sb="2" eb="4">
      <t>ヒデタカ</t>
    </rPh>
    <phoneticPr fontId="16"/>
  </si>
  <si>
    <t>歳入・会計</t>
    <rPh sb="0" eb="2">
      <t>サイニュウ</t>
    </rPh>
    <phoneticPr fontId="16"/>
  </si>
  <si>
    <t>喜久孝子</t>
    <phoneticPr fontId="16"/>
  </si>
  <si>
    <t>渡邉祐大</t>
    <rPh sb="0" eb="2">
      <t>ワタナベ</t>
    </rPh>
    <rPh sb="3" eb="4">
      <t>ダイ</t>
    </rPh>
    <phoneticPr fontId="16"/>
  </si>
  <si>
    <t>管財・会計</t>
  </si>
  <si>
    <t>勝美佳子</t>
    <rPh sb="0" eb="2">
      <t>カツミ</t>
    </rPh>
    <rPh sb="2" eb="4">
      <t>ヨシコ</t>
    </rPh>
    <phoneticPr fontId="16"/>
  </si>
  <si>
    <t>会計・管財</t>
    <phoneticPr fontId="16"/>
  </si>
  <si>
    <t>0.8</t>
    <phoneticPr fontId="16"/>
  </si>
  <si>
    <t>舞原由衣</t>
    <rPh sb="0" eb="2">
      <t>マイハラ</t>
    </rPh>
    <rPh sb="2" eb="4">
      <t>ユイ</t>
    </rPh>
    <phoneticPr fontId="16"/>
  </si>
  <si>
    <t>校務補助員</t>
    <rPh sb="4" eb="5">
      <t>イン</t>
    </rPh>
    <phoneticPr fontId="16"/>
  </si>
  <si>
    <t>中田邦弘</t>
    <rPh sb="0" eb="2">
      <t>ナカタ</t>
    </rPh>
    <rPh sb="2" eb="4">
      <t>クニヒロ</t>
    </rPh>
    <phoneticPr fontId="16"/>
  </si>
  <si>
    <t>環境整備　庶務</t>
    <rPh sb="0" eb="2">
      <t>カンキョウ</t>
    </rPh>
    <rPh sb="2" eb="4">
      <t>セイビ</t>
    </rPh>
    <rPh sb="5" eb="7">
      <t>ショム</t>
    </rPh>
    <phoneticPr fontId="16"/>
  </si>
  <si>
    <t>秋葉翔太</t>
    <rPh sb="0" eb="2">
      <t>アキバ</t>
    </rPh>
    <rPh sb="2" eb="4">
      <t>ショウタ</t>
    </rPh>
    <phoneticPr fontId="16"/>
  </si>
  <si>
    <t>歳出・会計</t>
    <rPh sb="0" eb="2">
      <t>サイシュツ</t>
    </rPh>
    <phoneticPr fontId="16"/>
  </si>
  <si>
    <t>福崎瑠奈</t>
    <rPh sb="0" eb="2">
      <t>フクザキ</t>
    </rPh>
    <rPh sb="2" eb="4">
      <t>ルナ</t>
    </rPh>
    <phoneticPr fontId="16"/>
  </si>
  <si>
    <t>庶務　　　　　　　　　　　環境整備</t>
    <rPh sb="0" eb="2">
      <t>ショム</t>
    </rPh>
    <rPh sb="13" eb="15">
      <t>カンキョウ</t>
    </rPh>
    <rPh sb="15" eb="17">
      <t>セイビ</t>
    </rPh>
    <phoneticPr fontId="16"/>
  </si>
  <si>
    <t>信島清野</t>
    <rPh sb="0" eb="2">
      <t>ノブシマ</t>
    </rPh>
    <rPh sb="2" eb="4">
      <t>キヨノ</t>
    </rPh>
    <phoneticPr fontId="16"/>
  </si>
  <si>
    <t>米　倉　亜希代</t>
    <rPh sb="0" eb="1">
      <t>ベイ</t>
    </rPh>
    <rPh sb="2" eb="3">
      <t>クラ</t>
    </rPh>
    <rPh sb="4" eb="7">
      <t>アキヨ</t>
    </rPh>
    <phoneticPr fontId="16"/>
  </si>
  <si>
    <t>竹原正巳</t>
    <rPh sb="0" eb="2">
      <t>タケハラ</t>
    </rPh>
    <rPh sb="2" eb="4">
      <t>マサミ</t>
    </rPh>
    <phoneticPr fontId="16"/>
  </si>
  <si>
    <t>河　野　佳菜恵</t>
    <rPh sb="0" eb="1">
      <t>カワ</t>
    </rPh>
    <rPh sb="2" eb="3">
      <t>ノ</t>
    </rPh>
    <rPh sb="4" eb="7">
      <t>カナエ</t>
    </rPh>
    <phoneticPr fontId="16"/>
  </si>
  <si>
    <t>県立奄美高等学校(定時制)</t>
  </si>
  <si>
    <t>県立大島北高等学校</t>
  </si>
  <si>
    <t>0997-63-0005</t>
  </si>
  <si>
    <t>0997-63-0597</t>
  </si>
  <si>
    <t>894-0512</t>
  </si>
  <si>
    <t>奄美市笠利町中金久３５６</t>
  </si>
  <si>
    <t>定時制</t>
  </si>
  <si>
    <t>松本勇二</t>
    <rPh sb="0" eb="1">
      <t>マツ</t>
    </rPh>
    <rPh sb="1" eb="2">
      <t>ホン</t>
    </rPh>
    <rPh sb="2" eb="3">
      <t>イサム</t>
    </rPh>
    <rPh sb="3" eb="4">
      <t>フタ</t>
    </rPh>
    <phoneticPr fontId="16"/>
  </si>
  <si>
    <t>藤山和樹</t>
    <rPh sb="0" eb="2">
      <t>フジヤマ</t>
    </rPh>
    <rPh sb="2" eb="4">
      <t>カズキ</t>
    </rPh>
    <phoneticPr fontId="16"/>
  </si>
  <si>
    <t>大山和也</t>
    <rPh sb="0" eb="2">
      <t>オオヤマ</t>
    </rPh>
    <rPh sb="2" eb="4">
      <t>カズナリ</t>
    </rPh>
    <phoneticPr fontId="16"/>
  </si>
  <si>
    <t>中村充秀</t>
    <rPh sb="0" eb="4">
      <t>ナカムラミツヒデ</t>
    </rPh>
    <phoneticPr fontId="16"/>
  </si>
  <si>
    <t>荒武大志</t>
    <rPh sb="0" eb="1">
      <t>アラ</t>
    </rPh>
    <rPh sb="1" eb="2">
      <t>タケシ</t>
    </rPh>
    <rPh sb="2" eb="3">
      <t>ヒロシ</t>
    </rPh>
    <rPh sb="3" eb="4">
      <t>ココロザシ</t>
    </rPh>
    <phoneticPr fontId="16"/>
  </si>
  <si>
    <t>立山直樹</t>
    <rPh sb="0" eb="2">
      <t>タテヤマ</t>
    </rPh>
    <rPh sb="2" eb="4">
      <t>ナオキ</t>
    </rPh>
    <phoneticPr fontId="16"/>
  </si>
  <si>
    <t>田中利之</t>
    <rPh sb="0" eb="4">
      <t>タナカトシユキ</t>
    </rPh>
    <phoneticPr fontId="16"/>
  </si>
  <si>
    <t>会計･管財</t>
    <rPh sb="3" eb="5">
      <t>カンザイ</t>
    </rPh>
    <phoneticPr fontId="16"/>
  </si>
  <si>
    <t>学校図書補助員</t>
    <phoneticPr fontId="16"/>
  </si>
  <si>
    <t>榮　　　直　美</t>
    <rPh sb="0" eb="1">
      <t>サカエ</t>
    </rPh>
    <rPh sb="4" eb="5">
      <t>スナオ</t>
    </rPh>
    <rPh sb="6" eb="7">
      <t>ビ</t>
    </rPh>
    <phoneticPr fontId="16"/>
  </si>
  <si>
    <t>有　村　　　惟</t>
    <rPh sb="0" eb="1">
      <t>ユウ</t>
    </rPh>
    <rPh sb="2" eb="3">
      <t>ムラ</t>
    </rPh>
    <rPh sb="6" eb="7">
      <t>ユイ</t>
    </rPh>
    <phoneticPr fontId="16"/>
  </si>
  <si>
    <t>藤田一雅</t>
    <rPh sb="0" eb="2">
      <t>フジタ</t>
    </rPh>
    <rPh sb="2" eb="4">
      <t>カズマサ</t>
    </rPh>
    <phoneticPr fontId="16"/>
  </si>
  <si>
    <t>東　　　亜弥乃</t>
    <rPh sb="0" eb="1">
      <t>ヒガシ</t>
    </rPh>
    <rPh sb="4" eb="7">
      <t>アヤノ</t>
    </rPh>
    <phoneticPr fontId="16"/>
  </si>
  <si>
    <t>亀山麻美</t>
    <rPh sb="0" eb="2">
      <t>カメヤマ</t>
    </rPh>
    <rPh sb="2" eb="4">
      <t>アサミ</t>
    </rPh>
    <phoneticPr fontId="16"/>
  </si>
  <si>
    <t>豊山真郎</t>
    <rPh sb="0" eb="2">
      <t>トヨヤマ</t>
    </rPh>
    <rPh sb="2" eb="4">
      <t>シンロウ</t>
    </rPh>
    <phoneticPr fontId="16"/>
  </si>
  <si>
    <t>宮口千鶴</t>
    <rPh sb="0" eb="2">
      <t>ミヤグチ</t>
    </rPh>
    <rPh sb="2" eb="4">
      <t>チヅル</t>
    </rPh>
    <phoneticPr fontId="16"/>
  </si>
  <si>
    <t>県立古仁屋高等学校</t>
    <rPh sb="2" eb="5">
      <t>コニヤ</t>
    </rPh>
    <rPh sb="5" eb="7">
      <t>コウトウ</t>
    </rPh>
    <rPh sb="7" eb="9">
      <t>ガッコウ</t>
    </rPh>
    <phoneticPr fontId="16"/>
  </si>
  <si>
    <t>県立喜界高等学校</t>
  </si>
  <si>
    <t>0997-72-0034</t>
  </si>
  <si>
    <t>0997-65-0024</t>
  </si>
  <si>
    <t>0997-72-0057</t>
  </si>
  <si>
    <t>0997-65-0217</t>
  </si>
  <si>
    <t>894-1508</t>
    <phoneticPr fontId="16"/>
  </si>
  <si>
    <t>大島郡瀬戸内町古仁屋３９９－１</t>
  </si>
  <si>
    <t>891-6201</t>
  </si>
  <si>
    <t>大島郡喜界町赤連２５３６番地</t>
  </si>
  <si>
    <t>米澤瑞代</t>
    <rPh sb="0" eb="2">
      <t>ヨネザワ</t>
    </rPh>
    <rPh sb="2" eb="4">
      <t>ミズヨ</t>
    </rPh>
    <phoneticPr fontId="16"/>
  </si>
  <si>
    <t>福　元　幸一郎</t>
    <rPh sb="0" eb="1">
      <t>フク</t>
    </rPh>
    <rPh sb="2" eb="3">
      <t>モト</t>
    </rPh>
    <rPh sb="4" eb="7">
      <t>コウイチロウ</t>
    </rPh>
    <phoneticPr fontId="16"/>
  </si>
  <si>
    <t>吉　井　秀一郎</t>
    <rPh sb="0" eb="1">
      <t>キチ</t>
    </rPh>
    <rPh sb="2" eb="3">
      <t>イ</t>
    </rPh>
    <rPh sb="4" eb="7">
      <t>シュウイチロウ</t>
    </rPh>
    <phoneticPr fontId="16"/>
  </si>
  <si>
    <t>脇田　政人</t>
    <rPh sb="0" eb="2">
      <t>ワキタ</t>
    </rPh>
    <rPh sb="3" eb="5">
      <t>マサト</t>
    </rPh>
    <phoneticPr fontId="16"/>
  </si>
  <si>
    <t>下村達彦</t>
    <rPh sb="0" eb="2">
      <t>シモムラ</t>
    </rPh>
    <rPh sb="2" eb="4">
      <t>タツヒコ</t>
    </rPh>
    <phoneticPr fontId="16"/>
  </si>
  <si>
    <t>福　山　恵一郎</t>
    <rPh sb="0" eb="1">
      <t>フク</t>
    </rPh>
    <rPh sb="2" eb="3">
      <t>ヤマ</t>
    </rPh>
    <rPh sb="4" eb="7">
      <t>ケイイチロウ</t>
    </rPh>
    <phoneticPr fontId="16"/>
  </si>
  <si>
    <t>加藤秀稔</t>
    <rPh sb="0" eb="2">
      <t>カトウ</t>
    </rPh>
    <rPh sb="2" eb="4">
      <t>ヒデトシ</t>
    </rPh>
    <phoneticPr fontId="16"/>
  </si>
  <si>
    <t>水　流　凜太郎</t>
    <rPh sb="0" eb="1">
      <t>ミズ</t>
    </rPh>
    <rPh sb="2" eb="3">
      <t>リュウ</t>
    </rPh>
    <rPh sb="4" eb="7">
      <t>リンタロウ</t>
    </rPh>
    <phoneticPr fontId="16"/>
  </si>
  <si>
    <t>一鷹秀継</t>
    <rPh sb="0" eb="2">
      <t>イチタカ</t>
    </rPh>
    <rPh sb="2" eb="4">
      <t>ヒデツグ</t>
    </rPh>
    <phoneticPr fontId="16"/>
  </si>
  <si>
    <t>岡元浩亮</t>
    <rPh sb="0" eb="2">
      <t>オカモト</t>
    </rPh>
    <rPh sb="2" eb="4">
      <t>コウスケ</t>
    </rPh>
    <phoneticPr fontId="16"/>
  </si>
  <si>
    <t>平　田　菜穂子</t>
    <rPh sb="0" eb="1">
      <t>ヒラ</t>
    </rPh>
    <rPh sb="2" eb="3">
      <t>タ</t>
    </rPh>
    <rPh sb="4" eb="5">
      <t>ナ</t>
    </rPh>
    <rPh sb="5" eb="6">
      <t>ホ</t>
    </rPh>
    <rPh sb="6" eb="7">
      <t>コ</t>
    </rPh>
    <phoneticPr fontId="16"/>
  </si>
  <si>
    <t>学校図書 補助員</t>
    <phoneticPr fontId="16"/>
  </si>
  <si>
    <t>泊　　　あゆみ</t>
    <rPh sb="0" eb="1">
      <t>ト</t>
    </rPh>
    <phoneticPr fontId="16"/>
  </si>
  <si>
    <t>兼　　　みかり</t>
    <rPh sb="0" eb="1">
      <t>カ</t>
    </rPh>
    <phoneticPr fontId="16"/>
  </si>
  <si>
    <t>矢竹裕美</t>
    <rPh sb="0" eb="2">
      <t>ヤタケ</t>
    </rPh>
    <rPh sb="2" eb="3">
      <t>ユウ</t>
    </rPh>
    <rPh sb="3" eb="4">
      <t>ビ</t>
    </rPh>
    <phoneticPr fontId="16"/>
  </si>
  <si>
    <t>花田海星</t>
    <rPh sb="0" eb="2">
      <t>ハナダ</t>
    </rPh>
    <rPh sb="2" eb="4">
      <t>カイセイ</t>
    </rPh>
    <phoneticPr fontId="16"/>
  </si>
  <si>
    <t>増　田　小百合</t>
    <rPh sb="0" eb="1">
      <t>ゾウ</t>
    </rPh>
    <rPh sb="2" eb="3">
      <t>タ</t>
    </rPh>
    <rPh sb="4" eb="7">
      <t>サユリ</t>
    </rPh>
    <phoneticPr fontId="16"/>
  </si>
  <si>
    <t>県立徳之島高等学校</t>
  </si>
  <si>
    <t>県立沖永良部高等学校</t>
  </si>
  <si>
    <t>0997-82-1850</t>
  </si>
  <si>
    <t>0997-93-2014</t>
  </si>
  <si>
    <t>0997-82-1851</t>
  </si>
  <si>
    <t>0997-93-2719</t>
  </si>
  <si>
    <t>891-7101</t>
  </si>
  <si>
    <t>大島郡徳之島町亀津７８４番地</t>
  </si>
  <si>
    <t>891-9293</t>
  </si>
  <si>
    <t>大島郡知名町余多２４１番地</t>
  </si>
  <si>
    <t>総合学科</t>
  </si>
  <si>
    <t>玉利博文</t>
    <rPh sb="0" eb="2">
      <t>タマリ</t>
    </rPh>
    <rPh sb="2" eb="4">
      <t>ヒロフミ</t>
    </rPh>
    <phoneticPr fontId="16"/>
  </si>
  <si>
    <t>校　長</t>
  </si>
  <si>
    <t>室屋洋一</t>
    <rPh sb="0" eb="1">
      <t>ムロ</t>
    </rPh>
    <rPh sb="1" eb="2">
      <t>ヤ</t>
    </rPh>
    <rPh sb="2" eb="4">
      <t>ヨウイチ</t>
    </rPh>
    <phoneticPr fontId="16"/>
  </si>
  <si>
    <t>本田　　誠</t>
    <rPh sb="0" eb="1">
      <t>ホン</t>
    </rPh>
    <rPh sb="1" eb="2">
      <t>タ</t>
    </rPh>
    <rPh sb="4" eb="5">
      <t>マコト</t>
    </rPh>
    <phoneticPr fontId="16"/>
  </si>
  <si>
    <t>教　頭</t>
  </si>
  <si>
    <t>新地弘之</t>
    <rPh sb="0" eb="2">
      <t>シンチ</t>
    </rPh>
    <rPh sb="2" eb="4">
      <t>ヒロユキ</t>
    </rPh>
    <phoneticPr fontId="16"/>
  </si>
  <si>
    <t>松永省三</t>
    <rPh sb="0" eb="2">
      <t>マツナガ</t>
    </rPh>
    <rPh sb="2" eb="4">
      <t>ショウゾウ</t>
    </rPh>
    <phoneticPr fontId="16"/>
  </si>
  <si>
    <t>福　田　　　洋</t>
    <rPh sb="0" eb="1">
      <t>フク</t>
    </rPh>
    <rPh sb="2" eb="3">
      <t>タ</t>
    </rPh>
    <rPh sb="6" eb="7">
      <t>ヒロシ</t>
    </rPh>
    <phoneticPr fontId="16"/>
  </si>
  <si>
    <t>岡村卓郎</t>
    <rPh sb="0" eb="2">
      <t>オカムラ</t>
    </rPh>
    <rPh sb="2" eb="4">
      <t>タクロウ</t>
    </rPh>
    <phoneticPr fontId="16"/>
  </si>
  <si>
    <t>財産・会計</t>
    <rPh sb="0" eb="2">
      <t>ザイサン</t>
    </rPh>
    <rPh sb="3" eb="5">
      <t>カイケイ</t>
    </rPh>
    <phoneticPr fontId="16"/>
  </si>
  <si>
    <t>岩切隆宏</t>
    <rPh sb="0" eb="2">
      <t>イワキリ</t>
    </rPh>
    <rPh sb="2" eb="4">
      <t>タカヒロ</t>
    </rPh>
    <phoneticPr fontId="16"/>
  </si>
  <si>
    <t>中森菜月</t>
    <rPh sb="0" eb="2">
      <t>ナカモリ</t>
    </rPh>
    <rPh sb="2" eb="4">
      <t>ナツキ</t>
    </rPh>
    <phoneticPr fontId="16"/>
  </si>
  <si>
    <t>沖　田　みなみ</t>
    <rPh sb="0" eb="1">
      <t>オキ</t>
    </rPh>
    <rPh sb="2" eb="3">
      <t>タ</t>
    </rPh>
    <phoneticPr fontId="16"/>
  </si>
  <si>
    <t>江口隆星</t>
    <rPh sb="0" eb="2">
      <t>エグチ</t>
    </rPh>
    <rPh sb="2" eb="4">
      <t>リュウセイ</t>
    </rPh>
    <phoneticPr fontId="16"/>
  </si>
  <si>
    <t>勝間千明</t>
    <rPh sb="0" eb="2">
      <t>カツマ</t>
    </rPh>
    <rPh sb="2" eb="4">
      <t>チアキ</t>
    </rPh>
    <phoneticPr fontId="16"/>
  </si>
  <si>
    <t>藤　田　さやか</t>
    <rPh sb="0" eb="1">
      <t>フジ</t>
    </rPh>
    <rPh sb="2" eb="3">
      <t>タ</t>
    </rPh>
    <phoneticPr fontId="16"/>
  </si>
  <si>
    <t>石井静香</t>
    <rPh sb="0" eb="2">
      <t>イシイ</t>
    </rPh>
    <rPh sb="2" eb="4">
      <t>シズカ</t>
    </rPh>
    <phoneticPr fontId="16"/>
  </si>
  <si>
    <t>吉澤浩一</t>
    <rPh sb="0" eb="2">
      <t>ヨシザワ</t>
    </rPh>
    <rPh sb="2" eb="4">
      <t>ヒロカズ</t>
    </rPh>
    <phoneticPr fontId="16"/>
  </si>
  <si>
    <t>6.5</t>
    <phoneticPr fontId="16"/>
  </si>
  <si>
    <t>村田行夫</t>
    <rPh sb="0" eb="2">
      <t>ムラタ</t>
    </rPh>
    <rPh sb="2" eb="4">
      <t>ユキオ</t>
    </rPh>
    <phoneticPr fontId="16"/>
  </si>
  <si>
    <t>1.8</t>
    <phoneticPr fontId="16"/>
  </si>
  <si>
    <t>芝　　　涼　乃</t>
    <rPh sb="0" eb="1">
      <t>シバ</t>
    </rPh>
    <rPh sb="4" eb="5">
      <t>リョウ</t>
    </rPh>
    <rPh sb="6" eb="7">
      <t>ダイ</t>
    </rPh>
    <phoneticPr fontId="16"/>
  </si>
  <si>
    <t>県立与論高等学校</t>
    <rPh sb="2" eb="4">
      <t>ヨロン</t>
    </rPh>
    <rPh sb="4" eb="6">
      <t>コウトウ</t>
    </rPh>
    <rPh sb="6" eb="8">
      <t>ガッコウ</t>
    </rPh>
    <phoneticPr fontId="16"/>
  </si>
  <si>
    <t>県立大島養護学校</t>
  </si>
  <si>
    <t xml:space="preserve">0997-97-2064     </t>
    <phoneticPr fontId="16"/>
  </si>
  <si>
    <t>0997-62-3050</t>
  </si>
  <si>
    <t>0997-97-2844</t>
    <phoneticPr fontId="16"/>
  </si>
  <si>
    <t>0997-62-3791</t>
  </si>
  <si>
    <t>891-9301</t>
    <phoneticPr fontId="16"/>
  </si>
  <si>
    <t>大島郡与論町茶花１２３４番地１</t>
    <rPh sb="0" eb="3">
      <t>オオシマグン</t>
    </rPh>
    <rPh sb="3" eb="6">
      <t>ヨロンチョウ</t>
    </rPh>
    <rPh sb="6" eb="7">
      <t>チャ</t>
    </rPh>
    <rPh sb="7" eb="8">
      <t>ハナ</t>
    </rPh>
    <rPh sb="12" eb="14">
      <t>バンチ</t>
    </rPh>
    <phoneticPr fontId="16"/>
  </si>
  <si>
    <t>894-0412</t>
  </si>
  <si>
    <t>大島郡龍郷町芦徳１９１２番地１</t>
  </si>
  <si>
    <t>訪問</t>
    <rPh sb="0" eb="2">
      <t>ホウモン</t>
    </rPh>
    <phoneticPr fontId="16"/>
  </si>
  <si>
    <t>福永憲一</t>
    <rPh sb="0" eb="1">
      <t>フク</t>
    </rPh>
    <rPh sb="1" eb="2">
      <t>エイ</t>
    </rPh>
    <rPh sb="2" eb="3">
      <t>ケン</t>
    </rPh>
    <rPh sb="3" eb="4">
      <t>ハジメ</t>
    </rPh>
    <phoneticPr fontId="16"/>
  </si>
  <si>
    <t>小平英樹</t>
    <rPh sb="0" eb="2">
      <t>コヒラ</t>
    </rPh>
    <rPh sb="2" eb="4">
      <t>ヒデキ</t>
    </rPh>
    <phoneticPr fontId="16"/>
  </si>
  <si>
    <t>安田義彦</t>
    <rPh sb="0" eb="2">
      <t>ヤスダ</t>
    </rPh>
    <rPh sb="2" eb="4">
      <t>ヨシヒコ</t>
    </rPh>
    <phoneticPr fontId="16"/>
  </si>
  <si>
    <t>福永健志</t>
    <rPh sb="0" eb="2">
      <t>フクナガ</t>
    </rPh>
    <rPh sb="2" eb="3">
      <t>タケシ</t>
    </rPh>
    <rPh sb="3" eb="4">
      <t>シ</t>
    </rPh>
    <phoneticPr fontId="16"/>
  </si>
  <si>
    <t>中丸謙二</t>
    <rPh sb="0" eb="1">
      <t>ナカ</t>
    </rPh>
    <rPh sb="1" eb="2">
      <t>マル</t>
    </rPh>
    <rPh sb="2" eb="3">
      <t>ケン</t>
    </rPh>
    <rPh sb="3" eb="4">
      <t>フタ</t>
    </rPh>
    <phoneticPr fontId="16"/>
  </si>
  <si>
    <t>吉山美紀</t>
    <rPh sb="0" eb="2">
      <t>ヨシヤマ</t>
    </rPh>
    <rPh sb="2" eb="4">
      <t>ミキ</t>
    </rPh>
    <phoneticPr fontId="16"/>
  </si>
  <si>
    <t>南里浩輝</t>
    <rPh sb="0" eb="1">
      <t>ミナミ</t>
    </rPh>
    <rPh sb="1" eb="2">
      <t>サト</t>
    </rPh>
    <rPh sb="2" eb="3">
      <t>ヒロシ</t>
    </rPh>
    <rPh sb="3" eb="4">
      <t>テル</t>
    </rPh>
    <phoneticPr fontId="16"/>
  </si>
  <si>
    <t>隈元衿花</t>
    <phoneticPr fontId="16"/>
  </si>
  <si>
    <t>森　　恒太</t>
    <rPh sb="0" eb="1">
      <t>モリ</t>
    </rPh>
    <rPh sb="3" eb="4">
      <t>ヒサシ</t>
    </rPh>
    <rPh sb="4" eb="5">
      <t>フトシ</t>
    </rPh>
    <phoneticPr fontId="16"/>
  </si>
  <si>
    <t>営繕・庶務</t>
    <rPh sb="0" eb="2">
      <t>エイゼン</t>
    </rPh>
    <rPh sb="3" eb="5">
      <t>ショム</t>
    </rPh>
    <phoneticPr fontId="16"/>
  </si>
  <si>
    <t>用務員　（介助）</t>
    <phoneticPr fontId="16"/>
  </si>
  <si>
    <t>龍　田　孝一郎</t>
    <rPh sb="0" eb="1">
      <t>リュウ</t>
    </rPh>
    <rPh sb="2" eb="3">
      <t>タ</t>
    </rPh>
    <rPh sb="4" eb="7">
      <t>コウイチロウ</t>
    </rPh>
    <phoneticPr fontId="16"/>
  </si>
  <si>
    <t>吉行秀和</t>
    <rPh sb="0" eb="2">
      <t>ヨシユキ</t>
    </rPh>
    <rPh sb="2" eb="4">
      <t>ヒデカズ</t>
    </rPh>
    <phoneticPr fontId="16"/>
  </si>
  <si>
    <t>河　又　智恵美</t>
    <rPh sb="0" eb="1">
      <t>カワ</t>
    </rPh>
    <rPh sb="2" eb="3">
      <t>マタ</t>
    </rPh>
    <rPh sb="4" eb="7">
      <t>チエミ</t>
    </rPh>
    <phoneticPr fontId="16"/>
  </si>
  <si>
    <t>←ここに学校番号を入力</t>
    <rPh sb="4" eb="6">
      <t>ガッコウ</t>
    </rPh>
    <rPh sb="6" eb="8">
      <t>バンゴウ</t>
    </rPh>
    <rPh sb="9" eb="11">
      <t>ニュウリョク</t>
    </rPh>
    <phoneticPr fontId="3"/>
  </si>
  <si>
    <t>検査補助者及び立会者の一番上は事務長が自動入力</t>
    <rPh sb="0" eb="2">
      <t>ケンサ</t>
    </rPh>
    <rPh sb="2" eb="5">
      <t>ホジョシャ</t>
    </rPh>
    <rPh sb="5" eb="6">
      <t>オヨ</t>
    </rPh>
    <rPh sb="7" eb="9">
      <t>タチアイ</t>
    </rPh>
    <rPh sb="9" eb="10">
      <t>シャ</t>
    </rPh>
    <rPh sb="11" eb="13">
      <t>イチバン</t>
    </rPh>
    <rPh sb="13" eb="14">
      <t>ウエ</t>
    </rPh>
    <rPh sb="15" eb="18">
      <t>ジムチョウ</t>
    </rPh>
    <rPh sb="19" eb="21">
      <t>ジドウ</t>
    </rPh>
    <rPh sb="21" eb="23">
      <t>ニュウリョク</t>
    </rPh>
    <phoneticPr fontId="3"/>
  </si>
  <si>
    <t>※適宜，変更してください</t>
    <rPh sb="1" eb="3">
      <t>テキギ</t>
    </rPh>
    <rPh sb="4" eb="6">
      <t>ヘンコウ</t>
    </rPh>
    <phoneticPr fontId="3"/>
  </si>
  <si>
    <t>甲斐　修</t>
    <rPh sb="0" eb="1">
      <t>コウ</t>
    </rPh>
    <rPh sb="1" eb="2">
      <t>アヤ</t>
    </rPh>
    <rPh sb="3" eb="4">
      <t>オサム</t>
    </rPh>
    <phoneticPr fontId="16"/>
  </si>
  <si>
    <t>阿野まゆみ</t>
    <rPh sb="0" eb="1">
      <t>ア</t>
    </rPh>
    <rPh sb="1" eb="2">
      <t>ノ</t>
    </rPh>
    <phoneticPr fontId="16"/>
  </si>
  <si>
    <t>山下ちづえ</t>
    <rPh sb="0" eb="1">
      <t>ヤマ</t>
    </rPh>
    <rPh sb="1" eb="2">
      <t>シタ</t>
    </rPh>
    <phoneticPr fontId="16"/>
  </si>
  <si>
    <t>二田浩太郎</t>
    <rPh sb="0" eb="1">
      <t>ニ</t>
    </rPh>
    <rPh sb="1" eb="2">
      <t>タ</t>
    </rPh>
    <rPh sb="2" eb="5">
      <t>コウタロウ</t>
    </rPh>
    <phoneticPr fontId="16"/>
  </si>
  <si>
    <t>⑽　所得税の還付金の支払い及び精算は確実になされてい
　るか。</t>
    <phoneticPr fontId="3"/>
  </si>
  <si>
    <t>←ここに検査日を入力</t>
    <rPh sb="4" eb="7">
      <t>ケンサビ</t>
    </rPh>
    <rPh sb="8" eb="10">
      <t>ニュウリョク</t>
    </rPh>
    <phoneticPr fontId="3"/>
  </si>
  <si>
    <t>←ここに報告日を入力</t>
    <rPh sb="4" eb="6">
      <t>ホウコク</t>
    </rPh>
    <rPh sb="6" eb="7">
      <t>ビ</t>
    </rPh>
    <rPh sb="8" eb="10">
      <t>ニュウリョク</t>
    </rPh>
    <phoneticPr fontId="3"/>
  </si>
  <si>
    <t>←ここに補助者の番号を入力</t>
    <rPh sb="4" eb="7">
      <t>ホジョシャ</t>
    </rPh>
    <rPh sb="8" eb="10">
      <t>バンゴウ</t>
    </rPh>
    <rPh sb="11" eb="13">
      <t>ニュウリョク</t>
    </rPh>
    <phoneticPr fontId="3"/>
  </si>
  <si>
    <t>※学校番号＋○○○（３桁）が補助者</t>
    <rPh sb="1" eb="3">
      <t>ガッコウ</t>
    </rPh>
    <rPh sb="3" eb="5">
      <t>バンゴウ</t>
    </rPh>
    <rPh sb="11" eb="12">
      <t>ケタ</t>
    </rPh>
    <rPh sb="14" eb="17">
      <t>ホジョシャ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</si>
</sst>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176" formatCode="[DBNum3][$-411]&quot;平&quot;&quot;成&quot;0&quot;年&quot;&quot;度&quot;"/>
    <numFmt numFmtId="177" formatCode="[DBNum3][$-411]&quot;第&quot;0&quot;四半期&quot;"/>
    <numFmt numFmtId="178" formatCode="[$-411]ggge&quot;年&quot;m&quot;月&quot;"/>
    <numFmt numFmtId="179" formatCode="[$-411]ggge&quot;年&quot;m&quot;月&quot;d&quot;日&quot;;@"/>
    <numFmt numFmtId="180" formatCode="[DBNum3][$-411]0"/>
    <numFmt numFmtId="181" formatCode="[DBNum3][$-411]&quot;令&quot;&quot;和&quot;0&quot;年&quot;&quot;度&quot;"/>
    <numFmt numFmtId="182" formatCode="0.0"/>
    <numFmt numFmtId="183" formatCode="0.0_);[Red]\(0.0\)"/>
    <numFmt numFmtId="184" formatCode="0_);\(0\)"/>
    <numFmt numFmtId="185" formatCode="0_ "/>
    <numFmt numFmtId="186" formatCode="0.00;[Red]0.00"/>
    <numFmt numFmtId="187" formatCode="0.0_ "/>
    <numFmt numFmtId="188" formatCode="0.0;[Red]0.0"/>
    <numFmt numFmtId="189" formatCode="#,##0.0_);[Red]\(#,##0.0\)"/>
    <numFmt numFmtId="190" formatCode="ggg"/>
    <numFmt numFmtId="191" formatCode="[$-411]ge\.m\.d;@"/>
  </numFmts>
  <fonts count="58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ゴシック"/>
      <family val="2"/>
      <charset val="128"/>
    </font>
    <font>
      <sz val="11"/>
      <color theme="1"/>
      <name val="ＭＳ 明朝"/>
      <family val="1"/>
      <charset val="128"/>
    </font>
    <font>
      <sz val="6"/>
      <name val="ＭＳ Ｐゴシック"/>
      <family val="2"/>
      <charset val="128"/>
      <scheme val="minor"/>
    </font>
    <font>
      <u val="doubleAccounting"/>
      <sz val="18"/>
      <color theme="1"/>
      <name val="ＭＳ 明朝"/>
      <family val="1"/>
      <charset val="128"/>
    </font>
    <font>
      <u val="doubleAccounting"/>
      <sz val="11"/>
      <color theme="1"/>
      <name val="ＭＳ 明朝"/>
      <family val="1"/>
      <charset val="128"/>
    </font>
    <font>
      <sz val="11"/>
      <color theme="1"/>
      <name val="JustUnitMark"/>
      <charset val="2"/>
    </font>
    <font>
      <sz val="11"/>
      <color theme="0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11"/>
      <name val="ＭＳ Ｐゴシック"/>
      <family val="3"/>
      <charset val="128"/>
    </font>
    <font>
      <sz val="11"/>
      <name val="ＭＳ 明朝"/>
      <family val="1"/>
      <charset val="128"/>
    </font>
    <font>
      <sz val="14"/>
      <color theme="0"/>
      <name val="ＭＳ 明朝"/>
      <family val="1"/>
      <charset val="128"/>
    </font>
    <font>
      <sz val="14"/>
      <color rgb="FFFF0000"/>
      <name val="ＭＳ 明朝"/>
      <family val="1"/>
      <charset val="128"/>
    </font>
    <font>
      <sz val="10"/>
      <color rgb="FFFF0000"/>
      <name val="ＭＳ Ｐ明朝"/>
      <family val="1"/>
      <charset val="128"/>
    </font>
    <font>
      <sz val="10"/>
      <name val="ＭＳ Ｐ明朝"/>
      <family val="1"/>
      <charset val="128"/>
    </font>
    <font>
      <b/>
      <sz val="14"/>
      <color theme="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color theme="1"/>
      <name val="ＭＳ Ｐ明朝"/>
      <family val="1"/>
      <charset val="128"/>
    </font>
    <font>
      <sz val="11"/>
      <color theme="1"/>
      <name val="ＭＳ Ｐゴシック"/>
      <family val="3"/>
      <charset val="128"/>
    </font>
    <font>
      <b/>
      <sz val="10"/>
      <color theme="1"/>
      <name val="ＭＳ Ｐゴシック"/>
      <family val="3"/>
      <charset val="128"/>
    </font>
    <font>
      <b/>
      <sz val="9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sz val="11"/>
      <color theme="1"/>
      <name val="ＭＳ Ｐ明朝"/>
      <family val="1"/>
      <charset val="128"/>
    </font>
    <font>
      <sz val="10"/>
      <name val="ＭＳ Ｐゴシック"/>
      <family val="3"/>
      <charset val="128"/>
    </font>
    <font>
      <sz val="9"/>
      <color theme="1"/>
      <name val="ＭＳ Ｐ明朝"/>
      <family val="1"/>
      <charset val="128"/>
    </font>
    <font>
      <sz val="8"/>
      <color theme="1"/>
      <name val="ＭＳ Ｐ明朝"/>
      <family val="1"/>
      <charset val="128"/>
    </font>
    <font>
      <b/>
      <sz val="14"/>
      <name val="ＭＳ Ｐゴシック"/>
      <family val="3"/>
      <charset val="128"/>
    </font>
    <font>
      <b/>
      <sz val="10"/>
      <name val="ＭＳ Ｐゴシック"/>
      <family val="3"/>
      <charset val="128"/>
    </font>
    <font>
      <b/>
      <sz val="9"/>
      <name val="ＭＳ Ｐゴシック"/>
      <family val="3"/>
      <charset val="128"/>
    </font>
    <font>
      <b/>
      <sz val="10"/>
      <color theme="1"/>
      <name val="ＭＳ Ｐ明朝"/>
      <family val="1"/>
      <charset val="128"/>
    </font>
    <font>
      <b/>
      <sz val="9"/>
      <color theme="1"/>
      <name val="ＭＳ Ｐ明朝"/>
      <family val="1"/>
      <charset val="128"/>
    </font>
    <font>
      <sz val="9"/>
      <color theme="1"/>
      <name val="ＭＳ Ｐゴシック"/>
      <family val="3"/>
      <charset val="128"/>
    </font>
    <font>
      <sz val="9"/>
      <color theme="1"/>
      <name val="ＭＳ 明朝"/>
      <family val="1"/>
      <charset val="128"/>
    </font>
    <font>
      <sz val="6"/>
      <color theme="1"/>
      <name val="ＭＳ Ｐ明朝"/>
      <family val="1"/>
      <charset val="128"/>
    </font>
    <font>
      <sz val="5"/>
      <color theme="1"/>
      <name val="ＭＳ Ｐ明朝"/>
      <family val="1"/>
      <charset val="128"/>
    </font>
    <font>
      <sz val="9"/>
      <color indexed="8"/>
      <name val="ＭＳ Ｐ明朝"/>
      <family val="1"/>
      <charset val="128"/>
    </font>
    <font>
      <sz val="7"/>
      <color theme="1"/>
      <name val="ＭＳ Ｐ明朝"/>
      <family val="1"/>
      <charset val="128"/>
    </font>
    <font>
      <sz val="9"/>
      <name val="ＭＳ Ｐ明朝"/>
      <family val="1"/>
      <charset val="128"/>
    </font>
    <font>
      <sz val="10"/>
      <name val="ＭＳ 明朝"/>
      <family val="1"/>
      <charset val="128"/>
    </font>
    <font>
      <sz val="11"/>
      <color theme="0" tint="-0.34998626667073579"/>
      <name val="ＭＳ 明朝"/>
      <family val="1"/>
      <charset val="128"/>
    </font>
    <font>
      <sz val="11"/>
      <color theme="0"/>
      <name val="JustUnitMarkG"/>
      <charset val="2"/>
    </font>
    <font>
      <sz val="11"/>
      <name val="ＭＳ ゴシック"/>
      <family val="3"/>
      <charset val="128"/>
    </font>
    <font>
      <sz val="11"/>
      <name val="ＭＳ Ｐ明朝"/>
      <family val="1"/>
      <charset val="128"/>
    </font>
    <font>
      <sz val="10.5"/>
      <name val="ＭＳ 明朝"/>
      <family val="1"/>
      <charset val="128"/>
    </font>
    <font>
      <sz val="10.5"/>
      <color theme="0" tint="-0.34998626667073579"/>
      <name val="ＭＳ 明朝"/>
      <family val="1"/>
      <charset val="128"/>
    </font>
    <font>
      <sz val="14"/>
      <color rgb="FFFFFF00"/>
      <name val="ＭＳ 明朝"/>
      <family val="1"/>
      <charset val="128"/>
    </font>
    <font>
      <sz val="10"/>
      <color theme="0"/>
      <name val="ＭＳ Ｐ明朝"/>
      <family val="1"/>
      <charset val="128"/>
    </font>
    <font>
      <b/>
      <sz val="14"/>
      <color theme="0"/>
      <name val="ＭＳ Ｐゴシック"/>
      <family val="3"/>
      <charset val="128"/>
    </font>
    <font>
      <b/>
      <sz val="10"/>
      <color theme="0"/>
      <name val="ＭＳ Ｐゴシック"/>
      <family val="3"/>
      <charset val="128"/>
    </font>
    <font>
      <b/>
      <sz val="9"/>
      <color theme="0"/>
      <name val="ＭＳ Ｐゴシック"/>
      <family val="3"/>
      <charset val="128"/>
    </font>
    <font>
      <sz val="10"/>
      <color theme="0"/>
      <name val="ＭＳ Ｐゴシック"/>
      <family val="3"/>
      <charset val="128"/>
    </font>
    <font>
      <sz val="11"/>
      <color theme="0"/>
      <name val="ＭＳ Ｐ明朝"/>
      <family val="1"/>
      <charset val="128"/>
    </font>
    <font>
      <b/>
      <sz val="10"/>
      <color theme="0"/>
      <name val="ＭＳ Ｐ明朝"/>
      <family val="1"/>
      <charset val="128"/>
    </font>
    <font>
      <sz val="9"/>
      <color theme="0"/>
      <name val="ＭＳ Ｐ明朝"/>
      <family val="1"/>
      <charset val="128"/>
    </font>
    <font>
      <sz val="8"/>
      <color theme="0"/>
      <name val="ＭＳ Ｐ明朝"/>
      <family val="1"/>
      <charset val="128"/>
    </font>
    <font>
      <sz val="10"/>
      <color theme="0"/>
      <name val="ＭＳ 明朝"/>
      <family val="1"/>
      <charset val="128"/>
    </font>
    <font>
      <b/>
      <sz val="11"/>
      <color rgb="FFFFFF00"/>
      <name val="HG丸ｺﾞｼｯｸM-PRO"/>
      <family val="3"/>
      <charset val="128"/>
    </font>
    <font>
      <b/>
      <sz val="11"/>
      <color theme="0"/>
      <name val="HG丸ｺﾞｼｯｸM-PRO"/>
      <family val="3"/>
      <charset val="128"/>
    </font>
  </fonts>
  <fills count="2">
    <fill>
      <patternFill patternType="none"/>
    </fill>
    <fill>
      <patternFill patternType="gray125"/>
    </fill>
  </fills>
  <borders count="5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tted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ashed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6">
    <xf numFmtId="0" fontId="0" fillId="0" borderId="0">
      <alignment vertical="center"/>
    </xf>
    <xf numFmtId="0" fontId="9" fillId="0" borderId="0"/>
    <xf numFmtId="38" fontId="9" fillId="0" borderId="0" applyFont="0" applyFill="0" applyBorder="0" applyAlignment="0" applyProtection="0"/>
    <xf numFmtId="0" fontId="10" fillId="0" borderId="0"/>
    <xf numFmtId="0" fontId="1" fillId="0" borderId="0">
      <alignment vertical="center"/>
    </xf>
    <xf numFmtId="0" fontId="1" fillId="0" borderId="0">
      <alignment vertical="center"/>
    </xf>
  </cellStyleXfs>
  <cellXfs count="624">
    <xf numFmtId="0" fontId="0" fillId="0" borderId="0" xfId="0">
      <alignment vertical="center"/>
    </xf>
    <xf numFmtId="0" fontId="17" fillId="0" borderId="19" xfId="1" applyFont="1" applyFill="1" applyBorder="1" applyAlignment="1" applyProtection="1">
      <alignment horizontal="distributed" vertical="center"/>
      <protection hidden="1"/>
    </xf>
    <xf numFmtId="0" fontId="2" fillId="0" borderId="0" xfId="0" applyFont="1" applyProtection="1">
      <alignment vertical="center"/>
      <protection hidden="1"/>
    </xf>
    <xf numFmtId="0" fontId="2" fillId="0" borderId="1" xfId="0" applyFont="1" applyBorder="1" applyProtection="1">
      <alignment vertical="center"/>
      <protection hidden="1"/>
    </xf>
    <xf numFmtId="0" fontId="2" fillId="0" borderId="2" xfId="0" applyFont="1" applyBorder="1" applyProtection="1">
      <alignment vertical="center"/>
      <protection hidden="1"/>
    </xf>
    <xf numFmtId="0" fontId="2" fillId="0" borderId="3" xfId="0" applyFont="1" applyBorder="1" applyProtection="1">
      <alignment vertical="center"/>
      <protection hidden="1"/>
    </xf>
    <xf numFmtId="0" fontId="45" fillId="0" borderId="0" xfId="0" applyFont="1" applyProtection="1">
      <alignment vertical="center"/>
      <protection hidden="1"/>
    </xf>
    <xf numFmtId="0" fontId="2" fillId="0" borderId="4" xfId="0" applyFont="1" applyBorder="1" applyProtection="1">
      <alignment vertical="center"/>
      <protection hidden="1"/>
    </xf>
    <xf numFmtId="0" fontId="2" fillId="0" borderId="0" xfId="0" applyFont="1" applyBorder="1" applyProtection="1">
      <alignment vertical="center"/>
      <protection hidden="1"/>
    </xf>
    <xf numFmtId="0" fontId="2" fillId="0" borderId="5" xfId="0" applyFont="1" applyBorder="1" applyProtection="1">
      <alignment vertical="center"/>
      <protection hidden="1"/>
    </xf>
    <xf numFmtId="0" fontId="4" fillId="0" borderId="0" xfId="0" applyFont="1" applyBorder="1" applyAlignment="1" applyProtection="1">
      <alignment horizontal="distributed" vertical="center"/>
      <protection hidden="1"/>
    </xf>
    <xf numFmtId="0" fontId="2" fillId="0" borderId="11" xfId="0" applyFont="1" applyBorder="1" applyProtection="1">
      <alignment vertical="center"/>
      <protection hidden="1"/>
    </xf>
    <xf numFmtId="0" fontId="2" fillId="0" borderId="6" xfId="0" applyFont="1" applyBorder="1" applyProtection="1">
      <alignment vertical="center"/>
      <protection hidden="1"/>
    </xf>
    <xf numFmtId="0" fontId="2" fillId="0" borderId="7" xfId="0" applyFont="1" applyBorder="1" applyProtection="1">
      <alignment vertical="center"/>
      <protection hidden="1"/>
    </xf>
    <xf numFmtId="0" fontId="2" fillId="0" borderId="7" xfId="0" applyFont="1" applyBorder="1" applyAlignment="1" applyProtection="1">
      <alignment horizontal="center" vertical="center"/>
      <protection hidden="1"/>
    </xf>
    <xf numFmtId="0" fontId="2" fillId="0" borderId="8" xfId="0" applyFont="1" applyBorder="1" applyProtection="1">
      <alignment vertical="center"/>
      <protection hidden="1"/>
    </xf>
    <xf numFmtId="0" fontId="57" fillId="0" borderId="0" xfId="0" applyFont="1" applyProtection="1">
      <alignment vertical="center"/>
      <protection hidden="1"/>
    </xf>
    <xf numFmtId="0" fontId="7" fillId="0" borderId="0" xfId="0" applyFont="1" applyProtection="1">
      <alignment vertical="center"/>
      <protection hidden="1"/>
    </xf>
    <xf numFmtId="0" fontId="10" fillId="0" borderId="0" xfId="3" applyFont="1" applyBorder="1" applyAlignment="1" applyProtection="1">
      <alignment horizontal="left" vertical="center"/>
      <protection hidden="1"/>
    </xf>
    <xf numFmtId="190" fontId="39" fillId="0" borderId="0" xfId="5" applyNumberFormat="1" applyFont="1" applyBorder="1" applyAlignment="1" applyProtection="1">
      <alignment vertical="center"/>
      <protection hidden="1"/>
    </xf>
    <xf numFmtId="0" fontId="39" fillId="0" borderId="0" xfId="5" applyNumberFormat="1" applyFont="1" applyBorder="1" applyAlignment="1" applyProtection="1">
      <alignment vertical="center" shrinkToFit="1"/>
      <protection hidden="1"/>
    </xf>
    <xf numFmtId="0" fontId="44" fillId="0" borderId="0" xfId="3" applyFont="1" applyBorder="1" applyAlignment="1" applyProtection="1">
      <alignment horizontal="left" vertical="center"/>
      <protection hidden="1"/>
    </xf>
    <xf numFmtId="0" fontId="43" fillId="0" borderId="0" xfId="3" applyFont="1" applyBorder="1" applyAlignment="1" applyProtection="1">
      <alignment horizontal="left" vertical="center"/>
      <protection hidden="1"/>
    </xf>
    <xf numFmtId="0" fontId="41" fillId="0" borderId="0" xfId="3" applyFont="1" applyBorder="1" applyAlignment="1" applyProtection="1">
      <alignment horizontal="left" vertical="center"/>
      <protection hidden="1"/>
    </xf>
    <xf numFmtId="0" fontId="42" fillId="0" borderId="0" xfId="3" applyFont="1" applyBorder="1" applyAlignment="1" applyProtection="1">
      <alignment horizontal="left" vertical="center"/>
      <protection hidden="1"/>
    </xf>
    <xf numFmtId="0" fontId="10" fillId="0" borderId="0" xfId="0" applyFont="1" applyProtection="1">
      <alignment vertical="center"/>
      <protection hidden="1"/>
    </xf>
    <xf numFmtId="0" fontId="39" fillId="0" borderId="0" xfId="0" applyFont="1" applyBorder="1" applyProtection="1">
      <alignment vertical="center"/>
      <protection hidden="1"/>
    </xf>
    <xf numFmtId="0" fontId="2" fillId="0" borderId="7" xfId="0" applyFont="1" applyBorder="1" applyAlignment="1" applyProtection="1">
      <alignment vertical="center"/>
      <protection hidden="1"/>
    </xf>
    <xf numFmtId="0" fontId="2" fillId="0" borderId="9" xfId="0" applyFont="1" applyBorder="1" applyProtection="1">
      <alignment vertical="center"/>
      <protection hidden="1"/>
    </xf>
    <xf numFmtId="0" fontId="2" fillId="0" borderId="12" xfId="0" applyFont="1" applyBorder="1" applyProtection="1">
      <alignment vertical="center"/>
      <protection hidden="1"/>
    </xf>
    <xf numFmtId="0" fontId="2" fillId="0" borderId="10" xfId="0" applyFont="1" applyBorder="1" applyProtection="1">
      <alignment vertical="center"/>
      <protection hidden="1"/>
    </xf>
    <xf numFmtId="179" fontId="10" fillId="0" borderId="12" xfId="3" applyNumberFormat="1" applyFont="1" applyBorder="1" applyAlignment="1" applyProtection="1">
      <alignment horizontal="distributed" vertical="center"/>
      <protection hidden="1"/>
    </xf>
    <xf numFmtId="179" fontId="10" fillId="0" borderId="0" xfId="3" applyNumberFormat="1" applyFont="1" applyBorder="1" applyAlignment="1" applyProtection="1">
      <alignment vertical="center"/>
      <protection hidden="1"/>
    </xf>
    <xf numFmtId="0" fontId="2" fillId="0" borderId="0" xfId="0" applyFont="1" applyBorder="1" applyAlignment="1" applyProtection="1">
      <alignment horizontal="distributed" vertical="center"/>
      <protection hidden="1"/>
    </xf>
    <xf numFmtId="0" fontId="2" fillId="0" borderId="13" xfId="0" applyFont="1" applyBorder="1" applyProtection="1">
      <alignment vertical="center"/>
      <protection hidden="1"/>
    </xf>
    <xf numFmtId="0" fontId="7" fillId="0" borderId="0" xfId="0" applyFont="1" applyBorder="1" applyProtection="1">
      <alignment vertical="center"/>
      <protection hidden="1"/>
    </xf>
    <xf numFmtId="0" fontId="56" fillId="0" borderId="0" xfId="0" applyFont="1" applyProtection="1">
      <alignment vertical="center"/>
      <protection hidden="1"/>
    </xf>
    <xf numFmtId="0" fontId="2" fillId="0" borderId="0" xfId="0" applyFont="1" applyBorder="1" applyAlignment="1" applyProtection="1">
      <alignment horizontal="distributed" vertical="distributed" wrapText="1"/>
      <protection hidden="1"/>
    </xf>
    <xf numFmtId="0" fontId="56" fillId="0" borderId="0" xfId="0" applyFont="1" applyAlignment="1" applyProtection="1">
      <alignment horizontal="center" vertical="center"/>
      <protection hidden="1"/>
    </xf>
    <xf numFmtId="0" fontId="2" fillId="0" borderId="12" xfId="0" applyFont="1" applyBorder="1" applyAlignment="1" applyProtection="1">
      <alignment horizontal="center" vertical="center"/>
      <protection hidden="1"/>
    </xf>
    <xf numFmtId="0" fontId="13" fillId="0" borderId="0" xfId="1" applyFont="1" applyFill="1" applyAlignment="1" applyProtection="1">
      <alignment vertical="center"/>
      <protection hidden="1"/>
    </xf>
    <xf numFmtId="0" fontId="14" fillId="0" borderId="0" xfId="1" applyFont="1" applyFill="1" applyAlignment="1" applyProtection="1">
      <alignment vertical="center"/>
      <protection hidden="1"/>
    </xf>
    <xf numFmtId="0" fontId="26" fillId="0" borderId="0" xfId="1" applyFont="1" applyFill="1" applyBorder="1" applyAlignment="1" applyProtection="1">
      <alignment horizontal="left" vertical="center"/>
      <protection hidden="1"/>
    </xf>
    <xf numFmtId="0" fontId="17" fillId="0" borderId="0" xfId="1" applyFont="1" applyFill="1" applyAlignment="1" applyProtection="1">
      <alignment vertical="center"/>
      <protection hidden="1"/>
    </xf>
    <xf numFmtId="0" fontId="27" fillId="0" borderId="0" xfId="1" applyFont="1" applyFill="1" applyAlignment="1" applyProtection="1">
      <alignment horizontal="right" vertical="center"/>
      <protection hidden="1"/>
    </xf>
    <xf numFmtId="0" fontId="27" fillId="0" borderId="0" xfId="1" applyFont="1" applyFill="1" applyBorder="1" applyAlignment="1" applyProtection="1">
      <alignment horizontal="left" vertical="center"/>
      <protection hidden="1"/>
    </xf>
    <xf numFmtId="0" fontId="28" fillId="0" borderId="0" xfId="1" applyFont="1" applyFill="1" applyAlignment="1" applyProtection="1">
      <alignment horizontal="right" vertical="center"/>
      <protection hidden="1"/>
    </xf>
    <xf numFmtId="0" fontId="23" fillId="0" borderId="0" xfId="1" applyFont="1" applyFill="1" applyAlignment="1" applyProtection="1">
      <alignment horizontal="right" vertical="center"/>
      <protection hidden="1"/>
    </xf>
    <xf numFmtId="0" fontId="23" fillId="0" borderId="0" xfId="1" applyFont="1" applyFill="1" applyAlignment="1" applyProtection="1">
      <alignment vertical="center"/>
      <protection hidden="1"/>
    </xf>
    <xf numFmtId="0" fontId="23" fillId="0" borderId="0" xfId="1" applyFont="1" applyFill="1" applyBorder="1" applyAlignment="1" applyProtection="1">
      <alignment horizontal="left" vertical="center"/>
      <protection hidden="1"/>
    </xf>
    <xf numFmtId="0" fontId="17" fillId="0" borderId="40" xfId="1" applyFont="1" applyFill="1" applyBorder="1" applyAlignment="1" applyProtection="1">
      <alignment horizontal="center" vertical="center"/>
      <protection hidden="1"/>
    </xf>
    <xf numFmtId="0" fontId="22" fillId="0" borderId="17" xfId="1" applyFont="1" applyFill="1" applyBorder="1" applyAlignment="1" applyProtection="1">
      <alignment horizontal="center" vertical="center"/>
      <protection hidden="1"/>
    </xf>
    <xf numFmtId="0" fontId="17" fillId="0" borderId="15" xfId="1" applyFont="1" applyFill="1" applyBorder="1" applyAlignment="1" applyProtection="1">
      <alignment horizontal="center" vertical="center"/>
      <protection hidden="1"/>
    </xf>
    <xf numFmtId="0" fontId="17" fillId="0" borderId="16" xfId="1" applyFont="1" applyFill="1" applyBorder="1" applyAlignment="1" applyProtection="1">
      <alignment horizontal="center" vertical="center"/>
      <protection hidden="1"/>
    </xf>
    <xf numFmtId="0" fontId="17" fillId="0" borderId="18" xfId="1" applyFont="1" applyFill="1" applyBorder="1" applyAlignment="1" applyProtection="1">
      <alignment horizontal="center" vertical="center"/>
      <protection hidden="1"/>
    </xf>
    <xf numFmtId="0" fontId="21" fillId="0" borderId="0" xfId="1" applyFont="1" applyFill="1" applyAlignment="1" applyProtection="1">
      <alignment vertical="center"/>
      <protection hidden="1"/>
    </xf>
    <xf numFmtId="0" fontId="17" fillId="0" borderId="41" xfId="1" applyFont="1" applyFill="1" applyBorder="1" applyAlignment="1" applyProtection="1">
      <alignment horizontal="center" vertical="center"/>
      <protection hidden="1"/>
    </xf>
    <xf numFmtId="0" fontId="22" fillId="0" borderId="22" xfId="1" applyFont="1" applyFill="1" applyBorder="1" applyAlignment="1" applyProtection="1">
      <alignment horizontal="center" vertical="center"/>
      <protection hidden="1"/>
    </xf>
    <xf numFmtId="0" fontId="17" fillId="0" borderId="20" xfId="1" applyFont="1" applyFill="1" applyBorder="1" applyAlignment="1" applyProtection="1">
      <alignment horizontal="center" vertical="center"/>
      <protection hidden="1"/>
    </xf>
    <xf numFmtId="0" fontId="17" fillId="0" borderId="42" xfId="1" applyFont="1" applyFill="1" applyBorder="1" applyAlignment="1" applyProtection="1">
      <alignment horizontal="right" vertical="center"/>
      <protection hidden="1"/>
    </xf>
    <xf numFmtId="0" fontId="17" fillId="0" borderId="23" xfId="1" applyFont="1" applyFill="1" applyBorder="1" applyAlignment="1" applyProtection="1">
      <alignment horizontal="right" vertical="center"/>
      <protection hidden="1"/>
    </xf>
    <xf numFmtId="38" fontId="17" fillId="0" borderId="37" xfId="2" applyFont="1" applyFill="1" applyBorder="1" applyAlignment="1" applyProtection="1">
      <alignment horizontal="right" vertical="center"/>
      <protection hidden="1"/>
    </xf>
    <xf numFmtId="0" fontId="17" fillId="0" borderId="20" xfId="1" applyFont="1" applyFill="1" applyBorder="1" applyAlignment="1" applyProtection="1">
      <alignment horizontal="center" vertical="center" shrinkToFit="1"/>
      <protection hidden="1"/>
    </xf>
    <xf numFmtId="0" fontId="17" fillId="0" borderId="21" xfId="1" applyFont="1" applyFill="1" applyBorder="1" applyAlignment="1" applyProtection="1">
      <alignment horizontal="right" vertical="center"/>
      <protection hidden="1"/>
    </xf>
    <xf numFmtId="0" fontId="17" fillId="0" borderId="20" xfId="1" applyFont="1" applyFill="1" applyBorder="1" applyAlignment="1" applyProtection="1">
      <alignment horizontal="right" vertical="center"/>
      <protection hidden="1"/>
    </xf>
    <xf numFmtId="38" fontId="17" fillId="0" borderId="24" xfId="2" applyFont="1" applyFill="1" applyBorder="1" applyAlignment="1" applyProtection="1">
      <alignment horizontal="right" vertical="center"/>
      <protection hidden="1"/>
    </xf>
    <xf numFmtId="0" fontId="17" fillId="0" borderId="20" xfId="1" applyFont="1" applyFill="1" applyBorder="1" applyAlignment="1" applyProtection="1">
      <alignment vertical="center"/>
      <protection hidden="1"/>
    </xf>
    <xf numFmtId="0" fontId="17" fillId="0" borderId="21" xfId="1" applyFont="1" applyFill="1" applyBorder="1" applyAlignment="1" applyProtection="1">
      <alignment horizontal="left" vertical="center"/>
      <protection hidden="1"/>
    </xf>
    <xf numFmtId="0" fontId="29" fillId="0" borderId="20" xfId="1" applyFont="1" applyFill="1" applyBorder="1" applyAlignment="1" applyProtection="1">
      <alignment horizontal="right" vertical="center"/>
      <protection hidden="1"/>
    </xf>
    <xf numFmtId="38" fontId="17" fillId="0" borderId="37" xfId="2" applyFont="1" applyFill="1" applyBorder="1" applyAlignment="1" applyProtection="1">
      <alignment horizontal="center" vertical="center"/>
      <protection hidden="1"/>
    </xf>
    <xf numFmtId="0" fontId="17" fillId="0" borderId="23" xfId="1" applyFont="1" applyFill="1" applyBorder="1" applyAlignment="1" applyProtection="1">
      <alignment horizontal="distributed" vertical="center"/>
      <protection hidden="1"/>
    </xf>
    <xf numFmtId="0" fontId="17" fillId="0" borderId="20" xfId="1" applyFont="1" applyFill="1" applyBorder="1" applyAlignment="1" applyProtection="1">
      <alignment horizontal="distributed" vertical="center" shrinkToFit="1"/>
      <protection hidden="1"/>
    </xf>
    <xf numFmtId="0" fontId="21" fillId="0" borderId="41" xfId="1" applyFont="1" applyFill="1" applyBorder="1" applyAlignment="1" applyProtection="1">
      <alignment horizontal="center" vertical="center"/>
      <protection hidden="1"/>
    </xf>
    <xf numFmtId="0" fontId="18" fillId="0" borderId="22" xfId="1" applyFont="1" applyFill="1" applyBorder="1" applyAlignment="1" applyProtection="1">
      <alignment horizontal="center" vertical="center"/>
      <protection hidden="1"/>
    </xf>
    <xf numFmtId="0" fontId="21" fillId="0" borderId="21" xfId="1" applyFont="1" applyFill="1" applyBorder="1" applyAlignment="1" applyProtection="1">
      <alignment horizontal="right" vertical="center"/>
      <protection hidden="1"/>
    </xf>
    <xf numFmtId="0" fontId="19" fillId="0" borderId="20" xfId="1" applyFont="1" applyFill="1" applyBorder="1" applyAlignment="1" applyProtection="1">
      <alignment horizontal="right" vertical="center"/>
      <protection hidden="1"/>
    </xf>
    <xf numFmtId="0" fontId="17" fillId="0" borderId="44" xfId="1" applyFont="1" applyFill="1" applyBorder="1" applyAlignment="1" applyProtection="1">
      <alignment horizontal="center" vertical="center"/>
      <protection hidden="1"/>
    </xf>
    <xf numFmtId="0" fontId="22" fillId="0" borderId="29" xfId="1" applyFont="1" applyFill="1" applyBorder="1" applyAlignment="1" applyProtection="1">
      <alignment horizontal="center" vertical="center"/>
      <protection hidden="1"/>
    </xf>
    <xf numFmtId="0" fontId="17" fillId="0" borderId="27" xfId="1" applyFont="1" applyFill="1" applyBorder="1" applyAlignment="1" applyProtection="1">
      <alignment vertical="center"/>
      <protection hidden="1"/>
    </xf>
    <xf numFmtId="0" fontId="17" fillId="0" borderId="28" xfId="1" applyFont="1" applyFill="1" applyBorder="1" applyAlignment="1" applyProtection="1">
      <alignment horizontal="right" vertical="center"/>
      <protection hidden="1"/>
    </xf>
    <xf numFmtId="0" fontId="17" fillId="0" borderId="27" xfId="1" applyFont="1" applyFill="1" applyBorder="1" applyAlignment="1" applyProtection="1">
      <alignment horizontal="right" vertical="center"/>
      <protection hidden="1"/>
    </xf>
    <xf numFmtId="38" fontId="17" fillId="0" borderId="43" xfId="2" applyFont="1" applyFill="1" applyBorder="1" applyAlignment="1" applyProtection="1">
      <alignment horizontal="right" vertical="center"/>
      <protection hidden="1"/>
    </xf>
    <xf numFmtId="38" fontId="17" fillId="0" borderId="30" xfId="2" applyFont="1" applyFill="1" applyBorder="1" applyAlignment="1" applyProtection="1">
      <alignment horizontal="right" vertical="center"/>
      <protection hidden="1"/>
    </xf>
    <xf numFmtId="0" fontId="20" fillId="0" borderId="0" xfId="1" applyFont="1" applyFill="1" applyAlignment="1" applyProtection="1">
      <alignment horizontal="right" vertical="center"/>
      <protection hidden="1"/>
    </xf>
    <xf numFmtId="0" fontId="17" fillId="0" borderId="2" xfId="1" applyFont="1" applyFill="1" applyBorder="1" applyAlignment="1" applyProtection="1">
      <alignment horizontal="center" vertical="center"/>
      <protection hidden="1"/>
    </xf>
    <xf numFmtId="0" fontId="17" fillId="0" borderId="32" xfId="1" applyFont="1" applyFill="1" applyBorder="1" applyAlignment="1" applyProtection="1">
      <alignment horizontal="center" vertical="center"/>
      <protection hidden="1"/>
    </xf>
    <xf numFmtId="0" fontId="17" fillId="0" borderId="35" xfId="1" applyFont="1" applyFill="1" applyBorder="1" applyAlignment="1" applyProtection="1">
      <alignment horizontal="center" vertical="center"/>
      <protection hidden="1"/>
    </xf>
    <xf numFmtId="0" fontId="17" fillId="0" borderId="36" xfId="1" applyFont="1" applyFill="1" applyBorder="1" applyAlignment="1" applyProtection="1">
      <alignment horizontal="center" vertical="center"/>
      <protection hidden="1"/>
    </xf>
    <xf numFmtId="0" fontId="17" fillId="0" borderId="38" xfId="1" applyFont="1" applyFill="1" applyBorder="1" applyAlignment="1" applyProtection="1">
      <alignment horizontal="distributed" vertical="center"/>
      <protection hidden="1"/>
    </xf>
    <xf numFmtId="0" fontId="17" fillId="0" borderId="20" xfId="1" applyFont="1" applyFill="1" applyBorder="1" applyAlignment="1" applyProtection="1">
      <alignment horizontal="distributed" vertical="center"/>
      <protection hidden="1"/>
    </xf>
    <xf numFmtId="49" fontId="17" fillId="0" borderId="20" xfId="1" applyNumberFormat="1" applyFont="1" applyFill="1" applyBorder="1" applyAlignment="1" applyProtection="1">
      <alignment horizontal="distributed" vertical="center"/>
      <protection hidden="1"/>
    </xf>
    <xf numFmtId="0" fontId="17" fillId="0" borderId="24" xfId="1" applyFont="1" applyFill="1" applyBorder="1" applyAlignment="1" applyProtection="1">
      <alignment horizontal="distributed" vertical="center"/>
      <protection hidden="1"/>
    </xf>
    <xf numFmtId="182" fontId="17" fillId="0" borderId="20" xfId="1" quotePrefix="1" applyNumberFormat="1" applyFont="1" applyFill="1" applyBorder="1" applyAlignment="1" applyProtection="1">
      <alignment horizontal="distributed" vertical="center"/>
      <protection hidden="1"/>
    </xf>
    <xf numFmtId="0" fontId="24" fillId="0" borderId="19" xfId="1" applyFont="1" applyFill="1" applyBorder="1" applyAlignment="1" applyProtection="1">
      <alignment horizontal="distributed" vertical="center"/>
      <protection hidden="1"/>
    </xf>
    <xf numFmtId="0" fontId="24" fillId="0" borderId="19" xfId="1" applyFont="1" applyFill="1" applyBorder="1" applyAlignment="1" applyProtection="1">
      <alignment horizontal="center" vertical="center" shrinkToFit="1"/>
      <protection hidden="1"/>
    </xf>
    <xf numFmtId="182" fontId="17" fillId="0" borderId="20" xfId="1" applyNumberFormat="1" applyFont="1" applyFill="1" applyBorder="1" applyAlignment="1" applyProtection="1">
      <alignment horizontal="distributed" vertical="center"/>
      <protection hidden="1"/>
    </xf>
    <xf numFmtId="0" fontId="17" fillId="0" borderId="26" xfId="1" applyFont="1" applyFill="1" applyBorder="1" applyAlignment="1" applyProtection="1">
      <alignment horizontal="distributed" vertical="center"/>
      <protection hidden="1"/>
    </xf>
    <xf numFmtId="0" fontId="17" fillId="0" borderId="39" xfId="1" applyFont="1" applyFill="1" applyBorder="1" applyAlignment="1" applyProtection="1">
      <alignment horizontal="distributed" vertical="center"/>
      <protection hidden="1"/>
    </xf>
    <xf numFmtId="0" fontId="17" fillId="0" borderId="27" xfId="1" applyFont="1" applyFill="1" applyBorder="1" applyAlignment="1" applyProtection="1">
      <alignment horizontal="distributed" vertical="center"/>
      <protection hidden="1"/>
    </xf>
    <xf numFmtId="182" fontId="17" fillId="0" borderId="27" xfId="1" applyNumberFormat="1" applyFont="1" applyFill="1" applyBorder="1" applyAlignment="1" applyProtection="1">
      <alignment horizontal="distributed" vertical="center"/>
      <protection hidden="1"/>
    </xf>
    <xf numFmtId="0" fontId="17" fillId="0" borderId="30" xfId="1" applyFont="1" applyFill="1" applyBorder="1" applyAlignment="1" applyProtection="1">
      <alignment horizontal="distributed" vertical="center"/>
      <protection hidden="1"/>
    </xf>
    <xf numFmtId="0" fontId="15" fillId="0" borderId="0" xfId="1" applyFont="1" applyFill="1" applyBorder="1" applyAlignment="1" applyProtection="1">
      <alignment horizontal="left" vertical="center"/>
      <protection hidden="1"/>
    </xf>
    <xf numFmtId="0" fontId="19" fillId="0" borderId="0" xfId="1" applyFont="1" applyFill="1" applyAlignment="1" applyProtection="1">
      <alignment horizontal="right" vertical="center"/>
      <protection hidden="1"/>
    </xf>
    <xf numFmtId="0" fontId="19" fillId="0" borderId="0" xfId="1" applyFont="1" applyFill="1" applyBorder="1" applyAlignment="1" applyProtection="1">
      <alignment horizontal="left" vertical="center"/>
      <protection hidden="1"/>
    </xf>
    <xf numFmtId="0" fontId="21" fillId="0" borderId="0" xfId="1" applyFont="1" applyFill="1" applyAlignment="1" applyProtection="1">
      <alignment horizontal="right" vertical="center"/>
      <protection hidden="1"/>
    </xf>
    <xf numFmtId="0" fontId="21" fillId="0" borderId="0" xfId="1" applyFont="1" applyFill="1" applyBorder="1" applyAlignment="1" applyProtection="1">
      <alignment horizontal="left" vertical="center"/>
      <protection hidden="1"/>
    </xf>
    <xf numFmtId="0" fontId="17" fillId="0" borderId="47" xfId="1" applyFont="1" applyFill="1" applyBorder="1" applyAlignment="1" applyProtection="1">
      <alignment horizontal="center" vertical="center"/>
      <protection hidden="1"/>
    </xf>
    <xf numFmtId="0" fontId="22" fillId="0" borderId="36" xfId="1" applyFont="1" applyFill="1" applyBorder="1" applyAlignment="1" applyProtection="1">
      <alignment horizontal="center" vertical="center"/>
      <protection hidden="1"/>
    </xf>
    <xf numFmtId="0" fontId="17" fillId="0" borderId="23" xfId="1" applyFont="1" applyFill="1" applyBorder="1" applyAlignment="1" applyProtection="1">
      <alignment horizontal="center" vertical="center"/>
      <protection hidden="1"/>
    </xf>
    <xf numFmtId="0" fontId="8" fillId="0" borderId="38" xfId="1" applyFont="1" applyFill="1" applyBorder="1" applyAlignment="1" applyProtection="1">
      <alignment horizontal="distributed" vertical="center"/>
      <protection hidden="1"/>
    </xf>
    <xf numFmtId="0" fontId="17" fillId="0" borderId="20" xfId="1" applyFont="1" applyFill="1" applyBorder="1" applyAlignment="1" applyProtection="1">
      <alignment horizontal="distributed" vertical="center" wrapText="1"/>
      <protection hidden="1"/>
    </xf>
    <xf numFmtId="0" fontId="17" fillId="0" borderId="21" xfId="1" applyFont="1" applyFill="1" applyBorder="1" applyAlignment="1" applyProtection="1">
      <alignment horizontal="distributed" vertical="center"/>
      <protection hidden="1"/>
    </xf>
    <xf numFmtId="0" fontId="17" fillId="0" borderId="22" xfId="1" applyFont="1" applyFill="1" applyBorder="1" applyAlignment="1" applyProtection="1">
      <alignment horizontal="distributed" vertical="center"/>
      <protection hidden="1"/>
    </xf>
    <xf numFmtId="0" fontId="17" fillId="0" borderId="21" xfId="1" applyFont="1" applyFill="1" applyBorder="1" applyAlignment="1" applyProtection="1">
      <alignment vertical="center"/>
      <protection hidden="1"/>
    </xf>
    <xf numFmtId="0" fontId="17" fillId="0" borderId="28" xfId="1" applyFont="1" applyFill="1" applyBorder="1" applyAlignment="1" applyProtection="1">
      <alignment vertical="center"/>
      <protection hidden="1"/>
    </xf>
    <xf numFmtId="49" fontId="17" fillId="0" borderId="20" xfId="1" quotePrefix="1" applyNumberFormat="1" applyFont="1" applyFill="1" applyBorder="1" applyAlignment="1" applyProtection="1">
      <alignment horizontal="distributed" vertical="center"/>
      <protection hidden="1"/>
    </xf>
    <xf numFmtId="0" fontId="24" fillId="0" borderId="19" xfId="1" applyFont="1" applyFill="1" applyBorder="1" applyAlignment="1" applyProtection="1">
      <alignment horizontal="distributed" vertical="center" wrapText="1"/>
      <protection hidden="1"/>
    </xf>
    <xf numFmtId="49" fontId="17" fillId="0" borderId="20" xfId="1" applyNumberFormat="1" applyFont="1" applyFill="1" applyBorder="1" applyAlignment="1" applyProtection="1">
      <alignment horizontal="center" vertical="center"/>
      <protection hidden="1"/>
    </xf>
    <xf numFmtId="0" fontId="17" fillId="0" borderId="22" xfId="1" applyFont="1" applyFill="1" applyBorder="1" applyAlignment="1" applyProtection="1">
      <alignment horizontal="center" vertical="center"/>
      <protection hidden="1"/>
    </xf>
    <xf numFmtId="0" fontId="24" fillId="0" borderId="19" xfId="1" applyFont="1" applyFill="1" applyBorder="1" applyAlignment="1" applyProtection="1">
      <alignment vertical="center" shrinkToFit="1"/>
      <protection hidden="1"/>
    </xf>
    <xf numFmtId="38" fontId="17" fillId="0" borderId="43" xfId="2" applyFont="1" applyFill="1" applyBorder="1" applyAlignment="1" applyProtection="1">
      <alignment horizontal="center" vertical="center"/>
      <protection hidden="1"/>
    </xf>
    <xf numFmtId="38" fontId="17" fillId="0" borderId="27" xfId="2" applyFont="1" applyFill="1" applyBorder="1" applyAlignment="1" applyProtection="1">
      <alignment horizontal="right" vertical="center"/>
      <protection hidden="1"/>
    </xf>
    <xf numFmtId="0" fontId="17" fillId="0" borderId="19" xfId="1" applyFont="1" applyFill="1" applyBorder="1" applyAlignment="1" applyProtection="1">
      <alignment vertical="center" shrinkToFit="1"/>
      <protection hidden="1"/>
    </xf>
    <xf numFmtId="0" fontId="46" fillId="0" borderId="0" xfId="1" applyFont="1" applyFill="1" applyBorder="1" applyAlignment="1" applyProtection="1">
      <alignment vertical="center"/>
      <protection hidden="1"/>
    </xf>
    <xf numFmtId="0" fontId="17" fillId="0" borderId="17" xfId="1" applyFont="1" applyFill="1" applyBorder="1" applyAlignment="1" applyProtection="1">
      <alignment horizontal="center" vertical="center"/>
      <protection hidden="1"/>
    </xf>
    <xf numFmtId="0" fontId="17" fillId="0" borderId="23" xfId="1" applyFont="1" applyFill="1" applyBorder="1" applyAlignment="1" applyProtection="1">
      <alignment horizontal="center" vertical="center" shrinkToFit="1"/>
      <protection hidden="1"/>
    </xf>
    <xf numFmtId="0" fontId="17" fillId="0" borderId="20" xfId="1" applyFont="1" applyFill="1" applyBorder="1" applyAlignment="1" applyProtection="1">
      <alignment vertical="center" shrinkToFit="1"/>
      <protection hidden="1"/>
    </xf>
    <xf numFmtId="0" fontId="37" fillId="0" borderId="19" xfId="1" applyFont="1" applyFill="1" applyBorder="1" applyAlignment="1" applyProtection="1">
      <alignment horizontal="distributed" vertical="center"/>
      <protection hidden="1"/>
    </xf>
    <xf numFmtId="0" fontId="14" fillId="0" borderId="38" xfId="1" applyFont="1" applyFill="1" applyBorder="1" applyAlignment="1" applyProtection="1">
      <alignment horizontal="distributed" vertical="center"/>
      <protection hidden="1"/>
    </xf>
    <xf numFmtId="0" fontId="14" fillId="0" borderId="20" xfId="1" applyFont="1" applyFill="1" applyBorder="1" applyAlignment="1" applyProtection="1">
      <alignment horizontal="distributed" vertical="center"/>
      <protection hidden="1"/>
    </xf>
    <xf numFmtId="182" fontId="14" fillId="0" borderId="20" xfId="1" quotePrefix="1" applyNumberFormat="1" applyFont="1" applyFill="1" applyBorder="1" applyAlignment="1" applyProtection="1">
      <alignment horizontal="distributed" vertical="center"/>
      <protection hidden="1"/>
    </xf>
    <xf numFmtId="0" fontId="13" fillId="0" borderId="24" xfId="1" applyFont="1" applyFill="1" applyBorder="1" applyAlignment="1" applyProtection="1">
      <alignment horizontal="distributed" vertical="center"/>
      <protection hidden="1"/>
    </xf>
    <xf numFmtId="0" fontId="25" fillId="0" borderId="19" xfId="1" applyFont="1" applyFill="1" applyBorder="1" applyAlignment="1" applyProtection="1">
      <alignment horizontal="center" vertical="center"/>
      <protection hidden="1"/>
    </xf>
    <xf numFmtId="0" fontId="17" fillId="0" borderId="55" xfId="1" applyFont="1" applyFill="1" applyBorder="1" applyAlignment="1" applyProtection="1">
      <alignment vertical="center"/>
      <protection hidden="1"/>
    </xf>
    <xf numFmtId="0" fontId="17" fillId="0" borderId="0" xfId="1" quotePrefix="1" applyFont="1" applyFill="1" applyAlignment="1" applyProtection="1">
      <alignment vertical="center"/>
      <protection hidden="1"/>
    </xf>
    <xf numFmtId="0" fontId="17" fillId="0" borderId="7" xfId="1" applyFont="1" applyFill="1" applyBorder="1" applyAlignment="1" applyProtection="1">
      <alignment vertical="center"/>
      <protection hidden="1"/>
    </xf>
    <xf numFmtId="0" fontId="21" fillId="0" borderId="7" xfId="1" applyFont="1" applyFill="1" applyBorder="1" applyAlignment="1" applyProtection="1">
      <alignment vertical="center"/>
      <protection hidden="1"/>
    </xf>
    <xf numFmtId="0" fontId="17" fillId="0" borderId="37" xfId="2" applyNumberFormat="1" applyFont="1" applyFill="1" applyBorder="1" applyAlignment="1" applyProtection="1">
      <alignment horizontal="right" vertical="center"/>
      <protection hidden="1"/>
    </xf>
    <xf numFmtId="185" fontId="17" fillId="0" borderId="20" xfId="1" quotePrefix="1" applyNumberFormat="1" applyFont="1" applyFill="1" applyBorder="1" applyAlignment="1" applyProtection="1">
      <alignment horizontal="right" vertical="center"/>
      <protection hidden="1"/>
    </xf>
    <xf numFmtId="0" fontId="17" fillId="0" borderId="19" xfId="1" applyFont="1" applyFill="1" applyBorder="1" applyAlignment="1" applyProtection="1">
      <alignment horizontal="distributed" vertical="center" wrapText="1"/>
      <protection hidden="1"/>
    </xf>
    <xf numFmtId="0" fontId="25" fillId="0" borderId="19" xfId="1" applyFont="1" applyFill="1" applyBorder="1" applyAlignment="1" applyProtection="1">
      <alignment horizontal="distributed" vertical="center" wrapText="1"/>
      <protection hidden="1"/>
    </xf>
    <xf numFmtId="0" fontId="37" fillId="0" borderId="0" xfId="1" applyFont="1" applyFill="1" applyAlignment="1" applyProtection="1">
      <alignment vertical="center"/>
      <protection hidden="1"/>
    </xf>
    <xf numFmtId="0" fontId="17" fillId="0" borderId="23" xfId="1" applyFont="1" applyFill="1" applyBorder="1" applyAlignment="1" applyProtection="1">
      <alignment horizontal="distributed" vertical="center" shrinkToFit="1"/>
      <protection hidden="1"/>
    </xf>
    <xf numFmtId="0" fontId="17" fillId="0" borderId="0" xfId="1" applyFont="1" applyFill="1" applyAlignment="1" applyProtection="1">
      <alignment horizontal="distributed" vertical="center" shrinkToFit="1"/>
      <protection hidden="1"/>
    </xf>
    <xf numFmtId="0" fontId="17" fillId="0" borderId="21" xfId="1" quotePrefix="1" applyFont="1" applyFill="1" applyBorder="1" applyAlignment="1" applyProtection="1">
      <alignment vertical="center"/>
      <protection hidden="1"/>
    </xf>
    <xf numFmtId="0" fontId="24" fillId="0" borderId="20" xfId="1" applyFont="1" applyFill="1" applyBorder="1" applyAlignment="1" applyProtection="1">
      <alignment horizontal="distributed" vertical="center" shrinkToFit="1"/>
      <protection hidden="1"/>
    </xf>
    <xf numFmtId="0" fontId="17" fillId="0" borderId="20" xfId="1" quotePrefix="1" applyFont="1" applyFill="1" applyBorder="1" applyAlignment="1" applyProtection="1">
      <alignment horizontal="right" vertical="center"/>
      <protection hidden="1"/>
    </xf>
    <xf numFmtId="38" fontId="17" fillId="0" borderId="43" xfId="2" applyNumberFormat="1" applyFont="1" applyFill="1" applyBorder="1" applyAlignment="1" applyProtection="1">
      <alignment horizontal="right" vertical="center"/>
      <protection hidden="1"/>
    </xf>
    <xf numFmtId="0" fontId="17" fillId="0" borderId="27" xfId="1" applyFont="1" applyFill="1" applyBorder="1" applyAlignment="1" applyProtection="1">
      <alignment horizontal="center" vertical="center"/>
      <protection hidden="1"/>
    </xf>
    <xf numFmtId="0" fontId="17" fillId="0" borderId="22" xfId="1" applyFont="1" applyFill="1" applyBorder="1" applyAlignment="1" applyProtection="1">
      <alignment vertical="center"/>
      <protection hidden="1"/>
    </xf>
    <xf numFmtId="0" fontId="17" fillId="0" borderId="19" xfId="1" applyFont="1" applyFill="1" applyBorder="1" applyAlignment="1" applyProtection="1">
      <alignment horizontal="center" vertical="center" shrinkToFit="1"/>
      <protection hidden="1"/>
    </xf>
    <xf numFmtId="0" fontId="8" fillId="0" borderId="21" xfId="1" applyNumberFormat="1" applyFont="1" applyFill="1" applyBorder="1" applyAlignment="1" applyProtection="1">
      <alignment vertical="center" shrinkToFit="1"/>
      <protection hidden="1"/>
    </xf>
    <xf numFmtId="0" fontId="8" fillId="0" borderId="22" xfId="1" applyNumberFormat="1" applyFont="1" applyFill="1" applyBorder="1" applyAlignment="1" applyProtection="1">
      <alignment vertical="center" shrinkToFit="1"/>
      <protection hidden="1"/>
    </xf>
    <xf numFmtId="0" fontId="25" fillId="0" borderId="23" xfId="1" applyFont="1" applyFill="1" applyBorder="1" applyAlignment="1" applyProtection="1">
      <alignment horizontal="center" vertical="center"/>
      <protection hidden="1"/>
    </xf>
    <xf numFmtId="38" fontId="17" fillId="0" borderId="37" xfId="2" applyFont="1" applyFill="1" applyBorder="1" applyAlignment="1" applyProtection="1">
      <alignment vertical="center"/>
      <protection hidden="1"/>
    </xf>
    <xf numFmtId="0" fontId="17" fillId="0" borderId="42" xfId="1" applyFont="1" applyFill="1" applyBorder="1" applyAlignment="1" applyProtection="1">
      <alignment vertical="center"/>
      <protection hidden="1"/>
    </xf>
    <xf numFmtId="0" fontId="17" fillId="0" borderId="23" xfId="1" applyFont="1" applyFill="1" applyBorder="1" applyAlignment="1" applyProtection="1">
      <alignment vertical="center"/>
      <protection hidden="1"/>
    </xf>
    <xf numFmtId="0" fontId="33" fillId="0" borderId="20" xfId="1" applyFont="1" applyFill="1" applyBorder="1" applyAlignment="1" applyProtection="1">
      <alignment horizontal="center" vertical="center"/>
      <protection hidden="1"/>
    </xf>
    <xf numFmtId="0" fontId="29" fillId="0" borderId="20" xfId="1" applyFont="1" applyFill="1" applyBorder="1" applyAlignment="1" applyProtection="1">
      <alignment vertical="center"/>
      <protection hidden="1"/>
    </xf>
    <xf numFmtId="0" fontId="17" fillId="0" borderId="29" xfId="1" applyFont="1" applyFill="1" applyBorder="1" applyAlignment="1" applyProtection="1">
      <alignment horizontal="center" vertical="center"/>
      <protection hidden="1"/>
    </xf>
    <xf numFmtId="38" fontId="17" fillId="0" borderId="46" xfId="2" applyFont="1" applyFill="1" applyBorder="1" applyAlignment="1" applyProtection="1">
      <alignment horizontal="right" vertical="center"/>
      <protection hidden="1"/>
    </xf>
    <xf numFmtId="38" fontId="17" fillId="0" borderId="28" xfId="2" applyFont="1" applyFill="1" applyBorder="1" applyAlignment="1" applyProtection="1">
      <alignment horizontal="right" vertical="center"/>
      <protection hidden="1"/>
    </xf>
    <xf numFmtId="0" fontId="17" fillId="0" borderId="20" xfId="1" applyFont="1" applyFill="1" applyBorder="1" applyAlignment="1" applyProtection="1">
      <alignment horizontal="centerContinuous" vertical="center" shrinkToFit="1"/>
      <protection hidden="1"/>
    </xf>
    <xf numFmtId="0" fontId="17" fillId="0" borderId="20" xfId="1" applyFont="1" applyFill="1" applyBorder="1" applyAlignment="1" applyProtection="1">
      <alignment horizontal="distributed" vertical="center" justifyLastLine="1"/>
      <protection hidden="1"/>
    </xf>
    <xf numFmtId="0" fontId="17" fillId="0" borderId="20" xfId="1" applyFont="1" applyFill="1" applyBorder="1" applyAlignment="1" applyProtection="1">
      <alignment horizontal="centerContinuous" vertical="center"/>
      <protection hidden="1"/>
    </xf>
    <xf numFmtId="0" fontId="17" fillId="0" borderId="51" xfId="1" applyFont="1" applyFill="1" applyBorder="1" applyAlignment="1" applyProtection="1">
      <alignment horizontal="distributed" vertical="center"/>
      <protection hidden="1"/>
    </xf>
    <xf numFmtId="0" fontId="17" fillId="0" borderId="49" xfId="1" applyFont="1" applyFill="1" applyBorder="1" applyAlignment="1" applyProtection="1">
      <alignment horizontal="distributed" vertical="center"/>
      <protection hidden="1"/>
    </xf>
    <xf numFmtId="0" fontId="17" fillId="0" borderId="53" xfId="1" applyFont="1" applyFill="1" applyBorder="1" applyAlignment="1" applyProtection="1">
      <alignment horizontal="distributed" vertical="center"/>
      <protection hidden="1"/>
    </xf>
    <xf numFmtId="182" fontId="17" fillId="0" borderId="53" xfId="1" applyNumberFormat="1" applyFont="1" applyFill="1" applyBorder="1" applyAlignment="1" applyProtection="1">
      <alignment horizontal="distributed" vertical="center"/>
      <protection hidden="1"/>
    </xf>
    <xf numFmtId="0" fontId="17" fillId="0" borderId="45" xfId="1" applyFont="1" applyFill="1" applyBorder="1" applyAlignment="1" applyProtection="1">
      <alignment horizontal="distributed" vertical="center"/>
      <protection hidden="1"/>
    </xf>
    <xf numFmtId="0" fontId="25" fillId="0" borderId="20" xfId="1" applyFont="1" applyFill="1" applyBorder="1" applyAlignment="1" applyProtection="1">
      <alignment horizontal="center" vertical="center"/>
      <protection hidden="1"/>
    </xf>
    <xf numFmtId="38" fontId="17" fillId="0" borderId="30" xfId="1" applyNumberFormat="1" applyFont="1" applyFill="1" applyBorder="1" applyAlignment="1" applyProtection="1">
      <alignment vertical="center"/>
      <protection hidden="1"/>
    </xf>
    <xf numFmtId="189" fontId="17" fillId="0" borderId="20" xfId="1" quotePrefix="1" applyNumberFormat="1" applyFont="1" applyFill="1" applyBorder="1" applyAlignment="1" applyProtection="1">
      <alignment horizontal="distributed" vertical="center"/>
      <protection hidden="1"/>
    </xf>
    <xf numFmtId="0" fontId="24" fillId="0" borderId="24" xfId="1" applyFont="1" applyFill="1" applyBorder="1" applyAlignment="1" applyProtection="1">
      <alignment horizontal="distributed" vertical="center"/>
      <protection hidden="1"/>
    </xf>
    <xf numFmtId="0" fontId="18" fillId="0" borderId="22" xfId="1" applyFont="1" applyFill="1" applyBorder="1" applyAlignment="1" applyProtection="1">
      <alignment horizontal="distributed" vertical="center"/>
      <protection hidden="1"/>
    </xf>
    <xf numFmtId="0" fontId="36" fillId="0" borderId="20" xfId="1" applyFont="1" applyFill="1" applyBorder="1" applyAlignment="1" applyProtection="1">
      <alignment horizontal="distributed" vertical="center"/>
      <protection hidden="1"/>
    </xf>
    <xf numFmtId="0" fontId="25" fillId="0" borderId="19" xfId="1" applyFont="1" applyFill="1" applyBorder="1" applyAlignment="1" applyProtection="1">
      <alignment horizontal="distributed" vertical="center"/>
      <protection hidden="1"/>
    </xf>
    <xf numFmtId="183" fontId="17" fillId="0" borderId="20" xfId="2" applyNumberFormat="1" applyFont="1" applyFill="1" applyBorder="1" applyAlignment="1" applyProtection="1">
      <alignment horizontal="distributed" vertical="center"/>
      <protection hidden="1"/>
    </xf>
    <xf numFmtId="0" fontId="25" fillId="0" borderId="20" xfId="1" applyFont="1" applyFill="1" applyBorder="1" applyAlignment="1" applyProtection="1">
      <alignment horizontal="distributed" vertical="center"/>
      <protection hidden="1"/>
    </xf>
    <xf numFmtId="0" fontId="17" fillId="0" borderId="19" xfId="1" applyFont="1" applyFill="1" applyBorder="1" applyAlignment="1" applyProtection="1">
      <alignment horizontal="distributed" vertical="center" shrinkToFit="1"/>
      <protection hidden="1"/>
    </xf>
    <xf numFmtId="0" fontId="14" fillId="0" borderId="0" xfId="1" applyFont="1" applyFill="1" applyBorder="1" applyAlignment="1" applyProtection="1">
      <alignment horizontal="distributed" vertical="center"/>
      <protection hidden="1"/>
    </xf>
    <xf numFmtId="182" fontId="14" fillId="0" borderId="0" xfId="1" applyNumberFormat="1" applyFont="1" applyFill="1" applyBorder="1" applyAlignment="1" applyProtection="1">
      <alignment horizontal="distributed" vertical="center"/>
      <protection hidden="1"/>
    </xf>
    <xf numFmtId="0" fontId="46" fillId="0" borderId="0" xfId="1" applyFont="1" applyFill="1" applyBorder="1" applyAlignment="1" applyProtection="1">
      <alignment horizontal="distributed" vertical="center"/>
      <protection hidden="1"/>
    </xf>
    <xf numFmtId="0" fontId="50" fillId="0" borderId="0" xfId="1" applyFont="1" applyFill="1" applyBorder="1" applyAlignment="1" applyProtection="1">
      <alignment vertical="center"/>
      <protection hidden="1"/>
    </xf>
    <xf numFmtId="0" fontId="9" fillId="0" borderId="0" xfId="1" applyFill="1" applyProtection="1">
      <protection hidden="1"/>
    </xf>
    <xf numFmtId="38" fontId="17" fillId="0" borderId="30" xfId="1" applyNumberFormat="1" applyFont="1" applyFill="1" applyBorder="1" applyAlignment="1" applyProtection="1">
      <alignment horizontal="right" vertical="center"/>
      <protection hidden="1"/>
    </xf>
    <xf numFmtId="0" fontId="18" fillId="0" borderId="0" xfId="1" applyFont="1" applyFill="1" applyProtection="1">
      <protection hidden="1"/>
    </xf>
    <xf numFmtId="188" fontId="17" fillId="0" borderId="20" xfId="1" quotePrefix="1" applyNumberFormat="1" applyFont="1" applyFill="1" applyBorder="1" applyAlignment="1" applyProtection="1">
      <alignment horizontal="distributed" vertical="center"/>
      <protection hidden="1"/>
    </xf>
    <xf numFmtId="186" fontId="17" fillId="0" borderId="20" xfId="1" quotePrefix="1" applyNumberFormat="1" applyFont="1" applyFill="1" applyBorder="1" applyAlignment="1" applyProtection="1">
      <alignment horizontal="distributed" vertical="center"/>
      <protection hidden="1"/>
    </xf>
    <xf numFmtId="0" fontId="19" fillId="0" borderId="0" xfId="1" applyFont="1" applyFill="1" applyAlignment="1" applyProtection="1">
      <alignment vertical="center"/>
      <protection hidden="1"/>
    </xf>
    <xf numFmtId="0" fontId="25" fillId="0" borderId="20" xfId="1" applyFont="1" applyFill="1" applyBorder="1" applyAlignment="1" applyProtection="1">
      <alignment vertical="center"/>
      <protection hidden="1"/>
    </xf>
    <xf numFmtId="187" fontId="17" fillId="0" borderId="20" xfId="1" quotePrefix="1" applyNumberFormat="1" applyFont="1" applyFill="1" applyBorder="1" applyAlignment="1" applyProtection="1">
      <alignment horizontal="distributed" vertical="center"/>
      <protection hidden="1"/>
    </xf>
    <xf numFmtId="0" fontId="25" fillId="0" borderId="23" xfId="1" applyFont="1" applyFill="1" applyBorder="1" applyAlignment="1" applyProtection="1">
      <alignment horizontal="left" vertical="center" shrinkToFit="1"/>
      <protection hidden="1"/>
    </xf>
    <xf numFmtId="0" fontId="25" fillId="0" borderId="20" xfId="1" applyFont="1" applyFill="1" applyBorder="1" applyAlignment="1" applyProtection="1">
      <alignment vertical="center" shrinkToFit="1"/>
      <protection hidden="1"/>
    </xf>
    <xf numFmtId="3" fontId="17" fillId="0" borderId="20" xfId="1" quotePrefix="1" applyNumberFormat="1" applyFont="1" applyFill="1" applyBorder="1" applyAlignment="1" applyProtection="1">
      <alignment horizontal="right" vertical="center"/>
      <protection hidden="1"/>
    </xf>
    <xf numFmtId="0" fontId="36" fillId="0" borderId="19" xfId="1" applyFont="1" applyFill="1" applyBorder="1" applyAlignment="1" applyProtection="1">
      <alignment horizontal="distributed" vertical="center"/>
      <protection hidden="1"/>
    </xf>
    <xf numFmtId="0" fontId="17" fillId="0" borderId="0" xfId="1" applyFont="1" applyFill="1" applyBorder="1" applyAlignment="1" applyProtection="1">
      <alignment vertical="center"/>
      <protection hidden="1"/>
    </xf>
    <xf numFmtId="0" fontId="9" fillId="0" borderId="0" xfId="1" applyFill="1" applyBorder="1" applyProtection="1">
      <protection hidden="1"/>
    </xf>
    <xf numFmtId="0" fontId="17" fillId="0" borderId="22" xfId="1" applyFont="1" applyFill="1" applyBorder="1" applyAlignment="1" applyProtection="1">
      <alignment horizontal="right" vertical="center"/>
      <protection hidden="1"/>
    </xf>
    <xf numFmtId="0" fontId="13" fillId="0" borderId="0" xfId="1" applyFont="1" applyFill="1" applyBorder="1" applyAlignment="1" applyProtection="1">
      <alignment vertical="center"/>
      <protection hidden="1"/>
    </xf>
    <xf numFmtId="0" fontId="19" fillId="0" borderId="0" xfId="1" applyFont="1" applyFill="1" applyAlignment="1" applyProtection="1">
      <alignment horizontal="left" vertical="center"/>
      <protection hidden="1"/>
    </xf>
    <xf numFmtId="0" fontId="21" fillId="0" borderId="7" xfId="1" applyFont="1" applyFill="1" applyBorder="1" applyAlignment="1" applyProtection="1">
      <alignment horizontal="left" vertical="center"/>
      <protection hidden="1"/>
    </xf>
    <xf numFmtId="0" fontId="23" fillId="0" borderId="7" xfId="1" applyFont="1" applyFill="1" applyBorder="1" applyAlignment="1" applyProtection="1">
      <alignment horizontal="left" vertical="center"/>
      <protection hidden="1"/>
    </xf>
    <xf numFmtId="187" fontId="17" fillId="0" borderId="20" xfId="1" applyNumberFormat="1" applyFont="1" applyFill="1" applyBorder="1" applyAlignment="1" applyProtection="1">
      <alignment horizontal="distributed" vertical="center"/>
      <protection hidden="1"/>
    </xf>
    <xf numFmtId="0" fontId="17" fillId="0" borderId="19" xfId="1" applyFont="1" applyFill="1" applyBorder="1" applyAlignment="1" applyProtection="1">
      <alignment horizontal="right" vertical="center"/>
      <protection hidden="1"/>
    </xf>
    <xf numFmtId="0" fontId="25" fillId="0" borderId="20" xfId="1" applyFont="1" applyFill="1" applyBorder="1" applyAlignment="1" applyProtection="1">
      <alignment horizontal="center" vertical="center" shrinkToFit="1"/>
      <protection hidden="1"/>
    </xf>
    <xf numFmtId="0" fontId="17" fillId="0" borderId="30" xfId="1" applyFont="1" applyFill="1" applyBorder="1" applyAlignment="1" applyProtection="1">
      <alignment vertical="center"/>
      <protection hidden="1"/>
    </xf>
    <xf numFmtId="0" fontId="24" fillId="0" borderId="23" xfId="1" applyFont="1" applyFill="1" applyBorder="1" applyAlignment="1" applyProtection="1">
      <alignment horizontal="center" vertical="center"/>
      <protection hidden="1"/>
    </xf>
    <xf numFmtId="0" fontId="24" fillId="0" borderId="20" xfId="1" applyFont="1" applyFill="1" applyBorder="1" applyAlignment="1" applyProtection="1">
      <alignment horizontal="center" vertical="center"/>
      <protection hidden="1"/>
    </xf>
    <xf numFmtId="183" fontId="17" fillId="0" borderId="20" xfId="1" applyNumberFormat="1" applyFont="1" applyFill="1" applyBorder="1" applyAlignment="1" applyProtection="1">
      <alignment horizontal="distributed" vertical="center"/>
      <protection hidden="1"/>
    </xf>
    <xf numFmtId="0" fontId="17" fillId="0" borderId="0" xfId="1" applyFont="1" applyFill="1" applyAlignment="1" applyProtection="1">
      <alignment horizontal="left" vertical="center"/>
      <protection hidden="1"/>
    </xf>
    <xf numFmtId="0" fontId="17" fillId="0" borderId="0" xfId="1" applyFont="1" applyFill="1" applyBorder="1" applyAlignment="1" applyProtection="1">
      <alignment horizontal="left" vertical="center"/>
      <protection hidden="1"/>
    </xf>
    <xf numFmtId="0" fontId="17" fillId="0" borderId="29" xfId="1" applyFont="1" applyFill="1" applyBorder="1" applyAlignment="1" applyProtection="1">
      <alignment vertical="center"/>
      <protection hidden="1"/>
    </xf>
    <xf numFmtId="49" fontId="17" fillId="0" borderId="20" xfId="1" quotePrefix="1" applyNumberFormat="1" applyFont="1" applyFill="1" applyBorder="1" applyAlignment="1" applyProtection="1">
      <alignment horizontal="center" vertical="center"/>
      <protection hidden="1"/>
    </xf>
    <xf numFmtId="182" fontId="17" fillId="0" borderId="20" xfId="1" quotePrefix="1" applyNumberFormat="1" applyFont="1" applyFill="1" applyBorder="1" applyAlignment="1" applyProtection="1">
      <alignment horizontal="center" vertical="center"/>
      <protection hidden="1"/>
    </xf>
    <xf numFmtId="0" fontId="33" fillId="0" borderId="20" xfId="1" applyFont="1" applyFill="1" applyBorder="1" applyAlignment="1" applyProtection="1">
      <alignment vertical="center" shrinkToFit="1"/>
      <protection hidden="1"/>
    </xf>
    <xf numFmtId="38" fontId="17" fillId="0" borderId="43" xfId="2" applyFont="1" applyFill="1" applyBorder="1" applyAlignment="1" applyProtection="1">
      <alignment vertical="center"/>
      <protection hidden="1"/>
    </xf>
    <xf numFmtId="0" fontId="17" fillId="0" borderId="19" xfId="1" applyFont="1" applyFill="1" applyBorder="1" applyAlignment="1" applyProtection="1">
      <alignment vertical="center"/>
      <protection hidden="1"/>
    </xf>
    <xf numFmtId="0" fontId="25" fillId="0" borderId="27" xfId="1" applyFont="1" applyFill="1" applyBorder="1" applyAlignment="1" applyProtection="1">
      <alignment horizontal="center" vertical="center"/>
      <protection hidden="1"/>
    </xf>
    <xf numFmtId="0" fontId="24" fillId="0" borderId="20" xfId="1" applyFont="1" applyFill="1" applyBorder="1" applyAlignment="1" applyProtection="1">
      <alignment horizontal="distributed" vertical="center"/>
      <protection hidden="1"/>
    </xf>
    <xf numFmtId="0" fontId="25" fillId="0" borderId="20" xfId="1" applyFont="1" applyFill="1" applyBorder="1" applyAlignment="1" applyProtection="1">
      <alignment vertical="center" wrapText="1" shrinkToFit="1"/>
      <protection hidden="1"/>
    </xf>
    <xf numFmtId="185" fontId="17" fillId="0" borderId="21" xfId="1" applyNumberFormat="1" applyFont="1" applyFill="1" applyBorder="1" applyAlignment="1" applyProtection="1">
      <alignment vertical="center"/>
      <protection hidden="1"/>
    </xf>
    <xf numFmtId="185" fontId="17" fillId="0" borderId="23" xfId="1" applyNumberFormat="1" applyFont="1" applyFill="1" applyBorder="1" applyAlignment="1" applyProtection="1">
      <alignment horizontal="right" vertical="center"/>
      <protection hidden="1"/>
    </xf>
    <xf numFmtId="185" fontId="17" fillId="0" borderId="37" xfId="2" applyNumberFormat="1" applyFont="1" applyFill="1" applyBorder="1" applyAlignment="1" applyProtection="1">
      <alignment horizontal="right" vertical="center"/>
      <protection hidden="1"/>
    </xf>
    <xf numFmtId="185" fontId="17" fillId="0" borderId="20" xfId="1" applyNumberFormat="1" applyFont="1" applyFill="1" applyBorder="1" applyAlignment="1" applyProtection="1">
      <alignment vertical="center"/>
      <protection hidden="1"/>
    </xf>
    <xf numFmtId="0" fontId="34" fillId="0" borderId="20" xfId="1" applyFont="1" applyFill="1" applyBorder="1" applyAlignment="1" applyProtection="1">
      <alignment vertical="center" wrapText="1" shrinkToFit="1"/>
      <protection hidden="1"/>
    </xf>
    <xf numFmtId="185" fontId="17" fillId="0" borderId="20" xfId="1" applyNumberFormat="1" applyFont="1" applyFill="1" applyBorder="1" applyAlignment="1" applyProtection="1">
      <alignment horizontal="right" vertical="center"/>
      <protection hidden="1"/>
    </xf>
    <xf numFmtId="185" fontId="29" fillId="0" borderId="20" xfId="1" applyNumberFormat="1" applyFont="1" applyFill="1" applyBorder="1" applyAlignment="1" applyProtection="1">
      <alignment horizontal="right" vertical="center"/>
      <protection hidden="1"/>
    </xf>
    <xf numFmtId="185" fontId="17" fillId="0" borderId="37" xfId="2" applyNumberFormat="1" applyFont="1" applyFill="1" applyBorder="1" applyAlignment="1" applyProtection="1">
      <alignment horizontal="center" vertical="center"/>
      <protection hidden="1"/>
    </xf>
    <xf numFmtId="185" fontId="17" fillId="0" borderId="28" xfId="1" applyNumberFormat="1" applyFont="1" applyFill="1" applyBorder="1" applyAlignment="1" applyProtection="1">
      <alignment vertical="center"/>
      <protection hidden="1"/>
    </xf>
    <xf numFmtId="185" fontId="17" fillId="0" borderId="27" xfId="1" applyNumberFormat="1" applyFont="1" applyFill="1" applyBorder="1" applyAlignment="1" applyProtection="1">
      <alignment horizontal="right" vertical="center"/>
      <protection hidden="1"/>
    </xf>
    <xf numFmtId="186" fontId="17" fillId="0" borderId="20" xfId="1" applyNumberFormat="1" applyFont="1" applyFill="1" applyBorder="1" applyAlignment="1" applyProtection="1">
      <alignment horizontal="distributed" vertical="center"/>
      <protection hidden="1"/>
    </xf>
    <xf numFmtId="0" fontId="24" fillId="0" borderId="0" xfId="1" applyFont="1" applyFill="1" applyAlignment="1" applyProtection="1">
      <alignment vertical="center"/>
      <protection hidden="1"/>
    </xf>
    <xf numFmtId="0" fontId="17" fillId="0" borderId="23" xfId="1" applyFont="1" applyFill="1" applyBorder="1" applyAlignment="1" applyProtection="1">
      <alignment horizontal="left" vertical="center"/>
      <protection hidden="1"/>
    </xf>
    <xf numFmtId="49" fontId="17" fillId="0" borderId="20" xfId="1" applyNumberFormat="1" applyFont="1" applyFill="1" applyBorder="1" applyAlignment="1" applyProtection="1">
      <alignment horizontal="right" vertical="center"/>
      <protection hidden="1"/>
    </xf>
    <xf numFmtId="49" fontId="17" fillId="0" borderId="28" xfId="1" applyNumberFormat="1" applyFont="1" applyFill="1" applyBorder="1" applyAlignment="1" applyProtection="1">
      <alignment horizontal="right" vertical="center"/>
      <protection hidden="1"/>
    </xf>
    <xf numFmtId="0" fontId="25" fillId="0" borderId="20" xfId="1" applyFont="1" applyFill="1" applyBorder="1" applyAlignment="1" applyProtection="1">
      <alignment horizontal="center" vertical="center" wrapText="1"/>
      <protection hidden="1"/>
    </xf>
    <xf numFmtId="0" fontId="14" fillId="0" borderId="0" xfId="1" applyFont="1" applyFill="1" applyAlignment="1" applyProtection="1">
      <alignment horizontal="center" vertical="center" wrapText="1"/>
      <protection hidden="1"/>
    </xf>
    <xf numFmtId="49" fontId="17" fillId="0" borderId="20" xfId="2" applyNumberFormat="1" applyFont="1" applyFill="1" applyBorder="1" applyAlignment="1" applyProtection="1">
      <alignment horizontal="center" vertical="center"/>
      <protection hidden="1"/>
    </xf>
    <xf numFmtId="49" fontId="17" fillId="0" borderId="20" xfId="2" applyNumberFormat="1" applyFont="1" applyFill="1" applyBorder="1" applyAlignment="1" applyProtection="1">
      <alignment horizontal="distributed" vertical="center"/>
      <protection hidden="1"/>
    </xf>
    <xf numFmtId="0" fontId="17" fillId="0" borderId="19" xfId="1" applyNumberFormat="1" applyFont="1" applyFill="1" applyBorder="1" applyAlignment="1" applyProtection="1">
      <alignment horizontal="distributed" vertical="center"/>
      <protection hidden="1"/>
    </xf>
    <xf numFmtId="0" fontId="13" fillId="0" borderId="0" xfId="1" applyFont="1" applyFill="1" applyBorder="1" applyAlignment="1" applyProtection="1">
      <alignment horizontal="distributed" vertical="center"/>
      <protection hidden="1"/>
    </xf>
    <xf numFmtId="182" fontId="13" fillId="0" borderId="0" xfId="1" applyNumberFormat="1" applyFont="1" applyFill="1" applyBorder="1" applyAlignment="1" applyProtection="1">
      <alignment horizontal="distributed" vertical="center"/>
      <protection hidden="1"/>
    </xf>
    <xf numFmtId="0" fontId="21" fillId="0" borderId="0" xfId="1" applyFont="1" applyFill="1" applyAlignment="1" applyProtection="1">
      <alignment horizontal="left" vertical="center"/>
      <protection hidden="1"/>
    </xf>
    <xf numFmtId="0" fontId="21" fillId="0" borderId="21" xfId="1" applyFont="1" applyFill="1" applyBorder="1" applyAlignment="1" applyProtection="1">
      <alignment vertical="center"/>
      <protection hidden="1"/>
    </xf>
    <xf numFmtId="38" fontId="17" fillId="0" borderId="20" xfId="2" applyFont="1" applyFill="1" applyBorder="1" applyAlignment="1" applyProtection="1">
      <alignment horizontal="distributed" vertical="center"/>
      <protection hidden="1"/>
    </xf>
    <xf numFmtId="0" fontId="21" fillId="0" borderId="15" xfId="1" applyFont="1" applyFill="1" applyBorder="1" applyAlignment="1" applyProtection="1">
      <alignment horizontal="center" vertical="center"/>
      <protection hidden="1"/>
    </xf>
    <xf numFmtId="0" fontId="21" fillId="0" borderId="16" xfId="1" applyFont="1" applyFill="1" applyBorder="1" applyAlignment="1" applyProtection="1">
      <alignment horizontal="center" vertical="center"/>
      <protection hidden="1"/>
    </xf>
    <xf numFmtId="0" fontId="21" fillId="0" borderId="18" xfId="1" applyFont="1" applyFill="1" applyBorder="1" applyAlignment="1" applyProtection="1">
      <alignment horizontal="center" vertical="center"/>
      <protection hidden="1"/>
    </xf>
    <xf numFmtId="0" fontId="8" fillId="0" borderId="23" xfId="1" applyFont="1" applyFill="1" applyBorder="1" applyAlignment="1" applyProtection="1">
      <alignment horizontal="center" vertical="center"/>
      <protection hidden="1"/>
    </xf>
    <xf numFmtId="0" fontId="8" fillId="0" borderId="21" xfId="1" applyFont="1" applyFill="1" applyBorder="1" applyAlignment="1" applyProtection="1">
      <alignment vertical="center"/>
      <protection hidden="1"/>
    </xf>
    <xf numFmtId="0" fontId="8" fillId="0" borderId="20" xfId="1" applyFont="1" applyFill="1" applyBorder="1" applyAlignment="1" applyProtection="1">
      <alignment horizontal="right" vertical="center"/>
      <protection hidden="1"/>
    </xf>
    <xf numFmtId="38" fontId="8" fillId="0" borderId="24" xfId="2" applyFont="1" applyFill="1" applyBorder="1" applyAlignment="1" applyProtection="1">
      <alignment horizontal="right" vertical="center"/>
      <protection hidden="1"/>
    </xf>
    <xf numFmtId="49" fontId="17" fillId="0" borderId="27" xfId="1" applyNumberFormat="1" applyFont="1" applyFill="1" applyBorder="1" applyAlignment="1" applyProtection="1">
      <alignment horizontal="distributed" vertical="center"/>
      <protection hidden="1"/>
    </xf>
    <xf numFmtId="0" fontId="30" fillId="0" borderId="0" xfId="1" applyFont="1" applyFill="1" applyAlignment="1" applyProtection="1">
      <alignment horizontal="right" vertical="center"/>
      <protection hidden="1"/>
    </xf>
    <xf numFmtId="0" fontId="22" fillId="0" borderId="19" xfId="1" applyFont="1" applyFill="1" applyBorder="1" applyAlignment="1" applyProtection="1">
      <alignment horizontal="right" vertical="center"/>
      <protection hidden="1"/>
    </xf>
    <xf numFmtId="38" fontId="17" fillId="0" borderId="21" xfId="2" applyFont="1" applyFill="1" applyBorder="1" applyAlignment="1" applyProtection="1">
      <alignment vertical="center"/>
      <protection hidden="1"/>
    </xf>
    <xf numFmtId="0" fontId="17" fillId="0" borderId="21" xfId="1" quotePrefix="1" applyFont="1" applyFill="1" applyBorder="1" applyAlignment="1" applyProtection="1">
      <alignment horizontal="right" vertical="center"/>
      <protection hidden="1"/>
    </xf>
    <xf numFmtId="0" fontId="17" fillId="0" borderId="24" xfId="1" quotePrefix="1" applyFont="1" applyFill="1" applyBorder="1" applyAlignment="1" applyProtection="1">
      <alignment horizontal="right" vertical="center"/>
      <protection hidden="1"/>
    </xf>
    <xf numFmtId="38" fontId="17" fillId="0" borderId="28" xfId="2" applyFont="1" applyFill="1" applyBorder="1" applyAlignment="1" applyProtection="1">
      <alignment vertical="center"/>
      <protection hidden="1"/>
    </xf>
    <xf numFmtId="2" fontId="17" fillId="0" borderId="20" xfId="1" quotePrefix="1" applyNumberFormat="1" applyFont="1" applyFill="1" applyBorder="1" applyAlignment="1" applyProtection="1">
      <alignment horizontal="distributed" vertical="center"/>
      <protection hidden="1"/>
    </xf>
    <xf numFmtId="0" fontId="17" fillId="0" borderId="37" xfId="2" applyNumberFormat="1" applyFont="1" applyFill="1" applyBorder="1" applyAlignment="1" applyProtection="1">
      <alignment vertical="center"/>
      <protection hidden="1"/>
    </xf>
    <xf numFmtId="0" fontId="21" fillId="0" borderId="20" xfId="1" applyFont="1" applyFill="1" applyBorder="1" applyAlignment="1" applyProtection="1">
      <alignment horizontal="right" vertical="center"/>
      <protection hidden="1"/>
    </xf>
    <xf numFmtId="0" fontId="17" fillId="0" borderId="23" xfId="1" applyFont="1" applyFill="1" applyBorder="1" applyAlignment="1" applyProtection="1">
      <alignment vertical="center" shrinkToFit="1"/>
      <protection hidden="1"/>
    </xf>
    <xf numFmtId="38" fontId="17" fillId="0" borderId="45" xfId="2" applyFont="1" applyFill="1" applyBorder="1" applyAlignment="1" applyProtection="1">
      <alignment horizontal="right" vertical="center"/>
      <protection hidden="1"/>
    </xf>
    <xf numFmtId="0" fontId="17" fillId="0" borderId="12" xfId="1" applyFont="1" applyFill="1" applyBorder="1" applyAlignment="1" applyProtection="1">
      <alignment vertical="center"/>
      <protection hidden="1"/>
    </xf>
    <xf numFmtId="0" fontId="15" fillId="0" borderId="0" xfId="1" applyFont="1" applyFill="1" applyAlignment="1" applyProtection="1">
      <alignment vertical="center"/>
      <protection hidden="1"/>
    </xf>
    <xf numFmtId="0" fontId="17" fillId="0" borderId="41" xfId="1" applyFont="1" applyFill="1" applyBorder="1" applyAlignment="1" applyProtection="1">
      <alignment horizontal="center" vertical="center" shrinkToFit="1"/>
      <protection hidden="1"/>
    </xf>
    <xf numFmtId="0" fontId="17" fillId="0" borderId="24" xfId="1" applyFont="1" applyFill="1" applyBorder="1" applyAlignment="1" applyProtection="1">
      <alignment horizontal="center" vertical="center"/>
      <protection hidden="1"/>
    </xf>
    <xf numFmtId="0" fontId="17" fillId="0" borderId="24" xfId="1" applyFont="1" applyFill="1" applyBorder="1" applyAlignment="1" applyProtection="1">
      <alignment vertical="center"/>
      <protection hidden="1"/>
    </xf>
    <xf numFmtId="184" fontId="17" fillId="0" borderId="21" xfId="1" applyNumberFormat="1" applyFont="1" applyFill="1" applyBorder="1" applyAlignment="1" applyProtection="1">
      <alignment horizontal="right" vertical="center"/>
      <protection hidden="1"/>
    </xf>
    <xf numFmtId="184" fontId="17" fillId="0" borderId="22" xfId="1" applyNumberFormat="1" applyFont="1" applyFill="1" applyBorder="1" applyAlignment="1" applyProtection="1">
      <alignment horizontal="right" vertical="center"/>
      <protection hidden="1"/>
    </xf>
    <xf numFmtId="184" fontId="17" fillId="0" borderId="21" xfId="1" applyNumberFormat="1" applyFont="1" applyFill="1" applyBorder="1" applyAlignment="1" applyProtection="1">
      <alignment vertical="center"/>
      <protection hidden="1"/>
    </xf>
    <xf numFmtId="184" fontId="17" fillId="0" borderId="20" xfId="1" applyNumberFormat="1" applyFont="1" applyFill="1" applyBorder="1" applyAlignment="1" applyProtection="1">
      <alignment horizontal="right" vertical="center"/>
      <protection hidden="1"/>
    </xf>
    <xf numFmtId="184" fontId="17" fillId="0" borderId="37" xfId="2" applyNumberFormat="1" applyFont="1" applyFill="1" applyBorder="1" applyAlignment="1" applyProtection="1">
      <alignment horizontal="right" vertical="center"/>
      <protection hidden="1"/>
    </xf>
    <xf numFmtId="49" fontId="17" fillId="0" borderId="22" xfId="1" applyNumberFormat="1" applyFont="1" applyFill="1" applyBorder="1" applyAlignment="1" applyProtection="1">
      <alignment horizontal="right" vertical="center"/>
      <protection hidden="1"/>
    </xf>
    <xf numFmtId="184" fontId="17" fillId="0" borderId="21" xfId="1" quotePrefix="1" applyNumberFormat="1" applyFont="1" applyFill="1" applyBorder="1" applyAlignment="1" applyProtection="1">
      <alignment horizontal="right" vertical="center"/>
      <protection hidden="1"/>
    </xf>
    <xf numFmtId="0" fontId="17" fillId="0" borderId="29" xfId="1" applyFont="1" applyFill="1" applyBorder="1" applyAlignment="1" applyProtection="1">
      <alignment horizontal="right" vertical="center"/>
      <protection hidden="1"/>
    </xf>
    <xf numFmtId="184" fontId="17" fillId="0" borderId="28" xfId="1" applyNumberFormat="1" applyFont="1" applyFill="1" applyBorder="1" applyAlignment="1" applyProtection="1">
      <alignment vertical="center"/>
      <protection hidden="1"/>
    </xf>
    <xf numFmtId="184" fontId="17" fillId="0" borderId="30" xfId="1" applyNumberFormat="1" applyFont="1" applyFill="1" applyBorder="1" applyAlignment="1" applyProtection="1">
      <alignment vertical="center"/>
      <protection hidden="1"/>
    </xf>
    <xf numFmtId="0" fontId="29" fillId="0" borderId="0" xfId="1" applyFont="1" applyFill="1" applyAlignment="1" applyProtection="1">
      <alignment vertical="center"/>
      <protection hidden="1"/>
    </xf>
    <xf numFmtId="0" fontId="31" fillId="0" borderId="0" xfId="1" applyFont="1" applyFill="1" applyAlignment="1" applyProtection="1">
      <alignment vertical="center"/>
      <protection hidden="1"/>
    </xf>
    <xf numFmtId="0" fontId="8" fillId="0" borderId="20" xfId="1" applyFont="1" applyFill="1" applyBorder="1" applyAlignment="1" applyProtection="1">
      <alignment horizontal="center" vertical="center"/>
      <protection hidden="1"/>
    </xf>
    <xf numFmtId="0" fontId="8" fillId="0" borderId="19" xfId="1" applyFont="1" applyFill="1" applyBorder="1" applyAlignment="1" applyProtection="1">
      <alignment horizontal="distributed" vertical="center"/>
      <protection hidden="1"/>
    </xf>
    <xf numFmtId="0" fontId="8" fillId="0" borderId="20" xfId="1" applyFont="1" applyFill="1" applyBorder="1" applyAlignment="1" applyProtection="1">
      <alignment horizontal="distributed" vertical="center"/>
      <protection hidden="1"/>
    </xf>
    <xf numFmtId="0" fontId="8" fillId="0" borderId="24" xfId="1" applyFont="1" applyFill="1" applyBorder="1" applyAlignment="1" applyProtection="1">
      <alignment horizontal="distributed" vertical="center"/>
      <protection hidden="1"/>
    </xf>
    <xf numFmtId="0" fontId="8" fillId="0" borderId="20" xfId="1" applyFont="1" applyFill="1" applyBorder="1" applyAlignment="1" applyProtection="1">
      <alignment horizontal="distributed" vertical="center" wrapText="1"/>
      <protection hidden="1"/>
    </xf>
    <xf numFmtId="0" fontId="32" fillId="0" borderId="19" xfId="1" applyFont="1" applyFill="1" applyBorder="1" applyAlignment="1" applyProtection="1">
      <alignment horizontal="distributed" vertical="center"/>
      <protection hidden="1"/>
    </xf>
    <xf numFmtId="182" fontId="8" fillId="0" borderId="20" xfId="1" applyNumberFormat="1" applyFont="1" applyFill="1" applyBorder="1" applyAlignment="1" applyProtection="1">
      <alignment horizontal="distributed" vertical="center"/>
      <protection hidden="1"/>
    </xf>
    <xf numFmtId="0" fontId="32" fillId="0" borderId="19" xfId="1" applyFont="1" applyFill="1" applyBorder="1" applyAlignment="1" applyProtection="1">
      <alignment horizontal="distributed" vertical="center" wrapText="1"/>
      <protection hidden="1"/>
    </xf>
    <xf numFmtId="0" fontId="17" fillId="0" borderId="23" xfId="1" quotePrefix="1" applyFont="1" applyFill="1" applyBorder="1" applyAlignment="1" applyProtection="1">
      <alignment horizontal="right" vertical="center"/>
      <protection hidden="1"/>
    </xf>
    <xf numFmtId="183" fontId="17" fillId="0" borderId="20" xfId="1" quotePrefix="1" applyNumberFormat="1" applyFont="1" applyFill="1" applyBorder="1" applyAlignment="1" applyProtection="1">
      <alignment horizontal="distributed" vertical="center"/>
      <protection hidden="1"/>
    </xf>
    <xf numFmtId="182" fontId="17" fillId="0" borderId="24" xfId="1" applyNumberFormat="1" applyFont="1" applyFill="1" applyBorder="1" applyAlignment="1" applyProtection="1">
      <alignment horizontal="distributed" vertical="center"/>
      <protection hidden="1"/>
    </xf>
    <xf numFmtId="0" fontId="8" fillId="0" borderId="38" xfId="1" applyFont="1" applyFill="1" applyBorder="1" applyAlignment="1" applyProtection="1">
      <alignment vertical="center"/>
      <protection hidden="1"/>
    </xf>
    <xf numFmtId="0" fontId="17" fillId="0" borderId="0" xfId="1" applyFont="1" applyFill="1" applyAlignment="1" applyProtection="1">
      <alignment horizontal="center" vertical="center"/>
      <protection hidden="1"/>
    </xf>
    <xf numFmtId="0" fontId="25" fillId="0" borderId="23" xfId="1" applyFont="1" applyFill="1" applyBorder="1" applyAlignment="1" applyProtection="1">
      <alignment horizontal="center" vertical="center" shrinkToFit="1"/>
      <protection hidden="1"/>
    </xf>
    <xf numFmtId="38" fontId="22" fillId="0" borderId="30" xfId="1" applyNumberFormat="1" applyFont="1" applyFill="1" applyBorder="1" applyAlignment="1" applyProtection="1">
      <alignment horizontal="right" vertical="center"/>
      <protection hidden="1"/>
    </xf>
    <xf numFmtId="0" fontId="21" fillId="0" borderId="0" xfId="1" applyFont="1" applyFill="1" applyBorder="1" applyAlignment="1" applyProtection="1">
      <alignment vertical="center"/>
      <protection hidden="1"/>
    </xf>
    <xf numFmtId="182" fontId="8" fillId="0" borderId="24" xfId="1" applyNumberFormat="1" applyFont="1" applyFill="1" applyBorder="1" applyAlignment="1" applyProtection="1">
      <alignment horizontal="distributed" vertical="center"/>
      <protection hidden="1"/>
    </xf>
    <xf numFmtId="0" fontId="17" fillId="0" borderId="7" xfId="1" applyFont="1" applyFill="1" applyBorder="1" applyAlignment="1" applyProtection="1">
      <alignment horizontal="distributed" vertical="center"/>
      <protection hidden="1"/>
    </xf>
    <xf numFmtId="0" fontId="17" fillId="0" borderId="52" xfId="1" applyFont="1" applyFill="1" applyBorder="1" applyAlignment="1" applyProtection="1">
      <alignment horizontal="distributed" vertical="center"/>
      <protection hidden="1"/>
    </xf>
    <xf numFmtId="182" fontId="17" fillId="0" borderId="52" xfId="1" applyNumberFormat="1" applyFont="1" applyFill="1" applyBorder="1" applyAlignment="1" applyProtection="1">
      <alignment horizontal="distributed" vertical="center"/>
      <protection hidden="1"/>
    </xf>
    <xf numFmtId="0" fontId="17" fillId="0" borderId="43" xfId="1" applyFont="1" applyFill="1" applyBorder="1" applyAlignment="1" applyProtection="1">
      <alignment horizontal="distributed" vertical="center"/>
      <protection hidden="1"/>
    </xf>
    <xf numFmtId="0" fontId="17" fillId="0" borderId="0" xfId="1" applyFont="1" applyFill="1" applyBorder="1" applyAlignment="1" applyProtection="1">
      <alignment horizontal="distributed" vertical="center"/>
      <protection hidden="1"/>
    </xf>
    <xf numFmtId="182" fontId="17" fillId="0" borderId="0" xfId="1" applyNumberFormat="1" applyFont="1" applyFill="1" applyBorder="1" applyAlignment="1" applyProtection="1">
      <alignment horizontal="distributed" vertical="center"/>
      <protection hidden="1"/>
    </xf>
    <xf numFmtId="0" fontId="29" fillId="0" borderId="27" xfId="1" applyFont="1" applyFill="1" applyBorder="1" applyAlignment="1" applyProtection="1">
      <alignment horizontal="right" vertical="center"/>
      <protection hidden="1"/>
    </xf>
    <xf numFmtId="182" fontId="46" fillId="0" borderId="0" xfId="1" applyNumberFormat="1" applyFont="1" applyFill="1" applyBorder="1" applyAlignment="1" applyProtection="1">
      <alignment horizontal="distributed" vertical="center"/>
      <protection hidden="1"/>
    </xf>
    <xf numFmtId="0" fontId="48" fillId="0" borderId="0" xfId="1" applyFont="1" applyFill="1" applyBorder="1" applyAlignment="1" applyProtection="1">
      <alignment horizontal="right" vertical="center"/>
      <protection hidden="1"/>
    </xf>
    <xf numFmtId="0" fontId="48" fillId="0" borderId="0" xfId="1" applyFont="1" applyFill="1" applyBorder="1" applyAlignment="1" applyProtection="1">
      <alignment horizontal="left" vertical="center"/>
      <protection hidden="1"/>
    </xf>
    <xf numFmtId="0" fontId="49" fillId="0" borderId="0" xfId="1" applyFont="1" applyFill="1" applyBorder="1" applyAlignment="1" applyProtection="1">
      <alignment horizontal="right" vertical="center"/>
      <protection hidden="1"/>
    </xf>
    <xf numFmtId="0" fontId="50" fillId="0" borderId="0" xfId="1" applyFont="1" applyFill="1" applyBorder="1" applyAlignment="1" applyProtection="1">
      <alignment horizontal="right" vertical="center"/>
      <protection hidden="1"/>
    </xf>
    <xf numFmtId="0" fontId="50" fillId="0" borderId="0" xfId="1" applyFont="1" applyFill="1" applyBorder="1" applyAlignment="1" applyProtection="1">
      <alignment horizontal="left" vertical="center"/>
      <protection hidden="1"/>
    </xf>
    <xf numFmtId="0" fontId="46" fillId="0" borderId="0" xfId="1" applyFont="1" applyFill="1" applyBorder="1" applyAlignment="1" applyProtection="1">
      <alignment horizontal="center" vertical="center"/>
      <protection hidden="1"/>
    </xf>
    <xf numFmtId="0" fontId="46" fillId="0" borderId="0" xfId="1" applyFont="1" applyFill="1" applyBorder="1" applyAlignment="1" applyProtection="1">
      <alignment horizontal="right" vertical="center"/>
      <protection hidden="1"/>
    </xf>
    <xf numFmtId="38" fontId="46" fillId="0" borderId="0" xfId="2" applyFont="1" applyFill="1" applyBorder="1" applyAlignment="1" applyProtection="1">
      <alignment horizontal="right" vertical="center"/>
      <protection hidden="1"/>
    </xf>
    <xf numFmtId="0" fontId="46" fillId="0" borderId="0" xfId="1" applyFont="1" applyFill="1" applyBorder="1" applyAlignment="1" applyProtection="1">
      <alignment vertical="center" shrinkToFit="1"/>
      <protection hidden="1"/>
    </xf>
    <xf numFmtId="0" fontId="52" fillId="0" borderId="0" xfId="1" applyFont="1" applyFill="1" applyBorder="1" applyAlignment="1" applyProtection="1">
      <alignment horizontal="right" vertical="center"/>
      <protection hidden="1"/>
    </xf>
    <xf numFmtId="182" fontId="46" fillId="0" borderId="0" xfId="1" quotePrefix="1" applyNumberFormat="1" applyFont="1" applyFill="1" applyBorder="1" applyAlignment="1" applyProtection="1">
      <alignment horizontal="distributed" vertical="center"/>
      <protection hidden="1"/>
    </xf>
    <xf numFmtId="0" fontId="2" fillId="0" borderId="0" xfId="0" applyFont="1" applyBorder="1" applyAlignment="1" applyProtection="1">
      <alignment vertical="center"/>
      <protection hidden="1"/>
    </xf>
    <xf numFmtId="0" fontId="0" fillId="0" borderId="0" xfId="0" applyProtection="1">
      <alignment vertical="center"/>
      <protection hidden="1"/>
    </xf>
    <xf numFmtId="176" fontId="2" fillId="0" borderId="0" xfId="0" applyNumberFormat="1" applyFont="1" applyBorder="1" applyAlignment="1" applyProtection="1">
      <alignment vertical="center"/>
      <protection hidden="1"/>
    </xf>
    <xf numFmtId="177" fontId="2" fillId="0" borderId="0" xfId="0" applyNumberFormat="1" applyFont="1" applyBorder="1" applyAlignment="1" applyProtection="1">
      <alignment vertical="center"/>
      <protection hidden="1"/>
    </xf>
    <xf numFmtId="0" fontId="2" fillId="0" borderId="1" xfId="0" applyFont="1" applyBorder="1" applyAlignment="1" applyProtection="1">
      <alignment vertical="center"/>
      <protection hidden="1"/>
    </xf>
    <xf numFmtId="0" fontId="2" fillId="0" borderId="2" xfId="0" applyFont="1" applyBorder="1" applyAlignment="1" applyProtection="1">
      <alignment vertical="center"/>
      <protection hidden="1"/>
    </xf>
    <xf numFmtId="0" fontId="0" fillId="0" borderId="3" xfId="0" applyBorder="1" applyProtection="1">
      <alignment vertical="center"/>
      <protection hidden="1"/>
    </xf>
    <xf numFmtId="178" fontId="2" fillId="0" borderId="0" xfId="0" applyNumberFormat="1" applyFont="1" applyBorder="1" applyAlignment="1" applyProtection="1">
      <alignment vertical="center"/>
      <protection hidden="1"/>
    </xf>
    <xf numFmtId="179" fontId="2" fillId="0" borderId="0" xfId="0" applyNumberFormat="1" applyFont="1" applyBorder="1" applyAlignment="1" applyProtection="1">
      <alignment vertical="center"/>
      <protection hidden="1"/>
    </xf>
    <xf numFmtId="0" fontId="2" fillId="0" borderId="4" xfId="0" applyFont="1" applyBorder="1" applyAlignment="1" applyProtection="1">
      <alignment vertical="center"/>
      <protection hidden="1"/>
    </xf>
    <xf numFmtId="0" fontId="0" fillId="0" borderId="5" xfId="0" applyBorder="1" applyProtection="1">
      <alignment vertical="center"/>
      <protection hidden="1"/>
    </xf>
    <xf numFmtId="0" fontId="2" fillId="0" borderId="6" xfId="0" applyFont="1" applyBorder="1" applyAlignment="1" applyProtection="1">
      <alignment vertical="center"/>
      <protection hidden="1"/>
    </xf>
    <xf numFmtId="0" fontId="5" fillId="0" borderId="7" xfId="0" applyFont="1" applyBorder="1" applyAlignment="1" applyProtection="1">
      <alignment vertical="center"/>
      <protection hidden="1"/>
    </xf>
    <xf numFmtId="0" fontId="0" fillId="0" borderId="8" xfId="0" applyBorder="1" applyProtection="1">
      <alignment vertical="center"/>
      <protection hidden="1"/>
    </xf>
    <xf numFmtId="0" fontId="2" fillId="0" borderId="5" xfId="0" applyFont="1" applyBorder="1" applyAlignment="1" applyProtection="1">
      <alignment vertical="center"/>
      <protection hidden="1"/>
    </xf>
    <xf numFmtId="0" fontId="2" fillId="0" borderId="8" xfId="0" applyFont="1" applyBorder="1" applyAlignment="1" applyProtection="1">
      <alignment vertical="center"/>
      <protection hidden="1"/>
    </xf>
    <xf numFmtId="0" fontId="2" fillId="0" borderId="3" xfId="0" applyFont="1" applyBorder="1" applyAlignment="1" applyProtection="1">
      <alignment vertical="center"/>
      <protection hidden="1"/>
    </xf>
    <xf numFmtId="0" fontId="2" fillId="0" borderId="2" xfId="0" applyFont="1" applyBorder="1" applyAlignment="1" applyProtection="1">
      <alignment horizontal="distributed" vertical="center"/>
      <protection hidden="1"/>
    </xf>
    <xf numFmtId="0" fontId="2" fillId="0" borderId="7" xfId="0" applyFont="1" applyBorder="1" applyAlignment="1" applyProtection="1">
      <alignment vertical="center" shrinkToFit="1"/>
      <protection hidden="1"/>
    </xf>
    <xf numFmtId="0" fontId="8" fillId="0" borderId="12" xfId="0" applyFont="1" applyBorder="1" applyAlignment="1" applyProtection="1">
      <alignment vertical="center"/>
      <protection hidden="1"/>
    </xf>
    <xf numFmtId="0" fontId="8" fillId="0" borderId="12" xfId="0" applyFont="1" applyBorder="1" applyAlignment="1" applyProtection="1">
      <alignment vertical="center" wrapText="1"/>
      <protection hidden="1"/>
    </xf>
    <xf numFmtId="0" fontId="2" fillId="0" borderId="10" xfId="0" applyFont="1" applyBorder="1" applyAlignment="1" applyProtection="1">
      <alignment vertical="center"/>
      <protection hidden="1"/>
    </xf>
    <xf numFmtId="0" fontId="8" fillId="0" borderId="2" xfId="0" applyFont="1" applyBorder="1" applyAlignment="1" applyProtection="1">
      <alignment vertical="center"/>
      <protection hidden="1"/>
    </xf>
    <xf numFmtId="0" fontId="8" fillId="0" borderId="2" xfId="0" applyFont="1" applyBorder="1" applyAlignment="1" applyProtection="1">
      <alignment vertical="center" wrapText="1"/>
      <protection hidden="1"/>
    </xf>
    <xf numFmtId="0" fontId="2" fillId="0" borderId="1" xfId="0" applyFont="1" applyBorder="1" applyAlignment="1" applyProtection="1">
      <alignment wrapText="1"/>
      <protection hidden="1"/>
    </xf>
    <xf numFmtId="0" fontId="2" fillId="0" borderId="2" xfId="0" applyFont="1" applyBorder="1" applyAlignment="1" applyProtection="1">
      <alignment wrapText="1"/>
      <protection hidden="1"/>
    </xf>
    <xf numFmtId="0" fontId="2" fillId="0" borderId="3" xfId="0" applyFont="1" applyBorder="1" applyAlignment="1" applyProtection="1">
      <alignment wrapText="1"/>
      <protection hidden="1"/>
    </xf>
    <xf numFmtId="0" fontId="2" fillId="0" borderId="4" xfId="0" applyFont="1" applyBorder="1" applyAlignment="1" applyProtection="1">
      <alignment horizontal="center" vertical="distributed" textRotation="255" wrapText="1"/>
      <protection hidden="1"/>
    </xf>
    <xf numFmtId="0" fontId="2" fillId="0" borderId="0" xfId="0" applyFont="1" applyBorder="1" applyAlignment="1" applyProtection="1">
      <alignment horizontal="center" vertical="distributed" textRotation="255"/>
      <protection hidden="1"/>
    </xf>
    <xf numFmtId="0" fontId="2" fillId="0" borderId="5" xfId="0" applyFont="1" applyBorder="1" applyAlignment="1" applyProtection="1">
      <alignment horizontal="center" vertical="distributed" textRotation="255"/>
      <protection hidden="1"/>
    </xf>
    <xf numFmtId="0" fontId="8" fillId="0" borderId="12" xfId="0" applyFont="1" applyBorder="1" applyAlignment="1" applyProtection="1">
      <alignment horizontal="center" vertical="center"/>
      <protection hidden="1"/>
    </xf>
    <xf numFmtId="0" fontId="2" fillId="0" borderId="4" xfId="0" applyFont="1" applyBorder="1" applyAlignment="1" applyProtection="1">
      <alignment wrapText="1"/>
      <protection hidden="1"/>
    </xf>
    <xf numFmtId="0" fontId="2" fillId="0" borderId="0" xfId="0" applyFont="1" applyBorder="1" applyAlignment="1" applyProtection="1">
      <alignment wrapText="1"/>
      <protection hidden="1"/>
    </xf>
    <xf numFmtId="0" fontId="2" fillId="0" borderId="5" xfId="0" applyFont="1" applyBorder="1" applyAlignment="1" applyProtection="1">
      <alignment wrapText="1"/>
      <protection hidden="1"/>
    </xf>
    <xf numFmtId="0" fontId="2" fillId="0" borderId="4" xfId="0" applyFont="1" applyBorder="1" applyAlignment="1" applyProtection="1">
      <alignment horizontal="center" vertical="distributed" textRotation="255"/>
      <protection hidden="1"/>
    </xf>
    <xf numFmtId="0" fontId="8" fillId="0" borderId="2" xfId="0" applyFont="1" applyBorder="1" applyAlignment="1" applyProtection="1">
      <alignment horizontal="center" vertical="center"/>
      <protection hidden="1"/>
    </xf>
    <xf numFmtId="0" fontId="2" fillId="0" borderId="6" xfId="0" applyFont="1" applyBorder="1" applyAlignment="1" applyProtection="1">
      <alignment horizontal="center" vertical="distributed" textRotation="255"/>
      <protection hidden="1"/>
    </xf>
    <xf numFmtId="0" fontId="2" fillId="0" borderId="7" xfId="0" applyFont="1" applyBorder="1" applyAlignment="1" applyProtection="1">
      <alignment horizontal="center" vertical="distributed" textRotation="255"/>
      <protection hidden="1"/>
    </xf>
    <xf numFmtId="0" fontId="8" fillId="0" borderId="9" xfId="0" applyFont="1" applyBorder="1" applyAlignment="1" applyProtection="1">
      <alignment vertical="center"/>
      <protection hidden="1"/>
    </xf>
    <xf numFmtId="0" fontId="2" fillId="0" borderId="6" xfId="0" applyFont="1" applyBorder="1" applyAlignment="1" applyProtection="1">
      <alignment wrapText="1"/>
      <protection hidden="1"/>
    </xf>
    <xf numFmtId="0" fontId="2" fillId="0" borderId="7" xfId="0" applyFont="1" applyBorder="1" applyAlignment="1" applyProtection="1">
      <alignment wrapText="1"/>
      <protection hidden="1"/>
    </xf>
    <xf numFmtId="0" fontId="2" fillId="0" borderId="8" xfId="0" applyFont="1" applyBorder="1" applyAlignment="1" applyProtection="1">
      <alignment wrapText="1"/>
      <protection hidden="1"/>
    </xf>
    <xf numFmtId="191" fontId="56" fillId="0" borderId="56" xfId="5" applyNumberFormat="1" applyFont="1" applyBorder="1" applyAlignment="1" applyProtection="1">
      <alignment horizontal="center" vertical="center" shrinkToFit="1"/>
      <protection locked="0"/>
    </xf>
    <xf numFmtId="0" fontId="56" fillId="0" borderId="56" xfId="0" applyFont="1" applyBorder="1" applyAlignment="1" applyProtection="1">
      <alignment horizontal="center" vertical="center"/>
      <protection locked="0"/>
    </xf>
    <xf numFmtId="179" fontId="10" fillId="0" borderId="0" xfId="3" applyNumberFormat="1" applyFont="1" applyBorder="1" applyAlignment="1" applyProtection="1">
      <alignment horizontal="distributed" vertical="center" shrinkToFit="1"/>
      <protection hidden="1"/>
    </xf>
    <xf numFmtId="0" fontId="2" fillId="0" borderId="12" xfId="0" applyFont="1" applyBorder="1" applyAlignment="1" applyProtection="1">
      <alignment horizontal="distributed" vertical="center"/>
      <protection hidden="1"/>
    </xf>
    <xf numFmtId="0" fontId="2" fillId="0" borderId="2" xfId="0" applyFont="1" applyBorder="1" applyAlignment="1" applyProtection="1">
      <alignment horizontal="distributed" vertical="center"/>
      <protection hidden="1"/>
    </xf>
    <xf numFmtId="179" fontId="10" fillId="0" borderId="12" xfId="3" applyNumberFormat="1" applyFont="1" applyBorder="1" applyAlignment="1" applyProtection="1">
      <alignment horizontal="distributed" vertical="center" shrinkToFit="1"/>
      <protection hidden="1"/>
    </xf>
    <xf numFmtId="181" fontId="2" fillId="0" borderId="2" xfId="0" applyNumberFormat="1" applyFont="1" applyBorder="1" applyAlignment="1" applyProtection="1">
      <alignment horizontal="left" vertical="center" shrinkToFit="1"/>
      <protection locked="0"/>
    </xf>
    <xf numFmtId="177" fontId="2" fillId="0" borderId="0" xfId="0" applyNumberFormat="1" applyFont="1" applyBorder="1" applyAlignment="1" applyProtection="1">
      <alignment horizontal="left" vertical="center" shrinkToFit="1"/>
      <protection locked="0"/>
    </xf>
    <xf numFmtId="0" fontId="2" fillId="0" borderId="11" xfId="0" applyFont="1" applyBorder="1" applyAlignment="1" applyProtection="1">
      <alignment horizontal="center" vertical="center"/>
      <protection hidden="1"/>
    </xf>
    <xf numFmtId="0" fontId="40" fillId="0" borderId="13" xfId="0" applyFont="1" applyBorder="1" applyAlignment="1" applyProtection="1">
      <alignment horizontal="center" vertical="center"/>
      <protection hidden="1"/>
    </xf>
    <xf numFmtId="0" fontId="2" fillId="0" borderId="11" xfId="0" applyFont="1" applyBorder="1" applyAlignment="1" applyProtection="1">
      <alignment horizontal="distributed" vertical="center"/>
      <protection hidden="1"/>
    </xf>
    <xf numFmtId="0" fontId="2" fillId="0" borderId="9" xfId="0" applyFont="1" applyBorder="1" applyAlignment="1" applyProtection="1">
      <alignment horizontal="center" vertical="center"/>
      <protection hidden="1"/>
    </xf>
    <xf numFmtId="0" fontId="2" fillId="0" borderId="10" xfId="0" applyFont="1" applyBorder="1" applyAlignment="1" applyProtection="1">
      <alignment horizontal="center" vertical="center"/>
      <protection hidden="1"/>
    </xf>
    <xf numFmtId="0" fontId="2" fillId="0" borderId="0" xfId="0" applyFont="1" applyBorder="1" applyAlignment="1" applyProtection="1">
      <alignment vertical="center" shrinkToFit="1"/>
      <protection hidden="1"/>
    </xf>
    <xf numFmtId="0" fontId="2" fillId="0" borderId="13" xfId="0" applyFont="1" applyBorder="1" applyProtection="1">
      <alignment vertical="center"/>
      <protection hidden="1"/>
    </xf>
    <xf numFmtId="0" fontId="2" fillId="0" borderId="13" xfId="0" applyFont="1" applyBorder="1" applyAlignment="1" applyProtection="1">
      <alignment vertical="center" shrinkToFit="1"/>
      <protection hidden="1"/>
    </xf>
    <xf numFmtId="0" fontId="4" fillId="0" borderId="0" xfId="0" applyFont="1" applyBorder="1" applyAlignment="1" applyProtection="1">
      <alignment horizontal="distributed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2" fillId="0" borderId="2" xfId="0" applyFont="1" applyBorder="1" applyAlignment="1" applyProtection="1">
      <alignment horizontal="center" vertical="center"/>
      <protection hidden="1"/>
    </xf>
    <xf numFmtId="0" fontId="2" fillId="0" borderId="0" xfId="0" applyFont="1" applyBorder="1" applyAlignment="1" applyProtection="1">
      <alignment horizontal="distributed" vertical="center"/>
      <protection hidden="1"/>
    </xf>
    <xf numFmtId="0" fontId="2" fillId="0" borderId="0" xfId="0" applyFont="1" applyBorder="1" applyAlignment="1" applyProtection="1">
      <alignment horizontal="distributed" vertical="distributed" wrapText="1"/>
      <protection hidden="1"/>
    </xf>
    <xf numFmtId="0" fontId="2" fillId="0" borderId="11" xfId="0" applyFont="1" applyBorder="1" applyAlignment="1" applyProtection="1">
      <alignment vertical="center" shrinkToFit="1"/>
      <protection hidden="1"/>
    </xf>
    <xf numFmtId="0" fontId="2" fillId="0" borderId="1" xfId="0" applyFont="1" applyBorder="1" applyProtection="1">
      <alignment vertical="center"/>
      <protection locked="0"/>
    </xf>
    <xf numFmtId="0" fontId="2" fillId="0" borderId="2" xfId="0" applyFont="1" applyBorder="1" applyProtection="1">
      <alignment vertical="center"/>
      <protection locked="0"/>
    </xf>
    <xf numFmtId="0" fontId="2" fillId="0" borderId="3" xfId="0" applyFont="1" applyBorder="1" applyProtection="1">
      <alignment vertical="center"/>
      <protection locked="0"/>
    </xf>
    <xf numFmtId="0" fontId="2" fillId="0" borderId="4" xfId="0" applyFont="1" applyBorder="1" applyProtection="1">
      <alignment vertical="center"/>
      <protection locked="0"/>
    </xf>
    <xf numFmtId="0" fontId="2" fillId="0" borderId="0" xfId="0" applyFont="1" applyBorder="1" applyProtection="1">
      <alignment vertical="center"/>
      <protection locked="0"/>
    </xf>
    <xf numFmtId="0" fontId="2" fillId="0" borderId="5" xfId="0" applyFont="1" applyBorder="1" applyProtection="1">
      <alignment vertical="center"/>
      <protection locked="0"/>
    </xf>
    <xf numFmtId="0" fontId="2" fillId="0" borderId="6" xfId="0" applyFont="1" applyBorder="1" applyProtection="1">
      <alignment vertical="center"/>
      <protection locked="0"/>
    </xf>
    <xf numFmtId="0" fontId="2" fillId="0" borderId="7" xfId="0" applyFont="1" applyBorder="1" applyProtection="1">
      <alignment vertical="center"/>
      <protection locked="0"/>
    </xf>
    <xf numFmtId="0" fontId="2" fillId="0" borderId="8" xfId="0" applyFont="1" applyBorder="1" applyProtection="1">
      <alignment vertical="center"/>
      <protection locked="0"/>
    </xf>
    <xf numFmtId="0" fontId="12" fillId="0" borderId="1" xfId="0" applyFont="1" applyBorder="1" applyAlignment="1" applyProtection="1">
      <alignment horizontal="center" vertical="center"/>
      <protection locked="0"/>
    </xf>
    <xf numFmtId="0" fontId="12" fillId="0" borderId="2" xfId="0" applyFont="1" applyBorder="1" applyAlignment="1" applyProtection="1">
      <alignment horizontal="center" vertical="center"/>
      <protection locked="0"/>
    </xf>
    <xf numFmtId="0" fontId="12" fillId="0" borderId="3" xfId="0" applyFont="1" applyBorder="1" applyAlignment="1" applyProtection="1">
      <alignment horizontal="center" vertical="center"/>
      <protection locked="0"/>
    </xf>
    <xf numFmtId="0" fontId="12" fillId="0" borderId="4" xfId="0" applyFont="1" applyBorder="1" applyAlignment="1" applyProtection="1">
      <alignment horizontal="center" vertical="center"/>
      <protection locked="0"/>
    </xf>
    <xf numFmtId="0" fontId="12" fillId="0" borderId="0" xfId="0" applyFont="1" applyBorder="1" applyAlignment="1" applyProtection="1">
      <alignment horizontal="center" vertical="center"/>
      <protection locked="0"/>
    </xf>
    <xf numFmtId="0" fontId="12" fillId="0" borderId="5" xfId="0" applyFont="1" applyBorder="1" applyAlignment="1" applyProtection="1">
      <alignment horizontal="center" vertical="center"/>
      <protection locked="0"/>
    </xf>
    <xf numFmtId="0" fontId="12" fillId="0" borderId="6" xfId="0" applyFont="1" applyBorder="1" applyAlignment="1" applyProtection="1">
      <alignment horizontal="center" vertical="center"/>
      <protection locked="0"/>
    </xf>
    <xf numFmtId="0" fontId="12" fillId="0" borderId="7" xfId="0" applyFont="1" applyBorder="1" applyAlignment="1" applyProtection="1">
      <alignment horizontal="center" vertical="center"/>
      <protection locked="0"/>
    </xf>
    <xf numFmtId="0" fontId="12" fillId="0" borderId="8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3" xfId="0" applyFont="1" applyBorder="1" applyAlignment="1" applyProtection="1">
      <alignment horizontal="center" vertical="center"/>
      <protection locked="0"/>
    </xf>
    <xf numFmtId="0" fontId="11" fillId="0" borderId="4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5" xfId="0" applyFont="1" applyBorder="1" applyAlignment="1" applyProtection="1">
      <alignment horizontal="center" vertical="center"/>
      <protection locked="0"/>
    </xf>
    <xf numFmtId="0" fontId="11" fillId="0" borderId="6" xfId="0" applyFont="1" applyBorder="1" applyAlignment="1" applyProtection="1">
      <alignment horizontal="center" vertical="center"/>
      <protection locked="0"/>
    </xf>
    <xf numFmtId="0" fontId="11" fillId="0" borderId="7" xfId="0" applyFont="1" applyBorder="1" applyAlignment="1" applyProtection="1">
      <alignment horizontal="center" vertical="center"/>
      <protection locked="0"/>
    </xf>
    <xf numFmtId="0" fontId="11" fillId="0" borderId="8" xfId="0" applyFont="1" applyBorder="1" applyAlignment="1" applyProtection="1">
      <alignment horizontal="center" vertical="center"/>
      <protection locked="0"/>
    </xf>
    <xf numFmtId="0" fontId="2" fillId="0" borderId="9" xfId="0" applyFont="1" applyBorder="1" applyAlignment="1" applyProtection="1">
      <alignment horizontal="center" vertical="center"/>
      <protection locked="0"/>
    </xf>
    <xf numFmtId="0" fontId="2" fillId="0" borderId="12" xfId="0" applyFont="1" applyBorder="1" applyAlignment="1" applyProtection="1">
      <alignment horizontal="center" vertical="center"/>
      <protection locked="0"/>
    </xf>
    <xf numFmtId="0" fontId="2" fillId="0" borderId="10" xfId="0" applyFont="1" applyBorder="1" applyAlignment="1" applyProtection="1">
      <alignment horizontal="center" vertical="center"/>
      <protection locked="0"/>
    </xf>
    <xf numFmtId="0" fontId="2" fillId="0" borderId="1" xfId="0" applyFont="1" applyBorder="1" applyAlignment="1" applyProtection="1">
      <alignment horizontal="center" vertical="center"/>
      <protection locked="0"/>
    </xf>
    <xf numFmtId="0" fontId="2" fillId="0" borderId="2" xfId="0" applyFont="1" applyBorder="1" applyAlignment="1" applyProtection="1">
      <alignment horizontal="center" vertical="center"/>
      <protection locked="0"/>
    </xf>
    <xf numFmtId="0" fontId="2" fillId="0" borderId="3" xfId="0" applyFont="1" applyBorder="1" applyAlignment="1" applyProtection="1">
      <alignment horizontal="center" vertical="center"/>
      <protection locked="0"/>
    </xf>
    <xf numFmtId="0" fontId="2" fillId="0" borderId="4" xfId="0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horizontal="center" vertical="center"/>
      <protection locked="0"/>
    </xf>
    <xf numFmtId="0" fontId="2" fillId="0" borderId="5" xfId="0" applyFont="1" applyBorder="1" applyAlignment="1" applyProtection="1">
      <alignment horizontal="center" vertical="center"/>
      <protection locked="0"/>
    </xf>
    <xf numFmtId="0" fontId="2" fillId="0" borderId="6" xfId="0" applyFont="1" applyBorder="1" applyAlignment="1" applyProtection="1">
      <alignment horizontal="center" vertical="center"/>
      <protection locked="0"/>
    </xf>
    <xf numFmtId="0" fontId="2" fillId="0" borderId="7" xfId="0" applyFont="1" applyBorder="1" applyAlignment="1" applyProtection="1">
      <alignment horizontal="center" vertical="center"/>
      <protection locked="0"/>
    </xf>
    <xf numFmtId="0" fontId="2" fillId="0" borderId="8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vertical="center" wrapText="1"/>
      <protection hidden="1"/>
    </xf>
    <xf numFmtId="0" fontId="8" fillId="0" borderId="2" xfId="0" applyFont="1" applyBorder="1" applyAlignment="1" applyProtection="1">
      <alignment vertical="center"/>
      <protection hidden="1"/>
    </xf>
    <xf numFmtId="0" fontId="8" fillId="0" borderId="3" xfId="0" applyFont="1" applyBorder="1" applyAlignment="1" applyProtection="1">
      <alignment vertical="center"/>
      <protection hidden="1"/>
    </xf>
    <xf numFmtId="0" fontId="8" fillId="0" borderId="6" xfId="0" applyFont="1" applyBorder="1" applyAlignment="1" applyProtection="1">
      <alignment vertical="center"/>
      <protection hidden="1"/>
    </xf>
    <xf numFmtId="0" fontId="8" fillId="0" borderId="7" xfId="0" applyFont="1" applyBorder="1" applyAlignment="1" applyProtection="1">
      <alignment vertical="center"/>
      <protection hidden="1"/>
    </xf>
    <xf numFmtId="0" fontId="8" fillId="0" borderId="8" xfId="0" applyFont="1" applyBorder="1" applyAlignment="1" applyProtection="1">
      <alignment vertical="center"/>
      <protection hidden="1"/>
    </xf>
    <xf numFmtId="0" fontId="8" fillId="0" borderId="2" xfId="0" applyFont="1" applyBorder="1" applyAlignment="1" applyProtection="1">
      <alignment vertical="center" wrapText="1"/>
      <protection hidden="1"/>
    </xf>
    <xf numFmtId="0" fontId="8" fillId="0" borderId="0" xfId="0" applyFont="1" applyBorder="1" applyAlignment="1" applyProtection="1">
      <alignment vertical="center" wrapText="1"/>
      <protection hidden="1"/>
    </xf>
    <xf numFmtId="0" fontId="2" fillId="0" borderId="4" xfId="0" applyFont="1" applyBorder="1" applyAlignment="1" applyProtection="1">
      <alignment vertical="distributed" textRotation="255" wrapText="1"/>
      <protection hidden="1"/>
    </xf>
    <xf numFmtId="0" fontId="2" fillId="0" borderId="0" xfId="0" applyFont="1" applyBorder="1" applyAlignment="1" applyProtection="1">
      <alignment vertical="distributed" textRotation="255" wrapText="1"/>
      <protection hidden="1"/>
    </xf>
    <xf numFmtId="0" fontId="2" fillId="0" borderId="5" xfId="0" applyFont="1" applyBorder="1" applyAlignment="1" applyProtection="1">
      <alignment vertical="distributed" textRotation="255" wrapText="1"/>
      <protection hidden="1"/>
    </xf>
    <xf numFmtId="0" fontId="2" fillId="0" borderId="4" xfId="0" applyFont="1" applyBorder="1" applyAlignment="1" applyProtection="1">
      <alignment horizontal="center" vertical="distributed" textRotation="255"/>
      <protection hidden="1"/>
    </xf>
    <xf numFmtId="0" fontId="2" fillId="0" borderId="0" xfId="0" applyFont="1" applyBorder="1" applyAlignment="1" applyProtection="1">
      <alignment horizontal="center" vertical="distributed" textRotation="255"/>
      <protection hidden="1"/>
    </xf>
    <xf numFmtId="0" fontId="2" fillId="0" borderId="5" xfId="0" applyFont="1" applyBorder="1" applyAlignment="1" applyProtection="1">
      <alignment horizontal="center" vertical="distributed" textRotation="255"/>
      <protection hidden="1"/>
    </xf>
    <xf numFmtId="0" fontId="8" fillId="0" borderId="3" xfId="0" applyFont="1" applyBorder="1" applyAlignment="1" applyProtection="1">
      <alignment vertical="center" wrapText="1"/>
      <protection hidden="1"/>
    </xf>
    <xf numFmtId="0" fontId="8" fillId="0" borderId="4" xfId="0" applyFont="1" applyBorder="1" applyAlignment="1" applyProtection="1">
      <alignment vertical="center" wrapText="1"/>
      <protection hidden="1"/>
    </xf>
    <xf numFmtId="0" fontId="8" fillId="0" borderId="5" xfId="0" applyFont="1" applyBorder="1" applyAlignment="1" applyProtection="1">
      <alignment vertical="center" wrapText="1"/>
      <protection hidden="1"/>
    </xf>
    <xf numFmtId="0" fontId="8" fillId="0" borderId="6" xfId="0" applyFont="1" applyBorder="1" applyAlignment="1" applyProtection="1">
      <alignment vertical="center" wrapText="1"/>
      <protection hidden="1"/>
    </xf>
    <xf numFmtId="0" fontId="8" fillId="0" borderId="7" xfId="0" applyFont="1" applyBorder="1" applyAlignment="1" applyProtection="1">
      <alignment vertical="center" wrapText="1"/>
      <protection hidden="1"/>
    </xf>
    <xf numFmtId="0" fontId="8" fillId="0" borderId="8" xfId="0" applyFont="1" applyBorder="1" applyAlignment="1" applyProtection="1">
      <alignment vertical="center" wrapText="1"/>
      <protection hidden="1"/>
    </xf>
    <xf numFmtId="0" fontId="8" fillId="0" borderId="1" xfId="0" applyFont="1" applyBorder="1" applyAlignment="1" applyProtection="1">
      <alignment vertical="center" shrinkToFit="1"/>
      <protection hidden="1"/>
    </xf>
    <xf numFmtId="0" fontId="8" fillId="0" borderId="2" xfId="0" applyFont="1" applyBorder="1" applyAlignment="1" applyProtection="1">
      <alignment vertical="center" shrinkToFit="1"/>
      <protection hidden="1"/>
    </xf>
    <xf numFmtId="0" fontId="8" fillId="0" borderId="3" xfId="0" applyFont="1" applyBorder="1" applyAlignment="1" applyProtection="1">
      <alignment vertical="center" shrinkToFit="1"/>
      <protection hidden="1"/>
    </xf>
    <xf numFmtId="0" fontId="8" fillId="0" borderId="4" xfId="0" applyFont="1" applyBorder="1" applyAlignment="1" applyProtection="1">
      <alignment vertical="center"/>
      <protection hidden="1"/>
    </xf>
    <xf numFmtId="0" fontId="8" fillId="0" borderId="0" xfId="0" applyFont="1" applyBorder="1" applyAlignment="1" applyProtection="1">
      <alignment vertical="center"/>
      <protection hidden="1"/>
    </xf>
    <xf numFmtId="0" fontId="8" fillId="0" borderId="5" xfId="0" applyFont="1" applyBorder="1" applyAlignment="1" applyProtection="1">
      <alignment vertical="center"/>
      <protection hidden="1"/>
    </xf>
    <xf numFmtId="0" fontId="8" fillId="0" borderId="9" xfId="0" applyFont="1" applyBorder="1" applyAlignment="1" applyProtection="1">
      <alignment horizontal="center" vertical="center"/>
      <protection hidden="1"/>
    </xf>
    <xf numFmtId="0" fontId="8" fillId="0" borderId="12" xfId="0" applyFont="1" applyBorder="1" applyAlignment="1" applyProtection="1">
      <alignment horizontal="center" vertical="center"/>
      <protection hidden="1"/>
    </xf>
    <xf numFmtId="0" fontId="2" fillId="0" borderId="7" xfId="0" applyFont="1" applyBorder="1" applyAlignment="1" applyProtection="1">
      <alignment vertical="center" shrinkToFit="1"/>
      <protection hidden="1"/>
    </xf>
    <xf numFmtId="0" fontId="6" fillId="0" borderId="7" xfId="0" applyFont="1" applyBorder="1" applyAlignment="1" applyProtection="1">
      <alignment horizontal="center" vertical="center"/>
      <protection hidden="1"/>
    </xf>
    <xf numFmtId="0" fontId="2" fillId="0" borderId="2" xfId="0" applyFont="1" applyBorder="1" applyAlignment="1" applyProtection="1">
      <alignment vertical="center" shrinkToFit="1"/>
      <protection hidden="1"/>
    </xf>
    <xf numFmtId="0" fontId="2" fillId="0" borderId="3" xfId="0" applyFont="1" applyBorder="1" applyAlignment="1" applyProtection="1">
      <alignment vertical="center" shrinkToFit="1"/>
      <protection hidden="1"/>
    </xf>
    <xf numFmtId="0" fontId="2" fillId="0" borderId="7" xfId="0" applyFont="1" applyBorder="1" applyAlignment="1" applyProtection="1">
      <alignment horizontal="distributed" vertical="center"/>
      <protection hidden="1"/>
    </xf>
    <xf numFmtId="0" fontId="8" fillId="0" borderId="9" xfId="0" applyFont="1" applyBorder="1" applyAlignment="1" applyProtection="1">
      <alignment horizontal="left" vertical="center"/>
      <protection hidden="1"/>
    </xf>
    <xf numFmtId="0" fontId="8" fillId="0" borderId="12" xfId="0" applyFont="1" applyBorder="1" applyAlignment="1" applyProtection="1">
      <alignment horizontal="left" vertical="center"/>
      <protection hidden="1"/>
    </xf>
    <xf numFmtId="0" fontId="8" fillId="0" borderId="2" xfId="0" applyFont="1" applyBorder="1" applyAlignment="1" applyProtection="1">
      <alignment horizontal="left" vertical="center"/>
      <protection hidden="1"/>
    </xf>
    <xf numFmtId="0" fontId="8" fillId="0" borderId="9" xfId="0" applyFont="1" applyBorder="1" applyAlignment="1" applyProtection="1">
      <alignment horizontal="left" vertical="center" indent="5"/>
      <protection hidden="1"/>
    </xf>
    <xf numFmtId="0" fontId="8" fillId="0" borderId="12" xfId="0" applyFont="1" applyBorder="1" applyAlignment="1" applyProtection="1">
      <alignment horizontal="left" vertical="center" indent="5"/>
      <protection hidden="1"/>
    </xf>
    <xf numFmtId="0" fontId="2" fillId="0" borderId="2" xfId="0" applyFont="1" applyBorder="1" applyAlignment="1" applyProtection="1">
      <alignment horizontal="center" vertical="center" wrapText="1"/>
      <protection hidden="1"/>
    </xf>
    <xf numFmtId="0" fontId="2" fillId="0" borderId="3" xfId="0" applyFont="1" applyBorder="1" applyAlignment="1" applyProtection="1">
      <alignment horizontal="center" vertical="center" wrapText="1"/>
      <protection hidden="1"/>
    </xf>
    <xf numFmtId="0" fontId="2" fillId="0" borderId="7" xfId="0" applyFont="1" applyBorder="1" applyAlignment="1" applyProtection="1">
      <alignment horizontal="center" vertical="center" wrapText="1"/>
      <protection hidden="1"/>
    </xf>
    <xf numFmtId="0" fontId="2" fillId="0" borderId="8" xfId="0" applyFont="1" applyBorder="1" applyAlignment="1" applyProtection="1">
      <alignment horizontal="center" vertical="center" wrapText="1"/>
      <protection hidden="1"/>
    </xf>
    <xf numFmtId="0" fontId="2" fillId="0" borderId="6" xfId="0" applyFont="1" applyBorder="1" applyAlignment="1" applyProtection="1">
      <alignment horizontal="center" vertical="center"/>
      <protection hidden="1"/>
    </xf>
    <xf numFmtId="0" fontId="2" fillId="0" borderId="7" xfId="0" applyFont="1" applyBorder="1" applyAlignment="1" applyProtection="1">
      <alignment horizontal="center" vertical="center"/>
      <protection hidden="1"/>
    </xf>
    <xf numFmtId="0" fontId="2" fillId="0" borderId="0" xfId="0" applyFont="1" applyBorder="1" applyAlignment="1" applyProtection="1">
      <alignment horizontal="distributed" vertical="center" wrapText="1"/>
      <protection hidden="1"/>
    </xf>
    <xf numFmtId="180" fontId="2" fillId="0" borderId="0" xfId="0" applyNumberFormat="1" applyFont="1" applyBorder="1" applyAlignment="1" applyProtection="1">
      <alignment horizontal="center" vertical="center"/>
      <protection hidden="1"/>
    </xf>
    <xf numFmtId="0" fontId="2" fillId="0" borderId="2" xfId="0" applyFont="1" applyBorder="1" applyAlignment="1" applyProtection="1">
      <alignment horizontal="distributed" vertical="center" wrapText="1"/>
      <protection hidden="1"/>
    </xf>
    <xf numFmtId="0" fontId="2" fillId="0" borderId="2" xfId="0" applyFont="1" applyBorder="1" applyAlignment="1" applyProtection="1">
      <alignment vertical="center"/>
      <protection hidden="1"/>
    </xf>
    <xf numFmtId="0" fontId="2" fillId="0" borderId="7" xfId="0" applyFont="1" applyBorder="1" applyAlignment="1" applyProtection="1">
      <alignment vertical="center"/>
      <protection hidden="1"/>
    </xf>
    <xf numFmtId="0" fontId="6" fillId="0" borderId="2" xfId="0" applyFont="1" applyBorder="1" applyAlignment="1" applyProtection="1">
      <alignment horizontal="center" vertical="center"/>
      <protection hidden="1"/>
    </xf>
    <xf numFmtId="0" fontId="6" fillId="0" borderId="0" xfId="0" applyFont="1" applyBorder="1" applyAlignment="1" applyProtection="1">
      <alignment horizontal="center" vertical="center"/>
      <protection hidden="1"/>
    </xf>
    <xf numFmtId="0" fontId="2" fillId="0" borderId="7" xfId="0" applyFont="1" applyBorder="1" applyAlignment="1" applyProtection="1">
      <alignment horizontal="distributed" vertical="center" wrapText="1"/>
      <protection hidden="1"/>
    </xf>
    <xf numFmtId="0" fontId="2" fillId="0" borderId="0" xfId="0" applyFont="1" applyBorder="1" applyAlignment="1" applyProtection="1">
      <alignment vertical="center"/>
      <protection hidden="1"/>
    </xf>
    <xf numFmtId="179" fontId="2" fillId="0" borderId="2" xfId="0" applyNumberFormat="1" applyFont="1" applyBorder="1" applyAlignment="1" applyProtection="1">
      <alignment horizontal="left" vertical="center"/>
      <protection hidden="1"/>
    </xf>
    <xf numFmtId="179" fontId="2" fillId="0" borderId="7" xfId="0" applyNumberFormat="1" applyFont="1" applyBorder="1" applyAlignment="1" applyProtection="1">
      <alignment horizontal="left" vertical="center"/>
      <protection hidden="1"/>
    </xf>
    <xf numFmtId="178" fontId="10" fillId="0" borderId="0" xfId="3" applyNumberFormat="1" applyFont="1" applyBorder="1" applyAlignment="1" applyProtection="1">
      <alignment horizontal="distributed" vertical="center" shrinkToFit="1"/>
      <protection hidden="1"/>
    </xf>
    <xf numFmtId="0" fontId="2" fillId="0" borderId="4" xfId="0" applyFont="1" applyBorder="1" applyAlignment="1" applyProtection="1">
      <alignment vertical="distributed" textRotation="255"/>
      <protection hidden="1"/>
    </xf>
    <xf numFmtId="0" fontId="2" fillId="0" borderId="0" xfId="0" applyFont="1" applyBorder="1" applyAlignment="1" applyProtection="1">
      <alignment vertical="distributed" textRotation="255"/>
      <protection hidden="1"/>
    </xf>
    <xf numFmtId="0" fontId="2" fillId="0" borderId="5" xfId="0" applyFont="1" applyBorder="1" applyAlignment="1" applyProtection="1">
      <alignment vertical="distributed" textRotation="255"/>
      <protection hidden="1"/>
    </xf>
    <xf numFmtId="0" fontId="2" fillId="0" borderId="1" xfId="0" applyFont="1" applyBorder="1" applyAlignment="1" applyProtection="1">
      <alignment vertical="center" textRotation="255" wrapText="1"/>
      <protection hidden="1"/>
    </xf>
    <xf numFmtId="0" fontId="2" fillId="0" borderId="2" xfId="0" applyFont="1" applyBorder="1" applyAlignment="1" applyProtection="1">
      <alignment vertical="center" textRotation="255"/>
      <protection hidden="1"/>
    </xf>
    <xf numFmtId="0" fontId="2" fillId="0" borderId="3" xfId="0" applyFont="1" applyBorder="1" applyAlignment="1" applyProtection="1">
      <alignment vertical="center" textRotation="255"/>
      <protection hidden="1"/>
    </xf>
    <xf numFmtId="0" fontId="2" fillId="0" borderId="4" xfId="0" applyFont="1" applyBorder="1" applyAlignment="1" applyProtection="1">
      <alignment vertical="center" textRotation="255"/>
      <protection hidden="1"/>
    </xf>
    <xf numFmtId="0" fontId="2" fillId="0" borderId="0" xfId="0" applyFont="1" applyBorder="1" applyAlignment="1" applyProtection="1">
      <alignment vertical="center" textRotation="255"/>
      <protection hidden="1"/>
    </xf>
    <xf numFmtId="0" fontId="2" fillId="0" borderId="5" xfId="0" applyFont="1" applyBorder="1" applyAlignment="1" applyProtection="1">
      <alignment vertical="center" textRotation="255"/>
      <protection hidden="1"/>
    </xf>
    <xf numFmtId="0" fontId="2" fillId="0" borderId="6" xfId="0" applyFont="1" applyBorder="1" applyAlignment="1" applyProtection="1">
      <alignment vertical="center" textRotation="255"/>
      <protection hidden="1"/>
    </xf>
    <xf numFmtId="0" fontId="2" fillId="0" borderId="7" xfId="0" applyFont="1" applyBorder="1" applyAlignment="1" applyProtection="1">
      <alignment vertical="center" textRotation="255"/>
      <protection hidden="1"/>
    </xf>
    <xf numFmtId="0" fontId="2" fillId="0" borderId="8" xfId="0" applyFont="1" applyBorder="1" applyAlignment="1" applyProtection="1">
      <alignment vertical="center" textRotation="255"/>
      <protection hidden="1"/>
    </xf>
    <xf numFmtId="0" fontId="2" fillId="0" borderId="4" xfId="0" applyFont="1" applyBorder="1" applyAlignment="1" applyProtection="1">
      <alignment horizontal="center" vertical="distributed" textRotation="255" wrapText="1"/>
      <protection hidden="1"/>
    </xf>
    <xf numFmtId="0" fontId="46" fillId="0" borderId="0" xfId="1" applyFont="1" applyFill="1" applyBorder="1" applyAlignment="1" applyProtection="1">
      <alignment horizontal="distributed" vertical="center"/>
      <protection hidden="1"/>
    </xf>
    <xf numFmtId="0" fontId="55" fillId="0" borderId="0" xfId="1" applyFont="1" applyFill="1" applyBorder="1" applyAlignment="1" applyProtection="1">
      <alignment horizontal="distributed" vertical="center"/>
      <protection hidden="1"/>
    </xf>
    <xf numFmtId="0" fontId="8" fillId="0" borderId="38" xfId="1" applyFont="1" applyFill="1" applyBorder="1" applyAlignment="1" applyProtection="1">
      <alignment horizontal="distributed" vertical="center"/>
      <protection hidden="1"/>
    </xf>
    <xf numFmtId="0" fontId="54" fillId="0" borderId="0" xfId="1" applyFont="1" applyFill="1" applyBorder="1" applyAlignment="1" applyProtection="1">
      <alignment horizontal="distributed" vertical="center"/>
      <protection hidden="1"/>
    </xf>
    <xf numFmtId="0" fontId="46" fillId="0" borderId="0" xfId="1" applyFont="1" applyFill="1" applyBorder="1" applyAlignment="1" applyProtection="1">
      <alignment horizontal="center" vertical="center"/>
      <protection hidden="1"/>
    </xf>
    <xf numFmtId="0" fontId="51" fillId="0" borderId="0" xfId="1" applyFont="1" applyFill="1" applyBorder="1" applyAlignment="1" applyProtection="1">
      <alignment horizontal="center" vertical="center"/>
      <protection hidden="1"/>
    </xf>
    <xf numFmtId="0" fontId="46" fillId="0" borderId="0" xfId="1" applyFont="1" applyFill="1" applyBorder="1" applyAlignment="1" applyProtection="1">
      <alignment horizontal="right" vertical="center"/>
      <protection hidden="1"/>
    </xf>
    <xf numFmtId="0" fontId="53" fillId="0" borderId="0" xfId="1" applyFont="1" applyFill="1" applyBorder="1" applyAlignment="1" applyProtection="1">
      <alignment horizontal="center" vertical="center"/>
      <protection hidden="1"/>
    </xf>
    <xf numFmtId="0" fontId="47" fillId="0" borderId="0" xfId="1" applyFont="1" applyFill="1" applyBorder="1" applyAlignment="1" applyProtection="1">
      <alignment horizontal="distributed" vertical="center"/>
      <protection hidden="1"/>
    </xf>
    <xf numFmtId="0" fontId="17" fillId="0" borderId="49" xfId="1" applyFont="1" applyFill="1" applyBorder="1" applyAlignment="1" applyProtection="1">
      <alignment horizontal="distributed" vertical="center"/>
      <protection hidden="1"/>
    </xf>
    <xf numFmtId="0" fontId="17" fillId="0" borderId="38" xfId="1" applyFont="1" applyFill="1" applyBorder="1" applyAlignment="1" applyProtection="1">
      <alignment horizontal="distributed" vertical="center"/>
      <protection hidden="1"/>
    </xf>
    <xf numFmtId="0" fontId="17" fillId="0" borderId="39" xfId="1" applyFont="1" applyFill="1" applyBorder="1" applyAlignment="1" applyProtection="1">
      <alignment horizontal="distributed" vertical="center"/>
      <protection hidden="1"/>
    </xf>
    <xf numFmtId="0" fontId="17" fillId="0" borderId="31" xfId="1" applyFont="1" applyFill="1" applyBorder="1" applyAlignment="1" applyProtection="1">
      <alignment horizontal="center" vertical="center"/>
      <protection hidden="1"/>
    </xf>
    <xf numFmtId="0" fontId="17" fillId="0" borderId="25" xfId="1" applyFont="1" applyFill="1" applyBorder="1" applyAlignment="1" applyProtection="1">
      <alignment horizontal="center" vertical="center"/>
      <protection hidden="1"/>
    </xf>
    <xf numFmtId="0" fontId="17" fillId="0" borderId="2" xfId="1" applyFont="1" applyFill="1" applyBorder="1" applyAlignment="1" applyProtection="1">
      <alignment horizontal="center" vertical="center"/>
      <protection hidden="1"/>
    </xf>
    <xf numFmtId="0" fontId="17" fillId="0" borderId="35" xfId="1" applyFont="1" applyFill="1" applyBorder="1" applyAlignment="1" applyProtection="1">
      <alignment horizontal="center" vertical="center"/>
      <protection hidden="1"/>
    </xf>
    <xf numFmtId="0" fontId="24" fillId="0" borderId="33" xfId="1" applyFont="1" applyFill="1" applyBorder="1" applyAlignment="1" applyProtection="1">
      <alignment horizontal="center" vertical="center"/>
      <protection hidden="1"/>
    </xf>
    <xf numFmtId="0" fontId="24" fillId="0" borderId="23" xfId="1" applyFont="1" applyFill="1" applyBorder="1" applyAlignment="1" applyProtection="1">
      <alignment horizontal="center" vertical="center"/>
      <protection hidden="1"/>
    </xf>
    <xf numFmtId="0" fontId="25" fillId="0" borderId="33" xfId="1" applyFont="1" applyFill="1" applyBorder="1" applyAlignment="1" applyProtection="1">
      <alignment horizontal="distributed" vertical="center"/>
      <protection hidden="1"/>
    </xf>
    <xf numFmtId="0" fontId="25" fillId="0" borderId="23" xfId="1" applyFont="1" applyFill="1" applyBorder="1" applyAlignment="1" applyProtection="1">
      <alignment horizontal="distributed" vertical="center"/>
      <protection hidden="1"/>
    </xf>
    <xf numFmtId="0" fontId="17" fillId="0" borderId="34" xfId="1" applyFont="1" applyFill="1" applyBorder="1" applyAlignment="1" applyProtection="1">
      <alignment horizontal="center" vertical="center"/>
      <protection hidden="1"/>
    </xf>
    <xf numFmtId="0" fontId="17" fillId="0" borderId="37" xfId="1" applyFont="1" applyFill="1" applyBorder="1" applyAlignment="1" applyProtection="1">
      <alignment horizontal="center" vertical="center"/>
      <protection hidden="1"/>
    </xf>
    <xf numFmtId="0" fontId="17" fillId="0" borderId="19" xfId="1" applyFont="1" applyFill="1" applyBorder="1" applyAlignment="1" applyProtection="1">
      <alignment horizontal="center" vertical="center"/>
      <protection hidden="1"/>
    </xf>
    <xf numFmtId="0" fontId="22" fillId="0" borderId="20" xfId="1" applyFont="1" applyFill="1" applyBorder="1" applyAlignment="1" applyProtection="1">
      <alignment horizontal="center" vertical="center"/>
      <protection hidden="1"/>
    </xf>
    <xf numFmtId="0" fontId="17" fillId="0" borderId="21" xfId="1" applyFont="1" applyFill="1" applyBorder="1" applyAlignment="1" applyProtection="1">
      <alignment horizontal="right" vertical="center"/>
      <protection hidden="1"/>
    </xf>
    <xf numFmtId="0" fontId="17" fillId="0" borderId="22" xfId="1" applyFont="1" applyFill="1" applyBorder="1" applyAlignment="1" applyProtection="1">
      <alignment horizontal="right" vertical="center"/>
      <protection hidden="1"/>
    </xf>
    <xf numFmtId="0" fontId="17" fillId="0" borderId="26" xfId="1" applyFont="1" applyFill="1" applyBorder="1" applyAlignment="1" applyProtection="1">
      <alignment horizontal="center" vertical="center"/>
      <protection hidden="1"/>
    </xf>
    <xf numFmtId="0" fontId="22" fillId="0" borderId="27" xfId="1" applyFont="1" applyFill="1" applyBorder="1" applyAlignment="1" applyProtection="1">
      <alignment horizontal="center" vertical="center"/>
      <protection hidden="1"/>
    </xf>
    <xf numFmtId="0" fontId="17" fillId="0" borderId="28" xfId="1" applyFont="1" applyFill="1" applyBorder="1" applyAlignment="1" applyProtection="1">
      <alignment horizontal="right" vertical="center"/>
      <protection hidden="1"/>
    </xf>
    <xf numFmtId="0" fontId="17" fillId="0" borderId="29" xfId="1" applyFont="1" applyFill="1" applyBorder="1" applyAlignment="1" applyProtection="1">
      <alignment horizontal="right" vertical="center"/>
      <protection hidden="1"/>
    </xf>
    <xf numFmtId="0" fontId="22" fillId="0" borderId="23" xfId="1" applyFont="1" applyFill="1" applyBorder="1" applyAlignment="1" applyProtection="1">
      <alignment horizontal="center" vertical="center"/>
      <protection hidden="1"/>
    </xf>
    <xf numFmtId="0" fontId="17" fillId="0" borderId="7" xfId="1" applyFont="1" applyFill="1" applyBorder="1" applyAlignment="1" applyProtection="1">
      <alignment horizontal="distributed" vertical="center"/>
      <protection hidden="1"/>
    </xf>
    <xf numFmtId="0" fontId="15" fillId="0" borderId="0" xfId="1" applyFont="1" applyFill="1" applyBorder="1" applyAlignment="1" applyProtection="1">
      <alignment horizontal="distributed" vertical="center"/>
      <protection hidden="1"/>
    </xf>
    <xf numFmtId="0" fontId="15" fillId="0" borderId="0" xfId="1" applyFont="1" applyFill="1" applyAlignment="1" applyProtection="1">
      <alignment horizontal="distributed" vertical="center"/>
      <protection hidden="1"/>
    </xf>
    <xf numFmtId="0" fontId="17" fillId="0" borderId="14" xfId="1" applyFont="1" applyFill="1" applyBorder="1" applyAlignment="1" applyProtection="1">
      <alignment horizontal="center" vertical="center"/>
      <protection hidden="1"/>
    </xf>
    <xf numFmtId="0" fontId="22" fillId="0" borderId="15" xfId="1" applyFont="1" applyFill="1" applyBorder="1" applyAlignment="1" applyProtection="1">
      <alignment horizontal="center" vertical="center"/>
      <protection hidden="1"/>
    </xf>
    <xf numFmtId="0" fontId="17" fillId="0" borderId="16" xfId="1" applyFont="1" applyFill="1" applyBorder="1" applyAlignment="1" applyProtection="1">
      <alignment horizontal="center" vertical="center"/>
      <protection hidden="1"/>
    </xf>
    <xf numFmtId="0" fontId="17" fillId="0" borderId="17" xfId="1" applyFont="1" applyFill="1" applyBorder="1" applyAlignment="1" applyProtection="1">
      <alignment horizontal="center" vertical="center"/>
      <protection hidden="1"/>
    </xf>
    <xf numFmtId="0" fontId="17" fillId="0" borderId="41" xfId="1" applyFont="1" applyFill="1" applyBorder="1" applyAlignment="1" applyProtection="1">
      <alignment horizontal="center" vertical="center"/>
      <protection hidden="1"/>
    </xf>
    <xf numFmtId="0" fontId="17" fillId="0" borderId="22" xfId="1" applyFont="1" applyFill="1" applyBorder="1" applyAlignment="1" applyProtection="1">
      <alignment horizontal="center" vertical="center"/>
      <protection hidden="1"/>
    </xf>
    <xf numFmtId="0" fontId="17" fillId="0" borderId="40" xfId="1" applyFont="1" applyFill="1" applyBorder="1" applyAlignment="1" applyProtection="1">
      <alignment horizontal="center" vertical="center"/>
      <protection hidden="1"/>
    </xf>
    <xf numFmtId="0" fontId="17" fillId="0" borderId="38" xfId="1" applyFont="1" applyFill="1" applyBorder="1" applyAlignment="1" applyProtection="1">
      <alignment vertical="center" wrapText="1"/>
      <protection hidden="1"/>
    </xf>
    <xf numFmtId="0" fontId="18" fillId="0" borderId="35" xfId="1" applyFont="1" applyFill="1" applyBorder="1" applyAlignment="1" applyProtection="1">
      <alignment horizontal="center" vertical="center"/>
      <protection hidden="1"/>
    </xf>
    <xf numFmtId="0" fontId="18" fillId="0" borderId="23" xfId="1" applyFont="1" applyFill="1" applyBorder="1" applyAlignment="1" applyProtection="1">
      <alignment horizontal="center" vertical="center"/>
      <protection hidden="1"/>
    </xf>
    <xf numFmtId="0" fontId="18" fillId="0" borderId="37" xfId="1" applyFont="1" applyFill="1" applyBorder="1" applyAlignment="1" applyProtection="1">
      <alignment horizontal="center" vertical="center"/>
      <protection hidden="1"/>
    </xf>
    <xf numFmtId="0" fontId="18" fillId="0" borderId="25" xfId="1" applyFont="1" applyFill="1" applyBorder="1" applyAlignment="1" applyProtection="1">
      <alignment horizontal="center" vertical="center"/>
      <protection hidden="1"/>
    </xf>
    <xf numFmtId="0" fontId="17" fillId="0" borderId="21" xfId="1" quotePrefix="1" applyFont="1" applyFill="1" applyBorder="1" applyAlignment="1" applyProtection="1">
      <alignment horizontal="right" vertical="center"/>
      <protection hidden="1"/>
    </xf>
    <xf numFmtId="0" fontId="25" fillId="0" borderId="48" xfId="1" applyFont="1" applyFill="1" applyBorder="1" applyAlignment="1" applyProtection="1">
      <alignment horizontal="center" vertical="center"/>
      <protection hidden="1"/>
    </xf>
    <xf numFmtId="0" fontId="25" fillId="0" borderId="49" xfId="1" applyFont="1" applyFill="1" applyBorder="1" applyAlignment="1" applyProtection="1">
      <alignment horizontal="center" vertical="center"/>
      <protection hidden="1"/>
    </xf>
    <xf numFmtId="0" fontId="25" fillId="0" borderId="50" xfId="1" applyFont="1" applyFill="1" applyBorder="1" applyAlignment="1" applyProtection="1">
      <alignment horizontal="center" vertical="center"/>
      <protection hidden="1"/>
    </xf>
    <xf numFmtId="0" fontId="25" fillId="0" borderId="47" xfId="1" applyFont="1" applyFill="1" applyBorder="1" applyAlignment="1" applyProtection="1">
      <alignment horizontal="center" vertical="center"/>
      <protection hidden="1"/>
    </xf>
    <xf numFmtId="0" fontId="25" fillId="0" borderId="35" xfId="1" applyFont="1" applyFill="1" applyBorder="1" applyAlignment="1" applyProtection="1">
      <alignment horizontal="center" vertical="center"/>
      <protection hidden="1"/>
    </xf>
    <xf numFmtId="0" fontId="25" fillId="0" borderId="36" xfId="1" applyFont="1" applyFill="1" applyBorder="1" applyAlignment="1" applyProtection="1">
      <alignment horizontal="center" vertical="center"/>
      <protection hidden="1"/>
    </xf>
    <xf numFmtId="0" fontId="25" fillId="0" borderId="38" xfId="1" applyFont="1" applyFill="1" applyBorder="1" applyAlignment="1" applyProtection="1">
      <alignment horizontal="left" vertical="center" wrapText="1"/>
      <protection hidden="1"/>
    </xf>
    <xf numFmtId="0" fontId="25" fillId="0" borderId="39" xfId="1" applyFont="1" applyFill="1" applyBorder="1" applyAlignment="1" applyProtection="1">
      <alignment horizontal="left" vertical="center" wrapText="1"/>
      <protection hidden="1"/>
    </xf>
    <xf numFmtId="0" fontId="25" fillId="0" borderId="39" xfId="1" applyFont="1" applyFill="1" applyBorder="1" applyAlignment="1" applyProtection="1">
      <alignment horizontal="left" vertical="center"/>
      <protection hidden="1"/>
    </xf>
    <xf numFmtId="3" fontId="8" fillId="0" borderId="38" xfId="1" applyNumberFormat="1" applyFont="1" applyFill="1" applyBorder="1" applyAlignment="1" applyProtection="1">
      <alignment horizontal="distributed" vertical="center"/>
      <protection hidden="1"/>
    </xf>
    <xf numFmtId="0" fontId="8" fillId="0" borderId="19" xfId="1" applyFont="1" applyFill="1" applyBorder="1" applyAlignment="1" applyProtection="1">
      <alignment horizontal="center" vertical="center"/>
      <protection hidden="1"/>
    </xf>
    <xf numFmtId="0" fontId="2" fillId="0" borderId="20" xfId="1" applyFont="1" applyFill="1" applyBorder="1" applyAlignment="1" applyProtection="1">
      <alignment horizontal="center" vertical="center"/>
      <protection hidden="1"/>
    </xf>
    <xf numFmtId="0" fontId="8" fillId="0" borderId="41" xfId="1" applyFont="1" applyFill="1" applyBorder="1" applyAlignment="1" applyProtection="1">
      <alignment horizontal="right" vertical="center"/>
      <protection hidden="1"/>
    </xf>
    <xf numFmtId="0" fontId="2" fillId="0" borderId="22" xfId="1" applyFont="1" applyFill="1" applyBorder="1" applyAlignment="1" applyProtection="1">
      <alignment horizontal="right" vertical="center"/>
      <protection hidden="1"/>
    </xf>
    <xf numFmtId="0" fontId="8" fillId="0" borderId="25" xfId="1" applyFont="1" applyFill="1" applyBorder="1" applyAlignment="1" applyProtection="1">
      <alignment horizontal="center" vertical="center"/>
      <protection hidden="1"/>
    </xf>
    <xf numFmtId="0" fontId="2" fillId="0" borderId="23" xfId="1" applyFont="1" applyFill="1" applyBorder="1" applyAlignment="1" applyProtection="1">
      <alignment horizontal="center" vertical="center"/>
      <protection hidden="1"/>
    </xf>
    <xf numFmtId="0" fontId="17" fillId="0" borderId="41" xfId="1" applyFont="1" applyFill="1" applyBorder="1" applyAlignment="1" applyProtection="1">
      <alignment horizontal="distributed" vertical="center"/>
      <protection hidden="1"/>
    </xf>
    <xf numFmtId="0" fontId="22" fillId="0" borderId="22" xfId="1" applyFont="1" applyFill="1" applyBorder="1" applyAlignment="1" applyProtection="1">
      <alignment horizontal="distributed" vertical="center"/>
      <protection hidden="1"/>
    </xf>
    <xf numFmtId="0" fontId="17" fillId="0" borderId="41" xfId="1" applyFont="1" applyFill="1" applyBorder="1" applyAlignment="1" applyProtection="1">
      <alignment horizontal="right" vertical="center"/>
      <protection hidden="1"/>
    </xf>
    <xf numFmtId="0" fontId="22" fillId="0" borderId="22" xfId="1" applyFont="1" applyFill="1" applyBorder="1" applyAlignment="1" applyProtection="1">
      <alignment horizontal="right" vertical="center"/>
      <protection hidden="1"/>
    </xf>
    <xf numFmtId="0" fontId="18" fillId="0" borderId="38" xfId="1" applyFont="1" applyFill="1" applyBorder="1" applyAlignment="1" applyProtection="1">
      <alignment horizontal="distributed" vertical="center"/>
      <protection hidden="1"/>
    </xf>
    <xf numFmtId="0" fontId="2" fillId="0" borderId="38" xfId="1" applyFont="1" applyFill="1" applyBorder="1" applyAlignment="1" applyProtection="1">
      <alignment horizontal="distributed" vertical="center"/>
      <protection hidden="1"/>
    </xf>
    <xf numFmtId="0" fontId="18" fillId="0" borderId="22" xfId="1" applyFont="1" applyFill="1" applyBorder="1" applyAlignment="1" applyProtection="1">
      <alignment horizontal="right" vertical="center"/>
      <protection hidden="1"/>
    </xf>
    <xf numFmtId="0" fontId="21" fillId="0" borderId="7" xfId="1" applyFont="1" applyFill="1" applyBorder="1" applyAlignment="1" applyProtection="1">
      <alignment horizontal="center" vertical="center"/>
      <protection hidden="1"/>
    </xf>
    <xf numFmtId="0" fontId="17" fillId="0" borderId="44" xfId="1" applyFont="1" applyFill="1" applyBorder="1" applyAlignment="1" applyProtection="1">
      <alignment horizontal="center" vertical="center"/>
      <protection hidden="1"/>
    </xf>
    <xf numFmtId="0" fontId="17" fillId="0" borderId="29" xfId="1" applyFont="1" applyFill="1" applyBorder="1" applyAlignment="1" applyProtection="1">
      <alignment horizontal="center" vertical="center"/>
      <protection hidden="1"/>
    </xf>
    <xf numFmtId="0" fontId="17" fillId="0" borderId="28" xfId="1" applyFont="1" applyFill="1" applyBorder="1" applyAlignment="1" applyProtection="1">
      <alignment horizontal="center" vertical="center"/>
      <protection hidden="1"/>
    </xf>
    <xf numFmtId="0" fontId="17" fillId="0" borderId="21" xfId="1" applyFont="1" applyFill="1" applyBorder="1" applyAlignment="1" applyProtection="1">
      <alignment horizontal="center" vertical="center"/>
      <protection hidden="1"/>
    </xf>
    <xf numFmtId="49" fontId="8" fillId="0" borderId="38" xfId="1" applyNumberFormat="1" applyFont="1" applyFill="1" applyBorder="1" applyAlignment="1" applyProtection="1">
      <alignment horizontal="distributed" vertical="center"/>
      <protection hidden="1"/>
    </xf>
    <xf numFmtId="0" fontId="17" fillId="0" borderId="42" xfId="1" applyFont="1" applyFill="1" applyBorder="1" applyAlignment="1" applyProtection="1">
      <alignment horizontal="right" vertical="center"/>
      <protection hidden="1"/>
    </xf>
    <xf numFmtId="0" fontId="17" fillId="0" borderId="36" xfId="1" applyFont="1" applyFill="1" applyBorder="1" applyAlignment="1" applyProtection="1">
      <alignment horizontal="right" vertical="center"/>
      <protection hidden="1"/>
    </xf>
    <xf numFmtId="0" fontId="17" fillId="0" borderId="28" xfId="1" applyFont="1" applyFill="1" applyBorder="1" applyAlignment="1" applyProtection="1">
      <alignment vertical="center"/>
      <protection hidden="1"/>
    </xf>
    <xf numFmtId="0" fontId="17" fillId="0" borderId="29" xfId="1" applyFont="1" applyFill="1" applyBorder="1" applyAlignment="1" applyProtection="1">
      <alignment vertical="center"/>
      <protection hidden="1"/>
    </xf>
    <xf numFmtId="0" fontId="21" fillId="0" borderId="14" xfId="1" applyFont="1" applyFill="1" applyBorder="1" applyAlignment="1" applyProtection="1">
      <alignment horizontal="center" vertical="center"/>
      <protection hidden="1"/>
    </xf>
    <xf numFmtId="0" fontId="18" fillId="0" borderId="15" xfId="1" applyFont="1" applyFill="1" applyBorder="1" applyAlignment="1" applyProtection="1">
      <alignment horizontal="center" vertical="center"/>
      <protection hidden="1"/>
    </xf>
    <xf numFmtId="0" fontId="21" fillId="0" borderId="16" xfId="1" applyFont="1" applyFill="1" applyBorder="1" applyAlignment="1" applyProtection="1">
      <alignment horizontal="center" vertical="center"/>
      <protection hidden="1"/>
    </xf>
    <xf numFmtId="0" fontId="21" fillId="0" borderId="17" xfId="1" applyFont="1" applyFill="1" applyBorder="1" applyAlignment="1" applyProtection="1">
      <alignment horizontal="center" vertical="center"/>
      <protection hidden="1"/>
    </xf>
    <xf numFmtId="0" fontId="8" fillId="0" borderId="21" xfId="1" applyFont="1" applyFill="1" applyBorder="1" applyAlignment="1" applyProtection="1">
      <alignment horizontal="right" vertical="center"/>
      <protection hidden="1"/>
    </xf>
    <xf numFmtId="0" fontId="8" fillId="0" borderId="22" xfId="1" applyFont="1" applyFill="1" applyBorder="1" applyAlignment="1" applyProtection="1">
      <alignment horizontal="right" vertical="center"/>
      <protection hidden="1"/>
    </xf>
    <xf numFmtId="0" fontId="21" fillId="0" borderId="19" xfId="1" applyFont="1" applyFill="1" applyBorder="1" applyAlignment="1" applyProtection="1">
      <alignment horizontal="center" vertical="center"/>
      <protection hidden="1"/>
    </xf>
    <xf numFmtId="0" fontId="18" fillId="0" borderId="20" xfId="1" applyFont="1" applyFill="1" applyBorder="1" applyAlignment="1" applyProtection="1">
      <alignment horizontal="center" vertical="center"/>
      <protection hidden="1"/>
    </xf>
    <xf numFmtId="0" fontId="13" fillId="0" borderId="0" xfId="1" applyFont="1" applyFill="1" applyBorder="1" applyAlignment="1" applyProtection="1">
      <alignment horizontal="distributed" vertical="center"/>
      <protection hidden="1"/>
    </xf>
    <xf numFmtId="0" fontId="25" fillId="0" borderId="25" xfId="1" applyFont="1" applyFill="1" applyBorder="1" applyAlignment="1" applyProtection="1">
      <alignment horizontal="center" vertical="center"/>
      <protection hidden="1"/>
    </xf>
    <xf numFmtId="0" fontId="25" fillId="0" borderId="23" xfId="1" applyFont="1" applyFill="1" applyBorder="1" applyAlignment="1" applyProtection="1">
      <alignment horizontal="center" vertical="center"/>
      <protection hidden="1"/>
    </xf>
    <xf numFmtId="185" fontId="8" fillId="0" borderId="38" xfId="1" applyNumberFormat="1" applyFont="1" applyFill="1" applyBorder="1" applyAlignment="1" applyProtection="1">
      <alignment horizontal="distributed" vertical="center"/>
      <protection hidden="1"/>
    </xf>
    <xf numFmtId="0" fontId="17" fillId="0" borderId="38" xfId="1" applyFont="1" applyFill="1" applyBorder="1" applyAlignment="1" applyProtection="1">
      <alignment horizontal="center" vertical="center"/>
      <protection hidden="1"/>
    </xf>
    <xf numFmtId="0" fontId="24" fillId="0" borderId="38" xfId="1" applyFont="1" applyFill="1" applyBorder="1" applyAlignment="1" applyProtection="1">
      <alignment vertical="center" wrapText="1"/>
      <protection hidden="1"/>
    </xf>
    <xf numFmtId="0" fontId="8" fillId="0" borderId="38" xfId="1" applyFont="1" applyFill="1" applyBorder="1" applyAlignment="1" applyProtection="1">
      <alignment horizontal="distributed" vertical="distributed"/>
      <protection hidden="1"/>
    </xf>
    <xf numFmtId="0" fontId="15" fillId="0" borderId="0" xfId="1" applyFont="1" applyFill="1" applyBorder="1" applyAlignment="1" applyProtection="1">
      <alignment horizontal="left" vertical="center"/>
      <protection hidden="1"/>
    </xf>
    <xf numFmtId="0" fontId="19" fillId="0" borderId="0" xfId="1" applyFont="1" applyFill="1" applyBorder="1" applyAlignment="1" applyProtection="1">
      <alignment horizontal="center" vertical="center"/>
      <protection hidden="1"/>
    </xf>
    <xf numFmtId="0" fontId="17" fillId="0" borderId="38" xfId="1" applyFont="1" applyFill="1" applyBorder="1" applyAlignment="1" applyProtection="1">
      <alignment horizontal="distributed" vertical="center" wrapText="1"/>
      <protection hidden="1"/>
    </xf>
    <xf numFmtId="0" fontId="25" fillId="0" borderId="41" xfId="1" applyFont="1" applyFill="1" applyBorder="1" applyAlignment="1" applyProtection="1">
      <alignment horizontal="center" vertical="center"/>
      <protection hidden="1"/>
    </xf>
    <xf numFmtId="0" fontId="25" fillId="0" borderId="22" xfId="1" applyFont="1" applyFill="1" applyBorder="1" applyAlignment="1" applyProtection="1">
      <alignment horizontal="center" vertical="center"/>
      <protection hidden="1"/>
    </xf>
    <xf numFmtId="0" fontId="24" fillId="0" borderId="33" xfId="1" applyFont="1" applyFill="1" applyBorder="1" applyAlignment="1" applyProtection="1">
      <alignment horizontal="distributed" vertical="center"/>
      <protection hidden="1"/>
    </xf>
    <xf numFmtId="0" fontId="24" fillId="0" borderId="23" xfId="1" applyFont="1" applyFill="1" applyBorder="1" applyAlignment="1" applyProtection="1">
      <alignment horizontal="distributed" vertical="center"/>
      <protection hidden="1"/>
    </xf>
    <xf numFmtId="0" fontId="21" fillId="0" borderId="7" xfId="1" applyFont="1" applyFill="1" applyBorder="1" applyAlignment="1" applyProtection="1">
      <alignment vertical="center" shrinkToFit="1"/>
      <protection hidden="1"/>
    </xf>
    <xf numFmtId="0" fontId="25" fillId="0" borderId="33" xfId="1" applyFont="1" applyFill="1" applyBorder="1" applyAlignment="1" applyProtection="1">
      <alignment horizontal="distributed" vertical="center" wrapText="1"/>
      <protection hidden="1"/>
    </xf>
    <xf numFmtId="0" fontId="19" fillId="0" borderId="0" xfId="1" applyFont="1" applyFill="1" applyAlignment="1" applyProtection="1">
      <alignment horizontal="left" vertical="center"/>
      <protection hidden="1"/>
    </xf>
    <xf numFmtId="0" fontId="19" fillId="0" borderId="0" xfId="1" applyFont="1" applyFill="1" applyBorder="1" applyAlignment="1" applyProtection="1">
      <alignment horizontal="left" vertical="center"/>
      <protection hidden="1"/>
    </xf>
    <xf numFmtId="0" fontId="36" fillId="0" borderId="33" xfId="1" applyFont="1" applyFill="1" applyBorder="1" applyAlignment="1" applyProtection="1">
      <alignment horizontal="distributed" vertical="center" wrapText="1"/>
      <protection hidden="1"/>
    </xf>
    <xf numFmtId="0" fontId="36" fillId="0" borderId="23" xfId="1" applyFont="1" applyFill="1" applyBorder="1" applyAlignment="1" applyProtection="1">
      <alignment horizontal="distributed" vertical="center"/>
      <protection hidden="1"/>
    </xf>
    <xf numFmtId="0" fontId="36" fillId="0" borderId="33" xfId="1" applyFont="1" applyFill="1" applyBorder="1" applyAlignment="1" applyProtection="1">
      <alignment horizontal="distributed" vertical="center"/>
      <protection hidden="1"/>
    </xf>
    <xf numFmtId="0" fontId="17" fillId="0" borderId="38" xfId="1" applyFont="1" applyFill="1" applyBorder="1" applyAlignment="1" applyProtection="1">
      <alignment horizontal="left" vertical="center" wrapText="1"/>
      <protection hidden="1"/>
    </xf>
    <xf numFmtId="0" fontId="17" fillId="0" borderId="23" xfId="1" applyFont="1" applyFill="1" applyBorder="1" applyAlignment="1" applyProtection="1">
      <alignment horizontal="right" vertical="center"/>
      <protection hidden="1"/>
    </xf>
    <xf numFmtId="0" fontId="22" fillId="0" borderId="23" xfId="1" applyFont="1" applyFill="1" applyBorder="1" applyAlignment="1" applyProtection="1">
      <alignment horizontal="right" vertical="center"/>
      <protection hidden="1"/>
    </xf>
    <xf numFmtId="0" fontId="14" fillId="0" borderId="0" xfId="1" applyFont="1" applyFill="1" applyBorder="1" applyAlignment="1" applyProtection="1">
      <alignment horizontal="distributed" vertical="center"/>
      <protection hidden="1"/>
    </xf>
    <xf numFmtId="0" fontId="31" fillId="0" borderId="7" xfId="1" applyFont="1" applyFill="1" applyBorder="1" applyAlignment="1" applyProtection="1">
      <alignment horizontal="left" vertical="center" shrinkToFit="1"/>
      <protection hidden="1"/>
    </xf>
    <xf numFmtId="0" fontId="17" fillId="0" borderId="54" xfId="1" applyFont="1" applyFill="1" applyBorder="1" applyAlignment="1" applyProtection="1">
      <alignment horizontal="center" vertical="center"/>
      <protection hidden="1"/>
    </xf>
    <xf numFmtId="0" fontId="18" fillId="0" borderId="2" xfId="1" applyFont="1" applyFill="1" applyBorder="1" applyAlignment="1" applyProtection="1">
      <alignment horizontal="center" vertical="center"/>
      <protection hidden="1"/>
    </xf>
    <xf numFmtId="0" fontId="18" fillId="0" borderId="42" xfId="1" applyFont="1" applyFill="1" applyBorder="1" applyAlignment="1" applyProtection="1">
      <alignment horizontal="center" vertical="center"/>
      <protection hidden="1"/>
    </xf>
    <xf numFmtId="0" fontId="18" fillId="0" borderId="32" xfId="1" applyFont="1" applyFill="1" applyBorder="1" applyAlignment="1" applyProtection="1">
      <alignment horizontal="center" vertical="center"/>
      <protection hidden="1"/>
    </xf>
    <xf numFmtId="0" fontId="18" fillId="0" borderId="36" xfId="1" applyFont="1" applyFill="1" applyBorder="1" applyAlignment="1" applyProtection="1">
      <alignment horizontal="center" vertical="center"/>
      <protection hidden="1"/>
    </xf>
    <xf numFmtId="38" fontId="17" fillId="0" borderId="28" xfId="2" applyFont="1" applyFill="1" applyBorder="1" applyAlignment="1" applyProtection="1">
      <alignment horizontal="right" vertical="center"/>
      <protection hidden="1"/>
    </xf>
    <xf numFmtId="38" fontId="17" fillId="0" borderId="29" xfId="2" applyFont="1" applyFill="1" applyBorder="1" applyAlignment="1" applyProtection="1">
      <alignment horizontal="right" vertical="center"/>
      <protection hidden="1"/>
    </xf>
    <xf numFmtId="0" fontId="8" fillId="0" borderId="38" xfId="1" applyNumberFormat="1" applyFont="1" applyFill="1" applyBorder="1" applyAlignment="1" applyProtection="1">
      <alignment horizontal="distributed" vertical="distributed" shrinkToFit="1"/>
      <protection hidden="1"/>
    </xf>
    <xf numFmtId="0" fontId="8" fillId="0" borderId="49" xfId="1" applyNumberFormat="1" applyFont="1" applyFill="1" applyBorder="1" applyAlignment="1" applyProtection="1">
      <alignment horizontal="distributed" vertical="center" shrinkToFit="1"/>
      <protection hidden="1"/>
    </xf>
    <xf numFmtId="0" fontId="18" fillId="0" borderId="29" xfId="1" applyFont="1" applyFill="1" applyBorder="1" applyAlignment="1" applyProtection="1">
      <alignment horizontal="center" vertical="center"/>
      <protection hidden="1"/>
    </xf>
    <xf numFmtId="0" fontId="18" fillId="0" borderId="22" xfId="1" applyFont="1" applyFill="1" applyBorder="1" applyAlignment="1" applyProtection="1">
      <alignment horizontal="center" vertical="center"/>
      <protection hidden="1"/>
    </xf>
    <xf numFmtId="0" fontId="18" fillId="0" borderId="17" xfId="1" applyFont="1" applyFill="1" applyBorder="1" applyAlignment="1" applyProtection="1">
      <alignment horizontal="center" vertical="center"/>
      <protection hidden="1"/>
    </xf>
    <xf numFmtId="0" fontId="33" fillId="0" borderId="41" xfId="1" applyFont="1" applyFill="1" applyBorder="1" applyAlignment="1" applyProtection="1">
      <alignment horizontal="center" vertical="center"/>
      <protection hidden="1"/>
    </xf>
    <xf numFmtId="0" fontId="33" fillId="0" borderId="22" xfId="1" applyFont="1" applyFill="1" applyBorder="1" applyAlignment="1" applyProtection="1">
      <alignment horizontal="center" vertical="center"/>
      <protection hidden="1"/>
    </xf>
    <xf numFmtId="0" fontId="38" fillId="0" borderId="38" xfId="1" applyFont="1" applyFill="1" applyBorder="1" applyAlignment="1" applyProtection="1">
      <alignment horizontal="distributed" vertical="center"/>
      <protection hidden="1"/>
    </xf>
    <xf numFmtId="0" fontId="17" fillId="0" borderId="38" xfId="1" applyFont="1" applyFill="1" applyBorder="1" applyAlignment="1" applyProtection="1">
      <alignment horizontal="left" vertical="center"/>
      <protection hidden="1"/>
    </xf>
    <xf numFmtId="0" fontId="25" fillId="0" borderId="34" xfId="1" applyFont="1" applyFill="1" applyBorder="1" applyAlignment="1" applyProtection="1">
      <alignment horizontal="center" vertical="center"/>
      <protection hidden="1"/>
    </xf>
    <xf numFmtId="0" fontId="25" fillId="0" borderId="37" xfId="1" applyFont="1" applyFill="1" applyBorder="1" applyAlignment="1" applyProtection="1">
      <alignment horizontal="center" vertical="center"/>
      <protection hidden="1"/>
    </xf>
    <xf numFmtId="0" fontId="23" fillId="0" borderId="0" xfId="1" applyFont="1" applyFill="1" applyBorder="1" applyAlignment="1" applyProtection="1">
      <alignment horizontal="left" vertical="center"/>
      <protection hidden="1"/>
    </xf>
    <xf numFmtId="0" fontId="9" fillId="0" borderId="0" xfId="1" applyFill="1" applyAlignment="1" applyProtection="1">
      <alignment vertical="center"/>
      <protection hidden="1"/>
    </xf>
  </cellXfs>
  <cellStyles count="6">
    <cellStyle name="桁区切り 2" xfId="2" xr:uid="{00000000-0005-0000-0000-000000000000}"/>
    <cellStyle name="標準" xfId="0" builtinId="0"/>
    <cellStyle name="標準 11" xfId="5" xr:uid="{00000000-0005-0000-0000-000002000000}"/>
    <cellStyle name="標準 15" xfId="4" xr:uid="{00000000-0005-0000-0000-000003000000}"/>
    <cellStyle name="標準 2" xfId="1" xr:uid="{00000000-0005-0000-0000-000004000000}"/>
    <cellStyle name="標準_起案鑑" xfId="3" xr:uid="{00000000-0005-0000-0000-000005000000}"/>
  </cellStyles>
  <dxfs count="4">
    <dxf>
      <numFmt numFmtId="178" formatCode="[$-411]ggge&quot;年&quot;m&quot;月&quot;"/>
    </dxf>
    <dxf>
      <numFmt numFmtId="192" formatCode="[$-411]ggg&quot;元年&quot;m&quot;月&quot;"/>
    </dxf>
    <dxf>
      <numFmt numFmtId="193" formatCode="[$-411]ggg&quot;元年&quot;m&quot;月&quot;d&quot;日&quot;;@"/>
    </dxf>
    <dxf>
      <numFmt numFmtId="193" formatCode="[$-411]ggg&quot;元年&quot;m&quot;月&quot;d&quot;日&quot;;@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0</xdr:row>
      <xdr:rowOff>0</xdr:rowOff>
    </xdr:from>
    <xdr:to>
      <xdr:col>11</xdr:col>
      <xdr:colOff>85725</xdr:colOff>
      <xdr:row>0</xdr:row>
      <xdr:rowOff>0</xdr:rowOff>
    </xdr:to>
    <xdr:sp macro="" textlink="">
      <xdr:nvSpPr>
        <xdr:cNvPr id="2" name="Rectangle 5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>
          <a:spLocks noChangeArrowheads="1"/>
        </xdr:cNvSpPr>
      </xdr:nvSpPr>
      <xdr:spPr bwMode="auto">
        <a:xfrm>
          <a:off x="3829050" y="0"/>
          <a:ext cx="1333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0</xdr:row>
      <xdr:rowOff>0</xdr:rowOff>
    </xdr:from>
    <xdr:to>
      <xdr:col>11</xdr:col>
      <xdr:colOff>85725</xdr:colOff>
      <xdr:row>0</xdr:row>
      <xdr:rowOff>0</xdr:rowOff>
    </xdr:to>
    <xdr:sp macro="" textlink="">
      <xdr:nvSpPr>
        <xdr:cNvPr id="2" name="Rectangle 5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>
          <a:spLocks noChangeArrowheads="1"/>
        </xdr:cNvSpPr>
      </xdr:nvSpPr>
      <xdr:spPr bwMode="auto">
        <a:xfrm>
          <a:off x="3819525" y="0"/>
          <a:ext cx="1524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0</xdr:row>
      <xdr:rowOff>0</xdr:rowOff>
    </xdr:from>
    <xdr:to>
      <xdr:col>11</xdr:col>
      <xdr:colOff>85725</xdr:colOff>
      <xdr:row>0</xdr:row>
      <xdr:rowOff>0</xdr:rowOff>
    </xdr:to>
    <xdr:sp macro="" textlink="">
      <xdr:nvSpPr>
        <xdr:cNvPr id="2" name="Rectangle 5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>
          <a:spLocks noChangeArrowheads="1"/>
        </xdr:cNvSpPr>
      </xdr:nvSpPr>
      <xdr:spPr bwMode="auto">
        <a:xfrm>
          <a:off x="3810000" y="0"/>
          <a:ext cx="1428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0</xdr:row>
      <xdr:rowOff>0</xdr:rowOff>
    </xdr:from>
    <xdr:to>
      <xdr:col>11</xdr:col>
      <xdr:colOff>85725</xdr:colOff>
      <xdr:row>0</xdr:row>
      <xdr:rowOff>0</xdr:rowOff>
    </xdr:to>
    <xdr:sp macro="" textlink="">
      <xdr:nvSpPr>
        <xdr:cNvPr id="2" name="Rectangle 5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>
          <a:spLocks noChangeArrowheads="1"/>
        </xdr:cNvSpPr>
      </xdr:nvSpPr>
      <xdr:spPr bwMode="auto">
        <a:xfrm>
          <a:off x="3876675" y="0"/>
          <a:ext cx="16192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0</xdr:row>
      <xdr:rowOff>0</xdr:rowOff>
    </xdr:from>
    <xdr:to>
      <xdr:col>11</xdr:col>
      <xdr:colOff>85725</xdr:colOff>
      <xdr:row>0</xdr:row>
      <xdr:rowOff>0</xdr:rowOff>
    </xdr:to>
    <xdr:sp macro="" textlink="">
      <xdr:nvSpPr>
        <xdr:cNvPr id="2" name="Rectangle 5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>
          <a:spLocks noChangeArrowheads="1"/>
        </xdr:cNvSpPr>
      </xdr:nvSpPr>
      <xdr:spPr bwMode="auto">
        <a:xfrm>
          <a:off x="3886200" y="0"/>
          <a:ext cx="1428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0</xdr:row>
      <xdr:rowOff>0</xdr:rowOff>
    </xdr:from>
    <xdr:to>
      <xdr:col>11</xdr:col>
      <xdr:colOff>85725</xdr:colOff>
      <xdr:row>0</xdr:row>
      <xdr:rowOff>0</xdr:rowOff>
    </xdr:to>
    <xdr:sp macro="" textlink="">
      <xdr:nvSpPr>
        <xdr:cNvPr id="2" name="Rectangle 5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>
          <a:spLocks noChangeArrowheads="1"/>
        </xdr:cNvSpPr>
      </xdr:nvSpPr>
      <xdr:spPr bwMode="auto">
        <a:xfrm>
          <a:off x="3819525" y="0"/>
          <a:ext cx="1428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Z62"/>
  <sheetViews>
    <sheetView tabSelected="1" view="pageBreakPreview" zoomScaleNormal="100" zoomScaleSheetLayoutView="100" workbookViewId="0">
      <selection activeCell="BC9" sqref="BC9"/>
    </sheetView>
  </sheetViews>
  <sheetFormatPr defaultColWidth="1.625" defaultRowHeight="14.1" customHeight="1" x14ac:dyDescent="0.15"/>
  <cols>
    <col min="1" max="54" width="1.625" style="2"/>
    <col min="55" max="55" width="11" style="2" customWidth="1"/>
    <col min="56" max="16384" width="1.625" style="2"/>
  </cols>
  <sheetData>
    <row r="1" spans="1:104" ht="14.1" customHeight="1" x14ac:dyDescent="0.15">
      <c r="A1" s="2" t="s">
        <v>0</v>
      </c>
    </row>
    <row r="2" spans="1:104" ht="14.1" customHeight="1" x14ac:dyDescent="0.15">
      <c r="B2" s="3"/>
      <c r="C2" s="366">
        <v>4</v>
      </c>
      <c r="D2" s="366"/>
      <c r="E2" s="366"/>
      <c r="F2" s="366"/>
      <c r="G2" s="366"/>
      <c r="H2" s="366"/>
      <c r="I2" s="366"/>
      <c r="J2" s="366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5"/>
      <c r="BC2" s="6"/>
    </row>
    <row r="3" spans="1:104" ht="14.1" customHeight="1" x14ac:dyDescent="0.15">
      <c r="B3" s="7"/>
      <c r="C3" s="367">
        <v>1</v>
      </c>
      <c r="D3" s="367"/>
      <c r="E3" s="367"/>
      <c r="F3" s="367"/>
      <c r="G3" s="367"/>
      <c r="H3" s="367"/>
      <c r="I3" s="367"/>
      <c r="J3" s="367"/>
      <c r="K3" s="8"/>
      <c r="L3" s="8"/>
      <c r="M3" s="8"/>
      <c r="N3" s="8"/>
      <c r="O3" s="8"/>
      <c r="P3" s="376" t="s">
        <v>1</v>
      </c>
      <c r="Q3" s="376"/>
      <c r="R3" s="376"/>
      <c r="S3" s="376"/>
      <c r="T3" s="376"/>
      <c r="U3" s="376"/>
      <c r="V3" s="376"/>
      <c r="W3" s="376"/>
      <c r="X3" s="376"/>
      <c r="Y3" s="376"/>
      <c r="Z3" s="376"/>
      <c r="AA3" s="376"/>
      <c r="AB3" s="376"/>
      <c r="AC3" s="376"/>
      <c r="AD3" s="376"/>
      <c r="AE3" s="376"/>
      <c r="AF3" s="376"/>
      <c r="AG3" s="376"/>
      <c r="AH3" s="376"/>
      <c r="AI3" s="376"/>
      <c r="AJ3" s="376"/>
      <c r="AK3" s="376"/>
      <c r="AL3" s="376"/>
      <c r="AM3" s="376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9"/>
    </row>
    <row r="4" spans="1:104" ht="14.1" customHeight="1" x14ac:dyDescent="0.15"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376"/>
      <c r="Q4" s="376"/>
      <c r="R4" s="376"/>
      <c r="S4" s="376"/>
      <c r="T4" s="376"/>
      <c r="U4" s="376"/>
      <c r="V4" s="376"/>
      <c r="W4" s="376"/>
      <c r="X4" s="376"/>
      <c r="Y4" s="376"/>
      <c r="Z4" s="376"/>
      <c r="AA4" s="376"/>
      <c r="AB4" s="376"/>
      <c r="AC4" s="376"/>
      <c r="AD4" s="376"/>
      <c r="AE4" s="376"/>
      <c r="AF4" s="376"/>
      <c r="AG4" s="376"/>
      <c r="AH4" s="376"/>
      <c r="AI4" s="376"/>
      <c r="AJ4" s="376"/>
      <c r="AK4" s="376"/>
      <c r="AL4" s="376"/>
      <c r="AM4" s="376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9"/>
    </row>
    <row r="5" spans="1:104" ht="14.1" customHeight="1" x14ac:dyDescent="0.15">
      <c r="B5" s="7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9"/>
    </row>
    <row r="6" spans="1:104" ht="14.1" customHeight="1" x14ac:dyDescent="0.15">
      <c r="B6" s="7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Y6" s="8"/>
      <c r="Z6" s="8"/>
      <c r="AA6" s="8"/>
      <c r="AB6" s="8"/>
      <c r="AC6" s="368" t="s">
        <v>2</v>
      </c>
      <c r="AD6" s="368"/>
      <c r="AE6" s="368"/>
      <c r="AF6" s="368"/>
      <c r="AG6" s="368"/>
      <c r="AH6" s="368"/>
      <c r="AI6" s="11"/>
      <c r="AJ6" s="381" t="str">
        <f>IF($BC$11="","","鹿児島"&amp;INDEX(データ!$B:$B,MATCH(BC11,データ!$A:$A,0)))</f>
        <v>鹿児島県立鶴丸高等学校</v>
      </c>
      <c r="AK6" s="381"/>
      <c r="AL6" s="381"/>
      <c r="AM6" s="381"/>
      <c r="AN6" s="381"/>
      <c r="AO6" s="381"/>
      <c r="AP6" s="381"/>
      <c r="AQ6" s="381"/>
      <c r="AR6" s="381"/>
      <c r="AS6" s="381"/>
      <c r="AT6" s="381"/>
      <c r="AU6" s="381"/>
      <c r="AV6" s="381"/>
      <c r="AW6" s="381"/>
      <c r="AX6" s="381"/>
      <c r="AY6" s="381"/>
      <c r="AZ6" s="381"/>
      <c r="BA6" s="9"/>
    </row>
    <row r="7" spans="1:104" ht="5.0999999999999996" customHeight="1" x14ac:dyDescent="0.15">
      <c r="B7" s="12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4"/>
      <c r="AF7" s="14"/>
      <c r="AG7" s="14"/>
      <c r="AH7" s="14"/>
      <c r="AI7" s="14"/>
      <c r="AJ7" s="14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5"/>
    </row>
    <row r="8" spans="1:104" ht="14.1" customHeight="1" thickBot="1" x14ac:dyDescent="0.2">
      <c r="B8" s="3"/>
      <c r="C8" s="4"/>
      <c r="D8" s="4" t="s">
        <v>3</v>
      </c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5"/>
    </row>
    <row r="9" spans="1:104" ht="14.1" customHeight="1" thickBot="1" x14ac:dyDescent="0.2">
      <c r="B9" s="7"/>
      <c r="C9" s="8"/>
      <c r="D9" s="8" t="s">
        <v>4</v>
      </c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9"/>
      <c r="BC9" s="360">
        <f ca="1">TODAY()</f>
        <v>44728</v>
      </c>
      <c r="BD9" s="16" t="s">
        <v>1776</v>
      </c>
      <c r="BE9" s="17"/>
      <c r="BQ9" s="18"/>
      <c r="BR9" s="19" t="str">
        <f ca="1">TEXT(BC9,"ggg")</f>
        <v>平成</v>
      </c>
      <c r="BS9" s="20" t="str">
        <f ca="1">IF(BC9="","",TEXT(BC9,"e"))</f>
        <v>34</v>
      </c>
      <c r="BT9" s="20" t="str">
        <f ca="1">IF(BC9="","",TEXT(BC9,"m"))</f>
        <v>6</v>
      </c>
      <c r="BU9" s="20" t="str">
        <f ca="1">IF(BC9="","",TEXT(BC9,"d"))</f>
        <v>16</v>
      </c>
      <c r="BV9" s="20">
        <f t="shared" ref="BV9:BX9" ca="1" si="0">IF(BS9="","",LENB(BS9))</f>
        <v>2</v>
      </c>
      <c r="BW9" s="20">
        <f t="shared" ca="1" si="0"/>
        <v>1</v>
      </c>
      <c r="BX9" s="20">
        <f t="shared" ca="1" si="0"/>
        <v>2</v>
      </c>
      <c r="BY9" s="20" t="str">
        <f t="shared" ref="BY9:CA9" ca="1" si="1">IF(BV9=1,DBCS(BS9),BS9)</f>
        <v>34</v>
      </c>
      <c r="BZ9" s="20" t="str">
        <f t="shared" ca="1" si="1"/>
        <v>６</v>
      </c>
      <c r="CA9" s="20" t="str">
        <f t="shared" ca="1" si="1"/>
        <v>16</v>
      </c>
      <c r="CB9" s="21"/>
      <c r="CC9" s="22"/>
      <c r="CD9" s="22"/>
      <c r="CE9" s="22"/>
    </row>
    <row r="10" spans="1:104" ht="14.1" customHeight="1" thickBot="1" x14ac:dyDescent="0.2">
      <c r="B10" s="7"/>
      <c r="C10" s="8"/>
      <c r="D10" s="8"/>
      <c r="E10" s="8"/>
      <c r="F10" s="362" t="str">
        <f ca="1">BR9&amp;BY9&amp;"年"&amp;BZ9&amp;"月"&amp;CA9&amp;"日"</f>
        <v>平成34年６月16日</v>
      </c>
      <c r="G10" s="362"/>
      <c r="H10" s="362"/>
      <c r="I10" s="362"/>
      <c r="J10" s="362"/>
      <c r="K10" s="362"/>
      <c r="L10" s="362"/>
      <c r="M10" s="362"/>
      <c r="N10" s="362"/>
      <c r="O10" s="362"/>
      <c r="P10" s="362"/>
      <c r="Q10" s="362"/>
      <c r="R10" s="362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9"/>
      <c r="BC10" s="360">
        <f ca="1">TODAY()</f>
        <v>44728</v>
      </c>
      <c r="BD10" s="16" t="s">
        <v>1775</v>
      </c>
      <c r="BE10" s="17"/>
      <c r="BO10" s="23"/>
      <c r="BP10" s="24"/>
      <c r="BQ10" s="24"/>
      <c r="BR10" s="19" t="str">
        <f ca="1">TEXT(BC10,"ggg")</f>
        <v>平成</v>
      </c>
      <c r="BS10" s="20" t="str">
        <f ca="1">IF(BC10="","",TEXT(BC10,"e"))</f>
        <v>34</v>
      </c>
      <c r="BT10" s="20" t="str">
        <f ca="1">IF(BC10="","",TEXT(BC10,"m"))</f>
        <v>6</v>
      </c>
      <c r="BU10" s="20" t="str">
        <f ca="1">IF(BC10="","",TEXT(BC10,"d"))</f>
        <v>16</v>
      </c>
      <c r="BV10" s="20">
        <f t="shared" ref="BV10:BX10" ca="1" si="2">IF(BS10="","",LENB(BS10))</f>
        <v>2</v>
      </c>
      <c r="BW10" s="20">
        <f t="shared" ca="1" si="2"/>
        <v>1</v>
      </c>
      <c r="BX10" s="20">
        <f t="shared" ca="1" si="2"/>
        <v>2</v>
      </c>
      <c r="BY10" s="20" t="str">
        <f t="shared" ref="BY10:CA10" ca="1" si="3">IF(BV10=1,DBCS(BS10),BS10)</f>
        <v>34</v>
      </c>
      <c r="BZ10" s="20" t="str">
        <f t="shared" ca="1" si="3"/>
        <v>６</v>
      </c>
      <c r="CA10" s="20" t="str">
        <f t="shared" ca="1" si="3"/>
        <v>16</v>
      </c>
      <c r="CB10" s="22"/>
      <c r="CC10" s="22"/>
      <c r="CD10" s="22"/>
      <c r="CE10" s="22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</row>
    <row r="11" spans="1:104" ht="14.1" customHeight="1" thickBot="1" x14ac:dyDescent="0.2">
      <c r="B11" s="7"/>
      <c r="C11" s="8"/>
      <c r="D11" s="8"/>
      <c r="E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373" t="str">
        <f>IF($BC$11="","","鹿児島"&amp;INDEX(データ!$B:$B,MATCH(BC11,データ!$A:$A,0)))</f>
        <v>鹿児島県立鶴丸高等学校</v>
      </c>
      <c r="AF11" s="373"/>
      <c r="AG11" s="373"/>
      <c r="AH11" s="373"/>
      <c r="AI11" s="373"/>
      <c r="AJ11" s="373"/>
      <c r="AK11" s="373"/>
      <c r="AL11" s="373"/>
      <c r="AM11" s="373"/>
      <c r="AN11" s="373"/>
      <c r="AO11" s="373"/>
      <c r="AP11" s="373"/>
      <c r="AQ11" s="373"/>
      <c r="AR11" s="373"/>
      <c r="AS11" s="373"/>
      <c r="AT11" s="373"/>
      <c r="AU11" s="8"/>
      <c r="AV11" s="8"/>
      <c r="AW11" s="8"/>
      <c r="AX11" s="8"/>
      <c r="AY11" s="8"/>
      <c r="AZ11" s="8"/>
      <c r="BA11" s="9"/>
      <c r="BC11" s="361">
        <v>1</v>
      </c>
      <c r="BD11" s="16" t="s">
        <v>1767</v>
      </c>
      <c r="BE11" s="17"/>
    </row>
    <row r="12" spans="1:104" ht="14.1" customHeight="1" x14ac:dyDescent="0.15">
      <c r="B12" s="7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368" t="s">
        <v>7</v>
      </c>
      <c r="Y12" s="368"/>
      <c r="Z12" s="368"/>
      <c r="AA12" s="368"/>
      <c r="AB12" s="368"/>
      <c r="AC12" s="368"/>
      <c r="AD12" s="11"/>
      <c r="AE12" s="370" t="s">
        <v>5</v>
      </c>
      <c r="AF12" s="370"/>
      <c r="AG12" s="370"/>
      <c r="AH12" s="370"/>
      <c r="AI12" s="11"/>
      <c r="AJ12" s="11"/>
      <c r="AK12" s="370" t="str">
        <f>IF($BC$11="","",INDEX(データ!$D:$D,MATCH(BC12,データ!$A:$A,0)))</f>
        <v>前田光久</v>
      </c>
      <c r="AL12" s="370"/>
      <c r="AM12" s="370"/>
      <c r="AN12" s="370"/>
      <c r="AO12" s="370"/>
      <c r="AP12" s="370"/>
      <c r="AQ12" s="370"/>
      <c r="AR12" s="370"/>
      <c r="AS12" s="11"/>
      <c r="AT12" s="11"/>
      <c r="AU12" s="8"/>
      <c r="AV12" s="371" t="s">
        <v>6</v>
      </c>
      <c r="AW12" s="372"/>
      <c r="AX12" s="8"/>
      <c r="AY12" s="8"/>
      <c r="AZ12" s="8"/>
      <c r="BA12" s="9"/>
      <c r="BC12" s="26">
        <f>IF($BC$11="","",$BC$11*1000)</f>
        <v>1000</v>
      </c>
    </row>
    <row r="13" spans="1:104" ht="14.1" customHeight="1" x14ac:dyDescent="0.15">
      <c r="B13" s="12"/>
      <c r="C13" s="13"/>
      <c r="D13" s="13"/>
      <c r="E13" s="13"/>
      <c r="F13" s="13" t="s">
        <v>8</v>
      </c>
      <c r="G13" s="13"/>
      <c r="H13" s="13"/>
      <c r="I13" s="13"/>
      <c r="J13" s="13"/>
      <c r="K13" s="13"/>
      <c r="L13" s="13"/>
      <c r="M13" s="13"/>
      <c r="N13" s="13"/>
      <c r="O13" s="27" t="s">
        <v>102</v>
      </c>
      <c r="P13" s="13"/>
      <c r="Q13" s="13"/>
      <c r="R13" s="13"/>
      <c r="S13" s="13"/>
      <c r="T13" s="13"/>
      <c r="U13" s="13"/>
      <c r="V13" s="13"/>
      <c r="W13" s="13" t="s">
        <v>9</v>
      </c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5"/>
    </row>
    <row r="14" spans="1:104" ht="14.1" customHeight="1" x14ac:dyDescent="0.15">
      <c r="B14" s="28"/>
      <c r="C14" s="29"/>
      <c r="D14" s="363" t="s">
        <v>10</v>
      </c>
      <c r="E14" s="363"/>
      <c r="F14" s="363"/>
      <c r="G14" s="363"/>
      <c r="H14" s="363"/>
      <c r="I14" s="363"/>
      <c r="J14" s="363"/>
      <c r="K14" s="363"/>
      <c r="L14" s="363"/>
      <c r="M14" s="363"/>
      <c r="N14" s="363"/>
      <c r="O14" s="363"/>
      <c r="P14" s="29"/>
      <c r="Q14" s="30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365" t="str">
        <f ca="1">BR10&amp;BY10&amp;"年"&amp;BZ10&amp;"月"&amp;CA10&amp;"日"</f>
        <v>平成34年６月16日</v>
      </c>
      <c r="AF14" s="365"/>
      <c r="AG14" s="365"/>
      <c r="AH14" s="365"/>
      <c r="AI14" s="365"/>
      <c r="AJ14" s="365"/>
      <c r="AK14" s="365"/>
      <c r="AL14" s="365"/>
      <c r="AM14" s="365"/>
      <c r="AN14" s="365"/>
      <c r="AO14" s="365"/>
      <c r="AP14" s="31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30"/>
      <c r="BC14" s="16" t="s">
        <v>1768</v>
      </c>
      <c r="BD14" s="32"/>
      <c r="BE14" s="32"/>
      <c r="BF14" s="32"/>
      <c r="BG14" s="32"/>
    </row>
    <row r="15" spans="1:104" ht="14.1" customHeight="1" x14ac:dyDescent="0.15">
      <c r="B15" s="7"/>
      <c r="C15" s="8"/>
      <c r="D15" s="8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8"/>
      <c r="P15" s="8"/>
      <c r="Q15" s="9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9"/>
      <c r="BC15" s="16" t="s">
        <v>1769</v>
      </c>
      <c r="BD15" s="32"/>
      <c r="BE15" s="32"/>
      <c r="BF15" s="32"/>
      <c r="BG15" s="32"/>
    </row>
    <row r="16" spans="1:104" ht="14.1" customHeight="1" x14ac:dyDescent="0.15">
      <c r="B16" s="7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9"/>
      <c r="R16" s="8"/>
      <c r="S16" s="379" t="s">
        <v>11</v>
      </c>
      <c r="T16" s="379"/>
      <c r="U16" s="379"/>
      <c r="V16" s="379"/>
      <c r="W16" s="379"/>
      <c r="X16" s="379"/>
      <c r="Y16" s="379"/>
      <c r="Z16" s="8"/>
      <c r="AA16" s="8"/>
      <c r="AB16" s="34" t="s">
        <v>14</v>
      </c>
      <c r="AC16" s="34"/>
      <c r="AD16" s="34"/>
      <c r="AE16" s="374" t="str">
        <f>$AE$12</f>
        <v>校長</v>
      </c>
      <c r="AF16" s="374"/>
      <c r="AG16" s="374"/>
      <c r="AH16" s="374"/>
      <c r="AI16" s="374"/>
      <c r="AJ16" s="374"/>
      <c r="AK16" s="34"/>
      <c r="AL16" s="34" t="s">
        <v>13</v>
      </c>
      <c r="AM16" s="34"/>
      <c r="AN16" s="34"/>
      <c r="AO16" s="34"/>
      <c r="AP16" s="375" t="str">
        <f>IF($BC$11="","",INDEX(データ!$D:$D,MATCH(BC12,データ!$A:$A,0)))</f>
        <v>前田光久</v>
      </c>
      <c r="AQ16" s="375"/>
      <c r="AR16" s="375"/>
      <c r="AS16" s="375"/>
      <c r="AT16" s="375"/>
      <c r="AU16" s="375"/>
      <c r="AV16" s="375"/>
      <c r="AW16" s="34"/>
      <c r="AX16" s="369" t="s">
        <v>15</v>
      </c>
      <c r="AY16" s="369"/>
      <c r="AZ16" s="8"/>
      <c r="BA16" s="9"/>
      <c r="BC16" s="26">
        <f>IF($BC$11="","",$BC$11*100)</f>
        <v>100</v>
      </c>
    </row>
    <row r="17" spans="2:57" ht="14.1" customHeight="1" thickBot="1" x14ac:dyDescent="0.2">
      <c r="B17" s="7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9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35"/>
      <c r="AY17" s="35"/>
      <c r="AZ17" s="8"/>
      <c r="BA17" s="9"/>
      <c r="BC17" s="36" t="s">
        <v>1778</v>
      </c>
    </row>
    <row r="18" spans="2:57" ht="14.1" customHeight="1" thickBot="1" x14ac:dyDescent="0.2">
      <c r="B18" s="7"/>
      <c r="C18" s="8"/>
      <c r="D18" s="8"/>
      <c r="F18" s="37"/>
      <c r="G18" s="37"/>
      <c r="H18" s="37"/>
      <c r="I18" s="37"/>
      <c r="J18" s="37"/>
      <c r="K18" s="37"/>
      <c r="L18" s="37"/>
      <c r="M18" s="37"/>
      <c r="N18" s="37"/>
      <c r="O18" s="8"/>
      <c r="P18" s="8"/>
      <c r="Q18" s="9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373" t="str">
        <f>IF($BC$18="","","鹿児島"&amp;INDEX(データ!$B:$B,MATCH(BC18,データ!$A:$A,0)))</f>
        <v>鹿児島県立鶴丸高等学校</v>
      </c>
      <c r="AF18" s="373"/>
      <c r="AG18" s="373"/>
      <c r="AH18" s="373"/>
      <c r="AI18" s="373"/>
      <c r="AJ18" s="373"/>
      <c r="AK18" s="373"/>
      <c r="AL18" s="373"/>
      <c r="AM18" s="373"/>
      <c r="AN18" s="373"/>
      <c r="AO18" s="373"/>
      <c r="AP18" s="373"/>
      <c r="AQ18" s="373"/>
      <c r="AR18" s="373"/>
      <c r="AS18" s="373"/>
      <c r="AT18" s="373"/>
      <c r="AU18" s="373"/>
      <c r="AV18" s="373"/>
      <c r="AW18" s="8"/>
      <c r="AX18" s="35"/>
      <c r="AY18" s="35"/>
      <c r="AZ18" s="8"/>
      <c r="BA18" s="9"/>
      <c r="BC18" s="361">
        <f>IF($BC$11="","",$BC$11)</f>
        <v>1</v>
      </c>
      <c r="BD18" s="16" t="s">
        <v>1767</v>
      </c>
      <c r="BE18" s="17"/>
    </row>
    <row r="19" spans="2:57" ht="14.1" customHeight="1" thickBot="1" x14ac:dyDescent="0.2">
      <c r="B19" s="7"/>
      <c r="C19" s="8"/>
      <c r="D19" s="8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8"/>
      <c r="P19" s="8"/>
      <c r="Q19" s="9"/>
      <c r="R19" s="8"/>
      <c r="S19" s="379" t="s">
        <v>12</v>
      </c>
      <c r="T19" s="379"/>
      <c r="U19" s="379"/>
      <c r="V19" s="379"/>
      <c r="W19" s="379"/>
      <c r="X19" s="379"/>
      <c r="Y19" s="379"/>
      <c r="Z19" s="8"/>
      <c r="AA19" s="8"/>
      <c r="AB19" s="34" t="s">
        <v>14</v>
      </c>
      <c r="AC19" s="34"/>
      <c r="AD19" s="34"/>
      <c r="AE19" s="374" t="str">
        <f>IF($BC$19="","",INDEX(データ!$B:$B,MATCH(BC19,データ!$A:$A,0)))</f>
        <v>事務長</v>
      </c>
      <c r="AF19" s="374"/>
      <c r="AG19" s="374"/>
      <c r="AH19" s="374"/>
      <c r="AI19" s="374"/>
      <c r="AJ19" s="374"/>
      <c r="AK19" s="34"/>
      <c r="AL19" s="34" t="s">
        <v>13</v>
      </c>
      <c r="AM19" s="34"/>
      <c r="AN19" s="34"/>
      <c r="AO19" s="34"/>
      <c r="AP19" s="375" t="str">
        <f>IF($BC$18="","",INDEX(データ!$D:$D,MATCH(BC19,データ!$A:$A,0)))</f>
        <v>脇田清幸</v>
      </c>
      <c r="AQ19" s="375"/>
      <c r="AR19" s="375"/>
      <c r="AS19" s="375"/>
      <c r="AT19" s="375"/>
      <c r="AU19" s="375"/>
      <c r="AV19" s="375"/>
      <c r="AW19" s="34"/>
      <c r="AX19" s="369" t="s">
        <v>15</v>
      </c>
      <c r="AY19" s="369"/>
      <c r="AZ19" s="8"/>
      <c r="BA19" s="9"/>
      <c r="BC19" s="361">
        <f>IF($BC$11="","",$BC$11*1000+1)</f>
        <v>1001</v>
      </c>
      <c r="BD19" s="16" t="s">
        <v>1777</v>
      </c>
      <c r="BE19" s="17"/>
    </row>
    <row r="20" spans="2:57" ht="14.1" customHeight="1" thickBot="1" x14ac:dyDescent="0.2">
      <c r="B20" s="7"/>
      <c r="C20" s="8"/>
      <c r="D20" s="380" t="s">
        <v>21</v>
      </c>
      <c r="E20" s="380"/>
      <c r="F20" s="380"/>
      <c r="G20" s="380"/>
      <c r="H20" s="380"/>
      <c r="I20" s="380"/>
      <c r="J20" s="380"/>
      <c r="K20" s="380"/>
      <c r="L20" s="380"/>
      <c r="M20" s="380"/>
      <c r="N20" s="380"/>
      <c r="O20" s="380"/>
      <c r="P20" s="8"/>
      <c r="Q20" s="9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35"/>
      <c r="AY20" s="35"/>
      <c r="AZ20" s="8"/>
      <c r="BA20" s="9"/>
      <c r="BC20" s="38"/>
      <c r="BD20" s="16"/>
      <c r="BE20" s="17"/>
    </row>
    <row r="21" spans="2:57" ht="14.1" customHeight="1" thickBot="1" x14ac:dyDescent="0.2">
      <c r="B21" s="7"/>
      <c r="C21" s="8"/>
      <c r="D21" s="380"/>
      <c r="E21" s="380"/>
      <c r="F21" s="380"/>
      <c r="G21" s="380"/>
      <c r="H21" s="380"/>
      <c r="I21" s="380"/>
      <c r="J21" s="380"/>
      <c r="K21" s="380"/>
      <c r="L21" s="380"/>
      <c r="M21" s="380"/>
      <c r="N21" s="380"/>
      <c r="O21" s="380"/>
      <c r="P21" s="8"/>
      <c r="Q21" s="9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373" t="str">
        <f>IF($BC$21="","","鹿児島"&amp;INDEX(データ!$B:$B,MATCH(BC21,データ!$A:$A,0)))</f>
        <v/>
      </c>
      <c r="AF21" s="373"/>
      <c r="AG21" s="373"/>
      <c r="AH21" s="373"/>
      <c r="AI21" s="373"/>
      <c r="AJ21" s="373"/>
      <c r="AK21" s="373"/>
      <c r="AL21" s="373"/>
      <c r="AM21" s="373"/>
      <c r="AN21" s="373"/>
      <c r="AO21" s="373"/>
      <c r="AP21" s="373"/>
      <c r="AQ21" s="373"/>
      <c r="AR21" s="373"/>
      <c r="AS21" s="373"/>
      <c r="AT21" s="373"/>
      <c r="AU21" s="373"/>
      <c r="AV21" s="373"/>
      <c r="AW21" s="8"/>
      <c r="AX21" s="35"/>
      <c r="AY21" s="35"/>
      <c r="AZ21" s="8"/>
      <c r="BA21" s="9"/>
      <c r="BC21" s="361"/>
      <c r="BD21" s="16" t="s">
        <v>1767</v>
      </c>
      <c r="BE21" s="17"/>
    </row>
    <row r="22" spans="2:57" ht="14.1" customHeight="1" thickBot="1" x14ac:dyDescent="0.2">
      <c r="B22" s="7"/>
      <c r="C22" s="8"/>
      <c r="D22" s="380"/>
      <c r="E22" s="380"/>
      <c r="F22" s="380"/>
      <c r="G22" s="380"/>
      <c r="H22" s="380"/>
      <c r="I22" s="380"/>
      <c r="J22" s="380"/>
      <c r="K22" s="380"/>
      <c r="L22" s="380"/>
      <c r="M22" s="380"/>
      <c r="N22" s="380"/>
      <c r="O22" s="380"/>
      <c r="P22" s="8"/>
      <c r="Q22" s="9"/>
      <c r="R22" s="8"/>
      <c r="S22" s="8"/>
      <c r="T22" s="8"/>
      <c r="U22" s="8"/>
      <c r="V22" s="8"/>
      <c r="W22" s="8"/>
      <c r="X22" s="8"/>
      <c r="Y22" s="8"/>
      <c r="Z22" s="8"/>
      <c r="AA22" s="8"/>
      <c r="AB22" s="34" t="s">
        <v>14</v>
      </c>
      <c r="AC22" s="34"/>
      <c r="AD22" s="34"/>
      <c r="AE22" s="374" t="str">
        <f>IF($BC$22="","",INDEX(データ!$B:$B,MATCH(BC22,データ!$A:$A,0)))</f>
        <v/>
      </c>
      <c r="AF22" s="374"/>
      <c r="AG22" s="374"/>
      <c r="AH22" s="374"/>
      <c r="AI22" s="374"/>
      <c r="AJ22" s="374"/>
      <c r="AK22" s="34"/>
      <c r="AL22" s="34" t="s">
        <v>13</v>
      </c>
      <c r="AM22" s="34"/>
      <c r="AN22" s="34"/>
      <c r="AO22" s="34"/>
      <c r="AP22" s="375" t="str">
        <f>IF($BC$22="","",INDEX(データ!$D:$D,MATCH(BC22,データ!$A:$A,0)))</f>
        <v/>
      </c>
      <c r="AQ22" s="375"/>
      <c r="AR22" s="375"/>
      <c r="AS22" s="375"/>
      <c r="AT22" s="375"/>
      <c r="AU22" s="375"/>
      <c r="AV22" s="375"/>
      <c r="AW22" s="34"/>
      <c r="AX22" s="369" t="s">
        <v>15</v>
      </c>
      <c r="AY22" s="369"/>
      <c r="AZ22" s="8"/>
      <c r="BA22" s="9"/>
      <c r="BC22" s="361"/>
      <c r="BD22" s="16" t="s">
        <v>1777</v>
      </c>
      <c r="BE22" s="17"/>
    </row>
    <row r="23" spans="2:57" ht="14.1" customHeight="1" thickBot="1" x14ac:dyDescent="0.2">
      <c r="B23" s="7"/>
      <c r="C23" s="8"/>
      <c r="D23" s="380"/>
      <c r="E23" s="380"/>
      <c r="F23" s="380"/>
      <c r="G23" s="380"/>
      <c r="H23" s="380"/>
      <c r="I23" s="380"/>
      <c r="J23" s="380"/>
      <c r="K23" s="380"/>
      <c r="L23" s="380"/>
      <c r="M23" s="380"/>
      <c r="N23" s="380"/>
      <c r="O23" s="380"/>
      <c r="P23" s="8"/>
      <c r="Q23" s="9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35"/>
      <c r="AY23" s="35"/>
      <c r="AZ23" s="8"/>
      <c r="BA23" s="9"/>
      <c r="BC23" s="38"/>
      <c r="BD23" s="16"/>
      <c r="BE23" s="17"/>
    </row>
    <row r="24" spans="2:57" ht="14.1" customHeight="1" thickBot="1" x14ac:dyDescent="0.2">
      <c r="B24" s="7"/>
      <c r="C24" s="8"/>
      <c r="D24" s="380"/>
      <c r="E24" s="380"/>
      <c r="F24" s="380"/>
      <c r="G24" s="380"/>
      <c r="H24" s="380"/>
      <c r="I24" s="380"/>
      <c r="J24" s="380"/>
      <c r="K24" s="380"/>
      <c r="L24" s="380"/>
      <c r="M24" s="380"/>
      <c r="N24" s="380"/>
      <c r="O24" s="380"/>
      <c r="P24" s="8"/>
      <c r="Q24" s="9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373" t="str">
        <f>IF($BC$24="","","鹿児島"&amp;INDEX(データ!$B:$B,MATCH(BC24,データ!$A:$A,0)))</f>
        <v/>
      </c>
      <c r="AF24" s="373"/>
      <c r="AG24" s="373"/>
      <c r="AH24" s="373"/>
      <c r="AI24" s="373"/>
      <c r="AJ24" s="373"/>
      <c r="AK24" s="373"/>
      <c r="AL24" s="373"/>
      <c r="AM24" s="373"/>
      <c r="AN24" s="373"/>
      <c r="AO24" s="373"/>
      <c r="AP24" s="373"/>
      <c r="AQ24" s="373"/>
      <c r="AR24" s="373"/>
      <c r="AS24" s="373"/>
      <c r="AT24" s="373"/>
      <c r="AU24" s="373"/>
      <c r="AV24" s="373"/>
      <c r="AW24" s="8"/>
      <c r="AX24" s="35"/>
      <c r="AY24" s="35"/>
      <c r="AZ24" s="8"/>
      <c r="BA24" s="9"/>
      <c r="BC24" s="361"/>
      <c r="BD24" s="16" t="s">
        <v>1767</v>
      </c>
      <c r="BE24" s="17"/>
    </row>
    <row r="25" spans="2:57" ht="14.1" customHeight="1" thickBot="1" x14ac:dyDescent="0.2">
      <c r="B25" s="7"/>
      <c r="C25" s="8"/>
      <c r="D25" s="380"/>
      <c r="E25" s="380"/>
      <c r="F25" s="380"/>
      <c r="G25" s="380"/>
      <c r="H25" s="380"/>
      <c r="I25" s="380"/>
      <c r="J25" s="380"/>
      <c r="K25" s="380"/>
      <c r="L25" s="380"/>
      <c r="M25" s="380"/>
      <c r="N25" s="380"/>
      <c r="O25" s="380"/>
      <c r="P25" s="8"/>
      <c r="Q25" s="9"/>
      <c r="R25" s="8"/>
      <c r="S25" s="8"/>
      <c r="T25" s="8"/>
      <c r="U25" s="8"/>
      <c r="V25" s="8"/>
      <c r="W25" s="8"/>
      <c r="X25" s="8"/>
      <c r="Y25" s="8"/>
      <c r="Z25" s="8"/>
      <c r="AA25" s="8"/>
      <c r="AB25" s="34" t="s">
        <v>14</v>
      </c>
      <c r="AC25" s="34"/>
      <c r="AD25" s="34"/>
      <c r="AE25" s="374" t="str">
        <f>IF($BC$25="","",INDEX(データ!$B:$B,MATCH(BC25,データ!$A:$A,0)))</f>
        <v/>
      </c>
      <c r="AF25" s="374"/>
      <c r="AG25" s="374"/>
      <c r="AH25" s="374"/>
      <c r="AI25" s="374"/>
      <c r="AJ25" s="374"/>
      <c r="AK25" s="34"/>
      <c r="AL25" s="34" t="s">
        <v>13</v>
      </c>
      <c r="AM25" s="34"/>
      <c r="AN25" s="34"/>
      <c r="AO25" s="34"/>
      <c r="AP25" s="375" t="str">
        <f>IF($BC$25="","",INDEX(データ!$D:$D,MATCH(BC25,データ!$A:$A,0)))</f>
        <v/>
      </c>
      <c r="AQ25" s="375"/>
      <c r="AR25" s="375"/>
      <c r="AS25" s="375"/>
      <c r="AT25" s="375"/>
      <c r="AU25" s="375"/>
      <c r="AV25" s="375"/>
      <c r="AW25" s="34"/>
      <c r="AX25" s="369" t="s">
        <v>15</v>
      </c>
      <c r="AY25" s="369"/>
      <c r="AZ25" s="8"/>
      <c r="BA25" s="9"/>
      <c r="BC25" s="361"/>
      <c r="BD25" s="16" t="s">
        <v>1777</v>
      </c>
      <c r="BE25" s="17"/>
    </row>
    <row r="26" spans="2:57" ht="14.1" customHeight="1" thickBot="1" x14ac:dyDescent="0.2">
      <c r="B26" s="7"/>
      <c r="C26" s="8"/>
      <c r="D26" s="380"/>
      <c r="E26" s="380"/>
      <c r="F26" s="380"/>
      <c r="G26" s="380"/>
      <c r="H26" s="380"/>
      <c r="I26" s="380"/>
      <c r="J26" s="380"/>
      <c r="K26" s="380"/>
      <c r="L26" s="380"/>
      <c r="M26" s="380"/>
      <c r="N26" s="380"/>
      <c r="O26" s="380"/>
      <c r="P26" s="8"/>
      <c r="Q26" s="9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35"/>
      <c r="AY26" s="35"/>
      <c r="AZ26" s="8"/>
      <c r="BA26" s="9"/>
      <c r="BC26" s="38"/>
      <c r="BD26" s="16"/>
      <c r="BE26" s="17"/>
    </row>
    <row r="27" spans="2:57" ht="14.1" customHeight="1" thickBot="1" x14ac:dyDescent="0.2">
      <c r="B27" s="7"/>
      <c r="C27" s="8"/>
      <c r="D27" s="8"/>
      <c r="E27" s="37"/>
      <c r="F27" s="37"/>
      <c r="G27" s="37"/>
      <c r="H27" s="37"/>
      <c r="I27" s="37"/>
      <c r="J27" s="37"/>
      <c r="K27" s="37"/>
      <c r="L27" s="37"/>
      <c r="M27" s="37"/>
      <c r="N27" s="37"/>
      <c r="O27" s="8"/>
      <c r="P27" s="8"/>
      <c r="Q27" s="9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373" t="str">
        <f>IF($BC$27="","","鹿児島"&amp;INDEX(データ!$B:$B,MATCH(BC27,データ!$A:$A,0)))</f>
        <v/>
      </c>
      <c r="AF27" s="373"/>
      <c r="AG27" s="373"/>
      <c r="AH27" s="373"/>
      <c r="AI27" s="373"/>
      <c r="AJ27" s="373"/>
      <c r="AK27" s="373"/>
      <c r="AL27" s="373"/>
      <c r="AM27" s="373"/>
      <c r="AN27" s="373"/>
      <c r="AO27" s="373"/>
      <c r="AP27" s="373"/>
      <c r="AQ27" s="373"/>
      <c r="AR27" s="373"/>
      <c r="AS27" s="373"/>
      <c r="AT27" s="373"/>
      <c r="AU27" s="373"/>
      <c r="AV27" s="373"/>
      <c r="AW27" s="8"/>
      <c r="AX27" s="35"/>
      <c r="AY27" s="35"/>
      <c r="AZ27" s="8"/>
      <c r="BA27" s="9"/>
      <c r="BC27" s="361"/>
      <c r="BD27" s="16" t="s">
        <v>1767</v>
      </c>
      <c r="BE27" s="17"/>
    </row>
    <row r="28" spans="2:57" ht="14.1" customHeight="1" thickBot="1" x14ac:dyDescent="0.2">
      <c r="B28" s="7"/>
      <c r="C28" s="8"/>
      <c r="D28" s="8"/>
      <c r="E28" s="37"/>
      <c r="F28" s="37"/>
      <c r="G28" s="37"/>
      <c r="H28" s="37"/>
      <c r="I28" s="37"/>
      <c r="J28" s="37"/>
      <c r="K28" s="37"/>
      <c r="L28" s="37"/>
      <c r="M28" s="37"/>
      <c r="N28" s="37"/>
      <c r="O28" s="8"/>
      <c r="P28" s="8"/>
      <c r="Q28" s="9"/>
      <c r="R28" s="8"/>
      <c r="S28" s="8"/>
      <c r="T28" s="8"/>
      <c r="U28" s="8"/>
      <c r="V28" s="8"/>
      <c r="W28" s="8"/>
      <c r="X28" s="8"/>
      <c r="Y28" s="8"/>
      <c r="Z28" s="8"/>
      <c r="AA28" s="8"/>
      <c r="AB28" s="34" t="s">
        <v>14</v>
      </c>
      <c r="AC28" s="34"/>
      <c r="AD28" s="34"/>
      <c r="AE28" s="374" t="str">
        <f>IF($BC$28="","",INDEX(データ!$B:$B,MATCH(BC28,データ!$A:$A,0)))</f>
        <v/>
      </c>
      <c r="AF28" s="374"/>
      <c r="AG28" s="374"/>
      <c r="AH28" s="374"/>
      <c r="AI28" s="374"/>
      <c r="AJ28" s="374"/>
      <c r="AK28" s="34"/>
      <c r="AL28" s="34" t="s">
        <v>13</v>
      </c>
      <c r="AM28" s="34"/>
      <c r="AN28" s="34"/>
      <c r="AO28" s="34"/>
      <c r="AP28" s="375" t="str">
        <f>IF($BC$28="","",INDEX(データ!$D:$D,MATCH(BC28,データ!$A:$A,0)))</f>
        <v/>
      </c>
      <c r="AQ28" s="375"/>
      <c r="AR28" s="375"/>
      <c r="AS28" s="375"/>
      <c r="AT28" s="375"/>
      <c r="AU28" s="375"/>
      <c r="AV28" s="375"/>
      <c r="AW28" s="34"/>
      <c r="AX28" s="369" t="s">
        <v>15</v>
      </c>
      <c r="AY28" s="369"/>
      <c r="AZ28" s="8"/>
      <c r="BA28" s="9"/>
      <c r="BC28" s="361"/>
      <c r="BD28" s="16" t="s">
        <v>1777</v>
      </c>
      <c r="BE28" s="17"/>
    </row>
    <row r="29" spans="2:57" ht="14.1" customHeight="1" thickBot="1" x14ac:dyDescent="0.2">
      <c r="B29" s="7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9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35"/>
      <c r="AY29" s="35"/>
      <c r="AZ29" s="8"/>
      <c r="BA29" s="9"/>
      <c r="BC29" s="38"/>
      <c r="BD29" s="16"/>
      <c r="BE29" s="17"/>
    </row>
    <row r="30" spans="2:57" ht="14.1" customHeight="1" thickBot="1" x14ac:dyDescent="0.2">
      <c r="B30" s="7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9"/>
      <c r="R30" s="8"/>
      <c r="S30" s="379" t="s">
        <v>16</v>
      </c>
      <c r="T30" s="379"/>
      <c r="U30" s="379"/>
      <c r="V30" s="379"/>
      <c r="W30" s="379"/>
      <c r="X30" s="379"/>
      <c r="Y30" s="379"/>
      <c r="Z30" s="8"/>
      <c r="AA30" s="8"/>
      <c r="AB30" s="34" t="s">
        <v>14</v>
      </c>
      <c r="AC30" s="34"/>
      <c r="AD30" s="34"/>
      <c r="AE30" s="374" t="str">
        <f>IF($BC$30="","",INDEX(データ!$B:$B,MATCH(BC30,データ!$A:$A,0)))</f>
        <v>事務長</v>
      </c>
      <c r="AF30" s="374"/>
      <c r="AG30" s="374"/>
      <c r="AH30" s="374"/>
      <c r="AI30" s="374"/>
      <c r="AJ30" s="374"/>
      <c r="AK30" s="34"/>
      <c r="AL30" s="34" t="s">
        <v>13</v>
      </c>
      <c r="AM30" s="34"/>
      <c r="AN30" s="34"/>
      <c r="AO30" s="34"/>
      <c r="AP30" s="375" t="str">
        <f>IF($BC$30="","",INDEX(データ!$D:$D,MATCH(BC30,データ!$A:$A,0)))</f>
        <v>脇田清幸</v>
      </c>
      <c r="AQ30" s="375"/>
      <c r="AR30" s="375"/>
      <c r="AS30" s="375"/>
      <c r="AT30" s="375"/>
      <c r="AU30" s="375"/>
      <c r="AV30" s="375"/>
      <c r="AW30" s="34"/>
      <c r="AX30" s="369" t="s">
        <v>15</v>
      </c>
      <c r="AY30" s="369"/>
      <c r="AZ30" s="8"/>
      <c r="BA30" s="9"/>
      <c r="BC30" s="361">
        <f>IF($BC$11="","",$BC$11*1000+1)</f>
        <v>1001</v>
      </c>
      <c r="BD30" s="16" t="s">
        <v>1767</v>
      </c>
      <c r="BE30" s="17"/>
    </row>
    <row r="31" spans="2:57" ht="14.1" customHeight="1" thickBot="1" x14ac:dyDescent="0.2">
      <c r="B31" s="7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9"/>
      <c r="R31" s="8"/>
      <c r="S31" s="8"/>
      <c r="T31" s="8"/>
      <c r="U31" s="8"/>
      <c r="V31" s="8"/>
      <c r="W31" s="8"/>
      <c r="X31" s="8"/>
      <c r="Y31" s="8"/>
      <c r="Z31" s="8"/>
      <c r="AA31" s="8"/>
      <c r="AB31" s="34" t="s">
        <v>14</v>
      </c>
      <c r="AC31" s="34"/>
      <c r="AD31" s="34"/>
      <c r="AE31" s="374" t="str">
        <f>IF($BC$31="","",INDEX(データ!$B:$B,MATCH(BC31,データ!$A:$A,0)))</f>
        <v/>
      </c>
      <c r="AF31" s="374"/>
      <c r="AG31" s="374"/>
      <c r="AH31" s="374"/>
      <c r="AI31" s="374"/>
      <c r="AJ31" s="374"/>
      <c r="AK31" s="34"/>
      <c r="AL31" s="34" t="s">
        <v>13</v>
      </c>
      <c r="AM31" s="34"/>
      <c r="AN31" s="34"/>
      <c r="AO31" s="34"/>
      <c r="AP31" s="375" t="str">
        <f>IF($BC$31="","",INDEX(データ!$D:$D,MATCH(BC31,データ!$A:$A,0)))</f>
        <v/>
      </c>
      <c r="AQ31" s="375"/>
      <c r="AR31" s="375"/>
      <c r="AS31" s="375"/>
      <c r="AT31" s="375"/>
      <c r="AU31" s="375"/>
      <c r="AV31" s="375"/>
      <c r="AW31" s="34"/>
      <c r="AX31" s="369" t="s">
        <v>15</v>
      </c>
      <c r="AY31" s="369"/>
      <c r="AZ31" s="8"/>
      <c r="BA31" s="9"/>
      <c r="BC31" s="361"/>
      <c r="BD31" s="16" t="s">
        <v>1777</v>
      </c>
      <c r="BE31" s="17"/>
    </row>
    <row r="32" spans="2:57" ht="5.0999999999999996" customHeight="1" x14ac:dyDescent="0.15">
      <c r="B32" s="7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9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9"/>
      <c r="BD32" s="17"/>
      <c r="BE32" s="17"/>
    </row>
    <row r="33" spans="2:53" ht="14.1" customHeight="1" x14ac:dyDescent="0.15">
      <c r="B33" s="3"/>
      <c r="C33" s="4"/>
      <c r="D33" s="363" t="s">
        <v>17</v>
      </c>
      <c r="E33" s="363"/>
      <c r="F33" s="363"/>
      <c r="G33" s="363"/>
      <c r="H33" s="363"/>
      <c r="I33" s="363"/>
      <c r="J33" s="363"/>
      <c r="K33" s="363"/>
      <c r="L33" s="363"/>
      <c r="M33" s="363"/>
      <c r="N33" s="363"/>
      <c r="O33" s="363"/>
      <c r="P33" s="4"/>
      <c r="Q33" s="5"/>
      <c r="R33" s="28"/>
      <c r="S33" s="29"/>
      <c r="T33" s="29"/>
      <c r="U33" s="363" t="s">
        <v>18</v>
      </c>
      <c r="V33" s="363"/>
      <c r="W33" s="363"/>
      <c r="X33" s="363"/>
      <c r="Y33" s="363"/>
      <c r="Z33" s="363"/>
      <c r="AA33" s="363"/>
      <c r="AB33" s="363"/>
      <c r="AC33" s="363"/>
      <c r="AD33" s="363"/>
      <c r="AE33" s="363"/>
      <c r="AF33" s="363"/>
      <c r="AG33" s="363"/>
      <c r="AH33" s="363"/>
      <c r="AI33" s="363"/>
      <c r="AJ33" s="363"/>
      <c r="AK33" s="29"/>
      <c r="AL33" s="29"/>
      <c r="AM33" s="29"/>
      <c r="AN33" s="28"/>
      <c r="AO33" s="29"/>
      <c r="AP33" s="39"/>
      <c r="AQ33" s="363" t="s">
        <v>19</v>
      </c>
      <c r="AR33" s="363"/>
      <c r="AS33" s="363"/>
      <c r="AT33" s="363"/>
      <c r="AU33" s="363"/>
      <c r="AV33" s="363"/>
      <c r="AW33" s="363"/>
      <c r="AX33" s="363"/>
      <c r="AY33" s="39"/>
      <c r="AZ33" s="29"/>
      <c r="BA33" s="30"/>
    </row>
    <row r="34" spans="2:53" ht="14.1" customHeight="1" x14ac:dyDescent="0.15">
      <c r="B34" s="377">
        <v>1</v>
      </c>
      <c r="C34" s="378"/>
      <c r="D34" s="4" t="s">
        <v>24</v>
      </c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5"/>
      <c r="R34" s="382"/>
      <c r="S34" s="383"/>
      <c r="T34" s="383"/>
      <c r="U34" s="383"/>
      <c r="V34" s="383"/>
      <c r="W34" s="383"/>
      <c r="X34" s="383"/>
      <c r="Y34" s="383"/>
      <c r="Z34" s="383"/>
      <c r="AA34" s="383"/>
      <c r="AB34" s="383"/>
      <c r="AC34" s="383"/>
      <c r="AD34" s="383"/>
      <c r="AE34" s="383"/>
      <c r="AF34" s="383"/>
      <c r="AG34" s="383"/>
      <c r="AH34" s="383"/>
      <c r="AI34" s="383"/>
      <c r="AJ34" s="383"/>
      <c r="AK34" s="383"/>
      <c r="AL34" s="383"/>
      <c r="AM34" s="384"/>
      <c r="AN34" s="3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5"/>
    </row>
    <row r="35" spans="2:53" ht="14.1" customHeight="1" x14ac:dyDescent="0.15">
      <c r="B35" s="7"/>
      <c r="C35" s="8"/>
      <c r="D35" s="8" t="s">
        <v>25</v>
      </c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9"/>
      <c r="R35" s="385"/>
      <c r="S35" s="386"/>
      <c r="T35" s="386"/>
      <c r="U35" s="386"/>
      <c r="V35" s="386"/>
      <c r="W35" s="386"/>
      <c r="X35" s="386"/>
      <c r="Y35" s="386"/>
      <c r="Z35" s="386"/>
      <c r="AA35" s="386"/>
      <c r="AB35" s="386"/>
      <c r="AC35" s="386"/>
      <c r="AD35" s="386"/>
      <c r="AE35" s="386"/>
      <c r="AF35" s="386"/>
      <c r="AG35" s="386"/>
      <c r="AH35" s="386"/>
      <c r="AI35" s="386"/>
      <c r="AJ35" s="386"/>
      <c r="AK35" s="386"/>
      <c r="AL35" s="386"/>
      <c r="AM35" s="387"/>
      <c r="AN35" s="7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9"/>
    </row>
    <row r="36" spans="2:53" ht="14.1" customHeight="1" x14ac:dyDescent="0.15">
      <c r="B36" s="7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9"/>
      <c r="R36" s="385"/>
      <c r="S36" s="386"/>
      <c r="T36" s="386"/>
      <c r="U36" s="386"/>
      <c r="V36" s="386"/>
      <c r="W36" s="386"/>
      <c r="X36" s="386"/>
      <c r="Y36" s="386"/>
      <c r="Z36" s="386"/>
      <c r="AA36" s="386"/>
      <c r="AB36" s="386"/>
      <c r="AC36" s="386"/>
      <c r="AD36" s="386"/>
      <c r="AE36" s="386"/>
      <c r="AF36" s="386"/>
      <c r="AG36" s="386"/>
      <c r="AH36" s="386"/>
      <c r="AI36" s="386"/>
      <c r="AJ36" s="386"/>
      <c r="AK36" s="386"/>
      <c r="AL36" s="386"/>
      <c r="AM36" s="387"/>
      <c r="AN36" s="7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9"/>
    </row>
    <row r="37" spans="2:53" ht="14.1" customHeight="1" x14ac:dyDescent="0.15">
      <c r="B37" s="12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5"/>
      <c r="R37" s="388"/>
      <c r="S37" s="389"/>
      <c r="T37" s="389"/>
      <c r="U37" s="389"/>
      <c r="V37" s="389"/>
      <c r="W37" s="389"/>
      <c r="X37" s="389"/>
      <c r="Y37" s="389"/>
      <c r="Z37" s="389"/>
      <c r="AA37" s="389"/>
      <c r="AB37" s="389"/>
      <c r="AC37" s="389"/>
      <c r="AD37" s="389"/>
      <c r="AE37" s="389"/>
      <c r="AF37" s="389"/>
      <c r="AG37" s="389"/>
      <c r="AH37" s="389"/>
      <c r="AI37" s="389"/>
      <c r="AJ37" s="389"/>
      <c r="AK37" s="389"/>
      <c r="AL37" s="389"/>
      <c r="AM37" s="390"/>
      <c r="AN37" s="12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5"/>
    </row>
    <row r="38" spans="2:53" ht="14.1" customHeight="1" x14ac:dyDescent="0.15">
      <c r="B38" s="377">
        <v>2</v>
      </c>
      <c r="C38" s="378"/>
      <c r="D38" s="4" t="s">
        <v>22</v>
      </c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5"/>
      <c r="R38" s="391"/>
      <c r="S38" s="392"/>
      <c r="T38" s="392"/>
      <c r="U38" s="392"/>
      <c r="V38" s="392"/>
      <c r="W38" s="392"/>
      <c r="X38" s="392"/>
      <c r="Y38" s="392"/>
      <c r="Z38" s="392"/>
      <c r="AA38" s="392"/>
      <c r="AB38" s="392"/>
      <c r="AC38" s="392"/>
      <c r="AD38" s="392"/>
      <c r="AE38" s="392"/>
      <c r="AF38" s="392"/>
      <c r="AG38" s="392"/>
      <c r="AH38" s="392"/>
      <c r="AI38" s="392"/>
      <c r="AJ38" s="392"/>
      <c r="AK38" s="392"/>
      <c r="AL38" s="392"/>
      <c r="AM38" s="393"/>
      <c r="AN38" s="3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5"/>
    </row>
    <row r="39" spans="2:53" ht="14.1" customHeight="1" x14ac:dyDescent="0.15">
      <c r="B39" s="7"/>
      <c r="C39" s="8"/>
      <c r="D39" s="8" t="s">
        <v>23</v>
      </c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9"/>
      <c r="R39" s="394"/>
      <c r="S39" s="395"/>
      <c r="T39" s="395"/>
      <c r="U39" s="395"/>
      <c r="V39" s="395"/>
      <c r="W39" s="395"/>
      <c r="X39" s="395"/>
      <c r="Y39" s="395"/>
      <c r="Z39" s="395"/>
      <c r="AA39" s="395"/>
      <c r="AB39" s="395"/>
      <c r="AC39" s="395"/>
      <c r="AD39" s="395"/>
      <c r="AE39" s="395"/>
      <c r="AF39" s="395"/>
      <c r="AG39" s="395"/>
      <c r="AH39" s="395"/>
      <c r="AI39" s="395"/>
      <c r="AJ39" s="395"/>
      <c r="AK39" s="395"/>
      <c r="AL39" s="395"/>
      <c r="AM39" s="396"/>
      <c r="AN39" s="7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9"/>
    </row>
    <row r="40" spans="2:53" ht="14.1" customHeight="1" x14ac:dyDescent="0.15">
      <c r="B40" s="7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9"/>
      <c r="R40" s="394"/>
      <c r="S40" s="395"/>
      <c r="T40" s="395"/>
      <c r="U40" s="395"/>
      <c r="V40" s="395"/>
      <c r="W40" s="395"/>
      <c r="X40" s="395"/>
      <c r="Y40" s="395"/>
      <c r="Z40" s="395"/>
      <c r="AA40" s="395"/>
      <c r="AB40" s="395"/>
      <c r="AC40" s="395"/>
      <c r="AD40" s="395"/>
      <c r="AE40" s="395"/>
      <c r="AF40" s="395"/>
      <c r="AG40" s="395"/>
      <c r="AH40" s="395"/>
      <c r="AI40" s="395"/>
      <c r="AJ40" s="395"/>
      <c r="AK40" s="395"/>
      <c r="AL40" s="395"/>
      <c r="AM40" s="396"/>
      <c r="AN40" s="7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9"/>
    </row>
    <row r="41" spans="2:53" ht="14.1" customHeight="1" x14ac:dyDescent="0.15">
      <c r="B41" s="12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5"/>
      <c r="R41" s="397"/>
      <c r="S41" s="398"/>
      <c r="T41" s="398"/>
      <c r="U41" s="398"/>
      <c r="V41" s="398"/>
      <c r="W41" s="398"/>
      <c r="X41" s="398"/>
      <c r="Y41" s="398"/>
      <c r="Z41" s="398"/>
      <c r="AA41" s="398"/>
      <c r="AB41" s="398"/>
      <c r="AC41" s="398"/>
      <c r="AD41" s="398"/>
      <c r="AE41" s="398"/>
      <c r="AF41" s="398"/>
      <c r="AG41" s="398"/>
      <c r="AH41" s="398"/>
      <c r="AI41" s="398"/>
      <c r="AJ41" s="398"/>
      <c r="AK41" s="398"/>
      <c r="AL41" s="398"/>
      <c r="AM41" s="399"/>
      <c r="AN41" s="12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5"/>
    </row>
    <row r="42" spans="2:53" ht="14.1" customHeight="1" x14ac:dyDescent="0.15">
      <c r="B42" s="377">
        <v>3</v>
      </c>
      <c r="C42" s="378"/>
      <c r="D42" s="4" t="s">
        <v>26</v>
      </c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5"/>
      <c r="R42" s="400" t="s">
        <v>100</v>
      </c>
      <c r="S42" s="401"/>
      <c r="T42" s="401"/>
      <c r="U42" s="401"/>
      <c r="V42" s="401"/>
      <c r="W42" s="401"/>
      <c r="X42" s="401"/>
      <c r="Y42" s="401"/>
      <c r="Z42" s="401"/>
      <c r="AA42" s="401"/>
      <c r="AB42" s="401"/>
      <c r="AC42" s="401"/>
      <c r="AD42" s="401"/>
      <c r="AE42" s="401"/>
      <c r="AF42" s="401"/>
      <c r="AG42" s="401"/>
      <c r="AH42" s="401"/>
      <c r="AI42" s="401"/>
      <c r="AJ42" s="401"/>
      <c r="AK42" s="401"/>
      <c r="AL42" s="401"/>
      <c r="AM42" s="402"/>
      <c r="AN42" s="3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5"/>
    </row>
    <row r="43" spans="2:53" ht="14.1" customHeight="1" x14ac:dyDescent="0.15">
      <c r="B43" s="7"/>
      <c r="C43" s="8"/>
      <c r="D43" s="8" t="s">
        <v>27</v>
      </c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9"/>
      <c r="R43" s="403"/>
      <c r="S43" s="404"/>
      <c r="T43" s="404"/>
      <c r="U43" s="404"/>
      <c r="V43" s="404"/>
      <c r="W43" s="404"/>
      <c r="X43" s="404"/>
      <c r="Y43" s="404"/>
      <c r="Z43" s="404"/>
      <c r="AA43" s="404"/>
      <c r="AB43" s="404"/>
      <c r="AC43" s="404"/>
      <c r="AD43" s="404"/>
      <c r="AE43" s="404"/>
      <c r="AF43" s="404"/>
      <c r="AG43" s="404"/>
      <c r="AH43" s="404"/>
      <c r="AI43" s="404"/>
      <c r="AJ43" s="404"/>
      <c r="AK43" s="404"/>
      <c r="AL43" s="404"/>
      <c r="AM43" s="405"/>
      <c r="AN43" s="7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9"/>
    </row>
    <row r="44" spans="2:53" ht="14.1" customHeight="1" x14ac:dyDescent="0.15">
      <c r="B44" s="7"/>
      <c r="C44" s="8"/>
      <c r="D44" s="8" t="s">
        <v>23</v>
      </c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9"/>
      <c r="R44" s="403"/>
      <c r="S44" s="404"/>
      <c r="T44" s="404"/>
      <c r="U44" s="404"/>
      <c r="V44" s="404"/>
      <c r="W44" s="404"/>
      <c r="X44" s="404"/>
      <c r="Y44" s="404"/>
      <c r="Z44" s="404"/>
      <c r="AA44" s="404"/>
      <c r="AB44" s="404"/>
      <c r="AC44" s="404"/>
      <c r="AD44" s="404"/>
      <c r="AE44" s="404"/>
      <c r="AF44" s="404"/>
      <c r="AG44" s="404"/>
      <c r="AH44" s="404"/>
      <c r="AI44" s="404"/>
      <c r="AJ44" s="404"/>
      <c r="AK44" s="404"/>
      <c r="AL44" s="404"/>
      <c r="AM44" s="405"/>
      <c r="AN44" s="7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9"/>
    </row>
    <row r="45" spans="2:53" ht="14.1" customHeight="1" x14ac:dyDescent="0.15">
      <c r="B45" s="12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5"/>
      <c r="R45" s="406"/>
      <c r="S45" s="407"/>
      <c r="T45" s="407"/>
      <c r="U45" s="407"/>
      <c r="V45" s="407"/>
      <c r="W45" s="407"/>
      <c r="X45" s="407"/>
      <c r="Y45" s="407"/>
      <c r="Z45" s="407"/>
      <c r="AA45" s="407"/>
      <c r="AB45" s="407"/>
      <c r="AC45" s="407"/>
      <c r="AD45" s="407"/>
      <c r="AE45" s="407"/>
      <c r="AF45" s="407"/>
      <c r="AG45" s="407"/>
      <c r="AH45" s="407"/>
      <c r="AI45" s="407"/>
      <c r="AJ45" s="407"/>
      <c r="AK45" s="407"/>
      <c r="AL45" s="407"/>
      <c r="AM45" s="408"/>
      <c r="AN45" s="12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5"/>
    </row>
    <row r="46" spans="2:53" ht="14.1" customHeight="1" x14ac:dyDescent="0.15">
      <c r="B46" s="377">
        <v>4</v>
      </c>
      <c r="C46" s="378"/>
      <c r="D46" s="4" t="s">
        <v>28</v>
      </c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5"/>
      <c r="R46" s="400" t="s">
        <v>100</v>
      </c>
      <c r="S46" s="401"/>
      <c r="T46" s="401"/>
      <c r="U46" s="401"/>
      <c r="V46" s="401"/>
      <c r="W46" s="401"/>
      <c r="X46" s="401"/>
      <c r="Y46" s="401"/>
      <c r="Z46" s="401"/>
      <c r="AA46" s="401"/>
      <c r="AB46" s="401"/>
      <c r="AC46" s="401"/>
      <c r="AD46" s="401"/>
      <c r="AE46" s="401"/>
      <c r="AF46" s="401"/>
      <c r="AG46" s="401"/>
      <c r="AH46" s="401"/>
      <c r="AI46" s="401"/>
      <c r="AJ46" s="401"/>
      <c r="AK46" s="401"/>
      <c r="AL46" s="401"/>
      <c r="AM46" s="402"/>
      <c r="AN46" s="3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5"/>
    </row>
    <row r="47" spans="2:53" ht="14.1" customHeight="1" x14ac:dyDescent="0.15">
      <c r="B47" s="7"/>
      <c r="C47" s="8"/>
      <c r="D47" s="8" t="s">
        <v>29</v>
      </c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9"/>
      <c r="R47" s="403"/>
      <c r="S47" s="404"/>
      <c r="T47" s="404"/>
      <c r="U47" s="404"/>
      <c r="V47" s="404"/>
      <c r="W47" s="404"/>
      <c r="X47" s="404"/>
      <c r="Y47" s="404"/>
      <c r="Z47" s="404"/>
      <c r="AA47" s="404"/>
      <c r="AB47" s="404"/>
      <c r="AC47" s="404"/>
      <c r="AD47" s="404"/>
      <c r="AE47" s="404"/>
      <c r="AF47" s="404"/>
      <c r="AG47" s="404"/>
      <c r="AH47" s="404"/>
      <c r="AI47" s="404"/>
      <c r="AJ47" s="404"/>
      <c r="AK47" s="404"/>
      <c r="AL47" s="404"/>
      <c r="AM47" s="405"/>
      <c r="AN47" s="7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9"/>
    </row>
    <row r="48" spans="2:53" ht="14.1" customHeight="1" x14ac:dyDescent="0.15">
      <c r="B48" s="7"/>
      <c r="C48" s="8"/>
      <c r="D48" s="8" t="s">
        <v>30</v>
      </c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9"/>
      <c r="R48" s="403"/>
      <c r="S48" s="404"/>
      <c r="T48" s="404"/>
      <c r="U48" s="404"/>
      <c r="V48" s="404"/>
      <c r="W48" s="404"/>
      <c r="X48" s="404"/>
      <c r="Y48" s="404"/>
      <c r="Z48" s="404"/>
      <c r="AA48" s="404"/>
      <c r="AB48" s="404"/>
      <c r="AC48" s="404"/>
      <c r="AD48" s="404"/>
      <c r="AE48" s="404"/>
      <c r="AF48" s="404"/>
      <c r="AG48" s="404"/>
      <c r="AH48" s="404"/>
      <c r="AI48" s="404"/>
      <c r="AJ48" s="404"/>
      <c r="AK48" s="404"/>
      <c r="AL48" s="404"/>
      <c r="AM48" s="405"/>
      <c r="AN48" s="7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9"/>
    </row>
    <row r="49" spans="2:53" ht="14.1" customHeight="1" x14ac:dyDescent="0.15">
      <c r="B49" s="12"/>
      <c r="C49" s="13"/>
      <c r="D49" s="13" t="s">
        <v>31</v>
      </c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5"/>
      <c r="R49" s="406"/>
      <c r="S49" s="407"/>
      <c r="T49" s="407"/>
      <c r="U49" s="407"/>
      <c r="V49" s="407"/>
      <c r="W49" s="407"/>
      <c r="X49" s="407"/>
      <c r="Y49" s="407"/>
      <c r="Z49" s="407"/>
      <c r="AA49" s="407"/>
      <c r="AB49" s="407"/>
      <c r="AC49" s="407"/>
      <c r="AD49" s="407"/>
      <c r="AE49" s="407"/>
      <c r="AF49" s="407"/>
      <c r="AG49" s="407"/>
      <c r="AH49" s="407"/>
      <c r="AI49" s="407"/>
      <c r="AJ49" s="407"/>
      <c r="AK49" s="407"/>
      <c r="AL49" s="407"/>
      <c r="AM49" s="408"/>
      <c r="AN49" s="12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5"/>
    </row>
    <row r="50" spans="2:53" ht="14.1" customHeight="1" x14ac:dyDescent="0.15">
      <c r="B50" s="377">
        <v>5</v>
      </c>
      <c r="C50" s="378"/>
      <c r="D50" s="4" t="s">
        <v>32</v>
      </c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5"/>
      <c r="R50" s="400" t="s">
        <v>100</v>
      </c>
      <c r="S50" s="401"/>
      <c r="T50" s="401"/>
      <c r="U50" s="401"/>
      <c r="V50" s="401"/>
      <c r="W50" s="401"/>
      <c r="X50" s="401"/>
      <c r="Y50" s="401"/>
      <c r="Z50" s="401"/>
      <c r="AA50" s="401"/>
      <c r="AB50" s="401"/>
      <c r="AC50" s="401"/>
      <c r="AD50" s="401"/>
      <c r="AE50" s="401"/>
      <c r="AF50" s="401"/>
      <c r="AG50" s="401"/>
      <c r="AH50" s="401"/>
      <c r="AI50" s="401"/>
      <c r="AJ50" s="401"/>
      <c r="AK50" s="401"/>
      <c r="AL50" s="401"/>
      <c r="AM50" s="402"/>
      <c r="AN50" s="3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5"/>
    </row>
    <row r="51" spans="2:53" ht="14.1" customHeight="1" x14ac:dyDescent="0.15">
      <c r="B51" s="7"/>
      <c r="C51" s="8"/>
      <c r="D51" s="8" t="s">
        <v>33</v>
      </c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9"/>
      <c r="R51" s="403"/>
      <c r="S51" s="404"/>
      <c r="T51" s="404"/>
      <c r="U51" s="404"/>
      <c r="V51" s="404"/>
      <c r="W51" s="404"/>
      <c r="X51" s="404"/>
      <c r="Y51" s="404"/>
      <c r="Z51" s="404"/>
      <c r="AA51" s="404"/>
      <c r="AB51" s="404"/>
      <c r="AC51" s="404"/>
      <c r="AD51" s="404"/>
      <c r="AE51" s="404"/>
      <c r="AF51" s="404"/>
      <c r="AG51" s="404"/>
      <c r="AH51" s="404"/>
      <c r="AI51" s="404"/>
      <c r="AJ51" s="404"/>
      <c r="AK51" s="404"/>
      <c r="AL51" s="404"/>
      <c r="AM51" s="405"/>
      <c r="AN51" s="7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9"/>
    </row>
    <row r="52" spans="2:53" ht="14.1" customHeight="1" x14ac:dyDescent="0.15">
      <c r="B52" s="7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9"/>
      <c r="R52" s="403"/>
      <c r="S52" s="404"/>
      <c r="T52" s="404"/>
      <c r="U52" s="404"/>
      <c r="V52" s="404"/>
      <c r="W52" s="404"/>
      <c r="X52" s="404"/>
      <c r="Y52" s="404"/>
      <c r="Z52" s="404"/>
      <c r="AA52" s="404"/>
      <c r="AB52" s="404"/>
      <c r="AC52" s="404"/>
      <c r="AD52" s="404"/>
      <c r="AE52" s="404"/>
      <c r="AF52" s="404"/>
      <c r="AG52" s="404"/>
      <c r="AH52" s="404"/>
      <c r="AI52" s="404"/>
      <c r="AJ52" s="404"/>
      <c r="AK52" s="404"/>
      <c r="AL52" s="404"/>
      <c r="AM52" s="405"/>
      <c r="AN52" s="7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9"/>
    </row>
    <row r="53" spans="2:53" ht="14.1" customHeight="1" x14ac:dyDescent="0.15">
      <c r="B53" s="12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5"/>
      <c r="R53" s="406"/>
      <c r="S53" s="407"/>
      <c r="T53" s="407"/>
      <c r="U53" s="407"/>
      <c r="V53" s="407"/>
      <c r="W53" s="407"/>
      <c r="X53" s="407"/>
      <c r="Y53" s="407"/>
      <c r="Z53" s="407"/>
      <c r="AA53" s="407"/>
      <c r="AB53" s="407"/>
      <c r="AC53" s="407"/>
      <c r="AD53" s="407"/>
      <c r="AE53" s="407"/>
      <c r="AF53" s="407"/>
      <c r="AG53" s="407"/>
      <c r="AH53" s="407"/>
      <c r="AI53" s="407"/>
      <c r="AJ53" s="407"/>
      <c r="AK53" s="407"/>
      <c r="AL53" s="407"/>
      <c r="AM53" s="408"/>
      <c r="AN53" s="12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5"/>
    </row>
    <row r="54" spans="2:53" ht="14.1" customHeight="1" x14ac:dyDescent="0.15">
      <c r="B54" s="377">
        <v>6</v>
      </c>
      <c r="C54" s="378"/>
      <c r="D54" s="4" t="s">
        <v>34</v>
      </c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5"/>
      <c r="R54" s="400" t="s">
        <v>100</v>
      </c>
      <c r="S54" s="401"/>
      <c r="T54" s="401"/>
      <c r="U54" s="401"/>
      <c r="V54" s="401"/>
      <c r="W54" s="401"/>
      <c r="X54" s="401"/>
      <c r="Y54" s="401"/>
      <c r="Z54" s="401"/>
      <c r="AA54" s="401"/>
      <c r="AB54" s="401"/>
      <c r="AC54" s="401"/>
      <c r="AD54" s="401"/>
      <c r="AE54" s="401"/>
      <c r="AF54" s="401"/>
      <c r="AG54" s="401"/>
      <c r="AH54" s="401"/>
      <c r="AI54" s="401"/>
      <c r="AJ54" s="401"/>
      <c r="AK54" s="401"/>
      <c r="AL54" s="401"/>
      <c r="AM54" s="402"/>
      <c r="AN54" s="3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5"/>
    </row>
    <row r="55" spans="2:53" ht="14.1" customHeight="1" x14ac:dyDescent="0.15">
      <c r="B55" s="7"/>
      <c r="C55" s="8"/>
      <c r="D55" s="8" t="s">
        <v>35</v>
      </c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9"/>
      <c r="R55" s="403"/>
      <c r="S55" s="404"/>
      <c r="T55" s="404"/>
      <c r="U55" s="404"/>
      <c r="V55" s="404"/>
      <c r="W55" s="404"/>
      <c r="X55" s="404"/>
      <c r="Y55" s="404"/>
      <c r="Z55" s="404"/>
      <c r="AA55" s="404"/>
      <c r="AB55" s="404"/>
      <c r="AC55" s="404"/>
      <c r="AD55" s="404"/>
      <c r="AE55" s="404"/>
      <c r="AF55" s="404"/>
      <c r="AG55" s="404"/>
      <c r="AH55" s="404"/>
      <c r="AI55" s="404"/>
      <c r="AJ55" s="404"/>
      <c r="AK55" s="404"/>
      <c r="AL55" s="404"/>
      <c r="AM55" s="405"/>
      <c r="AN55" s="7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9"/>
    </row>
    <row r="56" spans="2:53" ht="14.1" customHeight="1" x14ac:dyDescent="0.15">
      <c r="B56" s="7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9"/>
      <c r="R56" s="403"/>
      <c r="S56" s="404"/>
      <c r="T56" s="404"/>
      <c r="U56" s="404"/>
      <c r="V56" s="404"/>
      <c r="W56" s="404"/>
      <c r="X56" s="404"/>
      <c r="Y56" s="404"/>
      <c r="Z56" s="404"/>
      <c r="AA56" s="404"/>
      <c r="AB56" s="404"/>
      <c r="AC56" s="404"/>
      <c r="AD56" s="404"/>
      <c r="AE56" s="404"/>
      <c r="AF56" s="404"/>
      <c r="AG56" s="404"/>
      <c r="AH56" s="404"/>
      <c r="AI56" s="404"/>
      <c r="AJ56" s="404"/>
      <c r="AK56" s="404"/>
      <c r="AL56" s="404"/>
      <c r="AM56" s="405"/>
      <c r="AN56" s="7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9"/>
    </row>
    <row r="57" spans="2:53" ht="14.1" customHeight="1" x14ac:dyDescent="0.15">
      <c r="B57" s="12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5"/>
      <c r="R57" s="406"/>
      <c r="S57" s="407"/>
      <c r="T57" s="407"/>
      <c r="U57" s="407"/>
      <c r="V57" s="407"/>
      <c r="W57" s="407"/>
      <c r="X57" s="407"/>
      <c r="Y57" s="407"/>
      <c r="Z57" s="407"/>
      <c r="AA57" s="407"/>
      <c r="AB57" s="407"/>
      <c r="AC57" s="407"/>
      <c r="AD57" s="407"/>
      <c r="AE57" s="407"/>
      <c r="AF57" s="407"/>
      <c r="AG57" s="407"/>
      <c r="AH57" s="407"/>
      <c r="AI57" s="407"/>
      <c r="AJ57" s="407"/>
      <c r="AK57" s="407"/>
      <c r="AL57" s="407"/>
      <c r="AM57" s="408"/>
      <c r="AN57" s="12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5"/>
    </row>
    <row r="58" spans="2:53" ht="14.1" customHeight="1" x14ac:dyDescent="0.15">
      <c r="B58" s="377">
        <v>7</v>
      </c>
      <c r="C58" s="378"/>
      <c r="D58" s="4" t="s">
        <v>36</v>
      </c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5"/>
      <c r="R58" s="400" t="s">
        <v>100</v>
      </c>
      <c r="S58" s="401"/>
      <c r="T58" s="401"/>
      <c r="U58" s="401"/>
      <c r="V58" s="401"/>
      <c r="W58" s="401"/>
      <c r="X58" s="401"/>
      <c r="Y58" s="401"/>
      <c r="Z58" s="401"/>
      <c r="AA58" s="401"/>
      <c r="AB58" s="401"/>
      <c r="AC58" s="401"/>
      <c r="AD58" s="401"/>
      <c r="AE58" s="401"/>
      <c r="AF58" s="401"/>
      <c r="AG58" s="401"/>
      <c r="AH58" s="401"/>
      <c r="AI58" s="401"/>
      <c r="AJ58" s="401"/>
      <c r="AK58" s="401"/>
      <c r="AL58" s="401"/>
      <c r="AM58" s="402"/>
      <c r="AN58" s="3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5"/>
    </row>
    <row r="59" spans="2:53" ht="14.1" customHeight="1" x14ac:dyDescent="0.15">
      <c r="B59" s="7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9"/>
      <c r="R59" s="403"/>
      <c r="S59" s="404"/>
      <c r="T59" s="404"/>
      <c r="U59" s="404"/>
      <c r="V59" s="404"/>
      <c r="W59" s="404"/>
      <c r="X59" s="404"/>
      <c r="Y59" s="404"/>
      <c r="Z59" s="404"/>
      <c r="AA59" s="404"/>
      <c r="AB59" s="404"/>
      <c r="AC59" s="404"/>
      <c r="AD59" s="404"/>
      <c r="AE59" s="404"/>
      <c r="AF59" s="404"/>
      <c r="AG59" s="404"/>
      <c r="AH59" s="404"/>
      <c r="AI59" s="404"/>
      <c r="AJ59" s="404"/>
      <c r="AK59" s="404"/>
      <c r="AL59" s="404"/>
      <c r="AM59" s="405"/>
      <c r="AN59" s="7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9"/>
    </row>
    <row r="60" spans="2:53" ht="14.1" customHeight="1" x14ac:dyDescent="0.15">
      <c r="B60" s="7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9"/>
      <c r="R60" s="403"/>
      <c r="S60" s="404"/>
      <c r="T60" s="404"/>
      <c r="U60" s="404"/>
      <c r="V60" s="404"/>
      <c r="W60" s="404"/>
      <c r="X60" s="404"/>
      <c r="Y60" s="404"/>
      <c r="Z60" s="404"/>
      <c r="AA60" s="404"/>
      <c r="AB60" s="404"/>
      <c r="AC60" s="404"/>
      <c r="AD60" s="404"/>
      <c r="AE60" s="404"/>
      <c r="AF60" s="404"/>
      <c r="AG60" s="404"/>
      <c r="AH60" s="404"/>
      <c r="AI60" s="404"/>
      <c r="AJ60" s="404"/>
      <c r="AK60" s="404"/>
      <c r="AL60" s="404"/>
      <c r="AM60" s="405"/>
      <c r="AN60" s="7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9"/>
    </row>
    <row r="61" spans="2:53" ht="14.1" customHeight="1" x14ac:dyDescent="0.15">
      <c r="B61" s="12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5"/>
      <c r="R61" s="406"/>
      <c r="S61" s="407"/>
      <c r="T61" s="407"/>
      <c r="U61" s="407"/>
      <c r="V61" s="407"/>
      <c r="W61" s="407"/>
      <c r="X61" s="407"/>
      <c r="Y61" s="407"/>
      <c r="Z61" s="407"/>
      <c r="AA61" s="407"/>
      <c r="AB61" s="407"/>
      <c r="AC61" s="407"/>
      <c r="AD61" s="407"/>
      <c r="AE61" s="407"/>
      <c r="AF61" s="407"/>
      <c r="AG61" s="407"/>
      <c r="AH61" s="407"/>
      <c r="AI61" s="407"/>
      <c r="AJ61" s="407"/>
      <c r="AK61" s="407"/>
      <c r="AL61" s="407"/>
      <c r="AM61" s="408"/>
      <c r="AN61" s="12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5"/>
    </row>
    <row r="62" spans="2:53" ht="14.1" customHeight="1" x14ac:dyDescent="0.15">
      <c r="AQ62" s="364" t="s">
        <v>20</v>
      </c>
      <c r="AR62" s="364"/>
      <c r="AS62" s="364"/>
      <c r="AT62" s="364"/>
      <c r="AU62" s="364"/>
      <c r="AV62" s="364"/>
      <c r="AW62" s="364"/>
      <c r="AX62" s="364"/>
      <c r="AY62" s="364"/>
      <c r="AZ62" s="364"/>
      <c r="BA62" s="364"/>
    </row>
  </sheetData>
  <sheetProtection formatCells="0" formatColumns="0" formatRows="0" insertColumns="0" insertRows="0" insertHyperlinks="0" deleteColumns="0" deleteRows="0" selectLockedCells="1" sort="0" autoFilter="0" pivotTables="0"/>
  <mergeCells count="60">
    <mergeCell ref="B58:C58"/>
    <mergeCell ref="AQ33:AX33"/>
    <mergeCell ref="U33:AJ33"/>
    <mergeCell ref="R34:AM37"/>
    <mergeCell ref="B38:C38"/>
    <mergeCell ref="B42:C42"/>
    <mergeCell ref="B46:C46"/>
    <mergeCell ref="B50:C50"/>
    <mergeCell ref="B54:C54"/>
    <mergeCell ref="R38:AM41"/>
    <mergeCell ref="R42:AM45"/>
    <mergeCell ref="R46:AM49"/>
    <mergeCell ref="R50:AM53"/>
    <mergeCell ref="R54:AM57"/>
    <mergeCell ref="R58:AM61"/>
    <mergeCell ref="D14:O14"/>
    <mergeCell ref="AX30:AY30"/>
    <mergeCell ref="AX31:AY31"/>
    <mergeCell ref="AX22:AY22"/>
    <mergeCell ref="B34:C34"/>
    <mergeCell ref="S19:Y19"/>
    <mergeCell ref="S16:Y16"/>
    <mergeCell ref="S30:Y30"/>
    <mergeCell ref="AE30:AJ30"/>
    <mergeCell ref="AP30:AV30"/>
    <mergeCell ref="AE31:AJ31"/>
    <mergeCell ref="AP31:AV31"/>
    <mergeCell ref="D20:O26"/>
    <mergeCell ref="AX28:AY28"/>
    <mergeCell ref="AP22:AV22"/>
    <mergeCell ref="AE22:AJ22"/>
    <mergeCell ref="AE25:AJ25"/>
    <mergeCell ref="AP25:AV25"/>
    <mergeCell ref="AE28:AJ28"/>
    <mergeCell ref="AP28:AV28"/>
    <mergeCell ref="AE27:AV27"/>
    <mergeCell ref="AE24:AV24"/>
    <mergeCell ref="AE19:AJ19"/>
    <mergeCell ref="AE11:AT11"/>
    <mergeCell ref="P3:AM4"/>
    <mergeCell ref="AC6:AH6"/>
    <mergeCell ref="AX25:AY25"/>
    <mergeCell ref="AE21:AV21"/>
    <mergeCell ref="AJ6:AZ6"/>
    <mergeCell ref="F10:R10"/>
    <mergeCell ref="D33:O33"/>
    <mergeCell ref="AQ62:BA62"/>
    <mergeCell ref="AE14:AO14"/>
    <mergeCell ref="C2:J2"/>
    <mergeCell ref="C3:J3"/>
    <mergeCell ref="X12:AC12"/>
    <mergeCell ref="AX19:AY19"/>
    <mergeCell ref="AX16:AY16"/>
    <mergeCell ref="AE12:AH12"/>
    <mergeCell ref="AK12:AR12"/>
    <mergeCell ref="AV12:AW12"/>
    <mergeCell ref="AE18:AV18"/>
    <mergeCell ref="AE16:AJ16"/>
    <mergeCell ref="AP16:AV16"/>
    <mergeCell ref="AP19:AV19"/>
  </mergeCells>
  <phoneticPr fontId="3"/>
  <printOptions horizontalCentered="1" verticalCentered="1"/>
  <pageMargins left="0.78740157480314965" right="0.78740157480314965" top="0.39370078740157483" bottom="0.39370078740157483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U3495"/>
  <sheetViews>
    <sheetView workbookViewId="0"/>
  </sheetViews>
  <sheetFormatPr defaultRowHeight="12" x14ac:dyDescent="0.15"/>
  <cols>
    <col min="1" max="1" width="5.875" style="41" bestFit="1" customWidth="1"/>
    <col min="2" max="2" width="7.875" style="41" customWidth="1"/>
    <col min="3" max="3" width="0.75" style="41" customWidth="1"/>
    <col min="4" max="4" width="7.375" style="41" customWidth="1"/>
    <col min="5" max="5" width="6.5" style="41" customWidth="1"/>
    <col min="6" max="6" width="0.75" style="41" customWidth="1"/>
    <col min="7" max="7" width="9.25" style="41" customWidth="1"/>
    <col min="8" max="8" width="6.5" style="41" customWidth="1"/>
    <col min="9" max="9" width="5.75" style="41" customWidth="1"/>
    <col min="10" max="10" width="2.625" style="41" customWidth="1"/>
    <col min="11" max="11" width="5.875" style="41" bestFit="1" customWidth="1"/>
    <col min="12" max="12" width="7.875" style="41" customWidth="1"/>
    <col min="13" max="13" width="0.75" style="41" customWidth="1"/>
    <col min="14" max="14" width="7.375" style="41" customWidth="1"/>
    <col min="15" max="15" width="6.5" style="41" customWidth="1"/>
    <col min="16" max="16" width="0.75" style="41" customWidth="1"/>
    <col min="17" max="17" width="9.25" style="41" customWidth="1"/>
    <col min="18" max="18" width="6.5" style="41" customWidth="1"/>
    <col min="19" max="19" width="5.75" style="41" customWidth="1"/>
    <col min="20" max="20" width="3.5" style="41" customWidth="1"/>
    <col min="21" max="256" width="9" style="41"/>
    <col min="257" max="257" width="4.625" style="41" customWidth="1"/>
    <col min="258" max="258" width="7.875" style="41" customWidth="1"/>
    <col min="259" max="259" width="0.75" style="41" customWidth="1"/>
    <col min="260" max="260" width="7.375" style="41" customWidth="1"/>
    <col min="261" max="261" width="6.5" style="41" customWidth="1"/>
    <col min="262" max="262" width="0.75" style="41" customWidth="1"/>
    <col min="263" max="263" width="9.25" style="41" customWidth="1"/>
    <col min="264" max="264" width="6.5" style="41" customWidth="1"/>
    <col min="265" max="265" width="5.75" style="41" customWidth="1"/>
    <col min="266" max="266" width="0.875" style="41" customWidth="1"/>
    <col min="267" max="267" width="0.625" style="41" customWidth="1"/>
    <col min="268" max="268" width="7.875" style="41" customWidth="1"/>
    <col min="269" max="269" width="0.75" style="41" customWidth="1"/>
    <col min="270" max="270" width="7.375" style="41" customWidth="1"/>
    <col min="271" max="271" width="6.5" style="41" customWidth="1"/>
    <col min="272" max="272" width="0.75" style="41" customWidth="1"/>
    <col min="273" max="273" width="9.25" style="41" customWidth="1"/>
    <col min="274" max="274" width="6.5" style="41" customWidth="1"/>
    <col min="275" max="275" width="5.75" style="41" customWidth="1"/>
    <col min="276" max="276" width="3.5" style="41" customWidth="1"/>
    <col min="277" max="512" width="9" style="41"/>
    <col min="513" max="513" width="4.625" style="41" customWidth="1"/>
    <col min="514" max="514" width="7.875" style="41" customWidth="1"/>
    <col min="515" max="515" width="0.75" style="41" customWidth="1"/>
    <col min="516" max="516" width="7.375" style="41" customWidth="1"/>
    <col min="517" max="517" width="6.5" style="41" customWidth="1"/>
    <col min="518" max="518" width="0.75" style="41" customWidth="1"/>
    <col min="519" max="519" width="9.25" style="41" customWidth="1"/>
    <col min="520" max="520" width="6.5" style="41" customWidth="1"/>
    <col min="521" max="521" width="5.75" style="41" customWidth="1"/>
    <col min="522" max="522" width="0.875" style="41" customWidth="1"/>
    <col min="523" max="523" width="0.625" style="41" customWidth="1"/>
    <col min="524" max="524" width="7.875" style="41" customWidth="1"/>
    <col min="525" max="525" width="0.75" style="41" customWidth="1"/>
    <col min="526" max="526" width="7.375" style="41" customWidth="1"/>
    <col min="527" max="527" width="6.5" style="41" customWidth="1"/>
    <col min="528" max="528" width="0.75" style="41" customWidth="1"/>
    <col min="529" max="529" width="9.25" style="41" customWidth="1"/>
    <col min="530" max="530" width="6.5" style="41" customWidth="1"/>
    <col min="531" max="531" width="5.75" style="41" customWidth="1"/>
    <col min="532" max="532" width="3.5" style="41" customWidth="1"/>
    <col min="533" max="768" width="9" style="41"/>
    <col min="769" max="769" width="4.625" style="41" customWidth="1"/>
    <col min="770" max="770" width="7.875" style="41" customWidth="1"/>
    <col min="771" max="771" width="0.75" style="41" customWidth="1"/>
    <col min="772" max="772" width="7.375" style="41" customWidth="1"/>
    <col min="773" max="773" width="6.5" style="41" customWidth="1"/>
    <col min="774" max="774" width="0.75" style="41" customWidth="1"/>
    <col min="775" max="775" width="9.25" style="41" customWidth="1"/>
    <col min="776" max="776" width="6.5" style="41" customWidth="1"/>
    <col min="777" max="777" width="5.75" style="41" customWidth="1"/>
    <col min="778" max="778" width="0.875" style="41" customWidth="1"/>
    <col min="779" max="779" width="0.625" style="41" customWidth="1"/>
    <col min="780" max="780" width="7.875" style="41" customWidth="1"/>
    <col min="781" max="781" width="0.75" style="41" customWidth="1"/>
    <col min="782" max="782" width="7.375" style="41" customWidth="1"/>
    <col min="783" max="783" width="6.5" style="41" customWidth="1"/>
    <col min="784" max="784" width="0.75" style="41" customWidth="1"/>
    <col min="785" max="785" width="9.25" style="41" customWidth="1"/>
    <col min="786" max="786" width="6.5" style="41" customWidth="1"/>
    <col min="787" max="787" width="5.75" style="41" customWidth="1"/>
    <col min="788" max="788" width="3.5" style="41" customWidth="1"/>
    <col min="789" max="1024" width="9" style="41"/>
    <col min="1025" max="1025" width="4.625" style="41" customWidth="1"/>
    <col min="1026" max="1026" width="7.875" style="41" customWidth="1"/>
    <col min="1027" max="1027" width="0.75" style="41" customWidth="1"/>
    <col min="1028" max="1028" width="7.375" style="41" customWidth="1"/>
    <col min="1029" max="1029" width="6.5" style="41" customWidth="1"/>
    <col min="1030" max="1030" width="0.75" style="41" customWidth="1"/>
    <col min="1031" max="1031" width="9.25" style="41" customWidth="1"/>
    <col min="1032" max="1032" width="6.5" style="41" customWidth="1"/>
    <col min="1033" max="1033" width="5.75" style="41" customWidth="1"/>
    <col min="1034" max="1034" width="0.875" style="41" customWidth="1"/>
    <col min="1035" max="1035" width="0.625" style="41" customWidth="1"/>
    <col min="1036" max="1036" width="7.875" style="41" customWidth="1"/>
    <col min="1037" max="1037" width="0.75" style="41" customWidth="1"/>
    <col min="1038" max="1038" width="7.375" style="41" customWidth="1"/>
    <col min="1039" max="1039" width="6.5" style="41" customWidth="1"/>
    <col min="1040" max="1040" width="0.75" style="41" customWidth="1"/>
    <col min="1041" max="1041" width="9.25" style="41" customWidth="1"/>
    <col min="1042" max="1042" width="6.5" style="41" customWidth="1"/>
    <col min="1043" max="1043" width="5.75" style="41" customWidth="1"/>
    <col min="1044" max="1044" width="3.5" style="41" customWidth="1"/>
    <col min="1045" max="1280" width="9" style="41"/>
    <col min="1281" max="1281" width="4.625" style="41" customWidth="1"/>
    <col min="1282" max="1282" width="7.875" style="41" customWidth="1"/>
    <col min="1283" max="1283" width="0.75" style="41" customWidth="1"/>
    <col min="1284" max="1284" width="7.375" style="41" customWidth="1"/>
    <col min="1285" max="1285" width="6.5" style="41" customWidth="1"/>
    <col min="1286" max="1286" width="0.75" style="41" customWidth="1"/>
    <col min="1287" max="1287" width="9.25" style="41" customWidth="1"/>
    <col min="1288" max="1288" width="6.5" style="41" customWidth="1"/>
    <col min="1289" max="1289" width="5.75" style="41" customWidth="1"/>
    <col min="1290" max="1290" width="0.875" style="41" customWidth="1"/>
    <col min="1291" max="1291" width="0.625" style="41" customWidth="1"/>
    <col min="1292" max="1292" width="7.875" style="41" customWidth="1"/>
    <col min="1293" max="1293" width="0.75" style="41" customWidth="1"/>
    <col min="1294" max="1294" width="7.375" style="41" customWidth="1"/>
    <col min="1295" max="1295" width="6.5" style="41" customWidth="1"/>
    <col min="1296" max="1296" width="0.75" style="41" customWidth="1"/>
    <col min="1297" max="1297" width="9.25" style="41" customWidth="1"/>
    <col min="1298" max="1298" width="6.5" style="41" customWidth="1"/>
    <col min="1299" max="1299" width="5.75" style="41" customWidth="1"/>
    <col min="1300" max="1300" width="3.5" style="41" customWidth="1"/>
    <col min="1301" max="1536" width="9" style="41"/>
    <col min="1537" max="1537" width="4.625" style="41" customWidth="1"/>
    <col min="1538" max="1538" width="7.875" style="41" customWidth="1"/>
    <col min="1539" max="1539" width="0.75" style="41" customWidth="1"/>
    <col min="1540" max="1540" width="7.375" style="41" customWidth="1"/>
    <col min="1541" max="1541" width="6.5" style="41" customWidth="1"/>
    <col min="1542" max="1542" width="0.75" style="41" customWidth="1"/>
    <col min="1543" max="1543" width="9.25" style="41" customWidth="1"/>
    <col min="1544" max="1544" width="6.5" style="41" customWidth="1"/>
    <col min="1545" max="1545" width="5.75" style="41" customWidth="1"/>
    <col min="1546" max="1546" width="0.875" style="41" customWidth="1"/>
    <col min="1547" max="1547" width="0.625" style="41" customWidth="1"/>
    <col min="1548" max="1548" width="7.875" style="41" customWidth="1"/>
    <col min="1549" max="1549" width="0.75" style="41" customWidth="1"/>
    <col min="1550" max="1550" width="7.375" style="41" customWidth="1"/>
    <col min="1551" max="1551" width="6.5" style="41" customWidth="1"/>
    <col min="1552" max="1552" width="0.75" style="41" customWidth="1"/>
    <col min="1553" max="1553" width="9.25" style="41" customWidth="1"/>
    <col min="1554" max="1554" width="6.5" style="41" customWidth="1"/>
    <col min="1555" max="1555" width="5.75" style="41" customWidth="1"/>
    <col min="1556" max="1556" width="3.5" style="41" customWidth="1"/>
    <col min="1557" max="1792" width="9" style="41"/>
    <col min="1793" max="1793" width="4.625" style="41" customWidth="1"/>
    <col min="1794" max="1794" width="7.875" style="41" customWidth="1"/>
    <col min="1795" max="1795" width="0.75" style="41" customWidth="1"/>
    <col min="1796" max="1796" width="7.375" style="41" customWidth="1"/>
    <col min="1797" max="1797" width="6.5" style="41" customWidth="1"/>
    <col min="1798" max="1798" width="0.75" style="41" customWidth="1"/>
    <col min="1799" max="1799" width="9.25" style="41" customWidth="1"/>
    <col min="1800" max="1800" width="6.5" style="41" customWidth="1"/>
    <col min="1801" max="1801" width="5.75" style="41" customWidth="1"/>
    <col min="1802" max="1802" width="0.875" style="41" customWidth="1"/>
    <col min="1803" max="1803" width="0.625" style="41" customWidth="1"/>
    <col min="1804" max="1804" width="7.875" style="41" customWidth="1"/>
    <col min="1805" max="1805" width="0.75" style="41" customWidth="1"/>
    <col min="1806" max="1806" width="7.375" style="41" customWidth="1"/>
    <col min="1807" max="1807" width="6.5" style="41" customWidth="1"/>
    <col min="1808" max="1808" width="0.75" style="41" customWidth="1"/>
    <col min="1809" max="1809" width="9.25" style="41" customWidth="1"/>
    <col min="1810" max="1810" width="6.5" style="41" customWidth="1"/>
    <col min="1811" max="1811" width="5.75" style="41" customWidth="1"/>
    <col min="1812" max="1812" width="3.5" style="41" customWidth="1"/>
    <col min="1813" max="2048" width="9" style="41"/>
    <col min="2049" max="2049" width="4.625" style="41" customWidth="1"/>
    <col min="2050" max="2050" width="7.875" style="41" customWidth="1"/>
    <col min="2051" max="2051" width="0.75" style="41" customWidth="1"/>
    <col min="2052" max="2052" width="7.375" style="41" customWidth="1"/>
    <col min="2053" max="2053" width="6.5" style="41" customWidth="1"/>
    <col min="2054" max="2054" width="0.75" style="41" customWidth="1"/>
    <col min="2055" max="2055" width="9.25" style="41" customWidth="1"/>
    <col min="2056" max="2056" width="6.5" style="41" customWidth="1"/>
    <col min="2057" max="2057" width="5.75" style="41" customWidth="1"/>
    <col min="2058" max="2058" width="0.875" style="41" customWidth="1"/>
    <col min="2059" max="2059" width="0.625" style="41" customWidth="1"/>
    <col min="2060" max="2060" width="7.875" style="41" customWidth="1"/>
    <col min="2061" max="2061" width="0.75" style="41" customWidth="1"/>
    <col min="2062" max="2062" width="7.375" style="41" customWidth="1"/>
    <col min="2063" max="2063" width="6.5" style="41" customWidth="1"/>
    <col min="2064" max="2064" width="0.75" style="41" customWidth="1"/>
    <col min="2065" max="2065" width="9.25" style="41" customWidth="1"/>
    <col min="2066" max="2066" width="6.5" style="41" customWidth="1"/>
    <col min="2067" max="2067" width="5.75" style="41" customWidth="1"/>
    <col min="2068" max="2068" width="3.5" style="41" customWidth="1"/>
    <col min="2069" max="2304" width="9" style="41"/>
    <col min="2305" max="2305" width="4.625" style="41" customWidth="1"/>
    <col min="2306" max="2306" width="7.875" style="41" customWidth="1"/>
    <col min="2307" max="2307" width="0.75" style="41" customWidth="1"/>
    <col min="2308" max="2308" width="7.375" style="41" customWidth="1"/>
    <col min="2309" max="2309" width="6.5" style="41" customWidth="1"/>
    <col min="2310" max="2310" width="0.75" style="41" customWidth="1"/>
    <col min="2311" max="2311" width="9.25" style="41" customWidth="1"/>
    <col min="2312" max="2312" width="6.5" style="41" customWidth="1"/>
    <col min="2313" max="2313" width="5.75" style="41" customWidth="1"/>
    <col min="2314" max="2314" width="0.875" style="41" customWidth="1"/>
    <col min="2315" max="2315" width="0.625" style="41" customWidth="1"/>
    <col min="2316" max="2316" width="7.875" style="41" customWidth="1"/>
    <col min="2317" max="2317" width="0.75" style="41" customWidth="1"/>
    <col min="2318" max="2318" width="7.375" style="41" customWidth="1"/>
    <col min="2319" max="2319" width="6.5" style="41" customWidth="1"/>
    <col min="2320" max="2320" width="0.75" style="41" customWidth="1"/>
    <col min="2321" max="2321" width="9.25" style="41" customWidth="1"/>
    <col min="2322" max="2322" width="6.5" style="41" customWidth="1"/>
    <col min="2323" max="2323" width="5.75" style="41" customWidth="1"/>
    <col min="2324" max="2324" width="3.5" style="41" customWidth="1"/>
    <col min="2325" max="2560" width="9" style="41"/>
    <col min="2561" max="2561" width="4.625" style="41" customWidth="1"/>
    <col min="2562" max="2562" width="7.875" style="41" customWidth="1"/>
    <col min="2563" max="2563" width="0.75" style="41" customWidth="1"/>
    <col min="2564" max="2564" width="7.375" style="41" customWidth="1"/>
    <col min="2565" max="2565" width="6.5" style="41" customWidth="1"/>
    <col min="2566" max="2566" width="0.75" style="41" customWidth="1"/>
    <col min="2567" max="2567" width="9.25" style="41" customWidth="1"/>
    <col min="2568" max="2568" width="6.5" style="41" customWidth="1"/>
    <col min="2569" max="2569" width="5.75" style="41" customWidth="1"/>
    <col min="2570" max="2570" width="0.875" style="41" customWidth="1"/>
    <col min="2571" max="2571" width="0.625" style="41" customWidth="1"/>
    <col min="2572" max="2572" width="7.875" style="41" customWidth="1"/>
    <col min="2573" max="2573" width="0.75" style="41" customWidth="1"/>
    <col min="2574" max="2574" width="7.375" style="41" customWidth="1"/>
    <col min="2575" max="2575" width="6.5" style="41" customWidth="1"/>
    <col min="2576" max="2576" width="0.75" style="41" customWidth="1"/>
    <col min="2577" max="2577" width="9.25" style="41" customWidth="1"/>
    <col min="2578" max="2578" width="6.5" style="41" customWidth="1"/>
    <col min="2579" max="2579" width="5.75" style="41" customWidth="1"/>
    <col min="2580" max="2580" width="3.5" style="41" customWidth="1"/>
    <col min="2581" max="2816" width="9" style="41"/>
    <col min="2817" max="2817" width="4.625" style="41" customWidth="1"/>
    <col min="2818" max="2818" width="7.875" style="41" customWidth="1"/>
    <col min="2819" max="2819" width="0.75" style="41" customWidth="1"/>
    <col min="2820" max="2820" width="7.375" style="41" customWidth="1"/>
    <col min="2821" max="2821" width="6.5" style="41" customWidth="1"/>
    <col min="2822" max="2822" width="0.75" style="41" customWidth="1"/>
    <col min="2823" max="2823" width="9.25" style="41" customWidth="1"/>
    <col min="2824" max="2824" width="6.5" style="41" customWidth="1"/>
    <col min="2825" max="2825" width="5.75" style="41" customWidth="1"/>
    <col min="2826" max="2826" width="0.875" style="41" customWidth="1"/>
    <col min="2827" max="2827" width="0.625" style="41" customWidth="1"/>
    <col min="2828" max="2828" width="7.875" style="41" customWidth="1"/>
    <col min="2829" max="2829" width="0.75" style="41" customWidth="1"/>
    <col min="2830" max="2830" width="7.375" style="41" customWidth="1"/>
    <col min="2831" max="2831" width="6.5" style="41" customWidth="1"/>
    <col min="2832" max="2832" width="0.75" style="41" customWidth="1"/>
    <col min="2833" max="2833" width="9.25" style="41" customWidth="1"/>
    <col min="2834" max="2834" width="6.5" style="41" customWidth="1"/>
    <col min="2835" max="2835" width="5.75" style="41" customWidth="1"/>
    <col min="2836" max="2836" width="3.5" style="41" customWidth="1"/>
    <col min="2837" max="3072" width="9" style="41"/>
    <col min="3073" max="3073" width="4.625" style="41" customWidth="1"/>
    <col min="3074" max="3074" width="7.875" style="41" customWidth="1"/>
    <col min="3075" max="3075" width="0.75" style="41" customWidth="1"/>
    <col min="3076" max="3076" width="7.375" style="41" customWidth="1"/>
    <col min="3077" max="3077" width="6.5" style="41" customWidth="1"/>
    <col min="3078" max="3078" width="0.75" style="41" customWidth="1"/>
    <col min="3079" max="3079" width="9.25" style="41" customWidth="1"/>
    <col min="3080" max="3080" width="6.5" style="41" customWidth="1"/>
    <col min="3081" max="3081" width="5.75" style="41" customWidth="1"/>
    <col min="3082" max="3082" width="0.875" style="41" customWidth="1"/>
    <col min="3083" max="3083" width="0.625" style="41" customWidth="1"/>
    <col min="3084" max="3084" width="7.875" style="41" customWidth="1"/>
    <col min="3085" max="3085" width="0.75" style="41" customWidth="1"/>
    <col min="3086" max="3086" width="7.375" style="41" customWidth="1"/>
    <col min="3087" max="3087" width="6.5" style="41" customWidth="1"/>
    <col min="3088" max="3088" width="0.75" style="41" customWidth="1"/>
    <col min="3089" max="3089" width="9.25" style="41" customWidth="1"/>
    <col min="3090" max="3090" width="6.5" style="41" customWidth="1"/>
    <col min="3091" max="3091" width="5.75" style="41" customWidth="1"/>
    <col min="3092" max="3092" width="3.5" style="41" customWidth="1"/>
    <col min="3093" max="3328" width="9" style="41"/>
    <col min="3329" max="3329" width="4.625" style="41" customWidth="1"/>
    <col min="3330" max="3330" width="7.875" style="41" customWidth="1"/>
    <col min="3331" max="3331" width="0.75" style="41" customWidth="1"/>
    <col min="3332" max="3332" width="7.375" style="41" customWidth="1"/>
    <col min="3333" max="3333" width="6.5" style="41" customWidth="1"/>
    <col min="3334" max="3334" width="0.75" style="41" customWidth="1"/>
    <col min="3335" max="3335" width="9.25" style="41" customWidth="1"/>
    <col min="3336" max="3336" width="6.5" style="41" customWidth="1"/>
    <col min="3337" max="3337" width="5.75" style="41" customWidth="1"/>
    <col min="3338" max="3338" width="0.875" style="41" customWidth="1"/>
    <col min="3339" max="3339" width="0.625" style="41" customWidth="1"/>
    <col min="3340" max="3340" width="7.875" style="41" customWidth="1"/>
    <col min="3341" max="3341" width="0.75" style="41" customWidth="1"/>
    <col min="3342" max="3342" width="7.375" style="41" customWidth="1"/>
    <col min="3343" max="3343" width="6.5" style="41" customWidth="1"/>
    <col min="3344" max="3344" width="0.75" style="41" customWidth="1"/>
    <col min="3345" max="3345" width="9.25" style="41" customWidth="1"/>
    <col min="3346" max="3346" width="6.5" style="41" customWidth="1"/>
    <col min="3347" max="3347" width="5.75" style="41" customWidth="1"/>
    <col min="3348" max="3348" width="3.5" style="41" customWidth="1"/>
    <col min="3349" max="3584" width="9" style="41"/>
    <col min="3585" max="3585" width="4.625" style="41" customWidth="1"/>
    <col min="3586" max="3586" width="7.875" style="41" customWidth="1"/>
    <col min="3587" max="3587" width="0.75" style="41" customWidth="1"/>
    <col min="3588" max="3588" width="7.375" style="41" customWidth="1"/>
    <col min="3589" max="3589" width="6.5" style="41" customWidth="1"/>
    <col min="3590" max="3590" width="0.75" style="41" customWidth="1"/>
    <col min="3591" max="3591" width="9.25" style="41" customWidth="1"/>
    <col min="3592" max="3592" width="6.5" style="41" customWidth="1"/>
    <col min="3593" max="3593" width="5.75" style="41" customWidth="1"/>
    <col min="3594" max="3594" width="0.875" style="41" customWidth="1"/>
    <col min="3595" max="3595" width="0.625" style="41" customWidth="1"/>
    <col min="3596" max="3596" width="7.875" style="41" customWidth="1"/>
    <col min="3597" max="3597" width="0.75" style="41" customWidth="1"/>
    <col min="3598" max="3598" width="7.375" style="41" customWidth="1"/>
    <col min="3599" max="3599" width="6.5" style="41" customWidth="1"/>
    <col min="3600" max="3600" width="0.75" style="41" customWidth="1"/>
    <col min="3601" max="3601" width="9.25" style="41" customWidth="1"/>
    <col min="3602" max="3602" width="6.5" style="41" customWidth="1"/>
    <col min="3603" max="3603" width="5.75" style="41" customWidth="1"/>
    <col min="3604" max="3604" width="3.5" style="41" customWidth="1"/>
    <col min="3605" max="3840" width="9" style="41"/>
    <col min="3841" max="3841" width="4.625" style="41" customWidth="1"/>
    <col min="3842" max="3842" width="7.875" style="41" customWidth="1"/>
    <col min="3843" max="3843" width="0.75" style="41" customWidth="1"/>
    <col min="3844" max="3844" width="7.375" style="41" customWidth="1"/>
    <col min="3845" max="3845" width="6.5" style="41" customWidth="1"/>
    <col min="3846" max="3846" width="0.75" style="41" customWidth="1"/>
    <col min="3847" max="3847" width="9.25" style="41" customWidth="1"/>
    <col min="3848" max="3848" width="6.5" style="41" customWidth="1"/>
    <col min="3849" max="3849" width="5.75" style="41" customWidth="1"/>
    <col min="3850" max="3850" width="0.875" style="41" customWidth="1"/>
    <col min="3851" max="3851" width="0.625" style="41" customWidth="1"/>
    <col min="3852" max="3852" width="7.875" style="41" customWidth="1"/>
    <col min="3853" max="3853" width="0.75" style="41" customWidth="1"/>
    <col min="3854" max="3854" width="7.375" style="41" customWidth="1"/>
    <col min="3855" max="3855" width="6.5" style="41" customWidth="1"/>
    <col min="3856" max="3856" width="0.75" style="41" customWidth="1"/>
    <col min="3857" max="3857" width="9.25" style="41" customWidth="1"/>
    <col min="3858" max="3858" width="6.5" style="41" customWidth="1"/>
    <col min="3859" max="3859" width="5.75" style="41" customWidth="1"/>
    <col min="3860" max="3860" width="3.5" style="41" customWidth="1"/>
    <col min="3861" max="4096" width="9" style="41"/>
    <col min="4097" max="4097" width="4.625" style="41" customWidth="1"/>
    <col min="4098" max="4098" width="7.875" style="41" customWidth="1"/>
    <col min="4099" max="4099" width="0.75" style="41" customWidth="1"/>
    <col min="4100" max="4100" width="7.375" style="41" customWidth="1"/>
    <col min="4101" max="4101" width="6.5" style="41" customWidth="1"/>
    <col min="4102" max="4102" width="0.75" style="41" customWidth="1"/>
    <col min="4103" max="4103" width="9.25" style="41" customWidth="1"/>
    <col min="4104" max="4104" width="6.5" style="41" customWidth="1"/>
    <col min="4105" max="4105" width="5.75" style="41" customWidth="1"/>
    <col min="4106" max="4106" width="0.875" style="41" customWidth="1"/>
    <col min="4107" max="4107" width="0.625" style="41" customWidth="1"/>
    <col min="4108" max="4108" width="7.875" style="41" customWidth="1"/>
    <col min="4109" max="4109" width="0.75" style="41" customWidth="1"/>
    <col min="4110" max="4110" width="7.375" style="41" customWidth="1"/>
    <col min="4111" max="4111" width="6.5" style="41" customWidth="1"/>
    <col min="4112" max="4112" width="0.75" style="41" customWidth="1"/>
    <col min="4113" max="4113" width="9.25" style="41" customWidth="1"/>
    <col min="4114" max="4114" width="6.5" style="41" customWidth="1"/>
    <col min="4115" max="4115" width="5.75" style="41" customWidth="1"/>
    <col min="4116" max="4116" width="3.5" style="41" customWidth="1"/>
    <col min="4117" max="4352" width="9" style="41"/>
    <col min="4353" max="4353" width="4.625" style="41" customWidth="1"/>
    <col min="4354" max="4354" width="7.875" style="41" customWidth="1"/>
    <col min="4355" max="4355" width="0.75" style="41" customWidth="1"/>
    <col min="4356" max="4356" width="7.375" style="41" customWidth="1"/>
    <col min="4357" max="4357" width="6.5" style="41" customWidth="1"/>
    <col min="4358" max="4358" width="0.75" style="41" customWidth="1"/>
    <col min="4359" max="4359" width="9.25" style="41" customWidth="1"/>
    <col min="4360" max="4360" width="6.5" style="41" customWidth="1"/>
    <col min="4361" max="4361" width="5.75" style="41" customWidth="1"/>
    <col min="4362" max="4362" width="0.875" style="41" customWidth="1"/>
    <col min="4363" max="4363" width="0.625" style="41" customWidth="1"/>
    <col min="4364" max="4364" width="7.875" style="41" customWidth="1"/>
    <col min="4365" max="4365" width="0.75" style="41" customWidth="1"/>
    <col min="4366" max="4366" width="7.375" style="41" customWidth="1"/>
    <col min="4367" max="4367" width="6.5" style="41" customWidth="1"/>
    <col min="4368" max="4368" width="0.75" style="41" customWidth="1"/>
    <col min="4369" max="4369" width="9.25" style="41" customWidth="1"/>
    <col min="4370" max="4370" width="6.5" style="41" customWidth="1"/>
    <col min="4371" max="4371" width="5.75" style="41" customWidth="1"/>
    <col min="4372" max="4372" width="3.5" style="41" customWidth="1"/>
    <col min="4373" max="4608" width="9" style="41"/>
    <col min="4609" max="4609" width="4.625" style="41" customWidth="1"/>
    <col min="4610" max="4610" width="7.875" style="41" customWidth="1"/>
    <col min="4611" max="4611" width="0.75" style="41" customWidth="1"/>
    <col min="4612" max="4612" width="7.375" style="41" customWidth="1"/>
    <col min="4613" max="4613" width="6.5" style="41" customWidth="1"/>
    <col min="4614" max="4614" width="0.75" style="41" customWidth="1"/>
    <col min="4615" max="4615" width="9.25" style="41" customWidth="1"/>
    <col min="4616" max="4616" width="6.5" style="41" customWidth="1"/>
    <col min="4617" max="4617" width="5.75" style="41" customWidth="1"/>
    <col min="4618" max="4618" width="0.875" style="41" customWidth="1"/>
    <col min="4619" max="4619" width="0.625" style="41" customWidth="1"/>
    <col min="4620" max="4620" width="7.875" style="41" customWidth="1"/>
    <col min="4621" max="4621" width="0.75" style="41" customWidth="1"/>
    <col min="4622" max="4622" width="7.375" style="41" customWidth="1"/>
    <col min="4623" max="4623" width="6.5" style="41" customWidth="1"/>
    <col min="4624" max="4624" width="0.75" style="41" customWidth="1"/>
    <col min="4625" max="4625" width="9.25" style="41" customWidth="1"/>
    <col min="4626" max="4626" width="6.5" style="41" customWidth="1"/>
    <col min="4627" max="4627" width="5.75" style="41" customWidth="1"/>
    <col min="4628" max="4628" width="3.5" style="41" customWidth="1"/>
    <col min="4629" max="4864" width="9" style="41"/>
    <col min="4865" max="4865" width="4.625" style="41" customWidth="1"/>
    <col min="4866" max="4866" width="7.875" style="41" customWidth="1"/>
    <col min="4867" max="4867" width="0.75" style="41" customWidth="1"/>
    <col min="4868" max="4868" width="7.375" style="41" customWidth="1"/>
    <col min="4869" max="4869" width="6.5" style="41" customWidth="1"/>
    <col min="4870" max="4870" width="0.75" style="41" customWidth="1"/>
    <col min="4871" max="4871" width="9.25" style="41" customWidth="1"/>
    <col min="4872" max="4872" width="6.5" style="41" customWidth="1"/>
    <col min="4873" max="4873" width="5.75" style="41" customWidth="1"/>
    <col min="4874" max="4874" width="0.875" style="41" customWidth="1"/>
    <col min="4875" max="4875" width="0.625" style="41" customWidth="1"/>
    <col min="4876" max="4876" width="7.875" style="41" customWidth="1"/>
    <col min="4877" max="4877" width="0.75" style="41" customWidth="1"/>
    <col min="4878" max="4878" width="7.375" style="41" customWidth="1"/>
    <col min="4879" max="4879" width="6.5" style="41" customWidth="1"/>
    <col min="4880" max="4880" width="0.75" style="41" customWidth="1"/>
    <col min="4881" max="4881" width="9.25" style="41" customWidth="1"/>
    <col min="4882" max="4882" width="6.5" style="41" customWidth="1"/>
    <col min="4883" max="4883" width="5.75" style="41" customWidth="1"/>
    <col min="4884" max="4884" width="3.5" style="41" customWidth="1"/>
    <col min="4885" max="5120" width="9" style="41"/>
    <col min="5121" max="5121" width="4.625" style="41" customWidth="1"/>
    <col min="5122" max="5122" width="7.875" style="41" customWidth="1"/>
    <col min="5123" max="5123" width="0.75" style="41" customWidth="1"/>
    <col min="5124" max="5124" width="7.375" style="41" customWidth="1"/>
    <col min="5125" max="5125" width="6.5" style="41" customWidth="1"/>
    <col min="5126" max="5126" width="0.75" style="41" customWidth="1"/>
    <col min="5127" max="5127" width="9.25" style="41" customWidth="1"/>
    <col min="5128" max="5128" width="6.5" style="41" customWidth="1"/>
    <col min="5129" max="5129" width="5.75" style="41" customWidth="1"/>
    <col min="5130" max="5130" width="0.875" style="41" customWidth="1"/>
    <col min="5131" max="5131" width="0.625" style="41" customWidth="1"/>
    <col min="5132" max="5132" width="7.875" style="41" customWidth="1"/>
    <col min="5133" max="5133" width="0.75" style="41" customWidth="1"/>
    <col min="5134" max="5134" width="7.375" style="41" customWidth="1"/>
    <col min="5135" max="5135" width="6.5" style="41" customWidth="1"/>
    <col min="5136" max="5136" width="0.75" style="41" customWidth="1"/>
    <col min="5137" max="5137" width="9.25" style="41" customWidth="1"/>
    <col min="5138" max="5138" width="6.5" style="41" customWidth="1"/>
    <col min="5139" max="5139" width="5.75" style="41" customWidth="1"/>
    <col min="5140" max="5140" width="3.5" style="41" customWidth="1"/>
    <col min="5141" max="5376" width="9" style="41"/>
    <col min="5377" max="5377" width="4.625" style="41" customWidth="1"/>
    <col min="5378" max="5378" width="7.875" style="41" customWidth="1"/>
    <col min="5379" max="5379" width="0.75" style="41" customWidth="1"/>
    <col min="5380" max="5380" width="7.375" style="41" customWidth="1"/>
    <col min="5381" max="5381" width="6.5" style="41" customWidth="1"/>
    <col min="5382" max="5382" width="0.75" style="41" customWidth="1"/>
    <col min="5383" max="5383" width="9.25" style="41" customWidth="1"/>
    <col min="5384" max="5384" width="6.5" style="41" customWidth="1"/>
    <col min="5385" max="5385" width="5.75" style="41" customWidth="1"/>
    <col min="5386" max="5386" width="0.875" style="41" customWidth="1"/>
    <col min="5387" max="5387" width="0.625" style="41" customWidth="1"/>
    <col min="5388" max="5388" width="7.875" style="41" customWidth="1"/>
    <col min="5389" max="5389" width="0.75" style="41" customWidth="1"/>
    <col min="5390" max="5390" width="7.375" style="41" customWidth="1"/>
    <col min="5391" max="5391" width="6.5" style="41" customWidth="1"/>
    <col min="5392" max="5392" width="0.75" style="41" customWidth="1"/>
    <col min="5393" max="5393" width="9.25" style="41" customWidth="1"/>
    <col min="5394" max="5394" width="6.5" style="41" customWidth="1"/>
    <col min="5395" max="5395" width="5.75" style="41" customWidth="1"/>
    <col min="5396" max="5396" width="3.5" style="41" customWidth="1"/>
    <col min="5397" max="5632" width="9" style="41"/>
    <col min="5633" max="5633" width="4.625" style="41" customWidth="1"/>
    <col min="5634" max="5634" width="7.875" style="41" customWidth="1"/>
    <col min="5635" max="5635" width="0.75" style="41" customWidth="1"/>
    <col min="5636" max="5636" width="7.375" style="41" customWidth="1"/>
    <col min="5637" max="5637" width="6.5" style="41" customWidth="1"/>
    <col min="5638" max="5638" width="0.75" style="41" customWidth="1"/>
    <col min="5639" max="5639" width="9.25" style="41" customWidth="1"/>
    <col min="5640" max="5640" width="6.5" style="41" customWidth="1"/>
    <col min="5641" max="5641" width="5.75" style="41" customWidth="1"/>
    <col min="5642" max="5642" width="0.875" style="41" customWidth="1"/>
    <col min="5643" max="5643" width="0.625" style="41" customWidth="1"/>
    <col min="5644" max="5644" width="7.875" style="41" customWidth="1"/>
    <col min="5645" max="5645" width="0.75" style="41" customWidth="1"/>
    <col min="5646" max="5646" width="7.375" style="41" customWidth="1"/>
    <col min="5647" max="5647" width="6.5" style="41" customWidth="1"/>
    <col min="5648" max="5648" width="0.75" style="41" customWidth="1"/>
    <col min="5649" max="5649" width="9.25" style="41" customWidth="1"/>
    <col min="5650" max="5650" width="6.5" style="41" customWidth="1"/>
    <col min="5651" max="5651" width="5.75" style="41" customWidth="1"/>
    <col min="5652" max="5652" width="3.5" style="41" customWidth="1"/>
    <col min="5653" max="5888" width="9" style="41"/>
    <col min="5889" max="5889" width="4.625" style="41" customWidth="1"/>
    <col min="5890" max="5890" width="7.875" style="41" customWidth="1"/>
    <col min="5891" max="5891" width="0.75" style="41" customWidth="1"/>
    <col min="5892" max="5892" width="7.375" style="41" customWidth="1"/>
    <col min="5893" max="5893" width="6.5" style="41" customWidth="1"/>
    <col min="5894" max="5894" width="0.75" style="41" customWidth="1"/>
    <col min="5895" max="5895" width="9.25" style="41" customWidth="1"/>
    <col min="5896" max="5896" width="6.5" style="41" customWidth="1"/>
    <col min="5897" max="5897" width="5.75" style="41" customWidth="1"/>
    <col min="5898" max="5898" width="0.875" style="41" customWidth="1"/>
    <col min="5899" max="5899" width="0.625" style="41" customWidth="1"/>
    <col min="5900" max="5900" width="7.875" style="41" customWidth="1"/>
    <col min="5901" max="5901" width="0.75" style="41" customWidth="1"/>
    <col min="5902" max="5902" width="7.375" style="41" customWidth="1"/>
    <col min="5903" max="5903" width="6.5" style="41" customWidth="1"/>
    <col min="5904" max="5904" width="0.75" style="41" customWidth="1"/>
    <col min="5905" max="5905" width="9.25" style="41" customWidth="1"/>
    <col min="5906" max="5906" width="6.5" style="41" customWidth="1"/>
    <col min="5907" max="5907" width="5.75" style="41" customWidth="1"/>
    <col min="5908" max="5908" width="3.5" style="41" customWidth="1"/>
    <col min="5909" max="6144" width="9" style="41"/>
    <col min="6145" max="6145" width="4.625" style="41" customWidth="1"/>
    <col min="6146" max="6146" width="7.875" style="41" customWidth="1"/>
    <col min="6147" max="6147" width="0.75" style="41" customWidth="1"/>
    <col min="6148" max="6148" width="7.375" style="41" customWidth="1"/>
    <col min="6149" max="6149" width="6.5" style="41" customWidth="1"/>
    <col min="6150" max="6150" width="0.75" style="41" customWidth="1"/>
    <col min="6151" max="6151" width="9.25" style="41" customWidth="1"/>
    <col min="6152" max="6152" width="6.5" style="41" customWidth="1"/>
    <col min="6153" max="6153" width="5.75" style="41" customWidth="1"/>
    <col min="6154" max="6154" width="0.875" style="41" customWidth="1"/>
    <col min="6155" max="6155" width="0.625" style="41" customWidth="1"/>
    <col min="6156" max="6156" width="7.875" style="41" customWidth="1"/>
    <col min="6157" max="6157" width="0.75" style="41" customWidth="1"/>
    <col min="6158" max="6158" width="7.375" style="41" customWidth="1"/>
    <col min="6159" max="6159" width="6.5" style="41" customWidth="1"/>
    <col min="6160" max="6160" width="0.75" style="41" customWidth="1"/>
    <col min="6161" max="6161" width="9.25" style="41" customWidth="1"/>
    <col min="6162" max="6162" width="6.5" style="41" customWidth="1"/>
    <col min="6163" max="6163" width="5.75" style="41" customWidth="1"/>
    <col min="6164" max="6164" width="3.5" style="41" customWidth="1"/>
    <col min="6165" max="6400" width="9" style="41"/>
    <col min="6401" max="6401" width="4.625" style="41" customWidth="1"/>
    <col min="6402" max="6402" width="7.875" style="41" customWidth="1"/>
    <col min="6403" max="6403" width="0.75" style="41" customWidth="1"/>
    <col min="6404" max="6404" width="7.375" style="41" customWidth="1"/>
    <col min="6405" max="6405" width="6.5" style="41" customWidth="1"/>
    <col min="6406" max="6406" width="0.75" style="41" customWidth="1"/>
    <col min="6407" max="6407" width="9.25" style="41" customWidth="1"/>
    <col min="6408" max="6408" width="6.5" style="41" customWidth="1"/>
    <col min="6409" max="6409" width="5.75" style="41" customWidth="1"/>
    <col min="6410" max="6410" width="0.875" style="41" customWidth="1"/>
    <col min="6411" max="6411" width="0.625" style="41" customWidth="1"/>
    <col min="6412" max="6412" width="7.875" style="41" customWidth="1"/>
    <col min="6413" max="6413" width="0.75" style="41" customWidth="1"/>
    <col min="6414" max="6414" width="7.375" style="41" customWidth="1"/>
    <col min="6415" max="6415" width="6.5" style="41" customWidth="1"/>
    <col min="6416" max="6416" width="0.75" style="41" customWidth="1"/>
    <col min="6417" max="6417" width="9.25" style="41" customWidth="1"/>
    <col min="6418" max="6418" width="6.5" style="41" customWidth="1"/>
    <col min="6419" max="6419" width="5.75" style="41" customWidth="1"/>
    <col min="6420" max="6420" width="3.5" style="41" customWidth="1"/>
    <col min="6421" max="6656" width="9" style="41"/>
    <col min="6657" max="6657" width="4.625" style="41" customWidth="1"/>
    <col min="6658" max="6658" width="7.875" style="41" customWidth="1"/>
    <col min="6659" max="6659" width="0.75" style="41" customWidth="1"/>
    <col min="6660" max="6660" width="7.375" style="41" customWidth="1"/>
    <col min="6661" max="6661" width="6.5" style="41" customWidth="1"/>
    <col min="6662" max="6662" width="0.75" style="41" customWidth="1"/>
    <col min="6663" max="6663" width="9.25" style="41" customWidth="1"/>
    <col min="6664" max="6664" width="6.5" style="41" customWidth="1"/>
    <col min="6665" max="6665" width="5.75" style="41" customWidth="1"/>
    <col min="6666" max="6666" width="0.875" style="41" customWidth="1"/>
    <col min="6667" max="6667" width="0.625" style="41" customWidth="1"/>
    <col min="6668" max="6668" width="7.875" style="41" customWidth="1"/>
    <col min="6669" max="6669" width="0.75" style="41" customWidth="1"/>
    <col min="6670" max="6670" width="7.375" style="41" customWidth="1"/>
    <col min="6671" max="6671" width="6.5" style="41" customWidth="1"/>
    <col min="6672" max="6672" width="0.75" style="41" customWidth="1"/>
    <col min="6673" max="6673" width="9.25" style="41" customWidth="1"/>
    <col min="6674" max="6674" width="6.5" style="41" customWidth="1"/>
    <col min="6675" max="6675" width="5.75" style="41" customWidth="1"/>
    <col min="6676" max="6676" width="3.5" style="41" customWidth="1"/>
    <col min="6677" max="6912" width="9" style="41"/>
    <col min="6913" max="6913" width="4.625" style="41" customWidth="1"/>
    <col min="6914" max="6914" width="7.875" style="41" customWidth="1"/>
    <col min="6915" max="6915" width="0.75" style="41" customWidth="1"/>
    <col min="6916" max="6916" width="7.375" style="41" customWidth="1"/>
    <col min="6917" max="6917" width="6.5" style="41" customWidth="1"/>
    <col min="6918" max="6918" width="0.75" style="41" customWidth="1"/>
    <col min="6919" max="6919" width="9.25" style="41" customWidth="1"/>
    <col min="6920" max="6920" width="6.5" style="41" customWidth="1"/>
    <col min="6921" max="6921" width="5.75" style="41" customWidth="1"/>
    <col min="6922" max="6922" width="0.875" style="41" customWidth="1"/>
    <col min="6923" max="6923" width="0.625" style="41" customWidth="1"/>
    <col min="6924" max="6924" width="7.875" style="41" customWidth="1"/>
    <col min="6925" max="6925" width="0.75" style="41" customWidth="1"/>
    <col min="6926" max="6926" width="7.375" style="41" customWidth="1"/>
    <col min="6927" max="6927" width="6.5" style="41" customWidth="1"/>
    <col min="6928" max="6928" width="0.75" style="41" customWidth="1"/>
    <col min="6929" max="6929" width="9.25" style="41" customWidth="1"/>
    <col min="6930" max="6930" width="6.5" style="41" customWidth="1"/>
    <col min="6931" max="6931" width="5.75" style="41" customWidth="1"/>
    <col min="6932" max="6932" width="3.5" style="41" customWidth="1"/>
    <col min="6933" max="7168" width="9" style="41"/>
    <col min="7169" max="7169" width="4.625" style="41" customWidth="1"/>
    <col min="7170" max="7170" width="7.875" style="41" customWidth="1"/>
    <col min="7171" max="7171" width="0.75" style="41" customWidth="1"/>
    <col min="7172" max="7172" width="7.375" style="41" customWidth="1"/>
    <col min="7173" max="7173" width="6.5" style="41" customWidth="1"/>
    <col min="7174" max="7174" width="0.75" style="41" customWidth="1"/>
    <col min="7175" max="7175" width="9.25" style="41" customWidth="1"/>
    <col min="7176" max="7176" width="6.5" style="41" customWidth="1"/>
    <col min="7177" max="7177" width="5.75" style="41" customWidth="1"/>
    <col min="7178" max="7178" width="0.875" style="41" customWidth="1"/>
    <col min="7179" max="7179" width="0.625" style="41" customWidth="1"/>
    <col min="7180" max="7180" width="7.875" style="41" customWidth="1"/>
    <col min="7181" max="7181" width="0.75" style="41" customWidth="1"/>
    <col min="7182" max="7182" width="7.375" style="41" customWidth="1"/>
    <col min="7183" max="7183" width="6.5" style="41" customWidth="1"/>
    <col min="7184" max="7184" width="0.75" style="41" customWidth="1"/>
    <col min="7185" max="7185" width="9.25" style="41" customWidth="1"/>
    <col min="7186" max="7186" width="6.5" style="41" customWidth="1"/>
    <col min="7187" max="7187" width="5.75" style="41" customWidth="1"/>
    <col min="7188" max="7188" width="3.5" style="41" customWidth="1"/>
    <col min="7189" max="7424" width="9" style="41"/>
    <col min="7425" max="7425" width="4.625" style="41" customWidth="1"/>
    <col min="7426" max="7426" width="7.875" style="41" customWidth="1"/>
    <col min="7427" max="7427" width="0.75" style="41" customWidth="1"/>
    <col min="7428" max="7428" width="7.375" style="41" customWidth="1"/>
    <col min="7429" max="7429" width="6.5" style="41" customWidth="1"/>
    <col min="7430" max="7430" width="0.75" style="41" customWidth="1"/>
    <col min="7431" max="7431" width="9.25" style="41" customWidth="1"/>
    <col min="7432" max="7432" width="6.5" style="41" customWidth="1"/>
    <col min="7433" max="7433" width="5.75" style="41" customWidth="1"/>
    <col min="7434" max="7434" width="0.875" style="41" customWidth="1"/>
    <col min="7435" max="7435" width="0.625" style="41" customWidth="1"/>
    <col min="7436" max="7436" width="7.875" style="41" customWidth="1"/>
    <col min="7437" max="7437" width="0.75" style="41" customWidth="1"/>
    <col min="7438" max="7438" width="7.375" style="41" customWidth="1"/>
    <col min="7439" max="7439" width="6.5" style="41" customWidth="1"/>
    <col min="7440" max="7440" width="0.75" style="41" customWidth="1"/>
    <col min="7441" max="7441" width="9.25" style="41" customWidth="1"/>
    <col min="7442" max="7442" width="6.5" style="41" customWidth="1"/>
    <col min="7443" max="7443" width="5.75" style="41" customWidth="1"/>
    <col min="7444" max="7444" width="3.5" style="41" customWidth="1"/>
    <col min="7445" max="7680" width="9" style="41"/>
    <col min="7681" max="7681" width="4.625" style="41" customWidth="1"/>
    <col min="7682" max="7682" width="7.875" style="41" customWidth="1"/>
    <col min="7683" max="7683" width="0.75" style="41" customWidth="1"/>
    <col min="7684" max="7684" width="7.375" style="41" customWidth="1"/>
    <col min="7685" max="7685" width="6.5" style="41" customWidth="1"/>
    <col min="7686" max="7686" width="0.75" style="41" customWidth="1"/>
    <col min="7687" max="7687" width="9.25" style="41" customWidth="1"/>
    <col min="7688" max="7688" width="6.5" style="41" customWidth="1"/>
    <col min="7689" max="7689" width="5.75" style="41" customWidth="1"/>
    <col min="7690" max="7690" width="0.875" style="41" customWidth="1"/>
    <col min="7691" max="7691" width="0.625" style="41" customWidth="1"/>
    <col min="7692" max="7692" width="7.875" style="41" customWidth="1"/>
    <col min="7693" max="7693" width="0.75" style="41" customWidth="1"/>
    <col min="7694" max="7694" width="7.375" style="41" customWidth="1"/>
    <col min="7695" max="7695" width="6.5" style="41" customWidth="1"/>
    <col min="7696" max="7696" width="0.75" style="41" customWidth="1"/>
    <col min="7697" max="7697" width="9.25" style="41" customWidth="1"/>
    <col min="7698" max="7698" width="6.5" style="41" customWidth="1"/>
    <col min="7699" max="7699" width="5.75" style="41" customWidth="1"/>
    <col min="7700" max="7700" width="3.5" style="41" customWidth="1"/>
    <col min="7701" max="7936" width="9" style="41"/>
    <col min="7937" max="7937" width="4.625" style="41" customWidth="1"/>
    <col min="7938" max="7938" width="7.875" style="41" customWidth="1"/>
    <col min="7939" max="7939" width="0.75" style="41" customWidth="1"/>
    <col min="7940" max="7940" width="7.375" style="41" customWidth="1"/>
    <col min="7941" max="7941" width="6.5" style="41" customWidth="1"/>
    <col min="7942" max="7942" width="0.75" style="41" customWidth="1"/>
    <col min="7943" max="7943" width="9.25" style="41" customWidth="1"/>
    <col min="7944" max="7944" width="6.5" style="41" customWidth="1"/>
    <col min="7945" max="7945" width="5.75" style="41" customWidth="1"/>
    <col min="7946" max="7946" width="0.875" style="41" customWidth="1"/>
    <col min="7947" max="7947" width="0.625" style="41" customWidth="1"/>
    <col min="7948" max="7948" width="7.875" style="41" customWidth="1"/>
    <col min="7949" max="7949" width="0.75" style="41" customWidth="1"/>
    <col min="7950" max="7950" width="7.375" style="41" customWidth="1"/>
    <col min="7951" max="7951" width="6.5" style="41" customWidth="1"/>
    <col min="7952" max="7952" width="0.75" style="41" customWidth="1"/>
    <col min="7953" max="7953" width="9.25" style="41" customWidth="1"/>
    <col min="7954" max="7954" width="6.5" style="41" customWidth="1"/>
    <col min="7955" max="7955" width="5.75" style="41" customWidth="1"/>
    <col min="7956" max="7956" width="3.5" style="41" customWidth="1"/>
    <col min="7957" max="8192" width="9" style="41"/>
    <col min="8193" max="8193" width="4.625" style="41" customWidth="1"/>
    <col min="8194" max="8194" width="7.875" style="41" customWidth="1"/>
    <col min="8195" max="8195" width="0.75" style="41" customWidth="1"/>
    <col min="8196" max="8196" width="7.375" style="41" customWidth="1"/>
    <col min="8197" max="8197" width="6.5" style="41" customWidth="1"/>
    <col min="8198" max="8198" width="0.75" style="41" customWidth="1"/>
    <col min="8199" max="8199" width="9.25" style="41" customWidth="1"/>
    <col min="8200" max="8200" width="6.5" style="41" customWidth="1"/>
    <col min="8201" max="8201" width="5.75" style="41" customWidth="1"/>
    <col min="8202" max="8202" width="0.875" style="41" customWidth="1"/>
    <col min="8203" max="8203" width="0.625" style="41" customWidth="1"/>
    <col min="8204" max="8204" width="7.875" style="41" customWidth="1"/>
    <col min="8205" max="8205" width="0.75" style="41" customWidth="1"/>
    <col min="8206" max="8206" width="7.375" style="41" customWidth="1"/>
    <col min="8207" max="8207" width="6.5" style="41" customWidth="1"/>
    <col min="8208" max="8208" width="0.75" style="41" customWidth="1"/>
    <col min="8209" max="8209" width="9.25" style="41" customWidth="1"/>
    <col min="8210" max="8210" width="6.5" style="41" customWidth="1"/>
    <col min="8211" max="8211" width="5.75" style="41" customWidth="1"/>
    <col min="8212" max="8212" width="3.5" style="41" customWidth="1"/>
    <col min="8213" max="8448" width="9" style="41"/>
    <col min="8449" max="8449" width="4.625" style="41" customWidth="1"/>
    <col min="8450" max="8450" width="7.875" style="41" customWidth="1"/>
    <col min="8451" max="8451" width="0.75" style="41" customWidth="1"/>
    <col min="8452" max="8452" width="7.375" style="41" customWidth="1"/>
    <col min="8453" max="8453" width="6.5" style="41" customWidth="1"/>
    <col min="8454" max="8454" width="0.75" style="41" customWidth="1"/>
    <col min="8455" max="8455" width="9.25" style="41" customWidth="1"/>
    <col min="8456" max="8456" width="6.5" style="41" customWidth="1"/>
    <col min="8457" max="8457" width="5.75" style="41" customWidth="1"/>
    <col min="8458" max="8458" width="0.875" style="41" customWidth="1"/>
    <col min="8459" max="8459" width="0.625" style="41" customWidth="1"/>
    <col min="8460" max="8460" width="7.875" style="41" customWidth="1"/>
    <col min="8461" max="8461" width="0.75" style="41" customWidth="1"/>
    <col min="8462" max="8462" width="7.375" style="41" customWidth="1"/>
    <col min="8463" max="8463" width="6.5" style="41" customWidth="1"/>
    <col min="8464" max="8464" width="0.75" style="41" customWidth="1"/>
    <col min="8465" max="8465" width="9.25" style="41" customWidth="1"/>
    <col min="8466" max="8466" width="6.5" style="41" customWidth="1"/>
    <col min="8467" max="8467" width="5.75" style="41" customWidth="1"/>
    <col min="8468" max="8468" width="3.5" style="41" customWidth="1"/>
    <col min="8469" max="8704" width="9" style="41"/>
    <col min="8705" max="8705" width="4.625" style="41" customWidth="1"/>
    <col min="8706" max="8706" width="7.875" style="41" customWidth="1"/>
    <col min="8707" max="8707" width="0.75" style="41" customWidth="1"/>
    <col min="8708" max="8708" width="7.375" style="41" customWidth="1"/>
    <col min="8709" max="8709" width="6.5" style="41" customWidth="1"/>
    <col min="8710" max="8710" width="0.75" style="41" customWidth="1"/>
    <col min="8711" max="8711" width="9.25" style="41" customWidth="1"/>
    <col min="8712" max="8712" width="6.5" style="41" customWidth="1"/>
    <col min="8713" max="8713" width="5.75" style="41" customWidth="1"/>
    <col min="8714" max="8714" width="0.875" style="41" customWidth="1"/>
    <col min="8715" max="8715" width="0.625" style="41" customWidth="1"/>
    <col min="8716" max="8716" width="7.875" style="41" customWidth="1"/>
    <col min="8717" max="8717" width="0.75" style="41" customWidth="1"/>
    <col min="8718" max="8718" width="7.375" style="41" customWidth="1"/>
    <col min="8719" max="8719" width="6.5" style="41" customWidth="1"/>
    <col min="8720" max="8720" width="0.75" style="41" customWidth="1"/>
    <col min="8721" max="8721" width="9.25" style="41" customWidth="1"/>
    <col min="8722" max="8722" width="6.5" style="41" customWidth="1"/>
    <col min="8723" max="8723" width="5.75" style="41" customWidth="1"/>
    <col min="8724" max="8724" width="3.5" style="41" customWidth="1"/>
    <col min="8725" max="8960" width="9" style="41"/>
    <col min="8961" max="8961" width="4.625" style="41" customWidth="1"/>
    <col min="8962" max="8962" width="7.875" style="41" customWidth="1"/>
    <col min="8963" max="8963" width="0.75" style="41" customWidth="1"/>
    <col min="8964" max="8964" width="7.375" style="41" customWidth="1"/>
    <col min="8965" max="8965" width="6.5" style="41" customWidth="1"/>
    <col min="8966" max="8966" width="0.75" style="41" customWidth="1"/>
    <col min="8967" max="8967" width="9.25" style="41" customWidth="1"/>
    <col min="8968" max="8968" width="6.5" style="41" customWidth="1"/>
    <col min="8969" max="8969" width="5.75" style="41" customWidth="1"/>
    <col min="8970" max="8970" width="0.875" style="41" customWidth="1"/>
    <col min="8971" max="8971" width="0.625" style="41" customWidth="1"/>
    <col min="8972" max="8972" width="7.875" style="41" customWidth="1"/>
    <col min="8973" max="8973" width="0.75" style="41" customWidth="1"/>
    <col min="8974" max="8974" width="7.375" style="41" customWidth="1"/>
    <col min="8975" max="8975" width="6.5" style="41" customWidth="1"/>
    <col min="8976" max="8976" width="0.75" style="41" customWidth="1"/>
    <col min="8977" max="8977" width="9.25" style="41" customWidth="1"/>
    <col min="8978" max="8978" width="6.5" style="41" customWidth="1"/>
    <col min="8979" max="8979" width="5.75" style="41" customWidth="1"/>
    <col min="8980" max="8980" width="3.5" style="41" customWidth="1"/>
    <col min="8981" max="9216" width="9" style="41"/>
    <col min="9217" max="9217" width="4.625" style="41" customWidth="1"/>
    <col min="9218" max="9218" width="7.875" style="41" customWidth="1"/>
    <col min="9219" max="9219" width="0.75" style="41" customWidth="1"/>
    <col min="9220" max="9220" width="7.375" style="41" customWidth="1"/>
    <col min="9221" max="9221" width="6.5" style="41" customWidth="1"/>
    <col min="9222" max="9222" width="0.75" style="41" customWidth="1"/>
    <col min="9223" max="9223" width="9.25" style="41" customWidth="1"/>
    <col min="9224" max="9224" width="6.5" style="41" customWidth="1"/>
    <col min="9225" max="9225" width="5.75" style="41" customWidth="1"/>
    <col min="9226" max="9226" width="0.875" style="41" customWidth="1"/>
    <col min="9227" max="9227" width="0.625" style="41" customWidth="1"/>
    <col min="9228" max="9228" width="7.875" style="41" customWidth="1"/>
    <col min="9229" max="9229" width="0.75" style="41" customWidth="1"/>
    <col min="9230" max="9230" width="7.375" style="41" customWidth="1"/>
    <col min="9231" max="9231" width="6.5" style="41" customWidth="1"/>
    <col min="9232" max="9232" width="0.75" style="41" customWidth="1"/>
    <col min="9233" max="9233" width="9.25" style="41" customWidth="1"/>
    <col min="9234" max="9234" width="6.5" style="41" customWidth="1"/>
    <col min="9235" max="9235" width="5.75" style="41" customWidth="1"/>
    <col min="9236" max="9236" width="3.5" style="41" customWidth="1"/>
    <col min="9237" max="9472" width="9" style="41"/>
    <col min="9473" max="9473" width="4.625" style="41" customWidth="1"/>
    <col min="9474" max="9474" width="7.875" style="41" customWidth="1"/>
    <col min="9475" max="9475" width="0.75" style="41" customWidth="1"/>
    <col min="9476" max="9476" width="7.375" style="41" customWidth="1"/>
    <col min="9477" max="9477" width="6.5" style="41" customWidth="1"/>
    <col min="9478" max="9478" width="0.75" style="41" customWidth="1"/>
    <col min="9479" max="9479" width="9.25" style="41" customWidth="1"/>
    <col min="9480" max="9480" width="6.5" style="41" customWidth="1"/>
    <col min="9481" max="9481" width="5.75" style="41" customWidth="1"/>
    <col min="9482" max="9482" width="0.875" style="41" customWidth="1"/>
    <col min="9483" max="9483" width="0.625" style="41" customWidth="1"/>
    <col min="9484" max="9484" width="7.875" style="41" customWidth="1"/>
    <col min="9485" max="9485" width="0.75" style="41" customWidth="1"/>
    <col min="9486" max="9486" width="7.375" style="41" customWidth="1"/>
    <col min="9487" max="9487" width="6.5" style="41" customWidth="1"/>
    <col min="9488" max="9488" width="0.75" style="41" customWidth="1"/>
    <col min="9489" max="9489" width="9.25" style="41" customWidth="1"/>
    <col min="9490" max="9490" width="6.5" style="41" customWidth="1"/>
    <col min="9491" max="9491" width="5.75" style="41" customWidth="1"/>
    <col min="9492" max="9492" width="3.5" style="41" customWidth="1"/>
    <col min="9493" max="9728" width="9" style="41"/>
    <col min="9729" max="9729" width="4.625" style="41" customWidth="1"/>
    <col min="9730" max="9730" width="7.875" style="41" customWidth="1"/>
    <col min="9731" max="9731" width="0.75" style="41" customWidth="1"/>
    <col min="9732" max="9732" width="7.375" style="41" customWidth="1"/>
    <col min="9733" max="9733" width="6.5" style="41" customWidth="1"/>
    <col min="9734" max="9734" width="0.75" style="41" customWidth="1"/>
    <col min="9735" max="9735" width="9.25" style="41" customWidth="1"/>
    <col min="9736" max="9736" width="6.5" style="41" customWidth="1"/>
    <col min="9737" max="9737" width="5.75" style="41" customWidth="1"/>
    <col min="9738" max="9738" width="0.875" style="41" customWidth="1"/>
    <col min="9739" max="9739" width="0.625" style="41" customWidth="1"/>
    <col min="9740" max="9740" width="7.875" style="41" customWidth="1"/>
    <col min="9741" max="9741" width="0.75" style="41" customWidth="1"/>
    <col min="9742" max="9742" width="7.375" style="41" customWidth="1"/>
    <col min="9743" max="9743" width="6.5" style="41" customWidth="1"/>
    <col min="9744" max="9744" width="0.75" style="41" customWidth="1"/>
    <col min="9745" max="9745" width="9.25" style="41" customWidth="1"/>
    <col min="9746" max="9746" width="6.5" style="41" customWidth="1"/>
    <col min="9747" max="9747" width="5.75" style="41" customWidth="1"/>
    <col min="9748" max="9748" width="3.5" style="41" customWidth="1"/>
    <col min="9749" max="9984" width="9" style="41"/>
    <col min="9985" max="9985" width="4.625" style="41" customWidth="1"/>
    <col min="9986" max="9986" width="7.875" style="41" customWidth="1"/>
    <col min="9987" max="9987" width="0.75" style="41" customWidth="1"/>
    <col min="9988" max="9988" width="7.375" style="41" customWidth="1"/>
    <col min="9989" max="9989" width="6.5" style="41" customWidth="1"/>
    <col min="9990" max="9990" width="0.75" style="41" customWidth="1"/>
    <col min="9991" max="9991" width="9.25" style="41" customWidth="1"/>
    <col min="9992" max="9992" width="6.5" style="41" customWidth="1"/>
    <col min="9993" max="9993" width="5.75" style="41" customWidth="1"/>
    <col min="9994" max="9994" width="0.875" style="41" customWidth="1"/>
    <col min="9995" max="9995" width="0.625" style="41" customWidth="1"/>
    <col min="9996" max="9996" width="7.875" style="41" customWidth="1"/>
    <col min="9997" max="9997" width="0.75" style="41" customWidth="1"/>
    <col min="9998" max="9998" width="7.375" style="41" customWidth="1"/>
    <col min="9999" max="9999" width="6.5" style="41" customWidth="1"/>
    <col min="10000" max="10000" width="0.75" style="41" customWidth="1"/>
    <col min="10001" max="10001" width="9.25" style="41" customWidth="1"/>
    <col min="10002" max="10002" width="6.5" style="41" customWidth="1"/>
    <col min="10003" max="10003" width="5.75" style="41" customWidth="1"/>
    <col min="10004" max="10004" width="3.5" style="41" customWidth="1"/>
    <col min="10005" max="10240" width="9" style="41"/>
    <col min="10241" max="10241" width="4.625" style="41" customWidth="1"/>
    <col min="10242" max="10242" width="7.875" style="41" customWidth="1"/>
    <col min="10243" max="10243" width="0.75" style="41" customWidth="1"/>
    <col min="10244" max="10244" width="7.375" style="41" customWidth="1"/>
    <col min="10245" max="10245" width="6.5" style="41" customWidth="1"/>
    <col min="10246" max="10246" width="0.75" style="41" customWidth="1"/>
    <col min="10247" max="10247" width="9.25" style="41" customWidth="1"/>
    <col min="10248" max="10248" width="6.5" style="41" customWidth="1"/>
    <col min="10249" max="10249" width="5.75" style="41" customWidth="1"/>
    <col min="10250" max="10250" width="0.875" style="41" customWidth="1"/>
    <col min="10251" max="10251" width="0.625" style="41" customWidth="1"/>
    <col min="10252" max="10252" width="7.875" style="41" customWidth="1"/>
    <col min="10253" max="10253" width="0.75" style="41" customWidth="1"/>
    <col min="10254" max="10254" width="7.375" style="41" customWidth="1"/>
    <col min="10255" max="10255" width="6.5" style="41" customWidth="1"/>
    <col min="10256" max="10256" width="0.75" style="41" customWidth="1"/>
    <col min="10257" max="10257" width="9.25" style="41" customWidth="1"/>
    <col min="10258" max="10258" width="6.5" style="41" customWidth="1"/>
    <col min="10259" max="10259" width="5.75" style="41" customWidth="1"/>
    <col min="10260" max="10260" width="3.5" style="41" customWidth="1"/>
    <col min="10261" max="10496" width="9" style="41"/>
    <col min="10497" max="10497" width="4.625" style="41" customWidth="1"/>
    <col min="10498" max="10498" width="7.875" style="41" customWidth="1"/>
    <col min="10499" max="10499" width="0.75" style="41" customWidth="1"/>
    <col min="10500" max="10500" width="7.375" style="41" customWidth="1"/>
    <col min="10501" max="10501" width="6.5" style="41" customWidth="1"/>
    <col min="10502" max="10502" width="0.75" style="41" customWidth="1"/>
    <col min="10503" max="10503" width="9.25" style="41" customWidth="1"/>
    <col min="10504" max="10504" width="6.5" style="41" customWidth="1"/>
    <col min="10505" max="10505" width="5.75" style="41" customWidth="1"/>
    <col min="10506" max="10506" width="0.875" style="41" customWidth="1"/>
    <col min="10507" max="10507" width="0.625" style="41" customWidth="1"/>
    <col min="10508" max="10508" width="7.875" style="41" customWidth="1"/>
    <col min="10509" max="10509" width="0.75" style="41" customWidth="1"/>
    <col min="10510" max="10510" width="7.375" style="41" customWidth="1"/>
    <col min="10511" max="10511" width="6.5" style="41" customWidth="1"/>
    <col min="10512" max="10512" width="0.75" style="41" customWidth="1"/>
    <col min="10513" max="10513" width="9.25" style="41" customWidth="1"/>
    <col min="10514" max="10514" width="6.5" style="41" customWidth="1"/>
    <col min="10515" max="10515" width="5.75" style="41" customWidth="1"/>
    <col min="10516" max="10516" width="3.5" style="41" customWidth="1"/>
    <col min="10517" max="10752" width="9" style="41"/>
    <col min="10753" max="10753" width="4.625" style="41" customWidth="1"/>
    <col min="10754" max="10754" width="7.875" style="41" customWidth="1"/>
    <col min="10755" max="10755" width="0.75" style="41" customWidth="1"/>
    <col min="10756" max="10756" width="7.375" style="41" customWidth="1"/>
    <col min="10757" max="10757" width="6.5" style="41" customWidth="1"/>
    <col min="10758" max="10758" width="0.75" style="41" customWidth="1"/>
    <col min="10759" max="10759" width="9.25" style="41" customWidth="1"/>
    <col min="10760" max="10760" width="6.5" style="41" customWidth="1"/>
    <col min="10761" max="10761" width="5.75" style="41" customWidth="1"/>
    <col min="10762" max="10762" width="0.875" style="41" customWidth="1"/>
    <col min="10763" max="10763" width="0.625" style="41" customWidth="1"/>
    <col min="10764" max="10764" width="7.875" style="41" customWidth="1"/>
    <col min="10765" max="10765" width="0.75" style="41" customWidth="1"/>
    <col min="10766" max="10766" width="7.375" style="41" customWidth="1"/>
    <col min="10767" max="10767" width="6.5" style="41" customWidth="1"/>
    <col min="10768" max="10768" width="0.75" style="41" customWidth="1"/>
    <col min="10769" max="10769" width="9.25" style="41" customWidth="1"/>
    <col min="10770" max="10770" width="6.5" style="41" customWidth="1"/>
    <col min="10771" max="10771" width="5.75" style="41" customWidth="1"/>
    <col min="10772" max="10772" width="3.5" style="41" customWidth="1"/>
    <col min="10773" max="11008" width="9" style="41"/>
    <col min="11009" max="11009" width="4.625" style="41" customWidth="1"/>
    <col min="11010" max="11010" width="7.875" style="41" customWidth="1"/>
    <col min="11011" max="11011" width="0.75" style="41" customWidth="1"/>
    <col min="11012" max="11012" width="7.375" style="41" customWidth="1"/>
    <col min="11013" max="11013" width="6.5" style="41" customWidth="1"/>
    <col min="11014" max="11014" width="0.75" style="41" customWidth="1"/>
    <col min="11015" max="11015" width="9.25" style="41" customWidth="1"/>
    <col min="11016" max="11016" width="6.5" style="41" customWidth="1"/>
    <col min="11017" max="11017" width="5.75" style="41" customWidth="1"/>
    <col min="11018" max="11018" width="0.875" style="41" customWidth="1"/>
    <col min="11019" max="11019" width="0.625" style="41" customWidth="1"/>
    <col min="11020" max="11020" width="7.875" style="41" customWidth="1"/>
    <col min="11021" max="11021" width="0.75" style="41" customWidth="1"/>
    <col min="11022" max="11022" width="7.375" style="41" customWidth="1"/>
    <col min="11023" max="11023" width="6.5" style="41" customWidth="1"/>
    <col min="11024" max="11024" width="0.75" style="41" customWidth="1"/>
    <col min="11025" max="11025" width="9.25" style="41" customWidth="1"/>
    <col min="11026" max="11026" width="6.5" style="41" customWidth="1"/>
    <col min="11027" max="11027" width="5.75" style="41" customWidth="1"/>
    <col min="11028" max="11028" width="3.5" style="41" customWidth="1"/>
    <col min="11029" max="11264" width="9" style="41"/>
    <col min="11265" max="11265" width="4.625" style="41" customWidth="1"/>
    <col min="11266" max="11266" width="7.875" style="41" customWidth="1"/>
    <col min="11267" max="11267" width="0.75" style="41" customWidth="1"/>
    <col min="11268" max="11268" width="7.375" style="41" customWidth="1"/>
    <col min="11269" max="11269" width="6.5" style="41" customWidth="1"/>
    <col min="11270" max="11270" width="0.75" style="41" customWidth="1"/>
    <col min="11271" max="11271" width="9.25" style="41" customWidth="1"/>
    <col min="11272" max="11272" width="6.5" style="41" customWidth="1"/>
    <col min="11273" max="11273" width="5.75" style="41" customWidth="1"/>
    <col min="11274" max="11274" width="0.875" style="41" customWidth="1"/>
    <col min="11275" max="11275" width="0.625" style="41" customWidth="1"/>
    <col min="11276" max="11276" width="7.875" style="41" customWidth="1"/>
    <col min="11277" max="11277" width="0.75" style="41" customWidth="1"/>
    <col min="11278" max="11278" width="7.375" style="41" customWidth="1"/>
    <col min="11279" max="11279" width="6.5" style="41" customWidth="1"/>
    <col min="11280" max="11280" width="0.75" style="41" customWidth="1"/>
    <col min="11281" max="11281" width="9.25" style="41" customWidth="1"/>
    <col min="11282" max="11282" width="6.5" style="41" customWidth="1"/>
    <col min="11283" max="11283" width="5.75" style="41" customWidth="1"/>
    <col min="11284" max="11284" width="3.5" style="41" customWidth="1"/>
    <col min="11285" max="11520" width="9" style="41"/>
    <col min="11521" max="11521" width="4.625" style="41" customWidth="1"/>
    <col min="11522" max="11522" width="7.875" style="41" customWidth="1"/>
    <col min="11523" max="11523" width="0.75" style="41" customWidth="1"/>
    <col min="11524" max="11524" width="7.375" style="41" customWidth="1"/>
    <col min="11525" max="11525" width="6.5" style="41" customWidth="1"/>
    <col min="11526" max="11526" width="0.75" style="41" customWidth="1"/>
    <col min="11527" max="11527" width="9.25" style="41" customWidth="1"/>
    <col min="11528" max="11528" width="6.5" style="41" customWidth="1"/>
    <col min="11529" max="11529" width="5.75" style="41" customWidth="1"/>
    <col min="11530" max="11530" width="0.875" style="41" customWidth="1"/>
    <col min="11531" max="11531" width="0.625" style="41" customWidth="1"/>
    <col min="11532" max="11532" width="7.875" style="41" customWidth="1"/>
    <col min="11533" max="11533" width="0.75" style="41" customWidth="1"/>
    <col min="11534" max="11534" width="7.375" style="41" customWidth="1"/>
    <col min="11535" max="11535" width="6.5" style="41" customWidth="1"/>
    <col min="11536" max="11536" width="0.75" style="41" customWidth="1"/>
    <col min="11537" max="11537" width="9.25" style="41" customWidth="1"/>
    <col min="11538" max="11538" width="6.5" style="41" customWidth="1"/>
    <col min="11539" max="11539" width="5.75" style="41" customWidth="1"/>
    <col min="11540" max="11540" width="3.5" style="41" customWidth="1"/>
    <col min="11541" max="11776" width="9" style="41"/>
    <col min="11777" max="11777" width="4.625" style="41" customWidth="1"/>
    <col min="11778" max="11778" width="7.875" style="41" customWidth="1"/>
    <col min="11779" max="11779" width="0.75" style="41" customWidth="1"/>
    <col min="11780" max="11780" width="7.375" style="41" customWidth="1"/>
    <col min="11781" max="11781" width="6.5" style="41" customWidth="1"/>
    <col min="11782" max="11782" width="0.75" style="41" customWidth="1"/>
    <col min="11783" max="11783" width="9.25" style="41" customWidth="1"/>
    <col min="11784" max="11784" width="6.5" style="41" customWidth="1"/>
    <col min="11785" max="11785" width="5.75" style="41" customWidth="1"/>
    <col min="11786" max="11786" width="0.875" style="41" customWidth="1"/>
    <col min="11787" max="11787" width="0.625" style="41" customWidth="1"/>
    <col min="11788" max="11788" width="7.875" style="41" customWidth="1"/>
    <col min="11789" max="11789" width="0.75" style="41" customWidth="1"/>
    <col min="11790" max="11790" width="7.375" style="41" customWidth="1"/>
    <col min="11791" max="11791" width="6.5" style="41" customWidth="1"/>
    <col min="11792" max="11792" width="0.75" style="41" customWidth="1"/>
    <col min="11793" max="11793" width="9.25" style="41" customWidth="1"/>
    <col min="11794" max="11794" width="6.5" style="41" customWidth="1"/>
    <col min="11795" max="11795" width="5.75" style="41" customWidth="1"/>
    <col min="11796" max="11796" width="3.5" style="41" customWidth="1"/>
    <col min="11797" max="12032" width="9" style="41"/>
    <col min="12033" max="12033" width="4.625" style="41" customWidth="1"/>
    <col min="12034" max="12034" width="7.875" style="41" customWidth="1"/>
    <col min="12035" max="12035" width="0.75" style="41" customWidth="1"/>
    <col min="12036" max="12036" width="7.375" style="41" customWidth="1"/>
    <col min="12037" max="12037" width="6.5" style="41" customWidth="1"/>
    <col min="12038" max="12038" width="0.75" style="41" customWidth="1"/>
    <col min="12039" max="12039" width="9.25" style="41" customWidth="1"/>
    <col min="12040" max="12040" width="6.5" style="41" customWidth="1"/>
    <col min="12041" max="12041" width="5.75" style="41" customWidth="1"/>
    <col min="12042" max="12042" width="0.875" style="41" customWidth="1"/>
    <col min="12043" max="12043" width="0.625" style="41" customWidth="1"/>
    <col min="12044" max="12044" width="7.875" style="41" customWidth="1"/>
    <col min="12045" max="12045" width="0.75" style="41" customWidth="1"/>
    <col min="12046" max="12046" width="7.375" style="41" customWidth="1"/>
    <col min="12047" max="12047" width="6.5" style="41" customWidth="1"/>
    <col min="12048" max="12048" width="0.75" style="41" customWidth="1"/>
    <col min="12049" max="12049" width="9.25" style="41" customWidth="1"/>
    <col min="12050" max="12050" width="6.5" style="41" customWidth="1"/>
    <col min="12051" max="12051" width="5.75" style="41" customWidth="1"/>
    <col min="12052" max="12052" width="3.5" style="41" customWidth="1"/>
    <col min="12053" max="12288" width="9" style="41"/>
    <col min="12289" max="12289" width="4.625" style="41" customWidth="1"/>
    <col min="12290" max="12290" width="7.875" style="41" customWidth="1"/>
    <col min="12291" max="12291" width="0.75" style="41" customWidth="1"/>
    <col min="12292" max="12292" width="7.375" style="41" customWidth="1"/>
    <col min="12293" max="12293" width="6.5" style="41" customWidth="1"/>
    <col min="12294" max="12294" width="0.75" style="41" customWidth="1"/>
    <col min="12295" max="12295" width="9.25" style="41" customWidth="1"/>
    <col min="12296" max="12296" width="6.5" style="41" customWidth="1"/>
    <col min="12297" max="12297" width="5.75" style="41" customWidth="1"/>
    <col min="12298" max="12298" width="0.875" style="41" customWidth="1"/>
    <col min="12299" max="12299" width="0.625" style="41" customWidth="1"/>
    <col min="12300" max="12300" width="7.875" style="41" customWidth="1"/>
    <col min="12301" max="12301" width="0.75" style="41" customWidth="1"/>
    <col min="12302" max="12302" width="7.375" style="41" customWidth="1"/>
    <col min="12303" max="12303" width="6.5" style="41" customWidth="1"/>
    <col min="12304" max="12304" width="0.75" style="41" customWidth="1"/>
    <col min="12305" max="12305" width="9.25" style="41" customWidth="1"/>
    <col min="12306" max="12306" width="6.5" style="41" customWidth="1"/>
    <col min="12307" max="12307" width="5.75" style="41" customWidth="1"/>
    <col min="12308" max="12308" width="3.5" style="41" customWidth="1"/>
    <col min="12309" max="12544" width="9" style="41"/>
    <col min="12545" max="12545" width="4.625" style="41" customWidth="1"/>
    <col min="12546" max="12546" width="7.875" style="41" customWidth="1"/>
    <col min="12547" max="12547" width="0.75" style="41" customWidth="1"/>
    <col min="12548" max="12548" width="7.375" style="41" customWidth="1"/>
    <col min="12549" max="12549" width="6.5" style="41" customWidth="1"/>
    <col min="12550" max="12550" width="0.75" style="41" customWidth="1"/>
    <col min="12551" max="12551" width="9.25" style="41" customWidth="1"/>
    <col min="12552" max="12552" width="6.5" style="41" customWidth="1"/>
    <col min="12553" max="12553" width="5.75" style="41" customWidth="1"/>
    <col min="12554" max="12554" width="0.875" style="41" customWidth="1"/>
    <col min="12555" max="12555" width="0.625" style="41" customWidth="1"/>
    <col min="12556" max="12556" width="7.875" style="41" customWidth="1"/>
    <col min="12557" max="12557" width="0.75" style="41" customWidth="1"/>
    <col min="12558" max="12558" width="7.375" style="41" customWidth="1"/>
    <col min="12559" max="12559" width="6.5" style="41" customWidth="1"/>
    <col min="12560" max="12560" width="0.75" style="41" customWidth="1"/>
    <col min="12561" max="12561" width="9.25" style="41" customWidth="1"/>
    <col min="12562" max="12562" width="6.5" style="41" customWidth="1"/>
    <col min="12563" max="12563" width="5.75" style="41" customWidth="1"/>
    <col min="12564" max="12564" width="3.5" style="41" customWidth="1"/>
    <col min="12565" max="12800" width="9" style="41"/>
    <col min="12801" max="12801" width="4.625" style="41" customWidth="1"/>
    <col min="12802" max="12802" width="7.875" style="41" customWidth="1"/>
    <col min="12803" max="12803" width="0.75" style="41" customWidth="1"/>
    <col min="12804" max="12804" width="7.375" style="41" customWidth="1"/>
    <col min="12805" max="12805" width="6.5" style="41" customWidth="1"/>
    <col min="12806" max="12806" width="0.75" style="41" customWidth="1"/>
    <col min="12807" max="12807" width="9.25" style="41" customWidth="1"/>
    <col min="12808" max="12808" width="6.5" style="41" customWidth="1"/>
    <col min="12809" max="12809" width="5.75" style="41" customWidth="1"/>
    <col min="12810" max="12810" width="0.875" style="41" customWidth="1"/>
    <col min="12811" max="12811" width="0.625" style="41" customWidth="1"/>
    <col min="12812" max="12812" width="7.875" style="41" customWidth="1"/>
    <col min="12813" max="12813" width="0.75" style="41" customWidth="1"/>
    <col min="12814" max="12814" width="7.375" style="41" customWidth="1"/>
    <col min="12815" max="12815" width="6.5" style="41" customWidth="1"/>
    <col min="12816" max="12816" width="0.75" style="41" customWidth="1"/>
    <col min="12817" max="12817" width="9.25" style="41" customWidth="1"/>
    <col min="12818" max="12818" width="6.5" style="41" customWidth="1"/>
    <col min="12819" max="12819" width="5.75" style="41" customWidth="1"/>
    <col min="12820" max="12820" width="3.5" style="41" customWidth="1"/>
    <col min="12821" max="13056" width="9" style="41"/>
    <col min="13057" max="13057" width="4.625" style="41" customWidth="1"/>
    <col min="13058" max="13058" width="7.875" style="41" customWidth="1"/>
    <col min="13059" max="13059" width="0.75" style="41" customWidth="1"/>
    <col min="13060" max="13060" width="7.375" style="41" customWidth="1"/>
    <col min="13061" max="13061" width="6.5" style="41" customWidth="1"/>
    <col min="13062" max="13062" width="0.75" style="41" customWidth="1"/>
    <col min="13063" max="13063" width="9.25" style="41" customWidth="1"/>
    <col min="13064" max="13064" width="6.5" style="41" customWidth="1"/>
    <col min="13065" max="13065" width="5.75" style="41" customWidth="1"/>
    <col min="13066" max="13066" width="0.875" style="41" customWidth="1"/>
    <col min="13067" max="13067" width="0.625" style="41" customWidth="1"/>
    <col min="13068" max="13068" width="7.875" style="41" customWidth="1"/>
    <col min="13069" max="13069" width="0.75" style="41" customWidth="1"/>
    <col min="13070" max="13070" width="7.375" style="41" customWidth="1"/>
    <col min="13071" max="13071" width="6.5" style="41" customWidth="1"/>
    <col min="13072" max="13072" width="0.75" style="41" customWidth="1"/>
    <col min="13073" max="13073" width="9.25" style="41" customWidth="1"/>
    <col min="13074" max="13074" width="6.5" style="41" customWidth="1"/>
    <col min="13075" max="13075" width="5.75" style="41" customWidth="1"/>
    <col min="13076" max="13076" width="3.5" style="41" customWidth="1"/>
    <col min="13077" max="13312" width="9" style="41"/>
    <col min="13313" max="13313" width="4.625" style="41" customWidth="1"/>
    <col min="13314" max="13314" width="7.875" style="41" customWidth="1"/>
    <col min="13315" max="13315" width="0.75" style="41" customWidth="1"/>
    <col min="13316" max="13316" width="7.375" style="41" customWidth="1"/>
    <col min="13317" max="13317" width="6.5" style="41" customWidth="1"/>
    <col min="13318" max="13318" width="0.75" style="41" customWidth="1"/>
    <col min="13319" max="13319" width="9.25" style="41" customWidth="1"/>
    <col min="13320" max="13320" width="6.5" style="41" customWidth="1"/>
    <col min="13321" max="13321" width="5.75" style="41" customWidth="1"/>
    <col min="13322" max="13322" width="0.875" style="41" customWidth="1"/>
    <col min="13323" max="13323" width="0.625" style="41" customWidth="1"/>
    <col min="13324" max="13324" width="7.875" style="41" customWidth="1"/>
    <col min="13325" max="13325" width="0.75" style="41" customWidth="1"/>
    <col min="13326" max="13326" width="7.375" style="41" customWidth="1"/>
    <col min="13327" max="13327" width="6.5" style="41" customWidth="1"/>
    <col min="13328" max="13328" width="0.75" style="41" customWidth="1"/>
    <col min="13329" max="13329" width="9.25" style="41" customWidth="1"/>
    <col min="13330" max="13330" width="6.5" style="41" customWidth="1"/>
    <col min="13331" max="13331" width="5.75" style="41" customWidth="1"/>
    <col min="13332" max="13332" width="3.5" style="41" customWidth="1"/>
    <col min="13333" max="13568" width="9" style="41"/>
    <col min="13569" max="13569" width="4.625" style="41" customWidth="1"/>
    <col min="13570" max="13570" width="7.875" style="41" customWidth="1"/>
    <col min="13571" max="13571" width="0.75" style="41" customWidth="1"/>
    <col min="13572" max="13572" width="7.375" style="41" customWidth="1"/>
    <col min="13573" max="13573" width="6.5" style="41" customWidth="1"/>
    <col min="13574" max="13574" width="0.75" style="41" customWidth="1"/>
    <col min="13575" max="13575" width="9.25" style="41" customWidth="1"/>
    <col min="13576" max="13576" width="6.5" style="41" customWidth="1"/>
    <col min="13577" max="13577" width="5.75" style="41" customWidth="1"/>
    <col min="13578" max="13578" width="0.875" style="41" customWidth="1"/>
    <col min="13579" max="13579" width="0.625" style="41" customWidth="1"/>
    <col min="13580" max="13580" width="7.875" style="41" customWidth="1"/>
    <col min="13581" max="13581" width="0.75" style="41" customWidth="1"/>
    <col min="13582" max="13582" width="7.375" style="41" customWidth="1"/>
    <col min="13583" max="13583" width="6.5" style="41" customWidth="1"/>
    <col min="13584" max="13584" width="0.75" style="41" customWidth="1"/>
    <col min="13585" max="13585" width="9.25" style="41" customWidth="1"/>
    <col min="13586" max="13586" width="6.5" style="41" customWidth="1"/>
    <col min="13587" max="13587" width="5.75" style="41" customWidth="1"/>
    <col min="13588" max="13588" width="3.5" style="41" customWidth="1"/>
    <col min="13589" max="13824" width="9" style="41"/>
    <col min="13825" max="13825" width="4.625" style="41" customWidth="1"/>
    <col min="13826" max="13826" width="7.875" style="41" customWidth="1"/>
    <col min="13827" max="13827" width="0.75" style="41" customWidth="1"/>
    <col min="13828" max="13828" width="7.375" style="41" customWidth="1"/>
    <col min="13829" max="13829" width="6.5" style="41" customWidth="1"/>
    <col min="13830" max="13830" width="0.75" style="41" customWidth="1"/>
    <col min="13831" max="13831" width="9.25" style="41" customWidth="1"/>
    <col min="13832" max="13832" width="6.5" style="41" customWidth="1"/>
    <col min="13833" max="13833" width="5.75" style="41" customWidth="1"/>
    <col min="13834" max="13834" width="0.875" style="41" customWidth="1"/>
    <col min="13835" max="13835" width="0.625" style="41" customWidth="1"/>
    <col min="13836" max="13836" width="7.875" style="41" customWidth="1"/>
    <col min="13837" max="13837" width="0.75" style="41" customWidth="1"/>
    <col min="13838" max="13838" width="7.375" style="41" customWidth="1"/>
    <col min="13839" max="13839" width="6.5" style="41" customWidth="1"/>
    <col min="13840" max="13840" width="0.75" style="41" customWidth="1"/>
    <col min="13841" max="13841" width="9.25" style="41" customWidth="1"/>
    <col min="13842" max="13842" width="6.5" style="41" customWidth="1"/>
    <col min="13843" max="13843" width="5.75" style="41" customWidth="1"/>
    <col min="13844" max="13844" width="3.5" style="41" customWidth="1"/>
    <col min="13845" max="14080" width="9" style="41"/>
    <col min="14081" max="14081" width="4.625" style="41" customWidth="1"/>
    <col min="14082" max="14082" width="7.875" style="41" customWidth="1"/>
    <col min="14083" max="14083" width="0.75" style="41" customWidth="1"/>
    <col min="14084" max="14084" width="7.375" style="41" customWidth="1"/>
    <col min="14085" max="14085" width="6.5" style="41" customWidth="1"/>
    <col min="14086" max="14086" width="0.75" style="41" customWidth="1"/>
    <col min="14087" max="14087" width="9.25" style="41" customWidth="1"/>
    <col min="14088" max="14088" width="6.5" style="41" customWidth="1"/>
    <col min="14089" max="14089" width="5.75" style="41" customWidth="1"/>
    <col min="14090" max="14090" width="0.875" style="41" customWidth="1"/>
    <col min="14091" max="14091" width="0.625" style="41" customWidth="1"/>
    <col min="14092" max="14092" width="7.875" style="41" customWidth="1"/>
    <col min="14093" max="14093" width="0.75" style="41" customWidth="1"/>
    <col min="14094" max="14094" width="7.375" style="41" customWidth="1"/>
    <col min="14095" max="14095" width="6.5" style="41" customWidth="1"/>
    <col min="14096" max="14096" width="0.75" style="41" customWidth="1"/>
    <col min="14097" max="14097" width="9.25" style="41" customWidth="1"/>
    <col min="14098" max="14098" width="6.5" style="41" customWidth="1"/>
    <col min="14099" max="14099" width="5.75" style="41" customWidth="1"/>
    <col min="14100" max="14100" width="3.5" style="41" customWidth="1"/>
    <col min="14101" max="14336" width="9" style="41"/>
    <col min="14337" max="14337" width="4.625" style="41" customWidth="1"/>
    <col min="14338" max="14338" width="7.875" style="41" customWidth="1"/>
    <col min="14339" max="14339" width="0.75" style="41" customWidth="1"/>
    <col min="14340" max="14340" width="7.375" style="41" customWidth="1"/>
    <col min="14341" max="14341" width="6.5" style="41" customWidth="1"/>
    <col min="14342" max="14342" width="0.75" style="41" customWidth="1"/>
    <col min="14343" max="14343" width="9.25" style="41" customWidth="1"/>
    <col min="14344" max="14344" width="6.5" style="41" customWidth="1"/>
    <col min="14345" max="14345" width="5.75" style="41" customWidth="1"/>
    <col min="14346" max="14346" width="0.875" style="41" customWidth="1"/>
    <col min="14347" max="14347" width="0.625" style="41" customWidth="1"/>
    <col min="14348" max="14348" width="7.875" style="41" customWidth="1"/>
    <col min="14349" max="14349" width="0.75" style="41" customWidth="1"/>
    <col min="14350" max="14350" width="7.375" style="41" customWidth="1"/>
    <col min="14351" max="14351" width="6.5" style="41" customWidth="1"/>
    <col min="14352" max="14352" width="0.75" style="41" customWidth="1"/>
    <col min="14353" max="14353" width="9.25" style="41" customWidth="1"/>
    <col min="14354" max="14354" width="6.5" style="41" customWidth="1"/>
    <col min="14355" max="14355" width="5.75" style="41" customWidth="1"/>
    <col min="14356" max="14356" width="3.5" style="41" customWidth="1"/>
    <col min="14357" max="14592" width="9" style="41"/>
    <col min="14593" max="14593" width="4.625" style="41" customWidth="1"/>
    <col min="14594" max="14594" width="7.875" style="41" customWidth="1"/>
    <col min="14595" max="14595" width="0.75" style="41" customWidth="1"/>
    <col min="14596" max="14596" width="7.375" style="41" customWidth="1"/>
    <col min="14597" max="14597" width="6.5" style="41" customWidth="1"/>
    <col min="14598" max="14598" width="0.75" style="41" customWidth="1"/>
    <col min="14599" max="14599" width="9.25" style="41" customWidth="1"/>
    <col min="14600" max="14600" width="6.5" style="41" customWidth="1"/>
    <col min="14601" max="14601" width="5.75" style="41" customWidth="1"/>
    <col min="14602" max="14602" width="0.875" style="41" customWidth="1"/>
    <col min="14603" max="14603" width="0.625" style="41" customWidth="1"/>
    <col min="14604" max="14604" width="7.875" style="41" customWidth="1"/>
    <col min="14605" max="14605" width="0.75" style="41" customWidth="1"/>
    <col min="14606" max="14606" width="7.375" style="41" customWidth="1"/>
    <col min="14607" max="14607" width="6.5" style="41" customWidth="1"/>
    <col min="14608" max="14608" width="0.75" style="41" customWidth="1"/>
    <col min="14609" max="14609" width="9.25" style="41" customWidth="1"/>
    <col min="14610" max="14610" width="6.5" style="41" customWidth="1"/>
    <col min="14611" max="14611" width="5.75" style="41" customWidth="1"/>
    <col min="14612" max="14612" width="3.5" style="41" customWidth="1"/>
    <col min="14613" max="14848" width="9" style="41"/>
    <col min="14849" max="14849" width="4.625" style="41" customWidth="1"/>
    <col min="14850" max="14850" width="7.875" style="41" customWidth="1"/>
    <col min="14851" max="14851" width="0.75" style="41" customWidth="1"/>
    <col min="14852" max="14852" width="7.375" style="41" customWidth="1"/>
    <col min="14853" max="14853" width="6.5" style="41" customWidth="1"/>
    <col min="14854" max="14854" width="0.75" style="41" customWidth="1"/>
    <col min="14855" max="14855" width="9.25" style="41" customWidth="1"/>
    <col min="14856" max="14856" width="6.5" style="41" customWidth="1"/>
    <col min="14857" max="14857" width="5.75" style="41" customWidth="1"/>
    <col min="14858" max="14858" width="0.875" style="41" customWidth="1"/>
    <col min="14859" max="14859" width="0.625" style="41" customWidth="1"/>
    <col min="14860" max="14860" width="7.875" style="41" customWidth="1"/>
    <col min="14861" max="14861" width="0.75" style="41" customWidth="1"/>
    <col min="14862" max="14862" width="7.375" style="41" customWidth="1"/>
    <col min="14863" max="14863" width="6.5" style="41" customWidth="1"/>
    <col min="14864" max="14864" width="0.75" style="41" customWidth="1"/>
    <col min="14865" max="14865" width="9.25" style="41" customWidth="1"/>
    <col min="14866" max="14866" width="6.5" style="41" customWidth="1"/>
    <col min="14867" max="14867" width="5.75" style="41" customWidth="1"/>
    <col min="14868" max="14868" width="3.5" style="41" customWidth="1"/>
    <col min="14869" max="15104" width="9" style="41"/>
    <col min="15105" max="15105" width="4.625" style="41" customWidth="1"/>
    <col min="15106" max="15106" width="7.875" style="41" customWidth="1"/>
    <col min="15107" max="15107" width="0.75" style="41" customWidth="1"/>
    <col min="15108" max="15108" width="7.375" style="41" customWidth="1"/>
    <col min="15109" max="15109" width="6.5" style="41" customWidth="1"/>
    <col min="15110" max="15110" width="0.75" style="41" customWidth="1"/>
    <col min="15111" max="15111" width="9.25" style="41" customWidth="1"/>
    <col min="15112" max="15112" width="6.5" style="41" customWidth="1"/>
    <col min="15113" max="15113" width="5.75" style="41" customWidth="1"/>
    <col min="15114" max="15114" width="0.875" style="41" customWidth="1"/>
    <col min="15115" max="15115" width="0.625" style="41" customWidth="1"/>
    <col min="15116" max="15116" width="7.875" style="41" customWidth="1"/>
    <col min="15117" max="15117" width="0.75" style="41" customWidth="1"/>
    <col min="15118" max="15118" width="7.375" style="41" customWidth="1"/>
    <col min="15119" max="15119" width="6.5" style="41" customWidth="1"/>
    <col min="15120" max="15120" width="0.75" style="41" customWidth="1"/>
    <col min="15121" max="15121" width="9.25" style="41" customWidth="1"/>
    <col min="15122" max="15122" width="6.5" style="41" customWidth="1"/>
    <col min="15123" max="15123" width="5.75" style="41" customWidth="1"/>
    <col min="15124" max="15124" width="3.5" style="41" customWidth="1"/>
    <col min="15125" max="15360" width="9" style="41"/>
    <col min="15361" max="15361" width="4.625" style="41" customWidth="1"/>
    <col min="15362" max="15362" width="7.875" style="41" customWidth="1"/>
    <col min="15363" max="15363" width="0.75" style="41" customWidth="1"/>
    <col min="15364" max="15364" width="7.375" style="41" customWidth="1"/>
    <col min="15365" max="15365" width="6.5" style="41" customWidth="1"/>
    <col min="15366" max="15366" width="0.75" style="41" customWidth="1"/>
    <col min="15367" max="15367" width="9.25" style="41" customWidth="1"/>
    <col min="15368" max="15368" width="6.5" style="41" customWidth="1"/>
    <col min="15369" max="15369" width="5.75" style="41" customWidth="1"/>
    <col min="15370" max="15370" width="0.875" style="41" customWidth="1"/>
    <col min="15371" max="15371" width="0.625" style="41" customWidth="1"/>
    <col min="15372" max="15372" width="7.875" style="41" customWidth="1"/>
    <col min="15373" max="15373" width="0.75" style="41" customWidth="1"/>
    <col min="15374" max="15374" width="7.375" style="41" customWidth="1"/>
    <col min="15375" max="15375" width="6.5" style="41" customWidth="1"/>
    <col min="15376" max="15376" width="0.75" style="41" customWidth="1"/>
    <col min="15377" max="15377" width="9.25" style="41" customWidth="1"/>
    <col min="15378" max="15378" width="6.5" style="41" customWidth="1"/>
    <col min="15379" max="15379" width="5.75" style="41" customWidth="1"/>
    <col min="15380" max="15380" width="3.5" style="41" customWidth="1"/>
    <col min="15381" max="15616" width="9" style="41"/>
    <col min="15617" max="15617" width="4.625" style="41" customWidth="1"/>
    <col min="15618" max="15618" width="7.875" style="41" customWidth="1"/>
    <col min="15619" max="15619" width="0.75" style="41" customWidth="1"/>
    <col min="15620" max="15620" width="7.375" style="41" customWidth="1"/>
    <col min="15621" max="15621" width="6.5" style="41" customWidth="1"/>
    <col min="15622" max="15622" width="0.75" style="41" customWidth="1"/>
    <col min="15623" max="15623" width="9.25" style="41" customWidth="1"/>
    <col min="15624" max="15624" width="6.5" style="41" customWidth="1"/>
    <col min="15625" max="15625" width="5.75" style="41" customWidth="1"/>
    <col min="15626" max="15626" width="0.875" style="41" customWidth="1"/>
    <col min="15627" max="15627" width="0.625" style="41" customWidth="1"/>
    <col min="15628" max="15628" width="7.875" style="41" customWidth="1"/>
    <col min="15629" max="15629" width="0.75" style="41" customWidth="1"/>
    <col min="15630" max="15630" width="7.375" style="41" customWidth="1"/>
    <col min="15631" max="15631" width="6.5" style="41" customWidth="1"/>
    <col min="15632" max="15632" width="0.75" style="41" customWidth="1"/>
    <col min="15633" max="15633" width="9.25" style="41" customWidth="1"/>
    <col min="15634" max="15634" width="6.5" style="41" customWidth="1"/>
    <col min="15635" max="15635" width="5.75" style="41" customWidth="1"/>
    <col min="15636" max="15636" width="3.5" style="41" customWidth="1"/>
    <col min="15637" max="15872" width="9" style="41"/>
    <col min="15873" max="15873" width="4.625" style="41" customWidth="1"/>
    <col min="15874" max="15874" width="7.875" style="41" customWidth="1"/>
    <col min="15875" max="15875" width="0.75" style="41" customWidth="1"/>
    <col min="15876" max="15876" width="7.375" style="41" customWidth="1"/>
    <col min="15877" max="15877" width="6.5" style="41" customWidth="1"/>
    <col min="15878" max="15878" width="0.75" style="41" customWidth="1"/>
    <col min="15879" max="15879" width="9.25" style="41" customWidth="1"/>
    <col min="15880" max="15880" width="6.5" style="41" customWidth="1"/>
    <col min="15881" max="15881" width="5.75" style="41" customWidth="1"/>
    <col min="15882" max="15882" width="0.875" style="41" customWidth="1"/>
    <col min="15883" max="15883" width="0.625" style="41" customWidth="1"/>
    <col min="15884" max="15884" width="7.875" style="41" customWidth="1"/>
    <col min="15885" max="15885" width="0.75" style="41" customWidth="1"/>
    <col min="15886" max="15886" width="7.375" style="41" customWidth="1"/>
    <col min="15887" max="15887" width="6.5" style="41" customWidth="1"/>
    <col min="15888" max="15888" width="0.75" style="41" customWidth="1"/>
    <col min="15889" max="15889" width="9.25" style="41" customWidth="1"/>
    <col min="15890" max="15890" width="6.5" style="41" customWidth="1"/>
    <col min="15891" max="15891" width="5.75" style="41" customWidth="1"/>
    <col min="15892" max="15892" width="3.5" style="41" customWidth="1"/>
    <col min="15893" max="16128" width="9" style="41"/>
    <col min="16129" max="16129" width="4.625" style="41" customWidth="1"/>
    <col min="16130" max="16130" width="7.875" style="41" customWidth="1"/>
    <col min="16131" max="16131" width="0.75" style="41" customWidth="1"/>
    <col min="16132" max="16132" width="7.375" style="41" customWidth="1"/>
    <col min="16133" max="16133" width="6.5" style="41" customWidth="1"/>
    <col min="16134" max="16134" width="0.75" style="41" customWidth="1"/>
    <col min="16135" max="16135" width="9.25" style="41" customWidth="1"/>
    <col min="16136" max="16136" width="6.5" style="41" customWidth="1"/>
    <col min="16137" max="16137" width="5.75" style="41" customWidth="1"/>
    <col min="16138" max="16138" width="0.875" style="41" customWidth="1"/>
    <col min="16139" max="16139" width="0.625" style="41" customWidth="1"/>
    <col min="16140" max="16140" width="7.875" style="41" customWidth="1"/>
    <col min="16141" max="16141" width="0.75" style="41" customWidth="1"/>
    <col min="16142" max="16142" width="7.375" style="41" customWidth="1"/>
    <col min="16143" max="16143" width="6.5" style="41" customWidth="1"/>
    <col min="16144" max="16144" width="0.75" style="41" customWidth="1"/>
    <col min="16145" max="16145" width="9.25" style="41" customWidth="1"/>
    <col min="16146" max="16146" width="6.5" style="41" customWidth="1"/>
    <col min="16147" max="16147" width="5.75" style="41" customWidth="1"/>
    <col min="16148" max="16148" width="3.5" style="41" customWidth="1"/>
    <col min="16149" max="16384" width="9" style="41"/>
  </cols>
  <sheetData>
    <row r="1" spans="1:21" x14ac:dyDescent="0.15">
      <c r="A1" s="40"/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</row>
    <row r="2" spans="1:21" x14ac:dyDescent="0.15">
      <c r="A2" s="40"/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</row>
    <row r="3" spans="1:21" ht="18" customHeight="1" x14ac:dyDescent="0.15">
      <c r="A3" s="41">
        <f>鹿児島!A3</f>
        <v>1</v>
      </c>
      <c r="B3" s="41" t="str">
        <f>鹿児島!B3</f>
        <v>県立鶴丸高等学校</v>
      </c>
      <c r="C3" s="41">
        <f>鹿児島!C3</f>
        <v>0</v>
      </c>
      <c r="D3" s="41">
        <f>鹿児島!D3</f>
        <v>0</v>
      </c>
      <c r="E3" s="41">
        <f>鹿児島!E3</f>
        <v>0</v>
      </c>
      <c r="F3" s="41">
        <f>鹿児島!F3</f>
        <v>0</v>
      </c>
      <c r="G3" s="41" t="str">
        <f>鹿児島!G3</f>
        <v xml:space="preserve"> </v>
      </c>
      <c r="H3" s="41">
        <f>鹿児島!H3</f>
        <v>0</v>
      </c>
      <c r="I3" s="41">
        <f>鹿児島!I3</f>
        <v>0</v>
      </c>
      <c r="J3" s="41">
        <f>鹿児島!J3</f>
        <v>0</v>
      </c>
      <c r="K3" s="41">
        <f>鹿児島!K3</f>
        <v>2</v>
      </c>
      <c r="L3" s="41" t="str">
        <f>鹿児島!L3</f>
        <v>県立甲南高等学校</v>
      </c>
      <c r="M3" s="41">
        <f>鹿児島!M3</f>
        <v>0</v>
      </c>
      <c r="N3" s="41">
        <f>鹿児島!N3</f>
        <v>0</v>
      </c>
      <c r="O3" s="41">
        <f>鹿児島!O3</f>
        <v>0</v>
      </c>
      <c r="P3" s="41">
        <f>鹿児島!P3</f>
        <v>0</v>
      </c>
      <c r="Q3" s="41">
        <f>鹿児島!Q3</f>
        <v>0</v>
      </c>
      <c r="R3" s="41">
        <f>鹿児島!R3</f>
        <v>0</v>
      </c>
      <c r="S3" s="41">
        <f>鹿児島!S3</f>
        <v>0</v>
      </c>
      <c r="T3" s="40"/>
    </row>
    <row r="4" spans="1:21" ht="6" customHeight="1" x14ac:dyDescent="0.15">
      <c r="A4" s="41">
        <f>鹿児島!A4</f>
        <v>0</v>
      </c>
      <c r="B4" s="41">
        <f>鹿児島!B4</f>
        <v>0</v>
      </c>
      <c r="C4" s="41">
        <f>鹿児島!C4</f>
        <v>0</v>
      </c>
      <c r="D4" s="41">
        <f>鹿児島!D4</f>
        <v>0</v>
      </c>
      <c r="E4" s="41">
        <f>鹿児島!E4</f>
        <v>0</v>
      </c>
      <c r="F4" s="41">
        <f>鹿児島!F4</f>
        <v>0</v>
      </c>
      <c r="G4" s="41">
        <f>鹿児島!G4</f>
        <v>0</v>
      </c>
      <c r="H4" s="41">
        <f>鹿児島!H4</f>
        <v>0</v>
      </c>
      <c r="I4" s="41">
        <f>鹿児島!I4</f>
        <v>0</v>
      </c>
      <c r="J4" s="41">
        <f>鹿児島!J4</f>
        <v>0</v>
      </c>
      <c r="K4" s="41">
        <f>鹿児島!K4</f>
        <v>0</v>
      </c>
      <c r="L4" s="41">
        <f>鹿児島!L4</f>
        <v>0</v>
      </c>
      <c r="M4" s="41">
        <f>鹿児島!M4</f>
        <v>0</v>
      </c>
      <c r="N4" s="41">
        <f>鹿児島!N4</f>
        <v>0</v>
      </c>
      <c r="O4" s="41">
        <f>鹿児島!O4</f>
        <v>0</v>
      </c>
      <c r="P4" s="41">
        <f>鹿児島!P4</f>
        <v>0</v>
      </c>
      <c r="Q4" s="41">
        <f>鹿児島!Q4</f>
        <v>0</v>
      </c>
      <c r="R4" s="41">
        <f>鹿児島!R4</f>
        <v>0</v>
      </c>
      <c r="S4" s="41">
        <f>鹿児島!S4</f>
        <v>0</v>
      </c>
      <c r="T4" s="40"/>
    </row>
    <row r="5" spans="1:21" ht="13.5" customHeight="1" x14ac:dyDescent="0.15">
      <c r="A5" s="41">
        <f>鹿児島!A5</f>
        <v>0</v>
      </c>
      <c r="B5" s="41" t="str">
        <f>鹿児島!B5</f>
        <v>TEL</v>
      </c>
      <c r="C5" s="41">
        <f>鹿児島!C5</f>
        <v>0</v>
      </c>
      <c r="D5" s="41" t="str">
        <f>鹿児島!D5</f>
        <v>099-251-7387</v>
      </c>
      <c r="E5" s="41">
        <f>鹿児島!E5</f>
        <v>0</v>
      </c>
      <c r="F5" s="41">
        <f>鹿児島!F5</f>
        <v>0</v>
      </c>
      <c r="G5" s="41">
        <f>鹿児島!G5</f>
        <v>0</v>
      </c>
      <c r="H5" s="41">
        <f>鹿児島!H5</f>
        <v>0</v>
      </c>
      <c r="I5" s="41">
        <f>鹿児島!I5</f>
        <v>0</v>
      </c>
      <c r="J5" s="41">
        <f>鹿児島!J5</f>
        <v>0</v>
      </c>
      <c r="K5" s="41">
        <f>鹿児島!K5</f>
        <v>0</v>
      </c>
      <c r="L5" s="41" t="str">
        <f>鹿児島!L5</f>
        <v>TEL</v>
      </c>
      <c r="M5" s="41">
        <f>鹿児島!M5</f>
        <v>0</v>
      </c>
      <c r="N5" s="41" t="str">
        <f>鹿児島!N5</f>
        <v>099-254-0175</v>
      </c>
      <c r="O5" s="41">
        <f>鹿児島!O5</f>
        <v>0</v>
      </c>
      <c r="P5" s="41">
        <f>鹿児島!P5</f>
        <v>0</v>
      </c>
      <c r="Q5" s="41">
        <f>鹿児島!Q5</f>
        <v>0</v>
      </c>
      <c r="R5" s="41">
        <f>鹿児島!R5</f>
        <v>0</v>
      </c>
      <c r="S5" s="41">
        <f>鹿児島!S5</f>
        <v>0</v>
      </c>
      <c r="T5" s="40"/>
    </row>
    <row r="6" spans="1:21" ht="13.5" customHeight="1" x14ac:dyDescent="0.15">
      <c r="A6" s="41">
        <f>鹿児島!A6</f>
        <v>0</v>
      </c>
      <c r="B6" s="41" t="str">
        <f>鹿児島!B6</f>
        <v>FAX</v>
      </c>
      <c r="C6" s="41">
        <f>鹿児島!C6</f>
        <v>0</v>
      </c>
      <c r="D6" s="41" t="str">
        <f>鹿児島!D6</f>
        <v>099-255-3433</v>
      </c>
      <c r="E6" s="41">
        <f>鹿児島!E6</f>
        <v>0</v>
      </c>
      <c r="F6" s="41">
        <f>鹿児島!F6</f>
        <v>0</v>
      </c>
      <c r="G6" s="41">
        <f>鹿児島!G6</f>
        <v>0</v>
      </c>
      <c r="H6" s="41">
        <f>鹿児島!H6</f>
        <v>0</v>
      </c>
      <c r="I6" s="41">
        <f>鹿児島!I6</f>
        <v>0</v>
      </c>
      <c r="J6" s="41">
        <f>鹿児島!J6</f>
        <v>0</v>
      </c>
      <c r="K6" s="41">
        <f>鹿児島!K6</f>
        <v>0</v>
      </c>
      <c r="L6" s="41" t="str">
        <f>鹿児島!L6</f>
        <v>FAX</v>
      </c>
      <c r="M6" s="41">
        <f>鹿児島!M6</f>
        <v>0</v>
      </c>
      <c r="N6" s="41" t="str">
        <f>鹿児島!N6</f>
        <v>099-254-0176</v>
      </c>
      <c r="O6" s="41">
        <f>鹿児島!O6</f>
        <v>0</v>
      </c>
      <c r="P6" s="41">
        <f>鹿児島!P6</f>
        <v>0</v>
      </c>
      <c r="Q6" s="41">
        <f>鹿児島!Q6</f>
        <v>0</v>
      </c>
      <c r="R6" s="41">
        <f>鹿児島!R6</f>
        <v>0</v>
      </c>
      <c r="S6" s="41">
        <f>鹿児島!S6</f>
        <v>0</v>
      </c>
      <c r="T6" s="40"/>
    </row>
    <row r="7" spans="1:21" ht="13.5" customHeight="1" x14ac:dyDescent="0.15">
      <c r="A7" s="41">
        <f>鹿児島!A7</f>
        <v>0</v>
      </c>
      <c r="B7" s="41" t="str">
        <f>鹿児島!B7</f>
        <v>〒</v>
      </c>
      <c r="C7" s="41" t="str">
        <f>鹿児島!C7</f>
        <v>890-8502</v>
      </c>
      <c r="D7" s="41">
        <f>鹿児島!D7</f>
        <v>0</v>
      </c>
      <c r="E7" s="41" t="str">
        <f>鹿児島!E7</f>
        <v>鹿児島市薬師二丁目１番１号</v>
      </c>
      <c r="F7" s="41">
        <f>鹿児島!F7</f>
        <v>0</v>
      </c>
      <c r="G7" s="41">
        <f>鹿児島!G7</f>
        <v>0</v>
      </c>
      <c r="H7" s="41">
        <f>鹿児島!H7</f>
        <v>0</v>
      </c>
      <c r="I7" s="41">
        <f>鹿児島!I7</f>
        <v>0</v>
      </c>
      <c r="J7" s="41">
        <f>鹿児島!J7</f>
        <v>0</v>
      </c>
      <c r="K7" s="41">
        <f>鹿児島!K7</f>
        <v>0</v>
      </c>
      <c r="L7" s="41" t="str">
        <f>鹿児島!L7</f>
        <v>〒</v>
      </c>
      <c r="M7" s="41" t="str">
        <f>鹿児島!M7</f>
        <v>890-0052</v>
      </c>
      <c r="N7" s="41">
        <f>鹿児島!N7</f>
        <v>0</v>
      </c>
      <c r="O7" s="41" t="str">
        <f>鹿児島!O7</f>
        <v>鹿児島市上之園町２３番地１</v>
      </c>
      <c r="P7" s="41">
        <f>鹿児島!P7</f>
        <v>0</v>
      </c>
      <c r="Q7" s="41">
        <f>鹿児島!Q7</f>
        <v>0</v>
      </c>
      <c r="R7" s="41">
        <f>鹿児島!R7</f>
        <v>0</v>
      </c>
      <c r="S7" s="41">
        <f>鹿児島!S7</f>
        <v>0</v>
      </c>
      <c r="T7" s="40"/>
    </row>
    <row r="8" spans="1:21" ht="13.5" customHeight="1" x14ac:dyDescent="0.15">
      <c r="A8" s="41">
        <f>鹿児島!A8</f>
        <v>0</v>
      </c>
      <c r="B8" s="41" t="str">
        <f>鹿児島!B8</f>
        <v>課程</v>
      </c>
      <c r="C8" s="41">
        <f>鹿児島!C8</f>
        <v>0</v>
      </c>
      <c r="D8" s="41" t="str">
        <f>鹿児島!D8</f>
        <v>学科</v>
      </c>
      <c r="E8" s="41" t="str">
        <f>鹿児島!E8</f>
        <v>学級数</v>
      </c>
      <c r="F8" s="41">
        <f>鹿児島!F8</f>
        <v>0</v>
      </c>
      <c r="G8" s="41" t="str">
        <f>鹿児島!G8</f>
        <v>男</v>
      </c>
      <c r="H8" s="41" t="str">
        <f>鹿児島!H8</f>
        <v>女</v>
      </c>
      <c r="I8" s="41" t="str">
        <f>鹿児島!I8</f>
        <v>計</v>
      </c>
      <c r="J8" s="41">
        <f>鹿児島!J8</f>
        <v>0</v>
      </c>
      <c r="K8" s="41">
        <f>鹿児島!K8</f>
        <v>0</v>
      </c>
      <c r="L8" s="41" t="str">
        <f>鹿児島!L8</f>
        <v>課程</v>
      </c>
      <c r="M8" s="41">
        <f>鹿児島!M8</f>
        <v>0</v>
      </c>
      <c r="N8" s="41" t="str">
        <f>鹿児島!N8</f>
        <v>学科</v>
      </c>
      <c r="O8" s="41" t="str">
        <f>鹿児島!O8</f>
        <v>学級数</v>
      </c>
      <c r="P8" s="41">
        <f>鹿児島!P8</f>
        <v>0</v>
      </c>
      <c r="Q8" s="41" t="str">
        <f>鹿児島!Q8</f>
        <v>男</v>
      </c>
      <c r="R8" s="41" t="str">
        <f>鹿児島!R8</f>
        <v>女</v>
      </c>
      <c r="S8" s="41" t="str">
        <f>鹿児島!S8</f>
        <v>計</v>
      </c>
      <c r="T8" s="40"/>
      <c r="U8" s="48"/>
    </row>
    <row r="9" spans="1:21" ht="13.5" customHeight="1" x14ac:dyDescent="0.15">
      <c r="A9" s="41">
        <f>鹿児島!A9</f>
        <v>0</v>
      </c>
      <c r="B9" s="41" t="str">
        <f>鹿児島!B9</f>
        <v>全日制</v>
      </c>
      <c r="C9" s="41">
        <f>鹿児島!C9</f>
        <v>0</v>
      </c>
      <c r="D9" s="41" t="str">
        <f>鹿児島!D9</f>
        <v>普通科</v>
      </c>
      <c r="E9" s="41">
        <f>鹿児島!E9</f>
        <v>24</v>
      </c>
      <c r="F9" s="41">
        <f>鹿児島!F9</f>
        <v>0</v>
      </c>
      <c r="G9" s="41">
        <f>鹿児島!G9</f>
        <v>496</v>
      </c>
      <c r="H9" s="41">
        <f>鹿児島!H9</f>
        <v>458</v>
      </c>
      <c r="I9" s="41">
        <f>鹿児島!I9</f>
        <v>954</v>
      </c>
      <c r="J9" s="41">
        <f>鹿児島!J9</f>
        <v>0</v>
      </c>
      <c r="K9" s="41">
        <f>鹿児島!K9</f>
        <v>0</v>
      </c>
      <c r="L9" s="41" t="str">
        <f>鹿児島!L9</f>
        <v>全日制</v>
      </c>
      <c r="M9" s="41">
        <f>鹿児島!M9</f>
        <v>0</v>
      </c>
      <c r="N9" s="41" t="str">
        <f>鹿児島!N9</f>
        <v>普通科</v>
      </c>
      <c r="O9" s="41">
        <f>鹿児島!O9</f>
        <v>24</v>
      </c>
      <c r="P9" s="41">
        <f>鹿児島!P9</f>
        <v>0</v>
      </c>
      <c r="Q9" s="41">
        <f>鹿児島!Q9</f>
        <v>464</v>
      </c>
      <c r="R9" s="41">
        <f>鹿児島!R9</f>
        <v>488</v>
      </c>
      <c r="S9" s="41">
        <f>鹿児島!S9</f>
        <v>952</v>
      </c>
      <c r="T9" s="40"/>
      <c r="U9" s="48"/>
    </row>
    <row r="10" spans="1:21" ht="13.5" customHeight="1" x14ac:dyDescent="0.15">
      <c r="A10" s="41">
        <f>鹿児島!A10</f>
        <v>0</v>
      </c>
      <c r="B10" s="41">
        <f>鹿児島!B10</f>
        <v>0</v>
      </c>
      <c r="C10" s="41">
        <f>鹿児島!C10</f>
        <v>0</v>
      </c>
      <c r="D10" s="41">
        <f>鹿児島!D10</f>
        <v>0</v>
      </c>
      <c r="E10" s="41">
        <f>鹿児島!E10</f>
        <v>0</v>
      </c>
      <c r="F10" s="41">
        <f>鹿児島!F10</f>
        <v>0</v>
      </c>
      <c r="G10" s="41">
        <f>鹿児島!G10</f>
        <v>0</v>
      </c>
      <c r="H10" s="41">
        <f>鹿児島!H10</f>
        <v>0</v>
      </c>
      <c r="I10" s="41">
        <f>鹿児島!I10</f>
        <v>0</v>
      </c>
      <c r="J10" s="41">
        <f>鹿児島!J10</f>
        <v>0</v>
      </c>
      <c r="K10" s="41">
        <f>鹿児島!K10</f>
        <v>0</v>
      </c>
      <c r="L10" s="41">
        <f>鹿児島!L10</f>
        <v>0</v>
      </c>
      <c r="M10" s="41">
        <f>鹿児島!M10</f>
        <v>0</v>
      </c>
      <c r="N10" s="41">
        <f>鹿児島!N10</f>
        <v>0</v>
      </c>
      <c r="O10" s="41">
        <f>鹿児島!O10</f>
        <v>0</v>
      </c>
      <c r="P10" s="41">
        <f>鹿児島!P10</f>
        <v>0</v>
      </c>
      <c r="Q10" s="41">
        <f>鹿児島!Q10</f>
        <v>0</v>
      </c>
      <c r="R10" s="41">
        <f>鹿児島!R10</f>
        <v>0</v>
      </c>
      <c r="S10" s="41">
        <f>鹿児島!S10</f>
        <v>0</v>
      </c>
      <c r="T10" s="40"/>
      <c r="U10" s="48"/>
    </row>
    <row r="11" spans="1:21" ht="13.5" customHeight="1" x14ac:dyDescent="0.15">
      <c r="A11" s="41">
        <f>鹿児島!A11</f>
        <v>0</v>
      </c>
      <c r="B11" s="41">
        <f>鹿児島!B11</f>
        <v>0</v>
      </c>
      <c r="C11" s="41">
        <f>鹿児島!C11</f>
        <v>0</v>
      </c>
      <c r="D11" s="41">
        <f>鹿児島!D11</f>
        <v>0</v>
      </c>
      <c r="E11" s="41">
        <f>鹿児島!E11</f>
        <v>0</v>
      </c>
      <c r="F11" s="41">
        <f>鹿児島!F11</f>
        <v>0</v>
      </c>
      <c r="G11" s="41">
        <f>鹿児島!G11</f>
        <v>0</v>
      </c>
      <c r="H11" s="41">
        <f>鹿児島!H11</f>
        <v>0</v>
      </c>
      <c r="I11" s="41">
        <f>鹿児島!I11</f>
        <v>0</v>
      </c>
      <c r="J11" s="41">
        <f>鹿児島!J11</f>
        <v>0</v>
      </c>
      <c r="K11" s="41">
        <f>鹿児島!K11</f>
        <v>0</v>
      </c>
      <c r="L11" s="41">
        <f>鹿児島!L11</f>
        <v>0</v>
      </c>
      <c r="M11" s="41">
        <f>鹿児島!M11</f>
        <v>0</v>
      </c>
      <c r="N11" s="41">
        <f>鹿児島!N11</f>
        <v>0</v>
      </c>
      <c r="O11" s="41">
        <f>鹿児島!O11</f>
        <v>0</v>
      </c>
      <c r="P11" s="41">
        <f>鹿児島!P11</f>
        <v>0</v>
      </c>
      <c r="Q11" s="41">
        <f>鹿児島!Q11</f>
        <v>0</v>
      </c>
      <c r="R11" s="41">
        <f>鹿児島!R11</f>
        <v>0</v>
      </c>
      <c r="S11" s="41">
        <f>鹿児島!S11</f>
        <v>0</v>
      </c>
      <c r="T11" s="40"/>
      <c r="U11" s="48"/>
    </row>
    <row r="12" spans="1:21" ht="13.5" customHeight="1" x14ac:dyDescent="0.15">
      <c r="A12" s="41">
        <f>鹿児島!A12</f>
        <v>0</v>
      </c>
      <c r="B12" s="41">
        <f>鹿児島!B12</f>
        <v>0</v>
      </c>
      <c r="C12" s="41">
        <f>鹿児島!C12</f>
        <v>0</v>
      </c>
      <c r="D12" s="41">
        <f>鹿児島!D12</f>
        <v>0</v>
      </c>
      <c r="E12" s="41">
        <f>鹿児島!E12</f>
        <v>0</v>
      </c>
      <c r="F12" s="41">
        <f>鹿児島!F12</f>
        <v>0</v>
      </c>
      <c r="G12" s="41">
        <f>鹿児島!G12</f>
        <v>0</v>
      </c>
      <c r="H12" s="41">
        <f>鹿児島!H12</f>
        <v>0</v>
      </c>
      <c r="I12" s="41">
        <f>鹿児島!I12</f>
        <v>0</v>
      </c>
      <c r="J12" s="41">
        <f>鹿児島!J12</f>
        <v>0</v>
      </c>
      <c r="K12" s="41">
        <f>鹿児島!K12</f>
        <v>0</v>
      </c>
      <c r="L12" s="41">
        <f>鹿児島!L12</f>
        <v>0</v>
      </c>
      <c r="M12" s="41">
        <f>鹿児島!M12</f>
        <v>0</v>
      </c>
      <c r="N12" s="41">
        <f>鹿児島!N12</f>
        <v>0</v>
      </c>
      <c r="O12" s="41">
        <f>鹿児島!O12</f>
        <v>0</v>
      </c>
      <c r="P12" s="41">
        <f>鹿児島!P12</f>
        <v>0</v>
      </c>
      <c r="Q12" s="41">
        <f>鹿児島!Q12</f>
        <v>0</v>
      </c>
      <c r="R12" s="41">
        <f>鹿児島!R12</f>
        <v>0</v>
      </c>
      <c r="S12" s="41">
        <f>鹿児島!S12</f>
        <v>0</v>
      </c>
      <c r="T12" s="40"/>
      <c r="U12" s="48"/>
    </row>
    <row r="13" spans="1:21" ht="13.5" customHeight="1" x14ac:dyDescent="0.15">
      <c r="A13" s="41">
        <f>鹿児島!A13</f>
        <v>0</v>
      </c>
      <c r="B13" s="41">
        <f>鹿児島!B13</f>
        <v>0</v>
      </c>
      <c r="C13" s="41">
        <f>鹿児島!C13</f>
        <v>0</v>
      </c>
      <c r="D13" s="41">
        <f>鹿児島!D13</f>
        <v>0</v>
      </c>
      <c r="E13" s="41">
        <f>鹿児島!E13</f>
        <v>0</v>
      </c>
      <c r="F13" s="41">
        <f>鹿児島!F13</f>
        <v>0</v>
      </c>
      <c r="G13" s="41">
        <f>鹿児島!G13</f>
        <v>0</v>
      </c>
      <c r="H13" s="41">
        <f>鹿児島!H13</f>
        <v>0</v>
      </c>
      <c r="I13" s="41">
        <f>鹿児島!I13</f>
        <v>0</v>
      </c>
      <c r="J13" s="41">
        <f>鹿児島!J13</f>
        <v>0</v>
      </c>
      <c r="K13" s="41">
        <f>鹿児島!K13</f>
        <v>0</v>
      </c>
      <c r="L13" s="41">
        <f>鹿児島!L13</f>
        <v>0</v>
      </c>
      <c r="M13" s="41">
        <f>鹿児島!M13</f>
        <v>0</v>
      </c>
      <c r="N13" s="41">
        <f>鹿児島!N13</f>
        <v>0</v>
      </c>
      <c r="O13" s="41">
        <f>鹿児島!O13</f>
        <v>0</v>
      </c>
      <c r="P13" s="41">
        <f>鹿児島!P13</f>
        <v>0</v>
      </c>
      <c r="Q13" s="41">
        <f>鹿児島!Q13</f>
        <v>0</v>
      </c>
      <c r="R13" s="41">
        <f>鹿児島!R13</f>
        <v>0</v>
      </c>
      <c r="S13" s="41">
        <f>鹿児島!S13</f>
        <v>0</v>
      </c>
      <c r="T13" s="40"/>
      <c r="U13" s="48"/>
    </row>
    <row r="14" spans="1:21" ht="13.5" customHeight="1" x14ac:dyDescent="0.15">
      <c r="A14" s="41">
        <f>鹿児島!A14</f>
        <v>0</v>
      </c>
      <c r="B14" s="41">
        <f>鹿児島!B14</f>
        <v>0</v>
      </c>
      <c r="C14" s="41">
        <f>鹿児島!C14</f>
        <v>0</v>
      </c>
      <c r="D14" s="41">
        <f>鹿児島!D14</f>
        <v>0</v>
      </c>
      <c r="E14" s="41">
        <f>鹿児島!E14</f>
        <v>0</v>
      </c>
      <c r="F14" s="41">
        <f>鹿児島!F14</f>
        <v>0</v>
      </c>
      <c r="G14" s="41">
        <f>鹿児島!G14</f>
        <v>0</v>
      </c>
      <c r="H14" s="41">
        <f>鹿児島!H14</f>
        <v>0</v>
      </c>
      <c r="I14" s="41">
        <f>鹿児島!I14</f>
        <v>0</v>
      </c>
      <c r="J14" s="41">
        <f>鹿児島!J14</f>
        <v>0</v>
      </c>
      <c r="K14" s="41">
        <f>鹿児島!K14</f>
        <v>0</v>
      </c>
      <c r="L14" s="41">
        <f>鹿児島!L14</f>
        <v>0</v>
      </c>
      <c r="M14" s="41">
        <f>鹿児島!M14</f>
        <v>0</v>
      </c>
      <c r="N14" s="41">
        <f>鹿児島!N14</f>
        <v>0</v>
      </c>
      <c r="O14" s="41">
        <f>鹿児島!O14</f>
        <v>0</v>
      </c>
      <c r="P14" s="41">
        <f>鹿児島!P14</f>
        <v>0</v>
      </c>
      <c r="Q14" s="41">
        <f>鹿児島!Q14</f>
        <v>0</v>
      </c>
      <c r="R14" s="41">
        <f>鹿児島!R14</f>
        <v>0</v>
      </c>
      <c r="S14" s="41">
        <f>鹿児島!S14</f>
        <v>0</v>
      </c>
      <c r="T14" s="40"/>
      <c r="U14" s="48"/>
    </row>
    <row r="15" spans="1:21" ht="13.5" customHeight="1" x14ac:dyDescent="0.15">
      <c r="A15" s="41">
        <f>鹿児島!A15</f>
        <v>0</v>
      </c>
      <c r="B15" s="41">
        <f>鹿児島!B15</f>
        <v>0</v>
      </c>
      <c r="C15" s="41">
        <f>鹿児島!C15</f>
        <v>0</v>
      </c>
      <c r="D15" s="41">
        <f>鹿児島!D15</f>
        <v>0</v>
      </c>
      <c r="E15" s="41">
        <f>鹿児島!E15</f>
        <v>0</v>
      </c>
      <c r="F15" s="41">
        <f>鹿児島!F15</f>
        <v>0</v>
      </c>
      <c r="G15" s="41">
        <f>鹿児島!G15</f>
        <v>0</v>
      </c>
      <c r="H15" s="41">
        <f>鹿児島!H15</f>
        <v>0</v>
      </c>
      <c r="I15" s="41">
        <f>鹿児島!I15</f>
        <v>0</v>
      </c>
      <c r="J15" s="41">
        <f>鹿児島!J15</f>
        <v>0</v>
      </c>
      <c r="K15" s="41">
        <f>鹿児島!K15</f>
        <v>0</v>
      </c>
      <c r="L15" s="41">
        <f>鹿児島!L15</f>
        <v>0</v>
      </c>
      <c r="M15" s="41">
        <f>鹿児島!M15</f>
        <v>0</v>
      </c>
      <c r="N15" s="41">
        <f>鹿児島!N15</f>
        <v>0</v>
      </c>
      <c r="O15" s="41">
        <f>鹿児島!O15</f>
        <v>0</v>
      </c>
      <c r="P15" s="41">
        <f>鹿児島!P15</f>
        <v>0</v>
      </c>
      <c r="Q15" s="41">
        <f>鹿児島!Q15</f>
        <v>0</v>
      </c>
      <c r="R15" s="41">
        <f>鹿児島!R15</f>
        <v>0</v>
      </c>
      <c r="S15" s="41">
        <f>鹿児島!S15</f>
        <v>0</v>
      </c>
      <c r="T15" s="40"/>
      <c r="U15" s="48"/>
    </row>
    <row r="16" spans="1:21" ht="13.5" customHeight="1" x14ac:dyDescent="0.15">
      <c r="A16" s="41">
        <f>鹿児島!A16</f>
        <v>0</v>
      </c>
      <c r="B16" s="41">
        <f>鹿児島!B16</f>
        <v>0</v>
      </c>
      <c r="C16" s="41">
        <f>鹿児島!C16</f>
        <v>0</v>
      </c>
      <c r="D16" s="41">
        <f>鹿児島!D16</f>
        <v>0</v>
      </c>
      <c r="E16" s="41">
        <f>鹿児島!E16</f>
        <v>0</v>
      </c>
      <c r="F16" s="41">
        <f>鹿児島!F16</f>
        <v>0</v>
      </c>
      <c r="G16" s="41">
        <f>鹿児島!G16</f>
        <v>0</v>
      </c>
      <c r="H16" s="41">
        <f>鹿児島!H16</f>
        <v>0</v>
      </c>
      <c r="I16" s="41">
        <f>鹿児島!I16</f>
        <v>0</v>
      </c>
      <c r="J16" s="41">
        <f>鹿児島!J16</f>
        <v>0</v>
      </c>
      <c r="K16" s="41">
        <f>鹿児島!K16</f>
        <v>0</v>
      </c>
      <c r="L16" s="41">
        <f>鹿児島!L16</f>
        <v>0</v>
      </c>
      <c r="M16" s="41">
        <f>鹿児島!M16</f>
        <v>0</v>
      </c>
      <c r="N16" s="41">
        <f>鹿児島!N16</f>
        <v>0</v>
      </c>
      <c r="O16" s="41">
        <f>鹿児島!O16</f>
        <v>0</v>
      </c>
      <c r="P16" s="41">
        <f>鹿児島!P16</f>
        <v>0</v>
      </c>
      <c r="Q16" s="41">
        <f>鹿児島!Q16</f>
        <v>0</v>
      </c>
      <c r="R16" s="41">
        <f>鹿児島!R16</f>
        <v>0</v>
      </c>
      <c r="S16" s="41">
        <f>鹿児島!S16</f>
        <v>0</v>
      </c>
      <c r="T16" s="40"/>
      <c r="U16" s="48"/>
    </row>
    <row r="17" spans="1:21" ht="13.5" customHeight="1" x14ac:dyDescent="0.15">
      <c r="A17" s="41">
        <f>鹿児島!A17</f>
        <v>0</v>
      </c>
      <c r="B17" s="41">
        <f>鹿児島!B17</f>
        <v>0</v>
      </c>
      <c r="C17" s="41">
        <f>鹿児島!C17</f>
        <v>0</v>
      </c>
      <c r="D17" s="41">
        <f>鹿児島!D17</f>
        <v>0</v>
      </c>
      <c r="E17" s="41">
        <f>鹿児島!E17</f>
        <v>0</v>
      </c>
      <c r="F17" s="41">
        <f>鹿児島!F17</f>
        <v>0</v>
      </c>
      <c r="G17" s="41">
        <f>鹿児島!G17</f>
        <v>0</v>
      </c>
      <c r="H17" s="41">
        <f>鹿児島!H17</f>
        <v>0</v>
      </c>
      <c r="I17" s="41">
        <f>鹿児島!I17</f>
        <v>0</v>
      </c>
      <c r="J17" s="41">
        <f>鹿児島!J17</f>
        <v>0</v>
      </c>
      <c r="K17" s="41">
        <f>鹿児島!K17</f>
        <v>0</v>
      </c>
      <c r="L17" s="41">
        <f>鹿児島!L17</f>
        <v>0</v>
      </c>
      <c r="M17" s="41">
        <f>鹿児島!M17</f>
        <v>0</v>
      </c>
      <c r="N17" s="41">
        <f>鹿児島!N17</f>
        <v>0</v>
      </c>
      <c r="O17" s="41">
        <f>鹿児島!O17</f>
        <v>0</v>
      </c>
      <c r="P17" s="41">
        <f>鹿児島!P17</f>
        <v>0</v>
      </c>
      <c r="Q17" s="41">
        <f>鹿児島!Q17</f>
        <v>0</v>
      </c>
      <c r="R17" s="41">
        <f>鹿児島!R17</f>
        <v>0</v>
      </c>
      <c r="S17" s="41">
        <f>鹿児島!S17</f>
        <v>0</v>
      </c>
      <c r="T17" s="40"/>
      <c r="U17" s="48"/>
    </row>
    <row r="18" spans="1:21" ht="13.5" customHeight="1" x14ac:dyDescent="0.15">
      <c r="A18" s="41">
        <f>鹿児島!A18</f>
        <v>0</v>
      </c>
      <c r="B18" s="41" t="str">
        <f>鹿児島!B18</f>
        <v>計</v>
      </c>
      <c r="C18" s="41">
        <f>鹿児島!C18</f>
        <v>0</v>
      </c>
      <c r="D18" s="41">
        <f>鹿児島!D18</f>
        <v>0</v>
      </c>
      <c r="E18" s="41">
        <f>鹿児島!E18</f>
        <v>24</v>
      </c>
      <c r="F18" s="41">
        <f>鹿児島!F18</f>
        <v>0</v>
      </c>
      <c r="G18" s="41">
        <f>鹿児島!G18</f>
        <v>496</v>
      </c>
      <c r="H18" s="41">
        <f>鹿児島!H18</f>
        <v>458</v>
      </c>
      <c r="I18" s="41">
        <f>鹿児島!I18</f>
        <v>954</v>
      </c>
      <c r="J18" s="41">
        <f>鹿児島!J18</f>
        <v>0</v>
      </c>
      <c r="K18" s="41">
        <f>鹿児島!K18</f>
        <v>0</v>
      </c>
      <c r="L18" s="41" t="str">
        <f>鹿児島!L18</f>
        <v>計</v>
      </c>
      <c r="M18" s="41">
        <f>鹿児島!M18</f>
        <v>0</v>
      </c>
      <c r="N18" s="41">
        <f>鹿児島!N18</f>
        <v>0</v>
      </c>
      <c r="O18" s="41">
        <f>鹿児島!O18</f>
        <v>24</v>
      </c>
      <c r="P18" s="41">
        <f>鹿児島!P18</f>
        <v>0</v>
      </c>
      <c r="Q18" s="41">
        <f>鹿児島!Q18</f>
        <v>464</v>
      </c>
      <c r="R18" s="41">
        <f>鹿児島!R18</f>
        <v>488</v>
      </c>
      <c r="S18" s="41">
        <f>鹿児島!S18</f>
        <v>952</v>
      </c>
      <c r="T18" s="40"/>
      <c r="U18" s="48"/>
    </row>
    <row r="19" spans="1:21" ht="6" customHeight="1" x14ac:dyDescent="0.15">
      <c r="A19" s="41">
        <f>鹿児島!A19</f>
        <v>0</v>
      </c>
      <c r="B19" s="41">
        <f>鹿児島!B19</f>
        <v>0</v>
      </c>
      <c r="C19" s="41">
        <f>鹿児島!C19</f>
        <v>0</v>
      </c>
      <c r="D19" s="41">
        <f>鹿児島!D19</f>
        <v>0</v>
      </c>
      <c r="E19" s="41">
        <f>鹿児島!E19</f>
        <v>0</v>
      </c>
      <c r="F19" s="41">
        <f>鹿児島!F19</f>
        <v>0</v>
      </c>
      <c r="G19" s="41">
        <f>鹿児島!G19</f>
        <v>0</v>
      </c>
      <c r="H19" s="41">
        <f>鹿児島!H19</f>
        <v>0</v>
      </c>
      <c r="I19" s="41">
        <f>鹿児島!I19</f>
        <v>0</v>
      </c>
      <c r="J19" s="41">
        <f>鹿児島!J19</f>
        <v>0</v>
      </c>
      <c r="K19" s="41">
        <f>鹿児島!K19</f>
        <v>0</v>
      </c>
      <c r="L19" s="41">
        <f>鹿児島!L19</f>
        <v>0</v>
      </c>
      <c r="M19" s="41">
        <f>鹿児島!M19</f>
        <v>0</v>
      </c>
      <c r="N19" s="41">
        <f>鹿児島!N19</f>
        <v>0</v>
      </c>
      <c r="O19" s="41">
        <f>鹿児島!O19</f>
        <v>0</v>
      </c>
      <c r="P19" s="41">
        <f>鹿児島!P19</f>
        <v>0</v>
      </c>
      <c r="Q19" s="41">
        <f>鹿児島!Q19</f>
        <v>0</v>
      </c>
      <c r="R19" s="41">
        <f>鹿児島!R19</f>
        <v>0</v>
      </c>
      <c r="S19" s="41">
        <f>鹿児島!S19</f>
        <v>0</v>
      </c>
      <c r="T19" s="40"/>
    </row>
    <row r="20" spans="1:21" ht="13.5" customHeight="1" x14ac:dyDescent="0.15">
      <c r="A20" s="41">
        <f>鹿児島!A20</f>
        <v>0</v>
      </c>
      <c r="B20" s="41" t="str">
        <f>鹿児島!B20</f>
        <v>職　名</v>
      </c>
      <c r="C20" s="41">
        <f>鹿児島!C20</f>
        <v>0</v>
      </c>
      <c r="D20" s="41" t="str">
        <f>鹿児島!D20</f>
        <v>氏</v>
      </c>
      <c r="E20" s="41" t="str">
        <f>鹿児島!E20</f>
        <v>名</v>
      </c>
      <c r="F20" s="41">
        <f>鹿児島!F20</f>
        <v>0</v>
      </c>
      <c r="G20" s="41" t="str">
        <f>鹿児島!G20</f>
        <v>校務分掌</v>
      </c>
      <c r="H20" s="41" t="str">
        <f>鹿児島!H20</f>
        <v>現任校　勤務年数</v>
      </c>
      <c r="I20" s="41" t="str">
        <f>鹿児島!I20</f>
        <v>会員別</v>
      </c>
      <c r="J20" s="41">
        <f>鹿児島!J20</f>
        <v>0</v>
      </c>
      <c r="K20" s="41">
        <f>鹿児島!K20</f>
        <v>0</v>
      </c>
      <c r="L20" s="41" t="str">
        <f>鹿児島!L20</f>
        <v>職　名</v>
      </c>
      <c r="M20" s="41">
        <f>鹿児島!M20</f>
        <v>0</v>
      </c>
      <c r="N20" s="41" t="str">
        <f>鹿児島!N20</f>
        <v>氏</v>
      </c>
      <c r="O20" s="41" t="str">
        <f>鹿児島!O20</f>
        <v>名</v>
      </c>
      <c r="P20" s="41">
        <f>鹿児島!P20</f>
        <v>0</v>
      </c>
      <c r="Q20" s="41" t="str">
        <f>鹿児島!Q20</f>
        <v>校務分掌</v>
      </c>
      <c r="R20" s="41" t="str">
        <f>鹿児島!R20</f>
        <v>現任校　勤務年数</v>
      </c>
      <c r="S20" s="41" t="str">
        <f>鹿児島!S20</f>
        <v>会員別</v>
      </c>
      <c r="T20" s="40"/>
    </row>
    <row r="21" spans="1:21" ht="9.75" customHeight="1" x14ac:dyDescent="0.15">
      <c r="A21" s="41">
        <f>鹿児島!A21</f>
        <v>0</v>
      </c>
      <c r="B21" s="41">
        <f>鹿児島!B21</f>
        <v>0</v>
      </c>
      <c r="C21" s="41">
        <f>鹿児島!C21</f>
        <v>0</v>
      </c>
      <c r="D21" s="41">
        <f>鹿児島!D21</f>
        <v>0</v>
      </c>
      <c r="E21" s="41">
        <f>鹿児島!E21</f>
        <v>0</v>
      </c>
      <c r="F21" s="41">
        <f>鹿児島!F21</f>
        <v>0</v>
      </c>
      <c r="G21" s="41">
        <f>鹿児島!G21</f>
        <v>0</v>
      </c>
      <c r="H21" s="41">
        <f>鹿児島!H21</f>
        <v>0</v>
      </c>
      <c r="I21" s="41">
        <f>鹿児島!I21</f>
        <v>0</v>
      </c>
      <c r="J21" s="41">
        <f>鹿児島!J21</f>
        <v>0</v>
      </c>
      <c r="K21" s="41">
        <f>鹿児島!K21</f>
        <v>0</v>
      </c>
      <c r="L21" s="41">
        <f>鹿児島!L21</f>
        <v>0</v>
      </c>
      <c r="M21" s="41">
        <f>鹿児島!M21</f>
        <v>0</v>
      </c>
      <c r="N21" s="41">
        <f>鹿児島!N21</f>
        <v>0</v>
      </c>
      <c r="O21" s="41">
        <f>鹿児島!O21</f>
        <v>0</v>
      </c>
      <c r="P21" s="41">
        <f>鹿児島!P21</f>
        <v>0</v>
      </c>
      <c r="Q21" s="41">
        <f>鹿児島!Q21</f>
        <v>0</v>
      </c>
      <c r="R21" s="41">
        <f>鹿児島!R21</f>
        <v>0</v>
      </c>
      <c r="S21" s="41">
        <f>鹿児島!S21</f>
        <v>0</v>
      </c>
      <c r="T21" s="40"/>
    </row>
    <row r="22" spans="1:21" ht="24" customHeight="1" x14ac:dyDescent="0.15">
      <c r="A22" s="41">
        <f>鹿児島!A22</f>
        <v>1000</v>
      </c>
      <c r="B22" s="41" t="str">
        <f>鹿児島!B22</f>
        <v>校長</v>
      </c>
      <c r="C22" s="41">
        <f>鹿児島!C22</f>
        <v>0</v>
      </c>
      <c r="D22" s="41" t="str">
        <f>鹿児島!D22</f>
        <v>前田光久</v>
      </c>
      <c r="E22" s="41">
        <f>鹿児島!E22</f>
        <v>0</v>
      </c>
      <c r="F22" s="41">
        <f>鹿児島!F22</f>
        <v>0</v>
      </c>
      <c r="G22" s="41" t="str">
        <f>鹿児島!G22</f>
        <v>　</v>
      </c>
      <c r="H22" s="41" t="str">
        <f>鹿児島!H22</f>
        <v>1.0</v>
      </c>
      <c r="I22" s="41" t="str">
        <f>鹿児島!I22</f>
        <v>　</v>
      </c>
      <c r="J22" s="41">
        <f>鹿児島!J22</f>
        <v>0</v>
      </c>
      <c r="K22" s="41">
        <f>鹿児島!K22</f>
        <v>2000</v>
      </c>
      <c r="L22" s="41" t="str">
        <f>鹿児島!L22</f>
        <v>校長</v>
      </c>
      <c r="M22" s="41">
        <f>鹿児島!M22</f>
        <v>0</v>
      </c>
      <c r="N22" s="41" t="str">
        <f>鹿児島!N22</f>
        <v>池田浩一</v>
      </c>
      <c r="O22" s="41">
        <f>鹿児島!O22</f>
        <v>0</v>
      </c>
      <c r="P22" s="41">
        <f>鹿児島!P22</f>
        <v>0</v>
      </c>
      <c r="Q22" s="41">
        <f>鹿児島!Q22</f>
        <v>0</v>
      </c>
      <c r="R22" s="41">
        <f>鹿児島!R22</f>
        <v>1</v>
      </c>
      <c r="S22" s="41">
        <f>鹿児島!S22</f>
        <v>0</v>
      </c>
      <c r="T22" s="40"/>
    </row>
    <row r="23" spans="1:21" ht="24" customHeight="1" x14ac:dyDescent="0.15">
      <c r="A23" s="41" t="str">
        <f>鹿児島!A23</f>
        <v xml:space="preserve"> </v>
      </c>
      <c r="B23" s="41" t="str">
        <f>鹿児島!B23</f>
        <v>教頭</v>
      </c>
      <c r="C23" s="41">
        <f>鹿児島!C23</f>
        <v>0</v>
      </c>
      <c r="D23" s="41" t="str">
        <f>鹿児島!D23</f>
        <v>德留健作</v>
      </c>
      <c r="E23" s="41">
        <f>鹿児島!E23</f>
        <v>0</v>
      </c>
      <c r="F23" s="41">
        <f>鹿児島!F23</f>
        <v>0</v>
      </c>
      <c r="G23" s="41">
        <f>鹿児島!G23</f>
        <v>0</v>
      </c>
      <c r="H23" s="41">
        <f>鹿児島!H23</f>
        <v>2</v>
      </c>
      <c r="I23" s="41">
        <f>鹿児島!I23</f>
        <v>0</v>
      </c>
      <c r="J23" s="41">
        <f>鹿児島!J23</f>
        <v>0</v>
      </c>
      <c r="K23" s="41" t="str">
        <f>鹿児島!K23</f>
        <v xml:space="preserve"> </v>
      </c>
      <c r="L23" s="41" t="str">
        <f>鹿児島!L23</f>
        <v>教頭</v>
      </c>
      <c r="M23" s="41">
        <f>鹿児島!M23</f>
        <v>0</v>
      </c>
      <c r="N23" s="41" t="str">
        <f>鹿児島!N23</f>
        <v>西中間　明　弘</v>
      </c>
      <c r="O23" s="41">
        <f>鹿児島!O23</f>
        <v>0</v>
      </c>
      <c r="P23" s="41">
        <f>鹿児島!P23</f>
        <v>0</v>
      </c>
      <c r="Q23" s="41">
        <f>鹿児島!Q23</f>
        <v>0</v>
      </c>
      <c r="R23" s="41">
        <f>鹿児島!R23</f>
        <v>1</v>
      </c>
      <c r="S23" s="41">
        <f>鹿児島!S23</f>
        <v>0</v>
      </c>
      <c r="T23" s="40"/>
    </row>
    <row r="24" spans="1:21" ht="24" customHeight="1" x14ac:dyDescent="0.15">
      <c r="A24" s="41" t="str">
        <f>鹿児島!A24</f>
        <v xml:space="preserve"> </v>
      </c>
      <c r="B24" s="41" t="str">
        <f>鹿児島!B24</f>
        <v>教頭</v>
      </c>
      <c r="C24" s="41">
        <f>鹿児島!C24</f>
        <v>0</v>
      </c>
      <c r="D24" s="41" t="str">
        <f>鹿児島!D24</f>
        <v>小島健志</v>
      </c>
      <c r="E24" s="41">
        <f>鹿児島!E24</f>
        <v>0</v>
      </c>
      <c r="F24" s="41">
        <f>鹿児島!F24</f>
        <v>0</v>
      </c>
      <c r="G24" s="41">
        <f>鹿児島!G24</f>
        <v>0</v>
      </c>
      <c r="H24" s="41" t="str">
        <f>鹿児島!H24</f>
        <v>0.0</v>
      </c>
      <c r="I24" s="41">
        <f>鹿児島!I24</f>
        <v>0</v>
      </c>
      <c r="J24" s="41">
        <f>鹿児島!J24</f>
        <v>0</v>
      </c>
      <c r="K24" s="41" t="str">
        <f>鹿児島!K24</f>
        <v xml:space="preserve"> </v>
      </c>
      <c r="L24" s="41" t="str">
        <f>鹿児島!L24</f>
        <v>教頭</v>
      </c>
      <c r="M24" s="41">
        <f>鹿児島!M24</f>
        <v>0</v>
      </c>
      <c r="N24" s="41" t="str">
        <f>鹿児島!N24</f>
        <v>七夕剛成</v>
      </c>
      <c r="O24" s="41">
        <f>鹿児島!O24</f>
        <v>0</v>
      </c>
      <c r="P24" s="41">
        <f>鹿児島!P24</f>
        <v>0</v>
      </c>
      <c r="Q24" s="41">
        <f>鹿児島!Q24</f>
        <v>0</v>
      </c>
      <c r="R24" s="41" t="str">
        <f>鹿児島!R24</f>
        <v>0.0</v>
      </c>
      <c r="S24" s="41">
        <f>鹿児島!S24</f>
        <v>0</v>
      </c>
      <c r="T24" s="40"/>
    </row>
    <row r="25" spans="1:21" ht="24" customHeight="1" x14ac:dyDescent="0.15">
      <c r="A25" s="41">
        <f>鹿児島!A25</f>
        <v>1001</v>
      </c>
      <c r="B25" s="41" t="str">
        <f>鹿児島!B25</f>
        <v>事務長</v>
      </c>
      <c r="C25" s="41">
        <f>鹿児島!C25</f>
        <v>0</v>
      </c>
      <c r="D25" s="41" t="str">
        <f>鹿児島!D25</f>
        <v>脇田清幸</v>
      </c>
      <c r="E25" s="41">
        <f>鹿児島!E25</f>
        <v>0</v>
      </c>
      <c r="F25" s="41">
        <f>鹿児島!F25</f>
        <v>0</v>
      </c>
      <c r="G25" s="41" t="str">
        <f>鹿児島!G25</f>
        <v>事務総括</v>
      </c>
      <c r="H25" s="41">
        <f>鹿児島!H25</f>
        <v>1</v>
      </c>
      <c r="I25" s="41" t="str">
        <f>鹿児島!I25</f>
        <v>○</v>
      </c>
      <c r="J25" s="41">
        <f>鹿児島!J25</f>
        <v>0</v>
      </c>
      <c r="K25" s="41">
        <f>鹿児島!K25</f>
        <v>2001</v>
      </c>
      <c r="L25" s="41" t="str">
        <f>鹿児島!L25</f>
        <v>事務長</v>
      </c>
      <c r="M25" s="41">
        <f>鹿児島!M25</f>
        <v>0</v>
      </c>
      <c r="N25" s="41" t="str">
        <f>鹿児島!N25</f>
        <v>髙吉光浩</v>
      </c>
      <c r="O25" s="41">
        <f>鹿児島!O25</f>
        <v>0</v>
      </c>
      <c r="P25" s="41">
        <f>鹿児島!P25</f>
        <v>0</v>
      </c>
      <c r="Q25" s="41" t="str">
        <f>鹿児島!Q25</f>
        <v>事務総括</v>
      </c>
      <c r="R25" s="41">
        <f>鹿児島!R25</f>
        <v>2</v>
      </c>
      <c r="S25" s="41" t="str">
        <f>鹿児島!S25</f>
        <v>○</v>
      </c>
      <c r="T25" s="40"/>
    </row>
    <row r="26" spans="1:21" ht="24" customHeight="1" x14ac:dyDescent="0.15">
      <c r="A26" s="41">
        <f>鹿児島!A26</f>
        <v>1002</v>
      </c>
      <c r="B26" s="41" t="str">
        <f>鹿児島!B26</f>
        <v>事務次長</v>
      </c>
      <c r="C26" s="41">
        <f>鹿児島!C26</f>
        <v>0</v>
      </c>
      <c r="D26" s="41" t="str">
        <f>鹿児島!D26</f>
        <v>柳　　正和</v>
      </c>
      <c r="E26" s="41">
        <f>鹿児島!E26</f>
        <v>0</v>
      </c>
      <c r="F26" s="41">
        <f>鹿児島!F26</f>
        <v>0</v>
      </c>
      <c r="G26" s="41" t="str">
        <f>鹿児島!G26</f>
        <v>会計・庶務</v>
      </c>
      <c r="H26" s="41">
        <f>鹿児島!H26</f>
        <v>5</v>
      </c>
      <c r="I26" s="41" t="str">
        <f>鹿児島!I26</f>
        <v>○</v>
      </c>
      <c r="J26" s="41">
        <f>鹿児島!J26</f>
        <v>0</v>
      </c>
      <c r="K26" s="41">
        <f>鹿児島!K26</f>
        <v>2002</v>
      </c>
      <c r="L26" s="41" t="str">
        <f>鹿児島!L26</f>
        <v>事務次長</v>
      </c>
      <c r="M26" s="41">
        <f>鹿児島!M26</f>
        <v>0</v>
      </c>
      <c r="N26" s="41" t="str">
        <f>鹿児島!N26</f>
        <v>池之上　里　香</v>
      </c>
      <c r="O26" s="41">
        <f>鹿児島!O26</f>
        <v>0</v>
      </c>
      <c r="P26" s="41">
        <f>鹿児島!P26</f>
        <v>0</v>
      </c>
      <c r="Q26" s="41" t="str">
        <f>鹿児島!Q26</f>
        <v>会計・庶務</v>
      </c>
      <c r="R26" s="41">
        <f>鹿児島!R26</f>
        <v>1</v>
      </c>
      <c r="S26" s="41" t="str">
        <f>鹿児島!S26</f>
        <v>○</v>
      </c>
      <c r="T26" s="40"/>
    </row>
    <row r="27" spans="1:21" ht="24" customHeight="1" x14ac:dyDescent="0.15">
      <c r="A27" s="41">
        <f>鹿児島!A27</f>
        <v>1003</v>
      </c>
      <c r="B27" s="41" t="str">
        <f>鹿児島!B27</f>
        <v>事務主査</v>
      </c>
      <c r="C27" s="41">
        <f>鹿児島!C27</f>
        <v>0</v>
      </c>
      <c r="D27" s="41" t="str">
        <f>鹿児島!D27</f>
        <v>仮屋孝子</v>
      </c>
      <c r="E27" s="41">
        <f>鹿児島!E27</f>
        <v>0</v>
      </c>
      <c r="F27" s="41">
        <f>鹿児島!F27</f>
        <v>0</v>
      </c>
      <c r="G27" s="41" t="str">
        <f>鹿児島!G27</f>
        <v>会計・庶務</v>
      </c>
      <c r="H27" s="41" t="str">
        <f>鹿児島!H27</f>
        <v>0.0</v>
      </c>
      <c r="I27" s="41" t="str">
        <f>鹿児島!I27</f>
        <v>○</v>
      </c>
      <c r="J27" s="41">
        <f>鹿児島!J27</f>
        <v>0</v>
      </c>
      <c r="K27" s="41">
        <f>鹿児島!K27</f>
        <v>2003</v>
      </c>
      <c r="L27" s="41" t="str">
        <f>鹿児島!L27</f>
        <v>専門員</v>
      </c>
      <c r="M27" s="41">
        <f>鹿児島!M27</f>
        <v>0</v>
      </c>
      <c r="N27" s="41" t="str">
        <f>鹿児島!N27</f>
        <v>宮原まみ</v>
      </c>
      <c r="O27" s="41">
        <f>鹿児島!O27</f>
        <v>0</v>
      </c>
      <c r="P27" s="41">
        <f>鹿児島!P27</f>
        <v>0</v>
      </c>
      <c r="Q27" s="41" t="str">
        <f>鹿児島!Q27</f>
        <v>図書</v>
      </c>
      <c r="R27" s="41">
        <f>鹿児島!R27</f>
        <v>7</v>
      </c>
      <c r="S27" s="41">
        <f>鹿児島!S27</f>
        <v>0</v>
      </c>
      <c r="T27" s="40"/>
    </row>
    <row r="28" spans="1:21" ht="24" customHeight="1" x14ac:dyDescent="0.15">
      <c r="A28" s="41">
        <f>鹿児島!A28</f>
        <v>1004</v>
      </c>
      <c r="B28" s="41" t="str">
        <f>鹿児島!B28</f>
        <v>事務主査</v>
      </c>
      <c r="C28" s="41">
        <f>鹿児島!C28</f>
        <v>0</v>
      </c>
      <c r="D28" s="41" t="str">
        <f>鹿児島!D28</f>
        <v>鞍掛良幸</v>
      </c>
      <c r="E28" s="41">
        <f>鹿児島!E28</f>
        <v>0</v>
      </c>
      <c r="F28" s="41" t="str">
        <f>鹿児島!F28</f>
        <v>　</v>
      </c>
      <c r="G28" s="41" t="str">
        <f>鹿児島!G28</f>
        <v>会計・庶務</v>
      </c>
      <c r="H28" s="41">
        <f>鹿児島!H28</f>
        <v>1</v>
      </c>
      <c r="I28" s="41" t="str">
        <f>鹿児島!I28</f>
        <v>○</v>
      </c>
      <c r="J28" s="41">
        <f>鹿児島!J28</f>
        <v>0</v>
      </c>
      <c r="K28" s="41">
        <f>鹿児島!K28</f>
        <v>2004</v>
      </c>
      <c r="L28" s="41" t="str">
        <f>鹿児島!L28</f>
        <v>事務主査</v>
      </c>
      <c r="M28" s="41">
        <f>鹿児島!M28</f>
        <v>0</v>
      </c>
      <c r="N28" s="41" t="str">
        <f>鹿児島!N28</f>
        <v>本門昌平</v>
      </c>
      <c r="O28" s="41">
        <f>鹿児島!O28</f>
        <v>0</v>
      </c>
      <c r="P28" s="41">
        <f>鹿児島!P28</f>
        <v>0</v>
      </c>
      <c r="Q28" s="41" t="str">
        <f>鹿児島!Q28</f>
        <v>会計・庶務</v>
      </c>
      <c r="R28" s="41" t="str">
        <f>鹿児島!R28</f>
        <v>0.0</v>
      </c>
      <c r="S28" s="41" t="str">
        <f>鹿児島!S28</f>
        <v>△</v>
      </c>
      <c r="T28" s="40"/>
    </row>
    <row r="29" spans="1:21" ht="24" customHeight="1" x14ac:dyDescent="0.15">
      <c r="A29" s="41">
        <f>鹿児島!A29</f>
        <v>1005</v>
      </c>
      <c r="B29" s="41" t="str">
        <f>鹿児島!B29</f>
        <v>事務主査</v>
      </c>
      <c r="C29" s="41">
        <f>鹿児島!C29</f>
        <v>0</v>
      </c>
      <c r="D29" s="41" t="str">
        <f>鹿児島!D29</f>
        <v>前原一陽</v>
      </c>
      <c r="E29" s="41">
        <f>鹿児島!E29</f>
        <v>0</v>
      </c>
      <c r="F29" s="41" t="str">
        <f>鹿児島!F29</f>
        <v>　</v>
      </c>
      <c r="G29" s="41" t="str">
        <f>鹿児島!G29</f>
        <v>会計・庶務</v>
      </c>
      <c r="H29" s="41" t="str">
        <f>鹿児島!H29</f>
        <v>0.0</v>
      </c>
      <c r="I29" s="41" t="str">
        <f>鹿児島!I29</f>
        <v>○</v>
      </c>
      <c r="J29" s="41">
        <f>鹿児島!J29</f>
        <v>0</v>
      </c>
      <c r="K29" s="41">
        <f>鹿児島!K29</f>
        <v>2005</v>
      </c>
      <c r="L29" s="41" t="str">
        <f>鹿児島!L29</f>
        <v>事務主査</v>
      </c>
      <c r="M29" s="41">
        <f>鹿児島!M29</f>
        <v>0</v>
      </c>
      <c r="N29" s="41" t="str">
        <f>鹿児島!N29</f>
        <v>佐藤裕之</v>
      </c>
      <c r="O29" s="41">
        <f>鹿児島!O29</f>
        <v>0</v>
      </c>
      <c r="P29" s="41">
        <f>鹿児島!P29</f>
        <v>0</v>
      </c>
      <c r="Q29" s="41" t="str">
        <f>鹿児島!Q29</f>
        <v>会計・庶務</v>
      </c>
      <c r="R29" s="41">
        <f>鹿児島!R29</f>
        <v>8</v>
      </c>
      <c r="S29" s="41" t="str">
        <f>鹿児島!S29</f>
        <v>○</v>
      </c>
      <c r="T29" s="40"/>
    </row>
    <row r="30" spans="1:21" ht="24" customHeight="1" x14ac:dyDescent="0.15">
      <c r="A30" s="41">
        <f>鹿児島!A30</f>
        <v>1006</v>
      </c>
      <c r="B30" s="41" t="str">
        <f>鹿児島!B30</f>
        <v>事務主査</v>
      </c>
      <c r="C30" s="41">
        <f>鹿児島!C30</f>
        <v>0</v>
      </c>
      <c r="D30" s="41" t="str">
        <f>鹿児島!D30</f>
        <v>白石由香</v>
      </c>
      <c r="E30" s="41">
        <f>鹿児島!E30</f>
        <v>0</v>
      </c>
      <c r="F30" s="41">
        <f>鹿児島!F30</f>
        <v>0</v>
      </c>
      <c r="G30" s="41" t="str">
        <f>鹿児島!G30</f>
        <v>会計・庶務</v>
      </c>
      <c r="H30" s="41">
        <f>鹿児島!H30</f>
        <v>3</v>
      </c>
      <c r="I30" s="41" t="str">
        <f>鹿児島!I30</f>
        <v>○</v>
      </c>
      <c r="J30" s="41">
        <f>鹿児島!J30</f>
        <v>0</v>
      </c>
      <c r="K30" s="41">
        <f>鹿児島!K30</f>
        <v>2006</v>
      </c>
      <c r="L30" s="41" t="str">
        <f>鹿児島!L30</f>
        <v>事務主事</v>
      </c>
      <c r="M30" s="41">
        <f>鹿児島!M30</f>
        <v>0</v>
      </c>
      <c r="N30" s="41" t="str">
        <f>鹿児島!N30</f>
        <v>小囿優心</v>
      </c>
      <c r="O30" s="41">
        <f>鹿児島!O30</f>
        <v>0</v>
      </c>
      <c r="P30" s="41">
        <f>鹿児島!P30</f>
        <v>0</v>
      </c>
      <c r="Q30" s="41" t="str">
        <f>鹿児島!Q30</f>
        <v>会計・庶務</v>
      </c>
      <c r="R30" s="41" t="str">
        <f>鹿児島!R30</f>
        <v>0.0</v>
      </c>
      <c r="S30" s="41" t="str">
        <f>鹿児島!S30</f>
        <v>○</v>
      </c>
      <c r="T30" s="40"/>
    </row>
    <row r="31" spans="1:21" ht="24" customHeight="1" x14ac:dyDescent="0.15">
      <c r="A31" s="41">
        <f>鹿児島!A31</f>
        <v>1007</v>
      </c>
      <c r="B31" s="41" t="str">
        <f>鹿児島!B31</f>
        <v>事務主事</v>
      </c>
      <c r="C31" s="41">
        <f>鹿児島!C31</f>
        <v>0</v>
      </c>
      <c r="D31" s="41" t="str">
        <f>鹿児島!D31</f>
        <v>池　田　睦　子</v>
      </c>
      <c r="E31" s="41">
        <f>鹿児島!E31</f>
        <v>0</v>
      </c>
      <c r="F31" s="41">
        <f>鹿児島!F31</f>
        <v>0</v>
      </c>
      <c r="G31" s="41" t="str">
        <f>鹿児島!G31</f>
        <v>図書</v>
      </c>
      <c r="H31" s="41">
        <f>鹿児島!H31</f>
        <v>2</v>
      </c>
      <c r="I31" s="41">
        <f>鹿児島!I31</f>
        <v>0</v>
      </c>
      <c r="J31" s="41">
        <f>鹿児島!J31</f>
        <v>0</v>
      </c>
      <c r="K31" s="41">
        <f>鹿児島!K31</f>
        <v>2007</v>
      </c>
      <c r="L31" s="41" t="str">
        <f>鹿児島!L31</f>
        <v>校務補助員</v>
      </c>
      <c r="M31" s="41">
        <f>鹿児島!M31</f>
        <v>0</v>
      </c>
      <c r="N31" s="41" t="str">
        <f>鹿児島!N31</f>
        <v>児浦清文</v>
      </c>
      <c r="O31" s="41">
        <f>鹿児島!O31</f>
        <v>0</v>
      </c>
      <c r="P31" s="41">
        <f>鹿児島!P31</f>
        <v>0</v>
      </c>
      <c r="Q31" s="41" t="str">
        <f>鹿児島!Q31</f>
        <v>環境整備</v>
      </c>
      <c r="R31" s="41">
        <f>鹿児島!R31</f>
        <v>7</v>
      </c>
      <c r="S31" s="41">
        <f>鹿児島!S31</f>
        <v>0</v>
      </c>
      <c r="T31" s="40"/>
    </row>
    <row r="32" spans="1:21" ht="24" customHeight="1" x14ac:dyDescent="0.15">
      <c r="A32" s="41">
        <f>鹿児島!A32</f>
        <v>1008</v>
      </c>
      <c r="B32" s="41" t="str">
        <f>鹿児島!B32</f>
        <v>校務補助員</v>
      </c>
      <c r="C32" s="41">
        <f>鹿児島!C32</f>
        <v>0</v>
      </c>
      <c r="D32" s="41" t="str">
        <f>鹿児島!D32</f>
        <v>有　水　健　二</v>
      </c>
      <c r="E32" s="41">
        <f>鹿児島!E32</f>
        <v>0</v>
      </c>
      <c r="F32" s="41">
        <f>鹿児島!F32</f>
        <v>0</v>
      </c>
      <c r="G32" s="41" t="str">
        <f>鹿児島!G32</f>
        <v>環境整備</v>
      </c>
      <c r="H32" s="41">
        <f>鹿児島!H32</f>
        <v>9</v>
      </c>
      <c r="I32" s="41">
        <f>鹿児島!I32</f>
        <v>0</v>
      </c>
      <c r="J32" s="41">
        <f>鹿児島!J32</f>
        <v>0</v>
      </c>
      <c r="K32" s="41">
        <f>鹿児島!K32</f>
        <v>2008</v>
      </c>
      <c r="L32" s="41" t="str">
        <f>鹿児島!L32</f>
        <v>校務補助員</v>
      </c>
      <c r="M32" s="41">
        <f>鹿児島!M32</f>
        <v>0</v>
      </c>
      <c r="N32" s="41" t="str">
        <f>鹿児島!N32</f>
        <v>有　満　　　幹</v>
      </c>
      <c r="O32" s="41">
        <f>鹿児島!O32</f>
        <v>0</v>
      </c>
      <c r="P32" s="41">
        <f>鹿児島!P32</f>
        <v>0</v>
      </c>
      <c r="Q32" s="41" t="str">
        <f>鹿児島!Q32</f>
        <v>事務補助</v>
      </c>
      <c r="R32" s="41">
        <f>鹿児島!R32</f>
        <v>5.0999999999999996</v>
      </c>
      <c r="S32" s="41">
        <f>鹿児島!S32</f>
        <v>0</v>
      </c>
      <c r="T32" s="40"/>
    </row>
    <row r="33" spans="1:21" ht="24" customHeight="1" x14ac:dyDescent="0.15">
      <c r="A33" s="41">
        <f>鹿児島!A33</f>
        <v>1009</v>
      </c>
      <c r="B33" s="41" t="str">
        <f>鹿児島!B33</f>
        <v>校務補助員</v>
      </c>
      <c r="C33" s="41">
        <f>鹿児島!C33</f>
        <v>0</v>
      </c>
      <c r="D33" s="41" t="str">
        <f>鹿児島!D33</f>
        <v>岩　元　　　桂</v>
      </c>
      <c r="E33" s="41">
        <f>鹿児島!E33</f>
        <v>0</v>
      </c>
      <c r="F33" s="41">
        <f>鹿児島!F33</f>
        <v>0</v>
      </c>
      <c r="G33" s="41" t="str">
        <f>鹿児島!G33</f>
        <v>事務補助</v>
      </c>
      <c r="H33" s="41">
        <f>鹿児島!H33</f>
        <v>2.5</v>
      </c>
      <c r="I33" s="41">
        <f>鹿児島!I33</f>
        <v>0</v>
      </c>
      <c r="J33" s="41">
        <f>鹿児島!J33</f>
        <v>0</v>
      </c>
      <c r="K33" s="41">
        <f>鹿児島!K33</f>
        <v>2009</v>
      </c>
      <c r="L33" s="41" t="str">
        <f>鹿児島!L33</f>
        <v xml:space="preserve"> </v>
      </c>
      <c r="M33" s="41">
        <f>鹿児島!M33</f>
        <v>0</v>
      </c>
      <c r="N33" s="41" t="str">
        <f>鹿児島!N33</f>
        <v xml:space="preserve"> </v>
      </c>
      <c r="O33" s="41">
        <f>鹿児島!O33</f>
        <v>0</v>
      </c>
      <c r="P33" s="41">
        <f>鹿児島!P33</f>
        <v>0</v>
      </c>
      <c r="Q33" s="41">
        <f>鹿児島!Q33</f>
        <v>0</v>
      </c>
      <c r="R33" s="41" t="str">
        <f>鹿児島!R33</f>
        <v xml:space="preserve"> </v>
      </c>
      <c r="S33" s="41">
        <f>鹿児島!S33</f>
        <v>0</v>
      </c>
      <c r="T33" s="40"/>
    </row>
    <row r="34" spans="1:21" ht="24" customHeight="1" x14ac:dyDescent="0.15">
      <c r="A34" s="41">
        <f>鹿児島!A34</f>
        <v>1010</v>
      </c>
      <c r="B34" s="41" t="str">
        <f>鹿児島!B34</f>
        <v>事務主任</v>
      </c>
      <c r="C34" s="41">
        <f>鹿児島!C34</f>
        <v>0</v>
      </c>
      <c r="D34" s="41" t="str">
        <f>鹿児島!D34</f>
        <v>中　熊　美智代</v>
      </c>
      <c r="E34" s="41">
        <f>鹿児島!E34</f>
        <v>0</v>
      </c>
      <c r="F34" s="41">
        <f>鹿児島!F34</f>
        <v>0</v>
      </c>
      <c r="G34" s="41" t="str">
        <f>鹿児島!G34</f>
        <v>育休</v>
      </c>
      <c r="H34" s="41">
        <f>鹿児島!H34</f>
        <v>8</v>
      </c>
      <c r="I34" s="41">
        <f>鹿児島!I34</f>
        <v>0</v>
      </c>
      <c r="J34" s="41">
        <f>鹿児島!J34</f>
        <v>0</v>
      </c>
      <c r="K34" s="41">
        <f>鹿児島!K34</f>
        <v>2010</v>
      </c>
      <c r="L34" s="41">
        <f>鹿児島!L34</f>
        <v>0</v>
      </c>
      <c r="M34" s="41">
        <f>鹿児島!M34</f>
        <v>0</v>
      </c>
      <c r="N34" s="41">
        <f>鹿児島!N34</f>
        <v>0</v>
      </c>
      <c r="O34" s="41">
        <f>鹿児島!O34</f>
        <v>0</v>
      </c>
      <c r="P34" s="41">
        <f>鹿児島!P34</f>
        <v>0</v>
      </c>
      <c r="Q34" s="41">
        <f>鹿児島!Q34</f>
        <v>0</v>
      </c>
      <c r="R34" s="41">
        <f>鹿児島!R34</f>
        <v>0</v>
      </c>
      <c r="S34" s="41">
        <f>鹿児島!S34</f>
        <v>0</v>
      </c>
      <c r="T34" s="40"/>
    </row>
    <row r="35" spans="1:21" ht="24" customHeight="1" x14ac:dyDescent="0.15">
      <c r="A35" s="41">
        <f>鹿児島!A35</f>
        <v>1011</v>
      </c>
      <c r="B35" s="41">
        <f>鹿児島!B35</f>
        <v>0</v>
      </c>
      <c r="C35" s="41">
        <f>鹿児島!C35</f>
        <v>0</v>
      </c>
      <c r="D35" s="41">
        <f>鹿児島!D35</f>
        <v>0</v>
      </c>
      <c r="E35" s="41">
        <f>鹿児島!E35</f>
        <v>0</v>
      </c>
      <c r="F35" s="41">
        <f>鹿児島!F35</f>
        <v>0</v>
      </c>
      <c r="G35" s="41">
        <f>鹿児島!G35</f>
        <v>0</v>
      </c>
      <c r="H35" s="41">
        <f>鹿児島!H35</f>
        <v>0</v>
      </c>
      <c r="I35" s="41">
        <f>鹿児島!I35</f>
        <v>0</v>
      </c>
      <c r="J35" s="41">
        <f>鹿児島!J35</f>
        <v>0</v>
      </c>
      <c r="K35" s="41">
        <f>鹿児島!K35</f>
        <v>2011</v>
      </c>
      <c r="L35" s="41">
        <f>鹿児島!L35</f>
        <v>0</v>
      </c>
      <c r="M35" s="41">
        <f>鹿児島!M35</f>
        <v>0</v>
      </c>
      <c r="N35" s="41" t="str">
        <f>鹿児島!N35</f>
        <v xml:space="preserve">  </v>
      </c>
      <c r="O35" s="41">
        <f>鹿児島!O35</f>
        <v>0</v>
      </c>
      <c r="P35" s="41">
        <f>鹿児島!P35</f>
        <v>0</v>
      </c>
      <c r="Q35" s="41">
        <f>鹿児島!Q35</f>
        <v>0</v>
      </c>
      <c r="R35" s="41" t="str">
        <f>鹿児島!R35</f>
        <v xml:space="preserve"> </v>
      </c>
      <c r="S35" s="41">
        <f>鹿児島!S35</f>
        <v>0</v>
      </c>
      <c r="T35" s="40"/>
    </row>
    <row r="36" spans="1:21" ht="24" customHeight="1" x14ac:dyDescent="0.15">
      <c r="A36" s="41">
        <f>鹿児島!A36</f>
        <v>1012</v>
      </c>
      <c r="B36" s="41">
        <f>鹿児島!B36</f>
        <v>0</v>
      </c>
      <c r="C36" s="41">
        <f>鹿児島!C36</f>
        <v>0</v>
      </c>
      <c r="D36" s="41" t="str">
        <f>鹿児島!D36</f>
        <v xml:space="preserve">  </v>
      </c>
      <c r="E36" s="41">
        <f>鹿児島!E36</f>
        <v>0</v>
      </c>
      <c r="F36" s="41">
        <f>鹿児島!F36</f>
        <v>0</v>
      </c>
      <c r="G36" s="41">
        <f>鹿児島!G36</f>
        <v>0</v>
      </c>
      <c r="H36" s="41" t="str">
        <f>鹿児島!H36</f>
        <v xml:space="preserve"> </v>
      </c>
      <c r="I36" s="41">
        <f>鹿児島!I36</f>
        <v>0</v>
      </c>
      <c r="J36" s="41">
        <f>鹿児島!J36</f>
        <v>0</v>
      </c>
      <c r="K36" s="41">
        <f>鹿児島!K36</f>
        <v>2012</v>
      </c>
      <c r="L36" s="41">
        <f>鹿児島!L36</f>
        <v>0</v>
      </c>
      <c r="M36" s="41">
        <f>鹿児島!M36</f>
        <v>0</v>
      </c>
      <c r="N36" s="41">
        <f>鹿児島!N36</f>
        <v>0</v>
      </c>
      <c r="O36" s="41">
        <f>鹿児島!O36</f>
        <v>0</v>
      </c>
      <c r="P36" s="41">
        <f>鹿児島!P36</f>
        <v>0</v>
      </c>
      <c r="Q36" s="41">
        <f>鹿児島!Q36</f>
        <v>0</v>
      </c>
      <c r="R36" s="41">
        <f>鹿児島!R36</f>
        <v>0</v>
      </c>
      <c r="S36" s="41">
        <f>鹿児島!S36</f>
        <v>0</v>
      </c>
      <c r="T36" s="40"/>
    </row>
    <row r="37" spans="1:21" ht="24" customHeight="1" x14ac:dyDescent="0.15">
      <c r="A37" s="41">
        <f>鹿児島!A37</f>
        <v>1013</v>
      </c>
      <c r="B37" s="41">
        <f>鹿児島!B37</f>
        <v>0</v>
      </c>
      <c r="C37" s="41">
        <f>鹿児島!C37</f>
        <v>0</v>
      </c>
      <c r="D37" s="41" t="str">
        <f>鹿児島!D37</f>
        <v xml:space="preserve">  </v>
      </c>
      <c r="E37" s="41">
        <f>鹿児島!E37</f>
        <v>0</v>
      </c>
      <c r="F37" s="41">
        <f>鹿児島!F37</f>
        <v>0</v>
      </c>
      <c r="G37" s="41">
        <f>鹿児島!G37</f>
        <v>0</v>
      </c>
      <c r="H37" s="41" t="str">
        <f>鹿児島!H37</f>
        <v xml:space="preserve"> </v>
      </c>
      <c r="I37" s="41">
        <f>鹿児島!I37</f>
        <v>0</v>
      </c>
      <c r="J37" s="41">
        <f>鹿児島!J37</f>
        <v>0</v>
      </c>
      <c r="K37" s="41">
        <f>鹿児島!K37</f>
        <v>2013</v>
      </c>
      <c r="L37" s="41">
        <f>鹿児島!L37</f>
        <v>0</v>
      </c>
      <c r="M37" s="41">
        <f>鹿児島!M37</f>
        <v>0</v>
      </c>
      <c r="N37" s="41">
        <f>鹿児島!N37</f>
        <v>0</v>
      </c>
      <c r="O37" s="41">
        <f>鹿児島!O37</f>
        <v>0</v>
      </c>
      <c r="P37" s="41">
        <f>鹿児島!P37</f>
        <v>0</v>
      </c>
      <c r="Q37" s="41">
        <f>鹿児島!Q37</f>
        <v>0</v>
      </c>
      <c r="R37" s="41">
        <f>鹿児島!R37</f>
        <v>0</v>
      </c>
      <c r="S37" s="41">
        <f>鹿児島!S37</f>
        <v>0</v>
      </c>
      <c r="T37" s="40"/>
    </row>
    <row r="38" spans="1:21" ht="24" customHeight="1" x14ac:dyDescent="0.15">
      <c r="A38" s="41">
        <f>鹿児島!A38</f>
        <v>1014</v>
      </c>
      <c r="B38" s="41">
        <f>鹿児島!B38</f>
        <v>0</v>
      </c>
      <c r="C38" s="41">
        <f>鹿児島!C38</f>
        <v>0</v>
      </c>
      <c r="D38" s="41" t="str">
        <f>鹿児島!D38</f>
        <v xml:space="preserve">  </v>
      </c>
      <c r="E38" s="41">
        <f>鹿児島!E38</f>
        <v>0</v>
      </c>
      <c r="F38" s="41">
        <f>鹿児島!F38</f>
        <v>0</v>
      </c>
      <c r="G38" s="41">
        <f>鹿児島!G38</f>
        <v>0</v>
      </c>
      <c r="H38" s="41" t="str">
        <f>鹿児島!H38</f>
        <v xml:space="preserve"> </v>
      </c>
      <c r="I38" s="41">
        <f>鹿児島!I38</f>
        <v>0</v>
      </c>
      <c r="J38" s="41">
        <f>鹿児島!J38</f>
        <v>0</v>
      </c>
      <c r="K38" s="41">
        <f>鹿児島!K38</f>
        <v>2014</v>
      </c>
      <c r="L38" s="41">
        <f>鹿児島!L38</f>
        <v>0</v>
      </c>
      <c r="M38" s="41">
        <f>鹿児島!M38</f>
        <v>0</v>
      </c>
      <c r="N38" s="41">
        <f>鹿児島!N38</f>
        <v>0</v>
      </c>
      <c r="O38" s="41">
        <f>鹿児島!O38</f>
        <v>0</v>
      </c>
      <c r="P38" s="41">
        <f>鹿児島!P38</f>
        <v>0</v>
      </c>
      <c r="Q38" s="41">
        <f>鹿児島!Q38</f>
        <v>0</v>
      </c>
      <c r="R38" s="41">
        <f>鹿児島!R38</f>
        <v>0</v>
      </c>
      <c r="S38" s="41">
        <f>鹿児島!S38</f>
        <v>0</v>
      </c>
      <c r="T38" s="40"/>
    </row>
    <row r="39" spans="1:21" ht="24" customHeight="1" x14ac:dyDescent="0.15">
      <c r="A39" s="41">
        <f>鹿児島!A39</f>
        <v>1015</v>
      </c>
      <c r="B39" s="41">
        <f>鹿児島!B39</f>
        <v>0</v>
      </c>
      <c r="C39" s="41">
        <f>鹿児島!C39</f>
        <v>0</v>
      </c>
      <c r="D39" s="41" t="str">
        <f>鹿児島!D39</f>
        <v xml:space="preserve">  </v>
      </c>
      <c r="E39" s="41">
        <f>鹿児島!E39</f>
        <v>0</v>
      </c>
      <c r="F39" s="41">
        <f>鹿児島!F39</f>
        <v>0</v>
      </c>
      <c r="G39" s="41">
        <f>鹿児島!G39</f>
        <v>0</v>
      </c>
      <c r="H39" s="41" t="str">
        <f>鹿児島!H39</f>
        <v xml:space="preserve"> </v>
      </c>
      <c r="I39" s="41">
        <f>鹿児島!I39</f>
        <v>0</v>
      </c>
      <c r="J39" s="41">
        <f>鹿児島!J39</f>
        <v>0</v>
      </c>
      <c r="K39" s="41">
        <f>鹿児島!K39</f>
        <v>2015</v>
      </c>
      <c r="L39" s="41">
        <f>鹿児島!L39</f>
        <v>0</v>
      </c>
      <c r="M39" s="41">
        <f>鹿児島!M39</f>
        <v>0</v>
      </c>
      <c r="N39" s="41">
        <f>鹿児島!N39</f>
        <v>0</v>
      </c>
      <c r="O39" s="41">
        <f>鹿児島!O39</f>
        <v>0</v>
      </c>
      <c r="P39" s="41">
        <f>鹿児島!P39</f>
        <v>0</v>
      </c>
      <c r="Q39" s="41">
        <f>鹿児島!Q39</f>
        <v>0</v>
      </c>
      <c r="R39" s="41">
        <f>鹿児島!R39</f>
        <v>0</v>
      </c>
      <c r="S39" s="41">
        <f>鹿児島!S39</f>
        <v>0</v>
      </c>
      <c r="T39" s="40"/>
    </row>
    <row r="40" spans="1:21" ht="24" customHeight="1" x14ac:dyDescent="0.15">
      <c r="A40" s="41">
        <f>鹿児島!A40</f>
        <v>1016</v>
      </c>
      <c r="B40" s="41">
        <f>鹿児島!B40</f>
        <v>0</v>
      </c>
      <c r="C40" s="41">
        <f>鹿児島!C40</f>
        <v>0</v>
      </c>
      <c r="D40" s="41" t="str">
        <f>鹿児島!D40</f>
        <v xml:space="preserve">  </v>
      </c>
      <c r="E40" s="41">
        <f>鹿児島!E40</f>
        <v>0</v>
      </c>
      <c r="F40" s="41">
        <f>鹿児島!F40</f>
        <v>0</v>
      </c>
      <c r="G40" s="41">
        <f>鹿児島!G40</f>
        <v>0</v>
      </c>
      <c r="H40" s="41" t="str">
        <f>鹿児島!H40</f>
        <v xml:space="preserve"> </v>
      </c>
      <c r="I40" s="41">
        <f>鹿児島!I40</f>
        <v>0</v>
      </c>
      <c r="J40" s="41">
        <f>鹿児島!J40</f>
        <v>0</v>
      </c>
      <c r="K40" s="41">
        <f>鹿児島!K40</f>
        <v>2016</v>
      </c>
      <c r="L40" s="41">
        <f>鹿児島!L40</f>
        <v>0</v>
      </c>
      <c r="M40" s="41">
        <f>鹿児島!M40</f>
        <v>0</v>
      </c>
      <c r="N40" s="41">
        <f>鹿児島!N40</f>
        <v>0</v>
      </c>
      <c r="O40" s="41">
        <f>鹿児島!O40</f>
        <v>0</v>
      </c>
      <c r="P40" s="41">
        <f>鹿児島!P40</f>
        <v>0</v>
      </c>
      <c r="Q40" s="41">
        <f>鹿児島!Q40</f>
        <v>0</v>
      </c>
      <c r="R40" s="41">
        <f>鹿児島!R40</f>
        <v>0</v>
      </c>
      <c r="S40" s="41">
        <f>鹿児島!S40</f>
        <v>0</v>
      </c>
      <c r="T40" s="40"/>
    </row>
    <row r="41" spans="1:21" ht="24" customHeight="1" x14ac:dyDescent="0.15">
      <c r="A41" s="41">
        <f>鹿児島!A41</f>
        <v>1017</v>
      </c>
      <c r="B41" s="41">
        <f>鹿児島!B41</f>
        <v>0</v>
      </c>
      <c r="C41" s="41">
        <f>鹿児島!C41</f>
        <v>0</v>
      </c>
      <c r="D41" s="41" t="str">
        <f>鹿児島!D41</f>
        <v xml:space="preserve">  </v>
      </c>
      <c r="E41" s="41">
        <f>鹿児島!E41</f>
        <v>0</v>
      </c>
      <c r="F41" s="41">
        <f>鹿児島!F41</f>
        <v>0</v>
      </c>
      <c r="G41" s="41">
        <f>鹿児島!G41</f>
        <v>0</v>
      </c>
      <c r="H41" s="41" t="str">
        <f>鹿児島!H41</f>
        <v xml:space="preserve"> </v>
      </c>
      <c r="I41" s="41">
        <f>鹿児島!I41</f>
        <v>0</v>
      </c>
      <c r="J41" s="41">
        <f>鹿児島!J41</f>
        <v>0</v>
      </c>
      <c r="K41" s="41">
        <f>鹿児島!K41</f>
        <v>2017</v>
      </c>
      <c r="L41" s="41">
        <f>鹿児島!L41</f>
        <v>0</v>
      </c>
      <c r="M41" s="41">
        <f>鹿児島!M41</f>
        <v>0</v>
      </c>
      <c r="N41" s="41">
        <f>鹿児島!N41</f>
        <v>0</v>
      </c>
      <c r="O41" s="41">
        <f>鹿児島!O41</f>
        <v>0</v>
      </c>
      <c r="P41" s="41">
        <f>鹿児島!P41</f>
        <v>0</v>
      </c>
      <c r="Q41" s="41">
        <f>鹿児島!Q41</f>
        <v>0</v>
      </c>
      <c r="R41" s="41">
        <f>鹿児島!R41</f>
        <v>0</v>
      </c>
      <c r="S41" s="41">
        <f>鹿児島!S41</f>
        <v>0</v>
      </c>
      <c r="T41" s="40"/>
    </row>
    <row r="42" spans="1:21" ht="24" customHeight="1" x14ac:dyDescent="0.15">
      <c r="A42" s="41">
        <f>鹿児島!A42</f>
        <v>1018</v>
      </c>
      <c r="B42" s="41">
        <f>鹿児島!B42</f>
        <v>0</v>
      </c>
      <c r="C42" s="41">
        <f>鹿児島!C42</f>
        <v>0</v>
      </c>
      <c r="D42" s="41" t="str">
        <f>鹿児島!D42</f>
        <v xml:space="preserve">  </v>
      </c>
      <c r="E42" s="41">
        <f>鹿児島!E42</f>
        <v>0</v>
      </c>
      <c r="F42" s="41">
        <f>鹿児島!F42</f>
        <v>0</v>
      </c>
      <c r="G42" s="41">
        <f>鹿児島!G42</f>
        <v>0</v>
      </c>
      <c r="H42" s="41" t="str">
        <f>鹿児島!H42</f>
        <v xml:space="preserve"> </v>
      </c>
      <c r="I42" s="41">
        <f>鹿児島!I42</f>
        <v>0</v>
      </c>
      <c r="J42" s="41">
        <f>鹿児島!J42</f>
        <v>0</v>
      </c>
      <c r="K42" s="41">
        <f>鹿児島!K42</f>
        <v>2018</v>
      </c>
      <c r="L42" s="41">
        <f>鹿児島!L42</f>
        <v>0</v>
      </c>
      <c r="M42" s="41">
        <f>鹿児島!M42</f>
        <v>0</v>
      </c>
      <c r="N42" s="41">
        <f>鹿児島!N42</f>
        <v>0</v>
      </c>
      <c r="O42" s="41">
        <f>鹿児島!O42</f>
        <v>0</v>
      </c>
      <c r="P42" s="41">
        <f>鹿児島!P42</f>
        <v>0</v>
      </c>
      <c r="Q42" s="41">
        <f>鹿児島!Q42</f>
        <v>0</v>
      </c>
      <c r="R42" s="41">
        <f>鹿児島!R42</f>
        <v>0</v>
      </c>
      <c r="S42" s="41">
        <f>鹿児島!S42</f>
        <v>0</v>
      </c>
      <c r="T42" s="40"/>
    </row>
    <row r="43" spans="1:21" ht="18" customHeight="1" x14ac:dyDescent="0.15">
      <c r="A43" s="41">
        <f>鹿児島!A43</f>
        <v>3</v>
      </c>
      <c r="B43" s="41" t="str">
        <f>鹿児島!B43</f>
        <v>県立鹿児島中央高等学校</v>
      </c>
      <c r="C43" s="41">
        <f>鹿児島!C43</f>
        <v>0</v>
      </c>
      <c r="D43" s="41">
        <f>鹿児島!D43</f>
        <v>0</v>
      </c>
      <c r="E43" s="41">
        <f>鹿児島!E43</f>
        <v>0</v>
      </c>
      <c r="F43" s="41">
        <f>鹿児島!F43</f>
        <v>0</v>
      </c>
      <c r="G43" s="41">
        <f>鹿児島!G43</f>
        <v>0</v>
      </c>
      <c r="H43" s="41">
        <f>鹿児島!H43</f>
        <v>0</v>
      </c>
      <c r="I43" s="41">
        <f>鹿児島!I43</f>
        <v>0</v>
      </c>
      <c r="J43" s="41">
        <f>鹿児島!J43</f>
        <v>0</v>
      </c>
      <c r="K43" s="41">
        <f>鹿児島!K43</f>
        <v>4</v>
      </c>
      <c r="L43" s="41" t="str">
        <f>鹿児島!L43</f>
        <v>県立錦江湾高等学校</v>
      </c>
      <c r="M43" s="41">
        <f>鹿児島!M43</f>
        <v>0</v>
      </c>
      <c r="N43" s="41">
        <f>鹿児島!N43</f>
        <v>0</v>
      </c>
      <c r="O43" s="41">
        <f>鹿児島!O43</f>
        <v>0</v>
      </c>
      <c r="P43" s="41">
        <f>鹿児島!P43</f>
        <v>0</v>
      </c>
      <c r="Q43" s="41">
        <f>鹿児島!Q43</f>
        <v>0</v>
      </c>
      <c r="R43" s="41">
        <f>鹿児島!R43</f>
        <v>0</v>
      </c>
      <c r="S43" s="41">
        <f>鹿児島!S43</f>
        <v>0</v>
      </c>
      <c r="T43" s="40"/>
    </row>
    <row r="44" spans="1:21" ht="6" customHeight="1" x14ac:dyDescent="0.15">
      <c r="A44" s="41">
        <f>鹿児島!A44</f>
        <v>0</v>
      </c>
      <c r="B44" s="41">
        <f>鹿児島!B44</f>
        <v>0</v>
      </c>
      <c r="C44" s="41">
        <f>鹿児島!C44</f>
        <v>0</v>
      </c>
      <c r="D44" s="41">
        <f>鹿児島!D44</f>
        <v>0</v>
      </c>
      <c r="E44" s="41">
        <f>鹿児島!E44</f>
        <v>0</v>
      </c>
      <c r="F44" s="41">
        <f>鹿児島!F44</f>
        <v>0</v>
      </c>
      <c r="G44" s="41">
        <f>鹿児島!G44</f>
        <v>0</v>
      </c>
      <c r="H44" s="41">
        <f>鹿児島!H44</f>
        <v>0</v>
      </c>
      <c r="I44" s="41">
        <f>鹿児島!I44</f>
        <v>0</v>
      </c>
      <c r="J44" s="41">
        <f>鹿児島!J44</f>
        <v>0</v>
      </c>
      <c r="K44" s="41">
        <f>鹿児島!K44</f>
        <v>0</v>
      </c>
      <c r="L44" s="41">
        <f>鹿児島!L44</f>
        <v>0</v>
      </c>
      <c r="M44" s="41">
        <f>鹿児島!M44</f>
        <v>0</v>
      </c>
      <c r="N44" s="41">
        <f>鹿児島!N44</f>
        <v>0</v>
      </c>
      <c r="O44" s="41">
        <f>鹿児島!O44</f>
        <v>0</v>
      </c>
      <c r="P44" s="41">
        <f>鹿児島!P44</f>
        <v>0</v>
      </c>
      <c r="Q44" s="41">
        <f>鹿児島!Q44</f>
        <v>0</v>
      </c>
      <c r="R44" s="41">
        <f>鹿児島!R44</f>
        <v>0</v>
      </c>
      <c r="S44" s="41">
        <f>鹿児島!S44</f>
        <v>0</v>
      </c>
      <c r="T44" s="40"/>
    </row>
    <row r="45" spans="1:21" ht="13.5" customHeight="1" x14ac:dyDescent="0.15">
      <c r="A45" s="41">
        <f>鹿児島!A45</f>
        <v>0</v>
      </c>
      <c r="B45" s="41" t="str">
        <f>鹿児島!B45</f>
        <v>TEL</v>
      </c>
      <c r="C45" s="41">
        <f>鹿児島!C45</f>
        <v>0</v>
      </c>
      <c r="D45" s="41" t="str">
        <f>鹿児島!D45</f>
        <v>099-226-1574</v>
      </c>
      <c r="E45" s="41">
        <f>鹿児島!E45</f>
        <v>0</v>
      </c>
      <c r="F45" s="41">
        <f>鹿児島!F45</f>
        <v>0</v>
      </c>
      <c r="G45" s="41">
        <f>鹿児島!G45</f>
        <v>0</v>
      </c>
      <c r="H45" s="41">
        <f>鹿児島!H45</f>
        <v>0</v>
      </c>
      <c r="I45" s="41">
        <f>鹿児島!I45</f>
        <v>0</v>
      </c>
      <c r="J45" s="41">
        <f>鹿児島!J45</f>
        <v>0</v>
      </c>
      <c r="K45" s="41">
        <f>鹿児島!K45</f>
        <v>0</v>
      </c>
      <c r="L45" s="41" t="str">
        <f>鹿児島!L45</f>
        <v>TEL</v>
      </c>
      <c r="M45" s="41">
        <f>鹿児島!M45</f>
        <v>0</v>
      </c>
      <c r="N45" s="41" t="str">
        <f>鹿児島!N45</f>
        <v xml:space="preserve">099-261-2121     </v>
      </c>
      <c r="O45" s="41">
        <f>鹿児島!O45</f>
        <v>0</v>
      </c>
      <c r="P45" s="41">
        <f>鹿児島!P45</f>
        <v>0</v>
      </c>
      <c r="Q45" s="41">
        <f>鹿児島!Q45</f>
        <v>0</v>
      </c>
      <c r="R45" s="41">
        <f>鹿児島!R45</f>
        <v>0</v>
      </c>
      <c r="S45" s="41">
        <f>鹿児島!S45</f>
        <v>0</v>
      </c>
      <c r="T45" s="40"/>
    </row>
    <row r="46" spans="1:21" ht="13.5" customHeight="1" x14ac:dyDescent="0.15">
      <c r="A46" s="41">
        <f>鹿児島!A46</f>
        <v>0</v>
      </c>
      <c r="B46" s="41" t="str">
        <f>鹿児島!B46</f>
        <v>FAX</v>
      </c>
      <c r="C46" s="41">
        <f>鹿児島!C46</f>
        <v>0</v>
      </c>
      <c r="D46" s="41" t="str">
        <f>鹿児島!D46</f>
        <v>099-223-2409</v>
      </c>
      <c r="E46" s="41">
        <f>鹿児島!E46</f>
        <v>0</v>
      </c>
      <c r="F46" s="41">
        <f>鹿児島!F46</f>
        <v>0</v>
      </c>
      <c r="G46" s="41">
        <f>鹿児島!G46</f>
        <v>0</v>
      </c>
      <c r="H46" s="41">
        <f>鹿児島!H46</f>
        <v>0</v>
      </c>
      <c r="I46" s="41">
        <f>鹿児島!I46</f>
        <v>0</v>
      </c>
      <c r="J46" s="41">
        <f>鹿児島!J46</f>
        <v>0</v>
      </c>
      <c r="K46" s="41">
        <f>鹿児島!K46</f>
        <v>0</v>
      </c>
      <c r="L46" s="41" t="str">
        <f>鹿児島!L46</f>
        <v>FAX</v>
      </c>
      <c r="M46" s="41">
        <f>鹿児島!M46</f>
        <v>0</v>
      </c>
      <c r="N46" s="41" t="str">
        <f>鹿児島!N46</f>
        <v>099-261-2122</v>
      </c>
      <c r="O46" s="41">
        <f>鹿児島!O46</f>
        <v>0</v>
      </c>
      <c r="P46" s="41">
        <f>鹿児島!P46</f>
        <v>0</v>
      </c>
      <c r="Q46" s="41">
        <f>鹿児島!Q46</f>
        <v>0</v>
      </c>
      <c r="R46" s="41">
        <f>鹿児島!R46</f>
        <v>0</v>
      </c>
      <c r="S46" s="41">
        <f>鹿児島!S46</f>
        <v>0</v>
      </c>
      <c r="T46" s="40"/>
    </row>
    <row r="47" spans="1:21" ht="13.5" customHeight="1" x14ac:dyDescent="0.15">
      <c r="A47" s="41">
        <f>鹿児島!A47</f>
        <v>0</v>
      </c>
      <c r="B47" s="41" t="str">
        <f>鹿児島!B47</f>
        <v>〒</v>
      </c>
      <c r="C47" s="41" t="str">
        <f>鹿児島!C47</f>
        <v>892-0846</v>
      </c>
      <c r="D47" s="41">
        <f>鹿児島!D47</f>
        <v>0</v>
      </c>
      <c r="E47" s="41" t="str">
        <f>鹿児島!E47</f>
        <v>鹿児島市加治屋町１０番１号</v>
      </c>
      <c r="F47" s="41">
        <f>鹿児島!F47</f>
        <v>0</v>
      </c>
      <c r="G47" s="41">
        <f>鹿児島!G47</f>
        <v>0</v>
      </c>
      <c r="H47" s="41">
        <f>鹿児島!H47</f>
        <v>0</v>
      </c>
      <c r="I47" s="41">
        <f>鹿児島!I47</f>
        <v>0</v>
      </c>
      <c r="J47" s="41">
        <f>鹿児島!J47</f>
        <v>0</v>
      </c>
      <c r="K47" s="41">
        <f>鹿児島!K47</f>
        <v>0</v>
      </c>
      <c r="L47" s="41" t="str">
        <f>鹿児島!L47</f>
        <v>〒</v>
      </c>
      <c r="M47" s="41" t="str">
        <f>鹿児島!M47</f>
        <v>891-0133</v>
      </c>
      <c r="N47" s="41">
        <f>鹿児島!N47</f>
        <v>0</v>
      </c>
      <c r="O47" s="41" t="str">
        <f>鹿児島!O47</f>
        <v>鹿児島市平川町４０４７番地</v>
      </c>
      <c r="P47" s="41">
        <f>鹿児島!P47</f>
        <v>0</v>
      </c>
      <c r="Q47" s="41">
        <f>鹿児島!Q47</f>
        <v>0</v>
      </c>
      <c r="R47" s="41">
        <f>鹿児島!R47</f>
        <v>0</v>
      </c>
      <c r="S47" s="41">
        <f>鹿児島!S47</f>
        <v>0</v>
      </c>
      <c r="T47" s="40"/>
    </row>
    <row r="48" spans="1:21" ht="13.5" customHeight="1" x14ac:dyDescent="0.15">
      <c r="A48" s="41">
        <f>鹿児島!A48</f>
        <v>0</v>
      </c>
      <c r="B48" s="41" t="str">
        <f>鹿児島!B48</f>
        <v>課程</v>
      </c>
      <c r="C48" s="41">
        <f>鹿児島!C48</f>
        <v>0</v>
      </c>
      <c r="D48" s="41" t="str">
        <f>鹿児島!D48</f>
        <v>学科</v>
      </c>
      <c r="E48" s="41" t="str">
        <f>鹿児島!E48</f>
        <v>学級数</v>
      </c>
      <c r="F48" s="41">
        <f>鹿児島!F48</f>
        <v>0</v>
      </c>
      <c r="G48" s="41" t="str">
        <f>鹿児島!G48</f>
        <v>男</v>
      </c>
      <c r="H48" s="41" t="str">
        <f>鹿児島!H48</f>
        <v>女</v>
      </c>
      <c r="I48" s="41" t="str">
        <f>鹿児島!I48</f>
        <v>計</v>
      </c>
      <c r="J48" s="41">
        <f>鹿児島!J48</f>
        <v>0</v>
      </c>
      <c r="K48" s="41">
        <f>鹿児島!K48</f>
        <v>0</v>
      </c>
      <c r="L48" s="41" t="str">
        <f>鹿児島!L48</f>
        <v>課程</v>
      </c>
      <c r="M48" s="41">
        <f>鹿児島!M48</f>
        <v>0</v>
      </c>
      <c r="N48" s="41" t="str">
        <f>鹿児島!N48</f>
        <v>学科</v>
      </c>
      <c r="O48" s="41" t="str">
        <f>鹿児島!O48</f>
        <v>学級数</v>
      </c>
      <c r="P48" s="41">
        <f>鹿児島!P48</f>
        <v>0</v>
      </c>
      <c r="Q48" s="41" t="str">
        <f>鹿児島!Q48</f>
        <v>男</v>
      </c>
      <c r="R48" s="41" t="str">
        <f>鹿児島!R48</f>
        <v>女</v>
      </c>
      <c r="S48" s="41" t="str">
        <f>鹿児島!S48</f>
        <v>計</v>
      </c>
      <c r="T48" s="40"/>
      <c r="U48" s="48"/>
    </row>
    <row r="49" spans="1:21" ht="13.5" customHeight="1" x14ac:dyDescent="0.15">
      <c r="A49" s="41">
        <f>鹿児島!A49</f>
        <v>0</v>
      </c>
      <c r="B49" s="41" t="str">
        <f>鹿児島!B49</f>
        <v>全日制</v>
      </c>
      <c r="C49" s="41">
        <f>鹿児島!C49</f>
        <v>0</v>
      </c>
      <c r="D49" s="41" t="str">
        <f>鹿児島!D49</f>
        <v>普通科</v>
      </c>
      <c r="E49" s="41">
        <f>鹿児島!E49</f>
        <v>24</v>
      </c>
      <c r="F49" s="41">
        <f>鹿児島!F49</f>
        <v>0</v>
      </c>
      <c r="G49" s="41">
        <f>鹿児島!G49</f>
        <v>500</v>
      </c>
      <c r="H49" s="41">
        <f>鹿児島!H49</f>
        <v>444</v>
      </c>
      <c r="I49" s="41">
        <f>鹿児島!I49</f>
        <v>944</v>
      </c>
      <c r="J49" s="41">
        <f>鹿児島!J49</f>
        <v>0</v>
      </c>
      <c r="K49" s="41">
        <f>鹿児島!K49</f>
        <v>0</v>
      </c>
      <c r="L49" s="41" t="str">
        <f>鹿児島!L49</f>
        <v>全日制</v>
      </c>
      <c r="M49" s="41">
        <f>鹿児島!M49</f>
        <v>0</v>
      </c>
      <c r="N49" s="41" t="str">
        <f>鹿児島!N49</f>
        <v>普通科</v>
      </c>
      <c r="O49" s="41">
        <f>鹿児島!O49</f>
        <v>12</v>
      </c>
      <c r="P49" s="41">
        <f>鹿児島!P49</f>
        <v>0</v>
      </c>
      <c r="Q49" s="41">
        <f>鹿児島!Q49</f>
        <v>230</v>
      </c>
      <c r="R49" s="41">
        <f>鹿児島!R49</f>
        <v>197</v>
      </c>
      <c r="S49" s="41">
        <f>鹿児島!S49</f>
        <v>427</v>
      </c>
      <c r="T49" s="40"/>
      <c r="U49" s="48"/>
    </row>
    <row r="50" spans="1:21" ht="13.5" customHeight="1" x14ac:dyDescent="0.15">
      <c r="A50" s="41">
        <f>鹿児島!A50</f>
        <v>0</v>
      </c>
      <c r="B50" s="41">
        <f>鹿児島!B50</f>
        <v>0</v>
      </c>
      <c r="C50" s="41">
        <f>鹿児島!C50</f>
        <v>0</v>
      </c>
      <c r="D50" s="41">
        <f>鹿児島!D50</f>
        <v>0</v>
      </c>
      <c r="E50" s="41">
        <f>鹿児島!E50</f>
        <v>0</v>
      </c>
      <c r="F50" s="41">
        <f>鹿児島!F50</f>
        <v>0</v>
      </c>
      <c r="G50" s="41">
        <f>鹿児島!G50</f>
        <v>0</v>
      </c>
      <c r="H50" s="41">
        <f>鹿児島!H50</f>
        <v>0</v>
      </c>
      <c r="I50" s="41">
        <f>鹿児島!I50</f>
        <v>0</v>
      </c>
      <c r="J50" s="41">
        <f>鹿児島!J50</f>
        <v>0</v>
      </c>
      <c r="K50" s="41">
        <f>鹿児島!K50</f>
        <v>0</v>
      </c>
      <c r="L50" s="41" t="str">
        <f>鹿児島!L50</f>
        <v>全日制</v>
      </c>
      <c r="M50" s="41">
        <f>鹿児島!M50</f>
        <v>0</v>
      </c>
      <c r="N50" s="41" t="str">
        <f>鹿児島!N50</f>
        <v>理数科</v>
      </c>
      <c r="O50" s="41">
        <f>鹿児島!O50</f>
        <v>6</v>
      </c>
      <c r="P50" s="41">
        <f>鹿児島!P50</f>
        <v>0</v>
      </c>
      <c r="Q50" s="41">
        <f>鹿児島!Q50</f>
        <v>91</v>
      </c>
      <c r="R50" s="41">
        <f>鹿児島!R50</f>
        <v>58</v>
      </c>
      <c r="S50" s="41">
        <f>鹿児島!S50</f>
        <v>149</v>
      </c>
      <c r="T50" s="40"/>
      <c r="U50" s="48"/>
    </row>
    <row r="51" spans="1:21" ht="13.5" customHeight="1" x14ac:dyDescent="0.15">
      <c r="A51" s="41">
        <f>鹿児島!A51</f>
        <v>0</v>
      </c>
      <c r="B51" s="41">
        <f>鹿児島!B51</f>
        <v>0</v>
      </c>
      <c r="C51" s="41">
        <f>鹿児島!C51</f>
        <v>0</v>
      </c>
      <c r="D51" s="41">
        <f>鹿児島!D51</f>
        <v>0</v>
      </c>
      <c r="E51" s="41">
        <f>鹿児島!E51</f>
        <v>0</v>
      </c>
      <c r="F51" s="41">
        <f>鹿児島!F51</f>
        <v>0</v>
      </c>
      <c r="G51" s="41">
        <f>鹿児島!G51</f>
        <v>0</v>
      </c>
      <c r="H51" s="41">
        <f>鹿児島!H51</f>
        <v>0</v>
      </c>
      <c r="I51" s="41">
        <f>鹿児島!I51</f>
        <v>0</v>
      </c>
      <c r="J51" s="41">
        <f>鹿児島!J51</f>
        <v>0</v>
      </c>
      <c r="K51" s="41">
        <f>鹿児島!K51</f>
        <v>0</v>
      </c>
      <c r="L51" s="41">
        <f>鹿児島!L51</f>
        <v>0</v>
      </c>
      <c r="M51" s="41">
        <f>鹿児島!M51</f>
        <v>0</v>
      </c>
      <c r="N51" s="41">
        <f>鹿児島!N51</f>
        <v>0</v>
      </c>
      <c r="O51" s="41">
        <f>鹿児島!O51</f>
        <v>0</v>
      </c>
      <c r="P51" s="41">
        <f>鹿児島!P51</f>
        <v>0</v>
      </c>
      <c r="Q51" s="41">
        <f>鹿児島!Q51</f>
        <v>0</v>
      </c>
      <c r="R51" s="41">
        <f>鹿児島!R51</f>
        <v>0</v>
      </c>
      <c r="S51" s="41">
        <f>鹿児島!S51</f>
        <v>0</v>
      </c>
      <c r="T51" s="40"/>
      <c r="U51" s="48"/>
    </row>
    <row r="52" spans="1:21" ht="13.5" customHeight="1" x14ac:dyDescent="0.15">
      <c r="A52" s="41">
        <f>鹿児島!A52</f>
        <v>0</v>
      </c>
      <c r="B52" s="41">
        <f>鹿児島!B52</f>
        <v>0</v>
      </c>
      <c r="C52" s="41">
        <f>鹿児島!C52</f>
        <v>0</v>
      </c>
      <c r="D52" s="41">
        <f>鹿児島!D52</f>
        <v>0</v>
      </c>
      <c r="E52" s="41">
        <f>鹿児島!E52</f>
        <v>0</v>
      </c>
      <c r="F52" s="41">
        <f>鹿児島!F52</f>
        <v>0</v>
      </c>
      <c r="G52" s="41">
        <f>鹿児島!G52</f>
        <v>0</v>
      </c>
      <c r="H52" s="41">
        <f>鹿児島!H52</f>
        <v>0</v>
      </c>
      <c r="I52" s="41">
        <f>鹿児島!I52</f>
        <v>0</v>
      </c>
      <c r="J52" s="41">
        <f>鹿児島!J52</f>
        <v>0</v>
      </c>
      <c r="K52" s="41">
        <f>鹿児島!K52</f>
        <v>0</v>
      </c>
      <c r="L52" s="41">
        <f>鹿児島!L52</f>
        <v>0</v>
      </c>
      <c r="M52" s="41">
        <f>鹿児島!M52</f>
        <v>0</v>
      </c>
      <c r="N52" s="41">
        <f>鹿児島!N52</f>
        <v>0</v>
      </c>
      <c r="O52" s="41">
        <f>鹿児島!O52</f>
        <v>0</v>
      </c>
      <c r="P52" s="41">
        <f>鹿児島!P52</f>
        <v>0</v>
      </c>
      <c r="Q52" s="41">
        <f>鹿児島!Q52</f>
        <v>0</v>
      </c>
      <c r="R52" s="41">
        <f>鹿児島!R52</f>
        <v>0</v>
      </c>
      <c r="S52" s="41">
        <f>鹿児島!S52</f>
        <v>0</v>
      </c>
      <c r="T52" s="40"/>
      <c r="U52" s="48"/>
    </row>
    <row r="53" spans="1:21" ht="13.5" customHeight="1" x14ac:dyDescent="0.15">
      <c r="A53" s="41">
        <f>鹿児島!A53</f>
        <v>0</v>
      </c>
      <c r="B53" s="41">
        <f>鹿児島!B53</f>
        <v>0</v>
      </c>
      <c r="C53" s="41">
        <f>鹿児島!C53</f>
        <v>0</v>
      </c>
      <c r="D53" s="41">
        <f>鹿児島!D53</f>
        <v>0</v>
      </c>
      <c r="E53" s="41">
        <f>鹿児島!E53</f>
        <v>0</v>
      </c>
      <c r="F53" s="41">
        <f>鹿児島!F53</f>
        <v>0</v>
      </c>
      <c r="G53" s="41">
        <f>鹿児島!G53</f>
        <v>0</v>
      </c>
      <c r="H53" s="41">
        <f>鹿児島!H53</f>
        <v>0</v>
      </c>
      <c r="I53" s="41">
        <f>鹿児島!I53</f>
        <v>0</v>
      </c>
      <c r="J53" s="41">
        <f>鹿児島!J53</f>
        <v>0</v>
      </c>
      <c r="K53" s="41">
        <f>鹿児島!K53</f>
        <v>0</v>
      </c>
      <c r="L53" s="41">
        <f>鹿児島!L53</f>
        <v>0</v>
      </c>
      <c r="M53" s="41">
        <f>鹿児島!M53</f>
        <v>0</v>
      </c>
      <c r="N53" s="41">
        <f>鹿児島!N53</f>
        <v>0</v>
      </c>
      <c r="O53" s="41">
        <f>鹿児島!O53</f>
        <v>0</v>
      </c>
      <c r="P53" s="41">
        <f>鹿児島!P53</f>
        <v>0</v>
      </c>
      <c r="Q53" s="41">
        <f>鹿児島!Q53</f>
        <v>0</v>
      </c>
      <c r="R53" s="41">
        <f>鹿児島!R53</f>
        <v>0</v>
      </c>
      <c r="S53" s="41">
        <f>鹿児島!S53</f>
        <v>0</v>
      </c>
      <c r="T53" s="40"/>
      <c r="U53" s="48"/>
    </row>
    <row r="54" spans="1:21" ht="13.5" customHeight="1" x14ac:dyDescent="0.15">
      <c r="A54" s="41">
        <f>鹿児島!A54</f>
        <v>0</v>
      </c>
      <c r="B54" s="41">
        <f>鹿児島!B54</f>
        <v>0</v>
      </c>
      <c r="C54" s="41">
        <f>鹿児島!C54</f>
        <v>0</v>
      </c>
      <c r="D54" s="41">
        <f>鹿児島!D54</f>
        <v>0</v>
      </c>
      <c r="E54" s="41">
        <f>鹿児島!E54</f>
        <v>0</v>
      </c>
      <c r="F54" s="41">
        <f>鹿児島!F54</f>
        <v>0</v>
      </c>
      <c r="G54" s="41">
        <f>鹿児島!G54</f>
        <v>0</v>
      </c>
      <c r="H54" s="41">
        <f>鹿児島!H54</f>
        <v>0</v>
      </c>
      <c r="I54" s="41">
        <f>鹿児島!I54</f>
        <v>0</v>
      </c>
      <c r="J54" s="41">
        <f>鹿児島!J54</f>
        <v>0</v>
      </c>
      <c r="K54" s="41">
        <f>鹿児島!K54</f>
        <v>0</v>
      </c>
      <c r="L54" s="41">
        <f>鹿児島!L54</f>
        <v>0</v>
      </c>
      <c r="M54" s="41">
        <f>鹿児島!M54</f>
        <v>0</v>
      </c>
      <c r="N54" s="41">
        <f>鹿児島!N54</f>
        <v>0</v>
      </c>
      <c r="O54" s="41">
        <f>鹿児島!O54</f>
        <v>0</v>
      </c>
      <c r="P54" s="41">
        <f>鹿児島!P54</f>
        <v>0</v>
      </c>
      <c r="Q54" s="41">
        <f>鹿児島!Q54</f>
        <v>0</v>
      </c>
      <c r="R54" s="41">
        <f>鹿児島!R54</f>
        <v>0</v>
      </c>
      <c r="S54" s="41">
        <f>鹿児島!S54</f>
        <v>0</v>
      </c>
      <c r="T54" s="40"/>
      <c r="U54" s="48"/>
    </row>
    <row r="55" spans="1:21" ht="13.5" customHeight="1" x14ac:dyDescent="0.15">
      <c r="A55" s="41">
        <f>鹿児島!A55</f>
        <v>0</v>
      </c>
      <c r="B55" s="41">
        <f>鹿児島!B55</f>
        <v>0</v>
      </c>
      <c r="C55" s="41">
        <f>鹿児島!C55</f>
        <v>0</v>
      </c>
      <c r="D55" s="41">
        <f>鹿児島!D55</f>
        <v>0</v>
      </c>
      <c r="E55" s="41">
        <f>鹿児島!E55</f>
        <v>0</v>
      </c>
      <c r="F55" s="41">
        <f>鹿児島!F55</f>
        <v>0</v>
      </c>
      <c r="G55" s="41">
        <f>鹿児島!G55</f>
        <v>0</v>
      </c>
      <c r="H55" s="41">
        <f>鹿児島!H55</f>
        <v>0</v>
      </c>
      <c r="I55" s="41">
        <f>鹿児島!I55</f>
        <v>0</v>
      </c>
      <c r="J55" s="41">
        <f>鹿児島!J55</f>
        <v>0</v>
      </c>
      <c r="K55" s="41">
        <f>鹿児島!K55</f>
        <v>0</v>
      </c>
      <c r="L55" s="41">
        <f>鹿児島!L55</f>
        <v>0</v>
      </c>
      <c r="M55" s="41">
        <f>鹿児島!M55</f>
        <v>0</v>
      </c>
      <c r="N55" s="41">
        <f>鹿児島!N55</f>
        <v>0</v>
      </c>
      <c r="O55" s="41">
        <f>鹿児島!O55</f>
        <v>0</v>
      </c>
      <c r="P55" s="41">
        <f>鹿児島!P55</f>
        <v>0</v>
      </c>
      <c r="Q55" s="41">
        <f>鹿児島!Q55</f>
        <v>0</v>
      </c>
      <c r="R55" s="41">
        <f>鹿児島!R55</f>
        <v>0</v>
      </c>
      <c r="S55" s="41">
        <f>鹿児島!S55</f>
        <v>0</v>
      </c>
      <c r="T55" s="40"/>
      <c r="U55" s="48"/>
    </row>
    <row r="56" spans="1:21" ht="13.5" customHeight="1" x14ac:dyDescent="0.15">
      <c r="A56" s="41">
        <f>鹿児島!A56</f>
        <v>0</v>
      </c>
      <c r="B56" s="41">
        <f>鹿児島!B56</f>
        <v>0</v>
      </c>
      <c r="C56" s="41">
        <f>鹿児島!C56</f>
        <v>0</v>
      </c>
      <c r="D56" s="41">
        <f>鹿児島!D56</f>
        <v>0</v>
      </c>
      <c r="E56" s="41">
        <f>鹿児島!E56</f>
        <v>0</v>
      </c>
      <c r="F56" s="41">
        <f>鹿児島!F56</f>
        <v>0</v>
      </c>
      <c r="G56" s="41">
        <f>鹿児島!G56</f>
        <v>0</v>
      </c>
      <c r="H56" s="41">
        <f>鹿児島!H56</f>
        <v>0</v>
      </c>
      <c r="I56" s="41">
        <f>鹿児島!I56</f>
        <v>0</v>
      </c>
      <c r="J56" s="41">
        <f>鹿児島!J56</f>
        <v>0</v>
      </c>
      <c r="K56" s="41">
        <f>鹿児島!K56</f>
        <v>0</v>
      </c>
      <c r="L56" s="41">
        <f>鹿児島!L56</f>
        <v>0</v>
      </c>
      <c r="M56" s="41">
        <f>鹿児島!M56</f>
        <v>0</v>
      </c>
      <c r="N56" s="41">
        <f>鹿児島!N56</f>
        <v>0</v>
      </c>
      <c r="O56" s="41">
        <f>鹿児島!O56</f>
        <v>0</v>
      </c>
      <c r="P56" s="41">
        <f>鹿児島!P56</f>
        <v>0</v>
      </c>
      <c r="Q56" s="41">
        <f>鹿児島!Q56</f>
        <v>0</v>
      </c>
      <c r="R56" s="41">
        <f>鹿児島!R56</f>
        <v>0</v>
      </c>
      <c r="S56" s="41">
        <f>鹿児島!S56</f>
        <v>0</v>
      </c>
      <c r="T56" s="40"/>
      <c r="U56" s="48"/>
    </row>
    <row r="57" spans="1:21" ht="13.5" customHeight="1" x14ac:dyDescent="0.15">
      <c r="A57" s="41">
        <f>鹿児島!A57</f>
        <v>0</v>
      </c>
      <c r="B57" s="41">
        <f>鹿児島!B57</f>
        <v>0</v>
      </c>
      <c r="C57" s="41">
        <f>鹿児島!C57</f>
        <v>0</v>
      </c>
      <c r="D57" s="41">
        <f>鹿児島!D57</f>
        <v>0</v>
      </c>
      <c r="E57" s="41">
        <f>鹿児島!E57</f>
        <v>0</v>
      </c>
      <c r="F57" s="41">
        <f>鹿児島!F57</f>
        <v>0</v>
      </c>
      <c r="G57" s="41">
        <f>鹿児島!G57</f>
        <v>0</v>
      </c>
      <c r="H57" s="41">
        <f>鹿児島!H57</f>
        <v>0</v>
      </c>
      <c r="I57" s="41">
        <f>鹿児島!I57</f>
        <v>0</v>
      </c>
      <c r="J57" s="41">
        <f>鹿児島!J57</f>
        <v>0</v>
      </c>
      <c r="K57" s="41">
        <f>鹿児島!K57</f>
        <v>0</v>
      </c>
      <c r="L57" s="41">
        <f>鹿児島!L57</f>
        <v>0</v>
      </c>
      <c r="M57" s="41">
        <f>鹿児島!M57</f>
        <v>0</v>
      </c>
      <c r="N57" s="41">
        <f>鹿児島!N57</f>
        <v>0</v>
      </c>
      <c r="O57" s="41">
        <f>鹿児島!O57</f>
        <v>0</v>
      </c>
      <c r="P57" s="41">
        <f>鹿児島!P57</f>
        <v>0</v>
      </c>
      <c r="Q57" s="41">
        <f>鹿児島!Q57</f>
        <v>0</v>
      </c>
      <c r="R57" s="41">
        <f>鹿児島!R57</f>
        <v>0</v>
      </c>
      <c r="S57" s="41">
        <f>鹿児島!S57</f>
        <v>0</v>
      </c>
      <c r="T57" s="40"/>
      <c r="U57" s="48"/>
    </row>
    <row r="58" spans="1:21" ht="13.5" customHeight="1" x14ac:dyDescent="0.15">
      <c r="A58" s="41">
        <f>鹿児島!A58</f>
        <v>0</v>
      </c>
      <c r="B58" s="41" t="str">
        <f>鹿児島!B58</f>
        <v>計</v>
      </c>
      <c r="C58" s="41">
        <f>鹿児島!C58</f>
        <v>0</v>
      </c>
      <c r="D58" s="41">
        <f>鹿児島!D58</f>
        <v>0</v>
      </c>
      <c r="E58" s="41">
        <f>鹿児島!E58</f>
        <v>24</v>
      </c>
      <c r="F58" s="41">
        <f>鹿児島!F58</f>
        <v>0</v>
      </c>
      <c r="G58" s="41">
        <f>鹿児島!G58</f>
        <v>500</v>
      </c>
      <c r="H58" s="41">
        <f>鹿児島!H58</f>
        <v>444</v>
      </c>
      <c r="I58" s="41">
        <f>鹿児島!I58</f>
        <v>944</v>
      </c>
      <c r="J58" s="41">
        <f>鹿児島!J58</f>
        <v>0</v>
      </c>
      <c r="K58" s="41">
        <f>鹿児島!K58</f>
        <v>0</v>
      </c>
      <c r="L58" s="41" t="str">
        <f>鹿児島!L58</f>
        <v>計</v>
      </c>
      <c r="M58" s="41">
        <f>鹿児島!M58</f>
        <v>0</v>
      </c>
      <c r="N58" s="41">
        <f>鹿児島!N58</f>
        <v>0</v>
      </c>
      <c r="O58" s="41">
        <f>鹿児島!O58</f>
        <v>18</v>
      </c>
      <c r="P58" s="41">
        <f>鹿児島!P58</f>
        <v>0</v>
      </c>
      <c r="Q58" s="41">
        <f>鹿児島!Q58</f>
        <v>321</v>
      </c>
      <c r="R58" s="41">
        <f>鹿児島!R58</f>
        <v>255</v>
      </c>
      <c r="S58" s="41">
        <f>鹿児島!S58</f>
        <v>576</v>
      </c>
      <c r="T58" s="40"/>
      <c r="U58" s="48"/>
    </row>
    <row r="59" spans="1:21" ht="6" customHeight="1" x14ac:dyDescent="0.15">
      <c r="A59" s="41">
        <f>鹿児島!A59</f>
        <v>0</v>
      </c>
      <c r="B59" s="41">
        <f>鹿児島!B59</f>
        <v>0</v>
      </c>
      <c r="C59" s="41">
        <f>鹿児島!C59</f>
        <v>0</v>
      </c>
      <c r="D59" s="41">
        <f>鹿児島!D59</f>
        <v>0</v>
      </c>
      <c r="E59" s="41">
        <f>鹿児島!E59</f>
        <v>0</v>
      </c>
      <c r="F59" s="41">
        <f>鹿児島!F59</f>
        <v>0</v>
      </c>
      <c r="G59" s="41">
        <f>鹿児島!G59</f>
        <v>0</v>
      </c>
      <c r="H59" s="41">
        <f>鹿児島!H59</f>
        <v>0</v>
      </c>
      <c r="I59" s="41">
        <f>鹿児島!I59</f>
        <v>0</v>
      </c>
      <c r="J59" s="41">
        <f>鹿児島!J59</f>
        <v>0</v>
      </c>
      <c r="K59" s="41">
        <f>鹿児島!K59</f>
        <v>0</v>
      </c>
      <c r="L59" s="41">
        <f>鹿児島!L59</f>
        <v>0</v>
      </c>
      <c r="M59" s="41">
        <f>鹿児島!M59</f>
        <v>0</v>
      </c>
      <c r="N59" s="41">
        <f>鹿児島!N59</f>
        <v>0</v>
      </c>
      <c r="O59" s="41">
        <f>鹿児島!O59</f>
        <v>0</v>
      </c>
      <c r="P59" s="41">
        <f>鹿児島!P59</f>
        <v>0</v>
      </c>
      <c r="Q59" s="41">
        <f>鹿児島!Q59</f>
        <v>0</v>
      </c>
      <c r="R59" s="41">
        <f>鹿児島!R59</f>
        <v>0</v>
      </c>
      <c r="S59" s="41">
        <f>鹿児島!S59</f>
        <v>0</v>
      </c>
      <c r="T59" s="40"/>
    </row>
    <row r="60" spans="1:21" ht="13.5" customHeight="1" x14ac:dyDescent="0.15">
      <c r="A60" s="41">
        <f>鹿児島!A60</f>
        <v>0</v>
      </c>
      <c r="B60" s="41" t="str">
        <f>鹿児島!B60</f>
        <v>職　名</v>
      </c>
      <c r="C60" s="41">
        <f>鹿児島!C60</f>
        <v>0</v>
      </c>
      <c r="D60" s="41" t="str">
        <f>鹿児島!D60</f>
        <v>氏</v>
      </c>
      <c r="E60" s="41" t="str">
        <f>鹿児島!E60</f>
        <v>名</v>
      </c>
      <c r="F60" s="41">
        <f>鹿児島!F60</f>
        <v>0</v>
      </c>
      <c r="G60" s="41" t="str">
        <f>鹿児島!G60</f>
        <v>校務分掌</v>
      </c>
      <c r="H60" s="41" t="str">
        <f>鹿児島!H60</f>
        <v>現任校　勤務年数</v>
      </c>
      <c r="I60" s="41" t="str">
        <f>鹿児島!I60</f>
        <v>会員別</v>
      </c>
      <c r="J60" s="41">
        <f>鹿児島!J60</f>
        <v>0</v>
      </c>
      <c r="K60" s="41">
        <f>鹿児島!K60</f>
        <v>0</v>
      </c>
      <c r="L60" s="41" t="str">
        <f>鹿児島!L60</f>
        <v>職　名</v>
      </c>
      <c r="M60" s="41">
        <f>鹿児島!M60</f>
        <v>0</v>
      </c>
      <c r="N60" s="41" t="str">
        <f>鹿児島!N60</f>
        <v>氏</v>
      </c>
      <c r="O60" s="41" t="str">
        <f>鹿児島!O60</f>
        <v>名</v>
      </c>
      <c r="P60" s="41">
        <f>鹿児島!P60</f>
        <v>0</v>
      </c>
      <c r="Q60" s="41" t="str">
        <f>鹿児島!Q60</f>
        <v>校務分掌</v>
      </c>
      <c r="R60" s="41" t="str">
        <f>鹿児島!R60</f>
        <v>現任校　勤務年数</v>
      </c>
      <c r="S60" s="41" t="str">
        <f>鹿児島!S60</f>
        <v>会員別</v>
      </c>
      <c r="T60" s="40"/>
    </row>
    <row r="61" spans="1:21" ht="9.75" customHeight="1" x14ac:dyDescent="0.15">
      <c r="A61" s="41">
        <f>鹿児島!A61</f>
        <v>0</v>
      </c>
      <c r="B61" s="41">
        <f>鹿児島!B61</f>
        <v>0</v>
      </c>
      <c r="C61" s="41">
        <f>鹿児島!C61</f>
        <v>0</v>
      </c>
      <c r="D61" s="41">
        <f>鹿児島!D61</f>
        <v>0</v>
      </c>
      <c r="E61" s="41">
        <f>鹿児島!E61</f>
        <v>0</v>
      </c>
      <c r="F61" s="41">
        <f>鹿児島!F61</f>
        <v>0</v>
      </c>
      <c r="G61" s="41">
        <f>鹿児島!G61</f>
        <v>0</v>
      </c>
      <c r="H61" s="41">
        <f>鹿児島!H61</f>
        <v>0</v>
      </c>
      <c r="I61" s="41">
        <f>鹿児島!I61</f>
        <v>0</v>
      </c>
      <c r="J61" s="41">
        <f>鹿児島!J61</f>
        <v>0</v>
      </c>
      <c r="K61" s="41">
        <f>鹿児島!K61</f>
        <v>0</v>
      </c>
      <c r="L61" s="41">
        <f>鹿児島!L61</f>
        <v>0</v>
      </c>
      <c r="M61" s="41">
        <f>鹿児島!M61</f>
        <v>0</v>
      </c>
      <c r="N61" s="41">
        <f>鹿児島!N61</f>
        <v>0</v>
      </c>
      <c r="O61" s="41">
        <f>鹿児島!O61</f>
        <v>0</v>
      </c>
      <c r="P61" s="41">
        <f>鹿児島!P61</f>
        <v>0</v>
      </c>
      <c r="Q61" s="41">
        <f>鹿児島!Q61</f>
        <v>0</v>
      </c>
      <c r="R61" s="41">
        <f>鹿児島!R61</f>
        <v>0</v>
      </c>
      <c r="S61" s="41">
        <f>鹿児島!S61</f>
        <v>0</v>
      </c>
      <c r="T61" s="40"/>
    </row>
    <row r="62" spans="1:21" ht="24" customHeight="1" x14ac:dyDescent="0.15">
      <c r="A62" s="41">
        <f>鹿児島!A62</f>
        <v>3000</v>
      </c>
      <c r="B62" s="41" t="str">
        <f>鹿児島!B62</f>
        <v>校長</v>
      </c>
      <c r="C62" s="41">
        <f>鹿児島!C62</f>
        <v>0</v>
      </c>
      <c r="D62" s="41" t="str">
        <f>鹿児島!D62</f>
        <v>大脇俊朗</v>
      </c>
      <c r="E62" s="41">
        <f>鹿児島!E62</f>
        <v>0</v>
      </c>
      <c r="F62" s="41">
        <f>鹿児島!F62</f>
        <v>0</v>
      </c>
      <c r="G62" s="41">
        <f>鹿児島!G62</f>
        <v>0</v>
      </c>
      <c r="H62" s="41" t="str">
        <f>鹿児島!H62</f>
        <v>1.0</v>
      </c>
      <c r="I62" s="41">
        <f>鹿児島!I62</f>
        <v>0</v>
      </c>
      <c r="J62" s="41">
        <f>鹿児島!J62</f>
        <v>0</v>
      </c>
      <c r="K62" s="41">
        <f>鹿児島!K62</f>
        <v>4000</v>
      </c>
      <c r="L62" s="41" t="str">
        <f>鹿児島!L62</f>
        <v>校長</v>
      </c>
      <c r="M62" s="41">
        <f>鹿児島!M62</f>
        <v>0</v>
      </c>
      <c r="N62" s="41" t="str">
        <f>鹿児島!N62</f>
        <v>福永広隆</v>
      </c>
      <c r="O62" s="41">
        <f>鹿児島!O62</f>
        <v>0</v>
      </c>
      <c r="P62" s="41">
        <f>鹿児島!P62</f>
        <v>0</v>
      </c>
      <c r="Q62" s="41">
        <f>鹿児島!Q62</f>
        <v>0</v>
      </c>
      <c r="R62" s="41" t="str">
        <f>鹿児島!R62</f>
        <v>2.0</v>
      </c>
      <c r="S62" s="41">
        <f>鹿児島!S62</f>
        <v>0</v>
      </c>
      <c r="T62" s="40"/>
    </row>
    <row r="63" spans="1:21" ht="24" customHeight="1" x14ac:dyDescent="0.15">
      <c r="A63" s="41" t="str">
        <f>鹿児島!A63</f>
        <v xml:space="preserve"> </v>
      </c>
      <c r="B63" s="41" t="str">
        <f>鹿児島!B63</f>
        <v>教頭</v>
      </c>
      <c r="C63" s="41">
        <f>鹿児島!C63</f>
        <v>0</v>
      </c>
      <c r="D63" s="41" t="str">
        <f>鹿児島!D63</f>
        <v>草木迫　　　健</v>
      </c>
      <c r="E63" s="41">
        <f>鹿児島!E63</f>
        <v>0</v>
      </c>
      <c r="F63" s="41">
        <f>鹿児島!F63</f>
        <v>0</v>
      </c>
      <c r="G63" s="41">
        <f>鹿児島!G63</f>
        <v>0</v>
      </c>
      <c r="H63" s="41" t="str">
        <f>鹿児島!H63</f>
        <v>0.0</v>
      </c>
      <c r="I63" s="41">
        <f>鹿児島!I63</f>
        <v>0</v>
      </c>
      <c r="J63" s="41">
        <f>鹿児島!J63</f>
        <v>0</v>
      </c>
      <c r="K63" s="41" t="str">
        <f>鹿児島!K63</f>
        <v xml:space="preserve"> </v>
      </c>
      <c r="L63" s="41" t="str">
        <f>鹿児島!L63</f>
        <v>教頭</v>
      </c>
      <c r="M63" s="41">
        <f>鹿児島!M63</f>
        <v>0</v>
      </c>
      <c r="N63" s="41" t="str">
        <f>鹿児島!N63</f>
        <v>早﨑晋一</v>
      </c>
      <c r="O63" s="41">
        <f>鹿児島!O63</f>
        <v>0</v>
      </c>
      <c r="P63" s="41" t="str">
        <f>鹿児島!P63</f>
        <v>　</v>
      </c>
      <c r="Q63" s="41">
        <f>鹿児島!Q63</f>
        <v>0</v>
      </c>
      <c r="R63" s="41" t="str">
        <f>鹿児島!R63</f>
        <v>3.0</v>
      </c>
      <c r="S63" s="41">
        <f>鹿児島!S63</f>
        <v>0</v>
      </c>
      <c r="T63" s="40"/>
    </row>
    <row r="64" spans="1:21" ht="24" customHeight="1" x14ac:dyDescent="0.15">
      <c r="A64" s="41" t="str">
        <f>鹿児島!A64</f>
        <v xml:space="preserve"> </v>
      </c>
      <c r="B64" s="41" t="str">
        <f>鹿児島!B64</f>
        <v>教頭</v>
      </c>
      <c r="C64" s="41">
        <f>鹿児島!C64</f>
        <v>0</v>
      </c>
      <c r="D64" s="41" t="str">
        <f>鹿児島!D64</f>
        <v>山口　　悟</v>
      </c>
      <c r="E64" s="41">
        <f>鹿児島!E64</f>
        <v>0</v>
      </c>
      <c r="F64" s="41">
        <f>鹿児島!F64</f>
        <v>0</v>
      </c>
      <c r="G64" s="41">
        <f>鹿児島!G64</f>
        <v>0</v>
      </c>
      <c r="H64" s="41" t="str">
        <f>鹿児島!H64</f>
        <v>1.0</v>
      </c>
      <c r="I64" s="41">
        <f>鹿児島!I64</f>
        <v>0</v>
      </c>
      <c r="J64" s="41">
        <f>鹿児島!J64</f>
        <v>0</v>
      </c>
      <c r="K64" s="41" t="str">
        <f>鹿児島!K64</f>
        <v xml:space="preserve"> </v>
      </c>
      <c r="L64" s="41" t="str">
        <f>鹿児島!L64</f>
        <v>教頭</v>
      </c>
      <c r="M64" s="41">
        <f>鹿児島!M64</f>
        <v>0</v>
      </c>
      <c r="N64" s="41" t="str">
        <f>鹿児島!N64</f>
        <v>多久島　　　徹</v>
      </c>
      <c r="O64" s="41">
        <f>鹿児島!O64</f>
        <v>0</v>
      </c>
      <c r="P64" s="41" t="str">
        <f>鹿児島!P64</f>
        <v>　</v>
      </c>
      <c r="Q64" s="41">
        <f>鹿児島!Q64</f>
        <v>0</v>
      </c>
      <c r="R64" s="41" t="str">
        <f>鹿児島!R64</f>
        <v>1.0</v>
      </c>
      <c r="S64" s="41">
        <f>鹿児島!S64</f>
        <v>0</v>
      </c>
      <c r="T64" s="40"/>
    </row>
    <row r="65" spans="1:20" ht="24" customHeight="1" x14ac:dyDescent="0.15">
      <c r="A65" s="41">
        <f>鹿児島!A65</f>
        <v>3001</v>
      </c>
      <c r="B65" s="41" t="str">
        <f>鹿児島!B65</f>
        <v>事務長</v>
      </c>
      <c r="C65" s="41">
        <f>鹿児島!C65</f>
        <v>0</v>
      </c>
      <c r="D65" s="41" t="str">
        <f>鹿児島!D65</f>
        <v>有馬博文</v>
      </c>
      <c r="E65" s="41">
        <f>鹿児島!E65</f>
        <v>0</v>
      </c>
      <c r="F65" s="41">
        <f>鹿児島!F65</f>
        <v>0</v>
      </c>
      <c r="G65" s="41" t="str">
        <f>鹿児島!G65</f>
        <v>事務総括</v>
      </c>
      <c r="H65" s="41" t="str">
        <f>鹿児島!H65</f>
        <v>0.0</v>
      </c>
      <c r="I65" s="41" t="str">
        <f>鹿児島!I65</f>
        <v>○</v>
      </c>
      <c r="J65" s="41">
        <f>鹿児島!J65</f>
        <v>0</v>
      </c>
      <c r="K65" s="41">
        <f>鹿児島!K65</f>
        <v>4001</v>
      </c>
      <c r="L65" s="41" t="str">
        <f>鹿児島!L65</f>
        <v>事務長</v>
      </c>
      <c r="M65" s="41">
        <f>鹿児島!M65</f>
        <v>0</v>
      </c>
      <c r="N65" s="41" t="str">
        <f>鹿児島!N65</f>
        <v>通山雅孝</v>
      </c>
      <c r="O65" s="41">
        <f>鹿児島!O65</f>
        <v>0</v>
      </c>
      <c r="P65" s="41">
        <f>鹿児島!P65</f>
        <v>0</v>
      </c>
      <c r="Q65" s="41" t="str">
        <f>鹿児島!Q65</f>
        <v>事務総括</v>
      </c>
      <c r="R65" s="41" t="str">
        <f>鹿児島!R65</f>
        <v>3.0</v>
      </c>
      <c r="S65" s="41" t="str">
        <f>鹿児島!S65</f>
        <v>○</v>
      </c>
      <c r="T65" s="40"/>
    </row>
    <row r="66" spans="1:20" ht="24" customHeight="1" x14ac:dyDescent="0.15">
      <c r="A66" s="41">
        <f>鹿児島!A66</f>
        <v>3002</v>
      </c>
      <c r="B66" s="41" t="str">
        <f>鹿児島!B66</f>
        <v>事務次長</v>
      </c>
      <c r="C66" s="41">
        <f>鹿児島!C66</f>
        <v>0</v>
      </c>
      <c r="D66" s="41" t="str">
        <f>鹿児島!D66</f>
        <v>有川幹代</v>
      </c>
      <c r="E66" s="41">
        <f>鹿児島!E66</f>
        <v>0</v>
      </c>
      <c r="F66" s="41">
        <f>鹿児島!F66</f>
        <v>0</v>
      </c>
      <c r="G66" s="41" t="str">
        <f>鹿児島!G66</f>
        <v>会計・庶務</v>
      </c>
      <c r="H66" s="41" t="str">
        <f>鹿児島!H66</f>
        <v>0.0</v>
      </c>
      <c r="I66" s="41" t="str">
        <f>鹿児島!I66</f>
        <v>○</v>
      </c>
      <c r="J66" s="41">
        <f>鹿児島!J66</f>
        <v>0</v>
      </c>
      <c r="K66" s="41">
        <f>鹿児島!K66</f>
        <v>4002</v>
      </c>
      <c r="L66" s="41" t="str">
        <f>鹿児島!L66</f>
        <v>事務次長</v>
      </c>
      <c r="M66" s="41">
        <f>鹿児島!M66</f>
        <v>0</v>
      </c>
      <c r="N66" s="41" t="str">
        <f>鹿児島!N66</f>
        <v>田　中　久美子</v>
      </c>
      <c r="O66" s="41">
        <f>鹿児島!O66</f>
        <v>0</v>
      </c>
      <c r="P66" s="41">
        <f>鹿児島!P66</f>
        <v>0</v>
      </c>
      <c r="Q66" s="41" t="str">
        <f>鹿児島!Q66</f>
        <v>会計･庶務</v>
      </c>
      <c r="R66" s="41" t="str">
        <f>鹿児島!R66</f>
        <v>2.0</v>
      </c>
      <c r="S66" s="41" t="str">
        <f>鹿児島!S66</f>
        <v>○</v>
      </c>
      <c r="T66" s="40"/>
    </row>
    <row r="67" spans="1:20" ht="24" customHeight="1" x14ac:dyDescent="0.15">
      <c r="A67" s="41">
        <f>鹿児島!A67</f>
        <v>3003</v>
      </c>
      <c r="B67" s="41" t="str">
        <f>鹿児島!B67</f>
        <v>事務主査</v>
      </c>
      <c r="C67" s="41">
        <f>鹿児島!C67</f>
        <v>0</v>
      </c>
      <c r="D67" s="41" t="str">
        <f>鹿児島!D67</f>
        <v>隈元幸一</v>
      </c>
      <c r="E67" s="41">
        <f>鹿児島!E67</f>
        <v>0</v>
      </c>
      <c r="F67" s="41">
        <f>鹿児島!F67</f>
        <v>0</v>
      </c>
      <c r="G67" s="41" t="str">
        <f>鹿児島!G67</f>
        <v>会計・庶務</v>
      </c>
      <c r="H67" s="41">
        <f>鹿児島!H67</f>
        <v>3</v>
      </c>
      <c r="I67" s="41" t="str">
        <f>鹿児島!I67</f>
        <v>○</v>
      </c>
      <c r="J67" s="41">
        <f>鹿児島!J67</f>
        <v>0</v>
      </c>
      <c r="K67" s="41">
        <f>鹿児島!K67</f>
        <v>4003</v>
      </c>
      <c r="L67" s="41" t="str">
        <f>鹿児島!L67</f>
        <v>事務主査</v>
      </c>
      <c r="M67" s="41">
        <f>鹿児島!M67</f>
        <v>0</v>
      </c>
      <c r="N67" s="41" t="str">
        <f>鹿児島!N67</f>
        <v>田原　　亮</v>
      </c>
      <c r="O67" s="41">
        <f>鹿児島!O67</f>
        <v>0</v>
      </c>
      <c r="P67" s="41">
        <f>鹿児島!P67</f>
        <v>0</v>
      </c>
      <c r="Q67" s="41" t="str">
        <f>鹿児島!Q67</f>
        <v>会計･庶務</v>
      </c>
      <c r="R67" s="41" t="str">
        <f>鹿児島!R67</f>
        <v>4.0</v>
      </c>
      <c r="S67" s="41" t="str">
        <f>鹿児島!S67</f>
        <v>○</v>
      </c>
      <c r="T67" s="40"/>
    </row>
    <row r="68" spans="1:20" ht="24" customHeight="1" x14ac:dyDescent="0.15">
      <c r="A68" s="41">
        <f>鹿児島!A68</f>
        <v>3004</v>
      </c>
      <c r="B68" s="41" t="str">
        <f>鹿児島!B68</f>
        <v>事務主査</v>
      </c>
      <c r="C68" s="41">
        <f>鹿児島!C68</f>
        <v>0</v>
      </c>
      <c r="D68" s="41" t="str">
        <f>鹿児島!D68</f>
        <v>針原和江</v>
      </c>
      <c r="E68" s="41">
        <f>鹿児島!E68</f>
        <v>0</v>
      </c>
      <c r="F68" s="41">
        <f>鹿児島!F68</f>
        <v>0</v>
      </c>
      <c r="G68" s="41" t="str">
        <f>鹿児島!G68</f>
        <v>会計・庶務</v>
      </c>
      <c r="H68" s="41">
        <f>鹿児島!H68</f>
        <v>4</v>
      </c>
      <c r="I68" s="41" t="str">
        <f>鹿児島!I68</f>
        <v>○</v>
      </c>
      <c r="J68" s="41">
        <f>鹿児島!J68</f>
        <v>0</v>
      </c>
      <c r="K68" s="41">
        <f>鹿児島!K68</f>
        <v>4004</v>
      </c>
      <c r="L68" s="41" t="str">
        <f>鹿児島!L68</f>
        <v>事務主事</v>
      </c>
      <c r="M68" s="41">
        <f>鹿児島!M68</f>
        <v>0</v>
      </c>
      <c r="N68" s="41" t="str">
        <f>鹿児島!N68</f>
        <v>池田武美</v>
      </c>
      <c r="O68" s="41">
        <f>鹿児島!O68</f>
        <v>0</v>
      </c>
      <c r="P68" s="41">
        <f>鹿児島!P68</f>
        <v>0</v>
      </c>
      <c r="Q68" s="41" t="str">
        <f>鹿児島!Q68</f>
        <v>庶務・会計</v>
      </c>
      <c r="R68" s="41" t="str">
        <f>鹿児島!R68</f>
        <v>0.0</v>
      </c>
      <c r="S68" s="41" t="str">
        <f>鹿児島!S68</f>
        <v>○</v>
      </c>
      <c r="T68" s="40"/>
    </row>
    <row r="69" spans="1:20" ht="24" customHeight="1" x14ac:dyDescent="0.15">
      <c r="A69" s="41">
        <f>鹿児島!A69</f>
        <v>3005</v>
      </c>
      <c r="B69" s="41" t="str">
        <f>鹿児島!B69</f>
        <v>事務主任</v>
      </c>
      <c r="C69" s="41">
        <f>鹿児島!C69</f>
        <v>0</v>
      </c>
      <c r="D69" s="41" t="str">
        <f>鹿児島!D69</f>
        <v>田中輝史</v>
      </c>
      <c r="E69" s="41">
        <f>鹿児島!E69</f>
        <v>0</v>
      </c>
      <c r="F69" s="41">
        <f>鹿児島!F69</f>
        <v>0</v>
      </c>
      <c r="G69" s="41" t="str">
        <f>鹿児島!G69</f>
        <v>会計・庶務</v>
      </c>
      <c r="H69" s="41">
        <f>鹿児島!H69</f>
        <v>2</v>
      </c>
      <c r="I69" s="41" t="str">
        <f>鹿児島!I69</f>
        <v>○</v>
      </c>
      <c r="J69" s="41">
        <f>鹿児島!J69</f>
        <v>0</v>
      </c>
      <c r="K69" s="41">
        <f>鹿児島!K69</f>
        <v>4005</v>
      </c>
      <c r="L69" s="41" t="str">
        <f>鹿児島!L69</f>
        <v>事務主事</v>
      </c>
      <c r="M69" s="41">
        <f>鹿児島!M69</f>
        <v>0</v>
      </c>
      <c r="N69" s="41" t="str">
        <f>鹿児島!N69</f>
        <v>永野　　裕</v>
      </c>
      <c r="O69" s="41">
        <f>鹿児島!O69</f>
        <v>0</v>
      </c>
      <c r="P69" s="41">
        <f>鹿児島!P69</f>
        <v>0</v>
      </c>
      <c r="Q69" s="41" t="str">
        <f>鹿児島!Q69</f>
        <v>図書</v>
      </c>
      <c r="R69" s="41" t="str">
        <f>鹿児島!R69</f>
        <v>0.0</v>
      </c>
      <c r="S69" s="41">
        <f>鹿児島!S69</f>
        <v>0</v>
      </c>
      <c r="T69" s="40"/>
    </row>
    <row r="70" spans="1:20" ht="24" customHeight="1" x14ac:dyDescent="0.15">
      <c r="A70" s="41">
        <f>鹿児島!A70</f>
        <v>3006</v>
      </c>
      <c r="B70" s="41" t="str">
        <f>鹿児島!B70</f>
        <v>事務主事</v>
      </c>
      <c r="C70" s="41">
        <f>鹿児島!C70</f>
        <v>0</v>
      </c>
      <c r="D70" s="41" t="str">
        <f>鹿児島!D70</f>
        <v>和田幸子</v>
      </c>
      <c r="E70" s="41">
        <f>鹿児島!E70</f>
        <v>0</v>
      </c>
      <c r="F70" s="41">
        <f>鹿児島!F70</f>
        <v>0</v>
      </c>
      <c r="G70" s="41" t="str">
        <f>鹿児島!G70</f>
        <v>図書</v>
      </c>
      <c r="H70" s="41" t="str">
        <f>鹿児島!H70</f>
        <v>0.0</v>
      </c>
      <c r="I70" s="41">
        <f>鹿児島!I70</f>
        <v>0</v>
      </c>
      <c r="J70" s="41">
        <f>鹿児島!J70</f>
        <v>0</v>
      </c>
      <c r="K70" s="41">
        <f>鹿児島!K70</f>
        <v>4006</v>
      </c>
      <c r="L70" s="41" t="str">
        <f>鹿児島!L70</f>
        <v>校務補助員</v>
      </c>
      <c r="M70" s="41">
        <f>鹿児島!M70</f>
        <v>0</v>
      </c>
      <c r="N70" s="41" t="str">
        <f>鹿児島!N70</f>
        <v>今　釜　奈々子</v>
      </c>
      <c r="O70" s="41">
        <f>鹿児島!O70</f>
        <v>0</v>
      </c>
      <c r="P70" s="41">
        <f>鹿児島!P70</f>
        <v>0</v>
      </c>
      <c r="Q70" s="41" t="str">
        <f>鹿児島!Q70</f>
        <v>事務補助</v>
      </c>
      <c r="R70" s="41" t="str">
        <f>鹿児島!R70</f>
        <v>0.0</v>
      </c>
      <c r="S70" s="41">
        <f>鹿児島!S70</f>
        <v>0</v>
      </c>
      <c r="T70" s="40"/>
    </row>
    <row r="71" spans="1:20" ht="24" customHeight="1" x14ac:dyDescent="0.15">
      <c r="A71" s="41">
        <f>鹿児島!A71</f>
        <v>3007</v>
      </c>
      <c r="B71" s="41" t="str">
        <f>鹿児島!B71</f>
        <v>校務補助員</v>
      </c>
      <c r="C71" s="41">
        <f>鹿児島!C71</f>
        <v>0</v>
      </c>
      <c r="D71" s="41" t="str">
        <f>鹿児島!D71</f>
        <v>有馬隆宏</v>
      </c>
      <c r="E71" s="41">
        <f>鹿児島!E71</f>
        <v>0</v>
      </c>
      <c r="F71" s="41">
        <f>鹿児島!F71</f>
        <v>0</v>
      </c>
      <c r="G71" s="41" t="str">
        <f>鹿児島!G71</f>
        <v>環境整備</v>
      </c>
      <c r="H71" s="41">
        <f>鹿児島!H71</f>
        <v>8</v>
      </c>
      <c r="I71" s="41">
        <f>鹿児島!I71</f>
        <v>0</v>
      </c>
      <c r="J71" s="41">
        <f>鹿児島!J71</f>
        <v>0</v>
      </c>
      <c r="K71" s="41">
        <f>鹿児島!K71</f>
        <v>4007</v>
      </c>
      <c r="L71" s="41" t="str">
        <f>鹿児島!L71</f>
        <v>事務主事</v>
      </c>
      <c r="M71" s="41">
        <f>鹿児島!M71</f>
        <v>0</v>
      </c>
      <c r="N71" s="41" t="str">
        <f>鹿児島!N71</f>
        <v>藏元佳穂</v>
      </c>
      <c r="O71" s="41">
        <f>鹿児島!O71</f>
        <v>0</v>
      </c>
      <c r="P71" s="41">
        <f>鹿児島!P71</f>
        <v>0</v>
      </c>
      <c r="Q71" s="41" t="str">
        <f>鹿児島!Q71</f>
        <v>育休</v>
      </c>
      <c r="R71" s="41" t="str">
        <f>鹿児島!R71</f>
        <v>3.0</v>
      </c>
      <c r="S71" s="41" t="str">
        <f>鹿児島!S71</f>
        <v>○</v>
      </c>
      <c r="T71" s="40"/>
    </row>
    <row r="72" spans="1:20" ht="24" customHeight="1" x14ac:dyDescent="0.15">
      <c r="A72" s="41">
        <f>鹿児島!A72</f>
        <v>3008</v>
      </c>
      <c r="B72" s="41" t="str">
        <f>鹿児島!B72</f>
        <v>校務補助員</v>
      </c>
      <c r="C72" s="41">
        <f>鹿児島!C72</f>
        <v>0</v>
      </c>
      <c r="D72" s="41" t="str">
        <f>鹿児島!D72</f>
        <v>吉松里奈</v>
      </c>
      <c r="E72" s="41">
        <f>鹿児島!E72</f>
        <v>0</v>
      </c>
      <c r="F72" s="41">
        <f>鹿児島!F72</f>
        <v>0</v>
      </c>
      <c r="G72" s="41" t="str">
        <f>鹿児島!G72</f>
        <v>事務補助</v>
      </c>
      <c r="H72" s="41">
        <f>鹿児島!H72</f>
        <v>5</v>
      </c>
      <c r="I72" s="41">
        <f>鹿児島!I72</f>
        <v>0</v>
      </c>
      <c r="J72" s="41">
        <f>鹿児島!J72</f>
        <v>0</v>
      </c>
      <c r="K72" s="41">
        <f>鹿児島!K72</f>
        <v>4008</v>
      </c>
      <c r="L72" s="41">
        <f>鹿児島!L72</f>
        <v>0</v>
      </c>
      <c r="M72" s="41">
        <f>鹿児島!M72</f>
        <v>0</v>
      </c>
      <c r="N72" s="41" t="str">
        <f>鹿児島!N72</f>
        <v xml:space="preserve">  </v>
      </c>
      <c r="O72" s="41">
        <f>鹿児島!O72</f>
        <v>0</v>
      </c>
      <c r="P72" s="41">
        <f>鹿児島!P72</f>
        <v>0</v>
      </c>
      <c r="Q72" s="41">
        <f>鹿児島!Q72</f>
        <v>0</v>
      </c>
      <c r="R72" s="41">
        <f>鹿児島!R72</f>
        <v>0</v>
      </c>
      <c r="S72" s="41">
        <f>鹿児島!S72</f>
        <v>0</v>
      </c>
      <c r="T72" s="40"/>
    </row>
    <row r="73" spans="1:20" ht="24" customHeight="1" x14ac:dyDescent="0.15">
      <c r="A73" s="41">
        <f>鹿児島!A73</f>
        <v>3009</v>
      </c>
      <c r="B73" s="41">
        <f>鹿児島!B73</f>
        <v>0</v>
      </c>
      <c r="C73" s="41">
        <f>鹿児島!C73</f>
        <v>0</v>
      </c>
      <c r="D73" s="41" t="str">
        <f>鹿児島!D73</f>
        <v xml:space="preserve">  </v>
      </c>
      <c r="E73" s="41">
        <f>鹿児島!E73</f>
        <v>0</v>
      </c>
      <c r="F73" s="41">
        <f>鹿児島!F73</f>
        <v>0</v>
      </c>
      <c r="G73" s="41">
        <f>鹿児島!G73</f>
        <v>0</v>
      </c>
      <c r="H73" s="41" t="str">
        <f>鹿児島!H73</f>
        <v xml:space="preserve"> </v>
      </c>
      <c r="I73" s="41">
        <f>鹿児島!I73</f>
        <v>0</v>
      </c>
      <c r="J73" s="41">
        <f>鹿児島!J73</f>
        <v>0</v>
      </c>
      <c r="K73" s="41">
        <f>鹿児島!K73</f>
        <v>4009</v>
      </c>
      <c r="L73" s="41" t="str">
        <f>鹿児島!L73</f>
        <v xml:space="preserve"> </v>
      </c>
      <c r="M73" s="41">
        <f>鹿児島!M73</f>
        <v>0</v>
      </c>
      <c r="N73" s="41" t="str">
        <f>鹿児島!N73</f>
        <v xml:space="preserve"> </v>
      </c>
      <c r="O73" s="41">
        <f>鹿児島!O73</f>
        <v>0</v>
      </c>
      <c r="P73" s="41">
        <f>鹿児島!P73</f>
        <v>0</v>
      </c>
      <c r="Q73" s="41">
        <f>鹿児島!Q73</f>
        <v>0</v>
      </c>
      <c r="R73" s="41" t="str">
        <f>鹿児島!R73</f>
        <v xml:space="preserve"> </v>
      </c>
      <c r="S73" s="41">
        <f>鹿児島!S73</f>
        <v>0</v>
      </c>
      <c r="T73" s="40"/>
    </row>
    <row r="74" spans="1:20" ht="24" customHeight="1" x14ac:dyDescent="0.15">
      <c r="A74" s="41">
        <f>鹿児島!A74</f>
        <v>3010</v>
      </c>
      <c r="B74" s="41">
        <f>鹿児島!B74</f>
        <v>0</v>
      </c>
      <c r="C74" s="41">
        <f>鹿児島!C74</f>
        <v>0</v>
      </c>
      <c r="D74" s="41" t="str">
        <f>鹿児島!D74</f>
        <v xml:space="preserve">  </v>
      </c>
      <c r="E74" s="41">
        <f>鹿児島!E74</f>
        <v>0</v>
      </c>
      <c r="F74" s="41">
        <f>鹿児島!F74</f>
        <v>0</v>
      </c>
      <c r="G74" s="41">
        <f>鹿児島!G74</f>
        <v>0</v>
      </c>
      <c r="H74" s="41" t="str">
        <f>鹿児島!H74</f>
        <v xml:space="preserve"> </v>
      </c>
      <c r="I74" s="41">
        <f>鹿児島!I74</f>
        <v>0</v>
      </c>
      <c r="J74" s="41">
        <f>鹿児島!J74</f>
        <v>0</v>
      </c>
      <c r="K74" s="41">
        <f>鹿児島!K74</f>
        <v>4010</v>
      </c>
      <c r="L74" s="41">
        <f>鹿児島!L74</f>
        <v>0</v>
      </c>
      <c r="M74" s="41">
        <f>鹿児島!M74</f>
        <v>0</v>
      </c>
      <c r="N74" s="41" t="str">
        <f>鹿児島!N74</f>
        <v xml:space="preserve">  </v>
      </c>
      <c r="O74" s="41">
        <f>鹿児島!O74</f>
        <v>0</v>
      </c>
      <c r="P74" s="41">
        <f>鹿児島!P74</f>
        <v>0</v>
      </c>
      <c r="Q74" s="41">
        <f>鹿児島!Q74</f>
        <v>0</v>
      </c>
      <c r="R74" s="41" t="str">
        <f>鹿児島!R74</f>
        <v xml:space="preserve"> </v>
      </c>
      <c r="S74" s="41">
        <f>鹿児島!S74</f>
        <v>0</v>
      </c>
      <c r="T74" s="40"/>
    </row>
    <row r="75" spans="1:20" ht="24" customHeight="1" x14ac:dyDescent="0.15">
      <c r="A75" s="41">
        <f>鹿児島!A75</f>
        <v>3011</v>
      </c>
      <c r="B75" s="41">
        <f>鹿児島!B75</f>
        <v>0</v>
      </c>
      <c r="C75" s="41">
        <f>鹿児島!C75</f>
        <v>0</v>
      </c>
      <c r="D75" s="41" t="str">
        <f>鹿児島!D75</f>
        <v xml:space="preserve">  </v>
      </c>
      <c r="E75" s="41">
        <f>鹿児島!E75</f>
        <v>0</v>
      </c>
      <c r="F75" s="41">
        <f>鹿児島!F75</f>
        <v>0</v>
      </c>
      <c r="G75" s="41">
        <f>鹿児島!G75</f>
        <v>0</v>
      </c>
      <c r="H75" s="41" t="str">
        <f>鹿児島!H75</f>
        <v xml:space="preserve"> </v>
      </c>
      <c r="I75" s="41">
        <f>鹿児島!I75</f>
        <v>0</v>
      </c>
      <c r="J75" s="41">
        <f>鹿児島!J75</f>
        <v>0</v>
      </c>
      <c r="K75" s="41">
        <f>鹿児島!K75</f>
        <v>4011</v>
      </c>
      <c r="L75" s="41">
        <f>鹿児島!L75</f>
        <v>0</v>
      </c>
      <c r="M75" s="41">
        <f>鹿児島!M75</f>
        <v>0</v>
      </c>
      <c r="N75" s="41" t="str">
        <f>鹿児島!N75</f>
        <v xml:space="preserve">  </v>
      </c>
      <c r="O75" s="41">
        <f>鹿児島!O75</f>
        <v>0</v>
      </c>
      <c r="P75" s="41">
        <f>鹿児島!P75</f>
        <v>0</v>
      </c>
      <c r="Q75" s="41">
        <f>鹿児島!Q75</f>
        <v>0</v>
      </c>
      <c r="R75" s="41" t="str">
        <f>鹿児島!R75</f>
        <v xml:space="preserve"> </v>
      </c>
      <c r="S75" s="41">
        <f>鹿児島!S75</f>
        <v>0</v>
      </c>
      <c r="T75" s="40"/>
    </row>
    <row r="76" spans="1:20" ht="24" customHeight="1" x14ac:dyDescent="0.15">
      <c r="A76" s="41">
        <f>鹿児島!A76</f>
        <v>3012</v>
      </c>
      <c r="B76" s="41">
        <f>鹿児島!B76</f>
        <v>0</v>
      </c>
      <c r="C76" s="41">
        <f>鹿児島!C76</f>
        <v>0</v>
      </c>
      <c r="D76" s="41" t="str">
        <f>鹿児島!D76</f>
        <v xml:space="preserve">  </v>
      </c>
      <c r="E76" s="41">
        <f>鹿児島!E76</f>
        <v>0</v>
      </c>
      <c r="F76" s="41">
        <f>鹿児島!F76</f>
        <v>0</v>
      </c>
      <c r="G76" s="41">
        <f>鹿児島!G76</f>
        <v>0</v>
      </c>
      <c r="H76" s="41" t="str">
        <f>鹿児島!H76</f>
        <v xml:space="preserve"> </v>
      </c>
      <c r="I76" s="41">
        <f>鹿児島!I76</f>
        <v>0</v>
      </c>
      <c r="J76" s="41">
        <f>鹿児島!J76</f>
        <v>0</v>
      </c>
      <c r="K76" s="41">
        <f>鹿児島!K76</f>
        <v>4012</v>
      </c>
      <c r="L76" s="41">
        <f>鹿児島!L76</f>
        <v>0</v>
      </c>
      <c r="M76" s="41">
        <f>鹿児島!M76</f>
        <v>0</v>
      </c>
      <c r="N76" s="41" t="str">
        <f>鹿児島!N76</f>
        <v xml:space="preserve">  </v>
      </c>
      <c r="O76" s="41">
        <f>鹿児島!O76</f>
        <v>0</v>
      </c>
      <c r="P76" s="41">
        <f>鹿児島!P76</f>
        <v>0</v>
      </c>
      <c r="Q76" s="41">
        <f>鹿児島!Q76</f>
        <v>0</v>
      </c>
      <c r="R76" s="41" t="str">
        <f>鹿児島!R76</f>
        <v xml:space="preserve"> </v>
      </c>
      <c r="S76" s="41">
        <f>鹿児島!S76</f>
        <v>0</v>
      </c>
      <c r="T76" s="40"/>
    </row>
    <row r="77" spans="1:20" ht="24" customHeight="1" x14ac:dyDescent="0.15">
      <c r="A77" s="41">
        <f>鹿児島!A77</f>
        <v>3013</v>
      </c>
      <c r="B77" s="41">
        <f>鹿児島!B77</f>
        <v>0</v>
      </c>
      <c r="C77" s="41">
        <f>鹿児島!C77</f>
        <v>0</v>
      </c>
      <c r="D77" s="41" t="str">
        <f>鹿児島!D77</f>
        <v xml:space="preserve">  </v>
      </c>
      <c r="E77" s="41">
        <f>鹿児島!E77</f>
        <v>0</v>
      </c>
      <c r="F77" s="41">
        <f>鹿児島!F77</f>
        <v>0</v>
      </c>
      <c r="G77" s="41">
        <f>鹿児島!G77</f>
        <v>0</v>
      </c>
      <c r="H77" s="41" t="str">
        <f>鹿児島!H77</f>
        <v xml:space="preserve"> </v>
      </c>
      <c r="I77" s="41">
        <f>鹿児島!I77</f>
        <v>0</v>
      </c>
      <c r="J77" s="41">
        <f>鹿児島!J77</f>
        <v>0</v>
      </c>
      <c r="K77" s="41">
        <f>鹿児島!K77</f>
        <v>4013</v>
      </c>
      <c r="L77" s="41">
        <f>鹿児島!L77</f>
        <v>0</v>
      </c>
      <c r="M77" s="41">
        <f>鹿児島!M77</f>
        <v>0</v>
      </c>
      <c r="N77" s="41" t="str">
        <f>鹿児島!N77</f>
        <v xml:space="preserve">  </v>
      </c>
      <c r="O77" s="41">
        <f>鹿児島!O77</f>
        <v>0</v>
      </c>
      <c r="P77" s="41">
        <f>鹿児島!P77</f>
        <v>0</v>
      </c>
      <c r="Q77" s="41">
        <f>鹿児島!Q77</f>
        <v>0</v>
      </c>
      <c r="R77" s="41" t="str">
        <f>鹿児島!R77</f>
        <v xml:space="preserve"> </v>
      </c>
      <c r="S77" s="41">
        <f>鹿児島!S77</f>
        <v>0</v>
      </c>
      <c r="T77" s="40"/>
    </row>
    <row r="78" spans="1:20" ht="24" customHeight="1" x14ac:dyDescent="0.15">
      <c r="A78" s="41">
        <f>鹿児島!A78</f>
        <v>3014</v>
      </c>
      <c r="B78" s="41">
        <f>鹿児島!B78</f>
        <v>0</v>
      </c>
      <c r="C78" s="41">
        <f>鹿児島!C78</f>
        <v>0</v>
      </c>
      <c r="D78" s="41" t="str">
        <f>鹿児島!D78</f>
        <v xml:space="preserve">  </v>
      </c>
      <c r="E78" s="41">
        <f>鹿児島!E78</f>
        <v>0</v>
      </c>
      <c r="F78" s="41">
        <f>鹿児島!F78</f>
        <v>0</v>
      </c>
      <c r="G78" s="41">
        <f>鹿児島!G78</f>
        <v>0</v>
      </c>
      <c r="H78" s="41" t="str">
        <f>鹿児島!H78</f>
        <v xml:space="preserve"> </v>
      </c>
      <c r="I78" s="41">
        <f>鹿児島!I78</f>
        <v>0</v>
      </c>
      <c r="J78" s="41">
        <f>鹿児島!J78</f>
        <v>0</v>
      </c>
      <c r="K78" s="41">
        <f>鹿児島!K78</f>
        <v>4014</v>
      </c>
      <c r="L78" s="41">
        <f>鹿児島!L78</f>
        <v>0</v>
      </c>
      <c r="M78" s="41">
        <f>鹿児島!M78</f>
        <v>0</v>
      </c>
      <c r="N78" s="41" t="str">
        <f>鹿児島!N78</f>
        <v xml:space="preserve">  </v>
      </c>
      <c r="O78" s="41">
        <f>鹿児島!O78</f>
        <v>0</v>
      </c>
      <c r="P78" s="41">
        <f>鹿児島!P78</f>
        <v>0</v>
      </c>
      <c r="Q78" s="41">
        <f>鹿児島!Q78</f>
        <v>0</v>
      </c>
      <c r="R78" s="41" t="str">
        <f>鹿児島!R78</f>
        <v xml:space="preserve"> </v>
      </c>
      <c r="S78" s="41">
        <f>鹿児島!S78</f>
        <v>0</v>
      </c>
      <c r="T78" s="40"/>
    </row>
    <row r="79" spans="1:20" ht="24" customHeight="1" x14ac:dyDescent="0.15">
      <c r="A79" s="41">
        <f>鹿児島!A79</f>
        <v>3015</v>
      </c>
      <c r="B79" s="41">
        <f>鹿児島!B79</f>
        <v>0</v>
      </c>
      <c r="C79" s="41">
        <f>鹿児島!C79</f>
        <v>0</v>
      </c>
      <c r="D79" s="41" t="str">
        <f>鹿児島!D79</f>
        <v xml:space="preserve">  </v>
      </c>
      <c r="E79" s="41">
        <f>鹿児島!E79</f>
        <v>0</v>
      </c>
      <c r="F79" s="41">
        <f>鹿児島!F79</f>
        <v>0</v>
      </c>
      <c r="G79" s="41">
        <f>鹿児島!G79</f>
        <v>0</v>
      </c>
      <c r="H79" s="41" t="str">
        <f>鹿児島!H79</f>
        <v xml:space="preserve"> </v>
      </c>
      <c r="I79" s="41">
        <f>鹿児島!I79</f>
        <v>0</v>
      </c>
      <c r="J79" s="41">
        <f>鹿児島!J79</f>
        <v>0</v>
      </c>
      <c r="K79" s="41">
        <f>鹿児島!K79</f>
        <v>4015</v>
      </c>
      <c r="L79" s="41">
        <f>鹿児島!L79</f>
        <v>0</v>
      </c>
      <c r="M79" s="41">
        <f>鹿児島!M79</f>
        <v>0</v>
      </c>
      <c r="N79" s="41" t="str">
        <f>鹿児島!N79</f>
        <v xml:space="preserve">  </v>
      </c>
      <c r="O79" s="41">
        <f>鹿児島!O79</f>
        <v>0</v>
      </c>
      <c r="P79" s="41">
        <f>鹿児島!P79</f>
        <v>0</v>
      </c>
      <c r="Q79" s="41">
        <f>鹿児島!Q79</f>
        <v>0</v>
      </c>
      <c r="R79" s="41" t="str">
        <f>鹿児島!R79</f>
        <v xml:space="preserve"> </v>
      </c>
      <c r="S79" s="41">
        <f>鹿児島!S79</f>
        <v>0</v>
      </c>
      <c r="T79" s="40"/>
    </row>
    <row r="80" spans="1:20" ht="24" customHeight="1" x14ac:dyDescent="0.15">
      <c r="A80" s="41">
        <f>鹿児島!A80</f>
        <v>3016</v>
      </c>
      <c r="B80" s="41">
        <f>鹿児島!B80</f>
        <v>0</v>
      </c>
      <c r="C80" s="41">
        <f>鹿児島!C80</f>
        <v>0</v>
      </c>
      <c r="D80" s="41" t="str">
        <f>鹿児島!D80</f>
        <v xml:space="preserve">  </v>
      </c>
      <c r="E80" s="41">
        <f>鹿児島!E80</f>
        <v>0</v>
      </c>
      <c r="F80" s="41">
        <f>鹿児島!F80</f>
        <v>0</v>
      </c>
      <c r="G80" s="41">
        <f>鹿児島!G80</f>
        <v>0</v>
      </c>
      <c r="H80" s="41" t="str">
        <f>鹿児島!H80</f>
        <v xml:space="preserve"> </v>
      </c>
      <c r="I80" s="41">
        <f>鹿児島!I80</f>
        <v>0</v>
      </c>
      <c r="J80" s="41">
        <f>鹿児島!J80</f>
        <v>0</v>
      </c>
      <c r="K80" s="41">
        <f>鹿児島!K80</f>
        <v>4016</v>
      </c>
      <c r="L80" s="41">
        <f>鹿児島!L80</f>
        <v>0</v>
      </c>
      <c r="M80" s="41">
        <f>鹿児島!M80</f>
        <v>0</v>
      </c>
      <c r="N80" s="41" t="str">
        <f>鹿児島!N80</f>
        <v xml:space="preserve">  </v>
      </c>
      <c r="O80" s="41">
        <f>鹿児島!O80</f>
        <v>0</v>
      </c>
      <c r="P80" s="41">
        <f>鹿児島!P80</f>
        <v>0</v>
      </c>
      <c r="Q80" s="41">
        <f>鹿児島!Q80</f>
        <v>0</v>
      </c>
      <c r="R80" s="41" t="str">
        <f>鹿児島!R80</f>
        <v xml:space="preserve"> </v>
      </c>
      <c r="S80" s="41">
        <f>鹿児島!S80</f>
        <v>0</v>
      </c>
      <c r="T80" s="40"/>
    </row>
    <row r="81" spans="1:21" ht="24" customHeight="1" x14ac:dyDescent="0.15">
      <c r="A81" s="41">
        <f>鹿児島!A81</f>
        <v>3017</v>
      </c>
      <c r="B81" s="41">
        <f>鹿児島!B81</f>
        <v>0</v>
      </c>
      <c r="C81" s="41">
        <f>鹿児島!C81</f>
        <v>0</v>
      </c>
      <c r="D81" s="41" t="str">
        <f>鹿児島!D81</f>
        <v xml:space="preserve">  </v>
      </c>
      <c r="E81" s="41">
        <f>鹿児島!E81</f>
        <v>0</v>
      </c>
      <c r="F81" s="41">
        <f>鹿児島!F81</f>
        <v>0</v>
      </c>
      <c r="G81" s="41">
        <f>鹿児島!G81</f>
        <v>0</v>
      </c>
      <c r="H81" s="41" t="str">
        <f>鹿児島!H81</f>
        <v xml:space="preserve"> </v>
      </c>
      <c r="I81" s="41">
        <f>鹿児島!I81</f>
        <v>0</v>
      </c>
      <c r="J81" s="41">
        <f>鹿児島!J81</f>
        <v>0</v>
      </c>
      <c r="K81" s="41">
        <f>鹿児島!K81</f>
        <v>4017</v>
      </c>
      <c r="L81" s="41">
        <f>鹿児島!L81</f>
        <v>0</v>
      </c>
      <c r="M81" s="41">
        <f>鹿児島!M81</f>
        <v>0</v>
      </c>
      <c r="N81" s="41" t="str">
        <f>鹿児島!N81</f>
        <v xml:space="preserve">  </v>
      </c>
      <c r="O81" s="41">
        <f>鹿児島!O81</f>
        <v>0</v>
      </c>
      <c r="P81" s="41">
        <f>鹿児島!P81</f>
        <v>0</v>
      </c>
      <c r="Q81" s="41">
        <f>鹿児島!Q81</f>
        <v>0</v>
      </c>
      <c r="R81" s="41" t="str">
        <f>鹿児島!R81</f>
        <v xml:space="preserve"> </v>
      </c>
      <c r="S81" s="41">
        <f>鹿児島!S81</f>
        <v>0</v>
      </c>
      <c r="T81" s="40"/>
    </row>
    <row r="82" spans="1:21" ht="24" customHeight="1" x14ac:dyDescent="0.15">
      <c r="A82" s="41">
        <f>鹿児島!A82</f>
        <v>3018</v>
      </c>
      <c r="B82" s="41">
        <f>鹿児島!B82</f>
        <v>0</v>
      </c>
      <c r="C82" s="41">
        <f>鹿児島!C82</f>
        <v>0</v>
      </c>
      <c r="D82" s="41" t="str">
        <f>鹿児島!D82</f>
        <v xml:space="preserve">  </v>
      </c>
      <c r="E82" s="41">
        <f>鹿児島!E82</f>
        <v>0</v>
      </c>
      <c r="F82" s="41">
        <f>鹿児島!F82</f>
        <v>0</v>
      </c>
      <c r="G82" s="41">
        <f>鹿児島!G82</f>
        <v>0</v>
      </c>
      <c r="H82" s="41" t="str">
        <f>鹿児島!H82</f>
        <v xml:space="preserve"> </v>
      </c>
      <c r="I82" s="41">
        <f>鹿児島!I82</f>
        <v>0</v>
      </c>
      <c r="J82" s="41">
        <f>鹿児島!J82</f>
        <v>0</v>
      </c>
      <c r="K82" s="41">
        <f>鹿児島!K82</f>
        <v>4018</v>
      </c>
      <c r="L82" s="41">
        <f>鹿児島!L82</f>
        <v>0</v>
      </c>
      <c r="M82" s="41">
        <f>鹿児島!M82</f>
        <v>0</v>
      </c>
      <c r="N82" s="41" t="str">
        <f>鹿児島!N82</f>
        <v xml:space="preserve">  </v>
      </c>
      <c r="O82" s="41">
        <f>鹿児島!O82</f>
        <v>0</v>
      </c>
      <c r="P82" s="41">
        <f>鹿児島!P82</f>
        <v>0</v>
      </c>
      <c r="Q82" s="41">
        <f>鹿児島!Q82</f>
        <v>0</v>
      </c>
      <c r="R82" s="41" t="str">
        <f>鹿児島!R82</f>
        <v xml:space="preserve"> </v>
      </c>
      <c r="S82" s="41">
        <f>鹿児島!S82</f>
        <v>0</v>
      </c>
      <c r="T82" s="40"/>
    </row>
    <row r="83" spans="1:21" ht="18" customHeight="1" x14ac:dyDescent="0.15">
      <c r="A83" s="41">
        <f>鹿児島!A83</f>
        <v>5</v>
      </c>
      <c r="B83" s="41" t="str">
        <f>鹿児島!B83</f>
        <v>県立武岡台高等学校</v>
      </c>
      <c r="C83" s="41">
        <f>鹿児島!C83</f>
        <v>0</v>
      </c>
      <c r="D83" s="41">
        <f>鹿児島!D83</f>
        <v>0</v>
      </c>
      <c r="E83" s="41">
        <f>鹿児島!E83</f>
        <v>0</v>
      </c>
      <c r="F83" s="41">
        <f>鹿児島!F83</f>
        <v>0</v>
      </c>
      <c r="G83" s="41">
        <f>鹿児島!G83</f>
        <v>0</v>
      </c>
      <c r="H83" s="41">
        <f>鹿児島!H83</f>
        <v>0</v>
      </c>
      <c r="I83" s="41">
        <f>鹿児島!I83</f>
        <v>0</v>
      </c>
      <c r="J83" s="41">
        <f>鹿児島!J83</f>
        <v>0</v>
      </c>
      <c r="K83" s="41">
        <f>鹿児島!K83</f>
        <v>6</v>
      </c>
      <c r="L83" s="41" t="str">
        <f>鹿児島!L83</f>
        <v>県立開陽高等学校（全日制）</v>
      </c>
      <c r="M83" s="41">
        <f>鹿児島!M83</f>
        <v>0</v>
      </c>
      <c r="N83" s="41">
        <f>鹿児島!N83</f>
        <v>0</v>
      </c>
      <c r="O83" s="41">
        <f>鹿児島!O83</f>
        <v>0</v>
      </c>
      <c r="P83" s="41">
        <f>鹿児島!P83</f>
        <v>0</v>
      </c>
      <c r="Q83" s="41">
        <f>鹿児島!Q83</f>
        <v>0</v>
      </c>
      <c r="R83" s="41">
        <f>鹿児島!R83</f>
        <v>0</v>
      </c>
      <c r="S83" s="41">
        <f>鹿児島!S83</f>
        <v>0</v>
      </c>
    </row>
    <row r="84" spans="1:21" ht="6" customHeight="1" x14ac:dyDescent="0.15">
      <c r="A84" s="41">
        <f>鹿児島!A84</f>
        <v>0</v>
      </c>
      <c r="B84" s="41">
        <f>鹿児島!B84</f>
        <v>0</v>
      </c>
      <c r="C84" s="41">
        <f>鹿児島!C84</f>
        <v>0</v>
      </c>
      <c r="D84" s="41">
        <f>鹿児島!D84</f>
        <v>0</v>
      </c>
      <c r="E84" s="41">
        <f>鹿児島!E84</f>
        <v>0</v>
      </c>
      <c r="F84" s="41">
        <f>鹿児島!F84</f>
        <v>0</v>
      </c>
      <c r="G84" s="41">
        <f>鹿児島!G84</f>
        <v>0</v>
      </c>
      <c r="H84" s="41">
        <f>鹿児島!H84</f>
        <v>0</v>
      </c>
      <c r="I84" s="41">
        <f>鹿児島!I84</f>
        <v>0</v>
      </c>
      <c r="J84" s="41">
        <f>鹿児島!J84</f>
        <v>0</v>
      </c>
      <c r="K84" s="41">
        <f>鹿児島!K84</f>
        <v>0</v>
      </c>
      <c r="L84" s="41">
        <f>鹿児島!L84</f>
        <v>0</v>
      </c>
      <c r="M84" s="41">
        <f>鹿児島!M84</f>
        <v>0</v>
      </c>
      <c r="N84" s="41">
        <f>鹿児島!N84</f>
        <v>0</v>
      </c>
      <c r="O84" s="41">
        <f>鹿児島!O84</f>
        <v>0</v>
      </c>
      <c r="P84" s="41">
        <f>鹿児島!P84</f>
        <v>0</v>
      </c>
      <c r="Q84" s="41">
        <f>鹿児島!Q84</f>
        <v>0</v>
      </c>
      <c r="R84" s="41">
        <f>鹿児島!R84</f>
        <v>0</v>
      </c>
      <c r="S84" s="41">
        <f>鹿児島!S84</f>
        <v>0</v>
      </c>
    </row>
    <row r="85" spans="1:21" ht="13.5" customHeight="1" x14ac:dyDescent="0.15">
      <c r="A85" s="41">
        <f>鹿児島!A85</f>
        <v>0</v>
      </c>
      <c r="B85" s="41" t="str">
        <f>鹿児島!B85</f>
        <v>TEL</v>
      </c>
      <c r="C85" s="41">
        <f>鹿児島!C85</f>
        <v>0</v>
      </c>
      <c r="D85" s="41" t="str">
        <f>鹿児島!D85</f>
        <v>099-28１-5233</v>
      </c>
      <c r="E85" s="41">
        <f>鹿児島!E85</f>
        <v>0</v>
      </c>
      <c r="F85" s="41">
        <f>鹿児島!F85</f>
        <v>0</v>
      </c>
      <c r="G85" s="41">
        <f>鹿児島!G85</f>
        <v>0</v>
      </c>
      <c r="H85" s="41">
        <f>鹿児島!H85</f>
        <v>0</v>
      </c>
      <c r="I85" s="41">
        <f>鹿児島!I85</f>
        <v>0</v>
      </c>
      <c r="J85" s="41">
        <f>鹿児島!J85</f>
        <v>0</v>
      </c>
      <c r="K85" s="41">
        <f>鹿児島!K85</f>
        <v>0</v>
      </c>
      <c r="L85" s="41" t="str">
        <f>鹿児島!L85</f>
        <v>TEL</v>
      </c>
      <c r="M85" s="41">
        <f>鹿児島!M85</f>
        <v>0</v>
      </c>
      <c r="N85" s="41" t="str">
        <f>鹿児島!N85</f>
        <v>099-263-3733</v>
      </c>
      <c r="O85" s="41">
        <f>鹿児島!O85</f>
        <v>0</v>
      </c>
      <c r="P85" s="41">
        <f>鹿児島!P85</f>
        <v>0</v>
      </c>
      <c r="Q85" s="41">
        <f>鹿児島!Q85</f>
        <v>0</v>
      </c>
      <c r="R85" s="41">
        <f>鹿児島!R85</f>
        <v>0</v>
      </c>
      <c r="S85" s="41">
        <f>鹿児島!S85</f>
        <v>0</v>
      </c>
    </row>
    <row r="86" spans="1:21" ht="13.5" customHeight="1" x14ac:dyDescent="0.15">
      <c r="A86" s="41">
        <f>鹿児島!A86</f>
        <v>0</v>
      </c>
      <c r="B86" s="41" t="str">
        <f>鹿児島!B86</f>
        <v>FAX</v>
      </c>
      <c r="C86" s="41">
        <f>鹿児島!C86</f>
        <v>0</v>
      </c>
      <c r="D86" s="41" t="str">
        <f>鹿児島!D86</f>
        <v>099-28１-5244</v>
      </c>
      <c r="E86" s="41">
        <f>鹿児島!E86</f>
        <v>0</v>
      </c>
      <c r="F86" s="41">
        <f>鹿児島!F86</f>
        <v>0</v>
      </c>
      <c r="G86" s="41">
        <f>鹿児島!G86</f>
        <v>0</v>
      </c>
      <c r="H86" s="41">
        <f>鹿児島!H86</f>
        <v>0</v>
      </c>
      <c r="I86" s="41">
        <f>鹿児島!I86</f>
        <v>0</v>
      </c>
      <c r="J86" s="41">
        <f>鹿児島!J86</f>
        <v>0</v>
      </c>
      <c r="K86" s="41">
        <f>鹿児島!K86</f>
        <v>0</v>
      </c>
      <c r="L86" s="41" t="str">
        <f>鹿児島!L86</f>
        <v>FAX</v>
      </c>
      <c r="M86" s="41">
        <f>鹿児島!M86</f>
        <v>0</v>
      </c>
      <c r="N86" s="41" t="str">
        <f>鹿児島!N86</f>
        <v>099-260-8233</v>
      </c>
      <c r="O86" s="41">
        <f>鹿児島!O86</f>
        <v>0</v>
      </c>
      <c r="P86" s="41">
        <f>鹿児島!P86</f>
        <v>0</v>
      </c>
      <c r="Q86" s="41">
        <f>鹿児島!Q86</f>
        <v>0</v>
      </c>
      <c r="R86" s="41">
        <f>鹿児島!R86</f>
        <v>0</v>
      </c>
      <c r="S86" s="41">
        <f>鹿児島!S86</f>
        <v>0</v>
      </c>
    </row>
    <row r="87" spans="1:21" ht="13.5" customHeight="1" x14ac:dyDescent="0.15">
      <c r="A87" s="41">
        <f>鹿児島!A87</f>
        <v>0</v>
      </c>
      <c r="B87" s="41" t="str">
        <f>鹿児島!B87</f>
        <v>〒</v>
      </c>
      <c r="C87" s="41" t="str">
        <f>鹿児島!C87</f>
        <v>890-0022</v>
      </c>
      <c r="D87" s="41">
        <f>鹿児島!D87</f>
        <v>0</v>
      </c>
      <c r="E87" s="41" t="str">
        <f>鹿児島!E87</f>
        <v>鹿児島市小野町３１７５番地</v>
      </c>
      <c r="F87" s="41">
        <f>鹿児島!F87</f>
        <v>0</v>
      </c>
      <c r="G87" s="41">
        <f>鹿児島!G87</f>
        <v>0</v>
      </c>
      <c r="H87" s="41">
        <f>鹿児島!H87</f>
        <v>0</v>
      </c>
      <c r="I87" s="41">
        <f>鹿児島!I87</f>
        <v>0</v>
      </c>
      <c r="J87" s="41">
        <f>鹿児島!J87</f>
        <v>0</v>
      </c>
      <c r="K87" s="41">
        <f>鹿児島!K87</f>
        <v>0</v>
      </c>
      <c r="L87" s="41" t="str">
        <f>鹿児島!L87</f>
        <v>〒</v>
      </c>
      <c r="M87" s="41" t="str">
        <f>鹿児島!M87</f>
        <v>891-0198</v>
      </c>
      <c r="N87" s="41">
        <f>鹿児島!N87</f>
        <v>0</v>
      </c>
      <c r="O87" s="41" t="str">
        <f>鹿児島!O87</f>
        <v>鹿児島市西谷山１丁目２番１号</v>
      </c>
      <c r="P87" s="41">
        <f>鹿児島!P87</f>
        <v>0</v>
      </c>
      <c r="Q87" s="41">
        <f>鹿児島!Q87</f>
        <v>0</v>
      </c>
      <c r="R87" s="41">
        <f>鹿児島!R87</f>
        <v>0</v>
      </c>
      <c r="S87" s="41">
        <f>鹿児島!S87</f>
        <v>0</v>
      </c>
    </row>
    <row r="88" spans="1:21" ht="13.5" customHeight="1" x14ac:dyDescent="0.15">
      <c r="A88" s="41">
        <f>鹿児島!A88</f>
        <v>0</v>
      </c>
      <c r="B88" s="41" t="str">
        <f>鹿児島!B88</f>
        <v>課程</v>
      </c>
      <c r="C88" s="41">
        <f>鹿児島!C88</f>
        <v>0</v>
      </c>
      <c r="D88" s="41" t="str">
        <f>鹿児島!D88</f>
        <v>学科</v>
      </c>
      <c r="E88" s="41" t="str">
        <f>鹿児島!E88</f>
        <v>学級数</v>
      </c>
      <c r="F88" s="41">
        <f>鹿児島!F88</f>
        <v>0</v>
      </c>
      <c r="G88" s="41" t="str">
        <f>鹿児島!G88</f>
        <v>男</v>
      </c>
      <c r="H88" s="41" t="str">
        <f>鹿児島!H88</f>
        <v>女</v>
      </c>
      <c r="I88" s="41" t="str">
        <f>鹿児島!I88</f>
        <v>計</v>
      </c>
      <c r="J88" s="41">
        <f>鹿児島!J88</f>
        <v>0</v>
      </c>
      <c r="K88" s="41">
        <f>鹿児島!K88</f>
        <v>0</v>
      </c>
      <c r="L88" s="41" t="str">
        <f>鹿児島!L88</f>
        <v>課程</v>
      </c>
      <c r="M88" s="41">
        <f>鹿児島!M88</f>
        <v>0</v>
      </c>
      <c r="N88" s="41" t="str">
        <f>鹿児島!N88</f>
        <v>学科</v>
      </c>
      <c r="O88" s="41" t="str">
        <f>鹿児島!O88</f>
        <v>学級数</v>
      </c>
      <c r="P88" s="41">
        <f>鹿児島!P88</f>
        <v>0</v>
      </c>
      <c r="Q88" s="41" t="str">
        <f>鹿児島!Q88</f>
        <v>男</v>
      </c>
      <c r="R88" s="41" t="str">
        <f>鹿児島!R88</f>
        <v>女</v>
      </c>
      <c r="S88" s="41" t="str">
        <f>鹿児島!S88</f>
        <v>計</v>
      </c>
      <c r="U88" s="48"/>
    </row>
    <row r="89" spans="1:21" ht="13.5" customHeight="1" x14ac:dyDescent="0.15">
      <c r="A89" s="41">
        <f>鹿児島!A89</f>
        <v>0</v>
      </c>
      <c r="B89" s="41" t="str">
        <f>鹿児島!B89</f>
        <v>全日制</v>
      </c>
      <c r="C89" s="41">
        <f>鹿児島!C89</f>
        <v>0</v>
      </c>
      <c r="D89" s="41" t="str">
        <f>鹿児島!D89</f>
        <v>普通科</v>
      </c>
      <c r="E89" s="41">
        <f>鹿児島!E89</f>
        <v>18</v>
      </c>
      <c r="F89" s="41">
        <f>鹿児島!F89</f>
        <v>0</v>
      </c>
      <c r="G89" s="41">
        <f>鹿児島!G89</f>
        <v>336</v>
      </c>
      <c r="H89" s="41">
        <f>鹿児島!H89</f>
        <v>366</v>
      </c>
      <c r="I89" s="41">
        <f>鹿児島!I89</f>
        <v>702</v>
      </c>
      <c r="J89" s="41">
        <f>鹿児島!J89</f>
        <v>0</v>
      </c>
      <c r="K89" s="41">
        <f>鹿児島!K89</f>
        <v>0</v>
      </c>
      <c r="L89" s="41" t="str">
        <f>鹿児島!L89</f>
        <v>全日制</v>
      </c>
      <c r="M89" s="41">
        <f>鹿児島!M89</f>
        <v>0</v>
      </c>
      <c r="N89" s="41" t="str">
        <f>鹿児島!N89</f>
        <v>普通科</v>
      </c>
      <c r="O89" s="41" t="str">
        <f>鹿児島!O89</f>
        <v>単位制</v>
      </c>
      <c r="P89" s="41">
        <f>鹿児島!P89</f>
        <v>0</v>
      </c>
      <c r="Q89" s="41">
        <f>鹿児島!Q89</f>
        <v>95</v>
      </c>
      <c r="R89" s="41">
        <f>鹿児島!R89</f>
        <v>159</v>
      </c>
      <c r="S89" s="41">
        <f>鹿児島!S89</f>
        <v>254</v>
      </c>
      <c r="U89" s="48"/>
    </row>
    <row r="90" spans="1:21" ht="13.5" customHeight="1" x14ac:dyDescent="0.15">
      <c r="A90" s="41">
        <f>鹿児島!A90</f>
        <v>0</v>
      </c>
      <c r="B90" s="41" t="str">
        <f>鹿児島!B90</f>
        <v>全日制</v>
      </c>
      <c r="C90" s="41">
        <f>鹿児島!C90</f>
        <v>0</v>
      </c>
      <c r="D90" s="41" t="str">
        <f>鹿児島!D90</f>
        <v>情報科学科</v>
      </c>
      <c r="E90" s="41">
        <f>鹿児島!E90</f>
        <v>6</v>
      </c>
      <c r="F90" s="41">
        <f>鹿児島!F90</f>
        <v>0</v>
      </c>
      <c r="G90" s="41">
        <f>鹿児島!G90</f>
        <v>122</v>
      </c>
      <c r="H90" s="41">
        <f>鹿児島!H90</f>
        <v>114</v>
      </c>
      <c r="I90" s="41">
        <f>鹿児島!I90</f>
        <v>236</v>
      </c>
      <c r="J90" s="41">
        <f>鹿児島!J90</f>
        <v>0</v>
      </c>
      <c r="K90" s="41">
        <f>鹿児島!K90</f>
        <v>0</v>
      </c>
      <c r="L90" s="41" t="str">
        <f>鹿児島!L90</f>
        <v>全日制</v>
      </c>
      <c r="M90" s="41">
        <f>鹿児島!M90</f>
        <v>0</v>
      </c>
      <c r="N90" s="41" t="str">
        <f>鹿児島!N90</f>
        <v>福祉科</v>
      </c>
      <c r="O90" s="41" t="str">
        <f>鹿児島!O90</f>
        <v>単位制</v>
      </c>
      <c r="P90" s="41">
        <f>鹿児島!P90</f>
        <v>0</v>
      </c>
      <c r="Q90" s="41">
        <f>鹿児島!Q90</f>
        <v>26</v>
      </c>
      <c r="R90" s="41">
        <f>鹿児島!R90</f>
        <v>31</v>
      </c>
      <c r="S90" s="41">
        <f>鹿児島!S90</f>
        <v>57</v>
      </c>
      <c r="U90" s="48"/>
    </row>
    <row r="91" spans="1:21" ht="13.5" customHeight="1" x14ac:dyDescent="0.15">
      <c r="A91" s="41">
        <f>鹿児島!A91</f>
        <v>0</v>
      </c>
      <c r="B91" s="41">
        <f>鹿児島!B91</f>
        <v>0</v>
      </c>
      <c r="C91" s="41">
        <f>鹿児島!C91</f>
        <v>0</v>
      </c>
      <c r="D91" s="41">
        <f>鹿児島!D91</f>
        <v>0</v>
      </c>
      <c r="E91" s="41">
        <f>鹿児島!E91</f>
        <v>0</v>
      </c>
      <c r="F91" s="41">
        <f>鹿児島!F91</f>
        <v>0</v>
      </c>
      <c r="G91" s="41">
        <f>鹿児島!G91</f>
        <v>0</v>
      </c>
      <c r="H91" s="41">
        <f>鹿児島!H91</f>
        <v>0</v>
      </c>
      <c r="I91" s="41">
        <f>鹿児島!I91</f>
        <v>0</v>
      </c>
      <c r="J91" s="41">
        <f>鹿児島!J91</f>
        <v>0</v>
      </c>
      <c r="K91" s="41">
        <f>鹿児島!K91</f>
        <v>0</v>
      </c>
      <c r="L91" s="41">
        <f>鹿児島!L91</f>
        <v>0</v>
      </c>
      <c r="M91" s="41">
        <f>鹿児島!M91</f>
        <v>0</v>
      </c>
      <c r="N91" s="41">
        <f>鹿児島!N91</f>
        <v>0</v>
      </c>
      <c r="O91" s="41">
        <f>鹿児島!O91</f>
        <v>0</v>
      </c>
      <c r="P91" s="41">
        <f>鹿児島!P91</f>
        <v>0</v>
      </c>
      <c r="Q91" s="41">
        <f>鹿児島!Q91</f>
        <v>0</v>
      </c>
      <c r="R91" s="41">
        <f>鹿児島!R91</f>
        <v>0</v>
      </c>
      <c r="S91" s="41">
        <f>鹿児島!S91</f>
        <v>0</v>
      </c>
      <c r="U91" s="48"/>
    </row>
    <row r="92" spans="1:21" ht="13.5" customHeight="1" x14ac:dyDescent="0.15">
      <c r="A92" s="41">
        <f>鹿児島!A92</f>
        <v>0</v>
      </c>
      <c r="B92" s="41">
        <f>鹿児島!B92</f>
        <v>0</v>
      </c>
      <c r="C92" s="41">
        <f>鹿児島!C92</f>
        <v>0</v>
      </c>
      <c r="D92" s="41">
        <f>鹿児島!D92</f>
        <v>0</v>
      </c>
      <c r="E92" s="41">
        <f>鹿児島!E92</f>
        <v>0</v>
      </c>
      <c r="F92" s="41">
        <f>鹿児島!F92</f>
        <v>0</v>
      </c>
      <c r="G92" s="41">
        <f>鹿児島!G92</f>
        <v>0</v>
      </c>
      <c r="H92" s="41">
        <f>鹿児島!H92</f>
        <v>0</v>
      </c>
      <c r="I92" s="41">
        <f>鹿児島!I92</f>
        <v>0</v>
      </c>
      <c r="J92" s="41">
        <f>鹿児島!J92</f>
        <v>0</v>
      </c>
      <c r="K92" s="41">
        <f>鹿児島!K92</f>
        <v>0</v>
      </c>
      <c r="L92" s="41">
        <f>鹿児島!L92</f>
        <v>0</v>
      </c>
      <c r="M92" s="41">
        <f>鹿児島!M92</f>
        <v>0</v>
      </c>
      <c r="N92" s="41">
        <f>鹿児島!N92</f>
        <v>0</v>
      </c>
      <c r="O92" s="41">
        <f>鹿児島!O92</f>
        <v>0</v>
      </c>
      <c r="P92" s="41">
        <f>鹿児島!P92</f>
        <v>0</v>
      </c>
      <c r="Q92" s="41">
        <f>鹿児島!Q92</f>
        <v>0</v>
      </c>
      <c r="R92" s="41">
        <f>鹿児島!R92</f>
        <v>0</v>
      </c>
      <c r="S92" s="41">
        <f>鹿児島!S92</f>
        <v>0</v>
      </c>
      <c r="U92" s="48"/>
    </row>
    <row r="93" spans="1:21" ht="13.5" customHeight="1" x14ac:dyDescent="0.15">
      <c r="A93" s="41">
        <f>鹿児島!A93</f>
        <v>0</v>
      </c>
      <c r="B93" s="41">
        <f>鹿児島!B93</f>
        <v>0</v>
      </c>
      <c r="C93" s="41">
        <f>鹿児島!C93</f>
        <v>0</v>
      </c>
      <c r="D93" s="41">
        <f>鹿児島!D93</f>
        <v>0</v>
      </c>
      <c r="E93" s="41">
        <f>鹿児島!E93</f>
        <v>0</v>
      </c>
      <c r="F93" s="41">
        <f>鹿児島!F93</f>
        <v>0</v>
      </c>
      <c r="G93" s="41">
        <f>鹿児島!G93</f>
        <v>0</v>
      </c>
      <c r="H93" s="41">
        <f>鹿児島!H93</f>
        <v>0</v>
      </c>
      <c r="I93" s="41">
        <f>鹿児島!I93</f>
        <v>0</v>
      </c>
      <c r="J93" s="41">
        <f>鹿児島!J93</f>
        <v>0</v>
      </c>
      <c r="K93" s="41">
        <f>鹿児島!K93</f>
        <v>0</v>
      </c>
      <c r="L93" s="41">
        <f>鹿児島!L93</f>
        <v>0</v>
      </c>
      <c r="M93" s="41">
        <f>鹿児島!M93</f>
        <v>0</v>
      </c>
      <c r="N93" s="41">
        <f>鹿児島!N93</f>
        <v>0</v>
      </c>
      <c r="O93" s="41">
        <f>鹿児島!O93</f>
        <v>0</v>
      </c>
      <c r="P93" s="41">
        <f>鹿児島!P93</f>
        <v>0</v>
      </c>
      <c r="Q93" s="41">
        <f>鹿児島!Q93</f>
        <v>0</v>
      </c>
      <c r="R93" s="41">
        <f>鹿児島!R93</f>
        <v>0</v>
      </c>
      <c r="S93" s="41">
        <f>鹿児島!S93</f>
        <v>0</v>
      </c>
      <c r="U93" s="48"/>
    </row>
    <row r="94" spans="1:21" ht="13.5" customHeight="1" x14ac:dyDescent="0.15">
      <c r="A94" s="41">
        <f>鹿児島!A94</f>
        <v>0</v>
      </c>
      <c r="B94" s="41">
        <f>鹿児島!B94</f>
        <v>0</v>
      </c>
      <c r="C94" s="41">
        <f>鹿児島!C94</f>
        <v>0</v>
      </c>
      <c r="D94" s="41">
        <f>鹿児島!D94</f>
        <v>0</v>
      </c>
      <c r="E94" s="41">
        <f>鹿児島!E94</f>
        <v>0</v>
      </c>
      <c r="F94" s="41">
        <f>鹿児島!F94</f>
        <v>0</v>
      </c>
      <c r="G94" s="41">
        <f>鹿児島!G94</f>
        <v>0</v>
      </c>
      <c r="H94" s="41">
        <f>鹿児島!H94</f>
        <v>0</v>
      </c>
      <c r="I94" s="41">
        <f>鹿児島!I94</f>
        <v>0</v>
      </c>
      <c r="J94" s="41">
        <f>鹿児島!J94</f>
        <v>0</v>
      </c>
      <c r="K94" s="41">
        <f>鹿児島!K94</f>
        <v>0</v>
      </c>
      <c r="L94" s="41">
        <f>鹿児島!L94</f>
        <v>0</v>
      </c>
      <c r="M94" s="41">
        <f>鹿児島!M94</f>
        <v>0</v>
      </c>
      <c r="N94" s="41">
        <f>鹿児島!N94</f>
        <v>0</v>
      </c>
      <c r="O94" s="41">
        <f>鹿児島!O94</f>
        <v>0</v>
      </c>
      <c r="P94" s="41">
        <f>鹿児島!P94</f>
        <v>0</v>
      </c>
      <c r="Q94" s="41">
        <f>鹿児島!Q94</f>
        <v>0</v>
      </c>
      <c r="R94" s="41">
        <f>鹿児島!R94</f>
        <v>0</v>
      </c>
      <c r="S94" s="41">
        <f>鹿児島!S94</f>
        <v>0</v>
      </c>
      <c r="U94" s="48"/>
    </row>
    <row r="95" spans="1:21" ht="13.5" customHeight="1" x14ac:dyDescent="0.15">
      <c r="A95" s="41">
        <f>鹿児島!A95</f>
        <v>0</v>
      </c>
      <c r="B95" s="41">
        <f>鹿児島!B95</f>
        <v>0</v>
      </c>
      <c r="C95" s="41">
        <f>鹿児島!C95</f>
        <v>0</v>
      </c>
      <c r="D95" s="41">
        <f>鹿児島!D95</f>
        <v>0</v>
      </c>
      <c r="E95" s="41">
        <f>鹿児島!E95</f>
        <v>0</v>
      </c>
      <c r="F95" s="41">
        <f>鹿児島!F95</f>
        <v>0</v>
      </c>
      <c r="G95" s="41">
        <f>鹿児島!G95</f>
        <v>0</v>
      </c>
      <c r="H95" s="41">
        <f>鹿児島!H95</f>
        <v>0</v>
      </c>
      <c r="I95" s="41">
        <f>鹿児島!I95</f>
        <v>0</v>
      </c>
      <c r="J95" s="41">
        <f>鹿児島!J95</f>
        <v>0</v>
      </c>
      <c r="K95" s="41">
        <f>鹿児島!K95</f>
        <v>0</v>
      </c>
      <c r="L95" s="41">
        <f>鹿児島!L95</f>
        <v>0</v>
      </c>
      <c r="M95" s="41">
        <f>鹿児島!M95</f>
        <v>0</v>
      </c>
      <c r="N95" s="41">
        <f>鹿児島!N95</f>
        <v>0</v>
      </c>
      <c r="O95" s="41">
        <f>鹿児島!O95</f>
        <v>0</v>
      </c>
      <c r="P95" s="41">
        <f>鹿児島!P95</f>
        <v>0</v>
      </c>
      <c r="Q95" s="41">
        <f>鹿児島!Q95</f>
        <v>0</v>
      </c>
      <c r="R95" s="41">
        <f>鹿児島!R95</f>
        <v>0</v>
      </c>
      <c r="S95" s="41">
        <f>鹿児島!S95</f>
        <v>0</v>
      </c>
      <c r="U95" s="48"/>
    </row>
    <row r="96" spans="1:21" ht="13.5" customHeight="1" x14ac:dyDescent="0.15">
      <c r="A96" s="41">
        <f>鹿児島!A96</f>
        <v>0</v>
      </c>
      <c r="B96" s="41">
        <f>鹿児島!B96</f>
        <v>0</v>
      </c>
      <c r="C96" s="41">
        <f>鹿児島!C96</f>
        <v>0</v>
      </c>
      <c r="D96" s="41">
        <f>鹿児島!D96</f>
        <v>0</v>
      </c>
      <c r="E96" s="41">
        <f>鹿児島!E96</f>
        <v>0</v>
      </c>
      <c r="F96" s="41">
        <f>鹿児島!F96</f>
        <v>0</v>
      </c>
      <c r="G96" s="41">
        <f>鹿児島!G96</f>
        <v>0</v>
      </c>
      <c r="H96" s="41">
        <f>鹿児島!H96</f>
        <v>0</v>
      </c>
      <c r="I96" s="41">
        <f>鹿児島!I96</f>
        <v>0</v>
      </c>
      <c r="J96" s="41">
        <f>鹿児島!J96</f>
        <v>0</v>
      </c>
      <c r="K96" s="41">
        <f>鹿児島!K96</f>
        <v>0</v>
      </c>
      <c r="L96" s="41">
        <f>鹿児島!L96</f>
        <v>0</v>
      </c>
      <c r="M96" s="41">
        <f>鹿児島!M96</f>
        <v>0</v>
      </c>
      <c r="N96" s="41">
        <f>鹿児島!N96</f>
        <v>0</v>
      </c>
      <c r="O96" s="41">
        <f>鹿児島!O96</f>
        <v>0</v>
      </c>
      <c r="P96" s="41">
        <f>鹿児島!P96</f>
        <v>0</v>
      </c>
      <c r="Q96" s="41">
        <f>鹿児島!Q96</f>
        <v>0</v>
      </c>
      <c r="R96" s="41">
        <f>鹿児島!R96</f>
        <v>0</v>
      </c>
      <c r="S96" s="41">
        <f>鹿児島!S96</f>
        <v>0</v>
      </c>
      <c r="U96" s="48"/>
    </row>
    <row r="97" spans="1:21" ht="13.5" customHeight="1" x14ac:dyDescent="0.15">
      <c r="A97" s="41">
        <f>鹿児島!A97</f>
        <v>0</v>
      </c>
      <c r="B97" s="41">
        <f>鹿児島!B97</f>
        <v>0</v>
      </c>
      <c r="C97" s="41">
        <f>鹿児島!C97</f>
        <v>0</v>
      </c>
      <c r="D97" s="41">
        <f>鹿児島!D97</f>
        <v>0</v>
      </c>
      <c r="E97" s="41">
        <f>鹿児島!E97</f>
        <v>0</v>
      </c>
      <c r="F97" s="41">
        <f>鹿児島!F97</f>
        <v>0</v>
      </c>
      <c r="G97" s="41">
        <f>鹿児島!G97</f>
        <v>0</v>
      </c>
      <c r="H97" s="41">
        <f>鹿児島!H97</f>
        <v>0</v>
      </c>
      <c r="I97" s="41">
        <f>鹿児島!I97</f>
        <v>0</v>
      </c>
      <c r="J97" s="41">
        <f>鹿児島!J97</f>
        <v>0</v>
      </c>
      <c r="K97" s="41">
        <f>鹿児島!K97</f>
        <v>0</v>
      </c>
      <c r="L97" s="41">
        <f>鹿児島!L97</f>
        <v>0</v>
      </c>
      <c r="M97" s="41">
        <f>鹿児島!M97</f>
        <v>0</v>
      </c>
      <c r="N97" s="41">
        <f>鹿児島!N97</f>
        <v>0</v>
      </c>
      <c r="O97" s="41">
        <f>鹿児島!O97</f>
        <v>0</v>
      </c>
      <c r="P97" s="41">
        <f>鹿児島!P97</f>
        <v>0</v>
      </c>
      <c r="Q97" s="41">
        <f>鹿児島!Q97</f>
        <v>0</v>
      </c>
      <c r="R97" s="41">
        <f>鹿児島!R97</f>
        <v>0</v>
      </c>
      <c r="S97" s="41">
        <f>鹿児島!S97</f>
        <v>0</v>
      </c>
      <c r="U97" s="48"/>
    </row>
    <row r="98" spans="1:21" ht="13.5" customHeight="1" x14ac:dyDescent="0.15">
      <c r="A98" s="41">
        <f>鹿児島!A98</f>
        <v>0</v>
      </c>
      <c r="B98" s="41" t="str">
        <f>鹿児島!B98</f>
        <v>計</v>
      </c>
      <c r="C98" s="41">
        <f>鹿児島!C98</f>
        <v>0</v>
      </c>
      <c r="D98" s="41">
        <f>鹿児島!D98</f>
        <v>0</v>
      </c>
      <c r="E98" s="41">
        <f>鹿児島!E98</f>
        <v>24</v>
      </c>
      <c r="F98" s="41">
        <f>鹿児島!F98</f>
        <v>0</v>
      </c>
      <c r="G98" s="41">
        <f>鹿児島!G98</f>
        <v>458</v>
      </c>
      <c r="H98" s="41">
        <f>鹿児島!H98</f>
        <v>480</v>
      </c>
      <c r="I98" s="41">
        <f>鹿児島!I98</f>
        <v>938</v>
      </c>
      <c r="J98" s="41">
        <f>鹿児島!J98</f>
        <v>0</v>
      </c>
      <c r="K98" s="41">
        <f>鹿児島!K98</f>
        <v>0</v>
      </c>
      <c r="L98" s="41" t="str">
        <f>鹿児島!L98</f>
        <v>計</v>
      </c>
      <c r="M98" s="41">
        <f>鹿児島!M98</f>
        <v>0</v>
      </c>
      <c r="N98" s="41">
        <f>鹿児島!N98</f>
        <v>0</v>
      </c>
      <c r="O98" s="41">
        <f>鹿児島!O98</f>
        <v>0</v>
      </c>
      <c r="P98" s="41">
        <f>鹿児島!P98</f>
        <v>0</v>
      </c>
      <c r="Q98" s="41">
        <f>鹿児島!Q98</f>
        <v>121</v>
      </c>
      <c r="R98" s="41">
        <f>鹿児島!R98</f>
        <v>190</v>
      </c>
      <c r="S98" s="41">
        <f>鹿児島!S98</f>
        <v>311</v>
      </c>
      <c r="U98" s="48"/>
    </row>
    <row r="99" spans="1:21" ht="6" customHeight="1" x14ac:dyDescent="0.15">
      <c r="A99" s="41">
        <f>鹿児島!A99</f>
        <v>0</v>
      </c>
      <c r="B99" s="41">
        <f>鹿児島!B99</f>
        <v>0</v>
      </c>
      <c r="C99" s="41">
        <f>鹿児島!C99</f>
        <v>0</v>
      </c>
      <c r="D99" s="41">
        <f>鹿児島!D99</f>
        <v>0</v>
      </c>
      <c r="E99" s="41">
        <f>鹿児島!E99</f>
        <v>0</v>
      </c>
      <c r="F99" s="41">
        <f>鹿児島!F99</f>
        <v>0</v>
      </c>
      <c r="G99" s="41">
        <f>鹿児島!G99</f>
        <v>0</v>
      </c>
      <c r="H99" s="41">
        <f>鹿児島!H99</f>
        <v>0</v>
      </c>
      <c r="I99" s="41">
        <f>鹿児島!I99</f>
        <v>0</v>
      </c>
      <c r="J99" s="41">
        <f>鹿児島!J99</f>
        <v>0</v>
      </c>
      <c r="K99" s="41">
        <f>鹿児島!K99</f>
        <v>0</v>
      </c>
      <c r="L99" s="41">
        <f>鹿児島!L99</f>
        <v>0</v>
      </c>
      <c r="M99" s="41">
        <f>鹿児島!M99</f>
        <v>0</v>
      </c>
      <c r="N99" s="41">
        <f>鹿児島!N99</f>
        <v>0</v>
      </c>
      <c r="O99" s="41">
        <f>鹿児島!O99</f>
        <v>0</v>
      </c>
      <c r="P99" s="41">
        <f>鹿児島!P99</f>
        <v>0</v>
      </c>
      <c r="Q99" s="41">
        <f>鹿児島!Q99</f>
        <v>0</v>
      </c>
      <c r="R99" s="41">
        <f>鹿児島!R99</f>
        <v>0</v>
      </c>
      <c r="S99" s="41">
        <f>鹿児島!S99</f>
        <v>0</v>
      </c>
    </row>
    <row r="100" spans="1:21" ht="13.5" customHeight="1" x14ac:dyDescent="0.15">
      <c r="A100" s="41">
        <f>鹿児島!A100</f>
        <v>0</v>
      </c>
      <c r="B100" s="41" t="str">
        <f>鹿児島!B100</f>
        <v>職　名</v>
      </c>
      <c r="C100" s="41">
        <f>鹿児島!C100</f>
        <v>0</v>
      </c>
      <c r="D100" s="41" t="str">
        <f>鹿児島!D100</f>
        <v>氏</v>
      </c>
      <c r="E100" s="41" t="str">
        <f>鹿児島!E100</f>
        <v>名</v>
      </c>
      <c r="F100" s="41">
        <f>鹿児島!F100</f>
        <v>0</v>
      </c>
      <c r="G100" s="41" t="str">
        <f>鹿児島!G100</f>
        <v>校務分掌</v>
      </c>
      <c r="H100" s="41" t="str">
        <f>鹿児島!H100</f>
        <v>現任校　勤務年数</v>
      </c>
      <c r="I100" s="41" t="str">
        <f>鹿児島!I100</f>
        <v>会員別</v>
      </c>
      <c r="J100" s="41">
        <f>鹿児島!J100</f>
        <v>0</v>
      </c>
      <c r="K100" s="41">
        <f>鹿児島!K100</f>
        <v>0</v>
      </c>
      <c r="L100" s="41" t="str">
        <f>鹿児島!L100</f>
        <v>職　名</v>
      </c>
      <c r="M100" s="41">
        <f>鹿児島!M100</f>
        <v>0</v>
      </c>
      <c r="N100" s="41" t="str">
        <f>鹿児島!N100</f>
        <v>氏</v>
      </c>
      <c r="O100" s="41" t="str">
        <f>鹿児島!O100</f>
        <v>名</v>
      </c>
      <c r="P100" s="41">
        <f>鹿児島!P100</f>
        <v>0</v>
      </c>
      <c r="Q100" s="41" t="str">
        <f>鹿児島!Q100</f>
        <v>校務分掌</v>
      </c>
      <c r="R100" s="41" t="str">
        <f>鹿児島!R100</f>
        <v>現任校　勤務年数</v>
      </c>
      <c r="S100" s="41" t="str">
        <f>鹿児島!S100</f>
        <v>会員別</v>
      </c>
    </row>
    <row r="101" spans="1:21" ht="9.75" customHeight="1" x14ac:dyDescent="0.15">
      <c r="A101" s="41">
        <f>鹿児島!A101</f>
        <v>0</v>
      </c>
      <c r="B101" s="41">
        <f>鹿児島!B101</f>
        <v>0</v>
      </c>
      <c r="C101" s="41">
        <f>鹿児島!C101</f>
        <v>0</v>
      </c>
      <c r="D101" s="41">
        <f>鹿児島!D101</f>
        <v>0</v>
      </c>
      <c r="E101" s="41">
        <f>鹿児島!E101</f>
        <v>0</v>
      </c>
      <c r="F101" s="41">
        <f>鹿児島!F101</f>
        <v>0</v>
      </c>
      <c r="G101" s="41">
        <f>鹿児島!G101</f>
        <v>0</v>
      </c>
      <c r="H101" s="41">
        <f>鹿児島!H101</f>
        <v>0</v>
      </c>
      <c r="I101" s="41">
        <f>鹿児島!I101</f>
        <v>0</v>
      </c>
      <c r="J101" s="41">
        <f>鹿児島!J101</f>
        <v>0</v>
      </c>
      <c r="K101" s="41">
        <f>鹿児島!K101</f>
        <v>0</v>
      </c>
      <c r="L101" s="41">
        <f>鹿児島!L101</f>
        <v>0</v>
      </c>
      <c r="M101" s="41">
        <f>鹿児島!M101</f>
        <v>0</v>
      </c>
      <c r="N101" s="41">
        <f>鹿児島!N101</f>
        <v>0</v>
      </c>
      <c r="O101" s="41">
        <f>鹿児島!O101</f>
        <v>0</v>
      </c>
      <c r="P101" s="41">
        <f>鹿児島!P101</f>
        <v>0</v>
      </c>
      <c r="Q101" s="41">
        <f>鹿児島!Q101</f>
        <v>0</v>
      </c>
      <c r="R101" s="41">
        <f>鹿児島!R101</f>
        <v>0</v>
      </c>
      <c r="S101" s="41">
        <f>鹿児島!S101</f>
        <v>0</v>
      </c>
    </row>
    <row r="102" spans="1:21" ht="24" customHeight="1" x14ac:dyDescent="0.15">
      <c r="A102" s="41">
        <f>鹿児島!A102</f>
        <v>5000</v>
      </c>
      <c r="B102" s="41" t="str">
        <f>鹿児島!B102</f>
        <v>校長</v>
      </c>
      <c r="C102" s="41">
        <f>鹿児島!C102</f>
        <v>0</v>
      </c>
      <c r="D102" s="41" t="str">
        <f>鹿児島!D102</f>
        <v>竹井俊久</v>
      </c>
      <c r="E102" s="41">
        <f>鹿児島!E102</f>
        <v>0</v>
      </c>
      <c r="F102" s="41">
        <f>鹿児島!F102</f>
        <v>0</v>
      </c>
      <c r="G102" s="41">
        <f>鹿児島!G102</f>
        <v>0</v>
      </c>
      <c r="H102" s="41">
        <f>鹿児島!H102</f>
        <v>1</v>
      </c>
      <c r="I102" s="41">
        <f>鹿児島!I102</f>
        <v>0</v>
      </c>
      <c r="J102" s="41">
        <f>鹿児島!J102</f>
        <v>0</v>
      </c>
      <c r="K102" s="41">
        <f>鹿児島!K102</f>
        <v>6000</v>
      </c>
      <c r="L102" s="41" t="str">
        <f>鹿児島!L102</f>
        <v>校長</v>
      </c>
      <c r="M102" s="41">
        <f>鹿児島!M102</f>
        <v>0</v>
      </c>
      <c r="N102" s="41" t="str">
        <f>鹿児島!N102</f>
        <v>原　　憲一</v>
      </c>
      <c r="O102" s="41">
        <f>鹿児島!O102</f>
        <v>0</v>
      </c>
      <c r="P102" s="41">
        <f>鹿児島!P102</f>
        <v>0</v>
      </c>
      <c r="Q102" s="41">
        <f>鹿児島!Q102</f>
        <v>0</v>
      </c>
      <c r="R102" s="41" t="str">
        <f>鹿児島!R102</f>
        <v>0.0</v>
      </c>
      <c r="S102" s="41">
        <f>鹿児島!S102</f>
        <v>0</v>
      </c>
    </row>
    <row r="103" spans="1:21" ht="24" customHeight="1" x14ac:dyDescent="0.15">
      <c r="A103" s="41" t="str">
        <f>鹿児島!A103</f>
        <v xml:space="preserve"> </v>
      </c>
      <c r="B103" s="41" t="str">
        <f>鹿児島!B103</f>
        <v>教頭</v>
      </c>
      <c r="C103" s="41">
        <f>鹿児島!C103</f>
        <v>0</v>
      </c>
      <c r="D103" s="41" t="str">
        <f>鹿児島!D103</f>
        <v>北吉　　大</v>
      </c>
      <c r="E103" s="41">
        <f>鹿児島!E103</f>
        <v>0</v>
      </c>
      <c r="F103" s="41">
        <f>鹿児島!F103</f>
        <v>0</v>
      </c>
      <c r="G103" s="41">
        <f>鹿児島!G103</f>
        <v>0</v>
      </c>
      <c r="H103" s="41">
        <f>鹿児島!H103</f>
        <v>1</v>
      </c>
      <c r="I103" s="41">
        <f>鹿児島!I103</f>
        <v>0</v>
      </c>
      <c r="J103" s="41">
        <f>鹿児島!J103</f>
        <v>0</v>
      </c>
      <c r="K103" s="41" t="str">
        <f>鹿児島!K103</f>
        <v xml:space="preserve"> </v>
      </c>
      <c r="L103" s="41" t="str">
        <f>鹿児島!L103</f>
        <v>総括教頭</v>
      </c>
      <c r="M103" s="41">
        <f>鹿児島!M103</f>
        <v>0</v>
      </c>
      <c r="N103" s="41" t="str">
        <f>鹿児島!N103</f>
        <v>久　保　美和子</v>
      </c>
      <c r="O103" s="41">
        <f>鹿児島!O103</f>
        <v>0</v>
      </c>
      <c r="P103" s="41">
        <f>鹿児島!P103</f>
        <v>0</v>
      </c>
      <c r="Q103" s="41">
        <f>鹿児島!Q103</f>
        <v>0</v>
      </c>
      <c r="R103" s="41">
        <f>鹿児島!R103</f>
        <v>2</v>
      </c>
      <c r="S103" s="41">
        <f>鹿児島!S103</f>
        <v>0</v>
      </c>
    </row>
    <row r="104" spans="1:21" ht="24" customHeight="1" x14ac:dyDescent="0.15">
      <c r="A104" s="41" t="str">
        <f>鹿児島!A104</f>
        <v xml:space="preserve"> </v>
      </c>
      <c r="B104" s="41" t="str">
        <f>鹿児島!B104</f>
        <v>教頭</v>
      </c>
      <c r="C104" s="41">
        <f>鹿児島!C104</f>
        <v>0</v>
      </c>
      <c r="D104" s="41" t="str">
        <f>鹿児島!D104</f>
        <v>宇　都　慎一朗</v>
      </c>
      <c r="E104" s="41">
        <f>鹿児島!E104</f>
        <v>0</v>
      </c>
      <c r="F104" s="41">
        <f>鹿児島!F104</f>
        <v>0</v>
      </c>
      <c r="G104" s="41">
        <f>鹿児島!G104</f>
        <v>0</v>
      </c>
      <c r="H104" s="41" t="str">
        <f>鹿児島!H104</f>
        <v>0.0</v>
      </c>
      <c r="I104" s="41">
        <f>鹿児島!I104</f>
        <v>0</v>
      </c>
      <c r="J104" s="41">
        <f>鹿児島!J104</f>
        <v>0</v>
      </c>
      <c r="K104" s="41" t="str">
        <f>鹿児島!K104</f>
        <v xml:space="preserve"> </v>
      </c>
      <c r="L104" s="41" t="str">
        <f>鹿児島!L104</f>
        <v>教頭</v>
      </c>
      <c r="M104" s="41">
        <f>鹿児島!M104</f>
        <v>0</v>
      </c>
      <c r="N104" s="41" t="str">
        <f>鹿児島!N104</f>
        <v>上園正彦</v>
      </c>
      <c r="O104" s="41">
        <f>鹿児島!O104</f>
        <v>0</v>
      </c>
      <c r="P104" s="41">
        <f>鹿児島!P104</f>
        <v>0</v>
      </c>
      <c r="Q104" s="41">
        <f>鹿児島!Q104</f>
        <v>0</v>
      </c>
      <c r="R104" s="41" t="str">
        <f>鹿児島!R104</f>
        <v>0.0</v>
      </c>
      <c r="S104" s="41">
        <f>鹿児島!S104</f>
        <v>0</v>
      </c>
    </row>
    <row r="105" spans="1:21" ht="24" customHeight="1" x14ac:dyDescent="0.15">
      <c r="A105" s="41">
        <f>鹿児島!A105</f>
        <v>5001</v>
      </c>
      <c r="B105" s="41" t="str">
        <f>鹿児島!B105</f>
        <v>事務長</v>
      </c>
      <c r="C105" s="41">
        <f>鹿児島!C105</f>
        <v>0</v>
      </c>
      <c r="D105" s="41" t="str">
        <f>鹿児島!D105</f>
        <v>野間口　　　誠</v>
      </c>
      <c r="E105" s="41">
        <f>鹿児島!E105</f>
        <v>0</v>
      </c>
      <c r="F105" s="41">
        <f>鹿児島!F105</f>
        <v>0</v>
      </c>
      <c r="G105" s="41" t="str">
        <f>鹿児島!G105</f>
        <v>事務総括</v>
      </c>
      <c r="H105" s="41">
        <f>鹿児島!H105</f>
        <v>1</v>
      </c>
      <c r="I105" s="41" t="str">
        <f>鹿児島!I105</f>
        <v>○</v>
      </c>
      <c r="J105" s="41">
        <f>鹿児島!J105</f>
        <v>0</v>
      </c>
      <c r="K105" s="41">
        <f>鹿児島!K105</f>
        <v>6001</v>
      </c>
      <c r="L105" s="41" t="str">
        <f>鹿児島!L105</f>
        <v>事務長</v>
      </c>
      <c r="M105" s="41">
        <f>鹿児島!M105</f>
        <v>0</v>
      </c>
      <c r="N105" s="41" t="str">
        <f>鹿児島!N105</f>
        <v>石田智芳</v>
      </c>
      <c r="O105" s="41">
        <f>鹿児島!O105</f>
        <v>0</v>
      </c>
      <c r="P105" s="41">
        <f>鹿児島!P105</f>
        <v>0</v>
      </c>
      <c r="Q105" s="41" t="str">
        <f>鹿児島!Q105</f>
        <v>事務総括</v>
      </c>
      <c r="R105" s="41">
        <f>鹿児島!R105</f>
        <v>2</v>
      </c>
      <c r="S105" s="41" t="str">
        <f>鹿児島!S105</f>
        <v>○</v>
      </c>
    </row>
    <row r="106" spans="1:21" ht="24" customHeight="1" x14ac:dyDescent="0.15">
      <c r="A106" s="41">
        <f>鹿児島!A106</f>
        <v>5002</v>
      </c>
      <c r="B106" s="41" t="str">
        <f>鹿児島!B106</f>
        <v>事務次長</v>
      </c>
      <c r="C106" s="41">
        <f>鹿児島!C106</f>
        <v>0</v>
      </c>
      <c r="D106" s="41" t="str">
        <f>鹿児島!D106</f>
        <v>藤元智美</v>
      </c>
      <c r="E106" s="41">
        <f>鹿児島!E106</f>
        <v>0</v>
      </c>
      <c r="F106" s="41">
        <f>鹿児島!F106</f>
        <v>0</v>
      </c>
      <c r="G106" s="41" t="str">
        <f>鹿児島!G106</f>
        <v>会計・庶務</v>
      </c>
      <c r="H106" s="41" t="str">
        <f>鹿児島!H106</f>
        <v>0.0</v>
      </c>
      <c r="I106" s="41" t="str">
        <f>鹿児島!I106</f>
        <v>○</v>
      </c>
      <c r="J106" s="41">
        <f>鹿児島!J106</f>
        <v>0</v>
      </c>
      <c r="K106" s="41">
        <f>鹿児島!K106</f>
        <v>6002</v>
      </c>
      <c r="L106" s="41" t="str">
        <f>鹿児島!L106</f>
        <v>事務次長</v>
      </c>
      <c r="M106" s="41">
        <f>鹿児島!M106</f>
        <v>0</v>
      </c>
      <c r="N106" s="41" t="str">
        <f>鹿児島!N106</f>
        <v>福満丈夫</v>
      </c>
      <c r="O106" s="41">
        <f>鹿児島!O106</f>
        <v>0</v>
      </c>
      <c r="P106" s="41">
        <f>鹿児島!P106</f>
        <v>0</v>
      </c>
      <c r="Q106" s="41" t="str">
        <f>鹿児島!Q106</f>
        <v>会計・庶務</v>
      </c>
      <c r="R106" s="41">
        <f>鹿児島!R106</f>
        <v>4</v>
      </c>
      <c r="S106" s="41" t="str">
        <f>鹿児島!S106</f>
        <v>○</v>
      </c>
    </row>
    <row r="107" spans="1:21" ht="24" customHeight="1" x14ac:dyDescent="0.15">
      <c r="A107" s="41">
        <f>鹿児島!A107</f>
        <v>5003</v>
      </c>
      <c r="B107" s="41" t="str">
        <f>鹿児島!B107</f>
        <v>専門員</v>
      </c>
      <c r="C107" s="41">
        <f>鹿児島!C107</f>
        <v>0</v>
      </c>
      <c r="D107" s="41" t="str">
        <f>鹿児島!D107</f>
        <v>濵﨑聡子</v>
      </c>
      <c r="E107" s="41">
        <f>鹿児島!E107</f>
        <v>0</v>
      </c>
      <c r="F107" s="41">
        <f>鹿児島!F107</f>
        <v>0</v>
      </c>
      <c r="G107" s="41" t="str">
        <f>鹿児島!G107</f>
        <v>図書</v>
      </c>
      <c r="H107" s="41">
        <f>鹿児島!H107</f>
        <v>2</v>
      </c>
      <c r="I107" s="41">
        <f>鹿児島!I107</f>
        <v>0</v>
      </c>
      <c r="J107" s="41">
        <f>鹿児島!J107</f>
        <v>0</v>
      </c>
      <c r="K107" s="41">
        <f>鹿児島!K107</f>
        <v>6003</v>
      </c>
      <c r="L107" s="41" t="str">
        <f>鹿児島!L107</f>
        <v>専門員</v>
      </c>
      <c r="M107" s="41">
        <f>鹿児島!M107</f>
        <v>0</v>
      </c>
      <c r="N107" s="41" t="str">
        <f>鹿児島!N107</f>
        <v>大 西 飛 鳥</v>
      </c>
      <c r="O107" s="41">
        <f>鹿児島!O107</f>
        <v>0</v>
      </c>
      <c r="P107" s="41">
        <f>鹿児島!P107</f>
        <v>0</v>
      </c>
      <c r="Q107" s="41" t="str">
        <f>鹿児島!Q107</f>
        <v>図書</v>
      </c>
      <c r="R107" s="41">
        <f>鹿児島!R107</f>
        <v>1</v>
      </c>
      <c r="S107" s="41">
        <f>鹿児島!S107</f>
        <v>0</v>
      </c>
    </row>
    <row r="108" spans="1:21" ht="24" customHeight="1" x14ac:dyDescent="0.15">
      <c r="A108" s="41">
        <f>鹿児島!A108</f>
        <v>5004</v>
      </c>
      <c r="B108" s="41" t="str">
        <f>鹿児島!B108</f>
        <v>事務主査</v>
      </c>
      <c r="C108" s="41">
        <f>鹿児島!C108</f>
        <v>0</v>
      </c>
      <c r="D108" s="41" t="str">
        <f>鹿児島!D108</f>
        <v>有元昭一</v>
      </c>
      <c r="E108" s="41">
        <f>鹿児島!E108</f>
        <v>0</v>
      </c>
      <c r="F108" s="41">
        <f>鹿児島!F108</f>
        <v>0</v>
      </c>
      <c r="G108" s="41" t="str">
        <f>鹿児島!G108</f>
        <v>会計・庶務</v>
      </c>
      <c r="H108" s="41" t="str">
        <f>鹿児島!H108</f>
        <v>0.0</v>
      </c>
      <c r="I108" s="41" t="str">
        <f>鹿児島!I108</f>
        <v>○</v>
      </c>
      <c r="J108" s="41">
        <f>鹿児島!J108</f>
        <v>0</v>
      </c>
      <c r="K108" s="41">
        <f>鹿児島!K108</f>
        <v>6004</v>
      </c>
      <c r="L108" s="41" t="str">
        <f>鹿児島!L108</f>
        <v>事務主事</v>
      </c>
      <c r="M108" s="41">
        <f>鹿児島!M108</f>
        <v>0</v>
      </c>
      <c r="N108" s="41" t="str">
        <f>鹿児島!N108</f>
        <v>市之瀬　輝　彦</v>
      </c>
      <c r="O108" s="41">
        <f>鹿児島!O108</f>
        <v>0</v>
      </c>
      <c r="P108" s="41">
        <f>鹿児島!P108</f>
        <v>0</v>
      </c>
      <c r="Q108" s="41" t="str">
        <f>鹿児島!Q108</f>
        <v>会計・庶務</v>
      </c>
      <c r="R108" s="41" t="str">
        <f>鹿児島!R108</f>
        <v>0.0</v>
      </c>
      <c r="S108" s="41" t="str">
        <f>鹿児島!S108</f>
        <v>△</v>
      </c>
    </row>
    <row r="109" spans="1:21" ht="24" customHeight="1" x14ac:dyDescent="0.15">
      <c r="A109" s="41">
        <f>鹿児島!A109</f>
        <v>5005</v>
      </c>
      <c r="B109" s="41" t="str">
        <f>鹿児島!B109</f>
        <v>事務主任</v>
      </c>
      <c r="C109" s="41">
        <f>鹿児島!C109</f>
        <v>0</v>
      </c>
      <c r="D109" s="41" t="str">
        <f>鹿児島!D109</f>
        <v>福山廣大</v>
      </c>
      <c r="E109" s="41">
        <f>鹿児島!E109</f>
        <v>0</v>
      </c>
      <c r="F109" s="41">
        <f>鹿児島!F109</f>
        <v>0</v>
      </c>
      <c r="G109" s="41" t="str">
        <f>鹿児島!G109</f>
        <v>会計・庶務</v>
      </c>
      <c r="H109" s="41">
        <f>鹿児島!H109</f>
        <v>6</v>
      </c>
      <c r="I109" s="41" t="str">
        <f>鹿児島!I109</f>
        <v>○</v>
      </c>
      <c r="J109" s="41">
        <f>鹿児島!J109</f>
        <v>0</v>
      </c>
      <c r="K109" s="41">
        <f>鹿児島!K109</f>
        <v>6005</v>
      </c>
      <c r="L109" s="41" t="str">
        <f>鹿児島!L109</f>
        <v>事務主事</v>
      </c>
      <c r="M109" s="41">
        <f>鹿児島!M109</f>
        <v>0</v>
      </c>
      <c r="N109" s="41" t="str">
        <f>鹿児島!N109</f>
        <v>山之内　寛　貴</v>
      </c>
      <c r="O109" s="41">
        <f>鹿児島!O109</f>
        <v>0</v>
      </c>
      <c r="P109" s="41">
        <f>鹿児島!P109</f>
        <v>0</v>
      </c>
      <c r="Q109" s="41" t="str">
        <f>鹿児島!Q109</f>
        <v>会計・庶務</v>
      </c>
      <c r="R109" s="41">
        <f>鹿児島!R109</f>
        <v>2</v>
      </c>
      <c r="S109" s="41" t="str">
        <f>鹿児島!S109</f>
        <v>○</v>
      </c>
    </row>
    <row r="110" spans="1:21" ht="24" customHeight="1" x14ac:dyDescent="0.15">
      <c r="A110" s="41">
        <f>鹿児島!A110</f>
        <v>5006</v>
      </c>
      <c r="B110" s="41" t="str">
        <f>鹿児島!B110</f>
        <v>事務主事</v>
      </c>
      <c r="C110" s="41">
        <f>鹿児島!C110</f>
        <v>0</v>
      </c>
      <c r="D110" s="41" t="str">
        <f>鹿児島!D110</f>
        <v>武村　　愛</v>
      </c>
      <c r="E110" s="41">
        <f>鹿児島!E110</f>
        <v>0</v>
      </c>
      <c r="F110" s="41">
        <f>鹿児島!F110</f>
        <v>0</v>
      </c>
      <c r="G110" s="41" t="str">
        <f>鹿児島!G110</f>
        <v>会計・庶務</v>
      </c>
      <c r="H110" s="41">
        <f>鹿児島!H110</f>
        <v>1</v>
      </c>
      <c r="I110" s="41" t="str">
        <f>鹿児島!I110</f>
        <v>○</v>
      </c>
      <c r="J110" s="41">
        <f>鹿児島!J110</f>
        <v>0</v>
      </c>
      <c r="K110" s="41">
        <f>鹿児島!K110</f>
        <v>6006</v>
      </c>
      <c r="L110" s="41" t="str">
        <f>鹿児島!L110</f>
        <v>校務補助員</v>
      </c>
      <c r="M110" s="41">
        <f>鹿児島!M110</f>
        <v>0</v>
      </c>
      <c r="N110" s="41" t="str">
        <f>鹿児島!N110</f>
        <v>芝野伸一</v>
      </c>
      <c r="O110" s="41">
        <f>鹿児島!O110</f>
        <v>0</v>
      </c>
      <c r="P110" s="41">
        <f>鹿児島!P110</f>
        <v>0</v>
      </c>
      <c r="Q110" s="41" t="str">
        <f>鹿児島!Q110</f>
        <v>用務・営繕</v>
      </c>
      <c r="R110" s="41">
        <f>鹿児島!R110</f>
        <v>9</v>
      </c>
      <c r="S110" s="41">
        <f>鹿児島!S110</f>
        <v>0</v>
      </c>
    </row>
    <row r="111" spans="1:21" ht="24" customHeight="1" x14ac:dyDescent="0.15">
      <c r="A111" s="41">
        <f>鹿児島!A111</f>
        <v>5007</v>
      </c>
      <c r="B111" s="41" t="str">
        <f>鹿児島!B111</f>
        <v>校務補助員</v>
      </c>
      <c r="C111" s="41">
        <f>鹿児島!C111</f>
        <v>0</v>
      </c>
      <c r="D111" s="41" t="str">
        <f>鹿児島!D111</f>
        <v>德留義久</v>
      </c>
      <c r="E111" s="41">
        <f>鹿児島!E111</f>
        <v>0</v>
      </c>
      <c r="F111" s="41">
        <f>鹿児島!F111</f>
        <v>0</v>
      </c>
      <c r="G111" s="41" t="str">
        <f>鹿児島!G111</f>
        <v>営繕</v>
      </c>
      <c r="H111" s="41">
        <f>鹿児島!H111</f>
        <v>4</v>
      </c>
      <c r="I111" s="41">
        <f>鹿児島!I111</f>
        <v>0</v>
      </c>
      <c r="J111" s="41">
        <f>鹿児島!J111</f>
        <v>0</v>
      </c>
      <c r="K111" s="41">
        <f>鹿児島!K111</f>
        <v>6007</v>
      </c>
      <c r="L111" s="41" t="str">
        <f>鹿児島!L111</f>
        <v>校務補助員</v>
      </c>
      <c r="M111" s="41">
        <f>鹿児島!M111</f>
        <v>0</v>
      </c>
      <c r="N111" s="41" t="str">
        <f>鹿児島!N111</f>
        <v>前薗千明</v>
      </c>
      <c r="O111" s="41">
        <f>鹿児島!O111</f>
        <v>0</v>
      </c>
      <c r="P111" s="41">
        <f>鹿児島!P111</f>
        <v>0</v>
      </c>
      <c r="Q111" s="41" t="str">
        <f>鹿児島!Q111</f>
        <v>用務・営繕</v>
      </c>
      <c r="R111" s="41" t="str">
        <f>鹿児島!R111</f>
        <v>0.0</v>
      </c>
      <c r="S111" s="41">
        <f>鹿児島!S111</f>
        <v>0</v>
      </c>
    </row>
    <row r="112" spans="1:21" ht="24" customHeight="1" x14ac:dyDescent="0.15">
      <c r="A112" s="41">
        <f>鹿児島!A112</f>
        <v>5008</v>
      </c>
      <c r="B112" s="41" t="str">
        <f>鹿児島!B112</f>
        <v>校務補助員</v>
      </c>
      <c r="C112" s="41">
        <f>鹿児島!C112</f>
        <v>0</v>
      </c>
      <c r="D112" s="41" t="str">
        <f>鹿児島!D112</f>
        <v>馬場口　恵美代</v>
      </c>
      <c r="E112" s="41">
        <f>鹿児島!E112</f>
        <v>0</v>
      </c>
      <c r="F112" s="41">
        <f>鹿児島!F112</f>
        <v>0</v>
      </c>
      <c r="G112" s="41" t="str">
        <f>鹿児島!G112</f>
        <v>用務</v>
      </c>
      <c r="H112" s="41">
        <f>鹿児島!H112</f>
        <v>2.5</v>
      </c>
      <c r="I112" s="41">
        <f>鹿児島!I112</f>
        <v>0</v>
      </c>
      <c r="J112" s="41">
        <f>鹿児島!J112</f>
        <v>0</v>
      </c>
      <c r="K112" s="41">
        <f>鹿児島!K112</f>
        <v>6008</v>
      </c>
      <c r="L112" s="41">
        <f>鹿児島!L112</f>
        <v>0</v>
      </c>
      <c r="M112" s="41">
        <f>鹿児島!M112</f>
        <v>0</v>
      </c>
      <c r="N112" s="41">
        <f>鹿児島!N112</f>
        <v>0</v>
      </c>
      <c r="O112" s="41">
        <f>鹿児島!O112</f>
        <v>0</v>
      </c>
      <c r="P112" s="41">
        <f>鹿児島!P112</f>
        <v>0</v>
      </c>
      <c r="Q112" s="41">
        <f>鹿児島!Q112</f>
        <v>0</v>
      </c>
      <c r="R112" s="41">
        <f>鹿児島!R112</f>
        <v>0</v>
      </c>
      <c r="S112" s="41">
        <f>鹿児島!S112</f>
        <v>0</v>
      </c>
    </row>
    <row r="113" spans="1:21" ht="24" customHeight="1" x14ac:dyDescent="0.15">
      <c r="A113" s="41">
        <f>鹿児島!A113</f>
        <v>5009</v>
      </c>
      <c r="B113" s="41">
        <f>鹿児島!B113</f>
        <v>0</v>
      </c>
      <c r="C113" s="41">
        <f>鹿児島!C113</f>
        <v>0</v>
      </c>
      <c r="D113" s="41">
        <f>鹿児島!D113</f>
        <v>0</v>
      </c>
      <c r="E113" s="41">
        <f>鹿児島!E113</f>
        <v>0</v>
      </c>
      <c r="F113" s="41">
        <f>鹿児島!F113</f>
        <v>0</v>
      </c>
      <c r="G113" s="41">
        <f>鹿児島!G113</f>
        <v>0</v>
      </c>
      <c r="H113" s="41" t="str">
        <f>鹿児島!H113</f>
        <v xml:space="preserve"> </v>
      </c>
      <c r="I113" s="41">
        <f>鹿児島!I113</f>
        <v>0</v>
      </c>
      <c r="J113" s="41">
        <f>鹿児島!J113</f>
        <v>0</v>
      </c>
      <c r="K113" s="41">
        <f>鹿児島!K113</f>
        <v>6009</v>
      </c>
      <c r="L113" s="41">
        <f>鹿児島!L113</f>
        <v>0</v>
      </c>
      <c r="M113" s="41">
        <f>鹿児島!M113</f>
        <v>0</v>
      </c>
      <c r="N113" s="41">
        <f>鹿児島!N113</f>
        <v>0</v>
      </c>
      <c r="O113" s="41">
        <f>鹿児島!O113</f>
        <v>0</v>
      </c>
      <c r="P113" s="41">
        <f>鹿児島!P113</f>
        <v>0</v>
      </c>
      <c r="Q113" s="41">
        <f>鹿児島!Q113</f>
        <v>0</v>
      </c>
      <c r="R113" s="41">
        <f>鹿児島!R113</f>
        <v>0</v>
      </c>
      <c r="S113" s="41">
        <f>鹿児島!S113</f>
        <v>0</v>
      </c>
    </row>
    <row r="114" spans="1:21" ht="24" customHeight="1" x14ac:dyDescent="0.15">
      <c r="A114" s="41">
        <f>鹿児島!A114</f>
        <v>5010</v>
      </c>
      <c r="B114" s="41">
        <f>鹿児島!B114</f>
        <v>0</v>
      </c>
      <c r="C114" s="41">
        <f>鹿児島!C114</f>
        <v>0</v>
      </c>
      <c r="D114" s="41">
        <f>鹿児島!D114</f>
        <v>0</v>
      </c>
      <c r="E114" s="41">
        <f>鹿児島!E114</f>
        <v>0</v>
      </c>
      <c r="F114" s="41">
        <f>鹿児島!F114</f>
        <v>0</v>
      </c>
      <c r="G114" s="41">
        <f>鹿児島!G114</f>
        <v>0</v>
      </c>
      <c r="H114" s="41" t="str">
        <f>鹿児島!H114</f>
        <v xml:space="preserve"> </v>
      </c>
      <c r="I114" s="41">
        <f>鹿児島!I114</f>
        <v>0</v>
      </c>
      <c r="J114" s="41">
        <f>鹿児島!J114</f>
        <v>0</v>
      </c>
      <c r="K114" s="41">
        <f>鹿児島!K114</f>
        <v>6010</v>
      </c>
      <c r="L114" s="41">
        <f>鹿児島!L114</f>
        <v>0</v>
      </c>
      <c r="M114" s="41">
        <f>鹿児島!M114</f>
        <v>0</v>
      </c>
      <c r="N114" s="41">
        <f>鹿児島!N114</f>
        <v>0</v>
      </c>
      <c r="O114" s="41">
        <f>鹿児島!O114</f>
        <v>0</v>
      </c>
      <c r="P114" s="41">
        <f>鹿児島!P114</f>
        <v>0</v>
      </c>
      <c r="Q114" s="41">
        <f>鹿児島!Q114</f>
        <v>0</v>
      </c>
      <c r="R114" s="41">
        <f>鹿児島!R114</f>
        <v>0</v>
      </c>
      <c r="S114" s="41">
        <f>鹿児島!S114</f>
        <v>0</v>
      </c>
    </row>
    <row r="115" spans="1:21" ht="24" customHeight="1" x14ac:dyDescent="0.15">
      <c r="A115" s="41">
        <f>鹿児島!A115</f>
        <v>5011</v>
      </c>
      <c r="B115" s="41">
        <f>鹿児島!B115</f>
        <v>0</v>
      </c>
      <c r="C115" s="41">
        <f>鹿児島!C115</f>
        <v>0</v>
      </c>
      <c r="D115" s="41" t="str">
        <f>鹿児島!D115</f>
        <v xml:space="preserve">  </v>
      </c>
      <c r="E115" s="41">
        <f>鹿児島!E115</f>
        <v>0</v>
      </c>
      <c r="F115" s="41">
        <f>鹿児島!F115</f>
        <v>0</v>
      </c>
      <c r="G115" s="41">
        <f>鹿児島!G115</f>
        <v>0</v>
      </c>
      <c r="H115" s="41" t="str">
        <f>鹿児島!H115</f>
        <v xml:space="preserve"> </v>
      </c>
      <c r="I115" s="41">
        <f>鹿児島!I115</f>
        <v>0</v>
      </c>
      <c r="J115" s="41">
        <f>鹿児島!J115</f>
        <v>0</v>
      </c>
      <c r="K115" s="41">
        <f>鹿児島!K115</f>
        <v>6011</v>
      </c>
      <c r="L115" s="41">
        <f>鹿児島!L115</f>
        <v>0</v>
      </c>
      <c r="M115" s="41">
        <f>鹿児島!M115</f>
        <v>0</v>
      </c>
      <c r="N115" s="41">
        <f>鹿児島!N115</f>
        <v>0</v>
      </c>
      <c r="O115" s="41">
        <f>鹿児島!O115</f>
        <v>0</v>
      </c>
      <c r="P115" s="41">
        <f>鹿児島!P115</f>
        <v>0</v>
      </c>
      <c r="Q115" s="41">
        <f>鹿児島!Q115</f>
        <v>0</v>
      </c>
      <c r="R115" s="41" t="str">
        <f>鹿児島!R115</f>
        <v xml:space="preserve"> </v>
      </c>
      <c r="S115" s="41">
        <f>鹿児島!S115</f>
        <v>0</v>
      </c>
    </row>
    <row r="116" spans="1:21" ht="24" customHeight="1" x14ac:dyDescent="0.15">
      <c r="A116" s="41">
        <f>鹿児島!A116</f>
        <v>5012</v>
      </c>
      <c r="B116" s="41">
        <f>鹿児島!B116</f>
        <v>0</v>
      </c>
      <c r="C116" s="41">
        <f>鹿児島!C116</f>
        <v>0</v>
      </c>
      <c r="D116" s="41" t="str">
        <f>鹿児島!D116</f>
        <v xml:space="preserve">  </v>
      </c>
      <c r="E116" s="41">
        <f>鹿児島!E116</f>
        <v>0</v>
      </c>
      <c r="F116" s="41">
        <f>鹿児島!F116</f>
        <v>0</v>
      </c>
      <c r="G116" s="41">
        <f>鹿児島!G116</f>
        <v>0</v>
      </c>
      <c r="H116" s="41" t="str">
        <f>鹿児島!H116</f>
        <v xml:space="preserve"> </v>
      </c>
      <c r="I116" s="41">
        <f>鹿児島!I116</f>
        <v>0</v>
      </c>
      <c r="J116" s="41">
        <f>鹿児島!J116</f>
        <v>0</v>
      </c>
      <c r="K116" s="41">
        <f>鹿児島!K116</f>
        <v>6012</v>
      </c>
      <c r="L116" s="41">
        <f>鹿児島!L116</f>
        <v>0</v>
      </c>
      <c r="M116" s="41">
        <f>鹿児島!M116</f>
        <v>0</v>
      </c>
      <c r="N116" s="41">
        <f>鹿児島!N116</f>
        <v>0</v>
      </c>
      <c r="O116" s="41">
        <f>鹿児島!O116</f>
        <v>0</v>
      </c>
      <c r="P116" s="41">
        <f>鹿児島!P116</f>
        <v>0</v>
      </c>
      <c r="Q116" s="41">
        <f>鹿児島!Q116</f>
        <v>0</v>
      </c>
      <c r="R116" s="41" t="str">
        <f>鹿児島!R116</f>
        <v xml:space="preserve"> </v>
      </c>
      <c r="S116" s="41">
        <f>鹿児島!S116</f>
        <v>0</v>
      </c>
    </row>
    <row r="117" spans="1:21" ht="24" customHeight="1" x14ac:dyDescent="0.15">
      <c r="A117" s="41">
        <f>鹿児島!A117</f>
        <v>5013</v>
      </c>
      <c r="B117" s="41">
        <f>鹿児島!B117</f>
        <v>0</v>
      </c>
      <c r="C117" s="41">
        <f>鹿児島!C117</f>
        <v>0</v>
      </c>
      <c r="D117" s="41" t="str">
        <f>鹿児島!D117</f>
        <v xml:space="preserve">  </v>
      </c>
      <c r="E117" s="41">
        <f>鹿児島!E117</f>
        <v>0</v>
      </c>
      <c r="F117" s="41">
        <f>鹿児島!F117</f>
        <v>0</v>
      </c>
      <c r="G117" s="41">
        <f>鹿児島!G117</f>
        <v>0</v>
      </c>
      <c r="H117" s="41" t="str">
        <f>鹿児島!H117</f>
        <v xml:space="preserve"> </v>
      </c>
      <c r="I117" s="41">
        <f>鹿児島!I117</f>
        <v>0</v>
      </c>
      <c r="J117" s="41">
        <f>鹿児島!J117</f>
        <v>0</v>
      </c>
      <c r="K117" s="41">
        <f>鹿児島!K117</f>
        <v>6013</v>
      </c>
      <c r="L117" s="41">
        <f>鹿児島!L117</f>
        <v>0</v>
      </c>
      <c r="M117" s="41">
        <f>鹿児島!M117</f>
        <v>0</v>
      </c>
      <c r="N117" s="41" t="str">
        <f>鹿児島!N117</f>
        <v xml:space="preserve">  </v>
      </c>
      <c r="O117" s="41">
        <f>鹿児島!O117</f>
        <v>0</v>
      </c>
      <c r="P117" s="41">
        <f>鹿児島!P117</f>
        <v>0</v>
      </c>
      <c r="Q117" s="41">
        <f>鹿児島!Q117</f>
        <v>0</v>
      </c>
      <c r="R117" s="41" t="str">
        <f>鹿児島!R117</f>
        <v xml:space="preserve"> </v>
      </c>
      <c r="S117" s="41">
        <f>鹿児島!S117</f>
        <v>0</v>
      </c>
    </row>
    <row r="118" spans="1:21" ht="24" customHeight="1" x14ac:dyDescent="0.15">
      <c r="A118" s="41">
        <f>鹿児島!A118</f>
        <v>5014</v>
      </c>
      <c r="B118" s="41">
        <f>鹿児島!B118</f>
        <v>0</v>
      </c>
      <c r="C118" s="41">
        <f>鹿児島!C118</f>
        <v>0</v>
      </c>
      <c r="D118" s="41" t="str">
        <f>鹿児島!D118</f>
        <v xml:space="preserve">  </v>
      </c>
      <c r="E118" s="41">
        <f>鹿児島!E118</f>
        <v>0</v>
      </c>
      <c r="F118" s="41">
        <f>鹿児島!F118</f>
        <v>0</v>
      </c>
      <c r="G118" s="41">
        <f>鹿児島!G118</f>
        <v>0</v>
      </c>
      <c r="H118" s="41" t="str">
        <f>鹿児島!H118</f>
        <v xml:space="preserve"> </v>
      </c>
      <c r="I118" s="41">
        <f>鹿児島!I118</f>
        <v>0</v>
      </c>
      <c r="J118" s="41">
        <f>鹿児島!J118</f>
        <v>0</v>
      </c>
      <c r="K118" s="41">
        <f>鹿児島!K118</f>
        <v>6014</v>
      </c>
      <c r="L118" s="41">
        <f>鹿児島!L118</f>
        <v>0</v>
      </c>
      <c r="M118" s="41">
        <f>鹿児島!M118</f>
        <v>0</v>
      </c>
      <c r="N118" s="41" t="str">
        <f>鹿児島!N118</f>
        <v xml:space="preserve">  </v>
      </c>
      <c r="O118" s="41">
        <f>鹿児島!O118</f>
        <v>0</v>
      </c>
      <c r="P118" s="41">
        <f>鹿児島!P118</f>
        <v>0</v>
      </c>
      <c r="Q118" s="41">
        <f>鹿児島!Q118</f>
        <v>0</v>
      </c>
      <c r="R118" s="41" t="str">
        <f>鹿児島!R118</f>
        <v xml:space="preserve"> </v>
      </c>
      <c r="S118" s="41">
        <f>鹿児島!S118</f>
        <v>0</v>
      </c>
    </row>
    <row r="119" spans="1:21" ht="24" customHeight="1" x14ac:dyDescent="0.15">
      <c r="A119" s="41">
        <f>鹿児島!A119</f>
        <v>5015</v>
      </c>
      <c r="B119" s="41">
        <f>鹿児島!B119</f>
        <v>0</v>
      </c>
      <c r="C119" s="41">
        <f>鹿児島!C119</f>
        <v>0</v>
      </c>
      <c r="D119" s="41" t="str">
        <f>鹿児島!D119</f>
        <v xml:space="preserve">  </v>
      </c>
      <c r="E119" s="41">
        <f>鹿児島!E119</f>
        <v>0</v>
      </c>
      <c r="F119" s="41">
        <f>鹿児島!F119</f>
        <v>0</v>
      </c>
      <c r="G119" s="41">
        <f>鹿児島!G119</f>
        <v>0</v>
      </c>
      <c r="H119" s="41" t="str">
        <f>鹿児島!H119</f>
        <v xml:space="preserve"> </v>
      </c>
      <c r="I119" s="41">
        <f>鹿児島!I119</f>
        <v>0</v>
      </c>
      <c r="J119" s="41">
        <f>鹿児島!J119</f>
        <v>0</v>
      </c>
      <c r="K119" s="41">
        <f>鹿児島!K119</f>
        <v>6015</v>
      </c>
      <c r="L119" s="41">
        <f>鹿児島!L119</f>
        <v>0</v>
      </c>
      <c r="M119" s="41">
        <f>鹿児島!M119</f>
        <v>0</v>
      </c>
      <c r="N119" s="41" t="str">
        <f>鹿児島!N119</f>
        <v xml:space="preserve">  </v>
      </c>
      <c r="O119" s="41">
        <f>鹿児島!O119</f>
        <v>0</v>
      </c>
      <c r="P119" s="41">
        <f>鹿児島!P119</f>
        <v>0</v>
      </c>
      <c r="Q119" s="41">
        <f>鹿児島!Q119</f>
        <v>0</v>
      </c>
      <c r="R119" s="41" t="str">
        <f>鹿児島!R119</f>
        <v xml:space="preserve"> </v>
      </c>
      <c r="S119" s="41">
        <f>鹿児島!S119</f>
        <v>0</v>
      </c>
    </row>
    <row r="120" spans="1:21" ht="24" customHeight="1" x14ac:dyDescent="0.15">
      <c r="A120" s="41">
        <f>鹿児島!A120</f>
        <v>5016</v>
      </c>
      <c r="B120" s="41">
        <f>鹿児島!B120</f>
        <v>0</v>
      </c>
      <c r="C120" s="41">
        <f>鹿児島!C120</f>
        <v>0</v>
      </c>
      <c r="D120" s="41" t="str">
        <f>鹿児島!D120</f>
        <v xml:space="preserve">  </v>
      </c>
      <c r="E120" s="41">
        <f>鹿児島!E120</f>
        <v>0</v>
      </c>
      <c r="F120" s="41">
        <f>鹿児島!F120</f>
        <v>0</v>
      </c>
      <c r="G120" s="41">
        <f>鹿児島!G120</f>
        <v>0</v>
      </c>
      <c r="H120" s="41" t="str">
        <f>鹿児島!H120</f>
        <v xml:space="preserve"> </v>
      </c>
      <c r="I120" s="41">
        <f>鹿児島!I120</f>
        <v>0</v>
      </c>
      <c r="J120" s="41">
        <f>鹿児島!J120</f>
        <v>0</v>
      </c>
      <c r="K120" s="41">
        <f>鹿児島!K120</f>
        <v>6016</v>
      </c>
      <c r="L120" s="41">
        <f>鹿児島!L120</f>
        <v>0</v>
      </c>
      <c r="M120" s="41">
        <f>鹿児島!M120</f>
        <v>0</v>
      </c>
      <c r="N120" s="41" t="str">
        <f>鹿児島!N120</f>
        <v xml:space="preserve">  </v>
      </c>
      <c r="O120" s="41">
        <f>鹿児島!O120</f>
        <v>0</v>
      </c>
      <c r="P120" s="41">
        <f>鹿児島!P120</f>
        <v>0</v>
      </c>
      <c r="Q120" s="41">
        <f>鹿児島!Q120</f>
        <v>0</v>
      </c>
      <c r="R120" s="41" t="str">
        <f>鹿児島!R120</f>
        <v xml:space="preserve"> </v>
      </c>
      <c r="S120" s="41">
        <f>鹿児島!S120</f>
        <v>0</v>
      </c>
    </row>
    <row r="121" spans="1:21" ht="24" customHeight="1" x14ac:dyDescent="0.15">
      <c r="A121" s="41">
        <f>鹿児島!A121</f>
        <v>5017</v>
      </c>
      <c r="B121" s="41">
        <f>鹿児島!B121</f>
        <v>0</v>
      </c>
      <c r="C121" s="41">
        <f>鹿児島!C121</f>
        <v>0</v>
      </c>
      <c r="D121" s="41" t="str">
        <f>鹿児島!D121</f>
        <v xml:space="preserve">  </v>
      </c>
      <c r="E121" s="41">
        <f>鹿児島!E121</f>
        <v>0</v>
      </c>
      <c r="F121" s="41">
        <f>鹿児島!F121</f>
        <v>0</v>
      </c>
      <c r="G121" s="41">
        <f>鹿児島!G121</f>
        <v>0</v>
      </c>
      <c r="H121" s="41" t="str">
        <f>鹿児島!H121</f>
        <v xml:space="preserve"> </v>
      </c>
      <c r="I121" s="41">
        <f>鹿児島!I121</f>
        <v>0</v>
      </c>
      <c r="J121" s="41">
        <f>鹿児島!J121</f>
        <v>0</v>
      </c>
      <c r="K121" s="41">
        <f>鹿児島!K121</f>
        <v>6017</v>
      </c>
      <c r="L121" s="41">
        <f>鹿児島!L121</f>
        <v>0</v>
      </c>
      <c r="M121" s="41">
        <f>鹿児島!M121</f>
        <v>0</v>
      </c>
      <c r="N121" s="41" t="str">
        <f>鹿児島!N121</f>
        <v xml:space="preserve">  </v>
      </c>
      <c r="O121" s="41">
        <f>鹿児島!O121</f>
        <v>0</v>
      </c>
      <c r="P121" s="41">
        <f>鹿児島!P121</f>
        <v>0</v>
      </c>
      <c r="Q121" s="41">
        <f>鹿児島!Q121</f>
        <v>0</v>
      </c>
      <c r="R121" s="41" t="str">
        <f>鹿児島!R121</f>
        <v xml:space="preserve"> </v>
      </c>
      <c r="S121" s="41">
        <f>鹿児島!S121</f>
        <v>0</v>
      </c>
    </row>
    <row r="122" spans="1:21" ht="24" customHeight="1" x14ac:dyDescent="0.15">
      <c r="A122" s="41">
        <f>鹿児島!A122</f>
        <v>5018</v>
      </c>
      <c r="B122" s="41">
        <f>鹿児島!B122</f>
        <v>0</v>
      </c>
      <c r="C122" s="41">
        <f>鹿児島!C122</f>
        <v>0</v>
      </c>
      <c r="D122" s="41" t="str">
        <f>鹿児島!D122</f>
        <v xml:space="preserve">  </v>
      </c>
      <c r="E122" s="41">
        <f>鹿児島!E122</f>
        <v>0</v>
      </c>
      <c r="F122" s="41">
        <f>鹿児島!F122</f>
        <v>0</v>
      </c>
      <c r="G122" s="41">
        <f>鹿児島!G122</f>
        <v>0</v>
      </c>
      <c r="H122" s="41" t="str">
        <f>鹿児島!H122</f>
        <v xml:space="preserve"> </v>
      </c>
      <c r="I122" s="41">
        <f>鹿児島!I122</f>
        <v>0</v>
      </c>
      <c r="J122" s="41">
        <f>鹿児島!J122</f>
        <v>0</v>
      </c>
      <c r="K122" s="41">
        <f>鹿児島!K122</f>
        <v>6018</v>
      </c>
      <c r="L122" s="41">
        <f>鹿児島!L122</f>
        <v>0</v>
      </c>
      <c r="M122" s="41">
        <f>鹿児島!M122</f>
        <v>0</v>
      </c>
      <c r="N122" s="41" t="str">
        <f>鹿児島!N122</f>
        <v xml:space="preserve">  </v>
      </c>
      <c r="O122" s="41">
        <f>鹿児島!O122</f>
        <v>0</v>
      </c>
      <c r="P122" s="41">
        <f>鹿児島!P122</f>
        <v>0</v>
      </c>
      <c r="Q122" s="41">
        <f>鹿児島!Q122</f>
        <v>0</v>
      </c>
      <c r="R122" s="41" t="str">
        <f>鹿児島!R122</f>
        <v xml:space="preserve"> </v>
      </c>
      <c r="S122" s="41">
        <f>鹿児島!S122</f>
        <v>0</v>
      </c>
    </row>
    <row r="123" spans="1:21" ht="18" customHeight="1" x14ac:dyDescent="0.15">
      <c r="A123" s="41">
        <f>鹿児島!A123</f>
        <v>81</v>
      </c>
      <c r="B123" s="41" t="str">
        <f>鹿児島!B123</f>
        <v>県立開陽高等学校（定時制）</v>
      </c>
      <c r="C123" s="41">
        <f>鹿児島!C123</f>
        <v>0</v>
      </c>
      <c r="D123" s="41">
        <f>鹿児島!D123</f>
        <v>0</v>
      </c>
      <c r="E123" s="41">
        <f>鹿児島!E123</f>
        <v>0</v>
      </c>
      <c r="F123" s="41">
        <f>鹿児島!F123</f>
        <v>0</v>
      </c>
      <c r="G123" s="41">
        <f>鹿児島!G123</f>
        <v>0</v>
      </c>
      <c r="H123" s="41">
        <f>鹿児島!H123</f>
        <v>0</v>
      </c>
      <c r="I123" s="41">
        <f>鹿児島!I123</f>
        <v>0</v>
      </c>
      <c r="J123" s="41">
        <f>鹿児島!J123</f>
        <v>0</v>
      </c>
      <c r="K123" s="41">
        <f>鹿児島!K123</f>
        <v>83</v>
      </c>
      <c r="L123" s="41" t="str">
        <f>鹿児島!L123</f>
        <v>県立開陽高等学校（通信制）</v>
      </c>
      <c r="M123" s="41">
        <f>鹿児島!M123</f>
        <v>0</v>
      </c>
      <c r="N123" s="41">
        <f>鹿児島!N123</f>
        <v>0</v>
      </c>
      <c r="O123" s="41">
        <f>鹿児島!O123</f>
        <v>0</v>
      </c>
      <c r="P123" s="41">
        <f>鹿児島!P123</f>
        <v>0</v>
      </c>
      <c r="Q123" s="41">
        <f>鹿児島!Q123</f>
        <v>0</v>
      </c>
      <c r="R123" s="41">
        <f>鹿児島!R123</f>
        <v>0</v>
      </c>
      <c r="S123" s="41">
        <f>鹿児島!S123</f>
        <v>0</v>
      </c>
      <c r="T123" s="40"/>
    </row>
    <row r="124" spans="1:21" ht="6" customHeight="1" x14ac:dyDescent="0.15">
      <c r="A124" s="41">
        <f>鹿児島!A124</f>
        <v>0</v>
      </c>
      <c r="B124" s="41">
        <f>鹿児島!B124</f>
        <v>0</v>
      </c>
      <c r="C124" s="41">
        <f>鹿児島!C124</f>
        <v>0</v>
      </c>
      <c r="D124" s="41">
        <f>鹿児島!D124</f>
        <v>0</v>
      </c>
      <c r="E124" s="41">
        <f>鹿児島!E124</f>
        <v>0</v>
      </c>
      <c r="F124" s="41">
        <f>鹿児島!F124</f>
        <v>0</v>
      </c>
      <c r="G124" s="41">
        <f>鹿児島!G124</f>
        <v>0</v>
      </c>
      <c r="H124" s="41">
        <f>鹿児島!H124</f>
        <v>0</v>
      </c>
      <c r="I124" s="41">
        <f>鹿児島!I124</f>
        <v>0</v>
      </c>
      <c r="J124" s="41">
        <f>鹿児島!J124</f>
        <v>0</v>
      </c>
      <c r="K124" s="41">
        <f>鹿児島!K124</f>
        <v>0</v>
      </c>
      <c r="L124" s="41">
        <f>鹿児島!L124</f>
        <v>0</v>
      </c>
      <c r="M124" s="41">
        <f>鹿児島!M124</f>
        <v>0</v>
      </c>
      <c r="N124" s="41">
        <f>鹿児島!N124</f>
        <v>0</v>
      </c>
      <c r="O124" s="41">
        <f>鹿児島!O124</f>
        <v>0</v>
      </c>
      <c r="P124" s="41">
        <f>鹿児島!P124</f>
        <v>0</v>
      </c>
      <c r="Q124" s="41">
        <f>鹿児島!Q124</f>
        <v>0</v>
      </c>
      <c r="R124" s="41">
        <f>鹿児島!R124</f>
        <v>0</v>
      </c>
      <c r="S124" s="41">
        <f>鹿児島!S124</f>
        <v>0</v>
      </c>
      <c r="T124" s="40"/>
    </row>
    <row r="125" spans="1:21" ht="13.5" customHeight="1" x14ac:dyDescent="0.15">
      <c r="A125" s="41">
        <f>鹿児島!A125</f>
        <v>0</v>
      </c>
      <c r="B125" s="41" t="str">
        <f>鹿児島!B125</f>
        <v>TEL</v>
      </c>
      <c r="C125" s="41">
        <f>鹿児島!C125</f>
        <v>0</v>
      </c>
      <c r="D125" s="41" t="str">
        <f>鹿児島!D125</f>
        <v>099-263-3733</v>
      </c>
      <c r="E125" s="41">
        <f>鹿児島!E125</f>
        <v>0</v>
      </c>
      <c r="F125" s="41">
        <f>鹿児島!F125</f>
        <v>0</v>
      </c>
      <c r="G125" s="41">
        <f>鹿児島!G125</f>
        <v>0</v>
      </c>
      <c r="H125" s="41">
        <f>鹿児島!H125</f>
        <v>0</v>
      </c>
      <c r="I125" s="41">
        <f>鹿児島!I125</f>
        <v>0</v>
      </c>
      <c r="J125" s="41">
        <f>鹿児島!J125</f>
        <v>0</v>
      </c>
      <c r="K125" s="41">
        <f>鹿児島!K125</f>
        <v>0</v>
      </c>
      <c r="L125" s="41" t="str">
        <f>鹿児島!L125</f>
        <v>TEL</v>
      </c>
      <c r="M125" s="41">
        <f>鹿児島!M125</f>
        <v>0</v>
      </c>
      <c r="N125" s="41" t="str">
        <f>鹿児島!N125</f>
        <v>099-263-3733</v>
      </c>
      <c r="O125" s="41">
        <f>鹿児島!O125</f>
        <v>0</v>
      </c>
      <c r="P125" s="41">
        <f>鹿児島!P125</f>
        <v>0</v>
      </c>
      <c r="Q125" s="41">
        <f>鹿児島!Q125</f>
        <v>0</v>
      </c>
      <c r="R125" s="41">
        <f>鹿児島!R125</f>
        <v>0</v>
      </c>
      <c r="S125" s="41">
        <f>鹿児島!S125</f>
        <v>0</v>
      </c>
      <c r="T125" s="40"/>
    </row>
    <row r="126" spans="1:21" ht="13.5" customHeight="1" x14ac:dyDescent="0.15">
      <c r="A126" s="41">
        <f>鹿児島!A126</f>
        <v>0</v>
      </c>
      <c r="B126" s="41" t="str">
        <f>鹿児島!B126</f>
        <v>FAX</v>
      </c>
      <c r="C126" s="41">
        <f>鹿児島!C126</f>
        <v>0</v>
      </c>
      <c r="D126" s="41" t="str">
        <f>鹿児島!D126</f>
        <v>099-260-8233</v>
      </c>
      <c r="E126" s="41">
        <f>鹿児島!E126</f>
        <v>0</v>
      </c>
      <c r="F126" s="41">
        <f>鹿児島!F126</f>
        <v>0</v>
      </c>
      <c r="G126" s="41">
        <f>鹿児島!G126</f>
        <v>0</v>
      </c>
      <c r="H126" s="41">
        <f>鹿児島!H126</f>
        <v>0</v>
      </c>
      <c r="I126" s="41">
        <f>鹿児島!I126</f>
        <v>0</v>
      </c>
      <c r="J126" s="41">
        <f>鹿児島!J126</f>
        <v>0</v>
      </c>
      <c r="K126" s="41">
        <f>鹿児島!K126</f>
        <v>0</v>
      </c>
      <c r="L126" s="41" t="str">
        <f>鹿児島!L126</f>
        <v>FAX</v>
      </c>
      <c r="M126" s="41">
        <f>鹿児島!M126</f>
        <v>0</v>
      </c>
      <c r="N126" s="41" t="str">
        <f>鹿児島!N126</f>
        <v>099-260-8233</v>
      </c>
      <c r="O126" s="41">
        <f>鹿児島!O126</f>
        <v>0</v>
      </c>
      <c r="P126" s="41">
        <f>鹿児島!P126</f>
        <v>0</v>
      </c>
      <c r="Q126" s="41">
        <f>鹿児島!Q126</f>
        <v>0</v>
      </c>
      <c r="R126" s="41">
        <f>鹿児島!R126</f>
        <v>0</v>
      </c>
      <c r="S126" s="41">
        <f>鹿児島!S126</f>
        <v>0</v>
      </c>
      <c r="T126" s="40"/>
    </row>
    <row r="127" spans="1:21" ht="13.5" customHeight="1" x14ac:dyDescent="0.15">
      <c r="A127" s="41">
        <f>鹿児島!A127</f>
        <v>0</v>
      </c>
      <c r="B127" s="41" t="str">
        <f>鹿児島!B127</f>
        <v>〒</v>
      </c>
      <c r="C127" s="41" t="str">
        <f>鹿児島!C127</f>
        <v>891-0198</v>
      </c>
      <c r="D127" s="41">
        <f>鹿児島!D127</f>
        <v>0</v>
      </c>
      <c r="E127" s="41" t="str">
        <f>鹿児島!E127</f>
        <v>鹿児島市西谷山１丁目２番１号</v>
      </c>
      <c r="F127" s="41">
        <f>鹿児島!F127</f>
        <v>0</v>
      </c>
      <c r="G127" s="41">
        <f>鹿児島!G127</f>
        <v>0</v>
      </c>
      <c r="H127" s="41">
        <f>鹿児島!H127</f>
        <v>0</v>
      </c>
      <c r="I127" s="41">
        <f>鹿児島!I127</f>
        <v>0</v>
      </c>
      <c r="J127" s="41">
        <f>鹿児島!J127</f>
        <v>0</v>
      </c>
      <c r="K127" s="41">
        <f>鹿児島!K127</f>
        <v>0</v>
      </c>
      <c r="L127" s="41" t="str">
        <f>鹿児島!L127</f>
        <v>〒</v>
      </c>
      <c r="M127" s="41" t="str">
        <f>鹿児島!M127</f>
        <v>891-0198</v>
      </c>
      <c r="N127" s="41">
        <f>鹿児島!N127</f>
        <v>0</v>
      </c>
      <c r="O127" s="41" t="str">
        <f>鹿児島!O127</f>
        <v>鹿児島市西谷山１丁目２番１号</v>
      </c>
      <c r="P127" s="41">
        <f>鹿児島!P127</f>
        <v>0</v>
      </c>
      <c r="Q127" s="41">
        <f>鹿児島!Q127</f>
        <v>0</v>
      </c>
      <c r="R127" s="41">
        <f>鹿児島!R127</f>
        <v>0</v>
      </c>
      <c r="S127" s="41">
        <f>鹿児島!S127</f>
        <v>0</v>
      </c>
      <c r="T127" s="40"/>
    </row>
    <row r="128" spans="1:21" ht="13.5" customHeight="1" x14ac:dyDescent="0.15">
      <c r="A128" s="41">
        <f>鹿児島!A128</f>
        <v>0</v>
      </c>
      <c r="B128" s="41" t="str">
        <f>鹿児島!B128</f>
        <v>課程</v>
      </c>
      <c r="C128" s="41">
        <f>鹿児島!C128</f>
        <v>0</v>
      </c>
      <c r="D128" s="41" t="str">
        <f>鹿児島!D128</f>
        <v>学科</v>
      </c>
      <c r="E128" s="41" t="str">
        <f>鹿児島!E128</f>
        <v>学級数</v>
      </c>
      <c r="F128" s="41">
        <f>鹿児島!F128</f>
        <v>0</v>
      </c>
      <c r="G128" s="41" t="str">
        <f>鹿児島!G128</f>
        <v>男</v>
      </c>
      <c r="H128" s="41" t="str">
        <f>鹿児島!H128</f>
        <v>女</v>
      </c>
      <c r="I128" s="41" t="str">
        <f>鹿児島!I128</f>
        <v>計</v>
      </c>
      <c r="J128" s="41">
        <f>鹿児島!J128</f>
        <v>0</v>
      </c>
      <c r="K128" s="41">
        <f>鹿児島!K128</f>
        <v>0</v>
      </c>
      <c r="L128" s="41" t="str">
        <f>鹿児島!L128</f>
        <v>課程</v>
      </c>
      <c r="M128" s="41">
        <f>鹿児島!M128</f>
        <v>0</v>
      </c>
      <c r="N128" s="41" t="str">
        <f>鹿児島!N128</f>
        <v>学科</v>
      </c>
      <c r="O128" s="41" t="str">
        <f>鹿児島!O128</f>
        <v>学級数</v>
      </c>
      <c r="P128" s="41">
        <f>鹿児島!P128</f>
        <v>0</v>
      </c>
      <c r="Q128" s="41" t="str">
        <f>鹿児島!Q128</f>
        <v>男</v>
      </c>
      <c r="R128" s="41" t="str">
        <f>鹿児島!R128</f>
        <v>女</v>
      </c>
      <c r="S128" s="41" t="str">
        <f>鹿児島!S128</f>
        <v>計</v>
      </c>
      <c r="T128" s="40"/>
      <c r="U128" s="48"/>
    </row>
    <row r="129" spans="1:21" ht="13.5" customHeight="1" x14ac:dyDescent="0.15">
      <c r="A129" s="41">
        <f>鹿児島!A129</f>
        <v>0</v>
      </c>
      <c r="B129" s="41" t="str">
        <f>鹿児島!B129</f>
        <v>定時制</v>
      </c>
      <c r="C129" s="41">
        <f>鹿児島!C129</f>
        <v>0</v>
      </c>
      <c r="D129" s="41" t="str">
        <f>鹿児島!D129</f>
        <v>普通科</v>
      </c>
      <c r="E129" s="41" t="str">
        <f>鹿児島!E129</f>
        <v>単位制</v>
      </c>
      <c r="F129" s="41">
        <f>鹿児島!F129</f>
        <v>0</v>
      </c>
      <c r="G129" s="41">
        <f>鹿児島!G129</f>
        <v>34</v>
      </c>
      <c r="H129" s="41">
        <f>鹿児島!H129</f>
        <v>33</v>
      </c>
      <c r="I129" s="41">
        <f>鹿児島!I129</f>
        <v>67</v>
      </c>
      <c r="J129" s="41">
        <f>鹿児島!J129</f>
        <v>0</v>
      </c>
      <c r="K129" s="41">
        <f>鹿児島!K129</f>
        <v>0</v>
      </c>
      <c r="L129" s="41" t="str">
        <f>鹿児島!L129</f>
        <v>通信制</v>
      </c>
      <c r="M129" s="41">
        <f>鹿児島!M129</f>
        <v>0</v>
      </c>
      <c r="N129" s="41" t="str">
        <f>鹿児島!N129</f>
        <v>普通科</v>
      </c>
      <c r="O129" s="41" t="str">
        <f>鹿児島!O129</f>
        <v>単位制</v>
      </c>
      <c r="P129" s="41">
        <f>鹿児島!P129</f>
        <v>0</v>
      </c>
      <c r="Q129" s="41">
        <f>鹿児島!Q129</f>
        <v>845</v>
      </c>
      <c r="R129" s="41">
        <f>鹿児島!R129</f>
        <v>909</v>
      </c>
      <c r="S129" s="41">
        <f>鹿児島!S129</f>
        <v>1754</v>
      </c>
      <c r="T129" s="40"/>
      <c r="U129" s="48"/>
    </row>
    <row r="130" spans="1:21" ht="13.5" customHeight="1" x14ac:dyDescent="0.15">
      <c r="A130" s="41">
        <f>鹿児島!A130</f>
        <v>0</v>
      </c>
      <c r="B130" s="41" t="str">
        <f>鹿児島!B130</f>
        <v>定時制</v>
      </c>
      <c r="C130" s="41">
        <f>鹿児島!C130</f>
        <v>0</v>
      </c>
      <c r="D130" s="41" t="str">
        <f>鹿児島!D130</f>
        <v>ｵﾌｨｽ情報科</v>
      </c>
      <c r="E130" s="41" t="str">
        <f>鹿児島!E130</f>
        <v>単位制</v>
      </c>
      <c r="F130" s="41">
        <f>鹿児島!F130</f>
        <v>0</v>
      </c>
      <c r="G130" s="41">
        <f>鹿児島!G130</f>
        <v>26</v>
      </c>
      <c r="H130" s="41">
        <f>鹿児島!H130</f>
        <v>16</v>
      </c>
      <c r="I130" s="41">
        <f>鹿児島!I130</f>
        <v>42</v>
      </c>
      <c r="J130" s="41">
        <f>鹿児島!J130</f>
        <v>0</v>
      </c>
      <c r="K130" s="41">
        <f>鹿児島!K130</f>
        <v>0</v>
      </c>
      <c r="L130" s="41" t="str">
        <f>鹿児島!L130</f>
        <v>通信制</v>
      </c>
      <c r="M130" s="41">
        <f>鹿児島!M130</f>
        <v>0</v>
      </c>
      <c r="N130" s="41" t="str">
        <f>鹿児島!N130</f>
        <v>衛生看護科</v>
      </c>
      <c r="O130" s="41" t="str">
        <f>鹿児島!O130</f>
        <v>単位制</v>
      </c>
      <c r="P130" s="41">
        <f>鹿児島!P130</f>
        <v>0</v>
      </c>
      <c r="Q130" s="41" t="str">
        <f>鹿児島!Q130</f>
        <v>0</v>
      </c>
      <c r="R130" s="41">
        <f>鹿児島!R130</f>
        <v>1</v>
      </c>
      <c r="S130" s="41">
        <f>鹿児島!S130</f>
        <v>1</v>
      </c>
      <c r="T130" s="40"/>
      <c r="U130" s="48"/>
    </row>
    <row r="131" spans="1:21" ht="13.5" customHeight="1" x14ac:dyDescent="0.15">
      <c r="A131" s="41">
        <f>鹿児島!A131</f>
        <v>0</v>
      </c>
      <c r="B131" s="41">
        <f>鹿児島!B131</f>
        <v>0</v>
      </c>
      <c r="C131" s="41">
        <f>鹿児島!C131</f>
        <v>0</v>
      </c>
      <c r="D131" s="41">
        <f>鹿児島!D131</f>
        <v>0</v>
      </c>
      <c r="E131" s="41">
        <f>鹿児島!E131</f>
        <v>0</v>
      </c>
      <c r="F131" s="41">
        <f>鹿児島!F131</f>
        <v>0</v>
      </c>
      <c r="G131" s="41">
        <f>鹿児島!G131</f>
        <v>0</v>
      </c>
      <c r="H131" s="41">
        <f>鹿児島!H131</f>
        <v>0</v>
      </c>
      <c r="I131" s="41">
        <f>鹿児島!I131</f>
        <v>0</v>
      </c>
      <c r="J131" s="41">
        <f>鹿児島!J131</f>
        <v>0</v>
      </c>
      <c r="K131" s="41">
        <f>鹿児島!K131</f>
        <v>0</v>
      </c>
      <c r="L131" s="41">
        <f>鹿児島!L131</f>
        <v>0</v>
      </c>
      <c r="M131" s="41">
        <f>鹿児島!M131</f>
        <v>0</v>
      </c>
      <c r="N131" s="41">
        <f>鹿児島!N131</f>
        <v>0</v>
      </c>
      <c r="O131" s="41">
        <f>鹿児島!O131</f>
        <v>0</v>
      </c>
      <c r="P131" s="41">
        <f>鹿児島!P131</f>
        <v>0</v>
      </c>
      <c r="Q131" s="41">
        <f>鹿児島!Q131</f>
        <v>0</v>
      </c>
      <c r="R131" s="41">
        <f>鹿児島!R131</f>
        <v>0</v>
      </c>
      <c r="S131" s="41">
        <f>鹿児島!S131</f>
        <v>0</v>
      </c>
      <c r="T131" s="40"/>
      <c r="U131" s="48"/>
    </row>
    <row r="132" spans="1:21" ht="13.5" customHeight="1" x14ac:dyDescent="0.15">
      <c r="A132" s="41">
        <f>鹿児島!A132</f>
        <v>0</v>
      </c>
      <c r="B132" s="41">
        <f>鹿児島!B132</f>
        <v>0</v>
      </c>
      <c r="C132" s="41">
        <f>鹿児島!C132</f>
        <v>0</v>
      </c>
      <c r="D132" s="41">
        <f>鹿児島!D132</f>
        <v>0</v>
      </c>
      <c r="E132" s="41">
        <f>鹿児島!E132</f>
        <v>0</v>
      </c>
      <c r="F132" s="41">
        <f>鹿児島!F132</f>
        <v>0</v>
      </c>
      <c r="G132" s="41">
        <f>鹿児島!G132</f>
        <v>0</v>
      </c>
      <c r="H132" s="41">
        <f>鹿児島!H132</f>
        <v>0</v>
      </c>
      <c r="I132" s="41">
        <f>鹿児島!I132</f>
        <v>0</v>
      </c>
      <c r="J132" s="41">
        <f>鹿児島!J132</f>
        <v>0</v>
      </c>
      <c r="K132" s="41">
        <f>鹿児島!K132</f>
        <v>0</v>
      </c>
      <c r="L132" s="41">
        <f>鹿児島!L132</f>
        <v>0</v>
      </c>
      <c r="M132" s="41">
        <f>鹿児島!M132</f>
        <v>0</v>
      </c>
      <c r="N132" s="41">
        <f>鹿児島!N132</f>
        <v>0</v>
      </c>
      <c r="O132" s="41">
        <f>鹿児島!O132</f>
        <v>0</v>
      </c>
      <c r="P132" s="41">
        <f>鹿児島!P132</f>
        <v>0</v>
      </c>
      <c r="Q132" s="41">
        <f>鹿児島!Q132</f>
        <v>0</v>
      </c>
      <c r="R132" s="41">
        <f>鹿児島!R132</f>
        <v>0</v>
      </c>
      <c r="S132" s="41">
        <f>鹿児島!S132</f>
        <v>0</v>
      </c>
      <c r="T132" s="40"/>
      <c r="U132" s="48"/>
    </row>
    <row r="133" spans="1:21" ht="13.5" customHeight="1" x14ac:dyDescent="0.15">
      <c r="A133" s="41">
        <f>鹿児島!A133</f>
        <v>0</v>
      </c>
      <c r="B133" s="41">
        <f>鹿児島!B133</f>
        <v>0</v>
      </c>
      <c r="C133" s="41">
        <f>鹿児島!C133</f>
        <v>0</v>
      </c>
      <c r="D133" s="41">
        <f>鹿児島!D133</f>
        <v>0</v>
      </c>
      <c r="E133" s="41">
        <f>鹿児島!E133</f>
        <v>0</v>
      </c>
      <c r="F133" s="41">
        <f>鹿児島!F133</f>
        <v>0</v>
      </c>
      <c r="G133" s="41">
        <f>鹿児島!G133</f>
        <v>0</v>
      </c>
      <c r="H133" s="41">
        <f>鹿児島!H133</f>
        <v>0</v>
      </c>
      <c r="I133" s="41">
        <f>鹿児島!I133</f>
        <v>0</v>
      </c>
      <c r="J133" s="41">
        <f>鹿児島!J133</f>
        <v>0</v>
      </c>
      <c r="K133" s="41">
        <f>鹿児島!K133</f>
        <v>0</v>
      </c>
      <c r="L133" s="41">
        <f>鹿児島!L133</f>
        <v>0</v>
      </c>
      <c r="M133" s="41">
        <f>鹿児島!M133</f>
        <v>0</v>
      </c>
      <c r="N133" s="41">
        <f>鹿児島!N133</f>
        <v>0</v>
      </c>
      <c r="O133" s="41">
        <f>鹿児島!O133</f>
        <v>0</v>
      </c>
      <c r="P133" s="41">
        <f>鹿児島!P133</f>
        <v>0</v>
      </c>
      <c r="Q133" s="41">
        <f>鹿児島!Q133</f>
        <v>0</v>
      </c>
      <c r="R133" s="41">
        <f>鹿児島!R133</f>
        <v>0</v>
      </c>
      <c r="S133" s="41">
        <f>鹿児島!S133</f>
        <v>0</v>
      </c>
      <c r="T133" s="40"/>
      <c r="U133" s="48"/>
    </row>
    <row r="134" spans="1:21" ht="13.5" customHeight="1" x14ac:dyDescent="0.15">
      <c r="A134" s="41">
        <f>鹿児島!A134</f>
        <v>0</v>
      </c>
      <c r="B134" s="41">
        <f>鹿児島!B134</f>
        <v>0</v>
      </c>
      <c r="C134" s="41">
        <f>鹿児島!C134</f>
        <v>0</v>
      </c>
      <c r="D134" s="41">
        <f>鹿児島!D134</f>
        <v>0</v>
      </c>
      <c r="E134" s="41">
        <f>鹿児島!E134</f>
        <v>0</v>
      </c>
      <c r="F134" s="41">
        <f>鹿児島!F134</f>
        <v>0</v>
      </c>
      <c r="G134" s="41">
        <f>鹿児島!G134</f>
        <v>0</v>
      </c>
      <c r="H134" s="41">
        <f>鹿児島!H134</f>
        <v>0</v>
      </c>
      <c r="I134" s="41">
        <f>鹿児島!I134</f>
        <v>0</v>
      </c>
      <c r="J134" s="41">
        <f>鹿児島!J134</f>
        <v>0</v>
      </c>
      <c r="K134" s="41">
        <f>鹿児島!K134</f>
        <v>0</v>
      </c>
      <c r="L134" s="41">
        <f>鹿児島!L134</f>
        <v>0</v>
      </c>
      <c r="M134" s="41">
        <f>鹿児島!M134</f>
        <v>0</v>
      </c>
      <c r="N134" s="41">
        <f>鹿児島!N134</f>
        <v>0</v>
      </c>
      <c r="O134" s="41">
        <f>鹿児島!O134</f>
        <v>0</v>
      </c>
      <c r="P134" s="41">
        <f>鹿児島!P134</f>
        <v>0</v>
      </c>
      <c r="Q134" s="41">
        <f>鹿児島!Q134</f>
        <v>0</v>
      </c>
      <c r="R134" s="41">
        <f>鹿児島!R134</f>
        <v>0</v>
      </c>
      <c r="S134" s="41">
        <f>鹿児島!S134</f>
        <v>0</v>
      </c>
      <c r="T134" s="40"/>
      <c r="U134" s="48"/>
    </row>
    <row r="135" spans="1:21" ht="13.5" customHeight="1" x14ac:dyDescent="0.15">
      <c r="A135" s="41">
        <f>鹿児島!A135</f>
        <v>0</v>
      </c>
      <c r="B135" s="41">
        <f>鹿児島!B135</f>
        <v>0</v>
      </c>
      <c r="C135" s="41">
        <f>鹿児島!C135</f>
        <v>0</v>
      </c>
      <c r="D135" s="41">
        <f>鹿児島!D135</f>
        <v>0</v>
      </c>
      <c r="E135" s="41">
        <f>鹿児島!E135</f>
        <v>0</v>
      </c>
      <c r="F135" s="41">
        <f>鹿児島!F135</f>
        <v>0</v>
      </c>
      <c r="G135" s="41">
        <f>鹿児島!G135</f>
        <v>0</v>
      </c>
      <c r="H135" s="41">
        <f>鹿児島!H135</f>
        <v>0</v>
      </c>
      <c r="I135" s="41">
        <f>鹿児島!I135</f>
        <v>0</v>
      </c>
      <c r="J135" s="41">
        <f>鹿児島!J135</f>
        <v>0</v>
      </c>
      <c r="K135" s="41">
        <f>鹿児島!K135</f>
        <v>0</v>
      </c>
      <c r="L135" s="41">
        <f>鹿児島!L135</f>
        <v>0</v>
      </c>
      <c r="M135" s="41">
        <f>鹿児島!M135</f>
        <v>0</v>
      </c>
      <c r="N135" s="41">
        <f>鹿児島!N135</f>
        <v>0</v>
      </c>
      <c r="O135" s="41">
        <f>鹿児島!O135</f>
        <v>0</v>
      </c>
      <c r="P135" s="41">
        <f>鹿児島!P135</f>
        <v>0</v>
      </c>
      <c r="Q135" s="41">
        <f>鹿児島!Q135</f>
        <v>0</v>
      </c>
      <c r="R135" s="41">
        <f>鹿児島!R135</f>
        <v>0</v>
      </c>
      <c r="S135" s="41">
        <f>鹿児島!S135</f>
        <v>0</v>
      </c>
      <c r="T135" s="40"/>
      <c r="U135" s="48"/>
    </row>
    <row r="136" spans="1:21" ht="13.5" customHeight="1" x14ac:dyDescent="0.15">
      <c r="A136" s="41">
        <f>鹿児島!A136</f>
        <v>0</v>
      </c>
      <c r="B136" s="41">
        <f>鹿児島!B136</f>
        <v>0</v>
      </c>
      <c r="C136" s="41">
        <f>鹿児島!C136</f>
        <v>0</v>
      </c>
      <c r="D136" s="41">
        <f>鹿児島!D136</f>
        <v>0</v>
      </c>
      <c r="E136" s="41">
        <f>鹿児島!E136</f>
        <v>0</v>
      </c>
      <c r="F136" s="41">
        <f>鹿児島!F136</f>
        <v>0</v>
      </c>
      <c r="G136" s="41">
        <f>鹿児島!G136</f>
        <v>0</v>
      </c>
      <c r="H136" s="41">
        <f>鹿児島!H136</f>
        <v>0</v>
      </c>
      <c r="I136" s="41">
        <f>鹿児島!I136</f>
        <v>0</v>
      </c>
      <c r="J136" s="41">
        <f>鹿児島!J136</f>
        <v>0</v>
      </c>
      <c r="K136" s="41">
        <f>鹿児島!K136</f>
        <v>0</v>
      </c>
      <c r="L136" s="41">
        <f>鹿児島!L136</f>
        <v>0</v>
      </c>
      <c r="M136" s="41">
        <f>鹿児島!M136</f>
        <v>0</v>
      </c>
      <c r="N136" s="41">
        <f>鹿児島!N136</f>
        <v>0</v>
      </c>
      <c r="O136" s="41">
        <f>鹿児島!O136</f>
        <v>0</v>
      </c>
      <c r="P136" s="41">
        <f>鹿児島!P136</f>
        <v>0</v>
      </c>
      <c r="Q136" s="41">
        <f>鹿児島!Q136</f>
        <v>0</v>
      </c>
      <c r="R136" s="41">
        <f>鹿児島!R136</f>
        <v>0</v>
      </c>
      <c r="S136" s="41">
        <f>鹿児島!S136</f>
        <v>0</v>
      </c>
      <c r="T136" s="40"/>
      <c r="U136" s="48"/>
    </row>
    <row r="137" spans="1:21" ht="13.5" customHeight="1" x14ac:dyDescent="0.15">
      <c r="A137" s="41">
        <f>鹿児島!A137</f>
        <v>0</v>
      </c>
      <c r="B137" s="41">
        <f>鹿児島!B137</f>
        <v>0</v>
      </c>
      <c r="C137" s="41">
        <f>鹿児島!C137</f>
        <v>0</v>
      </c>
      <c r="D137" s="41">
        <f>鹿児島!D137</f>
        <v>0</v>
      </c>
      <c r="E137" s="41">
        <f>鹿児島!E137</f>
        <v>0</v>
      </c>
      <c r="F137" s="41">
        <f>鹿児島!F137</f>
        <v>0</v>
      </c>
      <c r="G137" s="41">
        <f>鹿児島!G137</f>
        <v>0</v>
      </c>
      <c r="H137" s="41">
        <f>鹿児島!H137</f>
        <v>0</v>
      </c>
      <c r="I137" s="41">
        <f>鹿児島!I137</f>
        <v>0</v>
      </c>
      <c r="J137" s="41">
        <f>鹿児島!J137</f>
        <v>0</v>
      </c>
      <c r="K137" s="41">
        <f>鹿児島!K137</f>
        <v>0</v>
      </c>
      <c r="L137" s="41">
        <f>鹿児島!L137</f>
        <v>0</v>
      </c>
      <c r="M137" s="41">
        <f>鹿児島!M137</f>
        <v>0</v>
      </c>
      <c r="N137" s="41">
        <f>鹿児島!N137</f>
        <v>0</v>
      </c>
      <c r="O137" s="41">
        <f>鹿児島!O137</f>
        <v>0</v>
      </c>
      <c r="P137" s="41">
        <f>鹿児島!P137</f>
        <v>0</v>
      </c>
      <c r="Q137" s="41">
        <f>鹿児島!Q137</f>
        <v>0</v>
      </c>
      <c r="R137" s="41">
        <f>鹿児島!R137</f>
        <v>0</v>
      </c>
      <c r="S137" s="41">
        <f>鹿児島!S137</f>
        <v>0</v>
      </c>
      <c r="T137" s="40"/>
      <c r="U137" s="48"/>
    </row>
    <row r="138" spans="1:21" ht="13.5" customHeight="1" x14ac:dyDescent="0.15">
      <c r="A138" s="41">
        <f>鹿児島!A138</f>
        <v>0</v>
      </c>
      <c r="B138" s="41" t="str">
        <f>鹿児島!B138</f>
        <v>計</v>
      </c>
      <c r="C138" s="41">
        <f>鹿児島!C138</f>
        <v>0</v>
      </c>
      <c r="D138" s="41">
        <f>鹿児島!D138</f>
        <v>0</v>
      </c>
      <c r="E138" s="41">
        <f>鹿児島!E138</f>
        <v>0</v>
      </c>
      <c r="F138" s="41">
        <f>鹿児島!F138</f>
        <v>0</v>
      </c>
      <c r="G138" s="41">
        <f>鹿児島!G138</f>
        <v>60</v>
      </c>
      <c r="H138" s="41">
        <f>鹿児島!H138</f>
        <v>49</v>
      </c>
      <c r="I138" s="41">
        <f>鹿児島!I138</f>
        <v>109</v>
      </c>
      <c r="J138" s="41">
        <f>鹿児島!J138</f>
        <v>0</v>
      </c>
      <c r="K138" s="41">
        <f>鹿児島!K138</f>
        <v>0</v>
      </c>
      <c r="L138" s="41" t="str">
        <f>鹿児島!L138</f>
        <v>計</v>
      </c>
      <c r="M138" s="41">
        <f>鹿児島!M138</f>
        <v>0</v>
      </c>
      <c r="N138" s="41">
        <f>鹿児島!N138</f>
        <v>0</v>
      </c>
      <c r="O138" s="41">
        <f>鹿児島!O138</f>
        <v>0</v>
      </c>
      <c r="P138" s="41">
        <f>鹿児島!P138</f>
        <v>0</v>
      </c>
      <c r="Q138" s="41">
        <f>鹿児島!Q138</f>
        <v>845</v>
      </c>
      <c r="R138" s="41">
        <f>鹿児島!R138</f>
        <v>910</v>
      </c>
      <c r="S138" s="41">
        <f>鹿児島!S138</f>
        <v>1755</v>
      </c>
      <c r="T138" s="40"/>
      <c r="U138" s="48"/>
    </row>
    <row r="139" spans="1:21" ht="6" customHeight="1" x14ac:dyDescent="0.15">
      <c r="A139" s="41">
        <f>鹿児島!A139</f>
        <v>0</v>
      </c>
      <c r="B139" s="41">
        <f>鹿児島!B139</f>
        <v>0</v>
      </c>
      <c r="C139" s="41">
        <f>鹿児島!C139</f>
        <v>0</v>
      </c>
      <c r="D139" s="41">
        <f>鹿児島!D139</f>
        <v>0</v>
      </c>
      <c r="E139" s="41">
        <f>鹿児島!E139</f>
        <v>0</v>
      </c>
      <c r="F139" s="41">
        <f>鹿児島!F139</f>
        <v>0</v>
      </c>
      <c r="G139" s="41">
        <f>鹿児島!G139</f>
        <v>0</v>
      </c>
      <c r="H139" s="41">
        <f>鹿児島!H139</f>
        <v>0</v>
      </c>
      <c r="I139" s="41">
        <f>鹿児島!I139</f>
        <v>0</v>
      </c>
      <c r="J139" s="41">
        <f>鹿児島!J139</f>
        <v>0</v>
      </c>
      <c r="K139" s="41">
        <f>鹿児島!K139</f>
        <v>0</v>
      </c>
      <c r="L139" s="41">
        <f>鹿児島!L139</f>
        <v>0</v>
      </c>
      <c r="M139" s="41">
        <f>鹿児島!M139</f>
        <v>0</v>
      </c>
      <c r="N139" s="41">
        <f>鹿児島!N139</f>
        <v>0</v>
      </c>
      <c r="O139" s="41">
        <f>鹿児島!O139</f>
        <v>0</v>
      </c>
      <c r="P139" s="41">
        <f>鹿児島!P139</f>
        <v>0</v>
      </c>
      <c r="Q139" s="41">
        <f>鹿児島!Q139</f>
        <v>0</v>
      </c>
      <c r="R139" s="41">
        <f>鹿児島!R139</f>
        <v>0</v>
      </c>
      <c r="S139" s="41">
        <f>鹿児島!S139</f>
        <v>0</v>
      </c>
      <c r="T139" s="40"/>
    </row>
    <row r="140" spans="1:21" ht="13.5" customHeight="1" x14ac:dyDescent="0.15">
      <c r="A140" s="41">
        <f>鹿児島!A140</f>
        <v>0</v>
      </c>
      <c r="B140" s="41" t="str">
        <f>鹿児島!B140</f>
        <v>職　名</v>
      </c>
      <c r="C140" s="41">
        <f>鹿児島!C140</f>
        <v>0</v>
      </c>
      <c r="D140" s="41" t="str">
        <f>鹿児島!D140</f>
        <v>氏</v>
      </c>
      <c r="E140" s="41" t="str">
        <f>鹿児島!E140</f>
        <v>名</v>
      </c>
      <c r="F140" s="41">
        <f>鹿児島!F140</f>
        <v>0</v>
      </c>
      <c r="G140" s="41" t="str">
        <f>鹿児島!G140</f>
        <v>校務分掌</v>
      </c>
      <c r="H140" s="41" t="str">
        <f>鹿児島!H140</f>
        <v>現任校　勤務年数</v>
      </c>
      <c r="I140" s="41" t="str">
        <f>鹿児島!I140</f>
        <v>会員別</v>
      </c>
      <c r="J140" s="41">
        <f>鹿児島!J140</f>
        <v>0</v>
      </c>
      <c r="K140" s="41">
        <f>鹿児島!K140</f>
        <v>0</v>
      </c>
      <c r="L140" s="41" t="str">
        <f>鹿児島!L140</f>
        <v>職　名</v>
      </c>
      <c r="M140" s="41">
        <f>鹿児島!M140</f>
        <v>0</v>
      </c>
      <c r="N140" s="41" t="str">
        <f>鹿児島!N140</f>
        <v>氏</v>
      </c>
      <c r="O140" s="41" t="str">
        <f>鹿児島!O140</f>
        <v>名</v>
      </c>
      <c r="P140" s="41">
        <f>鹿児島!P140</f>
        <v>0</v>
      </c>
      <c r="Q140" s="41" t="str">
        <f>鹿児島!Q140</f>
        <v>校務分掌</v>
      </c>
      <c r="R140" s="41" t="str">
        <f>鹿児島!R140</f>
        <v>現任校　勤務年数</v>
      </c>
      <c r="S140" s="41" t="str">
        <f>鹿児島!S140</f>
        <v>会員別</v>
      </c>
      <c r="T140" s="40"/>
    </row>
    <row r="141" spans="1:21" ht="9.75" customHeight="1" x14ac:dyDescent="0.15">
      <c r="A141" s="41">
        <f>鹿児島!A141</f>
        <v>0</v>
      </c>
      <c r="B141" s="41">
        <f>鹿児島!B141</f>
        <v>0</v>
      </c>
      <c r="C141" s="41">
        <f>鹿児島!C141</f>
        <v>0</v>
      </c>
      <c r="D141" s="41">
        <f>鹿児島!D141</f>
        <v>0</v>
      </c>
      <c r="E141" s="41">
        <f>鹿児島!E141</f>
        <v>0</v>
      </c>
      <c r="F141" s="41">
        <f>鹿児島!F141</f>
        <v>0</v>
      </c>
      <c r="G141" s="41">
        <f>鹿児島!G141</f>
        <v>0</v>
      </c>
      <c r="H141" s="41">
        <f>鹿児島!H141</f>
        <v>0</v>
      </c>
      <c r="I141" s="41">
        <f>鹿児島!I141</f>
        <v>0</v>
      </c>
      <c r="J141" s="41">
        <f>鹿児島!J141</f>
        <v>0</v>
      </c>
      <c r="K141" s="41">
        <f>鹿児島!K141</f>
        <v>0</v>
      </c>
      <c r="L141" s="41">
        <f>鹿児島!L141</f>
        <v>0</v>
      </c>
      <c r="M141" s="41">
        <f>鹿児島!M141</f>
        <v>0</v>
      </c>
      <c r="N141" s="41">
        <f>鹿児島!N141</f>
        <v>0</v>
      </c>
      <c r="O141" s="41">
        <f>鹿児島!O141</f>
        <v>0</v>
      </c>
      <c r="P141" s="41">
        <f>鹿児島!P141</f>
        <v>0</v>
      </c>
      <c r="Q141" s="41">
        <f>鹿児島!Q141</f>
        <v>0</v>
      </c>
      <c r="R141" s="41">
        <f>鹿児島!R141</f>
        <v>0</v>
      </c>
      <c r="S141" s="41">
        <f>鹿児島!S141</f>
        <v>0</v>
      </c>
      <c r="T141" s="40"/>
    </row>
    <row r="142" spans="1:21" ht="24" customHeight="1" x14ac:dyDescent="0.15">
      <c r="A142" s="41">
        <f>鹿児島!A142</f>
        <v>81000</v>
      </c>
      <c r="B142" s="41" t="str">
        <f>鹿児島!B142</f>
        <v>校長</v>
      </c>
      <c r="C142" s="41">
        <f>鹿児島!C142</f>
        <v>0</v>
      </c>
      <c r="D142" s="41" t="str">
        <f>鹿児島!D142</f>
        <v>原　　憲一</v>
      </c>
      <c r="E142" s="41">
        <f>鹿児島!E142</f>
        <v>0</v>
      </c>
      <c r="F142" s="41">
        <f>鹿児島!F142</f>
        <v>0</v>
      </c>
      <c r="G142" s="41">
        <f>鹿児島!G142</f>
        <v>0</v>
      </c>
      <c r="H142" s="41" t="str">
        <f>鹿児島!H142</f>
        <v>0.0</v>
      </c>
      <c r="I142" s="41">
        <f>鹿児島!I142</f>
        <v>0</v>
      </c>
      <c r="J142" s="41">
        <f>鹿児島!J142</f>
        <v>0</v>
      </c>
      <c r="K142" s="41">
        <f>鹿児島!K142</f>
        <v>83000</v>
      </c>
      <c r="L142" s="41" t="str">
        <f>鹿児島!L142</f>
        <v>校長</v>
      </c>
      <c r="M142" s="41">
        <f>鹿児島!M142</f>
        <v>0</v>
      </c>
      <c r="N142" s="41" t="str">
        <f>鹿児島!N142</f>
        <v>原　　憲一</v>
      </c>
      <c r="O142" s="41">
        <f>鹿児島!O142</f>
        <v>0</v>
      </c>
      <c r="P142" s="41">
        <f>鹿児島!P142</f>
        <v>0</v>
      </c>
      <c r="Q142" s="41">
        <f>鹿児島!Q142</f>
        <v>0</v>
      </c>
      <c r="R142" s="41" t="str">
        <f>鹿児島!R142</f>
        <v>0.0</v>
      </c>
      <c r="S142" s="41">
        <f>鹿児島!S142</f>
        <v>0</v>
      </c>
      <c r="T142" s="40"/>
    </row>
    <row r="143" spans="1:21" ht="24" customHeight="1" x14ac:dyDescent="0.15">
      <c r="A143" s="41" t="str">
        <f>鹿児島!A143</f>
        <v xml:space="preserve"> </v>
      </c>
      <c r="B143" s="41" t="str">
        <f>鹿児島!B143</f>
        <v>総括教頭</v>
      </c>
      <c r="C143" s="41">
        <f>鹿児島!C143</f>
        <v>0</v>
      </c>
      <c r="D143" s="41" t="str">
        <f>鹿児島!D143</f>
        <v>久　保　美和子</v>
      </c>
      <c r="E143" s="41">
        <f>鹿児島!E143</f>
        <v>0</v>
      </c>
      <c r="F143" s="41">
        <f>鹿児島!F143</f>
        <v>0</v>
      </c>
      <c r="G143" s="41">
        <f>鹿児島!G143</f>
        <v>0</v>
      </c>
      <c r="H143" s="41">
        <f>鹿児島!H143</f>
        <v>2</v>
      </c>
      <c r="I143" s="41">
        <f>鹿児島!I143</f>
        <v>0</v>
      </c>
      <c r="J143" s="41">
        <f>鹿児島!J143</f>
        <v>0</v>
      </c>
      <c r="K143" s="41" t="str">
        <f>鹿児島!K143</f>
        <v xml:space="preserve"> </v>
      </c>
      <c r="L143" s="41" t="str">
        <f>鹿児島!L143</f>
        <v>総括教頭</v>
      </c>
      <c r="M143" s="41">
        <f>鹿児島!M143</f>
        <v>0</v>
      </c>
      <c r="N143" s="41" t="str">
        <f>鹿児島!N143</f>
        <v>久　保　美和子</v>
      </c>
      <c r="O143" s="41">
        <f>鹿児島!O143</f>
        <v>0</v>
      </c>
      <c r="P143" s="41">
        <f>鹿児島!P143</f>
        <v>0</v>
      </c>
      <c r="Q143" s="41">
        <f>鹿児島!Q143</f>
        <v>0</v>
      </c>
      <c r="R143" s="41">
        <f>鹿児島!R143</f>
        <v>2</v>
      </c>
      <c r="S143" s="41">
        <f>鹿児島!S143</f>
        <v>0</v>
      </c>
      <c r="T143" s="40"/>
    </row>
    <row r="144" spans="1:21" ht="24" customHeight="1" x14ac:dyDescent="0.15">
      <c r="A144" s="41" t="str">
        <f>鹿児島!A144</f>
        <v xml:space="preserve"> </v>
      </c>
      <c r="B144" s="41" t="str">
        <f>鹿児島!B144</f>
        <v>教頭</v>
      </c>
      <c r="C144" s="41">
        <f>鹿児島!C144</f>
        <v>0</v>
      </c>
      <c r="D144" s="41" t="str">
        <f>鹿児島!D144</f>
        <v>常山隆光</v>
      </c>
      <c r="E144" s="41">
        <f>鹿児島!E144</f>
        <v>0</v>
      </c>
      <c r="F144" s="41">
        <f>鹿児島!F144</f>
        <v>0</v>
      </c>
      <c r="G144" s="41">
        <f>鹿児島!G144</f>
        <v>0</v>
      </c>
      <c r="H144" s="41">
        <f>鹿児島!H144</f>
        <v>2</v>
      </c>
      <c r="I144" s="41">
        <f>鹿児島!I144</f>
        <v>0</v>
      </c>
      <c r="J144" s="41">
        <f>鹿児島!J144</f>
        <v>0</v>
      </c>
      <c r="K144" s="41" t="str">
        <f>鹿児島!K144</f>
        <v xml:space="preserve"> </v>
      </c>
      <c r="L144" s="41" t="str">
        <f>鹿児島!L144</f>
        <v>教頭</v>
      </c>
      <c r="M144" s="41">
        <f>鹿児島!M144</f>
        <v>0</v>
      </c>
      <c r="N144" s="41" t="str">
        <f>鹿児島!N144</f>
        <v>野崎進作</v>
      </c>
      <c r="O144" s="41">
        <f>鹿児島!O144</f>
        <v>0</v>
      </c>
      <c r="P144" s="41">
        <f>鹿児島!P144</f>
        <v>0</v>
      </c>
      <c r="Q144" s="41">
        <f>鹿児島!Q144</f>
        <v>0</v>
      </c>
      <c r="R144" s="41" t="str">
        <f>鹿児島!R144</f>
        <v>0.0</v>
      </c>
      <c r="S144" s="41">
        <f>鹿児島!S144</f>
        <v>0</v>
      </c>
      <c r="T144" s="40"/>
    </row>
    <row r="145" spans="1:20" ht="24" customHeight="1" x14ac:dyDescent="0.15">
      <c r="A145" s="41">
        <f>鹿児島!A145</f>
        <v>0</v>
      </c>
      <c r="B145" s="41">
        <f>鹿児島!B145</f>
        <v>0</v>
      </c>
      <c r="C145" s="41">
        <f>鹿児島!C145</f>
        <v>0</v>
      </c>
      <c r="D145" s="41">
        <f>鹿児島!D145</f>
        <v>0</v>
      </c>
      <c r="E145" s="41">
        <f>鹿児島!E145</f>
        <v>0</v>
      </c>
      <c r="F145" s="41">
        <f>鹿児島!F145</f>
        <v>0</v>
      </c>
      <c r="G145" s="41">
        <f>鹿児島!G145</f>
        <v>0</v>
      </c>
      <c r="H145" s="41">
        <f>鹿児島!H145</f>
        <v>0</v>
      </c>
      <c r="I145" s="41">
        <f>鹿児島!I145</f>
        <v>0</v>
      </c>
      <c r="J145" s="41">
        <f>鹿児島!J145</f>
        <v>0</v>
      </c>
      <c r="K145" s="41">
        <f>鹿児島!K145</f>
        <v>0</v>
      </c>
      <c r="L145" s="41">
        <f>鹿児島!L145</f>
        <v>0</v>
      </c>
      <c r="M145" s="41">
        <f>鹿児島!M145</f>
        <v>0</v>
      </c>
      <c r="N145" s="41">
        <f>鹿児島!N145</f>
        <v>0</v>
      </c>
      <c r="O145" s="41">
        <f>鹿児島!O145</f>
        <v>0</v>
      </c>
      <c r="P145" s="41">
        <f>鹿児島!P145</f>
        <v>0</v>
      </c>
      <c r="Q145" s="41">
        <f>鹿児島!Q145</f>
        <v>0</v>
      </c>
      <c r="R145" s="41">
        <f>鹿児島!R145</f>
        <v>0</v>
      </c>
      <c r="S145" s="41">
        <f>鹿児島!S145</f>
        <v>0</v>
      </c>
      <c r="T145" s="40"/>
    </row>
    <row r="146" spans="1:20" ht="24" customHeight="1" x14ac:dyDescent="0.15">
      <c r="A146" s="41">
        <f>鹿児島!A146</f>
        <v>81001</v>
      </c>
      <c r="B146" s="41" t="str">
        <f>鹿児島!B146</f>
        <v>事務長</v>
      </c>
      <c r="C146" s="41">
        <f>鹿児島!C146</f>
        <v>0</v>
      </c>
      <c r="D146" s="41" t="str">
        <f>鹿児島!D146</f>
        <v>石田智芳</v>
      </c>
      <c r="E146" s="41">
        <f>鹿児島!E146</f>
        <v>0</v>
      </c>
      <c r="F146" s="41">
        <f>鹿児島!F146</f>
        <v>0</v>
      </c>
      <c r="G146" s="41" t="str">
        <f>鹿児島!G146</f>
        <v>事務総括</v>
      </c>
      <c r="H146" s="41">
        <f>鹿児島!H146</f>
        <v>2</v>
      </c>
      <c r="I146" s="41" t="str">
        <f>鹿児島!I146</f>
        <v>○</v>
      </c>
      <c r="J146" s="41">
        <f>鹿児島!J146</f>
        <v>0</v>
      </c>
      <c r="K146" s="41">
        <f>鹿児島!K146</f>
        <v>83001</v>
      </c>
      <c r="L146" s="41" t="str">
        <f>鹿児島!L146</f>
        <v>事務長</v>
      </c>
      <c r="M146" s="41">
        <f>鹿児島!M146</f>
        <v>0</v>
      </c>
      <c r="N146" s="41" t="str">
        <f>鹿児島!N146</f>
        <v>石田智芳</v>
      </c>
      <c r="O146" s="41">
        <f>鹿児島!O146</f>
        <v>0</v>
      </c>
      <c r="P146" s="41">
        <f>鹿児島!P146</f>
        <v>0</v>
      </c>
      <c r="Q146" s="41" t="str">
        <f>鹿児島!Q146</f>
        <v>事務総括</v>
      </c>
      <c r="R146" s="41">
        <f>鹿児島!R146</f>
        <v>2</v>
      </c>
      <c r="S146" s="41" t="str">
        <f>鹿児島!S146</f>
        <v>○</v>
      </c>
      <c r="T146" s="40"/>
    </row>
    <row r="147" spans="1:20" ht="24" customHeight="1" x14ac:dyDescent="0.15">
      <c r="A147" s="41">
        <f>鹿児島!A147</f>
        <v>81002</v>
      </c>
      <c r="B147" s="41" t="str">
        <f>鹿児島!B147</f>
        <v>事務次長</v>
      </c>
      <c r="C147" s="41">
        <f>鹿児島!C147</f>
        <v>0</v>
      </c>
      <c r="D147" s="41" t="str">
        <f>鹿児島!D147</f>
        <v>肥後敦智</v>
      </c>
      <c r="E147" s="41">
        <f>鹿児島!E147</f>
        <v>0</v>
      </c>
      <c r="F147" s="41">
        <f>鹿児島!F147</f>
        <v>0</v>
      </c>
      <c r="G147" s="41" t="str">
        <f>鹿児島!G147</f>
        <v>会計・庶務</v>
      </c>
      <c r="H147" s="41">
        <f>鹿児島!H147</f>
        <v>8</v>
      </c>
      <c r="I147" s="41" t="str">
        <f>鹿児島!I147</f>
        <v>○</v>
      </c>
      <c r="J147" s="41">
        <f>鹿児島!J147</f>
        <v>0</v>
      </c>
      <c r="K147" s="41">
        <f>鹿児島!K147</f>
        <v>83002</v>
      </c>
      <c r="L147" s="41" t="str">
        <f>鹿児島!L147</f>
        <v>事務次長</v>
      </c>
      <c r="M147" s="41">
        <f>鹿児島!M147</f>
        <v>0</v>
      </c>
      <c r="N147" s="41" t="str">
        <f>鹿児島!N147</f>
        <v>迫　　　貴　志</v>
      </c>
      <c r="O147" s="41">
        <f>鹿児島!O147</f>
        <v>0</v>
      </c>
      <c r="P147" s="41">
        <f>鹿児島!P147</f>
        <v>0</v>
      </c>
      <c r="Q147" s="41" t="str">
        <f>鹿児島!Q147</f>
        <v>会計・庶務</v>
      </c>
      <c r="R147" s="41">
        <f>鹿児島!R147</f>
        <v>1</v>
      </c>
      <c r="S147" s="41" t="str">
        <f>鹿児島!S147</f>
        <v>○</v>
      </c>
      <c r="T147" s="40"/>
    </row>
    <row r="148" spans="1:20" ht="24" customHeight="1" x14ac:dyDescent="0.15">
      <c r="A148" s="41">
        <f>鹿児島!A148</f>
        <v>81003</v>
      </c>
      <c r="B148" s="41" t="str">
        <f>鹿児島!B148</f>
        <v>事務主査</v>
      </c>
      <c r="C148" s="41">
        <f>鹿児島!C148</f>
        <v>0</v>
      </c>
      <c r="D148" s="41" t="str">
        <f>鹿児島!D148</f>
        <v>川　﨑　かつ子</v>
      </c>
      <c r="E148" s="41">
        <f>鹿児島!E148</f>
        <v>0</v>
      </c>
      <c r="F148" s="41">
        <f>鹿児島!F148</f>
        <v>0</v>
      </c>
      <c r="G148" s="41" t="str">
        <f>鹿児島!G148</f>
        <v>会計・庶務</v>
      </c>
      <c r="H148" s="41">
        <f>鹿児島!H148</f>
        <v>2</v>
      </c>
      <c r="I148" s="41" t="str">
        <f>鹿児島!I148</f>
        <v>○</v>
      </c>
      <c r="J148" s="41">
        <f>鹿児島!J148</f>
        <v>0</v>
      </c>
      <c r="K148" s="41">
        <f>鹿児島!K148</f>
        <v>83003</v>
      </c>
      <c r="L148" s="41" t="str">
        <f>鹿児島!L148</f>
        <v>専門員</v>
      </c>
      <c r="M148" s="41">
        <f>鹿児島!M148</f>
        <v>0</v>
      </c>
      <c r="N148" s="41" t="str">
        <f>鹿児島!N148</f>
        <v>染川大作</v>
      </c>
      <c r="O148" s="41">
        <f>鹿児島!O148</f>
        <v>0</v>
      </c>
      <c r="P148" s="41">
        <f>鹿児島!P148</f>
        <v>0</v>
      </c>
      <c r="Q148" s="41" t="str">
        <f>鹿児島!Q148</f>
        <v>会計・庶務</v>
      </c>
      <c r="R148" s="41">
        <f>鹿児島!R148</f>
        <v>7</v>
      </c>
      <c r="S148" s="41" t="str">
        <f>鹿児島!S148</f>
        <v>○</v>
      </c>
      <c r="T148" s="40"/>
    </row>
    <row r="149" spans="1:20" ht="24" customHeight="1" x14ac:dyDescent="0.15">
      <c r="A149" s="41">
        <f>鹿児島!A149</f>
        <v>81004</v>
      </c>
      <c r="B149" s="41" t="str">
        <f>鹿児島!B149</f>
        <v>学校図書補助員</v>
      </c>
      <c r="C149" s="41">
        <f>鹿児島!C149</f>
        <v>0</v>
      </c>
      <c r="D149" s="41" t="str">
        <f>鹿児島!D149</f>
        <v>野　﨑　加愛那</v>
      </c>
      <c r="E149" s="41">
        <f>鹿児島!E149</f>
        <v>0</v>
      </c>
      <c r="F149" s="41">
        <f>鹿児島!F149</f>
        <v>0</v>
      </c>
      <c r="G149" s="41" t="str">
        <f>鹿児島!G149</f>
        <v>図書</v>
      </c>
      <c r="H149" s="41" t="str">
        <f>鹿児島!H149</f>
        <v>0.0</v>
      </c>
      <c r="I149" s="41">
        <f>鹿児島!I149</f>
        <v>0</v>
      </c>
      <c r="J149" s="41">
        <f>鹿児島!J149</f>
        <v>0</v>
      </c>
      <c r="K149" s="41">
        <f>鹿児島!K149</f>
        <v>83004</v>
      </c>
      <c r="L149" s="41" t="str">
        <f>鹿児島!L149</f>
        <v>事務主事</v>
      </c>
      <c r="M149" s="41">
        <f>鹿児島!M149</f>
        <v>0</v>
      </c>
      <c r="N149" s="41" t="str">
        <f>鹿児島!N149</f>
        <v>油　田　喜久男</v>
      </c>
      <c r="O149" s="41">
        <f>鹿児島!O149</f>
        <v>0</v>
      </c>
      <c r="P149" s="41">
        <f>鹿児島!P149</f>
        <v>0</v>
      </c>
      <c r="Q149" s="41" t="str">
        <f>鹿児島!Q149</f>
        <v>会計・庶務</v>
      </c>
      <c r="R149" s="41">
        <f>鹿児島!R149</f>
        <v>5</v>
      </c>
      <c r="S149" s="41" t="str">
        <f>鹿児島!S149</f>
        <v>△</v>
      </c>
      <c r="T149" s="40"/>
    </row>
    <row r="150" spans="1:20" ht="24" customHeight="1" x14ac:dyDescent="0.15">
      <c r="A150" s="41">
        <f>鹿児島!A150</f>
        <v>81005</v>
      </c>
      <c r="B150" s="41" t="str">
        <f>鹿児島!B150</f>
        <v>校務補助員</v>
      </c>
      <c r="C150" s="41">
        <f>鹿児島!C150</f>
        <v>0</v>
      </c>
      <c r="D150" s="41" t="str">
        <f>鹿児島!D150</f>
        <v>中  　由美子</v>
      </c>
      <c r="E150" s="41">
        <f>鹿児島!E150</f>
        <v>0</v>
      </c>
      <c r="F150" s="41">
        <f>鹿児島!F150</f>
        <v>0</v>
      </c>
      <c r="G150" s="41" t="str">
        <f>鹿児島!G150</f>
        <v>用務・営繕</v>
      </c>
      <c r="H150" s="41">
        <f>鹿児島!H150</f>
        <v>1.1000000000000001</v>
      </c>
      <c r="I150" s="41" t="str">
        <f>鹿児島!I150</f>
        <v>　</v>
      </c>
      <c r="J150" s="41">
        <f>鹿児島!J150</f>
        <v>0</v>
      </c>
      <c r="K150" s="41">
        <f>鹿児島!K150</f>
        <v>83005</v>
      </c>
      <c r="L150" s="41" t="str">
        <f>鹿児島!L150</f>
        <v>事務主事</v>
      </c>
      <c r="M150" s="41">
        <f>鹿児島!M150</f>
        <v>0</v>
      </c>
      <c r="N150" s="41" t="str">
        <f>鹿児島!N150</f>
        <v>中島里沙</v>
      </c>
      <c r="O150" s="41">
        <f>鹿児島!O150</f>
        <v>0</v>
      </c>
      <c r="P150" s="41">
        <f>鹿児島!P150</f>
        <v>0</v>
      </c>
      <c r="Q150" s="41" t="str">
        <f>鹿児島!Q150</f>
        <v>会計・庶務</v>
      </c>
      <c r="R150" s="41">
        <f>鹿児島!R150</f>
        <v>2</v>
      </c>
      <c r="S150" s="41" t="str">
        <f>鹿児島!S150</f>
        <v>△</v>
      </c>
      <c r="T150" s="40"/>
    </row>
    <row r="151" spans="1:20" ht="24" customHeight="1" x14ac:dyDescent="0.15">
      <c r="A151" s="41">
        <f>鹿児島!A151</f>
        <v>81006</v>
      </c>
      <c r="B151" s="41" t="str">
        <f>鹿児島!B151</f>
        <v>校務補助員</v>
      </c>
      <c r="C151" s="41">
        <f>鹿児島!C151</f>
        <v>0</v>
      </c>
      <c r="D151" s="41" t="str">
        <f>鹿児島!D151</f>
        <v>才木竜生</v>
      </c>
      <c r="E151" s="41">
        <f>鹿児島!E151</f>
        <v>0</v>
      </c>
      <c r="F151" s="41">
        <f>鹿児島!F151</f>
        <v>0</v>
      </c>
      <c r="G151" s="41" t="str">
        <f>鹿児島!G151</f>
        <v>用務・営繕</v>
      </c>
      <c r="H151" s="41">
        <f>鹿児島!H151</f>
        <v>0.5</v>
      </c>
      <c r="I151" s="41">
        <f>鹿児島!I151</f>
        <v>0</v>
      </c>
      <c r="J151" s="41">
        <f>鹿児島!J151</f>
        <v>0</v>
      </c>
      <c r="K151" s="41">
        <f>鹿児島!K151</f>
        <v>83006</v>
      </c>
      <c r="L151" s="41" t="str">
        <f>鹿児島!L151</f>
        <v>校務補助員</v>
      </c>
      <c r="M151" s="41">
        <f>鹿児島!M151</f>
        <v>0</v>
      </c>
      <c r="N151" s="41" t="str">
        <f>鹿児島!N151</f>
        <v>上　山　三十一</v>
      </c>
      <c r="O151" s="41">
        <f>鹿児島!O151</f>
        <v>0</v>
      </c>
      <c r="P151" s="41">
        <f>鹿児島!P151</f>
        <v>0</v>
      </c>
      <c r="Q151" s="41" t="str">
        <f>鹿児島!Q151</f>
        <v>用務・営繕</v>
      </c>
      <c r="R151" s="41">
        <f>鹿児島!R151</f>
        <v>9</v>
      </c>
      <c r="S151" s="41">
        <f>鹿児島!S151</f>
        <v>0</v>
      </c>
      <c r="T151" s="40"/>
    </row>
    <row r="152" spans="1:20" ht="24" customHeight="1" x14ac:dyDescent="0.15">
      <c r="A152" s="41">
        <f>鹿児島!A152</f>
        <v>81007</v>
      </c>
      <c r="B152" s="41">
        <f>鹿児島!B152</f>
        <v>0</v>
      </c>
      <c r="C152" s="41">
        <f>鹿児島!C152</f>
        <v>0</v>
      </c>
      <c r="D152" s="41">
        <f>鹿児島!D152</f>
        <v>0</v>
      </c>
      <c r="E152" s="41">
        <f>鹿児島!E152</f>
        <v>0</v>
      </c>
      <c r="F152" s="41">
        <f>鹿児島!F152</f>
        <v>0</v>
      </c>
      <c r="G152" s="41">
        <f>鹿児島!G152</f>
        <v>0</v>
      </c>
      <c r="H152" s="41">
        <f>鹿児島!H152</f>
        <v>0</v>
      </c>
      <c r="I152" s="41">
        <f>鹿児島!I152</f>
        <v>0</v>
      </c>
      <c r="J152" s="41">
        <f>鹿児島!J152</f>
        <v>0</v>
      </c>
      <c r="K152" s="41">
        <f>鹿児島!K152</f>
        <v>83007</v>
      </c>
      <c r="L152" s="41" t="str">
        <f>鹿児島!L152</f>
        <v>校務補助員</v>
      </c>
      <c r="M152" s="41">
        <f>鹿児島!M152</f>
        <v>0</v>
      </c>
      <c r="N152" s="41" t="str">
        <f>鹿児島!N152</f>
        <v>山　田　美由紀</v>
      </c>
      <c r="O152" s="41">
        <f>鹿児島!O152</f>
        <v>0</v>
      </c>
      <c r="P152" s="41">
        <f>鹿児島!P152</f>
        <v>0</v>
      </c>
      <c r="Q152" s="41" t="str">
        <f>鹿児島!Q152</f>
        <v>用務・営繕</v>
      </c>
      <c r="R152" s="41">
        <f>鹿児島!R152</f>
        <v>6</v>
      </c>
      <c r="S152" s="41">
        <f>鹿児島!S152</f>
        <v>0</v>
      </c>
      <c r="T152" s="40"/>
    </row>
    <row r="153" spans="1:20" ht="24" customHeight="1" x14ac:dyDescent="0.15">
      <c r="A153" s="41">
        <f>鹿児島!A153</f>
        <v>81008</v>
      </c>
      <c r="B153" s="41">
        <f>鹿児島!B153</f>
        <v>0</v>
      </c>
      <c r="C153" s="41">
        <f>鹿児島!C153</f>
        <v>0</v>
      </c>
      <c r="D153" s="41">
        <f>鹿児島!D153</f>
        <v>0</v>
      </c>
      <c r="E153" s="41">
        <f>鹿児島!E153</f>
        <v>0</v>
      </c>
      <c r="F153" s="41">
        <f>鹿児島!F153</f>
        <v>0</v>
      </c>
      <c r="G153" s="41">
        <f>鹿児島!G153</f>
        <v>0</v>
      </c>
      <c r="H153" s="41" t="str">
        <f>鹿児島!H153</f>
        <v xml:space="preserve"> </v>
      </c>
      <c r="I153" s="41">
        <f>鹿児島!I153</f>
        <v>0</v>
      </c>
      <c r="J153" s="41">
        <f>鹿児島!J153</f>
        <v>0</v>
      </c>
      <c r="K153" s="41">
        <f>鹿児島!K153</f>
        <v>83008</v>
      </c>
      <c r="L153" s="41">
        <f>鹿児島!L153</f>
        <v>0</v>
      </c>
      <c r="M153" s="41">
        <f>鹿児島!M153</f>
        <v>0</v>
      </c>
      <c r="N153" s="41">
        <f>鹿児島!N153</f>
        <v>0</v>
      </c>
      <c r="O153" s="41">
        <f>鹿児島!O153</f>
        <v>0</v>
      </c>
      <c r="P153" s="41">
        <f>鹿児島!P153</f>
        <v>0</v>
      </c>
      <c r="Q153" s="41">
        <f>鹿児島!Q153</f>
        <v>0</v>
      </c>
      <c r="R153" s="41" t="str">
        <f>鹿児島!R153</f>
        <v xml:space="preserve"> </v>
      </c>
      <c r="S153" s="41">
        <f>鹿児島!S153</f>
        <v>0</v>
      </c>
      <c r="T153" s="40"/>
    </row>
    <row r="154" spans="1:20" ht="24" customHeight="1" x14ac:dyDescent="0.15">
      <c r="A154" s="41">
        <f>鹿児島!A154</f>
        <v>81009</v>
      </c>
      <c r="B154" s="41">
        <f>鹿児島!B154</f>
        <v>0</v>
      </c>
      <c r="C154" s="41">
        <f>鹿児島!C154</f>
        <v>0</v>
      </c>
      <c r="D154" s="41" t="str">
        <f>鹿児島!D154</f>
        <v xml:space="preserve">  </v>
      </c>
      <c r="E154" s="41">
        <f>鹿児島!E154</f>
        <v>0</v>
      </c>
      <c r="F154" s="41">
        <f>鹿児島!F154</f>
        <v>0</v>
      </c>
      <c r="G154" s="41">
        <f>鹿児島!G154</f>
        <v>0</v>
      </c>
      <c r="H154" s="41" t="str">
        <f>鹿児島!H154</f>
        <v xml:space="preserve"> </v>
      </c>
      <c r="I154" s="41">
        <f>鹿児島!I154</f>
        <v>0</v>
      </c>
      <c r="J154" s="41">
        <f>鹿児島!J154</f>
        <v>0</v>
      </c>
      <c r="K154" s="41">
        <f>鹿児島!K154</f>
        <v>83009</v>
      </c>
      <c r="L154" s="41">
        <f>鹿児島!L154</f>
        <v>0</v>
      </c>
      <c r="M154" s="41">
        <f>鹿児島!M154</f>
        <v>0</v>
      </c>
      <c r="N154" s="41">
        <f>鹿児島!N154</f>
        <v>0</v>
      </c>
      <c r="O154" s="41">
        <f>鹿児島!O154</f>
        <v>0</v>
      </c>
      <c r="P154" s="41">
        <f>鹿児島!P154</f>
        <v>0</v>
      </c>
      <c r="Q154" s="41">
        <f>鹿児島!Q154</f>
        <v>0</v>
      </c>
      <c r="R154" s="41" t="str">
        <f>鹿児島!R154</f>
        <v xml:space="preserve"> </v>
      </c>
      <c r="S154" s="41">
        <f>鹿児島!S154</f>
        <v>0</v>
      </c>
      <c r="T154" s="40"/>
    </row>
    <row r="155" spans="1:20" ht="24" customHeight="1" x14ac:dyDescent="0.15">
      <c r="A155" s="41">
        <f>鹿児島!A155</f>
        <v>81010</v>
      </c>
      <c r="B155" s="41">
        <f>鹿児島!B155</f>
        <v>0</v>
      </c>
      <c r="C155" s="41">
        <f>鹿児島!C155</f>
        <v>0</v>
      </c>
      <c r="D155" s="41" t="str">
        <f>鹿児島!D155</f>
        <v xml:space="preserve">  </v>
      </c>
      <c r="E155" s="41">
        <f>鹿児島!E155</f>
        <v>0</v>
      </c>
      <c r="F155" s="41">
        <f>鹿児島!F155</f>
        <v>0</v>
      </c>
      <c r="G155" s="41">
        <f>鹿児島!G155</f>
        <v>0</v>
      </c>
      <c r="H155" s="41" t="str">
        <f>鹿児島!H155</f>
        <v xml:space="preserve"> </v>
      </c>
      <c r="I155" s="41">
        <f>鹿児島!I155</f>
        <v>0</v>
      </c>
      <c r="J155" s="41">
        <f>鹿児島!J155</f>
        <v>0</v>
      </c>
      <c r="K155" s="41">
        <f>鹿児島!K155</f>
        <v>83010</v>
      </c>
      <c r="L155" s="41">
        <f>鹿児島!L155</f>
        <v>0</v>
      </c>
      <c r="M155" s="41">
        <f>鹿児島!M155</f>
        <v>0</v>
      </c>
      <c r="N155" s="41" t="str">
        <f>鹿児島!N155</f>
        <v xml:space="preserve">  </v>
      </c>
      <c r="O155" s="41">
        <f>鹿児島!O155</f>
        <v>0</v>
      </c>
      <c r="P155" s="41">
        <f>鹿児島!P155</f>
        <v>0</v>
      </c>
      <c r="Q155" s="41">
        <f>鹿児島!Q155</f>
        <v>0</v>
      </c>
      <c r="R155" s="41" t="str">
        <f>鹿児島!R155</f>
        <v xml:space="preserve"> </v>
      </c>
      <c r="S155" s="41">
        <f>鹿児島!S155</f>
        <v>0</v>
      </c>
      <c r="T155" s="40"/>
    </row>
    <row r="156" spans="1:20" ht="24" customHeight="1" x14ac:dyDescent="0.15">
      <c r="A156" s="41">
        <f>鹿児島!A156</f>
        <v>81011</v>
      </c>
      <c r="B156" s="41">
        <f>鹿児島!B156</f>
        <v>0</v>
      </c>
      <c r="C156" s="41">
        <f>鹿児島!C156</f>
        <v>0</v>
      </c>
      <c r="D156" s="41" t="str">
        <f>鹿児島!D156</f>
        <v xml:space="preserve">  </v>
      </c>
      <c r="E156" s="41">
        <f>鹿児島!E156</f>
        <v>0</v>
      </c>
      <c r="F156" s="41">
        <f>鹿児島!F156</f>
        <v>0</v>
      </c>
      <c r="G156" s="41">
        <f>鹿児島!G156</f>
        <v>0</v>
      </c>
      <c r="H156" s="41" t="str">
        <f>鹿児島!H156</f>
        <v xml:space="preserve"> </v>
      </c>
      <c r="I156" s="41">
        <f>鹿児島!I156</f>
        <v>0</v>
      </c>
      <c r="J156" s="41">
        <f>鹿児島!J156</f>
        <v>0</v>
      </c>
      <c r="K156" s="41">
        <f>鹿児島!K156</f>
        <v>83011</v>
      </c>
      <c r="L156" s="41">
        <f>鹿児島!L156</f>
        <v>0</v>
      </c>
      <c r="M156" s="41">
        <f>鹿児島!M156</f>
        <v>0</v>
      </c>
      <c r="N156" s="41" t="str">
        <f>鹿児島!N156</f>
        <v xml:space="preserve">  </v>
      </c>
      <c r="O156" s="41">
        <f>鹿児島!O156</f>
        <v>0</v>
      </c>
      <c r="P156" s="41">
        <f>鹿児島!P156</f>
        <v>0</v>
      </c>
      <c r="Q156" s="41">
        <f>鹿児島!Q156</f>
        <v>0</v>
      </c>
      <c r="R156" s="41" t="str">
        <f>鹿児島!R156</f>
        <v xml:space="preserve"> </v>
      </c>
      <c r="S156" s="41">
        <f>鹿児島!S156</f>
        <v>0</v>
      </c>
      <c r="T156" s="40"/>
    </row>
    <row r="157" spans="1:20" ht="24" customHeight="1" x14ac:dyDescent="0.15">
      <c r="A157" s="41">
        <f>鹿児島!A157</f>
        <v>81012</v>
      </c>
      <c r="B157" s="41">
        <f>鹿児島!B157</f>
        <v>0</v>
      </c>
      <c r="C157" s="41">
        <f>鹿児島!C157</f>
        <v>0</v>
      </c>
      <c r="D157" s="41" t="str">
        <f>鹿児島!D157</f>
        <v xml:space="preserve">  </v>
      </c>
      <c r="E157" s="41">
        <f>鹿児島!E157</f>
        <v>0</v>
      </c>
      <c r="F157" s="41">
        <f>鹿児島!F157</f>
        <v>0</v>
      </c>
      <c r="G157" s="41">
        <f>鹿児島!G157</f>
        <v>0</v>
      </c>
      <c r="H157" s="41" t="str">
        <f>鹿児島!H157</f>
        <v xml:space="preserve"> </v>
      </c>
      <c r="I157" s="41">
        <f>鹿児島!I157</f>
        <v>0</v>
      </c>
      <c r="J157" s="41">
        <f>鹿児島!J157</f>
        <v>0</v>
      </c>
      <c r="K157" s="41">
        <f>鹿児島!K157</f>
        <v>83012</v>
      </c>
      <c r="L157" s="41">
        <f>鹿児島!L157</f>
        <v>0</v>
      </c>
      <c r="M157" s="41">
        <f>鹿児島!M157</f>
        <v>0</v>
      </c>
      <c r="N157" s="41" t="str">
        <f>鹿児島!N157</f>
        <v xml:space="preserve">  </v>
      </c>
      <c r="O157" s="41">
        <f>鹿児島!O157</f>
        <v>0</v>
      </c>
      <c r="P157" s="41">
        <f>鹿児島!P157</f>
        <v>0</v>
      </c>
      <c r="Q157" s="41">
        <f>鹿児島!Q157</f>
        <v>0</v>
      </c>
      <c r="R157" s="41" t="str">
        <f>鹿児島!R157</f>
        <v xml:space="preserve"> </v>
      </c>
      <c r="S157" s="41">
        <f>鹿児島!S157</f>
        <v>0</v>
      </c>
      <c r="T157" s="40"/>
    </row>
    <row r="158" spans="1:20" ht="24" customHeight="1" x14ac:dyDescent="0.15">
      <c r="A158" s="41">
        <f>鹿児島!A158</f>
        <v>81013</v>
      </c>
      <c r="B158" s="41">
        <f>鹿児島!B158</f>
        <v>0</v>
      </c>
      <c r="C158" s="41">
        <f>鹿児島!C158</f>
        <v>0</v>
      </c>
      <c r="D158" s="41" t="str">
        <f>鹿児島!D158</f>
        <v xml:space="preserve">  </v>
      </c>
      <c r="E158" s="41">
        <f>鹿児島!E158</f>
        <v>0</v>
      </c>
      <c r="F158" s="41">
        <f>鹿児島!F158</f>
        <v>0</v>
      </c>
      <c r="G158" s="41">
        <f>鹿児島!G158</f>
        <v>0</v>
      </c>
      <c r="H158" s="41" t="str">
        <f>鹿児島!H158</f>
        <v xml:space="preserve"> </v>
      </c>
      <c r="I158" s="41">
        <f>鹿児島!I158</f>
        <v>0</v>
      </c>
      <c r="J158" s="41">
        <f>鹿児島!J158</f>
        <v>0</v>
      </c>
      <c r="K158" s="41">
        <f>鹿児島!K158</f>
        <v>83013</v>
      </c>
      <c r="L158" s="41">
        <f>鹿児島!L158</f>
        <v>0</v>
      </c>
      <c r="M158" s="41">
        <f>鹿児島!M158</f>
        <v>0</v>
      </c>
      <c r="N158" s="41" t="str">
        <f>鹿児島!N158</f>
        <v xml:space="preserve">  </v>
      </c>
      <c r="O158" s="41">
        <f>鹿児島!O158</f>
        <v>0</v>
      </c>
      <c r="P158" s="41">
        <f>鹿児島!P158</f>
        <v>0</v>
      </c>
      <c r="Q158" s="41">
        <f>鹿児島!Q158</f>
        <v>0</v>
      </c>
      <c r="R158" s="41" t="str">
        <f>鹿児島!R158</f>
        <v xml:space="preserve"> </v>
      </c>
      <c r="S158" s="41">
        <f>鹿児島!S158</f>
        <v>0</v>
      </c>
      <c r="T158" s="40"/>
    </row>
    <row r="159" spans="1:20" ht="24" customHeight="1" x14ac:dyDescent="0.15">
      <c r="A159" s="41">
        <f>鹿児島!A159</f>
        <v>81014</v>
      </c>
      <c r="B159" s="41">
        <f>鹿児島!B159</f>
        <v>0</v>
      </c>
      <c r="C159" s="41">
        <f>鹿児島!C159</f>
        <v>0</v>
      </c>
      <c r="D159" s="41" t="str">
        <f>鹿児島!D159</f>
        <v xml:space="preserve">  </v>
      </c>
      <c r="E159" s="41">
        <f>鹿児島!E159</f>
        <v>0</v>
      </c>
      <c r="F159" s="41">
        <f>鹿児島!F159</f>
        <v>0</v>
      </c>
      <c r="G159" s="41">
        <f>鹿児島!G159</f>
        <v>0</v>
      </c>
      <c r="H159" s="41" t="str">
        <f>鹿児島!H159</f>
        <v xml:space="preserve"> </v>
      </c>
      <c r="I159" s="41">
        <f>鹿児島!I159</f>
        <v>0</v>
      </c>
      <c r="J159" s="41">
        <f>鹿児島!J159</f>
        <v>0</v>
      </c>
      <c r="K159" s="41">
        <f>鹿児島!K159</f>
        <v>83014</v>
      </c>
      <c r="L159" s="41">
        <f>鹿児島!L159</f>
        <v>0</v>
      </c>
      <c r="M159" s="41">
        <f>鹿児島!M159</f>
        <v>0</v>
      </c>
      <c r="N159" s="41" t="str">
        <f>鹿児島!N159</f>
        <v xml:space="preserve">  </v>
      </c>
      <c r="O159" s="41">
        <f>鹿児島!O159</f>
        <v>0</v>
      </c>
      <c r="P159" s="41">
        <f>鹿児島!P159</f>
        <v>0</v>
      </c>
      <c r="Q159" s="41">
        <f>鹿児島!Q159</f>
        <v>0</v>
      </c>
      <c r="R159" s="41" t="str">
        <f>鹿児島!R159</f>
        <v xml:space="preserve"> </v>
      </c>
      <c r="S159" s="41">
        <f>鹿児島!S159</f>
        <v>0</v>
      </c>
      <c r="T159" s="40"/>
    </row>
    <row r="160" spans="1:20" ht="24" customHeight="1" x14ac:dyDescent="0.15">
      <c r="A160" s="41">
        <f>鹿児島!A160</f>
        <v>81015</v>
      </c>
      <c r="B160" s="41">
        <f>鹿児島!B160</f>
        <v>0</v>
      </c>
      <c r="C160" s="41">
        <f>鹿児島!C160</f>
        <v>0</v>
      </c>
      <c r="D160" s="41" t="str">
        <f>鹿児島!D160</f>
        <v xml:space="preserve">  </v>
      </c>
      <c r="E160" s="41">
        <f>鹿児島!E160</f>
        <v>0</v>
      </c>
      <c r="F160" s="41">
        <f>鹿児島!F160</f>
        <v>0</v>
      </c>
      <c r="G160" s="41">
        <f>鹿児島!G160</f>
        <v>0</v>
      </c>
      <c r="H160" s="41" t="str">
        <f>鹿児島!H160</f>
        <v xml:space="preserve"> </v>
      </c>
      <c r="I160" s="41">
        <f>鹿児島!I160</f>
        <v>0</v>
      </c>
      <c r="J160" s="41">
        <f>鹿児島!J160</f>
        <v>0</v>
      </c>
      <c r="K160" s="41">
        <f>鹿児島!K160</f>
        <v>83015</v>
      </c>
      <c r="L160" s="41">
        <f>鹿児島!L160</f>
        <v>0</v>
      </c>
      <c r="M160" s="41">
        <f>鹿児島!M160</f>
        <v>0</v>
      </c>
      <c r="N160" s="41" t="str">
        <f>鹿児島!N160</f>
        <v xml:space="preserve">  </v>
      </c>
      <c r="O160" s="41">
        <f>鹿児島!O160</f>
        <v>0</v>
      </c>
      <c r="P160" s="41">
        <f>鹿児島!P160</f>
        <v>0</v>
      </c>
      <c r="Q160" s="41">
        <f>鹿児島!Q160</f>
        <v>0</v>
      </c>
      <c r="R160" s="41" t="str">
        <f>鹿児島!R160</f>
        <v xml:space="preserve"> </v>
      </c>
      <c r="S160" s="41">
        <f>鹿児島!S160</f>
        <v>0</v>
      </c>
      <c r="T160" s="40"/>
    </row>
    <row r="161" spans="1:21" ht="24" customHeight="1" x14ac:dyDescent="0.15">
      <c r="A161" s="41">
        <f>鹿児島!A161</f>
        <v>81016</v>
      </c>
      <c r="B161" s="41">
        <f>鹿児島!B161</f>
        <v>0</v>
      </c>
      <c r="C161" s="41">
        <f>鹿児島!C161</f>
        <v>0</v>
      </c>
      <c r="D161" s="41" t="str">
        <f>鹿児島!D161</f>
        <v xml:space="preserve">  </v>
      </c>
      <c r="E161" s="41">
        <f>鹿児島!E161</f>
        <v>0</v>
      </c>
      <c r="F161" s="41">
        <f>鹿児島!F161</f>
        <v>0</v>
      </c>
      <c r="G161" s="41">
        <f>鹿児島!G161</f>
        <v>0</v>
      </c>
      <c r="H161" s="41" t="str">
        <f>鹿児島!H161</f>
        <v xml:space="preserve"> </v>
      </c>
      <c r="I161" s="41">
        <f>鹿児島!I161</f>
        <v>0</v>
      </c>
      <c r="J161" s="41">
        <f>鹿児島!J161</f>
        <v>0</v>
      </c>
      <c r="K161" s="41">
        <f>鹿児島!K161</f>
        <v>83016</v>
      </c>
      <c r="L161" s="41">
        <f>鹿児島!L161</f>
        <v>0</v>
      </c>
      <c r="M161" s="41">
        <f>鹿児島!M161</f>
        <v>0</v>
      </c>
      <c r="N161" s="41" t="str">
        <f>鹿児島!N161</f>
        <v xml:space="preserve">  </v>
      </c>
      <c r="O161" s="41">
        <f>鹿児島!O161</f>
        <v>0</v>
      </c>
      <c r="P161" s="41">
        <f>鹿児島!P161</f>
        <v>0</v>
      </c>
      <c r="Q161" s="41">
        <f>鹿児島!Q161</f>
        <v>0</v>
      </c>
      <c r="R161" s="41" t="str">
        <f>鹿児島!R161</f>
        <v xml:space="preserve"> </v>
      </c>
      <c r="S161" s="41">
        <f>鹿児島!S161</f>
        <v>0</v>
      </c>
      <c r="T161" s="40"/>
    </row>
    <row r="162" spans="1:21" ht="24" customHeight="1" x14ac:dyDescent="0.15">
      <c r="A162" s="41">
        <f>鹿児島!A162</f>
        <v>81017</v>
      </c>
      <c r="B162" s="41">
        <f>鹿児島!B162</f>
        <v>0</v>
      </c>
      <c r="C162" s="41">
        <f>鹿児島!C162</f>
        <v>0</v>
      </c>
      <c r="D162" s="41" t="str">
        <f>鹿児島!D162</f>
        <v xml:space="preserve">  </v>
      </c>
      <c r="E162" s="41">
        <f>鹿児島!E162</f>
        <v>0</v>
      </c>
      <c r="F162" s="41">
        <f>鹿児島!F162</f>
        <v>0</v>
      </c>
      <c r="G162" s="41">
        <f>鹿児島!G162</f>
        <v>0</v>
      </c>
      <c r="H162" s="41" t="str">
        <f>鹿児島!H162</f>
        <v xml:space="preserve"> </v>
      </c>
      <c r="I162" s="41">
        <f>鹿児島!I162</f>
        <v>0</v>
      </c>
      <c r="J162" s="41">
        <f>鹿児島!J162</f>
        <v>0</v>
      </c>
      <c r="K162" s="41">
        <f>鹿児島!K162</f>
        <v>83017</v>
      </c>
      <c r="L162" s="41">
        <f>鹿児島!L162</f>
        <v>0</v>
      </c>
      <c r="M162" s="41">
        <f>鹿児島!M162</f>
        <v>0</v>
      </c>
      <c r="N162" s="41" t="str">
        <f>鹿児島!N162</f>
        <v xml:space="preserve">  </v>
      </c>
      <c r="O162" s="41">
        <f>鹿児島!O162</f>
        <v>0</v>
      </c>
      <c r="P162" s="41">
        <f>鹿児島!P162</f>
        <v>0</v>
      </c>
      <c r="Q162" s="41">
        <f>鹿児島!Q162</f>
        <v>0</v>
      </c>
      <c r="R162" s="41" t="str">
        <f>鹿児島!R162</f>
        <v xml:space="preserve"> </v>
      </c>
      <c r="S162" s="41">
        <f>鹿児島!S162</f>
        <v>0</v>
      </c>
      <c r="T162" s="40"/>
    </row>
    <row r="163" spans="1:21" ht="18" customHeight="1" x14ac:dyDescent="0.15">
      <c r="A163" s="41">
        <f>鹿児島!A163</f>
        <v>7</v>
      </c>
      <c r="B163" s="41" t="str">
        <f>鹿児島!B163</f>
        <v>県立明桜館高等学校</v>
      </c>
      <c r="C163" s="41">
        <f>鹿児島!C163</f>
        <v>0</v>
      </c>
      <c r="D163" s="41">
        <f>鹿児島!D163</f>
        <v>0</v>
      </c>
      <c r="E163" s="41">
        <f>鹿児島!E163</f>
        <v>0</v>
      </c>
      <c r="F163" s="41">
        <f>鹿児島!F163</f>
        <v>0</v>
      </c>
      <c r="G163" s="41">
        <f>鹿児島!G163</f>
        <v>0</v>
      </c>
      <c r="H163" s="41">
        <f>鹿児島!H163</f>
        <v>0</v>
      </c>
      <c r="I163" s="41">
        <f>鹿児島!I163</f>
        <v>0</v>
      </c>
      <c r="J163" s="41">
        <f>鹿児島!J163</f>
        <v>0</v>
      </c>
      <c r="K163" s="41">
        <f>鹿児島!K163</f>
        <v>8</v>
      </c>
      <c r="L163" s="41" t="str">
        <f>鹿児島!L163</f>
        <v>県立松陽高等学校</v>
      </c>
      <c r="M163" s="41">
        <f>鹿児島!M163</f>
        <v>0</v>
      </c>
      <c r="N163" s="41">
        <f>鹿児島!N163</f>
        <v>0</v>
      </c>
      <c r="O163" s="41">
        <f>鹿児島!O163</f>
        <v>0</v>
      </c>
      <c r="P163" s="41">
        <f>鹿児島!P163</f>
        <v>0</v>
      </c>
      <c r="Q163" s="41">
        <f>鹿児島!Q163</f>
        <v>0</v>
      </c>
      <c r="R163" s="41">
        <f>鹿児島!R163</f>
        <v>0</v>
      </c>
      <c r="S163" s="41">
        <f>鹿児島!S163</f>
        <v>0</v>
      </c>
      <c r="T163" s="40"/>
    </row>
    <row r="164" spans="1:21" ht="6" customHeight="1" x14ac:dyDescent="0.15">
      <c r="A164" s="41">
        <f>鹿児島!A164</f>
        <v>0</v>
      </c>
      <c r="B164" s="41">
        <f>鹿児島!B164</f>
        <v>0</v>
      </c>
      <c r="C164" s="41">
        <f>鹿児島!C164</f>
        <v>0</v>
      </c>
      <c r="D164" s="41">
        <f>鹿児島!D164</f>
        <v>0</v>
      </c>
      <c r="E164" s="41">
        <f>鹿児島!E164</f>
        <v>0</v>
      </c>
      <c r="F164" s="41">
        <f>鹿児島!F164</f>
        <v>0</v>
      </c>
      <c r="G164" s="41">
        <f>鹿児島!G164</f>
        <v>0</v>
      </c>
      <c r="H164" s="41">
        <f>鹿児島!H164</f>
        <v>0</v>
      </c>
      <c r="I164" s="41">
        <f>鹿児島!I164</f>
        <v>0</v>
      </c>
      <c r="J164" s="41">
        <f>鹿児島!J164</f>
        <v>0</v>
      </c>
      <c r="K164" s="41">
        <f>鹿児島!K164</f>
        <v>0</v>
      </c>
      <c r="L164" s="41">
        <f>鹿児島!L164</f>
        <v>0</v>
      </c>
      <c r="M164" s="41">
        <f>鹿児島!M164</f>
        <v>0</v>
      </c>
      <c r="N164" s="41">
        <f>鹿児島!N164</f>
        <v>0</v>
      </c>
      <c r="O164" s="41">
        <f>鹿児島!O164</f>
        <v>0</v>
      </c>
      <c r="P164" s="41">
        <f>鹿児島!P164</f>
        <v>0</v>
      </c>
      <c r="Q164" s="41">
        <f>鹿児島!Q164</f>
        <v>0</v>
      </c>
      <c r="R164" s="41">
        <f>鹿児島!R164</f>
        <v>0</v>
      </c>
      <c r="S164" s="41">
        <f>鹿児島!S164</f>
        <v>0</v>
      </c>
      <c r="T164" s="40"/>
    </row>
    <row r="165" spans="1:21" ht="13.5" customHeight="1" x14ac:dyDescent="0.15">
      <c r="A165" s="41">
        <f>鹿児島!A165</f>
        <v>0</v>
      </c>
      <c r="B165" s="41" t="str">
        <f>鹿児島!B165</f>
        <v>TEL</v>
      </c>
      <c r="C165" s="41">
        <f>鹿児島!C165</f>
        <v>0</v>
      </c>
      <c r="D165" s="41" t="str">
        <f>鹿児島!D165</f>
        <v xml:space="preserve">099 - 298 -4124     </v>
      </c>
      <c r="E165" s="41">
        <f>鹿児島!E165</f>
        <v>0</v>
      </c>
      <c r="F165" s="41">
        <f>鹿児島!F165</f>
        <v>0</v>
      </c>
      <c r="G165" s="41">
        <f>鹿児島!G165</f>
        <v>0</v>
      </c>
      <c r="H165" s="41">
        <f>鹿児島!H165</f>
        <v>0</v>
      </c>
      <c r="I165" s="41">
        <f>鹿児島!I165</f>
        <v>0</v>
      </c>
      <c r="J165" s="41">
        <f>鹿児島!J165</f>
        <v>0</v>
      </c>
      <c r="K165" s="41">
        <f>鹿児島!K165</f>
        <v>0</v>
      </c>
      <c r="L165" s="41" t="str">
        <f>鹿児島!L165</f>
        <v>TEL</v>
      </c>
      <c r="M165" s="41">
        <f>鹿児島!M165</f>
        <v>0</v>
      </c>
      <c r="N165" s="41" t="str">
        <f>鹿児島!N165</f>
        <v>099-278-3986</v>
      </c>
      <c r="O165" s="41">
        <f>鹿児島!O165</f>
        <v>0</v>
      </c>
      <c r="P165" s="41">
        <f>鹿児島!P165</f>
        <v>0</v>
      </c>
      <c r="Q165" s="41">
        <f>鹿児島!Q165</f>
        <v>0</v>
      </c>
      <c r="R165" s="41">
        <f>鹿児島!R165</f>
        <v>0</v>
      </c>
      <c r="S165" s="41">
        <f>鹿児島!S165</f>
        <v>0</v>
      </c>
      <c r="T165" s="40"/>
    </row>
    <row r="166" spans="1:21" ht="13.5" customHeight="1" x14ac:dyDescent="0.15">
      <c r="A166" s="41">
        <f>鹿児島!A166</f>
        <v>0</v>
      </c>
      <c r="B166" s="41" t="str">
        <f>鹿児島!B166</f>
        <v>FAX</v>
      </c>
      <c r="C166" s="41">
        <f>鹿児島!C166</f>
        <v>0</v>
      </c>
      <c r="D166" s="41" t="str">
        <f>鹿児島!D166</f>
        <v>099 - 298 -4125</v>
      </c>
      <c r="E166" s="41">
        <f>鹿児島!E166</f>
        <v>0</v>
      </c>
      <c r="F166" s="41">
        <f>鹿児島!F166</f>
        <v>0</v>
      </c>
      <c r="G166" s="41">
        <f>鹿児島!G166</f>
        <v>0</v>
      </c>
      <c r="H166" s="41">
        <f>鹿児島!H166</f>
        <v>0</v>
      </c>
      <c r="I166" s="41">
        <f>鹿児島!I166</f>
        <v>0</v>
      </c>
      <c r="J166" s="41">
        <f>鹿児島!J166</f>
        <v>0</v>
      </c>
      <c r="K166" s="41">
        <f>鹿児島!K166</f>
        <v>0</v>
      </c>
      <c r="L166" s="41" t="str">
        <f>鹿児島!L166</f>
        <v>FAX</v>
      </c>
      <c r="M166" s="41">
        <f>鹿児島!M166</f>
        <v>0</v>
      </c>
      <c r="N166" s="41" t="str">
        <f>鹿児島!N166</f>
        <v>099-278-1838</v>
      </c>
      <c r="O166" s="41">
        <f>鹿児島!O166</f>
        <v>0</v>
      </c>
      <c r="P166" s="41">
        <f>鹿児島!P166</f>
        <v>0</v>
      </c>
      <c r="Q166" s="41">
        <f>鹿児島!Q166</f>
        <v>0</v>
      </c>
      <c r="R166" s="41">
        <f>鹿児島!R166</f>
        <v>0</v>
      </c>
      <c r="S166" s="41">
        <f>鹿児島!S166</f>
        <v>0</v>
      </c>
      <c r="T166" s="40"/>
    </row>
    <row r="167" spans="1:21" ht="13.5" customHeight="1" x14ac:dyDescent="0.15">
      <c r="A167" s="41">
        <f>鹿児島!A167</f>
        <v>0</v>
      </c>
      <c r="B167" s="41" t="str">
        <f>鹿児島!B167</f>
        <v>〒</v>
      </c>
      <c r="C167" s="41" t="str">
        <f>鹿児島!C167</f>
        <v xml:space="preserve">891-1105 </v>
      </c>
      <c r="D167" s="41">
        <f>鹿児島!D167</f>
        <v>0</v>
      </c>
      <c r="E167" s="41" t="str">
        <f>鹿児島!E167</f>
        <v>鹿児島市郡山町１００ 番地</v>
      </c>
      <c r="F167" s="41">
        <f>鹿児島!F167</f>
        <v>0</v>
      </c>
      <c r="G167" s="41">
        <f>鹿児島!G167</f>
        <v>0</v>
      </c>
      <c r="H167" s="41">
        <f>鹿児島!H167</f>
        <v>0</v>
      </c>
      <c r="I167" s="41">
        <f>鹿児島!I167</f>
        <v>0</v>
      </c>
      <c r="J167" s="41">
        <f>鹿児島!J167</f>
        <v>0</v>
      </c>
      <c r="K167" s="41">
        <f>鹿児島!K167</f>
        <v>0</v>
      </c>
      <c r="L167" s="41" t="str">
        <f>鹿児島!L167</f>
        <v>〒</v>
      </c>
      <c r="M167" s="41" t="str">
        <f>鹿児島!M167</f>
        <v>899-2702</v>
      </c>
      <c r="N167" s="41">
        <f>鹿児島!N167</f>
        <v>0</v>
      </c>
      <c r="O167" s="41" t="str">
        <f>鹿児島!O167</f>
        <v>鹿児島市福山町５７３番地</v>
      </c>
      <c r="P167" s="41">
        <f>鹿児島!P167</f>
        <v>0</v>
      </c>
      <c r="Q167" s="41">
        <f>鹿児島!Q167</f>
        <v>0</v>
      </c>
      <c r="R167" s="41">
        <f>鹿児島!R167</f>
        <v>0</v>
      </c>
      <c r="S167" s="41">
        <f>鹿児島!S167</f>
        <v>0</v>
      </c>
      <c r="T167" s="40"/>
    </row>
    <row r="168" spans="1:21" ht="13.5" customHeight="1" x14ac:dyDescent="0.15">
      <c r="A168" s="41">
        <f>鹿児島!A168</f>
        <v>0</v>
      </c>
      <c r="B168" s="41" t="str">
        <f>鹿児島!B168</f>
        <v>課程</v>
      </c>
      <c r="C168" s="41">
        <f>鹿児島!C168</f>
        <v>0</v>
      </c>
      <c r="D168" s="41" t="str">
        <f>鹿児島!D168</f>
        <v>学科</v>
      </c>
      <c r="E168" s="41" t="str">
        <f>鹿児島!E168</f>
        <v>学級数</v>
      </c>
      <c r="F168" s="41">
        <f>鹿児島!F168</f>
        <v>0</v>
      </c>
      <c r="G168" s="41" t="str">
        <f>鹿児島!G168</f>
        <v>男</v>
      </c>
      <c r="H168" s="41" t="str">
        <f>鹿児島!H168</f>
        <v>女</v>
      </c>
      <c r="I168" s="41" t="str">
        <f>鹿児島!I168</f>
        <v>計</v>
      </c>
      <c r="J168" s="41">
        <f>鹿児島!J168</f>
        <v>0</v>
      </c>
      <c r="K168" s="41">
        <f>鹿児島!K168</f>
        <v>0</v>
      </c>
      <c r="L168" s="41" t="str">
        <f>鹿児島!L168</f>
        <v>課程</v>
      </c>
      <c r="M168" s="41">
        <f>鹿児島!M168</f>
        <v>0</v>
      </c>
      <c r="N168" s="41" t="str">
        <f>鹿児島!N168</f>
        <v>学科</v>
      </c>
      <c r="O168" s="41" t="str">
        <f>鹿児島!O168</f>
        <v>学級数</v>
      </c>
      <c r="P168" s="41">
        <f>鹿児島!P168</f>
        <v>0</v>
      </c>
      <c r="Q168" s="41" t="str">
        <f>鹿児島!Q168</f>
        <v>男</v>
      </c>
      <c r="R168" s="41" t="str">
        <f>鹿児島!R168</f>
        <v>女</v>
      </c>
      <c r="S168" s="41" t="str">
        <f>鹿児島!S168</f>
        <v>計</v>
      </c>
      <c r="T168" s="40"/>
      <c r="U168" s="48"/>
    </row>
    <row r="169" spans="1:21" ht="13.5" customHeight="1" x14ac:dyDescent="0.15">
      <c r="A169" s="41">
        <f>鹿児島!A169</f>
        <v>0</v>
      </c>
      <c r="B169" s="41" t="str">
        <f>鹿児島!B169</f>
        <v>全日制</v>
      </c>
      <c r="C169" s="41">
        <f>鹿児島!C169</f>
        <v>0</v>
      </c>
      <c r="D169" s="41" t="str">
        <f>鹿児島!D169</f>
        <v>文理科学科</v>
      </c>
      <c r="E169" s="41">
        <f>鹿児島!E169</f>
        <v>9</v>
      </c>
      <c r="F169" s="41">
        <f>鹿児島!F169</f>
        <v>0</v>
      </c>
      <c r="G169" s="41">
        <f>鹿児島!G169</f>
        <v>134</v>
      </c>
      <c r="H169" s="41">
        <f>鹿児島!H169</f>
        <v>144</v>
      </c>
      <c r="I169" s="41">
        <f>鹿児島!I169</f>
        <v>278</v>
      </c>
      <c r="J169" s="41">
        <f>鹿児島!J169</f>
        <v>0</v>
      </c>
      <c r="K169" s="41">
        <f>鹿児島!K169</f>
        <v>0</v>
      </c>
      <c r="L169" s="41" t="str">
        <f>鹿児島!L169</f>
        <v>全日制</v>
      </c>
      <c r="M169" s="41">
        <f>鹿児島!M169</f>
        <v>0</v>
      </c>
      <c r="N169" s="41" t="str">
        <f>鹿児島!N169</f>
        <v>普通科</v>
      </c>
      <c r="O169" s="41">
        <f>鹿児島!O169</f>
        <v>18</v>
      </c>
      <c r="P169" s="41">
        <f>鹿児島!P169</f>
        <v>0</v>
      </c>
      <c r="Q169" s="41">
        <f>鹿児島!Q169</f>
        <v>303</v>
      </c>
      <c r="R169" s="41">
        <f>鹿児島!R169</f>
        <v>381</v>
      </c>
      <c r="S169" s="41">
        <f>鹿児島!S169</f>
        <v>684</v>
      </c>
      <c r="T169" s="40"/>
      <c r="U169" s="48"/>
    </row>
    <row r="170" spans="1:21" ht="13.5" customHeight="1" x14ac:dyDescent="0.15">
      <c r="A170" s="41">
        <f>鹿児島!A170</f>
        <v>0</v>
      </c>
      <c r="B170" s="41" t="str">
        <f>鹿児島!B170</f>
        <v>〃</v>
      </c>
      <c r="C170" s="41">
        <f>鹿児島!C170</f>
        <v>0</v>
      </c>
      <c r="D170" s="41" t="str">
        <f>鹿児島!D170</f>
        <v>商業科</v>
      </c>
      <c r="E170" s="41">
        <f>鹿児島!E170</f>
        <v>6</v>
      </c>
      <c r="F170" s="41">
        <f>鹿児島!F170</f>
        <v>0</v>
      </c>
      <c r="G170" s="41">
        <f>鹿児島!G170</f>
        <v>74</v>
      </c>
      <c r="H170" s="41">
        <f>鹿児島!H170</f>
        <v>162</v>
      </c>
      <c r="I170" s="41">
        <f>鹿児島!I170</f>
        <v>236</v>
      </c>
      <c r="J170" s="41">
        <f>鹿児島!J170</f>
        <v>0</v>
      </c>
      <c r="K170" s="41">
        <f>鹿児島!K170</f>
        <v>0</v>
      </c>
      <c r="L170" s="41" t="str">
        <f>鹿児島!L170</f>
        <v>全日制</v>
      </c>
      <c r="M170" s="41">
        <f>鹿児島!M170</f>
        <v>0</v>
      </c>
      <c r="N170" s="41" t="str">
        <f>鹿児島!N170</f>
        <v>音楽科</v>
      </c>
      <c r="O170" s="41">
        <f>鹿児島!O170</f>
        <v>3</v>
      </c>
      <c r="P170" s="41">
        <f>鹿児島!P170</f>
        <v>0</v>
      </c>
      <c r="Q170" s="41">
        <f>鹿児島!Q170</f>
        <v>16</v>
      </c>
      <c r="R170" s="41">
        <f>鹿児島!R170</f>
        <v>64</v>
      </c>
      <c r="S170" s="41">
        <f>鹿児島!S170</f>
        <v>80</v>
      </c>
      <c r="T170" s="40"/>
      <c r="U170" s="48"/>
    </row>
    <row r="171" spans="1:21" ht="13.5" customHeight="1" x14ac:dyDescent="0.15">
      <c r="A171" s="41">
        <f>鹿児島!A171</f>
        <v>0</v>
      </c>
      <c r="B171" s="41">
        <f>鹿児島!B171</f>
        <v>0</v>
      </c>
      <c r="C171" s="41">
        <f>鹿児島!C171</f>
        <v>0</v>
      </c>
      <c r="D171" s="41">
        <f>鹿児島!D171</f>
        <v>0</v>
      </c>
      <c r="E171" s="41">
        <f>鹿児島!E171</f>
        <v>0</v>
      </c>
      <c r="F171" s="41">
        <f>鹿児島!F171</f>
        <v>0</v>
      </c>
      <c r="G171" s="41">
        <f>鹿児島!G171</f>
        <v>0</v>
      </c>
      <c r="H171" s="41">
        <f>鹿児島!H171</f>
        <v>0</v>
      </c>
      <c r="I171" s="41">
        <f>鹿児島!I171</f>
        <v>0</v>
      </c>
      <c r="J171" s="41">
        <f>鹿児島!J171</f>
        <v>0</v>
      </c>
      <c r="K171" s="41">
        <f>鹿児島!K171</f>
        <v>0</v>
      </c>
      <c r="L171" s="41" t="str">
        <f>鹿児島!L171</f>
        <v>全日制</v>
      </c>
      <c r="M171" s="41">
        <f>鹿児島!M171</f>
        <v>0</v>
      </c>
      <c r="N171" s="41" t="str">
        <f>鹿児島!N171</f>
        <v>美術科</v>
      </c>
      <c r="O171" s="41">
        <f>鹿児島!O171</f>
        <v>3</v>
      </c>
      <c r="P171" s="41">
        <f>鹿児島!P171</f>
        <v>0</v>
      </c>
      <c r="Q171" s="41">
        <f>鹿児島!Q171</f>
        <v>16</v>
      </c>
      <c r="R171" s="41">
        <f>鹿児島!R171</f>
        <v>90</v>
      </c>
      <c r="S171" s="41">
        <f>鹿児島!S171</f>
        <v>106</v>
      </c>
      <c r="T171" s="40"/>
      <c r="U171" s="48"/>
    </row>
    <row r="172" spans="1:21" ht="13.5" customHeight="1" x14ac:dyDescent="0.15">
      <c r="A172" s="41">
        <f>鹿児島!A172</f>
        <v>0</v>
      </c>
      <c r="B172" s="41">
        <f>鹿児島!B172</f>
        <v>0</v>
      </c>
      <c r="C172" s="41">
        <f>鹿児島!C172</f>
        <v>0</v>
      </c>
      <c r="D172" s="41">
        <f>鹿児島!D172</f>
        <v>0</v>
      </c>
      <c r="E172" s="41">
        <f>鹿児島!E172</f>
        <v>0</v>
      </c>
      <c r="F172" s="41">
        <f>鹿児島!F172</f>
        <v>0</v>
      </c>
      <c r="G172" s="41">
        <f>鹿児島!G172</f>
        <v>0</v>
      </c>
      <c r="H172" s="41">
        <f>鹿児島!H172</f>
        <v>0</v>
      </c>
      <c r="I172" s="41">
        <f>鹿児島!I172</f>
        <v>0</v>
      </c>
      <c r="J172" s="41">
        <f>鹿児島!J172</f>
        <v>0</v>
      </c>
      <c r="K172" s="41">
        <f>鹿児島!K172</f>
        <v>0</v>
      </c>
      <c r="L172" s="41">
        <f>鹿児島!L172</f>
        <v>0</v>
      </c>
      <c r="M172" s="41">
        <f>鹿児島!M172</f>
        <v>0</v>
      </c>
      <c r="N172" s="41">
        <f>鹿児島!N172</f>
        <v>0</v>
      </c>
      <c r="O172" s="41">
        <f>鹿児島!O172</f>
        <v>0</v>
      </c>
      <c r="P172" s="41">
        <f>鹿児島!P172</f>
        <v>0</v>
      </c>
      <c r="Q172" s="41">
        <f>鹿児島!Q172</f>
        <v>0</v>
      </c>
      <c r="R172" s="41">
        <f>鹿児島!R172</f>
        <v>0</v>
      </c>
      <c r="S172" s="41">
        <f>鹿児島!S172</f>
        <v>0</v>
      </c>
      <c r="T172" s="40"/>
      <c r="U172" s="48"/>
    </row>
    <row r="173" spans="1:21" ht="13.5" customHeight="1" x14ac:dyDescent="0.15">
      <c r="A173" s="41">
        <f>鹿児島!A173</f>
        <v>0</v>
      </c>
      <c r="B173" s="41">
        <f>鹿児島!B173</f>
        <v>0</v>
      </c>
      <c r="C173" s="41">
        <f>鹿児島!C173</f>
        <v>0</v>
      </c>
      <c r="D173" s="41">
        <f>鹿児島!D173</f>
        <v>0</v>
      </c>
      <c r="E173" s="41">
        <f>鹿児島!E173</f>
        <v>0</v>
      </c>
      <c r="F173" s="41">
        <f>鹿児島!F173</f>
        <v>0</v>
      </c>
      <c r="G173" s="41">
        <f>鹿児島!G173</f>
        <v>0</v>
      </c>
      <c r="H173" s="41">
        <f>鹿児島!H173</f>
        <v>0</v>
      </c>
      <c r="I173" s="41">
        <f>鹿児島!I173</f>
        <v>0</v>
      </c>
      <c r="J173" s="41">
        <f>鹿児島!J173</f>
        <v>0</v>
      </c>
      <c r="K173" s="41">
        <f>鹿児島!K173</f>
        <v>0</v>
      </c>
      <c r="L173" s="41">
        <f>鹿児島!L173</f>
        <v>0</v>
      </c>
      <c r="M173" s="41">
        <f>鹿児島!M173</f>
        <v>0</v>
      </c>
      <c r="N173" s="41">
        <f>鹿児島!N173</f>
        <v>0</v>
      </c>
      <c r="O173" s="41">
        <f>鹿児島!O173</f>
        <v>0</v>
      </c>
      <c r="P173" s="41">
        <f>鹿児島!P173</f>
        <v>0</v>
      </c>
      <c r="Q173" s="41">
        <f>鹿児島!Q173</f>
        <v>0</v>
      </c>
      <c r="R173" s="41">
        <f>鹿児島!R173</f>
        <v>0</v>
      </c>
      <c r="S173" s="41">
        <f>鹿児島!S173</f>
        <v>0</v>
      </c>
      <c r="T173" s="40"/>
      <c r="U173" s="48"/>
    </row>
    <row r="174" spans="1:21" ht="13.5" customHeight="1" x14ac:dyDescent="0.15">
      <c r="A174" s="41">
        <f>鹿児島!A174</f>
        <v>0</v>
      </c>
      <c r="B174" s="41">
        <f>鹿児島!B174</f>
        <v>0</v>
      </c>
      <c r="C174" s="41">
        <f>鹿児島!C174</f>
        <v>0</v>
      </c>
      <c r="D174" s="41">
        <f>鹿児島!D174</f>
        <v>0</v>
      </c>
      <c r="E174" s="41">
        <f>鹿児島!E174</f>
        <v>0</v>
      </c>
      <c r="F174" s="41">
        <f>鹿児島!F174</f>
        <v>0</v>
      </c>
      <c r="G174" s="41">
        <f>鹿児島!G174</f>
        <v>0</v>
      </c>
      <c r="H174" s="41">
        <f>鹿児島!H174</f>
        <v>0</v>
      </c>
      <c r="I174" s="41">
        <f>鹿児島!I174</f>
        <v>0</v>
      </c>
      <c r="J174" s="41">
        <f>鹿児島!J174</f>
        <v>0</v>
      </c>
      <c r="K174" s="41">
        <f>鹿児島!K174</f>
        <v>0</v>
      </c>
      <c r="L174" s="41">
        <f>鹿児島!L174</f>
        <v>0</v>
      </c>
      <c r="M174" s="41">
        <f>鹿児島!M174</f>
        <v>0</v>
      </c>
      <c r="N174" s="41">
        <f>鹿児島!N174</f>
        <v>0</v>
      </c>
      <c r="O174" s="41">
        <f>鹿児島!O174</f>
        <v>0</v>
      </c>
      <c r="P174" s="41">
        <f>鹿児島!P174</f>
        <v>0</v>
      </c>
      <c r="Q174" s="41">
        <f>鹿児島!Q174</f>
        <v>0</v>
      </c>
      <c r="R174" s="41">
        <f>鹿児島!R174</f>
        <v>0</v>
      </c>
      <c r="S174" s="41">
        <f>鹿児島!S174</f>
        <v>0</v>
      </c>
      <c r="T174" s="40"/>
      <c r="U174" s="48"/>
    </row>
    <row r="175" spans="1:21" ht="13.5" customHeight="1" x14ac:dyDescent="0.15">
      <c r="A175" s="41">
        <f>鹿児島!A175</f>
        <v>0</v>
      </c>
      <c r="B175" s="41">
        <f>鹿児島!B175</f>
        <v>0</v>
      </c>
      <c r="C175" s="41">
        <f>鹿児島!C175</f>
        <v>0</v>
      </c>
      <c r="D175" s="41">
        <f>鹿児島!D175</f>
        <v>0</v>
      </c>
      <c r="E175" s="41">
        <f>鹿児島!E175</f>
        <v>0</v>
      </c>
      <c r="F175" s="41">
        <f>鹿児島!F175</f>
        <v>0</v>
      </c>
      <c r="G175" s="41">
        <f>鹿児島!G175</f>
        <v>0</v>
      </c>
      <c r="H175" s="41">
        <f>鹿児島!H175</f>
        <v>0</v>
      </c>
      <c r="I175" s="41">
        <f>鹿児島!I175</f>
        <v>0</v>
      </c>
      <c r="J175" s="41">
        <f>鹿児島!J175</f>
        <v>0</v>
      </c>
      <c r="K175" s="41">
        <f>鹿児島!K175</f>
        <v>0</v>
      </c>
      <c r="L175" s="41">
        <f>鹿児島!L175</f>
        <v>0</v>
      </c>
      <c r="M175" s="41">
        <f>鹿児島!M175</f>
        <v>0</v>
      </c>
      <c r="N175" s="41">
        <f>鹿児島!N175</f>
        <v>0</v>
      </c>
      <c r="O175" s="41">
        <f>鹿児島!O175</f>
        <v>0</v>
      </c>
      <c r="P175" s="41">
        <f>鹿児島!P175</f>
        <v>0</v>
      </c>
      <c r="Q175" s="41">
        <f>鹿児島!Q175</f>
        <v>0</v>
      </c>
      <c r="R175" s="41">
        <f>鹿児島!R175</f>
        <v>0</v>
      </c>
      <c r="S175" s="41">
        <f>鹿児島!S175</f>
        <v>0</v>
      </c>
      <c r="T175" s="40"/>
      <c r="U175" s="48"/>
    </row>
    <row r="176" spans="1:21" ht="13.5" customHeight="1" x14ac:dyDescent="0.15">
      <c r="A176" s="41">
        <f>鹿児島!A176</f>
        <v>0</v>
      </c>
      <c r="B176" s="41">
        <f>鹿児島!B176</f>
        <v>0</v>
      </c>
      <c r="C176" s="41">
        <f>鹿児島!C176</f>
        <v>0</v>
      </c>
      <c r="D176" s="41">
        <f>鹿児島!D176</f>
        <v>0</v>
      </c>
      <c r="E176" s="41">
        <f>鹿児島!E176</f>
        <v>0</v>
      </c>
      <c r="F176" s="41">
        <f>鹿児島!F176</f>
        <v>0</v>
      </c>
      <c r="G176" s="41">
        <f>鹿児島!G176</f>
        <v>0</v>
      </c>
      <c r="H176" s="41">
        <f>鹿児島!H176</f>
        <v>0</v>
      </c>
      <c r="I176" s="41">
        <f>鹿児島!I176</f>
        <v>0</v>
      </c>
      <c r="J176" s="41">
        <f>鹿児島!J176</f>
        <v>0</v>
      </c>
      <c r="K176" s="41">
        <f>鹿児島!K176</f>
        <v>0</v>
      </c>
      <c r="L176" s="41">
        <f>鹿児島!L176</f>
        <v>0</v>
      </c>
      <c r="M176" s="41">
        <f>鹿児島!M176</f>
        <v>0</v>
      </c>
      <c r="N176" s="41">
        <f>鹿児島!N176</f>
        <v>0</v>
      </c>
      <c r="O176" s="41">
        <f>鹿児島!O176</f>
        <v>0</v>
      </c>
      <c r="P176" s="41">
        <f>鹿児島!P176</f>
        <v>0</v>
      </c>
      <c r="Q176" s="41">
        <f>鹿児島!Q176</f>
        <v>0</v>
      </c>
      <c r="R176" s="41">
        <f>鹿児島!R176</f>
        <v>0</v>
      </c>
      <c r="S176" s="41">
        <f>鹿児島!S176</f>
        <v>0</v>
      </c>
      <c r="T176" s="40"/>
      <c r="U176" s="48"/>
    </row>
    <row r="177" spans="1:21" ht="13.5" customHeight="1" x14ac:dyDescent="0.15">
      <c r="A177" s="41">
        <f>鹿児島!A177</f>
        <v>0</v>
      </c>
      <c r="B177" s="41">
        <f>鹿児島!B177</f>
        <v>0</v>
      </c>
      <c r="C177" s="41">
        <f>鹿児島!C177</f>
        <v>0</v>
      </c>
      <c r="D177" s="41">
        <f>鹿児島!D177</f>
        <v>0</v>
      </c>
      <c r="E177" s="41">
        <f>鹿児島!E177</f>
        <v>0</v>
      </c>
      <c r="F177" s="41">
        <f>鹿児島!F177</f>
        <v>0</v>
      </c>
      <c r="G177" s="41">
        <f>鹿児島!G177</f>
        <v>0</v>
      </c>
      <c r="H177" s="41">
        <f>鹿児島!H177</f>
        <v>0</v>
      </c>
      <c r="I177" s="41">
        <f>鹿児島!I177</f>
        <v>0</v>
      </c>
      <c r="J177" s="41">
        <f>鹿児島!J177</f>
        <v>0</v>
      </c>
      <c r="K177" s="41">
        <f>鹿児島!K177</f>
        <v>0</v>
      </c>
      <c r="L177" s="41">
        <f>鹿児島!L177</f>
        <v>0</v>
      </c>
      <c r="M177" s="41">
        <f>鹿児島!M177</f>
        <v>0</v>
      </c>
      <c r="N177" s="41">
        <f>鹿児島!N177</f>
        <v>0</v>
      </c>
      <c r="O177" s="41">
        <f>鹿児島!O177</f>
        <v>0</v>
      </c>
      <c r="P177" s="41">
        <f>鹿児島!P177</f>
        <v>0</v>
      </c>
      <c r="Q177" s="41">
        <f>鹿児島!Q177</f>
        <v>0</v>
      </c>
      <c r="R177" s="41">
        <f>鹿児島!R177</f>
        <v>0</v>
      </c>
      <c r="S177" s="41">
        <f>鹿児島!S177</f>
        <v>0</v>
      </c>
      <c r="T177" s="40"/>
      <c r="U177" s="48"/>
    </row>
    <row r="178" spans="1:21" ht="13.5" customHeight="1" x14ac:dyDescent="0.15">
      <c r="A178" s="41">
        <f>鹿児島!A178</f>
        <v>0</v>
      </c>
      <c r="B178" s="41" t="str">
        <f>鹿児島!B178</f>
        <v>計</v>
      </c>
      <c r="C178" s="41">
        <f>鹿児島!C178</f>
        <v>0</v>
      </c>
      <c r="D178" s="41">
        <f>鹿児島!D178</f>
        <v>0</v>
      </c>
      <c r="E178" s="41">
        <f>鹿児島!E178</f>
        <v>15</v>
      </c>
      <c r="F178" s="41">
        <f>鹿児島!F178</f>
        <v>0</v>
      </c>
      <c r="G178" s="41">
        <f>鹿児島!G178</f>
        <v>208</v>
      </c>
      <c r="H178" s="41">
        <f>鹿児島!H178</f>
        <v>306</v>
      </c>
      <c r="I178" s="41">
        <f>鹿児島!I178</f>
        <v>514</v>
      </c>
      <c r="J178" s="41">
        <f>鹿児島!J178</f>
        <v>0</v>
      </c>
      <c r="K178" s="41">
        <f>鹿児島!K178</f>
        <v>0</v>
      </c>
      <c r="L178" s="41" t="str">
        <f>鹿児島!L178</f>
        <v>計</v>
      </c>
      <c r="M178" s="41">
        <f>鹿児島!M178</f>
        <v>0</v>
      </c>
      <c r="N178" s="41">
        <f>鹿児島!N178</f>
        <v>0</v>
      </c>
      <c r="O178" s="41">
        <f>鹿児島!O178</f>
        <v>24</v>
      </c>
      <c r="P178" s="41">
        <f>鹿児島!P178</f>
        <v>0</v>
      </c>
      <c r="Q178" s="41">
        <f>鹿児島!Q178</f>
        <v>335</v>
      </c>
      <c r="R178" s="41">
        <f>鹿児島!R178</f>
        <v>535</v>
      </c>
      <c r="S178" s="41">
        <f>鹿児島!S178</f>
        <v>870</v>
      </c>
      <c r="T178" s="40"/>
      <c r="U178" s="48"/>
    </row>
    <row r="179" spans="1:21" ht="6" customHeight="1" x14ac:dyDescent="0.15">
      <c r="A179" s="41">
        <f>鹿児島!A179</f>
        <v>0</v>
      </c>
      <c r="B179" s="41">
        <f>鹿児島!B179</f>
        <v>0</v>
      </c>
      <c r="C179" s="41">
        <f>鹿児島!C179</f>
        <v>0</v>
      </c>
      <c r="D179" s="41">
        <f>鹿児島!D179</f>
        <v>0</v>
      </c>
      <c r="E179" s="41">
        <f>鹿児島!E179</f>
        <v>0</v>
      </c>
      <c r="F179" s="41">
        <f>鹿児島!F179</f>
        <v>0</v>
      </c>
      <c r="G179" s="41">
        <f>鹿児島!G179</f>
        <v>0</v>
      </c>
      <c r="H179" s="41">
        <f>鹿児島!H179</f>
        <v>0</v>
      </c>
      <c r="I179" s="41">
        <f>鹿児島!I179</f>
        <v>0</v>
      </c>
      <c r="J179" s="41">
        <f>鹿児島!J179</f>
        <v>0</v>
      </c>
      <c r="K179" s="41">
        <f>鹿児島!K179</f>
        <v>0</v>
      </c>
      <c r="L179" s="41">
        <f>鹿児島!L179</f>
        <v>0</v>
      </c>
      <c r="M179" s="41">
        <f>鹿児島!M179</f>
        <v>0</v>
      </c>
      <c r="N179" s="41">
        <f>鹿児島!N179</f>
        <v>0</v>
      </c>
      <c r="O179" s="41">
        <f>鹿児島!O179</f>
        <v>0</v>
      </c>
      <c r="P179" s="41">
        <f>鹿児島!P179</f>
        <v>0</v>
      </c>
      <c r="Q179" s="41">
        <f>鹿児島!Q179</f>
        <v>0</v>
      </c>
      <c r="R179" s="41">
        <f>鹿児島!R179</f>
        <v>0</v>
      </c>
      <c r="S179" s="41">
        <f>鹿児島!S179</f>
        <v>0</v>
      </c>
      <c r="T179" s="40"/>
    </row>
    <row r="180" spans="1:21" ht="13.5" customHeight="1" x14ac:dyDescent="0.15">
      <c r="A180" s="41">
        <f>鹿児島!A180</f>
        <v>0</v>
      </c>
      <c r="B180" s="41" t="str">
        <f>鹿児島!B180</f>
        <v>職　名</v>
      </c>
      <c r="C180" s="41">
        <f>鹿児島!C180</f>
        <v>0</v>
      </c>
      <c r="D180" s="41" t="str">
        <f>鹿児島!D180</f>
        <v>氏</v>
      </c>
      <c r="E180" s="41" t="str">
        <f>鹿児島!E180</f>
        <v>名</v>
      </c>
      <c r="F180" s="41">
        <f>鹿児島!F180</f>
        <v>0</v>
      </c>
      <c r="G180" s="41" t="str">
        <f>鹿児島!G180</f>
        <v>校務分掌</v>
      </c>
      <c r="H180" s="41" t="str">
        <f>鹿児島!H180</f>
        <v>現任校　勤務年数</v>
      </c>
      <c r="I180" s="41" t="str">
        <f>鹿児島!I180</f>
        <v>会員別</v>
      </c>
      <c r="J180" s="41">
        <f>鹿児島!J180</f>
        <v>0</v>
      </c>
      <c r="K180" s="41">
        <f>鹿児島!K180</f>
        <v>0</v>
      </c>
      <c r="L180" s="41" t="str">
        <f>鹿児島!L180</f>
        <v>職　名</v>
      </c>
      <c r="M180" s="41">
        <f>鹿児島!M180</f>
        <v>0</v>
      </c>
      <c r="N180" s="41" t="str">
        <f>鹿児島!N180</f>
        <v>氏</v>
      </c>
      <c r="O180" s="41" t="str">
        <f>鹿児島!O180</f>
        <v>名</v>
      </c>
      <c r="P180" s="41">
        <f>鹿児島!P180</f>
        <v>0</v>
      </c>
      <c r="Q180" s="41" t="str">
        <f>鹿児島!Q180</f>
        <v>校務分掌</v>
      </c>
      <c r="R180" s="41" t="str">
        <f>鹿児島!R180</f>
        <v>現任校　勤務年数</v>
      </c>
      <c r="S180" s="41" t="str">
        <f>鹿児島!S180</f>
        <v>会員別</v>
      </c>
      <c r="T180" s="40"/>
    </row>
    <row r="181" spans="1:21" ht="9.75" customHeight="1" x14ac:dyDescent="0.15">
      <c r="A181" s="41">
        <f>鹿児島!A181</f>
        <v>0</v>
      </c>
      <c r="B181" s="41">
        <f>鹿児島!B181</f>
        <v>0</v>
      </c>
      <c r="C181" s="41">
        <f>鹿児島!C181</f>
        <v>0</v>
      </c>
      <c r="D181" s="41">
        <f>鹿児島!D181</f>
        <v>0</v>
      </c>
      <c r="E181" s="41">
        <f>鹿児島!E181</f>
        <v>0</v>
      </c>
      <c r="F181" s="41">
        <f>鹿児島!F181</f>
        <v>0</v>
      </c>
      <c r="G181" s="41">
        <f>鹿児島!G181</f>
        <v>0</v>
      </c>
      <c r="H181" s="41">
        <f>鹿児島!H181</f>
        <v>0</v>
      </c>
      <c r="I181" s="41">
        <f>鹿児島!I181</f>
        <v>0</v>
      </c>
      <c r="J181" s="41">
        <f>鹿児島!J181</f>
        <v>0</v>
      </c>
      <c r="K181" s="41">
        <f>鹿児島!K181</f>
        <v>0</v>
      </c>
      <c r="L181" s="41">
        <f>鹿児島!L181</f>
        <v>0</v>
      </c>
      <c r="M181" s="41">
        <f>鹿児島!M181</f>
        <v>0</v>
      </c>
      <c r="N181" s="41">
        <f>鹿児島!N181</f>
        <v>0</v>
      </c>
      <c r="O181" s="41">
        <f>鹿児島!O181</f>
        <v>0</v>
      </c>
      <c r="P181" s="41">
        <f>鹿児島!P181</f>
        <v>0</v>
      </c>
      <c r="Q181" s="41">
        <f>鹿児島!Q181</f>
        <v>0</v>
      </c>
      <c r="R181" s="41">
        <f>鹿児島!R181</f>
        <v>0</v>
      </c>
      <c r="S181" s="41">
        <f>鹿児島!S181</f>
        <v>0</v>
      </c>
      <c r="T181" s="40"/>
    </row>
    <row r="182" spans="1:21" ht="24" customHeight="1" x14ac:dyDescent="0.15">
      <c r="A182" s="41">
        <f>鹿児島!A182</f>
        <v>7000</v>
      </c>
      <c r="B182" s="41" t="str">
        <f>鹿児島!B182</f>
        <v>校長</v>
      </c>
      <c r="C182" s="41">
        <f>鹿児島!C182</f>
        <v>0</v>
      </c>
      <c r="D182" s="41" t="str">
        <f>鹿児島!D182</f>
        <v>野村義文</v>
      </c>
      <c r="E182" s="41">
        <f>鹿児島!E182</f>
        <v>0</v>
      </c>
      <c r="F182" s="41">
        <f>鹿児島!F182</f>
        <v>0</v>
      </c>
      <c r="G182" s="41">
        <f>鹿児島!G182</f>
        <v>0</v>
      </c>
      <c r="H182" s="41" t="str">
        <f>鹿児島!H182</f>
        <v>0.0</v>
      </c>
      <c r="I182" s="41">
        <f>鹿児島!I182</f>
        <v>0</v>
      </c>
      <c r="J182" s="41">
        <f>鹿児島!J182</f>
        <v>0</v>
      </c>
      <c r="K182" s="41">
        <f>鹿児島!K182</f>
        <v>8000</v>
      </c>
      <c r="L182" s="41" t="str">
        <f>鹿児島!L182</f>
        <v>校長</v>
      </c>
      <c r="M182" s="41">
        <f>鹿児島!M182</f>
        <v>0</v>
      </c>
      <c r="N182" s="41" t="str">
        <f>鹿児島!N182</f>
        <v>田嶋吾富</v>
      </c>
      <c r="O182" s="41">
        <f>鹿児島!O182</f>
        <v>0</v>
      </c>
      <c r="P182" s="41">
        <f>鹿児島!P182</f>
        <v>0</v>
      </c>
      <c r="Q182" s="41">
        <f>鹿児島!Q182</f>
        <v>0</v>
      </c>
      <c r="R182" s="41">
        <f>鹿児島!R182</f>
        <v>1</v>
      </c>
      <c r="S182" s="41">
        <f>鹿児島!S182</f>
        <v>0</v>
      </c>
      <c r="T182" s="40"/>
    </row>
    <row r="183" spans="1:21" ht="24" customHeight="1" x14ac:dyDescent="0.15">
      <c r="A183" s="41" t="str">
        <f>鹿児島!A183</f>
        <v xml:space="preserve"> </v>
      </c>
      <c r="B183" s="41" t="str">
        <f>鹿児島!B183</f>
        <v>教頭</v>
      </c>
      <c r="C183" s="41">
        <f>鹿児島!C183</f>
        <v>0</v>
      </c>
      <c r="D183" s="41" t="str">
        <f>鹿児島!D183</f>
        <v>渡邉恵尋</v>
      </c>
      <c r="E183" s="41">
        <f>鹿児島!E183</f>
        <v>0</v>
      </c>
      <c r="F183" s="41">
        <f>鹿児島!F183</f>
        <v>0</v>
      </c>
      <c r="G183" s="41">
        <f>鹿児島!G183</f>
        <v>0</v>
      </c>
      <c r="H183" s="41" t="str">
        <f>鹿児島!H183</f>
        <v>1.0</v>
      </c>
      <c r="I183" s="41">
        <f>鹿児島!I183</f>
        <v>0</v>
      </c>
      <c r="J183" s="41">
        <f>鹿児島!J183</f>
        <v>0</v>
      </c>
      <c r="K183" s="41" t="str">
        <f>鹿児島!K183</f>
        <v xml:space="preserve"> </v>
      </c>
      <c r="L183" s="41" t="str">
        <f>鹿児島!L183</f>
        <v>教頭</v>
      </c>
      <c r="M183" s="41">
        <f>鹿児島!M183</f>
        <v>0</v>
      </c>
      <c r="N183" s="41" t="str">
        <f>鹿児島!N183</f>
        <v>岩切義弘</v>
      </c>
      <c r="O183" s="41">
        <f>鹿児島!O183</f>
        <v>0</v>
      </c>
      <c r="P183" s="41">
        <f>鹿児島!P183</f>
        <v>0</v>
      </c>
      <c r="Q183" s="41">
        <f>鹿児島!Q183</f>
        <v>0</v>
      </c>
      <c r="R183" s="41">
        <f>鹿児島!R183</f>
        <v>1</v>
      </c>
      <c r="S183" s="41">
        <f>鹿児島!S183</f>
        <v>0</v>
      </c>
      <c r="T183" s="40"/>
    </row>
    <row r="184" spans="1:21" ht="24" customHeight="1" x14ac:dyDescent="0.15">
      <c r="A184" s="41" t="str">
        <f>鹿児島!A184</f>
        <v xml:space="preserve"> </v>
      </c>
      <c r="B184" s="41">
        <f>鹿児島!B184</f>
        <v>0</v>
      </c>
      <c r="C184" s="41">
        <f>鹿児島!C184</f>
        <v>0</v>
      </c>
      <c r="D184" s="41">
        <f>鹿児島!D184</f>
        <v>0</v>
      </c>
      <c r="E184" s="41">
        <f>鹿児島!E184</f>
        <v>0</v>
      </c>
      <c r="F184" s="41">
        <f>鹿児島!F184</f>
        <v>0</v>
      </c>
      <c r="G184" s="41">
        <f>鹿児島!G184</f>
        <v>0</v>
      </c>
      <c r="H184" s="41">
        <f>鹿児島!H184</f>
        <v>0</v>
      </c>
      <c r="I184" s="41">
        <f>鹿児島!I184</f>
        <v>0</v>
      </c>
      <c r="J184" s="41">
        <f>鹿児島!J184</f>
        <v>0</v>
      </c>
      <c r="K184" s="41" t="str">
        <f>鹿児島!K184</f>
        <v xml:space="preserve"> </v>
      </c>
      <c r="L184" s="41" t="str">
        <f>鹿児島!L184</f>
        <v>教頭</v>
      </c>
      <c r="M184" s="41">
        <f>鹿児島!M184</f>
        <v>0</v>
      </c>
      <c r="N184" s="41" t="str">
        <f>鹿児島!N184</f>
        <v>福重成美</v>
      </c>
      <c r="O184" s="41">
        <f>鹿児島!O184</f>
        <v>0</v>
      </c>
      <c r="P184" s="41">
        <f>鹿児島!P184</f>
        <v>0</v>
      </c>
      <c r="Q184" s="41">
        <f>鹿児島!Q184</f>
        <v>0</v>
      </c>
      <c r="R184" s="41" t="str">
        <f>鹿児島!R184</f>
        <v>0.0</v>
      </c>
      <c r="S184" s="41">
        <f>鹿児島!S184</f>
        <v>0</v>
      </c>
      <c r="T184" s="40"/>
    </row>
    <row r="185" spans="1:21" ht="24" customHeight="1" x14ac:dyDescent="0.15">
      <c r="A185" s="41">
        <f>鹿児島!A185</f>
        <v>7001</v>
      </c>
      <c r="B185" s="41" t="str">
        <f>鹿児島!B185</f>
        <v>事務長</v>
      </c>
      <c r="C185" s="41">
        <f>鹿児島!C185</f>
        <v>0</v>
      </c>
      <c r="D185" s="41" t="str">
        <f>鹿児島!D185</f>
        <v>米永利治</v>
      </c>
      <c r="E185" s="41">
        <f>鹿児島!E185</f>
        <v>0</v>
      </c>
      <c r="F185" s="41">
        <f>鹿児島!F185</f>
        <v>0</v>
      </c>
      <c r="G185" s="41" t="str">
        <f>鹿児島!G185</f>
        <v>事務総括</v>
      </c>
      <c r="H185" s="41" t="str">
        <f>鹿児島!H185</f>
        <v>1.0</v>
      </c>
      <c r="I185" s="41" t="str">
        <f>鹿児島!I185</f>
        <v>○</v>
      </c>
      <c r="J185" s="41">
        <f>鹿児島!J185</f>
        <v>0</v>
      </c>
      <c r="K185" s="41">
        <f>鹿児島!K185</f>
        <v>8001</v>
      </c>
      <c r="L185" s="41" t="str">
        <f>鹿児島!L185</f>
        <v>事務長</v>
      </c>
      <c r="M185" s="41">
        <f>鹿児島!M185</f>
        <v>0</v>
      </c>
      <c r="N185" s="41" t="str">
        <f>鹿児島!N185</f>
        <v>野元隆久</v>
      </c>
      <c r="O185" s="41">
        <f>鹿児島!O185</f>
        <v>0</v>
      </c>
      <c r="P185" s="41">
        <f>鹿児島!P185</f>
        <v>0</v>
      </c>
      <c r="Q185" s="41" t="str">
        <f>鹿児島!Q185</f>
        <v>事務総括</v>
      </c>
      <c r="R185" s="41">
        <f>鹿児島!R185</f>
        <v>1</v>
      </c>
      <c r="S185" s="41" t="str">
        <f>鹿児島!S185</f>
        <v>○</v>
      </c>
      <c r="T185" s="40"/>
    </row>
    <row r="186" spans="1:21" ht="24" customHeight="1" x14ac:dyDescent="0.15">
      <c r="A186" s="41">
        <f>鹿児島!A186</f>
        <v>7002</v>
      </c>
      <c r="B186" s="41" t="str">
        <f>鹿児島!B186</f>
        <v>専門員</v>
      </c>
      <c r="C186" s="41">
        <f>鹿児島!C186</f>
        <v>0</v>
      </c>
      <c r="D186" s="41" t="str">
        <f>鹿児島!D186</f>
        <v>髙橋啓子</v>
      </c>
      <c r="E186" s="41">
        <f>鹿児島!E186</f>
        <v>0</v>
      </c>
      <c r="F186" s="41">
        <f>鹿児島!F186</f>
        <v>0</v>
      </c>
      <c r="G186" s="41" t="str">
        <f>鹿児島!G186</f>
        <v>図書</v>
      </c>
      <c r="H186" s="41">
        <f>鹿児島!H186</f>
        <v>2</v>
      </c>
      <c r="I186" s="41">
        <f>鹿児島!I186</f>
        <v>0</v>
      </c>
      <c r="J186" s="41">
        <f>鹿児島!J186</f>
        <v>0</v>
      </c>
      <c r="K186" s="41">
        <f>鹿児島!K186</f>
        <v>8002</v>
      </c>
      <c r="L186" s="41" t="str">
        <f>鹿児島!L186</f>
        <v>事務次長</v>
      </c>
      <c r="M186" s="41">
        <f>鹿児島!M186</f>
        <v>0</v>
      </c>
      <c r="N186" s="41" t="str">
        <f>鹿児島!N186</f>
        <v>下堂薗　晴　美</v>
      </c>
      <c r="O186" s="41">
        <f>鹿児島!O186</f>
        <v>0</v>
      </c>
      <c r="P186" s="41">
        <f>鹿児島!P186</f>
        <v>0</v>
      </c>
      <c r="Q186" s="41" t="str">
        <f>鹿児島!Q186</f>
        <v>会計・庶務</v>
      </c>
      <c r="R186" s="41">
        <f>鹿児島!R186</f>
        <v>3</v>
      </c>
      <c r="S186" s="41" t="str">
        <f>鹿児島!S186</f>
        <v>○</v>
      </c>
      <c r="T186" s="40"/>
    </row>
    <row r="187" spans="1:21" ht="24" customHeight="1" x14ac:dyDescent="0.15">
      <c r="A187" s="41">
        <f>鹿児島!A187</f>
        <v>7003</v>
      </c>
      <c r="B187" s="41" t="str">
        <f>鹿児島!B187</f>
        <v>事務主査</v>
      </c>
      <c r="C187" s="41">
        <f>鹿児島!C187</f>
        <v>0</v>
      </c>
      <c r="D187" s="41" t="str">
        <f>鹿児島!D187</f>
        <v>愛　甲　　　惠</v>
      </c>
      <c r="E187" s="41">
        <f>鹿児島!E187</f>
        <v>0</v>
      </c>
      <c r="F187" s="41">
        <f>鹿児島!F187</f>
        <v>0</v>
      </c>
      <c r="G187" s="41" t="str">
        <f>鹿児島!G187</f>
        <v>庶務・会計</v>
      </c>
      <c r="H187" s="41">
        <f>鹿児島!H187</f>
        <v>3</v>
      </c>
      <c r="I187" s="41" t="str">
        <f>鹿児島!I187</f>
        <v>○</v>
      </c>
      <c r="J187" s="41">
        <f>鹿児島!J187</f>
        <v>0</v>
      </c>
      <c r="K187" s="41">
        <f>鹿児島!K187</f>
        <v>8003</v>
      </c>
      <c r="L187" s="41" t="str">
        <f>鹿児島!L187</f>
        <v>専門員</v>
      </c>
      <c r="M187" s="41">
        <f>鹿児島!M187</f>
        <v>0</v>
      </c>
      <c r="N187" s="41" t="str">
        <f>鹿児島!N187</f>
        <v>油田淳子</v>
      </c>
      <c r="O187" s="41">
        <f>鹿児島!O187</f>
        <v>0</v>
      </c>
      <c r="P187" s="41">
        <f>鹿児島!P187</f>
        <v>0</v>
      </c>
      <c r="Q187" s="41" t="str">
        <f>鹿児島!Q187</f>
        <v>図書</v>
      </c>
      <c r="R187" s="41">
        <f>鹿児島!R187</f>
        <v>5</v>
      </c>
      <c r="S187" s="41">
        <f>鹿児島!S187</f>
        <v>0</v>
      </c>
      <c r="T187" s="40"/>
    </row>
    <row r="188" spans="1:21" ht="24" customHeight="1" x14ac:dyDescent="0.15">
      <c r="A188" s="41">
        <f>鹿児島!A188</f>
        <v>7004</v>
      </c>
      <c r="B188" s="41" t="str">
        <f>鹿児島!B188</f>
        <v>事務主事</v>
      </c>
      <c r="C188" s="41">
        <f>鹿児島!C188</f>
        <v>0</v>
      </c>
      <c r="D188" s="41" t="str">
        <f>鹿児島!D188</f>
        <v>宮　脇　まゆみ</v>
      </c>
      <c r="E188" s="41">
        <f>鹿児島!E188</f>
        <v>0</v>
      </c>
      <c r="F188" s="41">
        <f>鹿児島!F188</f>
        <v>0</v>
      </c>
      <c r="G188" s="41" t="str">
        <f>鹿児島!G188</f>
        <v>会計・管財</v>
      </c>
      <c r="H188" s="41" t="str">
        <f>鹿児島!H188</f>
        <v>0.0</v>
      </c>
      <c r="I188" s="41">
        <f>鹿児島!I188</f>
        <v>0</v>
      </c>
      <c r="J188" s="41">
        <f>鹿児島!J188</f>
        <v>0</v>
      </c>
      <c r="K188" s="41">
        <f>鹿児島!K188</f>
        <v>8004</v>
      </c>
      <c r="L188" s="41" t="str">
        <f>鹿児島!L188</f>
        <v>事務主事</v>
      </c>
      <c r="M188" s="41">
        <f>鹿児島!M188</f>
        <v>0</v>
      </c>
      <c r="N188" s="41" t="str">
        <f>鹿児島!N188</f>
        <v>脇田綾香</v>
      </c>
      <c r="O188" s="41">
        <f>鹿児島!O188</f>
        <v>0</v>
      </c>
      <c r="P188" s="41">
        <f>鹿児島!P188</f>
        <v>0</v>
      </c>
      <c r="Q188" s="41" t="str">
        <f>鹿児島!Q188</f>
        <v>会計・庶務</v>
      </c>
      <c r="R188" s="41">
        <f>鹿児島!R188</f>
        <v>1</v>
      </c>
      <c r="S188" s="41" t="str">
        <f>鹿児島!S188</f>
        <v>○</v>
      </c>
      <c r="T188" s="40"/>
    </row>
    <row r="189" spans="1:21" ht="24" customHeight="1" x14ac:dyDescent="0.15">
      <c r="A189" s="41">
        <f>鹿児島!A189</f>
        <v>7005</v>
      </c>
      <c r="B189" s="41" t="str">
        <f>鹿児島!B189</f>
        <v>校務補助員</v>
      </c>
      <c r="C189" s="41">
        <f>鹿児島!C189</f>
        <v>0</v>
      </c>
      <c r="D189" s="41" t="str">
        <f>鹿児島!D189</f>
        <v>皆倉広文</v>
      </c>
      <c r="E189" s="41">
        <f>鹿児島!E189</f>
        <v>0</v>
      </c>
      <c r="F189" s="41">
        <f>鹿児島!F189</f>
        <v>0</v>
      </c>
      <c r="G189" s="41" t="str">
        <f>鹿児島!G189</f>
        <v>用務・営繕</v>
      </c>
      <c r="H189" s="41">
        <f>鹿児島!H189</f>
        <v>6</v>
      </c>
      <c r="I189" s="41">
        <f>鹿児島!I189</f>
        <v>0</v>
      </c>
      <c r="J189" s="41">
        <f>鹿児島!J189</f>
        <v>0</v>
      </c>
      <c r="K189" s="41">
        <f>鹿児島!K189</f>
        <v>8005</v>
      </c>
      <c r="L189" s="41" t="str">
        <f>鹿児島!L189</f>
        <v>事務主事</v>
      </c>
      <c r="M189" s="41">
        <f>鹿児島!M189</f>
        <v>0</v>
      </c>
      <c r="N189" s="41" t="str">
        <f>鹿児島!N189</f>
        <v>青﨑麗子</v>
      </c>
      <c r="O189" s="41">
        <f>鹿児島!O189</f>
        <v>0</v>
      </c>
      <c r="P189" s="41">
        <f>鹿児島!P189</f>
        <v>0</v>
      </c>
      <c r="Q189" s="41" t="str">
        <f>鹿児島!Q189</f>
        <v>会計・庶務</v>
      </c>
      <c r="R189" s="41">
        <f>鹿児島!R189</f>
        <v>1</v>
      </c>
      <c r="S189" s="41" t="str">
        <f>鹿児島!S189</f>
        <v>△</v>
      </c>
      <c r="T189" s="40"/>
    </row>
    <row r="190" spans="1:21" ht="24" customHeight="1" x14ac:dyDescent="0.15">
      <c r="A190" s="41">
        <f>鹿児島!A190</f>
        <v>7006</v>
      </c>
      <c r="B190" s="41" t="str">
        <f>鹿児島!B190</f>
        <v>校務補助員</v>
      </c>
      <c r="C190" s="41">
        <f>鹿児島!C190</f>
        <v>0</v>
      </c>
      <c r="D190" s="41" t="str">
        <f>鹿児島!D190</f>
        <v>中　村　美希子</v>
      </c>
      <c r="E190" s="41">
        <f>鹿児島!E190</f>
        <v>0</v>
      </c>
      <c r="F190" s="41">
        <f>鹿児島!F190</f>
        <v>0</v>
      </c>
      <c r="G190" s="41" t="str">
        <f>鹿児島!G190</f>
        <v>用務・営繕</v>
      </c>
      <c r="H190" s="41">
        <f>鹿児島!H190</f>
        <v>3.1</v>
      </c>
      <c r="I190" s="41">
        <f>鹿児島!I190</f>
        <v>0</v>
      </c>
      <c r="J190" s="41">
        <f>鹿児島!J190</f>
        <v>0</v>
      </c>
      <c r="K190" s="41">
        <f>鹿児島!K190</f>
        <v>8006</v>
      </c>
      <c r="L190" s="41" t="str">
        <f>鹿児島!L190</f>
        <v>事務主事</v>
      </c>
      <c r="M190" s="41">
        <f>鹿児島!M190</f>
        <v>0</v>
      </c>
      <c r="N190" s="41" t="str">
        <f>鹿児島!N190</f>
        <v>松原　　敏</v>
      </c>
      <c r="O190" s="41">
        <f>鹿児島!O190</f>
        <v>0</v>
      </c>
      <c r="P190" s="41">
        <f>鹿児島!P190</f>
        <v>0</v>
      </c>
      <c r="Q190" s="41" t="str">
        <f>鹿児島!Q190</f>
        <v>会計・庶務</v>
      </c>
      <c r="R190" s="41" t="str">
        <f>鹿児島!R190</f>
        <v>0.0</v>
      </c>
      <c r="S190" s="41" t="str">
        <f>鹿児島!S190</f>
        <v>△</v>
      </c>
      <c r="T190" s="40"/>
    </row>
    <row r="191" spans="1:21" ht="24" customHeight="1" x14ac:dyDescent="0.15">
      <c r="A191" s="41">
        <f>鹿児島!A191</f>
        <v>7007</v>
      </c>
      <c r="B191" s="41">
        <f>鹿児島!B191</f>
        <v>0</v>
      </c>
      <c r="C191" s="41">
        <f>鹿児島!C191</f>
        <v>0</v>
      </c>
      <c r="D191" s="41">
        <f>鹿児島!D191</f>
        <v>0</v>
      </c>
      <c r="E191" s="41">
        <f>鹿児島!E191</f>
        <v>0</v>
      </c>
      <c r="F191" s="41">
        <f>鹿児島!F191</f>
        <v>0</v>
      </c>
      <c r="G191" s="41">
        <f>鹿児島!G191</f>
        <v>0</v>
      </c>
      <c r="H191" s="41">
        <f>鹿児島!H191</f>
        <v>0</v>
      </c>
      <c r="I191" s="41">
        <f>鹿児島!I191</f>
        <v>0</v>
      </c>
      <c r="J191" s="41">
        <f>鹿児島!J191</f>
        <v>0</v>
      </c>
      <c r="K191" s="41">
        <f>鹿児島!K191</f>
        <v>8007</v>
      </c>
      <c r="L191" s="41" t="str">
        <f>鹿児島!L191</f>
        <v>校務補助員</v>
      </c>
      <c r="M191" s="41">
        <f>鹿児島!M191</f>
        <v>0</v>
      </c>
      <c r="N191" s="41" t="str">
        <f>鹿児島!N191</f>
        <v>篠原秀德</v>
      </c>
      <c r="O191" s="41">
        <f>鹿児島!O191</f>
        <v>0</v>
      </c>
      <c r="P191" s="41">
        <f>鹿児島!P191</f>
        <v>0</v>
      </c>
      <c r="Q191" s="41" t="str">
        <f>鹿児島!Q191</f>
        <v>事務補助</v>
      </c>
      <c r="R191" s="41">
        <f>鹿児島!R191</f>
        <v>4.4000000000000004</v>
      </c>
      <c r="S191" s="41">
        <f>鹿児島!S191</f>
        <v>0</v>
      </c>
      <c r="T191" s="40"/>
    </row>
    <row r="192" spans="1:21" ht="24" customHeight="1" x14ac:dyDescent="0.15">
      <c r="A192" s="41">
        <f>鹿児島!A192</f>
        <v>7008</v>
      </c>
      <c r="B192" s="41">
        <f>鹿児島!B192</f>
        <v>0</v>
      </c>
      <c r="C192" s="41">
        <f>鹿児島!C192</f>
        <v>0</v>
      </c>
      <c r="D192" s="41">
        <f>鹿児島!D192</f>
        <v>0</v>
      </c>
      <c r="E192" s="41">
        <f>鹿児島!E192</f>
        <v>0</v>
      </c>
      <c r="F192" s="41">
        <f>鹿児島!F192</f>
        <v>0</v>
      </c>
      <c r="G192" s="41">
        <f>鹿児島!G192</f>
        <v>0</v>
      </c>
      <c r="H192" s="41">
        <f>鹿児島!H192</f>
        <v>0</v>
      </c>
      <c r="I192" s="41">
        <f>鹿児島!I192</f>
        <v>0</v>
      </c>
      <c r="J192" s="41">
        <f>鹿児島!J192</f>
        <v>0</v>
      </c>
      <c r="K192" s="41">
        <f>鹿児島!K192</f>
        <v>8008</v>
      </c>
      <c r="L192" s="41" t="str">
        <f>鹿児島!L192</f>
        <v>校務補助員</v>
      </c>
      <c r="M192" s="41">
        <f>鹿児島!M192</f>
        <v>0</v>
      </c>
      <c r="N192" s="41" t="str">
        <f>鹿児島!N192</f>
        <v>西垂水　勝　志</v>
      </c>
      <c r="O192" s="41">
        <f>鹿児島!O192</f>
        <v>0</v>
      </c>
      <c r="P192" s="41">
        <f>鹿児島!P192</f>
        <v>0</v>
      </c>
      <c r="Q192" s="41" t="str">
        <f>鹿児島!Q192</f>
        <v>環境整備</v>
      </c>
      <c r="R192" s="41">
        <f>鹿児島!R192</f>
        <v>6.8</v>
      </c>
      <c r="S192" s="41">
        <f>鹿児島!S192</f>
        <v>0</v>
      </c>
      <c r="T192" s="40"/>
    </row>
    <row r="193" spans="1:21" ht="24" customHeight="1" x14ac:dyDescent="0.15">
      <c r="A193" s="41">
        <f>鹿児島!A193</f>
        <v>7009</v>
      </c>
      <c r="B193" s="41" t="str">
        <f>鹿児島!B193</f>
        <v xml:space="preserve"> </v>
      </c>
      <c r="C193" s="41">
        <f>鹿児島!C193</f>
        <v>0</v>
      </c>
      <c r="D193" s="41" t="str">
        <f>鹿児島!D193</f>
        <v xml:space="preserve"> </v>
      </c>
      <c r="E193" s="41">
        <f>鹿児島!E193</f>
        <v>0</v>
      </c>
      <c r="F193" s="41">
        <f>鹿児島!F193</f>
        <v>0</v>
      </c>
      <c r="G193" s="41">
        <f>鹿児島!G193</f>
        <v>0</v>
      </c>
      <c r="H193" s="41" t="str">
        <f>鹿児島!H193</f>
        <v xml:space="preserve"> </v>
      </c>
      <c r="I193" s="41">
        <f>鹿児島!I193</f>
        <v>0</v>
      </c>
      <c r="J193" s="41">
        <f>鹿児島!J193</f>
        <v>0</v>
      </c>
      <c r="K193" s="41">
        <f>鹿児島!K193</f>
        <v>8009</v>
      </c>
      <c r="L193" s="41">
        <f>鹿児島!L193</f>
        <v>0</v>
      </c>
      <c r="M193" s="41">
        <f>鹿児島!M193</f>
        <v>0</v>
      </c>
      <c r="N193" s="41">
        <f>鹿児島!N193</f>
        <v>0</v>
      </c>
      <c r="O193" s="41">
        <f>鹿児島!O193</f>
        <v>0</v>
      </c>
      <c r="P193" s="41">
        <f>鹿児島!P193</f>
        <v>0</v>
      </c>
      <c r="Q193" s="41">
        <f>鹿児島!Q193</f>
        <v>0</v>
      </c>
      <c r="R193" s="41">
        <f>鹿児島!R193</f>
        <v>0</v>
      </c>
      <c r="S193" s="41">
        <f>鹿児島!S193</f>
        <v>0</v>
      </c>
      <c r="T193" s="40"/>
    </row>
    <row r="194" spans="1:21" ht="24" customHeight="1" x14ac:dyDescent="0.15">
      <c r="A194" s="41">
        <f>鹿児島!A194</f>
        <v>7010</v>
      </c>
      <c r="B194" s="41">
        <f>鹿児島!B194</f>
        <v>0</v>
      </c>
      <c r="C194" s="41">
        <f>鹿児島!C194</f>
        <v>0</v>
      </c>
      <c r="D194" s="41" t="str">
        <f>鹿児島!D194</f>
        <v xml:space="preserve">  </v>
      </c>
      <c r="E194" s="41">
        <f>鹿児島!E194</f>
        <v>0</v>
      </c>
      <c r="F194" s="41">
        <f>鹿児島!F194</f>
        <v>0</v>
      </c>
      <c r="G194" s="41">
        <f>鹿児島!G194</f>
        <v>0</v>
      </c>
      <c r="H194" s="41" t="str">
        <f>鹿児島!H194</f>
        <v xml:space="preserve"> </v>
      </c>
      <c r="I194" s="41">
        <f>鹿児島!I194</f>
        <v>0</v>
      </c>
      <c r="J194" s="41">
        <f>鹿児島!J194</f>
        <v>0</v>
      </c>
      <c r="K194" s="41">
        <f>鹿児島!K194</f>
        <v>8010</v>
      </c>
      <c r="L194" s="41">
        <f>鹿児島!L194</f>
        <v>0</v>
      </c>
      <c r="M194" s="41">
        <f>鹿児島!M194</f>
        <v>0</v>
      </c>
      <c r="N194" s="41" t="str">
        <f>鹿児島!N194</f>
        <v>　</v>
      </c>
      <c r="O194" s="41">
        <f>鹿児島!O194</f>
        <v>0</v>
      </c>
      <c r="P194" s="41">
        <f>鹿児島!P194</f>
        <v>0</v>
      </c>
      <c r="Q194" s="41" t="str">
        <f>鹿児島!Q194</f>
        <v>　</v>
      </c>
      <c r="R194" s="41" t="str">
        <f>鹿児島!R194</f>
        <v>　</v>
      </c>
      <c r="S194" s="41" t="str">
        <f>鹿児島!S194</f>
        <v xml:space="preserve"> </v>
      </c>
      <c r="T194" s="40"/>
    </row>
    <row r="195" spans="1:21" ht="24" customHeight="1" x14ac:dyDescent="0.15">
      <c r="A195" s="41">
        <f>鹿児島!A195</f>
        <v>7011</v>
      </c>
      <c r="B195" s="41">
        <f>鹿児島!B195</f>
        <v>0</v>
      </c>
      <c r="C195" s="41">
        <f>鹿児島!C195</f>
        <v>0</v>
      </c>
      <c r="D195" s="41" t="str">
        <f>鹿児島!D195</f>
        <v xml:space="preserve">  </v>
      </c>
      <c r="E195" s="41">
        <f>鹿児島!E195</f>
        <v>0</v>
      </c>
      <c r="F195" s="41">
        <f>鹿児島!F195</f>
        <v>0</v>
      </c>
      <c r="G195" s="41">
        <f>鹿児島!G195</f>
        <v>0</v>
      </c>
      <c r="H195" s="41" t="str">
        <f>鹿児島!H195</f>
        <v xml:space="preserve"> </v>
      </c>
      <c r="I195" s="41">
        <f>鹿児島!I195</f>
        <v>0</v>
      </c>
      <c r="J195" s="41">
        <f>鹿児島!J195</f>
        <v>0</v>
      </c>
      <c r="K195" s="41">
        <f>鹿児島!K195</f>
        <v>8011</v>
      </c>
      <c r="L195" s="41">
        <f>鹿児島!L195</f>
        <v>0</v>
      </c>
      <c r="M195" s="41">
        <f>鹿児島!M195</f>
        <v>0</v>
      </c>
      <c r="N195" s="41" t="str">
        <f>鹿児島!N195</f>
        <v xml:space="preserve">  </v>
      </c>
      <c r="O195" s="41">
        <f>鹿児島!O195</f>
        <v>0</v>
      </c>
      <c r="P195" s="41">
        <f>鹿児島!P195</f>
        <v>0</v>
      </c>
      <c r="Q195" s="41">
        <f>鹿児島!Q195</f>
        <v>0</v>
      </c>
      <c r="R195" s="41" t="str">
        <f>鹿児島!R195</f>
        <v xml:space="preserve"> </v>
      </c>
      <c r="S195" s="41">
        <f>鹿児島!S195</f>
        <v>0</v>
      </c>
      <c r="T195" s="40"/>
    </row>
    <row r="196" spans="1:21" ht="24" customHeight="1" x14ac:dyDescent="0.15">
      <c r="A196" s="41">
        <f>鹿児島!A196</f>
        <v>7012</v>
      </c>
      <c r="B196" s="41">
        <f>鹿児島!B196</f>
        <v>0</v>
      </c>
      <c r="C196" s="41">
        <f>鹿児島!C196</f>
        <v>0</v>
      </c>
      <c r="D196" s="41" t="str">
        <f>鹿児島!D196</f>
        <v xml:space="preserve">  </v>
      </c>
      <c r="E196" s="41">
        <f>鹿児島!E196</f>
        <v>0</v>
      </c>
      <c r="F196" s="41">
        <f>鹿児島!F196</f>
        <v>0</v>
      </c>
      <c r="G196" s="41">
        <f>鹿児島!G196</f>
        <v>0</v>
      </c>
      <c r="H196" s="41" t="str">
        <f>鹿児島!H196</f>
        <v xml:space="preserve"> </v>
      </c>
      <c r="I196" s="41">
        <f>鹿児島!I196</f>
        <v>0</v>
      </c>
      <c r="J196" s="41">
        <f>鹿児島!J196</f>
        <v>0</v>
      </c>
      <c r="K196" s="41">
        <f>鹿児島!K196</f>
        <v>8012</v>
      </c>
      <c r="L196" s="41">
        <f>鹿児島!L196</f>
        <v>0</v>
      </c>
      <c r="M196" s="41">
        <f>鹿児島!M196</f>
        <v>0</v>
      </c>
      <c r="N196" s="41" t="str">
        <f>鹿児島!N196</f>
        <v xml:space="preserve">  </v>
      </c>
      <c r="O196" s="41">
        <f>鹿児島!O196</f>
        <v>0</v>
      </c>
      <c r="P196" s="41">
        <f>鹿児島!P196</f>
        <v>0</v>
      </c>
      <c r="Q196" s="41">
        <f>鹿児島!Q196</f>
        <v>0</v>
      </c>
      <c r="R196" s="41" t="str">
        <f>鹿児島!R196</f>
        <v xml:space="preserve"> </v>
      </c>
      <c r="S196" s="41">
        <f>鹿児島!S196</f>
        <v>0</v>
      </c>
      <c r="T196" s="40"/>
    </row>
    <row r="197" spans="1:21" ht="24" customHeight="1" x14ac:dyDescent="0.15">
      <c r="A197" s="41">
        <f>鹿児島!A197</f>
        <v>7013</v>
      </c>
      <c r="B197" s="41">
        <f>鹿児島!B197</f>
        <v>0</v>
      </c>
      <c r="C197" s="41">
        <f>鹿児島!C197</f>
        <v>0</v>
      </c>
      <c r="D197" s="41" t="str">
        <f>鹿児島!D197</f>
        <v xml:space="preserve">  </v>
      </c>
      <c r="E197" s="41">
        <f>鹿児島!E197</f>
        <v>0</v>
      </c>
      <c r="F197" s="41">
        <f>鹿児島!F197</f>
        <v>0</v>
      </c>
      <c r="G197" s="41">
        <f>鹿児島!G197</f>
        <v>0</v>
      </c>
      <c r="H197" s="41" t="str">
        <f>鹿児島!H197</f>
        <v xml:space="preserve"> </v>
      </c>
      <c r="I197" s="41">
        <f>鹿児島!I197</f>
        <v>0</v>
      </c>
      <c r="J197" s="41">
        <f>鹿児島!J197</f>
        <v>0</v>
      </c>
      <c r="K197" s="41">
        <f>鹿児島!K197</f>
        <v>8013</v>
      </c>
      <c r="L197" s="41">
        <f>鹿児島!L197</f>
        <v>0</v>
      </c>
      <c r="M197" s="41">
        <f>鹿児島!M197</f>
        <v>0</v>
      </c>
      <c r="N197" s="41" t="str">
        <f>鹿児島!N197</f>
        <v xml:space="preserve">  </v>
      </c>
      <c r="O197" s="41">
        <f>鹿児島!O197</f>
        <v>0</v>
      </c>
      <c r="P197" s="41">
        <f>鹿児島!P197</f>
        <v>0</v>
      </c>
      <c r="Q197" s="41">
        <f>鹿児島!Q197</f>
        <v>0</v>
      </c>
      <c r="R197" s="41" t="str">
        <f>鹿児島!R197</f>
        <v xml:space="preserve"> </v>
      </c>
      <c r="S197" s="41">
        <f>鹿児島!S197</f>
        <v>0</v>
      </c>
      <c r="T197" s="40"/>
    </row>
    <row r="198" spans="1:21" ht="24" customHeight="1" x14ac:dyDescent="0.15">
      <c r="A198" s="41">
        <f>鹿児島!A198</f>
        <v>7014</v>
      </c>
      <c r="B198" s="41">
        <f>鹿児島!B198</f>
        <v>0</v>
      </c>
      <c r="C198" s="41">
        <f>鹿児島!C198</f>
        <v>0</v>
      </c>
      <c r="D198" s="41" t="str">
        <f>鹿児島!D198</f>
        <v xml:space="preserve">  </v>
      </c>
      <c r="E198" s="41">
        <f>鹿児島!E198</f>
        <v>0</v>
      </c>
      <c r="F198" s="41">
        <f>鹿児島!F198</f>
        <v>0</v>
      </c>
      <c r="G198" s="41">
        <f>鹿児島!G198</f>
        <v>0</v>
      </c>
      <c r="H198" s="41" t="str">
        <f>鹿児島!H198</f>
        <v xml:space="preserve"> </v>
      </c>
      <c r="I198" s="41">
        <f>鹿児島!I198</f>
        <v>0</v>
      </c>
      <c r="J198" s="41">
        <f>鹿児島!J198</f>
        <v>0</v>
      </c>
      <c r="K198" s="41">
        <f>鹿児島!K198</f>
        <v>8014</v>
      </c>
      <c r="L198" s="41">
        <f>鹿児島!L198</f>
        <v>0</v>
      </c>
      <c r="M198" s="41">
        <f>鹿児島!M198</f>
        <v>0</v>
      </c>
      <c r="N198" s="41" t="str">
        <f>鹿児島!N198</f>
        <v xml:space="preserve">  </v>
      </c>
      <c r="O198" s="41">
        <f>鹿児島!O198</f>
        <v>0</v>
      </c>
      <c r="P198" s="41">
        <f>鹿児島!P198</f>
        <v>0</v>
      </c>
      <c r="Q198" s="41">
        <f>鹿児島!Q198</f>
        <v>0</v>
      </c>
      <c r="R198" s="41" t="str">
        <f>鹿児島!R198</f>
        <v xml:space="preserve"> </v>
      </c>
      <c r="S198" s="41">
        <f>鹿児島!S198</f>
        <v>0</v>
      </c>
      <c r="T198" s="40"/>
    </row>
    <row r="199" spans="1:21" ht="24" customHeight="1" x14ac:dyDescent="0.15">
      <c r="A199" s="41">
        <f>鹿児島!A199</f>
        <v>7015</v>
      </c>
      <c r="B199" s="41">
        <f>鹿児島!B199</f>
        <v>0</v>
      </c>
      <c r="C199" s="41">
        <f>鹿児島!C199</f>
        <v>0</v>
      </c>
      <c r="D199" s="41" t="str">
        <f>鹿児島!D199</f>
        <v xml:space="preserve">  </v>
      </c>
      <c r="E199" s="41">
        <f>鹿児島!E199</f>
        <v>0</v>
      </c>
      <c r="F199" s="41">
        <f>鹿児島!F199</f>
        <v>0</v>
      </c>
      <c r="G199" s="41">
        <f>鹿児島!G199</f>
        <v>0</v>
      </c>
      <c r="H199" s="41" t="str">
        <f>鹿児島!H199</f>
        <v xml:space="preserve"> </v>
      </c>
      <c r="I199" s="41">
        <f>鹿児島!I199</f>
        <v>0</v>
      </c>
      <c r="J199" s="41">
        <f>鹿児島!J199</f>
        <v>0</v>
      </c>
      <c r="K199" s="41">
        <f>鹿児島!K199</f>
        <v>8015</v>
      </c>
      <c r="L199" s="41">
        <f>鹿児島!L199</f>
        <v>0</v>
      </c>
      <c r="M199" s="41">
        <f>鹿児島!M199</f>
        <v>0</v>
      </c>
      <c r="N199" s="41" t="str">
        <f>鹿児島!N199</f>
        <v xml:space="preserve">  </v>
      </c>
      <c r="O199" s="41">
        <f>鹿児島!O199</f>
        <v>0</v>
      </c>
      <c r="P199" s="41">
        <f>鹿児島!P199</f>
        <v>0</v>
      </c>
      <c r="Q199" s="41">
        <f>鹿児島!Q199</f>
        <v>0</v>
      </c>
      <c r="R199" s="41" t="str">
        <f>鹿児島!R199</f>
        <v xml:space="preserve"> </v>
      </c>
      <c r="S199" s="41">
        <f>鹿児島!S199</f>
        <v>0</v>
      </c>
      <c r="T199" s="40"/>
    </row>
    <row r="200" spans="1:21" ht="24" customHeight="1" x14ac:dyDescent="0.15">
      <c r="A200" s="41">
        <f>鹿児島!A200</f>
        <v>7016</v>
      </c>
      <c r="B200" s="41">
        <f>鹿児島!B200</f>
        <v>0</v>
      </c>
      <c r="C200" s="41">
        <f>鹿児島!C200</f>
        <v>0</v>
      </c>
      <c r="D200" s="41" t="str">
        <f>鹿児島!D200</f>
        <v xml:space="preserve">  </v>
      </c>
      <c r="E200" s="41">
        <f>鹿児島!E200</f>
        <v>0</v>
      </c>
      <c r="F200" s="41">
        <f>鹿児島!F200</f>
        <v>0</v>
      </c>
      <c r="G200" s="41">
        <f>鹿児島!G200</f>
        <v>0</v>
      </c>
      <c r="H200" s="41" t="str">
        <f>鹿児島!H200</f>
        <v xml:space="preserve"> </v>
      </c>
      <c r="I200" s="41">
        <f>鹿児島!I200</f>
        <v>0</v>
      </c>
      <c r="J200" s="41">
        <f>鹿児島!J200</f>
        <v>0</v>
      </c>
      <c r="K200" s="41">
        <f>鹿児島!K200</f>
        <v>8016</v>
      </c>
      <c r="L200" s="41">
        <f>鹿児島!L200</f>
        <v>0</v>
      </c>
      <c r="M200" s="41">
        <f>鹿児島!M200</f>
        <v>0</v>
      </c>
      <c r="N200" s="41" t="str">
        <f>鹿児島!N200</f>
        <v xml:space="preserve">  </v>
      </c>
      <c r="O200" s="41">
        <f>鹿児島!O200</f>
        <v>0</v>
      </c>
      <c r="P200" s="41">
        <f>鹿児島!P200</f>
        <v>0</v>
      </c>
      <c r="Q200" s="41">
        <f>鹿児島!Q200</f>
        <v>0</v>
      </c>
      <c r="R200" s="41" t="str">
        <f>鹿児島!R200</f>
        <v xml:space="preserve"> </v>
      </c>
      <c r="S200" s="41">
        <f>鹿児島!S200</f>
        <v>0</v>
      </c>
      <c r="T200" s="40"/>
    </row>
    <row r="201" spans="1:21" ht="24" customHeight="1" x14ac:dyDescent="0.15">
      <c r="A201" s="41">
        <f>鹿児島!A201</f>
        <v>7017</v>
      </c>
      <c r="B201" s="41">
        <f>鹿児島!B201</f>
        <v>0</v>
      </c>
      <c r="C201" s="41">
        <f>鹿児島!C201</f>
        <v>0</v>
      </c>
      <c r="D201" s="41" t="str">
        <f>鹿児島!D201</f>
        <v xml:space="preserve">  </v>
      </c>
      <c r="E201" s="41">
        <f>鹿児島!E201</f>
        <v>0</v>
      </c>
      <c r="F201" s="41">
        <f>鹿児島!F201</f>
        <v>0</v>
      </c>
      <c r="G201" s="41">
        <f>鹿児島!G201</f>
        <v>0</v>
      </c>
      <c r="H201" s="41" t="str">
        <f>鹿児島!H201</f>
        <v xml:space="preserve"> </v>
      </c>
      <c r="I201" s="41">
        <f>鹿児島!I201</f>
        <v>0</v>
      </c>
      <c r="J201" s="41">
        <f>鹿児島!J201</f>
        <v>0</v>
      </c>
      <c r="K201" s="41">
        <f>鹿児島!K201</f>
        <v>8017</v>
      </c>
      <c r="L201" s="41">
        <f>鹿児島!L201</f>
        <v>0</v>
      </c>
      <c r="M201" s="41">
        <f>鹿児島!M201</f>
        <v>0</v>
      </c>
      <c r="N201" s="41" t="str">
        <f>鹿児島!N201</f>
        <v xml:space="preserve">  </v>
      </c>
      <c r="O201" s="41">
        <f>鹿児島!O201</f>
        <v>0</v>
      </c>
      <c r="P201" s="41">
        <f>鹿児島!P201</f>
        <v>0</v>
      </c>
      <c r="Q201" s="41">
        <f>鹿児島!Q201</f>
        <v>0</v>
      </c>
      <c r="R201" s="41" t="str">
        <f>鹿児島!R201</f>
        <v xml:space="preserve"> </v>
      </c>
      <c r="S201" s="41">
        <f>鹿児島!S201</f>
        <v>0</v>
      </c>
      <c r="T201" s="40"/>
    </row>
    <row r="202" spans="1:21" ht="24" customHeight="1" x14ac:dyDescent="0.15">
      <c r="A202" s="41">
        <f>鹿児島!A202</f>
        <v>7018</v>
      </c>
      <c r="B202" s="41">
        <f>鹿児島!B202</f>
        <v>0</v>
      </c>
      <c r="C202" s="41">
        <f>鹿児島!C202</f>
        <v>0</v>
      </c>
      <c r="D202" s="41" t="str">
        <f>鹿児島!D202</f>
        <v xml:space="preserve">  </v>
      </c>
      <c r="E202" s="41">
        <f>鹿児島!E202</f>
        <v>0</v>
      </c>
      <c r="F202" s="41">
        <f>鹿児島!F202</f>
        <v>0</v>
      </c>
      <c r="G202" s="41">
        <f>鹿児島!G202</f>
        <v>0</v>
      </c>
      <c r="H202" s="41" t="str">
        <f>鹿児島!H202</f>
        <v xml:space="preserve"> </v>
      </c>
      <c r="I202" s="41">
        <f>鹿児島!I202</f>
        <v>0</v>
      </c>
      <c r="J202" s="41">
        <f>鹿児島!J202</f>
        <v>0</v>
      </c>
      <c r="K202" s="41">
        <f>鹿児島!K202</f>
        <v>8018</v>
      </c>
      <c r="L202" s="41">
        <f>鹿児島!L202</f>
        <v>0</v>
      </c>
      <c r="M202" s="41">
        <f>鹿児島!M202</f>
        <v>0</v>
      </c>
      <c r="N202" s="41" t="str">
        <f>鹿児島!N202</f>
        <v xml:space="preserve">  </v>
      </c>
      <c r="O202" s="41">
        <f>鹿児島!O202</f>
        <v>0</v>
      </c>
      <c r="P202" s="41">
        <f>鹿児島!P202</f>
        <v>0</v>
      </c>
      <c r="Q202" s="41">
        <f>鹿児島!Q202</f>
        <v>0</v>
      </c>
      <c r="R202" s="41" t="str">
        <f>鹿児島!R202</f>
        <v xml:space="preserve"> </v>
      </c>
      <c r="S202" s="41">
        <f>鹿児島!S202</f>
        <v>0</v>
      </c>
      <c r="T202" s="40"/>
    </row>
    <row r="203" spans="1:21" ht="18" customHeight="1" x14ac:dyDescent="0.15">
      <c r="A203" s="41">
        <f>鹿児島!A203</f>
        <v>9</v>
      </c>
      <c r="B203" s="41" t="str">
        <f>鹿児島!B203</f>
        <v>県立鹿児島東高等学校</v>
      </c>
      <c r="C203" s="41">
        <f>鹿児島!C203</f>
        <v>0</v>
      </c>
      <c r="D203" s="41">
        <f>鹿児島!D203</f>
        <v>0</v>
      </c>
      <c r="E203" s="41">
        <f>鹿児島!E203</f>
        <v>0</v>
      </c>
      <c r="F203" s="41">
        <f>鹿児島!F203</f>
        <v>0</v>
      </c>
      <c r="G203" s="41">
        <f>鹿児島!G203</f>
        <v>0</v>
      </c>
      <c r="H203" s="41">
        <f>鹿児島!H203</f>
        <v>0</v>
      </c>
      <c r="I203" s="41">
        <f>鹿児島!I203</f>
        <v>0</v>
      </c>
      <c r="J203" s="41">
        <f>鹿児島!J203</f>
        <v>0</v>
      </c>
      <c r="K203" s="41">
        <f>鹿児島!K203</f>
        <v>10</v>
      </c>
      <c r="L203" s="41" t="str">
        <f>鹿児島!L203</f>
        <v>県立鹿児島工業高等学校</v>
      </c>
      <c r="M203" s="41">
        <f>鹿児島!M203</f>
        <v>0</v>
      </c>
      <c r="N203" s="41">
        <f>鹿児島!N203</f>
        <v>0</v>
      </c>
      <c r="O203" s="41">
        <f>鹿児島!O203</f>
        <v>0</v>
      </c>
      <c r="P203" s="41">
        <f>鹿児島!P203</f>
        <v>0</v>
      </c>
      <c r="Q203" s="41">
        <f>鹿児島!Q203</f>
        <v>0</v>
      </c>
      <c r="R203" s="41">
        <f>鹿児島!R203</f>
        <v>0</v>
      </c>
      <c r="S203" s="41">
        <f>鹿児島!S203</f>
        <v>0</v>
      </c>
      <c r="T203" s="40"/>
    </row>
    <row r="204" spans="1:21" ht="6" customHeight="1" x14ac:dyDescent="0.15">
      <c r="A204" s="41">
        <f>鹿児島!A204</f>
        <v>0</v>
      </c>
      <c r="B204" s="41">
        <f>鹿児島!B204</f>
        <v>0</v>
      </c>
      <c r="C204" s="41">
        <f>鹿児島!C204</f>
        <v>0</v>
      </c>
      <c r="D204" s="41">
        <f>鹿児島!D204</f>
        <v>0</v>
      </c>
      <c r="E204" s="41">
        <f>鹿児島!E204</f>
        <v>0</v>
      </c>
      <c r="F204" s="41">
        <f>鹿児島!F204</f>
        <v>0</v>
      </c>
      <c r="G204" s="41">
        <f>鹿児島!G204</f>
        <v>0</v>
      </c>
      <c r="H204" s="41">
        <f>鹿児島!H204</f>
        <v>0</v>
      </c>
      <c r="I204" s="41">
        <f>鹿児島!I204</f>
        <v>0</v>
      </c>
      <c r="J204" s="41">
        <f>鹿児島!J204</f>
        <v>0</v>
      </c>
      <c r="K204" s="41">
        <f>鹿児島!K204</f>
        <v>0</v>
      </c>
      <c r="L204" s="41">
        <f>鹿児島!L204</f>
        <v>0</v>
      </c>
      <c r="M204" s="41">
        <f>鹿児島!M204</f>
        <v>0</v>
      </c>
      <c r="N204" s="41">
        <f>鹿児島!N204</f>
        <v>0</v>
      </c>
      <c r="O204" s="41">
        <f>鹿児島!O204</f>
        <v>0</v>
      </c>
      <c r="P204" s="41">
        <f>鹿児島!P204</f>
        <v>0</v>
      </c>
      <c r="Q204" s="41">
        <f>鹿児島!Q204</f>
        <v>0</v>
      </c>
      <c r="R204" s="41">
        <f>鹿児島!R204</f>
        <v>0</v>
      </c>
      <c r="S204" s="41">
        <f>鹿児島!S204</f>
        <v>0</v>
      </c>
      <c r="T204" s="40"/>
    </row>
    <row r="205" spans="1:21" ht="13.5" customHeight="1" x14ac:dyDescent="0.15">
      <c r="A205" s="41">
        <f>鹿児島!A205</f>
        <v>0</v>
      </c>
      <c r="B205" s="41" t="str">
        <f>鹿児島!B205</f>
        <v>TEL</v>
      </c>
      <c r="C205" s="41">
        <f>鹿児島!C205</f>
        <v>0</v>
      </c>
      <c r="D205" s="41" t="str">
        <f>鹿児島!D205</f>
        <v>099-247-2000</v>
      </c>
      <c r="E205" s="41">
        <f>鹿児島!E205</f>
        <v>0</v>
      </c>
      <c r="F205" s="41">
        <f>鹿児島!F205</f>
        <v>0</v>
      </c>
      <c r="G205" s="41">
        <f>鹿児島!G205</f>
        <v>0</v>
      </c>
      <c r="H205" s="41">
        <f>鹿児島!H205</f>
        <v>0</v>
      </c>
      <c r="I205" s="41">
        <f>鹿児島!I205</f>
        <v>0</v>
      </c>
      <c r="J205" s="41">
        <f>鹿児島!J205</f>
        <v>0</v>
      </c>
      <c r="K205" s="41">
        <f>鹿児島!K205</f>
        <v>0</v>
      </c>
      <c r="L205" s="41" t="str">
        <f>鹿児島!L205</f>
        <v>TEL</v>
      </c>
      <c r="M205" s="41">
        <f>鹿児島!M205</f>
        <v>0</v>
      </c>
      <c r="N205" s="41" t="str">
        <f>鹿児島!N205</f>
        <v>099-222-9205</v>
      </c>
      <c r="O205" s="41">
        <f>鹿児島!O205</f>
        <v>0</v>
      </c>
      <c r="P205" s="41">
        <f>鹿児島!P205</f>
        <v>0</v>
      </c>
      <c r="Q205" s="41">
        <f>鹿児島!Q205</f>
        <v>0</v>
      </c>
      <c r="R205" s="41">
        <f>鹿児島!R205</f>
        <v>0</v>
      </c>
      <c r="S205" s="41">
        <f>鹿児島!S205</f>
        <v>0</v>
      </c>
      <c r="T205" s="40"/>
    </row>
    <row r="206" spans="1:21" ht="13.5" customHeight="1" x14ac:dyDescent="0.15">
      <c r="A206" s="41">
        <f>鹿児島!A206</f>
        <v>0</v>
      </c>
      <c r="B206" s="41" t="str">
        <f>鹿児島!B206</f>
        <v>FAX</v>
      </c>
      <c r="C206" s="41">
        <f>鹿児島!C206</f>
        <v>0</v>
      </c>
      <c r="D206" s="41" t="str">
        <f>鹿児島!D206</f>
        <v>099-247-2011</v>
      </c>
      <c r="E206" s="41">
        <f>鹿児島!E206</f>
        <v>0</v>
      </c>
      <c r="F206" s="41">
        <f>鹿児島!F206</f>
        <v>0</v>
      </c>
      <c r="G206" s="41">
        <f>鹿児島!G206</f>
        <v>0</v>
      </c>
      <c r="H206" s="41">
        <f>鹿児島!H206</f>
        <v>0</v>
      </c>
      <c r="I206" s="41">
        <f>鹿児島!I206</f>
        <v>0</v>
      </c>
      <c r="J206" s="41">
        <f>鹿児島!J206</f>
        <v>0</v>
      </c>
      <c r="K206" s="41">
        <f>鹿児島!K206</f>
        <v>0</v>
      </c>
      <c r="L206" s="41" t="str">
        <f>鹿児島!L206</f>
        <v>FAX</v>
      </c>
      <c r="M206" s="41">
        <f>鹿児島!M206</f>
        <v>0</v>
      </c>
      <c r="N206" s="41" t="str">
        <f>鹿児島!N206</f>
        <v>099-222-9206</v>
      </c>
      <c r="O206" s="41">
        <f>鹿児島!O206</f>
        <v>0</v>
      </c>
      <c r="P206" s="41">
        <f>鹿児島!P206</f>
        <v>0</v>
      </c>
      <c r="Q206" s="41">
        <f>鹿児島!Q206</f>
        <v>0</v>
      </c>
      <c r="R206" s="41">
        <f>鹿児島!R206</f>
        <v>0</v>
      </c>
      <c r="S206" s="41">
        <f>鹿児島!S206</f>
        <v>0</v>
      </c>
      <c r="T206" s="40"/>
    </row>
    <row r="207" spans="1:21" ht="13.5" customHeight="1" x14ac:dyDescent="0.15">
      <c r="A207" s="41">
        <f>鹿児島!A207</f>
        <v>0</v>
      </c>
      <c r="B207" s="41" t="str">
        <f>鹿児島!B207</f>
        <v>〒</v>
      </c>
      <c r="C207" s="41" t="str">
        <f>鹿児島!C207</f>
        <v>892-0861</v>
      </c>
      <c r="D207" s="41">
        <f>鹿児島!D207</f>
        <v>0</v>
      </c>
      <c r="E207" s="41" t="str">
        <f>鹿児島!E207</f>
        <v>鹿児島市東坂元三丁目２８番１号</v>
      </c>
      <c r="F207" s="41">
        <f>鹿児島!F207</f>
        <v>0</v>
      </c>
      <c r="G207" s="41">
        <f>鹿児島!G207</f>
        <v>0</v>
      </c>
      <c r="H207" s="41">
        <f>鹿児島!H207</f>
        <v>0</v>
      </c>
      <c r="I207" s="41">
        <f>鹿児島!I207</f>
        <v>0</v>
      </c>
      <c r="J207" s="41">
        <f>鹿児島!J207</f>
        <v>0</v>
      </c>
      <c r="K207" s="41">
        <f>鹿児島!K207</f>
        <v>0</v>
      </c>
      <c r="L207" s="41" t="str">
        <f>鹿児島!L207</f>
        <v>〒</v>
      </c>
      <c r="M207" s="41" t="str">
        <f>鹿児島!M207</f>
        <v>890-0014</v>
      </c>
      <c r="N207" s="41">
        <f>鹿児島!N207</f>
        <v>0</v>
      </c>
      <c r="O207" s="41" t="str">
        <f>鹿児島!O207</f>
        <v>鹿児島市草牟田二丁目５７－１</v>
      </c>
      <c r="P207" s="41">
        <f>鹿児島!P207</f>
        <v>0</v>
      </c>
      <c r="Q207" s="41">
        <f>鹿児島!Q207</f>
        <v>0</v>
      </c>
      <c r="R207" s="41">
        <f>鹿児島!R207</f>
        <v>0</v>
      </c>
      <c r="S207" s="41">
        <f>鹿児島!S207</f>
        <v>0</v>
      </c>
      <c r="T207" s="40"/>
    </row>
    <row r="208" spans="1:21" ht="13.5" customHeight="1" x14ac:dyDescent="0.15">
      <c r="A208" s="41">
        <f>鹿児島!A208</f>
        <v>0</v>
      </c>
      <c r="B208" s="41" t="str">
        <f>鹿児島!B208</f>
        <v>課程</v>
      </c>
      <c r="C208" s="41">
        <f>鹿児島!C208</f>
        <v>0</v>
      </c>
      <c r="D208" s="41" t="str">
        <f>鹿児島!D208</f>
        <v>学科</v>
      </c>
      <c r="E208" s="41" t="str">
        <f>鹿児島!E208</f>
        <v>学級数</v>
      </c>
      <c r="F208" s="41">
        <f>鹿児島!F208</f>
        <v>0</v>
      </c>
      <c r="G208" s="41" t="str">
        <f>鹿児島!G208</f>
        <v>男</v>
      </c>
      <c r="H208" s="41" t="str">
        <f>鹿児島!H208</f>
        <v>女</v>
      </c>
      <c r="I208" s="41" t="str">
        <f>鹿児島!I208</f>
        <v>計</v>
      </c>
      <c r="J208" s="41">
        <f>鹿児島!J208</f>
        <v>0</v>
      </c>
      <c r="K208" s="41">
        <f>鹿児島!K208</f>
        <v>0</v>
      </c>
      <c r="L208" s="41" t="str">
        <f>鹿児島!L208</f>
        <v>課程</v>
      </c>
      <c r="M208" s="41">
        <f>鹿児島!M208</f>
        <v>0</v>
      </c>
      <c r="N208" s="41" t="str">
        <f>鹿児島!N208</f>
        <v>学科</v>
      </c>
      <c r="O208" s="41" t="str">
        <f>鹿児島!O208</f>
        <v>学級数</v>
      </c>
      <c r="P208" s="41">
        <f>鹿児島!P208</f>
        <v>0</v>
      </c>
      <c r="Q208" s="41" t="str">
        <f>鹿児島!Q208</f>
        <v>男</v>
      </c>
      <c r="R208" s="41" t="str">
        <f>鹿児島!R208</f>
        <v>女</v>
      </c>
      <c r="S208" s="41" t="str">
        <f>鹿児島!S208</f>
        <v>計</v>
      </c>
      <c r="T208" s="40"/>
      <c r="U208" s="48"/>
    </row>
    <row r="209" spans="1:21" ht="13.5" customHeight="1" x14ac:dyDescent="0.15">
      <c r="A209" s="41">
        <f>鹿児島!A209</f>
        <v>0</v>
      </c>
      <c r="B209" s="41" t="str">
        <f>鹿児島!B209</f>
        <v>全日制</v>
      </c>
      <c r="C209" s="41">
        <f>鹿児島!C209</f>
        <v>0</v>
      </c>
      <c r="D209" s="41" t="str">
        <f>鹿児島!D209</f>
        <v>普通科</v>
      </c>
      <c r="E209" s="41">
        <f>鹿児島!E209</f>
        <v>6</v>
      </c>
      <c r="F209" s="41">
        <f>鹿児島!F209</f>
        <v>0</v>
      </c>
      <c r="G209" s="41">
        <f>鹿児島!G209</f>
        <v>43</v>
      </c>
      <c r="H209" s="41">
        <f>鹿児島!H209</f>
        <v>80</v>
      </c>
      <c r="I209" s="41">
        <f>鹿児島!I209</f>
        <v>123</v>
      </c>
      <c r="J209" s="41">
        <f>鹿児島!J209</f>
        <v>0</v>
      </c>
      <c r="K209" s="41">
        <f>鹿児島!K209</f>
        <v>0</v>
      </c>
      <c r="L209" s="41" t="str">
        <f>鹿児島!L209</f>
        <v>全日制</v>
      </c>
      <c r="M209" s="41">
        <f>鹿児島!M209</f>
        <v>0</v>
      </c>
      <c r="N209" s="41" t="str">
        <f>鹿児島!N209</f>
        <v>工業Ⅰ類</v>
      </c>
      <c r="O209" s="41">
        <f>鹿児島!O209</f>
        <v>6</v>
      </c>
      <c r="P209" s="41">
        <f>鹿児島!P209</f>
        <v>0</v>
      </c>
      <c r="Q209" s="41">
        <f>鹿児島!Q209</f>
        <v>229</v>
      </c>
      <c r="R209" s="41">
        <f>鹿児島!R209</f>
        <v>11</v>
      </c>
      <c r="S209" s="41">
        <f>鹿児島!S209</f>
        <v>240</v>
      </c>
      <c r="T209" s="40"/>
      <c r="U209" s="48"/>
    </row>
    <row r="210" spans="1:21" ht="13.5" customHeight="1" x14ac:dyDescent="0.15">
      <c r="A210" s="41">
        <f>鹿児島!A210</f>
        <v>0</v>
      </c>
      <c r="B210" s="41">
        <f>鹿児島!B210</f>
        <v>0</v>
      </c>
      <c r="C210" s="41">
        <f>鹿児島!C210</f>
        <v>0</v>
      </c>
      <c r="D210" s="41">
        <f>鹿児島!D210</f>
        <v>0</v>
      </c>
      <c r="E210" s="41">
        <f>鹿児島!E210</f>
        <v>0</v>
      </c>
      <c r="F210" s="41">
        <f>鹿児島!F210</f>
        <v>0</v>
      </c>
      <c r="G210" s="41">
        <f>鹿児島!G210</f>
        <v>0</v>
      </c>
      <c r="H210" s="41">
        <f>鹿児島!H210</f>
        <v>0</v>
      </c>
      <c r="I210" s="41">
        <f>鹿児島!I210</f>
        <v>0</v>
      </c>
      <c r="J210" s="41">
        <f>鹿児島!J210</f>
        <v>0</v>
      </c>
      <c r="K210" s="41">
        <f>鹿児島!K210</f>
        <v>0</v>
      </c>
      <c r="L210" s="41" t="str">
        <f>鹿児島!L210</f>
        <v>〃</v>
      </c>
      <c r="M210" s="41">
        <f>鹿児島!M210</f>
        <v>0</v>
      </c>
      <c r="N210" s="41" t="str">
        <f>鹿児島!N210</f>
        <v>工業Ⅱ類</v>
      </c>
      <c r="O210" s="41">
        <f>鹿児島!O210</f>
        <v>3</v>
      </c>
      <c r="P210" s="41">
        <f>鹿児島!P210</f>
        <v>0</v>
      </c>
      <c r="Q210" s="41">
        <f>鹿児島!Q210</f>
        <v>80</v>
      </c>
      <c r="R210" s="41">
        <f>鹿児島!R210</f>
        <v>40</v>
      </c>
      <c r="S210" s="41">
        <f>鹿児島!S210</f>
        <v>120</v>
      </c>
      <c r="T210" s="40"/>
      <c r="U210" s="48"/>
    </row>
    <row r="211" spans="1:21" ht="13.5" customHeight="1" x14ac:dyDescent="0.15">
      <c r="A211" s="41">
        <f>鹿児島!A211</f>
        <v>0</v>
      </c>
      <c r="B211" s="41">
        <f>鹿児島!B211</f>
        <v>0</v>
      </c>
      <c r="C211" s="41">
        <f>鹿児島!C211</f>
        <v>0</v>
      </c>
      <c r="D211" s="41">
        <f>鹿児島!D211</f>
        <v>0</v>
      </c>
      <c r="E211" s="41">
        <f>鹿児島!E211</f>
        <v>0</v>
      </c>
      <c r="F211" s="41">
        <f>鹿児島!F211</f>
        <v>0</v>
      </c>
      <c r="G211" s="41">
        <f>鹿児島!G211</f>
        <v>0</v>
      </c>
      <c r="H211" s="41">
        <f>鹿児島!H211</f>
        <v>0</v>
      </c>
      <c r="I211" s="41">
        <f>鹿児島!I211</f>
        <v>0</v>
      </c>
      <c r="J211" s="41">
        <f>鹿児島!J211</f>
        <v>0</v>
      </c>
      <c r="K211" s="41">
        <f>鹿児島!K211</f>
        <v>0</v>
      </c>
      <c r="L211" s="41" t="str">
        <f>鹿児島!L211</f>
        <v>〃</v>
      </c>
      <c r="M211" s="41">
        <f>鹿児島!M211</f>
        <v>0</v>
      </c>
      <c r="N211" s="41" t="str">
        <f>鹿児島!N211</f>
        <v>電子機械系</v>
      </c>
      <c r="O211" s="41">
        <f>鹿児島!O211</f>
        <v>4</v>
      </c>
      <c r="P211" s="41">
        <f>鹿児島!P211</f>
        <v>0</v>
      </c>
      <c r="Q211" s="41">
        <f>鹿児島!Q211</f>
        <v>154</v>
      </c>
      <c r="R211" s="41">
        <f>鹿児島!R211</f>
        <v>4</v>
      </c>
      <c r="S211" s="41">
        <f>鹿児島!S211</f>
        <v>158</v>
      </c>
      <c r="T211" s="40"/>
      <c r="U211" s="48"/>
    </row>
    <row r="212" spans="1:21" ht="13.5" customHeight="1" x14ac:dyDescent="0.15">
      <c r="A212" s="41">
        <f>鹿児島!A212</f>
        <v>0</v>
      </c>
      <c r="B212" s="41">
        <f>鹿児島!B212</f>
        <v>0</v>
      </c>
      <c r="C212" s="41">
        <f>鹿児島!C212</f>
        <v>0</v>
      </c>
      <c r="D212" s="41">
        <f>鹿児島!D212</f>
        <v>0</v>
      </c>
      <c r="E212" s="41">
        <f>鹿児島!E212</f>
        <v>0</v>
      </c>
      <c r="F212" s="41">
        <f>鹿児島!F212</f>
        <v>0</v>
      </c>
      <c r="G212" s="41">
        <f>鹿児島!G212</f>
        <v>0</v>
      </c>
      <c r="H212" s="41">
        <f>鹿児島!H212</f>
        <v>0</v>
      </c>
      <c r="I212" s="41">
        <f>鹿児島!I212</f>
        <v>0</v>
      </c>
      <c r="J212" s="41">
        <f>鹿児島!J212</f>
        <v>0</v>
      </c>
      <c r="K212" s="41">
        <f>鹿児島!K212</f>
        <v>0</v>
      </c>
      <c r="L212" s="41" t="str">
        <f>鹿児島!L212</f>
        <v>〃</v>
      </c>
      <c r="M212" s="41">
        <f>鹿児島!M212</f>
        <v>0</v>
      </c>
      <c r="N212" s="41" t="str">
        <f>鹿児島!N212</f>
        <v>電気技術系</v>
      </c>
      <c r="O212" s="41">
        <f>鹿児島!O212</f>
        <v>4</v>
      </c>
      <c r="P212" s="41">
        <f>鹿児島!P212</f>
        <v>0</v>
      </c>
      <c r="Q212" s="41">
        <f>鹿児島!Q212</f>
        <v>152</v>
      </c>
      <c r="R212" s="41">
        <f>鹿児島!R212</f>
        <v>7</v>
      </c>
      <c r="S212" s="41">
        <f>鹿児島!S212</f>
        <v>159</v>
      </c>
      <c r="T212" s="40"/>
      <c r="U212" s="48"/>
    </row>
    <row r="213" spans="1:21" ht="13.5" customHeight="1" x14ac:dyDescent="0.15">
      <c r="A213" s="41">
        <f>鹿児島!A213</f>
        <v>0</v>
      </c>
      <c r="B213" s="41">
        <f>鹿児島!B213</f>
        <v>0</v>
      </c>
      <c r="C213" s="41">
        <f>鹿児島!C213</f>
        <v>0</v>
      </c>
      <c r="D213" s="41">
        <f>鹿児島!D213</f>
        <v>0</v>
      </c>
      <c r="E213" s="41">
        <f>鹿児島!E213</f>
        <v>0</v>
      </c>
      <c r="F213" s="41">
        <f>鹿児島!F213</f>
        <v>0</v>
      </c>
      <c r="G213" s="41">
        <f>鹿児島!G213</f>
        <v>0</v>
      </c>
      <c r="H213" s="41">
        <f>鹿児島!H213</f>
        <v>0</v>
      </c>
      <c r="I213" s="41">
        <f>鹿児島!I213</f>
        <v>0</v>
      </c>
      <c r="J213" s="41">
        <f>鹿児島!J213</f>
        <v>0</v>
      </c>
      <c r="K213" s="41">
        <f>鹿児島!K213</f>
        <v>0</v>
      </c>
      <c r="L213" s="41" t="str">
        <f>鹿児島!L213</f>
        <v>〃</v>
      </c>
      <c r="M213" s="41">
        <f>鹿児島!M213</f>
        <v>0</v>
      </c>
      <c r="N213" s="41" t="str">
        <f>鹿児島!N213</f>
        <v>情報技術系</v>
      </c>
      <c r="O213" s="41">
        <f>鹿児島!O213</f>
        <v>2</v>
      </c>
      <c r="P213" s="41">
        <f>鹿児島!P213</f>
        <v>0</v>
      </c>
      <c r="Q213" s="41">
        <f>鹿児島!Q213</f>
        <v>77</v>
      </c>
      <c r="R213" s="41">
        <f>鹿児島!R213</f>
        <v>2</v>
      </c>
      <c r="S213" s="41">
        <f>鹿児島!S213</f>
        <v>79</v>
      </c>
      <c r="T213" s="40"/>
      <c r="U213" s="48"/>
    </row>
    <row r="214" spans="1:21" ht="13.5" customHeight="1" x14ac:dyDescent="0.15">
      <c r="A214" s="41">
        <f>鹿児島!A214</f>
        <v>0</v>
      </c>
      <c r="B214" s="41">
        <f>鹿児島!B214</f>
        <v>0</v>
      </c>
      <c r="C214" s="41">
        <f>鹿児島!C214</f>
        <v>0</v>
      </c>
      <c r="D214" s="41">
        <f>鹿児島!D214</f>
        <v>0</v>
      </c>
      <c r="E214" s="41">
        <f>鹿児島!E214</f>
        <v>0</v>
      </c>
      <c r="F214" s="41">
        <f>鹿児島!F214</f>
        <v>0</v>
      </c>
      <c r="G214" s="41">
        <f>鹿児島!G214</f>
        <v>0</v>
      </c>
      <c r="H214" s="41">
        <f>鹿児島!H214</f>
        <v>0</v>
      </c>
      <c r="I214" s="41">
        <f>鹿児島!I214</f>
        <v>0</v>
      </c>
      <c r="J214" s="41">
        <f>鹿児島!J214</f>
        <v>0</v>
      </c>
      <c r="K214" s="41">
        <f>鹿児島!K214</f>
        <v>0</v>
      </c>
      <c r="L214" s="41" t="str">
        <f>鹿児島!L214</f>
        <v>〃</v>
      </c>
      <c r="M214" s="41">
        <f>鹿児島!M214</f>
        <v>0</v>
      </c>
      <c r="N214" s="41" t="str">
        <f>鹿児島!N214</f>
        <v>工業化学系</v>
      </c>
      <c r="O214" s="41">
        <f>鹿児島!O214</f>
        <v>2</v>
      </c>
      <c r="P214" s="41">
        <f>鹿児島!P214</f>
        <v>0</v>
      </c>
      <c r="Q214" s="41">
        <f>鹿児島!Q214</f>
        <v>73</v>
      </c>
      <c r="R214" s="41">
        <f>鹿児島!R214</f>
        <v>6</v>
      </c>
      <c r="S214" s="41">
        <f>鹿児島!S214</f>
        <v>79</v>
      </c>
      <c r="T214" s="40"/>
      <c r="U214" s="48"/>
    </row>
    <row r="215" spans="1:21" ht="13.5" customHeight="1" x14ac:dyDescent="0.15">
      <c r="A215" s="41">
        <f>鹿児島!A215</f>
        <v>0</v>
      </c>
      <c r="B215" s="41">
        <f>鹿児島!B215</f>
        <v>0</v>
      </c>
      <c r="C215" s="41">
        <f>鹿児島!C215</f>
        <v>0</v>
      </c>
      <c r="D215" s="41">
        <f>鹿児島!D215</f>
        <v>0</v>
      </c>
      <c r="E215" s="41">
        <f>鹿児島!E215</f>
        <v>0</v>
      </c>
      <c r="F215" s="41">
        <f>鹿児島!F215</f>
        <v>0</v>
      </c>
      <c r="G215" s="41">
        <f>鹿児島!G215</f>
        <v>0</v>
      </c>
      <c r="H215" s="41">
        <f>鹿児島!H215</f>
        <v>0</v>
      </c>
      <c r="I215" s="41">
        <f>鹿児島!I215</f>
        <v>0</v>
      </c>
      <c r="J215" s="41">
        <f>鹿児島!J215</f>
        <v>0</v>
      </c>
      <c r="K215" s="41">
        <f>鹿児島!K215</f>
        <v>0</v>
      </c>
      <c r="L215" s="41" t="str">
        <f>鹿児島!L215</f>
        <v>〃</v>
      </c>
      <c r="M215" s="41">
        <f>鹿児島!M215</f>
        <v>0</v>
      </c>
      <c r="N215" s="41" t="str">
        <f>鹿児島!N215</f>
        <v>建築系</v>
      </c>
      <c r="O215" s="41">
        <f>鹿児島!O215</f>
        <v>2</v>
      </c>
      <c r="P215" s="41">
        <f>鹿児島!P215</f>
        <v>0</v>
      </c>
      <c r="Q215" s="41">
        <f>鹿児島!Q215</f>
        <v>54</v>
      </c>
      <c r="R215" s="41">
        <f>鹿児島!R215</f>
        <v>25</v>
      </c>
      <c r="S215" s="41">
        <f>鹿児島!S215</f>
        <v>79</v>
      </c>
      <c r="T215" s="40"/>
      <c r="U215" s="48"/>
    </row>
    <row r="216" spans="1:21" ht="13.5" customHeight="1" x14ac:dyDescent="0.15">
      <c r="A216" s="41">
        <f>鹿児島!A216</f>
        <v>0</v>
      </c>
      <c r="B216" s="41">
        <f>鹿児島!B216</f>
        <v>0</v>
      </c>
      <c r="C216" s="41">
        <f>鹿児島!C216</f>
        <v>0</v>
      </c>
      <c r="D216" s="41">
        <f>鹿児島!D216</f>
        <v>0</v>
      </c>
      <c r="E216" s="41">
        <f>鹿児島!E216</f>
        <v>0</v>
      </c>
      <c r="F216" s="41">
        <f>鹿児島!F216</f>
        <v>0</v>
      </c>
      <c r="G216" s="41">
        <f>鹿児島!G216</f>
        <v>0</v>
      </c>
      <c r="H216" s="41">
        <f>鹿児島!H216</f>
        <v>0</v>
      </c>
      <c r="I216" s="41">
        <f>鹿児島!I216</f>
        <v>0</v>
      </c>
      <c r="J216" s="41">
        <f>鹿児島!J216</f>
        <v>0</v>
      </c>
      <c r="K216" s="41">
        <f>鹿児島!K216</f>
        <v>0</v>
      </c>
      <c r="L216" s="41" t="str">
        <f>鹿児島!L216</f>
        <v>〃</v>
      </c>
      <c r="M216" s="41">
        <f>鹿児島!M216</f>
        <v>0</v>
      </c>
      <c r="N216" s="41" t="str">
        <f>鹿児島!N216</f>
        <v>建設技術系</v>
      </c>
      <c r="O216" s="41">
        <f>鹿児島!O216</f>
        <v>2</v>
      </c>
      <c r="P216" s="41">
        <f>鹿児島!P216</f>
        <v>0</v>
      </c>
      <c r="Q216" s="41">
        <f>鹿児島!Q216</f>
        <v>50</v>
      </c>
      <c r="R216" s="41">
        <f>鹿児島!R216</f>
        <v>29</v>
      </c>
      <c r="S216" s="41">
        <f>鹿児島!S216</f>
        <v>79</v>
      </c>
      <c r="T216" s="40"/>
      <c r="U216" s="48"/>
    </row>
    <row r="217" spans="1:21" ht="13.5" customHeight="1" x14ac:dyDescent="0.15">
      <c r="A217" s="41">
        <f>鹿児島!A217</f>
        <v>0</v>
      </c>
      <c r="B217" s="41">
        <f>鹿児島!B217</f>
        <v>0</v>
      </c>
      <c r="C217" s="41">
        <f>鹿児島!C217</f>
        <v>0</v>
      </c>
      <c r="D217" s="41">
        <f>鹿児島!D217</f>
        <v>0</v>
      </c>
      <c r="E217" s="41">
        <f>鹿児島!E217</f>
        <v>0</v>
      </c>
      <c r="F217" s="41">
        <f>鹿児島!F217</f>
        <v>0</v>
      </c>
      <c r="G217" s="41">
        <f>鹿児島!G217</f>
        <v>0</v>
      </c>
      <c r="H217" s="41">
        <f>鹿児島!H217</f>
        <v>0</v>
      </c>
      <c r="I217" s="41">
        <f>鹿児島!I217</f>
        <v>0</v>
      </c>
      <c r="J217" s="41">
        <f>鹿児島!J217</f>
        <v>0</v>
      </c>
      <c r="K217" s="41">
        <f>鹿児島!K217</f>
        <v>0</v>
      </c>
      <c r="L217" s="41" t="str">
        <f>鹿児島!L217</f>
        <v>〃</v>
      </c>
      <c r="M217" s="41">
        <f>鹿児島!M217</f>
        <v>0</v>
      </c>
      <c r="N217" s="41" t="str">
        <f>鹿児島!N217</f>
        <v>インテリア系</v>
      </c>
      <c r="O217" s="41">
        <f>鹿児島!O217</f>
        <v>2</v>
      </c>
      <c r="P217" s="41">
        <f>鹿児島!P217</f>
        <v>0</v>
      </c>
      <c r="Q217" s="41">
        <f>鹿児島!Q217</f>
        <v>46</v>
      </c>
      <c r="R217" s="41">
        <f>鹿児島!R217</f>
        <v>32</v>
      </c>
      <c r="S217" s="41">
        <f>鹿児島!S217</f>
        <v>78</v>
      </c>
      <c r="T217" s="40"/>
      <c r="U217" s="48"/>
    </row>
    <row r="218" spans="1:21" ht="13.5" customHeight="1" x14ac:dyDescent="0.15">
      <c r="A218" s="41">
        <f>鹿児島!A218</f>
        <v>0</v>
      </c>
      <c r="B218" s="41" t="str">
        <f>鹿児島!B218</f>
        <v>計</v>
      </c>
      <c r="C218" s="41">
        <f>鹿児島!C218</f>
        <v>0</v>
      </c>
      <c r="D218" s="41">
        <f>鹿児島!D218</f>
        <v>0</v>
      </c>
      <c r="E218" s="41">
        <f>鹿児島!E218</f>
        <v>6</v>
      </c>
      <c r="F218" s="41">
        <f>鹿児島!F218</f>
        <v>0</v>
      </c>
      <c r="G218" s="41">
        <f>鹿児島!G218</f>
        <v>43</v>
      </c>
      <c r="H218" s="41">
        <f>鹿児島!H218</f>
        <v>80</v>
      </c>
      <c r="I218" s="41">
        <f>鹿児島!I218</f>
        <v>123</v>
      </c>
      <c r="J218" s="41">
        <f>鹿児島!J218</f>
        <v>0</v>
      </c>
      <c r="K218" s="41">
        <f>鹿児島!K218</f>
        <v>0</v>
      </c>
      <c r="L218" s="41" t="str">
        <f>鹿児島!L218</f>
        <v>計</v>
      </c>
      <c r="M218" s="41">
        <f>鹿児島!M218</f>
        <v>0</v>
      </c>
      <c r="N218" s="41">
        <f>鹿児島!N218</f>
        <v>0</v>
      </c>
      <c r="O218" s="41">
        <f>鹿児島!O218</f>
        <v>27</v>
      </c>
      <c r="P218" s="41">
        <f>鹿児島!P218</f>
        <v>0</v>
      </c>
      <c r="Q218" s="41">
        <f>鹿児島!Q218</f>
        <v>915</v>
      </c>
      <c r="R218" s="41">
        <f>鹿児島!R218</f>
        <v>156</v>
      </c>
      <c r="S218" s="41">
        <f>鹿児島!S218</f>
        <v>1071</v>
      </c>
      <c r="T218" s="40"/>
      <c r="U218" s="48"/>
    </row>
    <row r="219" spans="1:21" ht="6" customHeight="1" x14ac:dyDescent="0.15">
      <c r="A219" s="41">
        <f>鹿児島!A219</f>
        <v>0</v>
      </c>
      <c r="B219" s="41">
        <f>鹿児島!B219</f>
        <v>0</v>
      </c>
      <c r="C219" s="41">
        <f>鹿児島!C219</f>
        <v>0</v>
      </c>
      <c r="D219" s="41">
        <f>鹿児島!D219</f>
        <v>0</v>
      </c>
      <c r="E219" s="41">
        <f>鹿児島!E219</f>
        <v>0</v>
      </c>
      <c r="F219" s="41">
        <f>鹿児島!F219</f>
        <v>0</v>
      </c>
      <c r="G219" s="41">
        <f>鹿児島!G219</f>
        <v>0</v>
      </c>
      <c r="H219" s="41">
        <f>鹿児島!H219</f>
        <v>0</v>
      </c>
      <c r="I219" s="41">
        <f>鹿児島!I219</f>
        <v>0</v>
      </c>
      <c r="J219" s="41">
        <f>鹿児島!J219</f>
        <v>0</v>
      </c>
      <c r="K219" s="41">
        <f>鹿児島!K219</f>
        <v>0</v>
      </c>
      <c r="L219" s="41">
        <f>鹿児島!L219</f>
        <v>0</v>
      </c>
      <c r="M219" s="41">
        <f>鹿児島!M219</f>
        <v>0</v>
      </c>
      <c r="N219" s="41">
        <f>鹿児島!N219</f>
        <v>0</v>
      </c>
      <c r="O219" s="41">
        <f>鹿児島!O219</f>
        <v>0</v>
      </c>
      <c r="P219" s="41">
        <f>鹿児島!P219</f>
        <v>0</v>
      </c>
      <c r="Q219" s="41">
        <f>鹿児島!Q219</f>
        <v>0</v>
      </c>
      <c r="R219" s="41">
        <f>鹿児島!R219</f>
        <v>0</v>
      </c>
      <c r="S219" s="41">
        <f>鹿児島!S219</f>
        <v>0</v>
      </c>
      <c r="T219" s="40"/>
    </row>
    <row r="220" spans="1:21" ht="13.5" customHeight="1" x14ac:dyDescent="0.15">
      <c r="A220" s="41">
        <f>鹿児島!A220</f>
        <v>0</v>
      </c>
      <c r="B220" s="41" t="str">
        <f>鹿児島!B220</f>
        <v>職　名</v>
      </c>
      <c r="C220" s="41">
        <f>鹿児島!C220</f>
        <v>0</v>
      </c>
      <c r="D220" s="41" t="str">
        <f>鹿児島!D220</f>
        <v>氏</v>
      </c>
      <c r="E220" s="41" t="str">
        <f>鹿児島!E220</f>
        <v>名</v>
      </c>
      <c r="F220" s="41">
        <f>鹿児島!F220</f>
        <v>0</v>
      </c>
      <c r="G220" s="41" t="str">
        <f>鹿児島!G220</f>
        <v>校務分掌</v>
      </c>
      <c r="H220" s="41" t="str">
        <f>鹿児島!H220</f>
        <v>現任校　勤務年数</v>
      </c>
      <c r="I220" s="41" t="str">
        <f>鹿児島!I220</f>
        <v>会員別</v>
      </c>
      <c r="J220" s="41">
        <f>鹿児島!J220</f>
        <v>0</v>
      </c>
      <c r="K220" s="41">
        <f>鹿児島!K220</f>
        <v>0</v>
      </c>
      <c r="L220" s="41" t="str">
        <f>鹿児島!L220</f>
        <v>職　名</v>
      </c>
      <c r="M220" s="41">
        <f>鹿児島!M220</f>
        <v>0</v>
      </c>
      <c r="N220" s="41" t="str">
        <f>鹿児島!N220</f>
        <v>氏</v>
      </c>
      <c r="O220" s="41" t="str">
        <f>鹿児島!O220</f>
        <v>名</v>
      </c>
      <c r="P220" s="41">
        <f>鹿児島!P220</f>
        <v>0</v>
      </c>
      <c r="Q220" s="41" t="str">
        <f>鹿児島!Q220</f>
        <v>校務分掌</v>
      </c>
      <c r="R220" s="41" t="str">
        <f>鹿児島!R220</f>
        <v>現任校　勤務年数</v>
      </c>
      <c r="S220" s="41" t="str">
        <f>鹿児島!S220</f>
        <v>会員別</v>
      </c>
      <c r="T220" s="40"/>
    </row>
    <row r="221" spans="1:21" ht="9.75" customHeight="1" x14ac:dyDescent="0.15">
      <c r="A221" s="41">
        <f>鹿児島!A221</f>
        <v>0</v>
      </c>
      <c r="B221" s="41">
        <f>鹿児島!B221</f>
        <v>0</v>
      </c>
      <c r="C221" s="41">
        <f>鹿児島!C221</f>
        <v>0</v>
      </c>
      <c r="D221" s="41">
        <f>鹿児島!D221</f>
        <v>0</v>
      </c>
      <c r="E221" s="41">
        <f>鹿児島!E221</f>
        <v>0</v>
      </c>
      <c r="F221" s="41">
        <f>鹿児島!F221</f>
        <v>0</v>
      </c>
      <c r="G221" s="41">
        <f>鹿児島!G221</f>
        <v>0</v>
      </c>
      <c r="H221" s="41">
        <f>鹿児島!H221</f>
        <v>0</v>
      </c>
      <c r="I221" s="41">
        <f>鹿児島!I221</f>
        <v>0</v>
      </c>
      <c r="J221" s="41">
        <f>鹿児島!J221</f>
        <v>0</v>
      </c>
      <c r="K221" s="41">
        <f>鹿児島!K221</f>
        <v>0</v>
      </c>
      <c r="L221" s="41">
        <f>鹿児島!L221</f>
        <v>0</v>
      </c>
      <c r="M221" s="41">
        <f>鹿児島!M221</f>
        <v>0</v>
      </c>
      <c r="N221" s="41">
        <f>鹿児島!N221</f>
        <v>0</v>
      </c>
      <c r="O221" s="41">
        <f>鹿児島!O221</f>
        <v>0</v>
      </c>
      <c r="P221" s="41">
        <f>鹿児島!P221</f>
        <v>0</v>
      </c>
      <c r="Q221" s="41">
        <f>鹿児島!Q221</f>
        <v>0</v>
      </c>
      <c r="R221" s="41">
        <f>鹿児島!R221</f>
        <v>0</v>
      </c>
      <c r="S221" s="41">
        <f>鹿児島!S221</f>
        <v>0</v>
      </c>
      <c r="T221" s="40"/>
    </row>
    <row r="222" spans="1:21" ht="24" customHeight="1" x14ac:dyDescent="0.15">
      <c r="A222" s="41">
        <f>鹿児島!A222</f>
        <v>9000</v>
      </c>
      <c r="B222" s="41" t="str">
        <f>鹿児島!B222</f>
        <v>校    長</v>
      </c>
      <c r="C222" s="41">
        <f>鹿児島!C222</f>
        <v>0</v>
      </c>
      <c r="D222" s="41" t="str">
        <f>鹿児島!D222</f>
        <v>森川敏美</v>
      </c>
      <c r="E222" s="41">
        <f>鹿児島!E222</f>
        <v>0</v>
      </c>
      <c r="F222" s="41">
        <f>鹿児島!F222</f>
        <v>0</v>
      </c>
      <c r="G222" s="41" t="str">
        <f>鹿児島!G222</f>
        <v>　</v>
      </c>
      <c r="H222" s="41" t="str">
        <f>鹿児島!H222</f>
        <v>0.0</v>
      </c>
      <c r="I222" s="41" t="str">
        <f>鹿児島!I222</f>
        <v>　</v>
      </c>
      <c r="J222" s="41">
        <f>鹿児島!J222</f>
        <v>0</v>
      </c>
      <c r="K222" s="41">
        <f>鹿児島!K222</f>
        <v>10000</v>
      </c>
      <c r="L222" s="41" t="str">
        <f>鹿児島!L222</f>
        <v>校長</v>
      </c>
      <c r="M222" s="41">
        <f>鹿児島!M222</f>
        <v>0</v>
      </c>
      <c r="N222" s="41" t="str">
        <f>鹿児島!N222</f>
        <v>大保　　智</v>
      </c>
      <c r="O222" s="41">
        <f>鹿児島!O222</f>
        <v>0</v>
      </c>
      <c r="P222" s="41">
        <f>鹿児島!P222</f>
        <v>0</v>
      </c>
      <c r="Q222" s="41" t="str">
        <f>鹿児島!Q222</f>
        <v>　</v>
      </c>
      <c r="R222" s="41" t="str">
        <f>鹿児島!R222</f>
        <v>1.0</v>
      </c>
      <c r="S222" s="41">
        <f>鹿児島!S222</f>
        <v>0</v>
      </c>
      <c r="T222" s="40"/>
    </row>
    <row r="223" spans="1:21" ht="24" customHeight="1" x14ac:dyDescent="0.15">
      <c r="A223" s="41" t="str">
        <f>鹿児島!A223</f>
        <v xml:space="preserve"> </v>
      </c>
      <c r="B223" s="41" t="str">
        <f>鹿児島!B223</f>
        <v>教頭</v>
      </c>
      <c r="C223" s="41">
        <f>鹿児島!C223</f>
        <v>0</v>
      </c>
      <c r="D223" s="41" t="str">
        <f>鹿児島!D223</f>
        <v>鏡山晃央</v>
      </c>
      <c r="E223" s="41">
        <f>鹿児島!E223</f>
        <v>0</v>
      </c>
      <c r="F223" s="41">
        <f>鹿児島!F223</f>
        <v>0</v>
      </c>
      <c r="G223" s="41">
        <f>鹿児島!G223</f>
        <v>0</v>
      </c>
      <c r="H223" s="41" t="str">
        <f>鹿児島!H223</f>
        <v>1.0</v>
      </c>
      <c r="I223" s="41">
        <f>鹿児島!I223</f>
        <v>0</v>
      </c>
      <c r="J223" s="41">
        <f>鹿児島!J223</f>
        <v>0</v>
      </c>
      <c r="K223" s="41" t="str">
        <f>鹿児島!K223</f>
        <v xml:space="preserve"> </v>
      </c>
      <c r="L223" s="41" t="str">
        <f>鹿児島!L223</f>
        <v>教頭</v>
      </c>
      <c r="M223" s="41">
        <f>鹿児島!M223</f>
        <v>0</v>
      </c>
      <c r="N223" s="41" t="str">
        <f>鹿児島!N223</f>
        <v>塩田美章</v>
      </c>
      <c r="O223" s="41">
        <f>鹿児島!O223</f>
        <v>0</v>
      </c>
      <c r="P223" s="41">
        <f>鹿児島!P223</f>
        <v>0</v>
      </c>
      <c r="Q223" s="41">
        <f>鹿児島!Q223</f>
        <v>0</v>
      </c>
      <c r="R223" s="41" t="str">
        <f>鹿児島!R223</f>
        <v>0.0</v>
      </c>
      <c r="S223" s="41">
        <f>鹿児島!S223</f>
        <v>0</v>
      </c>
      <c r="T223" s="40"/>
    </row>
    <row r="224" spans="1:21" ht="24" customHeight="1" x14ac:dyDescent="0.15">
      <c r="A224" s="41" t="str">
        <f>鹿児島!A224</f>
        <v xml:space="preserve"> </v>
      </c>
      <c r="B224" s="41">
        <f>鹿児島!B224</f>
        <v>0</v>
      </c>
      <c r="C224" s="41">
        <f>鹿児島!C224</f>
        <v>0</v>
      </c>
      <c r="D224" s="41">
        <f>鹿児島!D224</f>
        <v>0</v>
      </c>
      <c r="E224" s="41">
        <f>鹿児島!E224</f>
        <v>0</v>
      </c>
      <c r="F224" s="41">
        <f>鹿児島!F224</f>
        <v>0</v>
      </c>
      <c r="G224" s="41">
        <f>鹿児島!G224</f>
        <v>0</v>
      </c>
      <c r="H224" s="41">
        <f>鹿児島!H224</f>
        <v>0</v>
      </c>
      <c r="I224" s="41">
        <f>鹿児島!I224</f>
        <v>0</v>
      </c>
      <c r="J224" s="41">
        <f>鹿児島!J224</f>
        <v>0</v>
      </c>
      <c r="K224" s="41" t="str">
        <f>鹿児島!K224</f>
        <v xml:space="preserve"> </v>
      </c>
      <c r="L224" s="41" t="str">
        <f>鹿児島!L224</f>
        <v>教頭</v>
      </c>
      <c r="M224" s="41">
        <f>鹿児島!M224</f>
        <v>0</v>
      </c>
      <c r="N224" s="41" t="str">
        <f>鹿児島!N224</f>
        <v>中原嘉久</v>
      </c>
      <c r="O224" s="41">
        <f>鹿児島!O224</f>
        <v>0</v>
      </c>
      <c r="P224" s="41">
        <f>鹿児島!P224</f>
        <v>0</v>
      </c>
      <c r="Q224" s="41">
        <f>鹿児島!Q224</f>
        <v>0</v>
      </c>
      <c r="R224" s="41" t="str">
        <f>鹿児島!R224</f>
        <v>1.0</v>
      </c>
      <c r="S224" s="41">
        <f>鹿児島!S224</f>
        <v>0</v>
      </c>
      <c r="T224" s="40"/>
    </row>
    <row r="225" spans="1:20" ht="24" customHeight="1" x14ac:dyDescent="0.15">
      <c r="A225" s="41">
        <f>鹿児島!A225</f>
        <v>9001</v>
      </c>
      <c r="B225" s="41" t="str">
        <f>鹿児島!B225</f>
        <v>事務長</v>
      </c>
      <c r="C225" s="41">
        <f>鹿児島!C225</f>
        <v>0</v>
      </c>
      <c r="D225" s="41" t="str">
        <f>鹿児島!D225</f>
        <v>川東正樹</v>
      </c>
      <c r="E225" s="41">
        <f>鹿児島!E225</f>
        <v>0</v>
      </c>
      <c r="F225" s="41">
        <f>鹿児島!F225</f>
        <v>0</v>
      </c>
      <c r="G225" s="41" t="str">
        <f>鹿児島!G225</f>
        <v>事務総括</v>
      </c>
      <c r="H225" s="41" t="str">
        <f>鹿児島!H225</f>
        <v>1.0</v>
      </c>
      <c r="I225" s="41" t="str">
        <f>鹿児島!I225</f>
        <v>○</v>
      </c>
      <c r="J225" s="41">
        <f>鹿児島!J225</f>
        <v>0</v>
      </c>
      <c r="K225" s="41">
        <f>鹿児島!K225</f>
        <v>10001</v>
      </c>
      <c r="L225" s="41" t="str">
        <f>鹿児島!L225</f>
        <v>事務長</v>
      </c>
      <c r="M225" s="41">
        <f>鹿児島!M225</f>
        <v>0</v>
      </c>
      <c r="N225" s="41" t="str">
        <f>鹿児島!N225</f>
        <v>川畑仁志</v>
      </c>
      <c r="O225" s="41">
        <f>鹿児島!O225</f>
        <v>0</v>
      </c>
      <c r="P225" s="41">
        <f>鹿児島!P225</f>
        <v>0</v>
      </c>
      <c r="Q225" s="41" t="str">
        <f>鹿児島!Q225</f>
        <v>事務総括</v>
      </c>
      <c r="R225" s="41" t="str">
        <f>鹿児島!R225</f>
        <v>1.0</v>
      </c>
      <c r="S225" s="41" t="str">
        <f>鹿児島!S225</f>
        <v>○</v>
      </c>
      <c r="T225" s="40"/>
    </row>
    <row r="226" spans="1:20" ht="24" customHeight="1" x14ac:dyDescent="0.15">
      <c r="A226" s="41">
        <f>鹿児島!A226</f>
        <v>9002</v>
      </c>
      <c r="B226" s="41" t="str">
        <f>鹿児島!B226</f>
        <v>事務主査</v>
      </c>
      <c r="C226" s="41">
        <f>鹿児島!C226</f>
        <v>0</v>
      </c>
      <c r="D226" s="41" t="str">
        <f>鹿児島!D226</f>
        <v>大山涼子</v>
      </c>
      <c r="E226" s="41">
        <f>鹿児島!E226</f>
        <v>0</v>
      </c>
      <c r="F226" s="41">
        <f>鹿児島!F226</f>
        <v>0</v>
      </c>
      <c r="G226" s="41" t="str">
        <f>鹿児島!G226</f>
        <v>庶務・会計</v>
      </c>
      <c r="H226" s="41" t="str">
        <f>鹿児島!H226</f>
        <v>0.0</v>
      </c>
      <c r="I226" s="41" t="str">
        <f>鹿児島!I226</f>
        <v>○</v>
      </c>
      <c r="J226" s="41">
        <f>鹿児島!J226</f>
        <v>0</v>
      </c>
      <c r="K226" s="41">
        <f>鹿児島!K226</f>
        <v>10002</v>
      </c>
      <c r="L226" s="41" t="str">
        <f>鹿児島!L226</f>
        <v>事務次長</v>
      </c>
      <c r="M226" s="41">
        <f>鹿児島!M226</f>
        <v>0</v>
      </c>
      <c r="N226" s="41" t="str">
        <f>鹿児島!N226</f>
        <v>山角好美</v>
      </c>
      <c r="O226" s="41">
        <f>鹿児島!O226</f>
        <v>0</v>
      </c>
      <c r="P226" s="41">
        <f>鹿児島!P226</f>
        <v>0</v>
      </c>
      <c r="Q226" s="41" t="str">
        <f>鹿児島!Q226</f>
        <v>庶務・会計</v>
      </c>
      <c r="R226" s="41" t="str">
        <f>鹿児島!R226</f>
        <v>0.0</v>
      </c>
      <c r="S226" s="41" t="str">
        <f>鹿児島!S226</f>
        <v>○</v>
      </c>
      <c r="T226" s="40"/>
    </row>
    <row r="227" spans="1:20" ht="24" customHeight="1" x14ac:dyDescent="0.15">
      <c r="A227" s="41">
        <f>鹿児島!A227</f>
        <v>9003</v>
      </c>
      <c r="B227" s="41" t="str">
        <f>鹿児島!B227</f>
        <v>事務主査</v>
      </c>
      <c r="C227" s="41">
        <f>鹿児島!C227</f>
        <v>0</v>
      </c>
      <c r="D227" s="41" t="str">
        <f>鹿児島!D227</f>
        <v>寄井田　正　秀</v>
      </c>
      <c r="E227" s="41">
        <f>鹿児島!E227</f>
        <v>0</v>
      </c>
      <c r="F227" s="41">
        <f>鹿児島!F227</f>
        <v>0</v>
      </c>
      <c r="G227" s="41" t="str">
        <f>鹿児島!G227</f>
        <v>庶務・会計</v>
      </c>
      <c r="H227" s="41" t="str">
        <f>鹿児島!H227</f>
        <v>2.0</v>
      </c>
      <c r="I227" s="41" t="str">
        <f>鹿児島!I227</f>
        <v>○</v>
      </c>
      <c r="J227" s="41">
        <f>鹿児島!J227</f>
        <v>0</v>
      </c>
      <c r="K227" s="41">
        <f>鹿児島!K227</f>
        <v>10003</v>
      </c>
      <c r="L227" s="41" t="str">
        <f>鹿児島!L227</f>
        <v>事務主査</v>
      </c>
      <c r="M227" s="41" t="str">
        <f>鹿児島!M227</f>
        <v>　</v>
      </c>
      <c r="N227" s="41" t="str">
        <f>鹿児島!N227</f>
        <v>神戸良子</v>
      </c>
      <c r="O227" s="41">
        <f>鹿児島!O227</f>
        <v>0</v>
      </c>
      <c r="P227" s="41">
        <f>鹿児島!P227</f>
        <v>0</v>
      </c>
      <c r="Q227" s="41" t="str">
        <f>鹿児島!Q227</f>
        <v>庶務・会計</v>
      </c>
      <c r="R227" s="41" t="str">
        <f>鹿児島!R227</f>
        <v>9.0</v>
      </c>
      <c r="S227" s="41" t="str">
        <f>鹿児島!S227</f>
        <v>○</v>
      </c>
      <c r="T227" s="40"/>
    </row>
    <row r="228" spans="1:20" ht="24" customHeight="1" x14ac:dyDescent="0.15">
      <c r="A228" s="41">
        <f>鹿児島!A228</f>
        <v>9004</v>
      </c>
      <c r="B228" s="41" t="str">
        <f>鹿児島!B228</f>
        <v>校務補助員</v>
      </c>
      <c r="C228" s="41">
        <f>鹿児島!C228</f>
        <v>0</v>
      </c>
      <c r="D228" s="41" t="str">
        <f>鹿児島!D228</f>
        <v>横山幸二</v>
      </c>
      <c r="E228" s="41">
        <f>鹿児島!E228</f>
        <v>0</v>
      </c>
      <c r="F228" s="41">
        <f>鹿児島!F228</f>
        <v>0</v>
      </c>
      <c r="G228" s="41" t="str">
        <f>鹿児島!G228</f>
        <v>営繕･用務</v>
      </c>
      <c r="H228" s="41" t="str">
        <f>鹿児島!H228</f>
        <v>0.0</v>
      </c>
      <c r="I228" s="41">
        <f>鹿児島!I228</f>
        <v>0</v>
      </c>
      <c r="J228" s="41">
        <f>鹿児島!J228</f>
        <v>0</v>
      </c>
      <c r="K228" s="41">
        <f>鹿児島!K228</f>
        <v>10004</v>
      </c>
      <c r="L228" s="41" t="str">
        <f>鹿児島!L228</f>
        <v>事務主査</v>
      </c>
      <c r="M228" s="41">
        <f>鹿児島!M228</f>
        <v>0</v>
      </c>
      <c r="N228" s="41" t="str">
        <f>鹿児島!N228</f>
        <v>西村真美</v>
      </c>
      <c r="O228" s="41">
        <f>鹿児島!O228</f>
        <v>0</v>
      </c>
      <c r="P228" s="41">
        <f>鹿児島!P228</f>
        <v>0</v>
      </c>
      <c r="Q228" s="41" t="str">
        <f>鹿児島!Q228</f>
        <v>図書</v>
      </c>
      <c r="R228" s="41" t="str">
        <f>鹿児島!R228</f>
        <v>0.0</v>
      </c>
      <c r="S228" s="41">
        <f>鹿児島!S228</f>
        <v>0</v>
      </c>
      <c r="T228" s="40"/>
    </row>
    <row r="229" spans="1:20" ht="24" customHeight="1" x14ac:dyDescent="0.15">
      <c r="A229" s="41">
        <f>鹿児島!A229</f>
        <v>9005</v>
      </c>
      <c r="B229" s="41" t="str">
        <f>鹿児島!B229</f>
        <v>校務補助員</v>
      </c>
      <c r="C229" s="41">
        <f>鹿児島!C229</f>
        <v>0</v>
      </c>
      <c r="D229" s="41" t="str">
        <f>鹿児島!D229</f>
        <v>入　村　　　毅</v>
      </c>
      <c r="E229" s="41">
        <f>鹿児島!E229</f>
        <v>0</v>
      </c>
      <c r="F229" s="41">
        <f>鹿児島!F229</f>
        <v>0</v>
      </c>
      <c r="G229" s="41" t="str">
        <f>鹿児島!G229</f>
        <v>用務･営繕</v>
      </c>
      <c r="H229" s="41" t="str">
        <f>鹿児島!H229</f>
        <v>4.0</v>
      </c>
      <c r="I229" s="41">
        <f>鹿児島!I229</f>
        <v>0</v>
      </c>
      <c r="J229" s="41">
        <f>鹿児島!J229</f>
        <v>0</v>
      </c>
      <c r="K229" s="41">
        <f>鹿児島!K229</f>
        <v>10005</v>
      </c>
      <c r="L229" s="41" t="str">
        <f>鹿児島!L229</f>
        <v>事務主事</v>
      </c>
      <c r="M229" s="41">
        <f>鹿児島!M229</f>
        <v>0</v>
      </c>
      <c r="N229" s="41" t="str">
        <f>鹿児島!N229</f>
        <v>堂免健一</v>
      </c>
      <c r="O229" s="41">
        <f>鹿児島!O229</f>
        <v>0</v>
      </c>
      <c r="P229" s="41">
        <f>鹿児島!P229</f>
        <v>0</v>
      </c>
      <c r="Q229" s="41" t="str">
        <f>鹿児島!Q229</f>
        <v>管財・会計</v>
      </c>
      <c r="R229" s="41">
        <f>鹿児島!R229</f>
        <v>6</v>
      </c>
      <c r="S229" s="41" t="str">
        <f>鹿児島!S229</f>
        <v>△</v>
      </c>
      <c r="T229" s="40"/>
    </row>
    <row r="230" spans="1:20" ht="24" customHeight="1" x14ac:dyDescent="0.15">
      <c r="A230" s="41">
        <f>鹿児島!A230</f>
        <v>9006</v>
      </c>
      <c r="B230" s="41" t="str">
        <f>鹿児島!B230</f>
        <v>学校図書補助員</v>
      </c>
      <c r="C230" s="41">
        <f>鹿児島!C230</f>
        <v>0</v>
      </c>
      <c r="D230" s="41" t="str">
        <f>鹿児島!D230</f>
        <v>林　　　智　子</v>
      </c>
      <c r="E230" s="41">
        <f>鹿児島!E230</f>
        <v>0</v>
      </c>
      <c r="F230" s="41">
        <f>鹿児島!F230</f>
        <v>0</v>
      </c>
      <c r="G230" s="41" t="str">
        <f>鹿児島!G230</f>
        <v>図書</v>
      </c>
      <c r="H230" s="41" t="str">
        <f>鹿児島!H230</f>
        <v>4.0</v>
      </c>
      <c r="I230" s="41">
        <f>鹿児島!I230</f>
        <v>0</v>
      </c>
      <c r="J230" s="41">
        <f>鹿児島!J230</f>
        <v>0</v>
      </c>
      <c r="K230" s="41">
        <f>鹿児島!K230</f>
        <v>10006</v>
      </c>
      <c r="L230" s="41" t="str">
        <f>鹿児島!L230</f>
        <v>事務主事</v>
      </c>
      <c r="M230" s="41">
        <f>鹿児島!M230</f>
        <v>0</v>
      </c>
      <c r="N230" s="41" t="str">
        <f>鹿児島!N230</f>
        <v>前屋敷　由紀子</v>
      </c>
      <c r="O230" s="41">
        <f>鹿児島!O230</f>
        <v>0</v>
      </c>
      <c r="P230" s="41">
        <f>鹿児島!P230</f>
        <v>0</v>
      </c>
      <c r="Q230" s="41" t="str">
        <f>鹿児島!Q230</f>
        <v>庶務・会計</v>
      </c>
      <c r="R230" s="41" t="str">
        <f>鹿児島!R230</f>
        <v>0.0</v>
      </c>
      <c r="S230" s="41" t="str">
        <f>鹿児島!S230</f>
        <v>△</v>
      </c>
      <c r="T230" s="40"/>
    </row>
    <row r="231" spans="1:20" ht="24" customHeight="1" x14ac:dyDescent="0.15">
      <c r="A231" s="41">
        <f>鹿児島!A231</f>
        <v>9007</v>
      </c>
      <c r="B231" s="41">
        <f>鹿児島!B231</f>
        <v>0</v>
      </c>
      <c r="C231" s="41">
        <f>鹿児島!C231</f>
        <v>0</v>
      </c>
      <c r="D231" s="41">
        <f>鹿児島!D231</f>
        <v>0</v>
      </c>
      <c r="E231" s="41">
        <f>鹿児島!E231</f>
        <v>0</v>
      </c>
      <c r="F231" s="41">
        <f>鹿児島!F231</f>
        <v>0</v>
      </c>
      <c r="G231" s="41">
        <f>鹿児島!G231</f>
        <v>0</v>
      </c>
      <c r="H231" s="41">
        <f>鹿児島!H231</f>
        <v>0</v>
      </c>
      <c r="I231" s="41">
        <f>鹿児島!I231</f>
        <v>0</v>
      </c>
      <c r="J231" s="41">
        <f>鹿児島!J231</f>
        <v>0</v>
      </c>
      <c r="K231" s="41">
        <f>鹿児島!K231</f>
        <v>10007</v>
      </c>
      <c r="L231" s="41" t="str">
        <f>鹿児島!L231</f>
        <v>事務主事</v>
      </c>
      <c r="M231" s="41">
        <f>鹿児島!M231</f>
        <v>0</v>
      </c>
      <c r="N231" s="41" t="str">
        <f>鹿児島!N231</f>
        <v>下松明菜</v>
      </c>
      <c r="O231" s="41">
        <f>鹿児島!O231</f>
        <v>0</v>
      </c>
      <c r="P231" s="41">
        <f>鹿児島!P231</f>
        <v>0</v>
      </c>
      <c r="Q231" s="41" t="str">
        <f>鹿児島!Q231</f>
        <v>庶務・会計</v>
      </c>
      <c r="R231" s="41" t="str">
        <f>鹿児島!R231</f>
        <v>4.0</v>
      </c>
      <c r="S231" s="41" t="str">
        <f>鹿児島!S231</f>
        <v>○</v>
      </c>
      <c r="T231" s="40"/>
    </row>
    <row r="232" spans="1:20" ht="24" customHeight="1" x14ac:dyDescent="0.15">
      <c r="A232" s="41">
        <f>鹿児島!A232</f>
        <v>9008</v>
      </c>
      <c r="B232" s="41">
        <f>鹿児島!B232</f>
        <v>0</v>
      </c>
      <c r="C232" s="41">
        <f>鹿児島!C232</f>
        <v>0</v>
      </c>
      <c r="D232" s="41">
        <f>鹿児島!D232</f>
        <v>0</v>
      </c>
      <c r="E232" s="41">
        <f>鹿児島!E232</f>
        <v>0</v>
      </c>
      <c r="F232" s="41">
        <f>鹿児島!F232</f>
        <v>0</v>
      </c>
      <c r="G232" s="41">
        <f>鹿児島!G232</f>
        <v>0</v>
      </c>
      <c r="H232" s="41">
        <f>鹿児島!H232</f>
        <v>0</v>
      </c>
      <c r="I232" s="41">
        <f>鹿児島!I232</f>
        <v>0</v>
      </c>
      <c r="J232" s="41">
        <f>鹿児島!J232</f>
        <v>0</v>
      </c>
      <c r="K232" s="41">
        <f>鹿児島!K232</f>
        <v>10008</v>
      </c>
      <c r="L232" s="41" t="str">
        <f>鹿児島!L232</f>
        <v>事務主事</v>
      </c>
      <c r="M232" s="41">
        <f>鹿児島!M232</f>
        <v>0</v>
      </c>
      <c r="N232" s="41" t="str">
        <f>鹿児島!N232</f>
        <v>中間総太</v>
      </c>
      <c r="O232" s="41">
        <f>鹿児島!O232</f>
        <v>0</v>
      </c>
      <c r="P232" s="41">
        <f>鹿児島!P232</f>
        <v>0</v>
      </c>
      <c r="Q232" s="41" t="str">
        <f>鹿児島!Q232</f>
        <v>庶務・会計</v>
      </c>
      <c r="R232" s="41" t="str">
        <f>鹿児島!R232</f>
        <v>0.0</v>
      </c>
      <c r="S232" s="41" t="str">
        <f>鹿児島!S232</f>
        <v>○</v>
      </c>
      <c r="T232" s="40"/>
    </row>
    <row r="233" spans="1:20" ht="24" customHeight="1" x14ac:dyDescent="0.15">
      <c r="A233" s="41">
        <f>鹿児島!A233</f>
        <v>9009</v>
      </c>
      <c r="B233" s="41" t="str">
        <f>鹿児島!B233</f>
        <v xml:space="preserve"> </v>
      </c>
      <c r="C233" s="41">
        <f>鹿児島!C233</f>
        <v>0</v>
      </c>
      <c r="D233" s="41" t="str">
        <f>鹿児島!D233</f>
        <v xml:space="preserve"> </v>
      </c>
      <c r="E233" s="41">
        <f>鹿児島!E233</f>
        <v>0</v>
      </c>
      <c r="F233" s="41">
        <f>鹿児島!F233</f>
        <v>0</v>
      </c>
      <c r="G233" s="41">
        <f>鹿児島!G233</f>
        <v>0</v>
      </c>
      <c r="H233" s="41" t="str">
        <f>鹿児島!H233</f>
        <v xml:space="preserve"> </v>
      </c>
      <c r="I233" s="41">
        <f>鹿児島!I233</f>
        <v>0</v>
      </c>
      <c r="J233" s="41">
        <f>鹿児島!J233</f>
        <v>0</v>
      </c>
      <c r="K233" s="41">
        <f>鹿児島!K233</f>
        <v>10009</v>
      </c>
      <c r="L233" s="41" t="str">
        <f>鹿児島!L233</f>
        <v>校務補助員</v>
      </c>
      <c r="M233" s="41">
        <f>鹿児島!M233</f>
        <v>0</v>
      </c>
      <c r="N233" s="41" t="str">
        <f>鹿児島!N233</f>
        <v>谷山孝一</v>
      </c>
      <c r="O233" s="41">
        <f>鹿児島!O233</f>
        <v>0</v>
      </c>
      <c r="P233" s="41">
        <f>鹿児島!P233</f>
        <v>0</v>
      </c>
      <c r="Q233" s="41" t="str">
        <f>鹿児島!Q233</f>
        <v>庶務・営繕</v>
      </c>
      <c r="R233" s="41" t="str">
        <f>鹿児島!R233</f>
        <v>3.5</v>
      </c>
      <c r="S233" s="41">
        <f>鹿児島!S233</f>
        <v>0</v>
      </c>
      <c r="T233" s="40"/>
    </row>
    <row r="234" spans="1:20" ht="24" customHeight="1" x14ac:dyDescent="0.15">
      <c r="A234" s="41">
        <f>鹿児島!A234</f>
        <v>9010</v>
      </c>
      <c r="B234" s="41">
        <f>鹿児島!B234</f>
        <v>0</v>
      </c>
      <c r="C234" s="41">
        <f>鹿児島!C234</f>
        <v>0</v>
      </c>
      <c r="D234" s="41" t="str">
        <f>鹿児島!D234</f>
        <v xml:space="preserve">  </v>
      </c>
      <c r="E234" s="41">
        <f>鹿児島!E234</f>
        <v>0</v>
      </c>
      <c r="F234" s="41">
        <f>鹿児島!F234</f>
        <v>0</v>
      </c>
      <c r="G234" s="41">
        <f>鹿児島!G234</f>
        <v>0</v>
      </c>
      <c r="H234" s="41" t="str">
        <f>鹿児島!H234</f>
        <v xml:space="preserve"> </v>
      </c>
      <c r="I234" s="41">
        <f>鹿児島!I234</f>
        <v>0</v>
      </c>
      <c r="J234" s="41">
        <f>鹿児島!J234</f>
        <v>0</v>
      </c>
      <c r="K234" s="41">
        <f>鹿児島!K234</f>
        <v>10010</v>
      </c>
      <c r="L234" s="41" t="str">
        <f>鹿児島!L234</f>
        <v>校務補助員</v>
      </c>
      <c r="M234" s="41">
        <f>鹿児島!M234</f>
        <v>0</v>
      </c>
      <c r="N234" s="41" t="str">
        <f>鹿児島!N234</f>
        <v>園田秀子</v>
      </c>
      <c r="O234" s="41">
        <f>鹿児島!O234</f>
        <v>0</v>
      </c>
      <c r="P234" s="41">
        <f>鹿児島!P234</f>
        <v>0</v>
      </c>
      <c r="Q234" s="41" t="str">
        <f>鹿児島!Q234</f>
        <v>庶務</v>
      </c>
      <c r="R234" s="41" t="str">
        <f>鹿児島!R234</f>
        <v>3.11</v>
      </c>
      <c r="S234" s="41">
        <f>鹿児島!S234</f>
        <v>0</v>
      </c>
      <c r="T234" s="40">
        <v>0</v>
      </c>
    </row>
    <row r="235" spans="1:20" ht="24" customHeight="1" x14ac:dyDescent="0.15">
      <c r="A235" s="41">
        <f>鹿児島!A235</f>
        <v>9011</v>
      </c>
      <c r="B235" s="41">
        <f>鹿児島!B235</f>
        <v>0</v>
      </c>
      <c r="C235" s="41">
        <f>鹿児島!C235</f>
        <v>0</v>
      </c>
      <c r="D235" s="41" t="str">
        <f>鹿児島!D235</f>
        <v xml:space="preserve">  </v>
      </c>
      <c r="E235" s="41">
        <f>鹿児島!E235</f>
        <v>0</v>
      </c>
      <c r="F235" s="41">
        <f>鹿児島!F235</f>
        <v>0</v>
      </c>
      <c r="G235" s="41">
        <f>鹿児島!G235</f>
        <v>0</v>
      </c>
      <c r="H235" s="41" t="str">
        <f>鹿児島!H235</f>
        <v xml:space="preserve"> </v>
      </c>
      <c r="I235" s="41">
        <f>鹿児島!I235</f>
        <v>0</v>
      </c>
      <c r="J235" s="41">
        <f>鹿児島!J235</f>
        <v>0</v>
      </c>
      <c r="K235" s="41">
        <f>鹿児島!K235</f>
        <v>10011</v>
      </c>
      <c r="L235" s="41" t="str">
        <f>鹿児島!L235</f>
        <v>事務主査</v>
      </c>
      <c r="M235" s="41">
        <f>鹿児島!M235</f>
        <v>0</v>
      </c>
      <c r="N235" s="41" t="str">
        <f>鹿児島!N235</f>
        <v>大島久美</v>
      </c>
      <c r="O235" s="41">
        <f>鹿児島!O235</f>
        <v>0</v>
      </c>
      <c r="P235" s="41">
        <f>鹿児島!P235</f>
        <v>0</v>
      </c>
      <c r="Q235" s="41" t="str">
        <f>鹿児島!Q235</f>
        <v>育休</v>
      </c>
      <c r="R235" s="41">
        <f>鹿児島!R235</f>
        <v>9</v>
      </c>
      <c r="S235" s="41">
        <f>鹿児島!S235</f>
        <v>0</v>
      </c>
      <c r="T235" s="40"/>
    </row>
    <row r="236" spans="1:20" ht="24" customHeight="1" x14ac:dyDescent="0.15">
      <c r="A236" s="41">
        <f>鹿児島!A236</f>
        <v>9012</v>
      </c>
      <c r="B236" s="41">
        <f>鹿児島!B236</f>
        <v>0</v>
      </c>
      <c r="C236" s="41">
        <f>鹿児島!C236</f>
        <v>0</v>
      </c>
      <c r="D236" s="41" t="str">
        <f>鹿児島!D236</f>
        <v xml:space="preserve">  </v>
      </c>
      <c r="E236" s="41">
        <f>鹿児島!E236</f>
        <v>0</v>
      </c>
      <c r="F236" s="41">
        <f>鹿児島!F236</f>
        <v>0</v>
      </c>
      <c r="G236" s="41">
        <f>鹿児島!G236</f>
        <v>0</v>
      </c>
      <c r="H236" s="41" t="str">
        <f>鹿児島!H236</f>
        <v xml:space="preserve"> </v>
      </c>
      <c r="I236" s="41">
        <f>鹿児島!I236</f>
        <v>0</v>
      </c>
      <c r="J236" s="41">
        <f>鹿児島!J236</f>
        <v>0</v>
      </c>
      <c r="K236" s="41">
        <f>鹿児島!K236</f>
        <v>10012</v>
      </c>
      <c r="L236" s="41" t="str">
        <f>鹿児島!L236</f>
        <v>事務主事</v>
      </c>
      <c r="M236" s="41">
        <f>鹿児島!M236</f>
        <v>0</v>
      </c>
      <c r="N236" s="41" t="str">
        <f>鹿児島!N236</f>
        <v>柿内杏女</v>
      </c>
      <c r="O236" s="41">
        <f>鹿児島!O236</f>
        <v>0</v>
      </c>
      <c r="P236" s="41">
        <f>鹿児島!P236</f>
        <v>0</v>
      </c>
      <c r="Q236" s="41" t="str">
        <f>鹿児島!Q236</f>
        <v>育休</v>
      </c>
      <c r="R236" s="41">
        <f>鹿児島!R236</f>
        <v>1</v>
      </c>
      <c r="S236" s="41">
        <f>鹿児島!S236</f>
        <v>0</v>
      </c>
      <c r="T236" s="40"/>
    </row>
    <row r="237" spans="1:20" ht="24" customHeight="1" x14ac:dyDescent="0.15">
      <c r="A237" s="41">
        <f>鹿児島!A237</f>
        <v>9013</v>
      </c>
      <c r="B237" s="41">
        <f>鹿児島!B237</f>
        <v>0</v>
      </c>
      <c r="C237" s="41">
        <f>鹿児島!C237</f>
        <v>0</v>
      </c>
      <c r="D237" s="41" t="str">
        <f>鹿児島!D237</f>
        <v xml:space="preserve">  </v>
      </c>
      <c r="E237" s="41">
        <f>鹿児島!E237</f>
        <v>0</v>
      </c>
      <c r="F237" s="41">
        <f>鹿児島!F237</f>
        <v>0</v>
      </c>
      <c r="G237" s="41">
        <f>鹿児島!G237</f>
        <v>0</v>
      </c>
      <c r="H237" s="41" t="str">
        <f>鹿児島!H237</f>
        <v xml:space="preserve"> </v>
      </c>
      <c r="I237" s="41">
        <f>鹿児島!I237</f>
        <v>0</v>
      </c>
      <c r="J237" s="41">
        <f>鹿児島!J237</f>
        <v>0</v>
      </c>
      <c r="K237" s="41">
        <f>鹿児島!K237</f>
        <v>10013</v>
      </c>
      <c r="L237" s="41">
        <f>鹿児島!L237</f>
        <v>0</v>
      </c>
      <c r="M237" s="41">
        <f>鹿児島!M237</f>
        <v>0</v>
      </c>
      <c r="N237" s="41" t="str">
        <f>鹿児島!N237</f>
        <v xml:space="preserve">  </v>
      </c>
      <c r="O237" s="41">
        <f>鹿児島!O237</f>
        <v>0</v>
      </c>
      <c r="P237" s="41">
        <f>鹿児島!P237</f>
        <v>0</v>
      </c>
      <c r="Q237" s="41">
        <f>鹿児島!Q237</f>
        <v>0</v>
      </c>
      <c r="R237" s="41" t="str">
        <f>鹿児島!R237</f>
        <v xml:space="preserve"> </v>
      </c>
      <c r="S237" s="41">
        <f>鹿児島!S237</f>
        <v>0</v>
      </c>
      <c r="T237" s="40"/>
    </row>
    <row r="238" spans="1:20" ht="24" customHeight="1" x14ac:dyDescent="0.15">
      <c r="A238" s="41">
        <f>鹿児島!A238</f>
        <v>9014</v>
      </c>
      <c r="B238" s="41">
        <f>鹿児島!B238</f>
        <v>0</v>
      </c>
      <c r="C238" s="41">
        <f>鹿児島!C238</f>
        <v>0</v>
      </c>
      <c r="D238" s="41" t="str">
        <f>鹿児島!D238</f>
        <v xml:space="preserve">  </v>
      </c>
      <c r="E238" s="41">
        <f>鹿児島!E238</f>
        <v>0</v>
      </c>
      <c r="F238" s="41">
        <f>鹿児島!F238</f>
        <v>0</v>
      </c>
      <c r="G238" s="41">
        <f>鹿児島!G238</f>
        <v>0</v>
      </c>
      <c r="H238" s="41" t="str">
        <f>鹿児島!H238</f>
        <v xml:space="preserve"> </v>
      </c>
      <c r="I238" s="41">
        <f>鹿児島!I238</f>
        <v>0</v>
      </c>
      <c r="J238" s="41">
        <f>鹿児島!J238</f>
        <v>0</v>
      </c>
      <c r="K238" s="41">
        <f>鹿児島!K238</f>
        <v>10014</v>
      </c>
      <c r="L238" s="41">
        <f>鹿児島!L238</f>
        <v>0</v>
      </c>
      <c r="M238" s="41">
        <f>鹿児島!M238</f>
        <v>0</v>
      </c>
      <c r="N238" s="41" t="str">
        <f>鹿児島!N238</f>
        <v xml:space="preserve">  </v>
      </c>
      <c r="O238" s="41">
        <f>鹿児島!O238</f>
        <v>0</v>
      </c>
      <c r="P238" s="41">
        <f>鹿児島!P238</f>
        <v>0</v>
      </c>
      <c r="Q238" s="41">
        <f>鹿児島!Q238</f>
        <v>0</v>
      </c>
      <c r="R238" s="41" t="str">
        <f>鹿児島!R238</f>
        <v xml:space="preserve"> </v>
      </c>
      <c r="S238" s="41">
        <f>鹿児島!S238</f>
        <v>0</v>
      </c>
      <c r="T238" s="40"/>
    </row>
    <row r="239" spans="1:20" ht="24" customHeight="1" x14ac:dyDescent="0.15">
      <c r="A239" s="41">
        <f>鹿児島!A239</f>
        <v>9015</v>
      </c>
      <c r="B239" s="41">
        <f>鹿児島!B239</f>
        <v>0</v>
      </c>
      <c r="C239" s="41">
        <f>鹿児島!C239</f>
        <v>0</v>
      </c>
      <c r="D239" s="41" t="str">
        <f>鹿児島!D239</f>
        <v xml:space="preserve">  </v>
      </c>
      <c r="E239" s="41">
        <f>鹿児島!E239</f>
        <v>0</v>
      </c>
      <c r="F239" s="41">
        <f>鹿児島!F239</f>
        <v>0</v>
      </c>
      <c r="G239" s="41">
        <f>鹿児島!G239</f>
        <v>0</v>
      </c>
      <c r="H239" s="41" t="str">
        <f>鹿児島!H239</f>
        <v xml:space="preserve"> </v>
      </c>
      <c r="I239" s="41">
        <f>鹿児島!I239</f>
        <v>0</v>
      </c>
      <c r="J239" s="41">
        <f>鹿児島!J239</f>
        <v>0</v>
      </c>
      <c r="K239" s="41">
        <f>鹿児島!K239</f>
        <v>10015</v>
      </c>
      <c r="L239" s="41">
        <f>鹿児島!L239</f>
        <v>0</v>
      </c>
      <c r="M239" s="41">
        <f>鹿児島!M239</f>
        <v>0</v>
      </c>
      <c r="N239" s="41" t="str">
        <f>鹿児島!N239</f>
        <v xml:space="preserve">  </v>
      </c>
      <c r="O239" s="41">
        <f>鹿児島!O239</f>
        <v>0</v>
      </c>
      <c r="P239" s="41">
        <f>鹿児島!P239</f>
        <v>0</v>
      </c>
      <c r="Q239" s="41">
        <f>鹿児島!Q239</f>
        <v>0</v>
      </c>
      <c r="R239" s="41" t="str">
        <f>鹿児島!R239</f>
        <v xml:space="preserve"> </v>
      </c>
      <c r="S239" s="41">
        <f>鹿児島!S239</f>
        <v>0</v>
      </c>
      <c r="T239" s="40"/>
    </row>
    <row r="240" spans="1:20" ht="24" customHeight="1" x14ac:dyDescent="0.15">
      <c r="A240" s="41">
        <f>鹿児島!A240</f>
        <v>9016</v>
      </c>
      <c r="B240" s="41">
        <f>鹿児島!B240</f>
        <v>0</v>
      </c>
      <c r="C240" s="41">
        <f>鹿児島!C240</f>
        <v>0</v>
      </c>
      <c r="D240" s="41" t="str">
        <f>鹿児島!D240</f>
        <v xml:space="preserve">  </v>
      </c>
      <c r="E240" s="41">
        <f>鹿児島!E240</f>
        <v>0</v>
      </c>
      <c r="F240" s="41">
        <f>鹿児島!F240</f>
        <v>0</v>
      </c>
      <c r="G240" s="41">
        <f>鹿児島!G240</f>
        <v>0</v>
      </c>
      <c r="H240" s="41" t="str">
        <f>鹿児島!H240</f>
        <v xml:space="preserve"> </v>
      </c>
      <c r="I240" s="41">
        <f>鹿児島!I240</f>
        <v>0</v>
      </c>
      <c r="J240" s="41">
        <f>鹿児島!J240</f>
        <v>0</v>
      </c>
      <c r="K240" s="41">
        <f>鹿児島!K240</f>
        <v>10016</v>
      </c>
      <c r="L240" s="41">
        <f>鹿児島!L240</f>
        <v>0</v>
      </c>
      <c r="M240" s="41">
        <f>鹿児島!M240</f>
        <v>0</v>
      </c>
      <c r="N240" s="41" t="str">
        <f>鹿児島!N240</f>
        <v xml:space="preserve">  </v>
      </c>
      <c r="O240" s="41">
        <f>鹿児島!O240</f>
        <v>0</v>
      </c>
      <c r="P240" s="41">
        <f>鹿児島!P240</f>
        <v>0</v>
      </c>
      <c r="Q240" s="41">
        <f>鹿児島!Q240</f>
        <v>0</v>
      </c>
      <c r="R240" s="41" t="str">
        <f>鹿児島!R240</f>
        <v xml:space="preserve"> </v>
      </c>
      <c r="S240" s="41">
        <f>鹿児島!S240</f>
        <v>0</v>
      </c>
      <c r="T240" s="40"/>
    </row>
    <row r="241" spans="1:21" ht="24" customHeight="1" x14ac:dyDescent="0.15">
      <c r="A241" s="41">
        <f>鹿児島!A241</f>
        <v>9017</v>
      </c>
      <c r="B241" s="41">
        <f>鹿児島!B241</f>
        <v>0</v>
      </c>
      <c r="C241" s="41">
        <f>鹿児島!C241</f>
        <v>0</v>
      </c>
      <c r="D241" s="41" t="str">
        <f>鹿児島!D241</f>
        <v xml:space="preserve">  </v>
      </c>
      <c r="E241" s="41">
        <f>鹿児島!E241</f>
        <v>0</v>
      </c>
      <c r="F241" s="41">
        <f>鹿児島!F241</f>
        <v>0</v>
      </c>
      <c r="G241" s="41">
        <f>鹿児島!G241</f>
        <v>0</v>
      </c>
      <c r="H241" s="41" t="str">
        <f>鹿児島!H241</f>
        <v xml:space="preserve"> </v>
      </c>
      <c r="I241" s="41">
        <f>鹿児島!I241</f>
        <v>0</v>
      </c>
      <c r="J241" s="41">
        <f>鹿児島!J241</f>
        <v>0</v>
      </c>
      <c r="K241" s="41">
        <f>鹿児島!K241</f>
        <v>10017</v>
      </c>
      <c r="L241" s="41">
        <f>鹿児島!L241</f>
        <v>0</v>
      </c>
      <c r="M241" s="41">
        <f>鹿児島!M241</f>
        <v>0</v>
      </c>
      <c r="N241" s="41" t="str">
        <f>鹿児島!N241</f>
        <v xml:space="preserve">  </v>
      </c>
      <c r="O241" s="41">
        <f>鹿児島!O241</f>
        <v>0</v>
      </c>
      <c r="P241" s="41">
        <f>鹿児島!P241</f>
        <v>0</v>
      </c>
      <c r="Q241" s="41">
        <f>鹿児島!Q241</f>
        <v>0</v>
      </c>
      <c r="R241" s="41" t="str">
        <f>鹿児島!R241</f>
        <v xml:space="preserve"> </v>
      </c>
      <c r="S241" s="41">
        <f>鹿児島!S241</f>
        <v>0</v>
      </c>
      <c r="T241" s="40"/>
    </row>
    <row r="242" spans="1:21" ht="24" customHeight="1" x14ac:dyDescent="0.15">
      <c r="A242" s="41">
        <f>鹿児島!A242</f>
        <v>9018</v>
      </c>
      <c r="B242" s="41">
        <f>鹿児島!B242</f>
        <v>0</v>
      </c>
      <c r="C242" s="41">
        <f>鹿児島!C242</f>
        <v>0</v>
      </c>
      <c r="D242" s="41" t="str">
        <f>鹿児島!D242</f>
        <v xml:space="preserve">  </v>
      </c>
      <c r="E242" s="41">
        <f>鹿児島!E242</f>
        <v>0</v>
      </c>
      <c r="F242" s="41">
        <f>鹿児島!F242</f>
        <v>0</v>
      </c>
      <c r="G242" s="41">
        <f>鹿児島!G242</f>
        <v>0</v>
      </c>
      <c r="H242" s="41" t="str">
        <f>鹿児島!H242</f>
        <v xml:space="preserve"> </v>
      </c>
      <c r="I242" s="41">
        <f>鹿児島!I242</f>
        <v>0</v>
      </c>
      <c r="J242" s="41">
        <f>鹿児島!J242</f>
        <v>0</v>
      </c>
      <c r="K242" s="41">
        <f>鹿児島!K242</f>
        <v>10018</v>
      </c>
      <c r="L242" s="41">
        <f>鹿児島!L242</f>
        <v>0</v>
      </c>
      <c r="M242" s="41">
        <f>鹿児島!M242</f>
        <v>0</v>
      </c>
      <c r="N242" s="41" t="str">
        <f>鹿児島!N242</f>
        <v xml:space="preserve">  </v>
      </c>
      <c r="O242" s="41">
        <f>鹿児島!O242</f>
        <v>0</v>
      </c>
      <c r="P242" s="41">
        <f>鹿児島!P242</f>
        <v>0</v>
      </c>
      <c r="Q242" s="41">
        <f>鹿児島!Q242</f>
        <v>0</v>
      </c>
      <c r="R242" s="41" t="str">
        <f>鹿児島!R242</f>
        <v xml:space="preserve"> </v>
      </c>
      <c r="S242" s="41">
        <f>鹿児島!S242</f>
        <v>0</v>
      </c>
      <c r="T242" s="40"/>
    </row>
    <row r="243" spans="1:21" ht="18" customHeight="1" x14ac:dyDescent="0.15">
      <c r="A243" s="41">
        <f>鹿児島!A243</f>
        <v>11</v>
      </c>
      <c r="B243" s="41" t="str">
        <f>鹿児島!B243</f>
        <v>県立鹿児島南高等学校</v>
      </c>
      <c r="C243" s="41">
        <f>鹿児島!C243</f>
        <v>0</v>
      </c>
      <c r="D243" s="41">
        <f>鹿児島!D243</f>
        <v>0</v>
      </c>
      <c r="E243" s="41">
        <f>鹿児島!E243</f>
        <v>0</v>
      </c>
      <c r="F243" s="41">
        <f>鹿児島!F243</f>
        <v>0</v>
      </c>
      <c r="G243" s="41">
        <f>鹿児島!G243</f>
        <v>0</v>
      </c>
      <c r="H243" s="41">
        <f>鹿児島!H243</f>
        <v>0</v>
      </c>
      <c r="I243" s="41">
        <f>鹿児島!I243</f>
        <v>0</v>
      </c>
      <c r="J243" s="41">
        <f>鹿児島!J243</f>
        <v>0</v>
      </c>
      <c r="K243" s="41">
        <f>鹿児島!K243</f>
        <v>101</v>
      </c>
      <c r="L243" s="41" t="str">
        <f>鹿児島!L243</f>
        <v>県立鹿児島盲学校</v>
      </c>
      <c r="M243" s="41">
        <f>鹿児島!M243</f>
        <v>0</v>
      </c>
      <c r="N243" s="41">
        <f>鹿児島!N243</f>
        <v>0</v>
      </c>
      <c r="O243" s="41">
        <f>鹿児島!O243</f>
        <v>0</v>
      </c>
      <c r="P243" s="41">
        <f>鹿児島!P243</f>
        <v>0</v>
      </c>
      <c r="Q243" s="41">
        <f>鹿児島!Q243</f>
        <v>0</v>
      </c>
      <c r="R243" s="41">
        <f>鹿児島!R243</f>
        <v>0</v>
      </c>
      <c r="S243" s="41">
        <f>鹿児島!S243</f>
        <v>0</v>
      </c>
      <c r="T243" s="40"/>
    </row>
    <row r="244" spans="1:21" ht="6" customHeight="1" x14ac:dyDescent="0.15">
      <c r="A244" s="41">
        <f>鹿児島!A244</f>
        <v>0</v>
      </c>
      <c r="B244" s="41">
        <f>鹿児島!B244</f>
        <v>0</v>
      </c>
      <c r="C244" s="41">
        <f>鹿児島!C244</f>
        <v>0</v>
      </c>
      <c r="D244" s="41">
        <f>鹿児島!D244</f>
        <v>0</v>
      </c>
      <c r="E244" s="41">
        <f>鹿児島!E244</f>
        <v>0</v>
      </c>
      <c r="F244" s="41">
        <f>鹿児島!F244</f>
        <v>0</v>
      </c>
      <c r="G244" s="41">
        <f>鹿児島!G244</f>
        <v>0</v>
      </c>
      <c r="H244" s="41">
        <f>鹿児島!H244</f>
        <v>0</v>
      </c>
      <c r="I244" s="41">
        <f>鹿児島!I244</f>
        <v>0</v>
      </c>
      <c r="J244" s="41">
        <f>鹿児島!J244</f>
        <v>0</v>
      </c>
      <c r="K244" s="41">
        <f>鹿児島!K244</f>
        <v>0</v>
      </c>
      <c r="L244" s="41">
        <f>鹿児島!L244</f>
        <v>0</v>
      </c>
      <c r="M244" s="41">
        <f>鹿児島!M244</f>
        <v>0</v>
      </c>
      <c r="N244" s="41">
        <f>鹿児島!N244</f>
        <v>0</v>
      </c>
      <c r="O244" s="41">
        <f>鹿児島!O244</f>
        <v>0</v>
      </c>
      <c r="P244" s="41">
        <f>鹿児島!P244</f>
        <v>0</v>
      </c>
      <c r="Q244" s="41">
        <f>鹿児島!Q244</f>
        <v>0</v>
      </c>
      <c r="R244" s="41">
        <f>鹿児島!R244</f>
        <v>0</v>
      </c>
      <c r="S244" s="41">
        <f>鹿児島!S244</f>
        <v>0</v>
      </c>
      <c r="T244" s="40"/>
    </row>
    <row r="245" spans="1:21" ht="13.5" customHeight="1" x14ac:dyDescent="0.15">
      <c r="A245" s="41">
        <f>鹿児島!A245</f>
        <v>0</v>
      </c>
      <c r="B245" s="41" t="str">
        <f>鹿児島!B245</f>
        <v>TEL</v>
      </c>
      <c r="C245" s="41">
        <f>鹿児島!C245</f>
        <v>0</v>
      </c>
      <c r="D245" s="41" t="str">
        <f>鹿児島!D245</f>
        <v>099-268-2255</v>
      </c>
      <c r="E245" s="41">
        <f>鹿児島!E245</f>
        <v>0</v>
      </c>
      <c r="F245" s="41">
        <f>鹿児島!F245</f>
        <v>0</v>
      </c>
      <c r="G245" s="41">
        <f>鹿児島!G245</f>
        <v>0</v>
      </c>
      <c r="H245" s="41">
        <f>鹿児島!H245</f>
        <v>0</v>
      </c>
      <c r="I245" s="41">
        <f>鹿児島!I245</f>
        <v>0</v>
      </c>
      <c r="J245" s="41">
        <f>鹿児島!J245</f>
        <v>0</v>
      </c>
      <c r="K245" s="41">
        <f>鹿児島!K245</f>
        <v>0</v>
      </c>
      <c r="L245" s="41" t="str">
        <f>鹿児島!L245</f>
        <v>TEL</v>
      </c>
      <c r="M245" s="41">
        <f>鹿児島!M245</f>
        <v>0</v>
      </c>
      <c r="N245" s="41" t="str">
        <f>鹿児島!N245</f>
        <v>099-263-6660</v>
      </c>
      <c r="O245" s="41">
        <f>鹿児島!O245</f>
        <v>0</v>
      </c>
      <c r="P245" s="41">
        <f>鹿児島!P245</f>
        <v>0</v>
      </c>
      <c r="Q245" s="41">
        <f>鹿児島!Q245</f>
        <v>0</v>
      </c>
      <c r="R245" s="41">
        <f>鹿児島!R245</f>
        <v>0</v>
      </c>
      <c r="S245" s="41">
        <f>鹿児島!S245</f>
        <v>0</v>
      </c>
      <c r="T245" s="40"/>
    </row>
    <row r="246" spans="1:21" ht="13.5" customHeight="1" x14ac:dyDescent="0.15">
      <c r="A246" s="41">
        <f>鹿児島!A246</f>
        <v>0</v>
      </c>
      <c r="B246" s="41" t="str">
        <f>鹿児島!B246</f>
        <v>FAX</v>
      </c>
      <c r="C246" s="41">
        <f>鹿児島!C246</f>
        <v>0</v>
      </c>
      <c r="D246" s="41" t="str">
        <f>鹿児島!D246</f>
        <v>099-268-2257</v>
      </c>
      <c r="E246" s="41">
        <f>鹿児島!E246</f>
        <v>0</v>
      </c>
      <c r="F246" s="41">
        <f>鹿児島!F246</f>
        <v>0</v>
      </c>
      <c r="G246" s="41">
        <f>鹿児島!G246</f>
        <v>0</v>
      </c>
      <c r="H246" s="41">
        <f>鹿児島!H246</f>
        <v>0</v>
      </c>
      <c r="I246" s="41">
        <f>鹿児島!I246</f>
        <v>0</v>
      </c>
      <c r="J246" s="41">
        <f>鹿児島!J246</f>
        <v>0</v>
      </c>
      <c r="K246" s="41">
        <f>鹿児島!K246</f>
        <v>0</v>
      </c>
      <c r="L246" s="41" t="str">
        <f>鹿児島!L246</f>
        <v>FAX</v>
      </c>
      <c r="M246" s="41">
        <f>鹿児島!M246</f>
        <v>0</v>
      </c>
      <c r="N246" s="41" t="str">
        <f>鹿児島!N246</f>
        <v>099-263-6659</v>
      </c>
      <c r="O246" s="41">
        <f>鹿児島!O246</f>
        <v>0</v>
      </c>
      <c r="P246" s="41">
        <f>鹿児島!P246</f>
        <v>0</v>
      </c>
      <c r="Q246" s="41">
        <f>鹿児島!Q246</f>
        <v>0</v>
      </c>
      <c r="R246" s="41">
        <f>鹿児島!R246</f>
        <v>0</v>
      </c>
      <c r="S246" s="41">
        <f>鹿児島!S246</f>
        <v>0</v>
      </c>
      <c r="T246" s="40"/>
    </row>
    <row r="247" spans="1:21" ht="13.5" customHeight="1" x14ac:dyDescent="0.15">
      <c r="A247" s="41">
        <f>鹿児島!A247</f>
        <v>0</v>
      </c>
      <c r="B247" s="41" t="str">
        <f>鹿児島!B247</f>
        <v>〒</v>
      </c>
      <c r="C247" s="41" t="str">
        <f>鹿児島!C247</f>
        <v>891-0141</v>
      </c>
      <c r="D247" s="41">
        <f>鹿児島!D247</f>
        <v>0</v>
      </c>
      <c r="E247" s="41" t="str">
        <f>鹿児島!E247</f>
        <v>鹿児島市谷山中央八丁目４番１号</v>
      </c>
      <c r="F247" s="41">
        <f>鹿児島!F247</f>
        <v>0</v>
      </c>
      <c r="G247" s="41">
        <f>鹿児島!G247</f>
        <v>0</v>
      </c>
      <c r="H247" s="41">
        <f>鹿児島!H247</f>
        <v>0</v>
      </c>
      <c r="I247" s="41">
        <f>鹿児島!I247</f>
        <v>0</v>
      </c>
      <c r="J247" s="41">
        <f>鹿児島!J247</f>
        <v>0</v>
      </c>
      <c r="K247" s="41">
        <f>鹿児島!K247</f>
        <v>0</v>
      </c>
      <c r="L247" s="41" t="str">
        <f>鹿児島!L247</f>
        <v>〒</v>
      </c>
      <c r="M247" s="41" t="str">
        <f>鹿児島!M247</f>
        <v>891-0117</v>
      </c>
      <c r="N247" s="41">
        <f>鹿児島!N247</f>
        <v>0</v>
      </c>
      <c r="O247" s="41" t="str">
        <f>鹿児島!O247</f>
        <v>鹿児島市西谷山一丁目３番３号</v>
      </c>
      <c r="P247" s="41">
        <f>鹿児島!P247</f>
        <v>0</v>
      </c>
      <c r="Q247" s="41">
        <f>鹿児島!Q247</f>
        <v>0</v>
      </c>
      <c r="R247" s="41">
        <f>鹿児島!R247</f>
        <v>0</v>
      </c>
      <c r="S247" s="41">
        <f>鹿児島!S247</f>
        <v>0</v>
      </c>
      <c r="T247" s="40"/>
    </row>
    <row r="248" spans="1:21" ht="13.5" customHeight="1" x14ac:dyDescent="0.15">
      <c r="A248" s="41">
        <f>鹿児島!A248</f>
        <v>0</v>
      </c>
      <c r="B248" s="41" t="str">
        <f>鹿児島!B248</f>
        <v>課程</v>
      </c>
      <c r="C248" s="41">
        <f>鹿児島!C248</f>
        <v>0</v>
      </c>
      <c r="D248" s="41" t="str">
        <f>鹿児島!D248</f>
        <v>学科</v>
      </c>
      <c r="E248" s="41" t="str">
        <f>鹿児島!E248</f>
        <v>学級数</v>
      </c>
      <c r="F248" s="41">
        <f>鹿児島!F248</f>
        <v>0</v>
      </c>
      <c r="G248" s="41" t="str">
        <f>鹿児島!G248</f>
        <v>男</v>
      </c>
      <c r="H248" s="41" t="str">
        <f>鹿児島!H248</f>
        <v>女</v>
      </c>
      <c r="I248" s="41" t="str">
        <f>鹿児島!I248</f>
        <v>計</v>
      </c>
      <c r="J248" s="41">
        <f>鹿児島!J248</f>
        <v>0</v>
      </c>
      <c r="K248" s="41">
        <f>鹿児島!K248</f>
        <v>0</v>
      </c>
      <c r="L248" s="41" t="str">
        <f>鹿児島!L248</f>
        <v>課程</v>
      </c>
      <c r="M248" s="41">
        <f>鹿児島!M248</f>
        <v>0</v>
      </c>
      <c r="N248" s="41" t="str">
        <f>鹿児島!N248</f>
        <v>学科</v>
      </c>
      <c r="O248" s="41" t="str">
        <f>鹿児島!O248</f>
        <v>学級数</v>
      </c>
      <c r="P248" s="41">
        <f>鹿児島!P248</f>
        <v>0</v>
      </c>
      <c r="Q248" s="41" t="str">
        <f>鹿児島!Q248</f>
        <v>男</v>
      </c>
      <c r="R248" s="41" t="str">
        <f>鹿児島!R248</f>
        <v>女</v>
      </c>
      <c r="S248" s="41" t="str">
        <f>鹿児島!S248</f>
        <v>計</v>
      </c>
      <c r="T248" s="40"/>
      <c r="U248" s="48"/>
    </row>
    <row r="249" spans="1:21" ht="13.5" customHeight="1" x14ac:dyDescent="0.15">
      <c r="A249" s="41">
        <f>鹿児島!A249</f>
        <v>0</v>
      </c>
      <c r="B249" s="41" t="str">
        <f>鹿児島!B249</f>
        <v>全日制</v>
      </c>
      <c r="C249" s="41">
        <f>鹿児島!C249</f>
        <v>0</v>
      </c>
      <c r="D249" s="41" t="str">
        <f>鹿児島!D249</f>
        <v>普通</v>
      </c>
      <c r="E249" s="41">
        <f>鹿児島!E249</f>
        <v>12</v>
      </c>
      <c r="F249" s="41">
        <f>鹿児島!F249</f>
        <v>0</v>
      </c>
      <c r="G249" s="41">
        <f>鹿児島!G249</f>
        <v>265</v>
      </c>
      <c r="H249" s="41">
        <f>鹿児島!H249</f>
        <v>202</v>
      </c>
      <c r="I249" s="41">
        <f>鹿児島!I249</f>
        <v>467</v>
      </c>
      <c r="J249" s="41">
        <f>鹿児島!J249</f>
        <v>0</v>
      </c>
      <c r="K249" s="41">
        <f>鹿児島!K249</f>
        <v>0</v>
      </c>
      <c r="L249" s="41" t="str">
        <f>鹿児島!L249</f>
        <v>小学部</v>
      </c>
      <c r="M249" s="41">
        <f>鹿児島!M249</f>
        <v>0</v>
      </c>
      <c r="N249" s="41" t="str">
        <f>鹿児島!N249</f>
        <v>　</v>
      </c>
      <c r="O249" s="41">
        <f>鹿児島!O249</f>
        <v>4</v>
      </c>
      <c r="P249" s="41">
        <f>鹿児島!P249</f>
        <v>0</v>
      </c>
      <c r="Q249" s="41">
        <f>鹿児島!Q249</f>
        <v>2</v>
      </c>
      <c r="R249" s="41">
        <f>鹿児島!R249</f>
        <v>3</v>
      </c>
      <c r="S249" s="41">
        <f>鹿児島!S249</f>
        <v>5</v>
      </c>
      <c r="T249" s="40"/>
      <c r="U249" s="48"/>
    </row>
    <row r="250" spans="1:21" ht="13.5" customHeight="1" x14ac:dyDescent="0.15">
      <c r="A250" s="41">
        <f>鹿児島!A250</f>
        <v>0</v>
      </c>
      <c r="B250" s="41" t="str">
        <f>鹿児島!B250</f>
        <v>〃</v>
      </c>
      <c r="C250" s="41">
        <f>鹿児島!C250</f>
        <v>0</v>
      </c>
      <c r="D250" s="41" t="str">
        <f>鹿児島!D250</f>
        <v>商業</v>
      </c>
      <c r="E250" s="41">
        <f>鹿児島!E250</f>
        <v>6</v>
      </c>
      <c r="F250" s="41">
        <f>鹿児島!F250</f>
        <v>0</v>
      </c>
      <c r="G250" s="41">
        <f>鹿児島!G250</f>
        <v>95</v>
      </c>
      <c r="H250" s="41">
        <f>鹿児島!H250</f>
        <v>144</v>
      </c>
      <c r="I250" s="41">
        <f>鹿児島!I250</f>
        <v>239</v>
      </c>
      <c r="J250" s="41">
        <f>鹿児島!J250</f>
        <v>0</v>
      </c>
      <c r="K250" s="41">
        <f>鹿児島!K250</f>
        <v>0</v>
      </c>
      <c r="L250" s="41" t="str">
        <f>鹿児島!L250</f>
        <v>中学部</v>
      </c>
      <c r="M250" s="41">
        <f>鹿児島!M250</f>
        <v>0</v>
      </c>
      <c r="N250" s="41">
        <f>鹿児島!N250</f>
        <v>0</v>
      </c>
      <c r="O250" s="41">
        <f>鹿児島!O250</f>
        <v>2</v>
      </c>
      <c r="P250" s="41">
        <f>鹿児島!P250</f>
        <v>0</v>
      </c>
      <c r="Q250" s="41">
        <f>鹿児島!Q250</f>
        <v>3</v>
      </c>
      <c r="R250" s="41">
        <f>鹿児島!R250</f>
        <v>1</v>
      </c>
      <c r="S250" s="41">
        <f>鹿児島!S250</f>
        <v>4</v>
      </c>
      <c r="T250" s="40"/>
      <c r="U250" s="48"/>
    </row>
    <row r="251" spans="1:21" ht="13.5" customHeight="1" x14ac:dyDescent="0.15">
      <c r="A251" s="41">
        <f>鹿児島!A251</f>
        <v>0</v>
      </c>
      <c r="B251" s="41" t="str">
        <f>鹿児島!B251</f>
        <v>〃</v>
      </c>
      <c r="C251" s="41">
        <f>鹿児島!C251</f>
        <v>0</v>
      </c>
      <c r="D251" s="41" t="str">
        <f>鹿児島!D251</f>
        <v>情報処理</v>
      </c>
      <c r="E251" s="41">
        <f>鹿児島!E251</f>
        <v>3</v>
      </c>
      <c r="F251" s="41">
        <f>鹿児島!F251</f>
        <v>0</v>
      </c>
      <c r="G251" s="41">
        <f>鹿児島!G251</f>
        <v>70</v>
      </c>
      <c r="H251" s="41">
        <f>鹿児島!H251</f>
        <v>47</v>
      </c>
      <c r="I251" s="41">
        <f>鹿児島!I251</f>
        <v>117</v>
      </c>
      <c r="J251" s="41">
        <f>鹿児島!J251</f>
        <v>0</v>
      </c>
      <c r="K251" s="41">
        <f>鹿児島!K251</f>
        <v>0</v>
      </c>
      <c r="L251" s="41" t="str">
        <f>鹿児島!L251</f>
        <v>高等部</v>
      </c>
      <c r="M251" s="41">
        <f>鹿児島!M251</f>
        <v>0</v>
      </c>
      <c r="N251" s="41" t="str">
        <f>鹿児島!N251</f>
        <v>普通科</v>
      </c>
      <c r="O251" s="41">
        <f>鹿児島!O251</f>
        <v>3</v>
      </c>
      <c r="P251" s="41">
        <f>鹿児島!P251</f>
        <v>0</v>
      </c>
      <c r="Q251" s="41">
        <f>鹿児島!Q251</f>
        <v>3</v>
      </c>
      <c r="R251" s="41">
        <f>鹿児島!R251</f>
        <v>4</v>
      </c>
      <c r="S251" s="41">
        <f>鹿児島!S251</f>
        <v>7</v>
      </c>
      <c r="T251" s="40"/>
      <c r="U251" s="48"/>
    </row>
    <row r="252" spans="1:21" ht="13.5" customHeight="1" x14ac:dyDescent="0.15">
      <c r="A252" s="41">
        <f>鹿児島!A252</f>
        <v>0</v>
      </c>
      <c r="B252" s="41" t="str">
        <f>鹿児島!B252</f>
        <v>〃</v>
      </c>
      <c r="C252" s="41">
        <f>鹿児島!C252</f>
        <v>0</v>
      </c>
      <c r="D252" s="41" t="str">
        <f>鹿児島!D252</f>
        <v>体育</v>
      </c>
      <c r="E252" s="41">
        <f>鹿児島!E252</f>
        <v>3</v>
      </c>
      <c r="F252" s="41">
        <f>鹿児島!F252</f>
        <v>0</v>
      </c>
      <c r="G252" s="41">
        <f>鹿児島!G252</f>
        <v>58</v>
      </c>
      <c r="H252" s="41">
        <f>鹿児島!H252</f>
        <v>54</v>
      </c>
      <c r="I252" s="41">
        <f>鹿児島!I252</f>
        <v>112</v>
      </c>
      <c r="J252" s="41">
        <f>鹿児島!J252</f>
        <v>0</v>
      </c>
      <c r="K252" s="41">
        <f>鹿児島!K252</f>
        <v>0</v>
      </c>
      <c r="L252" s="41" t="str">
        <f>鹿児島!L252</f>
        <v>高等部</v>
      </c>
      <c r="M252" s="41">
        <f>鹿児島!M252</f>
        <v>0</v>
      </c>
      <c r="N252" s="41" t="str">
        <f>鹿児島!N252</f>
        <v>保健理療科</v>
      </c>
      <c r="O252" s="41">
        <f>鹿児島!O252</f>
        <v>1</v>
      </c>
      <c r="P252" s="41">
        <f>鹿児島!P252</f>
        <v>0</v>
      </c>
      <c r="Q252" s="41">
        <f>鹿児島!Q252</f>
        <v>1</v>
      </c>
      <c r="R252" s="41">
        <f>鹿児島!R252</f>
        <v>0</v>
      </c>
      <c r="S252" s="41">
        <f>鹿児島!S252</f>
        <v>1</v>
      </c>
      <c r="T252" s="40"/>
      <c r="U252" s="48"/>
    </row>
    <row r="253" spans="1:21" ht="13.5" customHeight="1" x14ac:dyDescent="0.15">
      <c r="A253" s="41">
        <f>鹿児島!A253</f>
        <v>0</v>
      </c>
      <c r="B253" s="41">
        <f>鹿児島!B253</f>
        <v>0</v>
      </c>
      <c r="C253" s="41">
        <f>鹿児島!C253</f>
        <v>0</v>
      </c>
      <c r="D253" s="41">
        <f>鹿児島!D253</f>
        <v>0</v>
      </c>
      <c r="E253" s="41">
        <f>鹿児島!E253</f>
        <v>0</v>
      </c>
      <c r="F253" s="41">
        <f>鹿児島!F253</f>
        <v>0</v>
      </c>
      <c r="G253" s="41">
        <f>鹿児島!G253</f>
        <v>0</v>
      </c>
      <c r="H253" s="41">
        <f>鹿児島!H253</f>
        <v>0</v>
      </c>
      <c r="I253" s="41">
        <f>鹿児島!I253</f>
        <v>0</v>
      </c>
      <c r="J253" s="41">
        <f>鹿児島!J253</f>
        <v>0</v>
      </c>
      <c r="K253" s="41">
        <f>鹿児島!K253</f>
        <v>0</v>
      </c>
      <c r="L253" s="41" t="str">
        <f>鹿児島!L253</f>
        <v>高等部（専）</v>
      </c>
      <c r="M253" s="41">
        <f>鹿児島!M253</f>
        <v>0</v>
      </c>
      <c r="N253" s="41" t="str">
        <f>鹿児島!N253</f>
        <v>理療科</v>
      </c>
      <c r="O253" s="41">
        <f>鹿児島!O253</f>
        <v>3</v>
      </c>
      <c r="P253" s="41">
        <f>鹿児島!P253</f>
        <v>0</v>
      </c>
      <c r="Q253" s="41">
        <f>鹿児島!Q253</f>
        <v>3</v>
      </c>
      <c r="R253" s="41">
        <f>鹿児島!R253</f>
        <v>2</v>
      </c>
      <c r="S253" s="41">
        <f>鹿児島!S253</f>
        <v>5</v>
      </c>
      <c r="T253" s="40"/>
      <c r="U253" s="48"/>
    </row>
    <row r="254" spans="1:21" ht="13.5" customHeight="1" x14ac:dyDescent="0.15">
      <c r="A254" s="41">
        <f>鹿児島!A254</f>
        <v>0</v>
      </c>
      <c r="B254" s="41">
        <f>鹿児島!B254</f>
        <v>0</v>
      </c>
      <c r="C254" s="41">
        <f>鹿児島!C254</f>
        <v>0</v>
      </c>
      <c r="D254" s="41">
        <f>鹿児島!D254</f>
        <v>0</v>
      </c>
      <c r="E254" s="41">
        <f>鹿児島!E254</f>
        <v>0</v>
      </c>
      <c r="F254" s="41">
        <f>鹿児島!F254</f>
        <v>0</v>
      </c>
      <c r="G254" s="41">
        <f>鹿児島!G254</f>
        <v>0</v>
      </c>
      <c r="H254" s="41">
        <f>鹿児島!H254</f>
        <v>0</v>
      </c>
      <c r="I254" s="41">
        <f>鹿児島!I254</f>
        <v>0</v>
      </c>
      <c r="J254" s="41">
        <f>鹿児島!J254</f>
        <v>0</v>
      </c>
      <c r="K254" s="41">
        <f>鹿児島!K254</f>
        <v>0</v>
      </c>
      <c r="L254" s="41" t="str">
        <f>鹿児島!L254</f>
        <v>高等部（専）</v>
      </c>
      <c r="M254" s="41">
        <f>鹿児島!M254</f>
        <v>0</v>
      </c>
      <c r="N254" s="41" t="str">
        <f>鹿児島!N254</f>
        <v>保健理療科</v>
      </c>
      <c r="O254" s="41">
        <f>鹿児島!O254</f>
        <v>2</v>
      </c>
      <c r="P254" s="41">
        <f>鹿児島!P254</f>
        <v>0</v>
      </c>
      <c r="Q254" s="41">
        <f>鹿児島!Q254</f>
        <v>4</v>
      </c>
      <c r="R254" s="41">
        <f>鹿児島!R254</f>
        <v>1</v>
      </c>
      <c r="S254" s="41">
        <f>鹿児島!S254</f>
        <v>5</v>
      </c>
      <c r="T254" s="40"/>
      <c r="U254" s="48"/>
    </row>
    <row r="255" spans="1:21" ht="13.5" customHeight="1" x14ac:dyDescent="0.15">
      <c r="A255" s="41">
        <f>鹿児島!A255</f>
        <v>0</v>
      </c>
      <c r="B255" s="41">
        <f>鹿児島!B255</f>
        <v>0</v>
      </c>
      <c r="C255" s="41">
        <f>鹿児島!C255</f>
        <v>0</v>
      </c>
      <c r="D255" s="41">
        <f>鹿児島!D255</f>
        <v>0</v>
      </c>
      <c r="E255" s="41">
        <f>鹿児島!E255</f>
        <v>0</v>
      </c>
      <c r="F255" s="41">
        <f>鹿児島!F255</f>
        <v>0</v>
      </c>
      <c r="G255" s="41">
        <f>鹿児島!G255</f>
        <v>0</v>
      </c>
      <c r="H255" s="41">
        <f>鹿児島!H255</f>
        <v>0</v>
      </c>
      <c r="I255" s="41">
        <f>鹿児島!I255</f>
        <v>0</v>
      </c>
      <c r="J255" s="41">
        <f>鹿児島!J255</f>
        <v>0</v>
      </c>
      <c r="K255" s="41">
        <f>鹿児島!K255</f>
        <v>0</v>
      </c>
      <c r="L255" s="41">
        <f>鹿児島!L255</f>
        <v>0</v>
      </c>
      <c r="M255" s="41">
        <f>鹿児島!M255</f>
        <v>0</v>
      </c>
      <c r="N255" s="41">
        <f>鹿児島!N255</f>
        <v>0</v>
      </c>
      <c r="O255" s="41">
        <f>鹿児島!O255</f>
        <v>0</v>
      </c>
      <c r="P255" s="41">
        <f>鹿児島!P255</f>
        <v>0</v>
      </c>
      <c r="Q255" s="41">
        <f>鹿児島!Q255</f>
        <v>0</v>
      </c>
      <c r="R255" s="41">
        <f>鹿児島!R255</f>
        <v>0</v>
      </c>
      <c r="S255" s="41">
        <f>鹿児島!S255</f>
        <v>0</v>
      </c>
      <c r="T255" s="40"/>
      <c r="U255" s="48"/>
    </row>
    <row r="256" spans="1:21" ht="13.5" customHeight="1" x14ac:dyDescent="0.15">
      <c r="A256" s="41">
        <f>鹿児島!A256</f>
        <v>0</v>
      </c>
      <c r="B256" s="41">
        <f>鹿児島!B256</f>
        <v>0</v>
      </c>
      <c r="C256" s="41">
        <f>鹿児島!C256</f>
        <v>0</v>
      </c>
      <c r="D256" s="41">
        <f>鹿児島!D256</f>
        <v>0</v>
      </c>
      <c r="E256" s="41">
        <f>鹿児島!E256</f>
        <v>0</v>
      </c>
      <c r="F256" s="41">
        <f>鹿児島!F256</f>
        <v>0</v>
      </c>
      <c r="G256" s="41">
        <f>鹿児島!G256</f>
        <v>0</v>
      </c>
      <c r="H256" s="41">
        <f>鹿児島!H256</f>
        <v>0</v>
      </c>
      <c r="I256" s="41">
        <f>鹿児島!I256</f>
        <v>0</v>
      </c>
      <c r="J256" s="41">
        <f>鹿児島!J256</f>
        <v>0</v>
      </c>
      <c r="K256" s="41">
        <f>鹿児島!K256</f>
        <v>0</v>
      </c>
      <c r="L256" s="41">
        <f>鹿児島!L256</f>
        <v>0</v>
      </c>
      <c r="M256" s="41">
        <f>鹿児島!M256</f>
        <v>0</v>
      </c>
      <c r="N256" s="41">
        <f>鹿児島!N256</f>
        <v>0</v>
      </c>
      <c r="O256" s="41">
        <f>鹿児島!O256</f>
        <v>0</v>
      </c>
      <c r="P256" s="41">
        <f>鹿児島!P256</f>
        <v>0</v>
      </c>
      <c r="Q256" s="41">
        <f>鹿児島!Q256</f>
        <v>0</v>
      </c>
      <c r="R256" s="41">
        <f>鹿児島!R256</f>
        <v>0</v>
      </c>
      <c r="S256" s="41">
        <f>鹿児島!S256</f>
        <v>0</v>
      </c>
      <c r="T256" s="40"/>
      <c r="U256" s="48"/>
    </row>
    <row r="257" spans="1:21" ht="13.5" customHeight="1" x14ac:dyDescent="0.15">
      <c r="A257" s="41">
        <f>鹿児島!A257</f>
        <v>0</v>
      </c>
      <c r="B257" s="41">
        <f>鹿児島!B257</f>
        <v>0</v>
      </c>
      <c r="C257" s="41">
        <f>鹿児島!C257</f>
        <v>0</v>
      </c>
      <c r="D257" s="41">
        <f>鹿児島!D257</f>
        <v>0</v>
      </c>
      <c r="E257" s="41">
        <f>鹿児島!E257</f>
        <v>0</v>
      </c>
      <c r="F257" s="41">
        <f>鹿児島!F257</f>
        <v>0</v>
      </c>
      <c r="G257" s="41">
        <f>鹿児島!G257</f>
        <v>0</v>
      </c>
      <c r="H257" s="41">
        <f>鹿児島!H257</f>
        <v>0</v>
      </c>
      <c r="I257" s="41">
        <f>鹿児島!I257</f>
        <v>0</v>
      </c>
      <c r="J257" s="41">
        <f>鹿児島!J257</f>
        <v>0</v>
      </c>
      <c r="K257" s="41">
        <f>鹿児島!K257</f>
        <v>0</v>
      </c>
      <c r="L257" s="41">
        <f>鹿児島!L257</f>
        <v>0</v>
      </c>
      <c r="M257" s="41">
        <f>鹿児島!M257</f>
        <v>0</v>
      </c>
      <c r="N257" s="41">
        <f>鹿児島!N257</f>
        <v>0</v>
      </c>
      <c r="O257" s="41">
        <f>鹿児島!O257</f>
        <v>0</v>
      </c>
      <c r="P257" s="41">
        <f>鹿児島!P257</f>
        <v>0</v>
      </c>
      <c r="Q257" s="41">
        <f>鹿児島!Q257</f>
        <v>0</v>
      </c>
      <c r="R257" s="41">
        <f>鹿児島!R257</f>
        <v>0</v>
      </c>
      <c r="S257" s="41">
        <f>鹿児島!S257</f>
        <v>0</v>
      </c>
      <c r="T257" s="40"/>
      <c r="U257" s="48"/>
    </row>
    <row r="258" spans="1:21" ht="13.5" customHeight="1" x14ac:dyDescent="0.15">
      <c r="A258" s="41">
        <f>鹿児島!A258</f>
        <v>0</v>
      </c>
      <c r="B258" s="41" t="str">
        <f>鹿児島!B258</f>
        <v>計</v>
      </c>
      <c r="C258" s="41">
        <f>鹿児島!C258</f>
        <v>0</v>
      </c>
      <c r="D258" s="41">
        <f>鹿児島!D258</f>
        <v>0</v>
      </c>
      <c r="E258" s="41">
        <f>鹿児島!E258</f>
        <v>24</v>
      </c>
      <c r="F258" s="41">
        <f>鹿児島!F258</f>
        <v>0</v>
      </c>
      <c r="G258" s="41">
        <f>鹿児島!G258</f>
        <v>488</v>
      </c>
      <c r="H258" s="41">
        <f>鹿児島!H258</f>
        <v>447</v>
      </c>
      <c r="I258" s="41">
        <f>鹿児島!I258</f>
        <v>935</v>
      </c>
      <c r="J258" s="41">
        <f>鹿児島!J258</f>
        <v>0</v>
      </c>
      <c r="K258" s="41">
        <f>鹿児島!K258</f>
        <v>0</v>
      </c>
      <c r="L258" s="41" t="str">
        <f>鹿児島!L258</f>
        <v>計</v>
      </c>
      <c r="M258" s="41">
        <f>鹿児島!M258</f>
        <v>0</v>
      </c>
      <c r="N258" s="41">
        <f>鹿児島!N258</f>
        <v>0</v>
      </c>
      <c r="O258" s="41">
        <f>鹿児島!O258</f>
        <v>15</v>
      </c>
      <c r="P258" s="41">
        <f>鹿児島!P258</f>
        <v>0</v>
      </c>
      <c r="Q258" s="41">
        <f>鹿児島!Q258</f>
        <v>16</v>
      </c>
      <c r="R258" s="41">
        <f>鹿児島!R258</f>
        <v>11</v>
      </c>
      <c r="S258" s="41">
        <f>鹿児島!S258</f>
        <v>27</v>
      </c>
      <c r="T258" s="40"/>
      <c r="U258" s="48"/>
    </row>
    <row r="259" spans="1:21" ht="6" customHeight="1" x14ac:dyDescent="0.15">
      <c r="A259" s="41">
        <f>鹿児島!A259</f>
        <v>0</v>
      </c>
      <c r="B259" s="41">
        <f>鹿児島!B259</f>
        <v>0</v>
      </c>
      <c r="C259" s="41">
        <f>鹿児島!C259</f>
        <v>0</v>
      </c>
      <c r="D259" s="41">
        <f>鹿児島!D259</f>
        <v>0</v>
      </c>
      <c r="E259" s="41">
        <f>鹿児島!E259</f>
        <v>0</v>
      </c>
      <c r="F259" s="41">
        <f>鹿児島!F259</f>
        <v>0</v>
      </c>
      <c r="G259" s="41">
        <f>鹿児島!G259</f>
        <v>0</v>
      </c>
      <c r="H259" s="41">
        <f>鹿児島!H259</f>
        <v>0</v>
      </c>
      <c r="I259" s="41">
        <f>鹿児島!I259</f>
        <v>0</v>
      </c>
      <c r="J259" s="41">
        <f>鹿児島!J259</f>
        <v>0</v>
      </c>
      <c r="K259" s="41">
        <f>鹿児島!K259</f>
        <v>0</v>
      </c>
      <c r="L259" s="41">
        <f>鹿児島!L259</f>
        <v>0</v>
      </c>
      <c r="M259" s="41">
        <f>鹿児島!M259</f>
        <v>0</v>
      </c>
      <c r="N259" s="41">
        <f>鹿児島!N259</f>
        <v>0</v>
      </c>
      <c r="O259" s="41">
        <f>鹿児島!O259</f>
        <v>0</v>
      </c>
      <c r="P259" s="41">
        <f>鹿児島!P259</f>
        <v>0</v>
      </c>
      <c r="Q259" s="41">
        <f>鹿児島!Q259</f>
        <v>0</v>
      </c>
      <c r="R259" s="41">
        <f>鹿児島!R259</f>
        <v>0</v>
      </c>
      <c r="S259" s="41">
        <f>鹿児島!S259</f>
        <v>0</v>
      </c>
      <c r="T259" s="40"/>
    </row>
    <row r="260" spans="1:21" ht="13.5" customHeight="1" x14ac:dyDescent="0.15">
      <c r="A260" s="41">
        <f>鹿児島!A260</f>
        <v>0</v>
      </c>
      <c r="B260" s="41" t="str">
        <f>鹿児島!B260</f>
        <v>職　名</v>
      </c>
      <c r="C260" s="41">
        <f>鹿児島!C260</f>
        <v>0</v>
      </c>
      <c r="D260" s="41" t="str">
        <f>鹿児島!D260</f>
        <v>氏</v>
      </c>
      <c r="E260" s="41" t="str">
        <f>鹿児島!E260</f>
        <v>名</v>
      </c>
      <c r="F260" s="41">
        <f>鹿児島!F260</f>
        <v>0</v>
      </c>
      <c r="G260" s="41" t="str">
        <f>鹿児島!G260</f>
        <v>校務分掌</v>
      </c>
      <c r="H260" s="41" t="str">
        <f>鹿児島!H260</f>
        <v>現任校　勤務年数</v>
      </c>
      <c r="I260" s="41" t="str">
        <f>鹿児島!I260</f>
        <v>会員別</v>
      </c>
      <c r="J260" s="41">
        <f>鹿児島!J260</f>
        <v>0</v>
      </c>
      <c r="K260" s="41">
        <f>鹿児島!K260</f>
        <v>0</v>
      </c>
      <c r="L260" s="41" t="str">
        <f>鹿児島!L260</f>
        <v>職　名</v>
      </c>
      <c r="M260" s="41">
        <f>鹿児島!M260</f>
        <v>0</v>
      </c>
      <c r="N260" s="41" t="str">
        <f>鹿児島!N260</f>
        <v>氏</v>
      </c>
      <c r="O260" s="41" t="str">
        <f>鹿児島!O260</f>
        <v>名</v>
      </c>
      <c r="P260" s="41">
        <f>鹿児島!P260</f>
        <v>0</v>
      </c>
      <c r="Q260" s="41" t="str">
        <f>鹿児島!Q260</f>
        <v>校務分掌</v>
      </c>
      <c r="R260" s="41" t="str">
        <f>鹿児島!R260</f>
        <v>現任校　勤務年数</v>
      </c>
      <c r="S260" s="41" t="str">
        <f>鹿児島!S260</f>
        <v>会員別</v>
      </c>
      <c r="T260" s="40"/>
    </row>
    <row r="261" spans="1:21" ht="9.75" customHeight="1" x14ac:dyDescent="0.15">
      <c r="A261" s="41">
        <f>鹿児島!A261</f>
        <v>0</v>
      </c>
      <c r="B261" s="41">
        <f>鹿児島!B261</f>
        <v>0</v>
      </c>
      <c r="C261" s="41">
        <f>鹿児島!C261</f>
        <v>0</v>
      </c>
      <c r="D261" s="41">
        <f>鹿児島!D261</f>
        <v>0</v>
      </c>
      <c r="E261" s="41">
        <f>鹿児島!E261</f>
        <v>0</v>
      </c>
      <c r="F261" s="41">
        <f>鹿児島!F261</f>
        <v>0</v>
      </c>
      <c r="G261" s="41">
        <f>鹿児島!G261</f>
        <v>0</v>
      </c>
      <c r="H261" s="41">
        <f>鹿児島!H261</f>
        <v>0</v>
      </c>
      <c r="I261" s="41">
        <f>鹿児島!I261</f>
        <v>0</v>
      </c>
      <c r="J261" s="41">
        <f>鹿児島!J261</f>
        <v>0</v>
      </c>
      <c r="K261" s="41">
        <f>鹿児島!K261</f>
        <v>0</v>
      </c>
      <c r="L261" s="41">
        <f>鹿児島!L261</f>
        <v>0</v>
      </c>
      <c r="M261" s="41">
        <f>鹿児島!M261</f>
        <v>0</v>
      </c>
      <c r="N261" s="41">
        <f>鹿児島!N261</f>
        <v>0</v>
      </c>
      <c r="O261" s="41">
        <f>鹿児島!O261</f>
        <v>0</v>
      </c>
      <c r="P261" s="41">
        <f>鹿児島!P261</f>
        <v>0</v>
      </c>
      <c r="Q261" s="41">
        <f>鹿児島!Q261</f>
        <v>0</v>
      </c>
      <c r="R261" s="41">
        <f>鹿児島!R261</f>
        <v>0</v>
      </c>
      <c r="S261" s="41">
        <f>鹿児島!S261</f>
        <v>0</v>
      </c>
      <c r="T261" s="40"/>
    </row>
    <row r="262" spans="1:21" ht="24" customHeight="1" x14ac:dyDescent="0.15">
      <c r="A262" s="41">
        <f>鹿児島!A262</f>
        <v>11000</v>
      </c>
      <c r="B262" s="41" t="str">
        <f>鹿児島!B262</f>
        <v>校長</v>
      </c>
      <c r="C262" s="41">
        <f>鹿児島!C262</f>
        <v>0</v>
      </c>
      <c r="D262" s="41" t="str">
        <f>鹿児島!D262</f>
        <v>石田尾　行　徳</v>
      </c>
      <c r="E262" s="41">
        <f>鹿児島!E262</f>
        <v>0</v>
      </c>
      <c r="F262" s="41">
        <f>鹿児島!F262</f>
        <v>0</v>
      </c>
      <c r="G262" s="41" t="str">
        <f>鹿児島!G262</f>
        <v>　</v>
      </c>
      <c r="H262" s="41">
        <f>鹿児島!H262</f>
        <v>2</v>
      </c>
      <c r="I262" s="41" t="str">
        <f>鹿児島!I262</f>
        <v>　</v>
      </c>
      <c r="J262" s="41">
        <f>鹿児島!J262</f>
        <v>0</v>
      </c>
      <c r="K262" s="41">
        <f>鹿児島!K262</f>
        <v>101000</v>
      </c>
      <c r="L262" s="41" t="str">
        <f>鹿児島!L262</f>
        <v>校長</v>
      </c>
      <c r="M262" s="41">
        <f>鹿児島!M262</f>
        <v>0</v>
      </c>
      <c r="N262" s="41" t="str">
        <f>鹿児島!N262</f>
        <v>前園孝哉</v>
      </c>
      <c r="O262" s="41">
        <f>鹿児島!O262</f>
        <v>0</v>
      </c>
      <c r="P262" s="41">
        <f>鹿児島!P262</f>
        <v>0</v>
      </c>
      <c r="Q262" s="41">
        <f>鹿児島!Q262</f>
        <v>0</v>
      </c>
      <c r="R262" s="41">
        <f>鹿児島!R262</f>
        <v>2</v>
      </c>
      <c r="S262" s="41">
        <f>鹿児島!S262</f>
        <v>0</v>
      </c>
      <c r="T262" s="40"/>
    </row>
    <row r="263" spans="1:21" ht="24" customHeight="1" x14ac:dyDescent="0.15">
      <c r="A263" s="41" t="str">
        <f>鹿児島!A263</f>
        <v xml:space="preserve"> </v>
      </c>
      <c r="B263" s="41" t="str">
        <f>鹿児島!B263</f>
        <v>教頭</v>
      </c>
      <c r="C263" s="41">
        <f>鹿児島!C263</f>
        <v>0</v>
      </c>
      <c r="D263" s="41" t="str">
        <f>鹿児島!D263</f>
        <v>橋野勝利</v>
      </c>
      <c r="E263" s="41">
        <f>鹿児島!E263</f>
        <v>0</v>
      </c>
      <c r="F263" s="41">
        <f>鹿児島!F263</f>
        <v>0</v>
      </c>
      <c r="G263" s="41">
        <f>鹿児島!G263</f>
        <v>0</v>
      </c>
      <c r="H263" s="41">
        <f>鹿児島!H263</f>
        <v>2</v>
      </c>
      <c r="I263" s="41">
        <f>鹿児島!I263</f>
        <v>0</v>
      </c>
      <c r="J263" s="41">
        <f>鹿児島!J263</f>
        <v>0</v>
      </c>
      <c r="K263" s="41" t="str">
        <f>鹿児島!K263</f>
        <v xml:space="preserve"> </v>
      </c>
      <c r="L263" s="41" t="str">
        <f>鹿児島!L263</f>
        <v>教頭</v>
      </c>
      <c r="M263" s="41">
        <f>鹿児島!M263</f>
        <v>0</v>
      </c>
      <c r="N263" s="41" t="str">
        <f>鹿児島!N263</f>
        <v>染川功次</v>
      </c>
      <c r="O263" s="41">
        <f>鹿児島!O263</f>
        <v>0</v>
      </c>
      <c r="P263" s="41">
        <f>鹿児島!P263</f>
        <v>0</v>
      </c>
      <c r="Q263" s="41">
        <f>鹿児島!Q263</f>
        <v>0</v>
      </c>
      <c r="R263" s="41">
        <f>鹿児島!R263</f>
        <v>1</v>
      </c>
      <c r="S263" s="41">
        <f>鹿児島!S263</f>
        <v>0</v>
      </c>
      <c r="T263" s="40"/>
    </row>
    <row r="264" spans="1:21" ht="24" customHeight="1" x14ac:dyDescent="0.15">
      <c r="A264" s="41" t="str">
        <f>鹿児島!A264</f>
        <v xml:space="preserve"> </v>
      </c>
      <c r="B264" s="41" t="str">
        <f>鹿児島!B264</f>
        <v>教頭</v>
      </c>
      <c r="C264" s="41">
        <f>鹿児島!C264</f>
        <v>0</v>
      </c>
      <c r="D264" s="41" t="str">
        <f>鹿児島!D264</f>
        <v>児玉活也</v>
      </c>
      <c r="E264" s="41">
        <f>鹿児島!E264</f>
        <v>0</v>
      </c>
      <c r="F264" s="41">
        <f>鹿児島!F264</f>
        <v>0</v>
      </c>
      <c r="G264" s="41">
        <f>鹿児島!G264</f>
        <v>0</v>
      </c>
      <c r="H264" s="41" t="str">
        <f>鹿児島!H264</f>
        <v>0.0</v>
      </c>
      <c r="I264" s="41">
        <f>鹿児島!I264</f>
        <v>0</v>
      </c>
      <c r="J264" s="41">
        <f>鹿児島!J264</f>
        <v>0</v>
      </c>
      <c r="K264" s="41" t="str">
        <f>鹿児島!K264</f>
        <v xml:space="preserve"> </v>
      </c>
      <c r="L264" s="41">
        <f>鹿児島!L264</f>
        <v>0</v>
      </c>
      <c r="M264" s="41">
        <f>鹿児島!M264</f>
        <v>0</v>
      </c>
      <c r="N264" s="41">
        <f>鹿児島!N264</f>
        <v>0</v>
      </c>
      <c r="O264" s="41">
        <f>鹿児島!O264</f>
        <v>0</v>
      </c>
      <c r="P264" s="41">
        <f>鹿児島!P264</f>
        <v>0</v>
      </c>
      <c r="Q264" s="41">
        <f>鹿児島!Q264</f>
        <v>0</v>
      </c>
      <c r="R264" s="41">
        <f>鹿児島!R264</f>
        <v>0</v>
      </c>
      <c r="S264" s="41">
        <f>鹿児島!S264</f>
        <v>0</v>
      </c>
      <c r="T264" s="40"/>
    </row>
    <row r="265" spans="1:21" ht="24" customHeight="1" x14ac:dyDescent="0.15">
      <c r="A265" s="41">
        <f>鹿児島!A265</f>
        <v>11001</v>
      </c>
      <c r="B265" s="41" t="str">
        <f>鹿児島!B265</f>
        <v>事務長</v>
      </c>
      <c r="C265" s="41">
        <f>鹿児島!C265</f>
        <v>0</v>
      </c>
      <c r="D265" s="41" t="str">
        <f>鹿児島!D265</f>
        <v>有村浩二</v>
      </c>
      <c r="E265" s="41">
        <f>鹿児島!E265</f>
        <v>0</v>
      </c>
      <c r="F265" s="41">
        <f>鹿児島!F265</f>
        <v>0</v>
      </c>
      <c r="G265" s="41" t="str">
        <f>鹿児島!G265</f>
        <v>事務総括</v>
      </c>
      <c r="H265" s="41">
        <f>鹿児島!H265</f>
        <v>3</v>
      </c>
      <c r="I265" s="41" t="str">
        <f>鹿児島!I265</f>
        <v>○</v>
      </c>
      <c r="J265" s="41">
        <f>鹿児島!J265</f>
        <v>0</v>
      </c>
      <c r="K265" s="41">
        <f>鹿児島!K265</f>
        <v>101001</v>
      </c>
      <c r="L265" s="41" t="str">
        <f>鹿児島!L265</f>
        <v>事務長</v>
      </c>
      <c r="M265" s="41">
        <f>鹿児島!M265</f>
        <v>0</v>
      </c>
      <c r="N265" s="41" t="str">
        <f>鹿児島!N265</f>
        <v>増田幸宏</v>
      </c>
      <c r="O265" s="41">
        <f>鹿児島!O265</f>
        <v>0</v>
      </c>
      <c r="P265" s="41">
        <f>鹿児島!P265</f>
        <v>0</v>
      </c>
      <c r="Q265" s="41" t="str">
        <f>鹿児島!Q265</f>
        <v>事務総括</v>
      </c>
      <c r="R265" s="41">
        <f>鹿児島!R265</f>
        <v>2</v>
      </c>
      <c r="S265" s="41" t="str">
        <f>鹿児島!S265</f>
        <v>○</v>
      </c>
      <c r="T265" s="40"/>
    </row>
    <row r="266" spans="1:21" ht="24" customHeight="1" x14ac:dyDescent="0.15">
      <c r="A266" s="41">
        <f>鹿児島!A266</f>
        <v>11002</v>
      </c>
      <c r="B266" s="41" t="str">
        <f>鹿児島!B266</f>
        <v>事務次長</v>
      </c>
      <c r="C266" s="41">
        <f>鹿児島!C266</f>
        <v>0</v>
      </c>
      <c r="D266" s="41" t="str">
        <f>鹿児島!D266</f>
        <v>加治佐　由　美</v>
      </c>
      <c r="E266" s="41">
        <f>鹿児島!E266</f>
        <v>0</v>
      </c>
      <c r="F266" s="41">
        <f>鹿児島!F266</f>
        <v>0</v>
      </c>
      <c r="G266" s="41" t="str">
        <f>鹿児島!G266</f>
        <v>会計･庶務</v>
      </c>
      <c r="H266" s="41" t="str">
        <f>鹿児島!H266</f>
        <v>0.0</v>
      </c>
      <c r="I266" s="41" t="str">
        <f>鹿児島!I266</f>
        <v>○</v>
      </c>
      <c r="J266" s="41">
        <f>鹿児島!J266</f>
        <v>0</v>
      </c>
      <c r="K266" s="41">
        <f>鹿児島!K266</f>
        <v>101002</v>
      </c>
      <c r="L266" s="41" t="str">
        <f>鹿児島!L266</f>
        <v>事務主査</v>
      </c>
      <c r="M266" s="41">
        <f>鹿児島!M266</f>
        <v>0</v>
      </c>
      <c r="N266" s="41" t="str">
        <f>鹿児島!N266</f>
        <v>久松真子</v>
      </c>
      <c r="O266" s="41">
        <f>鹿児島!O266</f>
        <v>0</v>
      </c>
      <c r="P266" s="41">
        <f>鹿児島!P266</f>
        <v>0</v>
      </c>
      <c r="Q266" s="41" t="str">
        <f>鹿児島!Q266</f>
        <v>会計・庶務</v>
      </c>
      <c r="R266" s="41" t="str">
        <f>鹿児島!R266</f>
        <v>0.0</v>
      </c>
      <c r="S266" s="41" t="str">
        <f>鹿児島!S266</f>
        <v>○</v>
      </c>
      <c r="T266" s="40"/>
    </row>
    <row r="267" spans="1:21" ht="24" customHeight="1" x14ac:dyDescent="0.15">
      <c r="A267" s="41">
        <f>鹿児島!A267</f>
        <v>11003</v>
      </c>
      <c r="B267" s="41" t="str">
        <f>鹿児島!B267</f>
        <v>事務主査</v>
      </c>
      <c r="C267" s="41">
        <f>鹿児島!C267</f>
        <v>0</v>
      </c>
      <c r="D267" s="41" t="str">
        <f>鹿児島!D267</f>
        <v>中尾留美</v>
      </c>
      <c r="E267" s="41">
        <f>鹿児島!E267</f>
        <v>0</v>
      </c>
      <c r="F267" s="41">
        <f>鹿児島!F267</f>
        <v>0</v>
      </c>
      <c r="G267" s="41" t="str">
        <f>鹿児島!G267</f>
        <v>会計･庶務</v>
      </c>
      <c r="H267" s="41">
        <f>鹿児島!H267</f>
        <v>2</v>
      </c>
      <c r="I267" s="41" t="str">
        <f>鹿児島!I267</f>
        <v>○</v>
      </c>
      <c r="J267" s="41">
        <f>鹿児島!J267</f>
        <v>0</v>
      </c>
      <c r="K267" s="41">
        <f>鹿児島!K267</f>
        <v>101003</v>
      </c>
      <c r="L267" s="41" t="str">
        <f>鹿児島!L267</f>
        <v>事務主事</v>
      </c>
      <c r="M267" s="41">
        <f>鹿児島!M267</f>
        <v>0</v>
      </c>
      <c r="N267" s="41" t="str">
        <f>鹿児島!N267</f>
        <v>元木円佳</v>
      </c>
      <c r="O267" s="41">
        <f>鹿児島!O267</f>
        <v>0</v>
      </c>
      <c r="P267" s="41">
        <f>鹿児島!P267</f>
        <v>0</v>
      </c>
      <c r="Q267" s="41" t="str">
        <f>鹿児島!Q267</f>
        <v>会計・庶務</v>
      </c>
      <c r="R267" s="41">
        <f>鹿児島!R267</f>
        <v>2</v>
      </c>
      <c r="S267" s="41" t="str">
        <f>鹿児島!S267</f>
        <v>○</v>
      </c>
      <c r="T267" s="40"/>
    </row>
    <row r="268" spans="1:21" ht="24" customHeight="1" x14ac:dyDescent="0.15">
      <c r="A268" s="41">
        <f>鹿児島!A268</f>
        <v>11004</v>
      </c>
      <c r="B268" s="41" t="str">
        <f>鹿児島!B268</f>
        <v>事務主査</v>
      </c>
      <c r="C268" s="41">
        <f>鹿児島!C268</f>
        <v>0</v>
      </c>
      <c r="D268" s="41" t="str">
        <f>鹿児島!D268</f>
        <v>山口博司</v>
      </c>
      <c r="E268" s="41">
        <f>鹿児島!E268</f>
        <v>0</v>
      </c>
      <c r="F268" s="41">
        <f>鹿児島!F268</f>
        <v>0</v>
      </c>
      <c r="G268" s="41" t="str">
        <f>鹿児島!G268</f>
        <v>会計･庶務</v>
      </c>
      <c r="H268" s="41">
        <f>鹿児島!H268</f>
        <v>2</v>
      </c>
      <c r="I268" s="41" t="str">
        <f>鹿児島!I268</f>
        <v>○</v>
      </c>
      <c r="J268" s="41">
        <f>鹿児島!J268</f>
        <v>0</v>
      </c>
      <c r="K268" s="41">
        <f>鹿児島!K268</f>
        <v>101004</v>
      </c>
      <c r="L268" s="41" t="str">
        <f>鹿児島!L268</f>
        <v>事務主事</v>
      </c>
      <c r="M268" s="41">
        <f>鹿児島!M268</f>
        <v>0</v>
      </c>
      <c r="N268" s="41" t="str">
        <f>鹿児島!N268</f>
        <v>森　畑　由紀乃</v>
      </c>
      <c r="O268" s="41">
        <f>鹿児島!O268</f>
        <v>0</v>
      </c>
      <c r="P268" s="41">
        <f>鹿児島!P268</f>
        <v>0</v>
      </c>
      <c r="Q268" s="41" t="str">
        <f>鹿児島!Q268</f>
        <v>会計・庶務</v>
      </c>
      <c r="R268" s="41" t="str">
        <f>鹿児島!R268</f>
        <v>0.0</v>
      </c>
      <c r="S268" s="41" t="str">
        <f>鹿児島!S268</f>
        <v>△</v>
      </c>
      <c r="T268" s="40"/>
    </row>
    <row r="269" spans="1:21" ht="24" customHeight="1" x14ac:dyDescent="0.15">
      <c r="A269" s="41">
        <f>鹿児島!A269</f>
        <v>11005</v>
      </c>
      <c r="B269" s="41" t="str">
        <f>鹿児島!B269</f>
        <v>事務主査</v>
      </c>
      <c r="C269" s="41">
        <f>鹿児島!C269</f>
        <v>0</v>
      </c>
      <c r="D269" s="41" t="str">
        <f>鹿児島!D269</f>
        <v>林　　　美智子</v>
      </c>
      <c r="E269" s="41">
        <f>鹿児島!E269</f>
        <v>0</v>
      </c>
      <c r="F269" s="41">
        <f>鹿児島!F269</f>
        <v>0</v>
      </c>
      <c r="G269" s="41" t="str">
        <f>鹿児島!G269</f>
        <v>図書</v>
      </c>
      <c r="H269" s="41">
        <f>鹿児島!H269</f>
        <v>3</v>
      </c>
      <c r="I269" s="41">
        <f>鹿児島!I269</f>
        <v>0</v>
      </c>
      <c r="J269" s="41">
        <f>鹿児島!J269</f>
        <v>0</v>
      </c>
      <c r="K269" s="41">
        <f>鹿児島!K269</f>
        <v>101005</v>
      </c>
      <c r="L269" s="41" t="str">
        <f>鹿児島!L269</f>
        <v>主任
用務員</v>
      </c>
      <c r="M269" s="41">
        <f>鹿児島!M269</f>
        <v>0</v>
      </c>
      <c r="N269" s="41" t="str">
        <f>鹿児島!N269</f>
        <v>今辻万里</v>
      </c>
      <c r="O269" s="41">
        <f>鹿児島!O269</f>
        <v>0</v>
      </c>
      <c r="P269" s="41">
        <f>鹿児島!P269</f>
        <v>0</v>
      </c>
      <c r="Q269" s="41" t="str">
        <f>鹿児島!Q269</f>
        <v>用務・介助</v>
      </c>
      <c r="R269" s="41">
        <f>鹿児島!R269</f>
        <v>6</v>
      </c>
      <c r="S269" s="41" t="str">
        <f>鹿児島!S269</f>
        <v>○</v>
      </c>
      <c r="T269" s="40"/>
    </row>
    <row r="270" spans="1:21" ht="24" customHeight="1" x14ac:dyDescent="0.15">
      <c r="A270" s="41">
        <f>鹿児島!A270</f>
        <v>11006</v>
      </c>
      <c r="B270" s="41" t="str">
        <f>鹿児島!B270</f>
        <v>事務主事</v>
      </c>
      <c r="C270" s="41">
        <f>鹿児島!C270</f>
        <v>0</v>
      </c>
      <c r="D270" s="41" t="str">
        <f>鹿児島!D270</f>
        <v>新原拓男</v>
      </c>
      <c r="E270" s="41">
        <f>鹿児島!E270</f>
        <v>0</v>
      </c>
      <c r="F270" s="41">
        <f>鹿児島!F270</f>
        <v>0</v>
      </c>
      <c r="G270" s="41" t="str">
        <f>鹿児島!G270</f>
        <v>会計･庶務</v>
      </c>
      <c r="H270" s="41">
        <f>鹿児島!H270</f>
        <v>0.4</v>
      </c>
      <c r="I270" s="41" t="str">
        <f>鹿児島!I270</f>
        <v>△</v>
      </c>
      <c r="J270" s="41">
        <f>鹿児島!J270</f>
        <v>0</v>
      </c>
      <c r="K270" s="41">
        <f>鹿児島!K270</f>
        <v>101006</v>
      </c>
      <c r="L270" s="41" t="str">
        <f>鹿児島!L270</f>
        <v>用務員</v>
      </c>
      <c r="M270" s="41">
        <f>鹿児島!M270</f>
        <v>0</v>
      </c>
      <c r="N270" s="41" t="str">
        <f>鹿児島!N270</f>
        <v>法元純一</v>
      </c>
      <c r="O270" s="41">
        <f>鹿児島!O270</f>
        <v>0</v>
      </c>
      <c r="P270" s="41">
        <f>鹿児島!P270</f>
        <v>0</v>
      </c>
      <c r="Q270" s="41" t="str">
        <f>鹿児島!Q270</f>
        <v>用務・介助</v>
      </c>
      <c r="R270" s="41">
        <f>鹿児島!R270</f>
        <v>1</v>
      </c>
      <c r="S270" s="41">
        <f>鹿児島!S270</f>
        <v>0</v>
      </c>
      <c r="T270" s="40"/>
    </row>
    <row r="271" spans="1:21" ht="24" customHeight="1" x14ac:dyDescent="0.15">
      <c r="A271" s="41">
        <f>鹿児島!A271</f>
        <v>11007</v>
      </c>
      <c r="B271" s="41" t="str">
        <f>鹿児島!B271</f>
        <v>校務
補助員</v>
      </c>
      <c r="C271" s="41">
        <f>鹿児島!C271</f>
        <v>0</v>
      </c>
      <c r="D271" s="41" t="str">
        <f>鹿児島!D271</f>
        <v>福地豊文</v>
      </c>
      <c r="E271" s="41">
        <f>鹿児島!E271</f>
        <v>0</v>
      </c>
      <c r="F271" s="41">
        <f>鹿児島!F271</f>
        <v>0</v>
      </c>
      <c r="G271" s="41" t="str">
        <f>鹿児島!G271</f>
        <v>用務</v>
      </c>
      <c r="H271" s="41">
        <f>鹿児島!H271</f>
        <v>1.9</v>
      </c>
      <c r="I271" s="41">
        <f>鹿児島!I271</f>
        <v>0</v>
      </c>
      <c r="J271" s="41">
        <f>鹿児島!J271</f>
        <v>0</v>
      </c>
      <c r="K271" s="41">
        <f>鹿児島!K271</f>
        <v>101007</v>
      </c>
      <c r="L271" s="41" t="str">
        <f>鹿児島!L271</f>
        <v>学校図書補助員</v>
      </c>
      <c r="M271" s="41">
        <f>鹿児島!M271</f>
        <v>0</v>
      </c>
      <c r="N271" s="41" t="str">
        <f>鹿児島!N271</f>
        <v>宮﨑朋子</v>
      </c>
      <c r="O271" s="41">
        <f>鹿児島!O271</f>
        <v>0</v>
      </c>
      <c r="P271" s="41">
        <f>鹿児島!P271</f>
        <v>0</v>
      </c>
      <c r="Q271" s="41" t="str">
        <f>鹿児島!Q271</f>
        <v>図書</v>
      </c>
      <c r="R271" s="41">
        <f>鹿児島!R271</f>
        <v>2</v>
      </c>
      <c r="S271" s="41">
        <f>鹿児島!S271</f>
        <v>0</v>
      </c>
      <c r="T271" s="40"/>
    </row>
    <row r="272" spans="1:21" ht="24" customHeight="1" x14ac:dyDescent="0.15">
      <c r="A272" s="41">
        <f>鹿児島!A272</f>
        <v>11008</v>
      </c>
      <c r="B272" s="41" t="str">
        <f>鹿児島!B272</f>
        <v>校務
補助員</v>
      </c>
      <c r="C272" s="41">
        <f>鹿児島!C272</f>
        <v>0</v>
      </c>
      <c r="D272" s="41" t="str">
        <f>鹿児島!D272</f>
        <v>宮下　　忍</v>
      </c>
      <c r="E272" s="41">
        <f>鹿児島!E272</f>
        <v>0</v>
      </c>
      <c r="F272" s="41">
        <f>鹿児島!F272</f>
        <v>0</v>
      </c>
      <c r="G272" s="41" t="str">
        <f>鹿児島!G272</f>
        <v>用務</v>
      </c>
      <c r="H272" s="41">
        <f>鹿児島!H272</f>
        <v>0.9</v>
      </c>
      <c r="I272" s="41">
        <f>鹿児島!I272</f>
        <v>0</v>
      </c>
      <c r="J272" s="41">
        <f>鹿児島!J272</f>
        <v>0</v>
      </c>
      <c r="K272" s="41">
        <f>鹿児島!K272</f>
        <v>101008</v>
      </c>
      <c r="L272" s="41">
        <f>鹿児島!L272</f>
        <v>0</v>
      </c>
      <c r="M272" s="41">
        <f>鹿児島!M272</f>
        <v>0</v>
      </c>
      <c r="N272" s="41">
        <f>鹿児島!N272</f>
        <v>0</v>
      </c>
      <c r="O272" s="41">
        <f>鹿児島!O272</f>
        <v>0</v>
      </c>
      <c r="P272" s="41">
        <f>鹿児島!P272</f>
        <v>0</v>
      </c>
      <c r="Q272" s="41">
        <f>鹿児島!Q272</f>
        <v>0</v>
      </c>
      <c r="R272" s="41">
        <f>鹿児島!R272</f>
        <v>0</v>
      </c>
      <c r="S272" s="41">
        <f>鹿児島!S272</f>
        <v>0</v>
      </c>
      <c r="T272" s="40"/>
    </row>
    <row r="273" spans="1:21" ht="24" customHeight="1" x14ac:dyDescent="0.15">
      <c r="A273" s="41">
        <f>鹿児島!A273</f>
        <v>11009</v>
      </c>
      <c r="B273" s="41" t="str">
        <f>鹿児島!B273</f>
        <v xml:space="preserve"> </v>
      </c>
      <c r="C273" s="41">
        <f>鹿児島!C273</f>
        <v>0</v>
      </c>
      <c r="D273" s="41" t="str">
        <f>鹿児島!D273</f>
        <v xml:space="preserve"> </v>
      </c>
      <c r="E273" s="41">
        <f>鹿児島!E273</f>
        <v>0</v>
      </c>
      <c r="F273" s="41">
        <f>鹿児島!F273</f>
        <v>0</v>
      </c>
      <c r="G273" s="41">
        <f>鹿児島!G273</f>
        <v>0</v>
      </c>
      <c r="H273" s="41">
        <f>鹿児島!H273</f>
        <v>0</v>
      </c>
      <c r="I273" s="41">
        <f>鹿児島!I273</f>
        <v>0</v>
      </c>
      <c r="J273" s="41">
        <f>鹿児島!J273</f>
        <v>0</v>
      </c>
      <c r="K273" s="41">
        <f>鹿児島!K273</f>
        <v>101009</v>
      </c>
      <c r="L273" s="41">
        <f>鹿児島!L273</f>
        <v>0</v>
      </c>
      <c r="M273" s="41">
        <f>鹿児島!M273</f>
        <v>0</v>
      </c>
      <c r="N273" s="41">
        <f>鹿児島!N273</f>
        <v>0</v>
      </c>
      <c r="O273" s="41">
        <f>鹿児島!O273</f>
        <v>0</v>
      </c>
      <c r="P273" s="41">
        <f>鹿児島!P273</f>
        <v>0</v>
      </c>
      <c r="Q273" s="41">
        <f>鹿児島!Q273</f>
        <v>0</v>
      </c>
      <c r="R273" s="41">
        <f>鹿児島!R273</f>
        <v>0</v>
      </c>
      <c r="S273" s="41">
        <f>鹿児島!S273</f>
        <v>0</v>
      </c>
      <c r="T273" s="40"/>
    </row>
    <row r="274" spans="1:21" ht="24" customHeight="1" x14ac:dyDescent="0.15">
      <c r="A274" s="41">
        <f>鹿児島!A274</f>
        <v>11010</v>
      </c>
      <c r="B274" s="41">
        <f>鹿児島!B274</f>
        <v>0</v>
      </c>
      <c r="C274" s="41">
        <f>鹿児島!C274</f>
        <v>0</v>
      </c>
      <c r="D274" s="41">
        <f>鹿児島!D274</f>
        <v>0</v>
      </c>
      <c r="E274" s="41">
        <f>鹿児島!E274</f>
        <v>0</v>
      </c>
      <c r="F274" s="41">
        <f>鹿児島!F274</f>
        <v>0</v>
      </c>
      <c r="G274" s="41">
        <f>鹿児島!G274</f>
        <v>0</v>
      </c>
      <c r="H274" s="41">
        <f>鹿児島!H274</f>
        <v>0</v>
      </c>
      <c r="I274" s="41">
        <f>鹿児島!I274</f>
        <v>0</v>
      </c>
      <c r="J274" s="41">
        <f>鹿児島!J274</f>
        <v>0</v>
      </c>
      <c r="K274" s="41">
        <f>鹿児島!K274</f>
        <v>101010</v>
      </c>
      <c r="L274" s="41">
        <f>鹿児島!L274</f>
        <v>0</v>
      </c>
      <c r="M274" s="41">
        <f>鹿児島!M274</f>
        <v>0</v>
      </c>
      <c r="N274" s="41" t="str">
        <f>鹿児島!N274</f>
        <v xml:space="preserve">  </v>
      </c>
      <c r="O274" s="41">
        <f>鹿児島!O274</f>
        <v>0</v>
      </c>
      <c r="P274" s="41">
        <f>鹿児島!P274</f>
        <v>0</v>
      </c>
      <c r="Q274" s="41">
        <f>鹿児島!Q274</f>
        <v>0</v>
      </c>
      <c r="R274" s="41" t="str">
        <f>鹿児島!R274</f>
        <v xml:space="preserve"> </v>
      </c>
      <c r="S274" s="41">
        <f>鹿児島!S274</f>
        <v>0</v>
      </c>
      <c r="T274" s="40"/>
    </row>
    <row r="275" spans="1:21" ht="24" customHeight="1" x14ac:dyDescent="0.15">
      <c r="A275" s="41">
        <f>鹿児島!A275</f>
        <v>11011</v>
      </c>
      <c r="B275" s="41">
        <f>鹿児島!B275</f>
        <v>0</v>
      </c>
      <c r="C275" s="41">
        <f>鹿児島!C275</f>
        <v>0</v>
      </c>
      <c r="D275" s="41">
        <f>鹿児島!D275</f>
        <v>0</v>
      </c>
      <c r="E275" s="41">
        <f>鹿児島!E275</f>
        <v>0</v>
      </c>
      <c r="F275" s="41">
        <f>鹿児島!F275</f>
        <v>0</v>
      </c>
      <c r="G275" s="41">
        <f>鹿児島!G275</f>
        <v>0</v>
      </c>
      <c r="H275" s="41">
        <f>鹿児島!H275</f>
        <v>0</v>
      </c>
      <c r="I275" s="41">
        <f>鹿児島!I275</f>
        <v>0</v>
      </c>
      <c r="J275" s="41">
        <f>鹿児島!J275</f>
        <v>0</v>
      </c>
      <c r="K275" s="41">
        <f>鹿児島!K275</f>
        <v>101011</v>
      </c>
      <c r="L275" s="41">
        <f>鹿児島!L275</f>
        <v>0</v>
      </c>
      <c r="M275" s="41">
        <f>鹿児島!M275</f>
        <v>0</v>
      </c>
      <c r="N275" s="41" t="str">
        <f>鹿児島!N275</f>
        <v xml:space="preserve">  </v>
      </c>
      <c r="O275" s="41">
        <f>鹿児島!O275</f>
        <v>0</v>
      </c>
      <c r="P275" s="41">
        <f>鹿児島!P275</f>
        <v>0</v>
      </c>
      <c r="Q275" s="41">
        <f>鹿児島!Q275</f>
        <v>0</v>
      </c>
      <c r="R275" s="41" t="str">
        <f>鹿児島!R275</f>
        <v xml:space="preserve"> </v>
      </c>
      <c r="S275" s="41">
        <f>鹿児島!S275</f>
        <v>0</v>
      </c>
      <c r="T275" s="40"/>
    </row>
    <row r="276" spans="1:21" ht="24" customHeight="1" x14ac:dyDescent="0.15">
      <c r="A276" s="41">
        <f>鹿児島!A276</f>
        <v>11012</v>
      </c>
      <c r="B276" s="41">
        <f>鹿児島!B276</f>
        <v>0</v>
      </c>
      <c r="C276" s="41">
        <f>鹿児島!C276</f>
        <v>0</v>
      </c>
      <c r="D276" s="41" t="str">
        <f>鹿児島!D276</f>
        <v xml:space="preserve">  </v>
      </c>
      <c r="E276" s="41">
        <f>鹿児島!E276</f>
        <v>0</v>
      </c>
      <c r="F276" s="41">
        <f>鹿児島!F276</f>
        <v>0</v>
      </c>
      <c r="G276" s="41">
        <f>鹿児島!G276</f>
        <v>0</v>
      </c>
      <c r="H276" s="41" t="str">
        <f>鹿児島!H276</f>
        <v xml:space="preserve"> </v>
      </c>
      <c r="I276" s="41">
        <f>鹿児島!I276</f>
        <v>0</v>
      </c>
      <c r="J276" s="41">
        <f>鹿児島!J276</f>
        <v>0</v>
      </c>
      <c r="K276" s="41">
        <f>鹿児島!K276</f>
        <v>101012</v>
      </c>
      <c r="L276" s="41">
        <f>鹿児島!L276</f>
        <v>0</v>
      </c>
      <c r="M276" s="41">
        <f>鹿児島!M276</f>
        <v>0</v>
      </c>
      <c r="N276" s="41" t="str">
        <f>鹿児島!N276</f>
        <v xml:space="preserve">  </v>
      </c>
      <c r="O276" s="41">
        <f>鹿児島!O276</f>
        <v>0</v>
      </c>
      <c r="P276" s="41">
        <f>鹿児島!P276</f>
        <v>0</v>
      </c>
      <c r="Q276" s="41">
        <f>鹿児島!Q276</f>
        <v>0</v>
      </c>
      <c r="R276" s="41" t="str">
        <f>鹿児島!R276</f>
        <v xml:space="preserve"> </v>
      </c>
      <c r="S276" s="41">
        <f>鹿児島!S276</f>
        <v>0</v>
      </c>
      <c r="T276" s="40"/>
    </row>
    <row r="277" spans="1:21" ht="24" customHeight="1" x14ac:dyDescent="0.15">
      <c r="A277" s="41">
        <f>鹿児島!A277</f>
        <v>11013</v>
      </c>
      <c r="B277" s="41">
        <f>鹿児島!B277</f>
        <v>0</v>
      </c>
      <c r="C277" s="41">
        <f>鹿児島!C277</f>
        <v>0</v>
      </c>
      <c r="D277" s="41" t="str">
        <f>鹿児島!D277</f>
        <v xml:space="preserve">  </v>
      </c>
      <c r="E277" s="41">
        <f>鹿児島!E277</f>
        <v>0</v>
      </c>
      <c r="F277" s="41">
        <f>鹿児島!F277</f>
        <v>0</v>
      </c>
      <c r="G277" s="41">
        <f>鹿児島!G277</f>
        <v>0</v>
      </c>
      <c r="H277" s="41" t="str">
        <f>鹿児島!H277</f>
        <v xml:space="preserve"> </v>
      </c>
      <c r="I277" s="41">
        <f>鹿児島!I277</f>
        <v>0</v>
      </c>
      <c r="J277" s="41">
        <f>鹿児島!J277</f>
        <v>0</v>
      </c>
      <c r="K277" s="41">
        <f>鹿児島!K277</f>
        <v>101013</v>
      </c>
      <c r="L277" s="41">
        <f>鹿児島!L277</f>
        <v>0</v>
      </c>
      <c r="M277" s="41">
        <f>鹿児島!M277</f>
        <v>0</v>
      </c>
      <c r="N277" s="41" t="str">
        <f>鹿児島!N277</f>
        <v xml:space="preserve">  </v>
      </c>
      <c r="O277" s="41">
        <f>鹿児島!O277</f>
        <v>0</v>
      </c>
      <c r="P277" s="41">
        <f>鹿児島!P277</f>
        <v>0</v>
      </c>
      <c r="Q277" s="41">
        <f>鹿児島!Q277</f>
        <v>0</v>
      </c>
      <c r="R277" s="41" t="str">
        <f>鹿児島!R277</f>
        <v xml:space="preserve"> </v>
      </c>
      <c r="S277" s="41">
        <f>鹿児島!S277</f>
        <v>0</v>
      </c>
      <c r="T277" s="40"/>
    </row>
    <row r="278" spans="1:21" ht="24" customHeight="1" x14ac:dyDescent="0.15">
      <c r="A278" s="41">
        <f>鹿児島!A278</f>
        <v>11014</v>
      </c>
      <c r="B278" s="41">
        <f>鹿児島!B278</f>
        <v>0</v>
      </c>
      <c r="C278" s="41">
        <f>鹿児島!C278</f>
        <v>0</v>
      </c>
      <c r="D278" s="41" t="str">
        <f>鹿児島!D278</f>
        <v xml:space="preserve">  </v>
      </c>
      <c r="E278" s="41">
        <f>鹿児島!E278</f>
        <v>0</v>
      </c>
      <c r="F278" s="41">
        <f>鹿児島!F278</f>
        <v>0</v>
      </c>
      <c r="G278" s="41">
        <f>鹿児島!G278</f>
        <v>0</v>
      </c>
      <c r="H278" s="41" t="str">
        <f>鹿児島!H278</f>
        <v xml:space="preserve"> </v>
      </c>
      <c r="I278" s="41">
        <f>鹿児島!I278</f>
        <v>0</v>
      </c>
      <c r="J278" s="41">
        <f>鹿児島!J278</f>
        <v>0</v>
      </c>
      <c r="K278" s="41">
        <f>鹿児島!K278</f>
        <v>101014</v>
      </c>
      <c r="L278" s="41">
        <f>鹿児島!L278</f>
        <v>0</v>
      </c>
      <c r="M278" s="41">
        <f>鹿児島!M278</f>
        <v>0</v>
      </c>
      <c r="N278" s="41" t="str">
        <f>鹿児島!N278</f>
        <v xml:space="preserve">  </v>
      </c>
      <c r="O278" s="41">
        <f>鹿児島!O278</f>
        <v>0</v>
      </c>
      <c r="P278" s="41">
        <f>鹿児島!P278</f>
        <v>0</v>
      </c>
      <c r="Q278" s="41">
        <f>鹿児島!Q278</f>
        <v>0</v>
      </c>
      <c r="R278" s="41" t="str">
        <f>鹿児島!R278</f>
        <v xml:space="preserve"> </v>
      </c>
      <c r="S278" s="41">
        <f>鹿児島!S278</f>
        <v>0</v>
      </c>
      <c r="T278" s="40"/>
    </row>
    <row r="279" spans="1:21" ht="24" customHeight="1" x14ac:dyDescent="0.15">
      <c r="A279" s="41">
        <f>鹿児島!A279</f>
        <v>11015</v>
      </c>
      <c r="B279" s="41">
        <f>鹿児島!B279</f>
        <v>0</v>
      </c>
      <c r="C279" s="41">
        <f>鹿児島!C279</f>
        <v>0</v>
      </c>
      <c r="D279" s="41" t="str">
        <f>鹿児島!D279</f>
        <v xml:space="preserve">  </v>
      </c>
      <c r="E279" s="41">
        <f>鹿児島!E279</f>
        <v>0</v>
      </c>
      <c r="F279" s="41">
        <f>鹿児島!F279</f>
        <v>0</v>
      </c>
      <c r="G279" s="41">
        <f>鹿児島!G279</f>
        <v>0</v>
      </c>
      <c r="H279" s="41" t="str">
        <f>鹿児島!H279</f>
        <v xml:space="preserve"> </v>
      </c>
      <c r="I279" s="41">
        <f>鹿児島!I279</f>
        <v>0</v>
      </c>
      <c r="J279" s="41">
        <f>鹿児島!J279</f>
        <v>0</v>
      </c>
      <c r="K279" s="41">
        <f>鹿児島!K279</f>
        <v>101015</v>
      </c>
      <c r="L279" s="41">
        <f>鹿児島!L279</f>
        <v>0</v>
      </c>
      <c r="M279" s="41">
        <f>鹿児島!M279</f>
        <v>0</v>
      </c>
      <c r="N279" s="41" t="str">
        <f>鹿児島!N279</f>
        <v xml:space="preserve">  </v>
      </c>
      <c r="O279" s="41">
        <f>鹿児島!O279</f>
        <v>0</v>
      </c>
      <c r="P279" s="41">
        <f>鹿児島!P279</f>
        <v>0</v>
      </c>
      <c r="Q279" s="41">
        <f>鹿児島!Q279</f>
        <v>0</v>
      </c>
      <c r="R279" s="41" t="str">
        <f>鹿児島!R279</f>
        <v xml:space="preserve"> </v>
      </c>
      <c r="S279" s="41">
        <f>鹿児島!S279</f>
        <v>0</v>
      </c>
      <c r="T279" s="40"/>
    </row>
    <row r="280" spans="1:21" ht="24" customHeight="1" x14ac:dyDescent="0.15">
      <c r="A280" s="41">
        <f>鹿児島!A280</f>
        <v>11016</v>
      </c>
      <c r="B280" s="41">
        <f>鹿児島!B280</f>
        <v>0</v>
      </c>
      <c r="C280" s="41">
        <f>鹿児島!C280</f>
        <v>0</v>
      </c>
      <c r="D280" s="41" t="str">
        <f>鹿児島!D280</f>
        <v xml:space="preserve">  </v>
      </c>
      <c r="E280" s="41">
        <f>鹿児島!E280</f>
        <v>0</v>
      </c>
      <c r="F280" s="41">
        <f>鹿児島!F280</f>
        <v>0</v>
      </c>
      <c r="G280" s="41">
        <f>鹿児島!G280</f>
        <v>0</v>
      </c>
      <c r="H280" s="41" t="str">
        <f>鹿児島!H280</f>
        <v xml:space="preserve"> </v>
      </c>
      <c r="I280" s="41">
        <f>鹿児島!I280</f>
        <v>0</v>
      </c>
      <c r="J280" s="41">
        <f>鹿児島!J280</f>
        <v>0</v>
      </c>
      <c r="K280" s="41">
        <f>鹿児島!K280</f>
        <v>101016</v>
      </c>
      <c r="L280" s="41">
        <f>鹿児島!L280</f>
        <v>0</v>
      </c>
      <c r="M280" s="41">
        <f>鹿児島!M280</f>
        <v>0</v>
      </c>
      <c r="N280" s="41" t="str">
        <f>鹿児島!N280</f>
        <v xml:space="preserve">  </v>
      </c>
      <c r="O280" s="41">
        <f>鹿児島!O280</f>
        <v>0</v>
      </c>
      <c r="P280" s="41">
        <f>鹿児島!P280</f>
        <v>0</v>
      </c>
      <c r="Q280" s="41">
        <f>鹿児島!Q280</f>
        <v>0</v>
      </c>
      <c r="R280" s="41" t="str">
        <f>鹿児島!R280</f>
        <v xml:space="preserve"> </v>
      </c>
      <c r="S280" s="41">
        <f>鹿児島!S280</f>
        <v>0</v>
      </c>
      <c r="T280" s="40"/>
    </row>
    <row r="281" spans="1:21" ht="24" customHeight="1" x14ac:dyDescent="0.15">
      <c r="A281" s="41">
        <f>鹿児島!A281</f>
        <v>11017</v>
      </c>
      <c r="B281" s="41">
        <f>鹿児島!B281</f>
        <v>0</v>
      </c>
      <c r="C281" s="41">
        <f>鹿児島!C281</f>
        <v>0</v>
      </c>
      <c r="D281" s="41" t="str">
        <f>鹿児島!D281</f>
        <v xml:space="preserve">  </v>
      </c>
      <c r="E281" s="41">
        <f>鹿児島!E281</f>
        <v>0</v>
      </c>
      <c r="F281" s="41">
        <f>鹿児島!F281</f>
        <v>0</v>
      </c>
      <c r="G281" s="41">
        <f>鹿児島!G281</f>
        <v>0</v>
      </c>
      <c r="H281" s="41" t="str">
        <f>鹿児島!H281</f>
        <v xml:space="preserve"> </v>
      </c>
      <c r="I281" s="41">
        <f>鹿児島!I281</f>
        <v>0</v>
      </c>
      <c r="J281" s="41">
        <f>鹿児島!J281</f>
        <v>0</v>
      </c>
      <c r="K281" s="41">
        <f>鹿児島!K281</f>
        <v>101017</v>
      </c>
      <c r="L281" s="41">
        <f>鹿児島!L281</f>
        <v>0</v>
      </c>
      <c r="M281" s="41">
        <f>鹿児島!M281</f>
        <v>0</v>
      </c>
      <c r="N281" s="41" t="str">
        <f>鹿児島!N281</f>
        <v xml:space="preserve">  </v>
      </c>
      <c r="O281" s="41">
        <f>鹿児島!O281</f>
        <v>0</v>
      </c>
      <c r="P281" s="41">
        <f>鹿児島!P281</f>
        <v>0</v>
      </c>
      <c r="Q281" s="41">
        <f>鹿児島!Q281</f>
        <v>0</v>
      </c>
      <c r="R281" s="41" t="str">
        <f>鹿児島!R281</f>
        <v xml:space="preserve"> </v>
      </c>
      <c r="S281" s="41">
        <f>鹿児島!S281</f>
        <v>0</v>
      </c>
      <c r="T281" s="40"/>
    </row>
    <row r="282" spans="1:21" ht="24" customHeight="1" x14ac:dyDescent="0.15">
      <c r="A282" s="41">
        <f>鹿児島!A282</f>
        <v>11018</v>
      </c>
      <c r="B282" s="41">
        <f>鹿児島!B282</f>
        <v>0</v>
      </c>
      <c r="C282" s="41">
        <f>鹿児島!C282</f>
        <v>0</v>
      </c>
      <c r="D282" s="41" t="str">
        <f>鹿児島!D282</f>
        <v xml:space="preserve">  </v>
      </c>
      <c r="E282" s="41">
        <f>鹿児島!E282</f>
        <v>0</v>
      </c>
      <c r="F282" s="41">
        <f>鹿児島!F282</f>
        <v>0</v>
      </c>
      <c r="G282" s="41">
        <f>鹿児島!G282</f>
        <v>0</v>
      </c>
      <c r="H282" s="41" t="str">
        <f>鹿児島!H282</f>
        <v xml:space="preserve"> </v>
      </c>
      <c r="I282" s="41">
        <f>鹿児島!I282</f>
        <v>0</v>
      </c>
      <c r="J282" s="41">
        <f>鹿児島!J282</f>
        <v>0</v>
      </c>
      <c r="K282" s="41">
        <f>鹿児島!K282</f>
        <v>101018</v>
      </c>
      <c r="L282" s="41">
        <f>鹿児島!L282</f>
        <v>0</v>
      </c>
      <c r="M282" s="41">
        <f>鹿児島!M282</f>
        <v>0</v>
      </c>
      <c r="N282" s="41" t="str">
        <f>鹿児島!N282</f>
        <v xml:space="preserve">  </v>
      </c>
      <c r="O282" s="41">
        <f>鹿児島!O282</f>
        <v>0</v>
      </c>
      <c r="P282" s="41">
        <f>鹿児島!P282</f>
        <v>0</v>
      </c>
      <c r="Q282" s="41">
        <f>鹿児島!Q282</f>
        <v>0</v>
      </c>
      <c r="R282" s="41" t="str">
        <f>鹿児島!R282</f>
        <v xml:space="preserve"> </v>
      </c>
      <c r="S282" s="41">
        <f>鹿児島!S282</f>
        <v>0</v>
      </c>
      <c r="T282" s="40"/>
      <c r="U282" s="180"/>
    </row>
    <row r="283" spans="1:21" ht="18" customHeight="1" x14ac:dyDescent="0.15">
      <c r="A283" s="41">
        <f>鹿児島!A283</f>
        <v>102</v>
      </c>
      <c r="B283" s="41" t="str">
        <f>鹿児島!B283</f>
        <v>県立鹿児島聾学校</v>
      </c>
      <c r="C283" s="41">
        <f>鹿児島!C283</f>
        <v>0</v>
      </c>
      <c r="D283" s="41">
        <f>鹿児島!D283</f>
        <v>0</v>
      </c>
      <c r="E283" s="41">
        <f>鹿児島!E283</f>
        <v>0</v>
      </c>
      <c r="F283" s="41">
        <f>鹿児島!F283</f>
        <v>0</v>
      </c>
      <c r="G283" s="41">
        <f>鹿児島!G283</f>
        <v>0</v>
      </c>
      <c r="H283" s="41">
        <f>鹿児島!H283</f>
        <v>0</v>
      </c>
      <c r="I283" s="41">
        <f>鹿児島!I283</f>
        <v>0</v>
      </c>
      <c r="J283" s="41">
        <f>鹿児島!J283</f>
        <v>0</v>
      </c>
      <c r="K283" s="41">
        <f>鹿児島!K283</f>
        <v>103</v>
      </c>
      <c r="L283" s="41" t="str">
        <f>鹿児島!L283</f>
        <v>県立武岡台養護学校</v>
      </c>
      <c r="M283" s="41">
        <f>鹿児島!M283</f>
        <v>0</v>
      </c>
      <c r="N283" s="41">
        <f>鹿児島!N283</f>
        <v>0</v>
      </c>
      <c r="O283" s="41">
        <f>鹿児島!O283</f>
        <v>0</v>
      </c>
      <c r="P283" s="41">
        <f>鹿児島!P283</f>
        <v>0</v>
      </c>
      <c r="Q283" s="41">
        <f>鹿児島!Q283</f>
        <v>0</v>
      </c>
      <c r="R283" s="41">
        <f>鹿児島!R283</f>
        <v>0</v>
      </c>
      <c r="S283" s="41">
        <f>鹿児島!S283</f>
        <v>0</v>
      </c>
      <c r="T283" s="40"/>
    </row>
    <row r="284" spans="1:21" ht="6" customHeight="1" x14ac:dyDescent="0.15">
      <c r="A284" s="41">
        <f>鹿児島!A284</f>
        <v>0</v>
      </c>
      <c r="B284" s="41">
        <f>鹿児島!B284</f>
        <v>0</v>
      </c>
      <c r="C284" s="41">
        <f>鹿児島!C284</f>
        <v>0</v>
      </c>
      <c r="D284" s="41">
        <f>鹿児島!D284</f>
        <v>0</v>
      </c>
      <c r="E284" s="41">
        <f>鹿児島!E284</f>
        <v>0</v>
      </c>
      <c r="F284" s="41">
        <f>鹿児島!F284</f>
        <v>0</v>
      </c>
      <c r="G284" s="41">
        <f>鹿児島!G284</f>
        <v>0</v>
      </c>
      <c r="H284" s="41">
        <f>鹿児島!H284</f>
        <v>0</v>
      </c>
      <c r="I284" s="41">
        <f>鹿児島!I284</f>
        <v>0</v>
      </c>
      <c r="J284" s="41">
        <f>鹿児島!J284</f>
        <v>0</v>
      </c>
      <c r="K284" s="41">
        <f>鹿児島!K284</f>
        <v>0</v>
      </c>
      <c r="L284" s="41">
        <f>鹿児島!L284</f>
        <v>0</v>
      </c>
      <c r="M284" s="41">
        <f>鹿児島!M284</f>
        <v>0</v>
      </c>
      <c r="N284" s="41">
        <f>鹿児島!N284</f>
        <v>0</v>
      </c>
      <c r="O284" s="41">
        <f>鹿児島!O284</f>
        <v>0</v>
      </c>
      <c r="P284" s="41">
        <f>鹿児島!P284</f>
        <v>0</v>
      </c>
      <c r="Q284" s="41">
        <f>鹿児島!Q284</f>
        <v>0</v>
      </c>
      <c r="R284" s="41">
        <f>鹿児島!R284</f>
        <v>0</v>
      </c>
      <c r="S284" s="41">
        <f>鹿児島!S284</f>
        <v>0</v>
      </c>
      <c r="T284" s="40"/>
    </row>
    <row r="285" spans="1:21" ht="13.5" customHeight="1" x14ac:dyDescent="0.15">
      <c r="A285" s="41">
        <f>鹿児島!A285</f>
        <v>0</v>
      </c>
      <c r="B285" s="41" t="str">
        <f>鹿児島!B285</f>
        <v>TEL</v>
      </c>
      <c r="C285" s="41">
        <f>鹿児島!C285</f>
        <v>0</v>
      </c>
      <c r="D285" s="41" t="str">
        <f>鹿児島!D285</f>
        <v>099-228-2200</v>
      </c>
      <c r="E285" s="41">
        <f>鹿児島!E285</f>
        <v>0</v>
      </c>
      <c r="F285" s="41">
        <f>鹿児島!F285</f>
        <v>0</v>
      </c>
      <c r="G285" s="41">
        <f>鹿児島!G285</f>
        <v>0</v>
      </c>
      <c r="H285" s="41">
        <f>鹿児島!H285</f>
        <v>0</v>
      </c>
      <c r="I285" s="41">
        <f>鹿児島!I285</f>
        <v>0</v>
      </c>
      <c r="J285" s="41">
        <f>鹿児島!J285</f>
        <v>0</v>
      </c>
      <c r="K285" s="41">
        <f>鹿児島!K285</f>
        <v>0</v>
      </c>
      <c r="L285" s="41" t="str">
        <f>鹿児島!L285</f>
        <v>TEL</v>
      </c>
      <c r="M285" s="41">
        <f>鹿児島!M285</f>
        <v>0</v>
      </c>
      <c r="N285" s="41" t="str">
        <f>鹿児島!N285</f>
        <v>099-282-0440</v>
      </c>
      <c r="O285" s="41">
        <f>鹿児島!O285</f>
        <v>0</v>
      </c>
      <c r="P285" s="41">
        <f>鹿児島!P285</f>
        <v>0</v>
      </c>
      <c r="Q285" s="41">
        <f>鹿児島!Q285</f>
        <v>0</v>
      </c>
      <c r="R285" s="41">
        <f>鹿児島!R285</f>
        <v>0</v>
      </c>
      <c r="S285" s="41">
        <f>鹿児島!S285</f>
        <v>0</v>
      </c>
      <c r="T285" s="40"/>
    </row>
    <row r="286" spans="1:21" ht="13.5" customHeight="1" x14ac:dyDescent="0.15">
      <c r="A286" s="41">
        <f>鹿児島!A286</f>
        <v>0</v>
      </c>
      <c r="B286" s="41" t="str">
        <f>鹿児島!B286</f>
        <v>FAX</v>
      </c>
      <c r="C286" s="41">
        <f>鹿児島!C286</f>
        <v>0</v>
      </c>
      <c r="D286" s="41" t="str">
        <f>鹿児島!D286</f>
        <v>099-228-2211</v>
      </c>
      <c r="E286" s="41">
        <f>鹿児島!E286</f>
        <v>0</v>
      </c>
      <c r="F286" s="41">
        <f>鹿児島!F286</f>
        <v>0</v>
      </c>
      <c r="G286" s="41">
        <f>鹿児島!G286</f>
        <v>0</v>
      </c>
      <c r="H286" s="41">
        <f>鹿児島!H286</f>
        <v>0</v>
      </c>
      <c r="I286" s="41">
        <f>鹿児島!I286</f>
        <v>0</v>
      </c>
      <c r="J286" s="41">
        <f>鹿児島!J286</f>
        <v>0</v>
      </c>
      <c r="K286" s="41">
        <f>鹿児島!K286</f>
        <v>0</v>
      </c>
      <c r="L286" s="41" t="str">
        <f>鹿児島!L286</f>
        <v>FAX</v>
      </c>
      <c r="M286" s="41">
        <f>鹿児島!M286</f>
        <v>0</v>
      </c>
      <c r="N286" s="41" t="str">
        <f>鹿児島!N286</f>
        <v>099-282-0452</v>
      </c>
      <c r="O286" s="41">
        <f>鹿児島!O286</f>
        <v>0</v>
      </c>
      <c r="P286" s="41">
        <f>鹿児島!P286</f>
        <v>0</v>
      </c>
      <c r="Q286" s="41">
        <f>鹿児島!Q286</f>
        <v>0</v>
      </c>
      <c r="R286" s="41">
        <f>鹿児島!R286</f>
        <v>0</v>
      </c>
      <c r="S286" s="41">
        <f>鹿児島!S286</f>
        <v>0</v>
      </c>
      <c r="T286" s="40"/>
    </row>
    <row r="287" spans="1:21" ht="13.5" customHeight="1" x14ac:dyDescent="0.15">
      <c r="A287" s="41">
        <f>鹿児島!A287</f>
        <v>0</v>
      </c>
      <c r="B287" s="41" t="str">
        <f>鹿児島!B287</f>
        <v>〒</v>
      </c>
      <c r="C287" s="41" t="str">
        <f>鹿児島!C287</f>
        <v>890-8686</v>
      </c>
      <c r="D287" s="41">
        <f>鹿児島!D287</f>
        <v>0</v>
      </c>
      <c r="E287" s="41" t="str">
        <f>鹿児島!E287</f>
        <v>鹿児島市下伊敷１丁目５２番２７号</v>
      </c>
      <c r="F287" s="41">
        <f>鹿児島!F287</f>
        <v>0</v>
      </c>
      <c r="G287" s="41">
        <f>鹿児島!G287</f>
        <v>0</v>
      </c>
      <c r="H287" s="41">
        <f>鹿児島!H287</f>
        <v>0</v>
      </c>
      <c r="I287" s="41">
        <f>鹿児島!I287</f>
        <v>0</v>
      </c>
      <c r="J287" s="41">
        <f>鹿児島!J287</f>
        <v>0</v>
      </c>
      <c r="K287" s="41">
        <f>鹿児島!K287</f>
        <v>0</v>
      </c>
      <c r="L287" s="41" t="str">
        <f>鹿児島!L287</f>
        <v>〒</v>
      </c>
      <c r="M287" s="41" t="str">
        <f>鹿児島!M287</f>
        <v>890-0022　</v>
      </c>
      <c r="N287" s="41">
        <f>鹿児島!N287</f>
        <v>0</v>
      </c>
      <c r="O287" s="41" t="str">
        <f>鹿児島!O287</f>
        <v>鹿児島市小野町２７６０番地</v>
      </c>
      <c r="P287" s="41">
        <f>鹿児島!P287</f>
        <v>0</v>
      </c>
      <c r="Q287" s="41">
        <f>鹿児島!Q287</f>
        <v>0</v>
      </c>
      <c r="R287" s="41">
        <f>鹿児島!R287</f>
        <v>0</v>
      </c>
      <c r="S287" s="41">
        <f>鹿児島!S287</f>
        <v>0</v>
      </c>
      <c r="T287" s="40"/>
    </row>
    <row r="288" spans="1:21" ht="13.5" customHeight="1" x14ac:dyDescent="0.15">
      <c r="A288" s="41">
        <f>鹿児島!A288</f>
        <v>0</v>
      </c>
      <c r="B288" s="41" t="str">
        <f>鹿児島!B288</f>
        <v>課程</v>
      </c>
      <c r="C288" s="41">
        <f>鹿児島!C288</f>
        <v>0</v>
      </c>
      <c r="D288" s="41" t="str">
        <f>鹿児島!D288</f>
        <v>学科</v>
      </c>
      <c r="E288" s="41" t="str">
        <f>鹿児島!E288</f>
        <v>学級数</v>
      </c>
      <c r="F288" s="41">
        <f>鹿児島!F288</f>
        <v>0</v>
      </c>
      <c r="G288" s="41" t="str">
        <f>鹿児島!G288</f>
        <v>男</v>
      </c>
      <c r="H288" s="41" t="str">
        <f>鹿児島!H288</f>
        <v>女</v>
      </c>
      <c r="I288" s="41" t="str">
        <f>鹿児島!I288</f>
        <v>計</v>
      </c>
      <c r="J288" s="41">
        <f>鹿児島!J288</f>
        <v>0</v>
      </c>
      <c r="K288" s="41">
        <f>鹿児島!K288</f>
        <v>0</v>
      </c>
      <c r="L288" s="41" t="str">
        <f>鹿児島!L288</f>
        <v>課程</v>
      </c>
      <c r="M288" s="41">
        <f>鹿児島!M288</f>
        <v>0</v>
      </c>
      <c r="N288" s="41" t="str">
        <f>鹿児島!N288</f>
        <v>学科</v>
      </c>
      <c r="O288" s="41" t="str">
        <f>鹿児島!O288</f>
        <v>学級数</v>
      </c>
      <c r="P288" s="41">
        <f>鹿児島!P288</f>
        <v>0</v>
      </c>
      <c r="Q288" s="41" t="str">
        <f>鹿児島!Q288</f>
        <v>男</v>
      </c>
      <c r="R288" s="41" t="str">
        <f>鹿児島!R288</f>
        <v>女</v>
      </c>
      <c r="S288" s="41" t="str">
        <f>鹿児島!S288</f>
        <v>計</v>
      </c>
      <c r="T288" s="40"/>
      <c r="U288" s="48"/>
    </row>
    <row r="289" spans="1:21" ht="13.5" customHeight="1" x14ac:dyDescent="0.15">
      <c r="A289" s="41">
        <f>鹿児島!A289</f>
        <v>0</v>
      </c>
      <c r="B289" s="41" t="str">
        <f>鹿児島!B289</f>
        <v>幼稚部</v>
      </c>
      <c r="C289" s="41">
        <f>鹿児島!C289</f>
        <v>0</v>
      </c>
      <c r="D289" s="41" t="str">
        <f>鹿児島!D289</f>
        <v>　</v>
      </c>
      <c r="E289" s="41">
        <f>鹿児島!E289</f>
        <v>5</v>
      </c>
      <c r="F289" s="41">
        <f>鹿児島!F289</f>
        <v>0</v>
      </c>
      <c r="G289" s="41">
        <f>鹿児島!G289</f>
        <v>7</v>
      </c>
      <c r="H289" s="41">
        <f>鹿児島!H289</f>
        <v>8</v>
      </c>
      <c r="I289" s="41">
        <f>鹿児島!I289</f>
        <v>15</v>
      </c>
      <c r="J289" s="41">
        <f>鹿児島!J289</f>
        <v>0</v>
      </c>
      <c r="K289" s="41">
        <f>鹿児島!K289</f>
        <v>0</v>
      </c>
      <c r="L289" s="41" t="str">
        <f>鹿児島!L289</f>
        <v>　</v>
      </c>
      <c r="M289" s="41">
        <f>鹿児島!M289</f>
        <v>0</v>
      </c>
      <c r="N289" s="41" t="str">
        <f>鹿児島!N289</f>
        <v>小学部</v>
      </c>
      <c r="O289" s="41">
        <f>鹿児島!O289</f>
        <v>35</v>
      </c>
      <c r="P289" s="41">
        <f>鹿児島!P289</f>
        <v>0</v>
      </c>
      <c r="Q289" s="41">
        <f>鹿児島!Q289</f>
        <v>117</v>
      </c>
      <c r="R289" s="41">
        <f>鹿児島!R289</f>
        <v>42</v>
      </c>
      <c r="S289" s="41">
        <f>鹿児島!S289</f>
        <v>159</v>
      </c>
      <c r="T289" s="40"/>
      <c r="U289" s="48"/>
    </row>
    <row r="290" spans="1:21" ht="13.5" customHeight="1" x14ac:dyDescent="0.15">
      <c r="A290" s="41">
        <f>鹿児島!A290</f>
        <v>0</v>
      </c>
      <c r="B290" s="41" t="str">
        <f>鹿児島!B290</f>
        <v>小学部</v>
      </c>
      <c r="C290" s="41">
        <f>鹿児島!C290</f>
        <v>0</v>
      </c>
      <c r="D290" s="41">
        <f>鹿児島!D290</f>
        <v>0</v>
      </c>
      <c r="E290" s="41">
        <f>鹿児島!E290</f>
        <v>7</v>
      </c>
      <c r="F290" s="41">
        <f>鹿児島!F290</f>
        <v>0</v>
      </c>
      <c r="G290" s="41">
        <f>鹿児島!G290</f>
        <v>6</v>
      </c>
      <c r="H290" s="41">
        <f>鹿児島!H290</f>
        <v>6</v>
      </c>
      <c r="I290" s="41">
        <f>鹿児島!I290</f>
        <v>12</v>
      </c>
      <c r="J290" s="41">
        <f>鹿児島!J290</f>
        <v>0</v>
      </c>
      <c r="K290" s="41">
        <f>鹿児島!K290</f>
        <v>0</v>
      </c>
      <c r="L290" s="41">
        <f>鹿児島!L290</f>
        <v>0</v>
      </c>
      <c r="M290" s="41">
        <f>鹿児島!M290</f>
        <v>0</v>
      </c>
      <c r="N290" s="41" t="str">
        <f>鹿児島!N290</f>
        <v>中学部</v>
      </c>
      <c r="O290" s="41">
        <f>鹿児島!O290</f>
        <v>18</v>
      </c>
      <c r="P290" s="41">
        <f>鹿児島!P290</f>
        <v>0</v>
      </c>
      <c r="Q290" s="41">
        <f>鹿児島!Q290</f>
        <v>54</v>
      </c>
      <c r="R290" s="41">
        <f>鹿児島!R290</f>
        <v>33</v>
      </c>
      <c r="S290" s="41">
        <f>鹿児島!S290</f>
        <v>87</v>
      </c>
      <c r="T290" s="40"/>
      <c r="U290" s="48"/>
    </row>
    <row r="291" spans="1:21" ht="13.5" customHeight="1" x14ac:dyDescent="0.15">
      <c r="A291" s="41">
        <f>鹿児島!A291</f>
        <v>0</v>
      </c>
      <c r="B291" s="41" t="str">
        <f>鹿児島!B291</f>
        <v>中学部</v>
      </c>
      <c r="C291" s="41">
        <f>鹿児島!C291</f>
        <v>0</v>
      </c>
      <c r="D291" s="41">
        <f>鹿児島!D291</f>
        <v>0</v>
      </c>
      <c r="E291" s="41">
        <f>鹿児島!E291</f>
        <v>4</v>
      </c>
      <c r="F291" s="41">
        <f>鹿児島!F291</f>
        <v>0</v>
      </c>
      <c r="G291" s="41">
        <f>鹿児島!G291</f>
        <v>6</v>
      </c>
      <c r="H291" s="41">
        <f>鹿児島!H291</f>
        <v>4</v>
      </c>
      <c r="I291" s="41">
        <f>鹿児島!I291</f>
        <v>10</v>
      </c>
      <c r="J291" s="41">
        <f>鹿児島!J291</f>
        <v>0</v>
      </c>
      <c r="K291" s="41">
        <f>鹿児島!K291</f>
        <v>0</v>
      </c>
      <c r="L291" s="41">
        <f>鹿児島!L291</f>
        <v>0</v>
      </c>
      <c r="M291" s="41">
        <f>鹿児島!M291</f>
        <v>0</v>
      </c>
      <c r="N291" s="41" t="str">
        <f>鹿児島!N291</f>
        <v>高等部</v>
      </c>
      <c r="O291" s="41">
        <f>鹿児島!O291</f>
        <v>24</v>
      </c>
      <c r="P291" s="41">
        <f>鹿児島!P291</f>
        <v>0</v>
      </c>
      <c r="Q291" s="41">
        <f>鹿児島!Q291</f>
        <v>82</v>
      </c>
      <c r="R291" s="41">
        <f>鹿児島!R291</f>
        <v>57</v>
      </c>
      <c r="S291" s="41">
        <f>鹿児島!S291</f>
        <v>139</v>
      </c>
      <c r="T291" s="40"/>
      <c r="U291" s="48"/>
    </row>
    <row r="292" spans="1:21" ht="13.5" customHeight="1" x14ac:dyDescent="0.15">
      <c r="A292" s="41">
        <f>鹿児島!A292</f>
        <v>0</v>
      </c>
      <c r="B292" s="41" t="str">
        <f>鹿児島!B292</f>
        <v>高等部</v>
      </c>
      <c r="C292" s="41">
        <f>鹿児島!C292</f>
        <v>0</v>
      </c>
      <c r="D292" s="41">
        <f>鹿児島!D292</f>
        <v>0</v>
      </c>
      <c r="E292" s="41">
        <f>鹿児島!E292</f>
        <v>3</v>
      </c>
      <c r="F292" s="41">
        <f>鹿児島!F292</f>
        <v>0</v>
      </c>
      <c r="G292" s="41">
        <f>鹿児島!G292</f>
        <v>4</v>
      </c>
      <c r="H292" s="41">
        <f>鹿児島!H292</f>
        <v>3</v>
      </c>
      <c r="I292" s="41">
        <f>鹿児島!I292</f>
        <v>7</v>
      </c>
      <c r="J292" s="41">
        <f>鹿児島!J292</f>
        <v>0</v>
      </c>
      <c r="K292" s="41">
        <f>鹿児島!K292</f>
        <v>0</v>
      </c>
      <c r="L292" s="41" t="str">
        <f>鹿児島!L292</f>
        <v>（訪問）</v>
      </c>
      <c r="M292" s="41">
        <f>鹿児島!M292</f>
        <v>0</v>
      </c>
      <c r="N292" s="41" t="str">
        <f>鹿児島!N292</f>
        <v>小学部</v>
      </c>
      <c r="O292" s="41">
        <f>鹿児島!O292</f>
        <v>1</v>
      </c>
      <c r="P292" s="41">
        <f>鹿児島!P292</f>
        <v>0</v>
      </c>
      <c r="Q292" s="41">
        <f>鹿児島!Q292</f>
        <v>0</v>
      </c>
      <c r="R292" s="41">
        <f>鹿児島!R292</f>
        <v>2</v>
      </c>
      <c r="S292" s="41">
        <f>鹿児島!S292</f>
        <v>2</v>
      </c>
      <c r="T292" s="40"/>
      <c r="U292" s="48"/>
    </row>
    <row r="293" spans="1:21" ht="13.5" customHeight="1" x14ac:dyDescent="0.15">
      <c r="A293" s="41">
        <f>鹿児島!A293</f>
        <v>0</v>
      </c>
      <c r="B293" s="41">
        <f>鹿児島!B293</f>
        <v>0</v>
      </c>
      <c r="C293" s="41">
        <f>鹿児島!C293</f>
        <v>0</v>
      </c>
      <c r="D293" s="41" t="str">
        <f>鹿児島!D293</f>
        <v>(生活デザイン科)</v>
      </c>
      <c r="E293" s="41">
        <f>鹿児島!E293</f>
        <v>-1</v>
      </c>
      <c r="F293" s="41">
        <f>鹿児島!F293</f>
        <v>0</v>
      </c>
      <c r="G293" s="41">
        <f>鹿児島!G293</f>
        <v>0</v>
      </c>
      <c r="H293" s="41">
        <f>鹿児島!H293</f>
        <v>-1</v>
      </c>
      <c r="I293" s="41">
        <f>鹿児島!I293</f>
        <v>-1</v>
      </c>
      <c r="J293" s="41">
        <f>鹿児島!J293</f>
        <v>0</v>
      </c>
      <c r="K293" s="41">
        <f>鹿児島!K293</f>
        <v>0</v>
      </c>
      <c r="L293" s="41" t="str">
        <f>鹿児島!L293</f>
        <v>（訪問）</v>
      </c>
      <c r="M293" s="41">
        <f>鹿児島!M293</f>
        <v>0</v>
      </c>
      <c r="N293" s="41" t="str">
        <f>鹿児島!N293</f>
        <v>中学部</v>
      </c>
      <c r="O293" s="41">
        <f>鹿児島!O293</f>
        <v>1</v>
      </c>
      <c r="P293" s="41">
        <f>鹿児島!P293</f>
        <v>0</v>
      </c>
      <c r="Q293" s="41">
        <f>鹿児島!Q293</f>
        <v>0</v>
      </c>
      <c r="R293" s="41">
        <f>鹿児島!R293</f>
        <v>2</v>
      </c>
      <c r="S293" s="41">
        <f>鹿児島!S293</f>
        <v>2</v>
      </c>
      <c r="T293" s="40"/>
      <c r="U293" s="48"/>
    </row>
    <row r="294" spans="1:21" ht="13.5" customHeight="1" x14ac:dyDescent="0.15">
      <c r="A294" s="41">
        <f>鹿児島!A294</f>
        <v>0</v>
      </c>
      <c r="B294" s="41">
        <f>鹿児島!B294</f>
        <v>0</v>
      </c>
      <c r="C294" s="41">
        <f>鹿児島!C294</f>
        <v>0</v>
      </c>
      <c r="D294" s="41" t="str">
        <f>鹿児島!D294</f>
        <v>(被服科)</v>
      </c>
      <c r="E294" s="41">
        <f>鹿児島!E294</f>
        <v>-1</v>
      </c>
      <c r="F294" s="41">
        <f>鹿児島!F294</f>
        <v>0</v>
      </c>
      <c r="G294" s="41">
        <f>鹿児島!G294</f>
        <v>0</v>
      </c>
      <c r="H294" s="41">
        <f>鹿児島!H294</f>
        <v>-2</v>
      </c>
      <c r="I294" s="41">
        <f>鹿児島!I294</f>
        <v>-2</v>
      </c>
      <c r="J294" s="41">
        <f>鹿児島!J294</f>
        <v>0</v>
      </c>
      <c r="K294" s="41">
        <f>鹿児島!K294</f>
        <v>0</v>
      </c>
      <c r="L294" s="41" t="str">
        <f>鹿児島!L294</f>
        <v>（訪問）</v>
      </c>
      <c r="M294" s="41">
        <f>鹿児島!M294</f>
        <v>0</v>
      </c>
      <c r="N294" s="41" t="str">
        <f>鹿児島!N294</f>
        <v>高等部</v>
      </c>
      <c r="O294" s="41">
        <f>鹿児島!O294</f>
        <v>0</v>
      </c>
      <c r="P294" s="41">
        <f>鹿児島!P294</f>
        <v>0</v>
      </c>
      <c r="Q294" s="41">
        <f>鹿児島!Q294</f>
        <v>0</v>
      </c>
      <c r="R294" s="41">
        <f>鹿児島!R294</f>
        <v>0</v>
      </c>
      <c r="S294" s="41">
        <f>鹿児島!S294</f>
        <v>0</v>
      </c>
      <c r="T294" s="40"/>
      <c r="U294" s="48"/>
    </row>
    <row r="295" spans="1:21" ht="13.5" customHeight="1" x14ac:dyDescent="0.15">
      <c r="A295" s="41">
        <f>鹿児島!A295</f>
        <v>0</v>
      </c>
      <c r="B295" s="41">
        <f>鹿児島!B295</f>
        <v>0</v>
      </c>
      <c r="C295" s="41">
        <f>鹿児島!C295</f>
        <v>0</v>
      </c>
      <c r="D295" s="41" t="str">
        <f>鹿児島!D295</f>
        <v>(産業工芸科)</v>
      </c>
      <c r="E295" s="41">
        <f>鹿児島!E295</f>
        <v>-2</v>
      </c>
      <c r="F295" s="41">
        <f>鹿児島!F295</f>
        <v>0</v>
      </c>
      <c r="G295" s="41">
        <f>鹿児島!G295</f>
        <v>-4</v>
      </c>
      <c r="H295" s="41">
        <f>鹿児島!H295</f>
        <v>0</v>
      </c>
      <c r="I295" s="41">
        <f>鹿児島!I295</f>
        <v>-4</v>
      </c>
      <c r="J295" s="41">
        <f>鹿児島!J295</f>
        <v>0</v>
      </c>
      <c r="K295" s="41">
        <f>鹿児島!K295</f>
        <v>0</v>
      </c>
      <c r="L295" s="41">
        <f>鹿児島!L295</f>
        <v>0</v>
      </c>
      <c r="M295" s="41">
        <f>鹿児島!M295</f>
        <v>0</v>
      </c>
      <c r="N295" s="41">
        <f>鹿児島!N295</f>
        <v>0</v>
      </c>
      <c r="O295" s="41">
        <f>鹿児島!O295</f>
        <v>0</v>
      </c>
      <c r="P295" s="41">
        <f>鹿児島!P295</f>
        <v>0</v>
      </c>
      <c r="Q295" s="41">
        <f>鹿児島!Q295</f>
        <v>0</v>
      </c>
      <c r="R295" s="41">
        <f>鹿児島!R295</f>
        <v>0</v>
      </c>
      <c r="S295" s="41">
        <f>鹿児島!S295</f>
        <v>0</v>
      </c>
      <c r="T295" s="40"/>
      <c r="U295" s="48"/>
    </row>
    <row r="296" spans="1:21" ht="13.5" customHeight="1" x14ac:dyDescent="0.15">
      <c r="A296" s="41">
        <f>鹿児島!A296</f>
        <v>0</v>
      </c>
      <c r="B296" s="41">
        <f>鹿児島!B296</f>
        <v>0</v>
      </c>
      <c r="C296" s="41">
        <f>鹿児島!C296</f>
        <v>0</v>
      </c>
      <c r="D296" s="41">
        <f>鹿児島!D296</f>
        <v>0</v>
      </c>
      <c r="E296" s="41">
        <f>鹿児島!E296</f>
        <v>0</v>
      </c>
      <c r="F296" s="41">
        <f>鹿児島!F296</f>
        <v>0</v>
      </c>
      <c r="G296" s="41">
        <f>鹿児島!G296</f>
        <v>0</v>
      </c>
      <c r="H296" s="41">
        <f>鹿児島!H296</f>
        <v>0</v>
      </c>
      <c r="I296" s="41">
        <f>鹿児島!I296</f>
        <v>0</v>
      </c>
      <c r="J296" s="41">
        <f>鹿児島!J296</f>
        <v>0</v>
      </c>
      <c r="K296" s="41">
        <f>鹿児島!K296</f>
        <v>0</v>
      </c>
      <c r="L296" s="41">
        <f>鹿児島!L296</f>
        <v>0</v>
      </c>
      <c r="M296" s="41">
        <f>鹿児島!M296</f>
        <v>0</v>
      </c>
      <c r="N296" s="41">
        <f>鹿児島!N296</f>
        <v>0</v>
      </c>
      <c r="O296" s="41">
        <f>鹿児島!O296</f>
        <v>0</v>
      </c>
      <c r="P296" s="41">
        <f>鹿児島!P296</f>
        <v>0</v>
      </c>
      <c r="Q296" s="41">
        <f>鹿児島!Q296</f>
        <v>0</v>
      </c>
      <c r="R296" s="41">
        <f>鹿児島!R296</f>
        <v>0</v>
      </c>
      <c r="S296" s="41">
        <f>鹿児島!S296</f>
        <v>0</v>
      </c>
      <c r="T296" s="40"/>
      <c r="U296" s="48"/>
    </row>
    <row r="297" spans="1:21" ht="13.5" customHeight="1" x14ac:dyDescent="0.15">
      <c r="A297" s="41">
        <f>鹿児島!A297</f>
        <v>0</v>
      </c>
      <c r="B297" s="41">
        <f>鹿児島!B297</f>
        <v>0</v>
      </c>
      <c r="C297" s="41">
        <f>鹿児島!C297</f>
        <v>0</v>
      </c>
      <c r="D297" s="41">
        <f>鹿児島!D297</f>
        <v>0</v>
      </c>
      <c r="E297" s="41">
        <f>鹿児島!E297</f>
        <v>0</v>
      </c>
      <c r="F297" s="41">
        <f>鹿児島!F297</f>
        <v>0</v>
      </c>
      <c r="G297" s="41">
        <f>鹿児島!G297</f>
        <v>0</v>
      </c>
      <c r="H297" s="41">
        <f>鹿児島!H297</f>
        <v>0</v>
      </c>
      <c r="I297" s="41">
        <f>鹿児島!I297</f>
        <v>0</v>
      </c>
      <c r="J297" s="41">
        <f>鹿児島!J297</f>
        <v>0</v>
      </c>
      <c r="K297" s="41">
        <f>鹿児島!K297</f>
        <v>0</v>
      </c>
      <c r="L297" s="41">
        <f>鹿児島!L297</f>
        <v>0</v>
      </c>
      <c r="M297" s="41">
        <f>鹿児島!M297</f>
        <v>0</v>
      </c>
      <c r="N297" s="41">
        <f>鹿児島!N297</f>
        <v>0</v>
      </c>
      <c r="O297" s="41">
        <f>鹿児島!O297</f>
        <v>0</v>
      </c>
      <c r="P297" s="41">
        <f>鹿児島!P297</f>
        <v>0</v>
      </c>
      <c r="Q297" s="41">
        <f>鹿児島!Q297</f>
        <v>0</v>
      </c>
      <c r="R297" s="41">
        <f>鹿児島!R297</f>
        <v>0</v>
      </c>
      <c r="S297" s="41">
        <f>鹿児島!S297</f>
        <v>0</v>
      </c>
      <c r="T297" s="40"/>
      <c r="U297" s="48"/>
    </row>
    <row r="298" spans="1:21" ht="13.5" customHeight="1" x14ac:dyDescent="0.15">
      <c r="A298" s="41">
        <f>鹿児島!A298</f>
        <v>0</v>
      </c>
      <c r="B298" s="41" t="str">
        <f>鹿児島!B298</f>
        <v>計</v>
      </c>
      <c r="C298" s="41">
        <f>鹿児島!C298</f>
        <v>0</v>
      </c>
      <c r="D298" s="41">
        <f>鹿児島!D298</f>
        <v>0</v>
      </c>
      <c r="E298" s="41">
        <f>鹿児島!E298</f>
        <v>19</v>
      </c>
      <c r="F298" s="41">
        <f>鹿児島!F298</f>
        <v>0</v>
      </c>
      <c r="G298" s="41">
        <f>鹿児島!G298</f>
        <v>23</v>
      </c>
      <c r="H298" s="41">
        <f>鹿児島!H298</f>
        <v>21</v>
      </c>
      <c r="I298" s="41">
        <f>鹿児島!I298</f>
        <v>44</v>
      </c>
      <c r="J298" s="41">
        <f>鹿児島!J298</f>
        <v>0</v>
      </c>
      <c r="K298" s="41">
        <f>鹿児島!K298</f>
        <v>0</v>
      </c>
      <c r="L298" s="41" t="str">
        <f>鹿児島!L298</f>
        <v>計</v>
      </c>
      <c r="M298" s="41">
        <f>鹿児島!M298</f>
        <v>0</v>
      </c>
      <c r="N298" s="41">
        <f>鹿児島!N298</f>
        <v>0</v>
      </c>
      <c r="O298" s="41">
        <f>鹿児島!O298</f>
        <v>79</v>
      </c>
      <c r="P298" s="41">
        <f>鹿児島!P298</f>
        <v>0</v>
      </c>
      <c r="Q298" s="41">
        <f>鹿児島!Q298</f>
        <v>253</v>
      </c>
      <c r="R298" s="41">
        <f>鹿児島!R298</f>
        <v>136</v>
      </c>
      <c r="S298" s="41">
        <f>鹿児島!S298</f>
        <v>389</v>
      </c>
      <c r="T298" s="40"/>
      <c r="U298" s="48"/>
    </row>
    <row r="299" spans="1:21" ht="6" customHeight="1" x14ac:dyDescent="0.15">
      <c r="A299" s="41">
        <f>鹿児島!A299</f>
        <v>0</v>
      </c>
      <c r="B299" s="41">
        <f>鹿児島!B299</f>
        <v>0</v>
      </c>
      <c r="C299" s="41">
        <f>鹿児島!C299</f>
        <v>0</v>
      </c>
      <c r="D299" s="41">
        <f>鹿児島!D299</f>
        <v>0</v>
      </c>
      <c r="E299" s="41">
        <f>鹿児島!E299</f>
        <v>0</v>
      </c>
      <c r="F299" s="41">
        <f>鹿児島!F299</f>
        <v>0</v>
      </c>
      <c r="G299" s="41">
        <f>鹿児島!G299</f>
        <v>0</v>
      </c>
      <c r="H299" s="41">
        <f>鹿児島!H299</f>
        <v>0</v>
      </c>
      <c r="I299" s="41">
        <f>鹿児島!I299</f>
        <v>0</v>
      </c>
      <c r="J299" s="41">
        <f>鹿児島!J299</f>
        <v>0</v>
      </c>
      <c r="K299" s="41">
        <f>鹿児島!K299</f>
        <v>0</v>
      </c>
      <c r="L299" s="41">
        <f>鹿児島!L299</f>
        <v>0</v>
      </c>
      <c r="M299" s="41">
        <f>鹿児島!M299</f>
        <v>0</v>
      </c>
      <c r="N299" s="41">
        <f>鹿児島!N299</f>
        <v>0</v>
      </c>
      <c r="O299" s="41">
        <f>鹿児島!O299</f>
        <v>0</v>
      </c>
      <c r="P299" s="41">
        <f>鹿児島!P299</f>
        <v>0</v>
      </c>
      <c r="Q299" s="41">
        <f>鹿児島!Q299</f>
        <v>0</v>
      </c>
      <c r="R299" s="41">
        <f>鹿児島!R299</f>
        <v>0</v>
      </c>
      <c r="S299" s="41">
        <f>鹿児島!S299</f>
        <v>0</v>
      </c>
      <c r="T299" s="40"/>
    </row>
    <row r="300" spans="1:21" ht="13.5" customHeight="1" x14ac:dyDescent="0.15">
      <c r="A300" s="41">
        <f>鹿児島!A300</f>
        <v>0</v>
      </c>
      <c r="B300" s="41" t="str">
        <f>鹿児島!B300</f>
        <v>職　名</v>
      </c>
      <c r="C300" s="41">
        <f>鹿児島!C300</f>
        <v>0</v>
      </c>
      <c r="D300" s="41" t="str">
        <f>鹿児島!D300</f>
        <v>氏</v>
      </c>
      <c r="E300" s="41" t="str">
        <f>鹿児島!E300</f>
        <v>名</v>
      </c>
      <c r="F300" s="41">
        <f>鹿児島!F300</f>
        <v>0</v>
      </c>
      <c r="G300" s="41" t="str">
        <f>鹿児島!G300</f>
        <v>校務分掌</v>
      </c>
      <c r="H300" s="41" t="str">
        <f>鹿児島!H300</f>
        <v>現任校　勤務年数</v>
      </c>
      <c r="I300" s="41" t="str">
        <f>鹿児島!I300</f>
        <v>会員別</v>
      </c>
      <c r="J300" s="41">
        <f>鹿児島!J300</f>
        <v>0</v>
      </c>
      <c r="K300" s="41">
        <f>鹿児島!K300</f>
        <v>0</v>
      </c>
      <c r="L300" s="41" t="str">
        <f>鹿児島!L300</f>
        <v>職　名</v>
      </c>
      <c r="M300" s="41">
        <f>鹿児島!M300</f>
        <v>0</v>
      </c>
      <c r="N300" s="41" t="str">
        <f>鹿児島!N300</f>
        <v>氏</v>
      </c>
      <c r="O300" s="41" t="str">
        <f>鹿児島!O300</f>
        <v>名</v>
      </c>
      <c r="P300" s="41">
        <f>鹿児島!P300</f>
        <v>0</v>
      </c>
      <c r="Q300" s="41" t="str">
        <f>鹿児島!Q300</f>
        <v>校務分掌</v>
      </c>
      <c r="R300" s="41" t="str">
        <f>鹿児島!R300</f>
        <v>現任校　勤務年数</v>
      </c>
      <c r="S300" s="41" t="str">
        <f>鹿児島!S300</f>
        <v>会員別</v>
      </c>
      <c r="T300" s="40"/>
    </row>
    <row r="301" spans="1:21" ht="9.75" customHeight="1" x14ac:dyDescent="0.15">
      <c r="A301" s="41">
        <f>鹿児島!A301</f>
        <v>0</v>
      </c>
      <c r="B301" s="41">
        <f>鹿児島!B301</f>
        <v>0</v>
      </c>
      <c r="C301" s="41">
        <f>鹿児島!C301</f>
        <v>0</v>
      </c>
      <c r="D301" s="41">
        <f>鹿児島!D301</f>
        <v>0</v>
      </c>
      <c r="E301" s="41">
        <f>鹿児島!E301</f>
        <v>0</v>
      </c>
      <c r="F301" s="41">
        <f>鹿児島!F301</f>
        <v>0</v>
      </c>
      <c r="G301" s="41">
        <f>鹿児島!G301</f>
        <v>0</v>
      </c>
      <c r="H301" s="41">
        <f>鹿児島!H301</f>
        <v>0</v>
      </c>
      <c r="I301" s="41">
        <f>鹿児島!I301</f>
        <v>0</v>
      </c>
      <c r="J301" s="41">
        <f>鹿児島!J301</f>
        <v>0</v>
      </c>
      <c r="K301" s="41">
        <f>鹿児島!K301</f>
        <v>0</v>
      </c>
      <c r="L301" s="41">
        <f>鹿児島!L301</f>
        <v>0</v>
      </c>
      <c r="M301" s="41">
        <f>鹿児島!M301</f>
        <v>0</v>
      </c>
      <c r="N301" s="41">
        <f>鹿児島!N301</f>
        <v>0</v>
      </c>
      <c r="O301" s="41">
        <f>鹿児島!O301</f>
        <v>0</v>
      </c>
      <c r="P301" s="41">
        <f>鹿児島!P301</f>
        <v>0</v>
      </c>
      <c r="Q301" s="41">
        <f>鹿児島!Q301</f>
        <v>0</v>
      </c>
      <c r="R301" s="41">
        <f>鹿児島!R301</f>
        <v>0</v>
      </c>
      <c r="S301" s="41">
        <f>鹿児島!S301</f>
        <v>0</v>
      </c>
      <c r="T301" s="40"/>
    </row>
    <row r="302" spans="1:21" ht="24" customHeight="1" x14ac:dyDescent="0.15">
      <c r="A302" s="41">
        <f>鹿児島!A302</f>
        <v>102000</v>
      </c>
      <c r="B302" s="41" t="str">
        <f>鹿児島!B302</f>
        <v>校長</v>
      </c>
      <c r="C302" s="41">
        <f>鹿児島!C302</f>
        <v>0</v>
      </c>
      <c r="D302" s="41" t="str">
        <f>鹿児島!D302</f>
        <v>東　　　みゆき</v>
      </c>
      <c r="E302" s="41">
        <f>鹿児島!E302</f>
        <v>0</v>
      </c>
      <c r="F302" s="41">
        <f>鹿児島!F302</f>
        <v>0</v>
      </c>
      <c r="G302" s="41">
        <f>鹿児島!G302</f>
        <v>0</v>
      </c>
      <c r="H302" s="41" t="str">
        <f>鹿児島!H302</f>
        <v>0.0</v>
      </c>
      <c r="I302" s="41">
        <f>鹿児島!I302</f>
        <v>0</v>
      </c>
      <c r="J302" s="41">
        <f>鹿児島!J302</f>
        <v>0</v>
      </c>
      <c r="K302" s="41">
        <f>鹿児島!K302</f>
        <v>103000</v>
      </c>
      <c r="L302" s="41" t="str">
        <f>鹿児島!L302</f>
        <v>校長　</v>
      </c>
      <c r="M302" s="41">
        <f>鹿児島!M302</f>
        <v>0</v>
      </c>
      <c r="N302" s="41" t="str">
        <f>鹿児島!N302</f>
        <v>濵﨑信一</v>
      </c>
      <c r="O302" s="41">
        <f>鹿児島!O302</f>
        <v>0</v>
      </c>
      <c r="P302" s="41">
        <f>鹿児島!P302</f>
        <v>0</v>
      </c>
      <c r="Q302" s="41">
        <f>鹿児島!Q302</f>
        <v>0</v>
      </c>
      <c r="R302" s="41" t="str">
        <f>鹿児島!R302</f>
        <v>0.0</v>
      </c>
      <c r="S302" s="41">
        <f>鹿児島!S302</f>
        <v>0</v>
      </c>
      <c r="T302" s="40"/>
    </row>
    <row r="303" spans="1:21" ht="24" customHeight="1" x14ac:dyDescent="0.15">
      <c r="A303" s="41" t="str">
        <f>鹿児島!A303</f>
        <v xml:space="preserve"> </v>
      </c>
      <c r="B303" s="41" t="str">
        <f>鹿児島!B303</f>
        <v>教頭</v>
      </c>
      <c r="C303" s="41">
        <f>鹿児島!C303</f>
        <v>0</v>
      </c>
      <c r="D303" s="41" t="str">
        <f>鹿児島!D303</f>
        <v>赤池賢二</v>
      </c>
      <c r="E303" s="41">
        <f>鹿児島!E303</f>
        <v>0</v>
      </c>
      <c r="F303" s="41">
        <f>鹿児島!F303</f>
        <v>0</v>
      </c>
      <c r="G303" s="41">
        <f>鹿児島!G303</f>
        <v>0</v>
      </c>
      <c r="H303" s="41" t="str">
        <f>鹿児島!H303</f>
        <v>1.0</v>
      </c>
      <c r="I303" s="41">
        <f>鹿児島!I303</f>
        <v>0</v>
      </c>
      <c r="J303" s="41">
        <f>鹿児島!J303</f>
        <v>0</v>
      </c>
      <c r="K303" s="41" t="str">
        <f>鹿児島!K303</f>
        <v xml:space="preserve"> </v>
      </c>
      <c r="L303" s="41" t="str">
        <f>鹿児島!L303</f>
        <v>教頭</v>
      </c>
      <c r="M303" s="41">
        <f>鹿児島!M303</f>
        <v>0</v>
      </c>
      <c r="N303" s="41" t="str">
        <f>鹿児島!N303</f>
        <v>満尾泰浩</v>
      </c>
      <c r="O303" s="41">
        <f>鹿児島!O303</f>
        <v>0</v>
      </c>
      <c r="P303" s="41">
        <f>鹿児島!P303</f>
        <v>0</v>
      </c>
      <c r="Q303" s="41">
        <f>鹿児島!Q303</f>
        <v>0</v>
      </c>
      <c r="R303" s="41" t="str">
        <f>鹿児島!R303</f>
        <v>2.0</v>
      </c>
      <c r="S303" s="41">
        <f>鹿児島!S303</f>
        <v>0</v>
      </c>
      <c r="T303" s="40"/>
    </row>
    <row r="304" spans="1:21" ht="24" customHeight="1" x14ac:dyDescent="0.15">
      <c r="A304" s="41" t="str">
        <f>鹿児島!A304</f>
        <v xml:space="preserve"> </v>
      </c>
      <c r="B304" s="41">
        <f>鹿児島!B304</f>
        <v>0</v>
      </c>
      <c r="C304" s="41">
        <f>鹿児島!C304</f>
        <v>0</v>
      </c>
      <c r="D304" s="41">
        <f>鹿児島!D304</f>
        <v>0</v>
      </c>
      <c r="E304" s="41">
        <f>鹿児島!E304</f>
        <v>0</v>
      </c>
      <c r="F304" s="41">
        <f>鹿児島!F304</f>
        <v>0</v>
      </c>
      <c r="G304" s="41">
        <f>鹿児島!G304</f>
        <v>0</v>
      </c>
      <c r="H304" s="41">
        <f>鹿児島!H304</f>
        <v>0</v>
      </c>
      <c r="I304" s="41">
        <f>鹿児島!I304</f>
        <v>0</v>
      </c>
      <c r="J304" s="41">
        <f>鹿児島!J304</f>
        <v>0</v>
      </c>
      <c r="K304" s="41" t="str">
        <f>鹿児島!K304</f>
        <v xml:space="preserve"> </v>
      </c>
      <c r="L304" s="41" t="str">
        <f>鹿児島!L304</f>
        <v>教頭</v>
      </c>
      <c r="M304" s="41">
        <f>鹿児島!M304</f>
        <v>0</v>
      </c>
      <c r="N304" s="41" t="str">
        <f>鹿児島!N304</f>
        <v>脇　　博美</v>
      </c>
      <c r="O304" s="41">
        <f>鹿児島!O304</f>
        <v>0</v>
      </c>
      <c r="P304" s="41">
        <f>鹿児島!P304</f>
        <v>0</v>
      </c>
      <c r="Q304" s="41">
        <f>鹿児島!Q304</f>
        <v>0</v>
      </c>
      <c r="R304" s="41" t="str">
        <f>鹿児島!R304</f>
        <v>0.0</v>
      </c>
      <c r="S304" s="41">
        <f>鹿児島!S304</f>
        <v>0</v>
      </c>
      <c r="T304" s="40"/>
    </row>
    <row r="305" spans="1:20" ht="24" customHeight="1" x14ac:dyDescent="0.15">
      <c r="A305" s="41">
        <f>鹿児島!A305</f>
        <v>102001</v>
      </c>
      <c r="B305" s="41" t="str">
        <f>鹿児島!B305</f>
        <v>事務長</v>
      </c>
      <c r="C305" s="41">
        <f>鹿児島!C305</f>
        <v>0</v>
      </c>
      <c r="D305" s="41" t="str">
        <f>鹿児島!D305</f>
        <v>恒吉敬信</v>
      </c>
      <c r="E305" s="41">
        <f>鹿児島!E305</f>
        <v>0</v>
      </c>
      <c r="F305" s="41">
        <f>鹿児島!F305</f>
        <v>0</v>
      </c>
      <c r="G305" s="41" t="str">
        <f>鹿児島!G305</f>
        <v>事務総括</v>
      </c>
      <c r="H305" s="41" t="str">
        <f>鹿児島!H305</f>
        <v>1.0</v>
      </c>
      <c r="I305" s="41" t="str">
        <f>鹿児島!I305</f>
        <v>○</v>
      </c>
      <c r="J305" s="41">
        <f>鹿児島!J305</f>
        <v>0</v>
      </c>
      <c r="K305" s="41">
        <f>鹿児島!K305</f>
        <v>103001</v>
      </c>
      <c r="L305" s="41" t="str">
        <f>鹿児島!L305</f>
        <v>事務長</v>
      </c>
      <c r="M305" s="41">
        <f>鹿児島!M305</f>
        <v>0</v>
      </c>
      <c r="N305" s="41" t="str">
        <f>鹿児島!N305</f>
        <v>有村光代</v>
      </c>
      <c r="O305" s="41">
        <f>鹿児島!O305</f>
        <v>0</v>
      </c>
      <c r="P305" s="41">
        <f>鹿児島!P305</f>
        <v>0</v>
      </c>
      <c r="Q305" s="41" t="str">
        <f>鹿児島!Q305</f>
        <v>事務総括</v>
      </c>
      <c r="R305" s="41" t="str">
        <f>鹿児島!R305</f>
        <v>0.0</v>
      </c>
      <c r="S305" s="41" t="str">
        <f>鹿児島!S305</f>
        <v>○</v>
      </c>
      <c r="T305" s="40"/>
    </row>
    <row r="306" spans="1:20" ht="24" customHeight="1" x14ac:dyDescent="0.15">
      <c r="A306" s="41">
        <f>鹿児島!A306</f>
        <v>102002</v>
      </c>
      <c r="B306" s="41" t="str">
        <f>鹿児島!B306</f>
        <v>事務主査</v>
      </c>
      <c r="C306" s="41">
        <f>鹿児島!C306</f>
        <v>0</v>
      </c>
      <c r="D306" s="41" t="str">
        <f>鹿児島!D306</f>
        <v>松元洋子</v>
      </c>
      <c r="E306" s="41">
        <f>鹿児島!E306</f>
        <v>0</v>
      </c>
      <c r="F306" s="41">
        <f>鹿児島!F306</f>
        <v>0</v>
      </c>
      <c r="G306" s="41" t="str">
        <f>鹿児島!G306</f>
        <v>会計・庶務</v>
      </c>
      <c r="H306" s="41" t="str">
        <f>鹿児島!H306</f>
        <v>1.0</v>
      </c>
      <c r="I306" s="41" t="str">
        <f>鹿児島!I306</f>
        <v>○</v>
      </c>
      <c r="J306" s="41">
        <f>鹿児島!J306</f>
        <v>0</v>
      </c>
      <c r="K306" s="41">
        <f>鹿児島!K306</f>
        <v>103002</v>
      </c>
      <c r="L306" s="41" t="str">
        <f>鹿児島!L306</f>
        <v>事務次長</v>
      </c>
      <c r="M306" s="41">
        <f>鹿児島!M306</f>
        <v>0</v>
      </c>
      <c r="N306" s="41" t="str">
        <f>鹿児島!N306</f>
        <v>大久保　浩　子</v>
      </c>
      <c r="O306" s="41">
        <f>鹿児島!O306</f>
        <v>0</v>
      </c>
      <c r="P306" s="41">
        <f>鹿児島!P306</f>
        <v>0</v>
      </c>
      <c r="Q306" s="41" t="str">
        <f>鹿児島!Q306</f>
        <v>庶務・会計</v>
      </c>
      <c r="R306" s="41" t="str">
        <f>鹿児島!R306</f>
        <v>1.0</v>
      </c>
      <c r="S306" s="41" t="str">
        <f>鹿児島!S306</f>
        <v>○</v>
      </c>
      <c r="T306" s="40"/>
    </row>
    <row r="307" spans="1:20" ht="24" customHeight="1" x14ac:dyDescent="0.15">
      <c r="A307" s="41">
        <f>鹿児島!A307</f>
        <v>102003</v>
      </c>
      <c r="B307" s="41" t="str">
        <f>鹿児島!B307</f>
        <v>事務主事</v>
      </c>
      <c r="C307" s="41">
        <f>鹿児島!C307</f>
        <v>0</v>
      </c>
      <c r="D307" s="41" t="str">
        <f>鹿児島!D307</f>
        <v>茶圓奈緒</v>
      </c>
      <c r="E307" s="41">
        <f>鹿児島!E307</f>
        <v>0</v>
      </c>
      <c r="F307" s="41">
        <f>鹿児島!F307</f>
        <v>0</v>
      </c>
      <c r="G307" s="41" t="str">
        <f>鹿児島!G307</f>
        <v>会計・庶務</v>
      </c>
      <c r="H307" s="41" t="str">
        <f>鹿児島!H307</f>
        <v>2.0</v>
      </c>
      <c r="I307" s="41" t="str">
        <f>鹿児島!I307</f>
        <v>○</v>
      </c>
      <c r="J307" s="41">
        <f>鹿児島!J307</f>
        <v>0</v>
      </c>
      <c r="K307" s="41">
        <f>鹿児島!K307</f>
        <v>103003</v>
      </c>
      <c r="L307" s="41" t="str">
        <f>鹿児島!L307</f>
        <v>事務主査</v>
      </c>
      <c r="M307" s="41">
        <f>鹿児島!M307</f>
        <v>0</v>
      </c>
      <c r="N307" s="41" t="str">
        <f>鹿児島!N307</f>
        <v>松野浩次</v>
      </c>
      <c r="O307" s="41">
        <f>鹿児島!O307</f>
        <v>0</v>
      </c>
      <c r="P307" s="41">
        <f>鹿児島!P307</f>
        <v>0</v>
      </c>
      <c r="Q307" s="41" t="str">
        <f>鹿児島!Q307</f>
        <v>庶務・会計</v>
      </c>
      <c r="R307" s="41" t="str">
        <f>鹿児島!R307</f>
        <v>3.0</v>
      </c>
      <c r="S307" s="41" t="str">
        <f>鹿児島!S307</f>
        <v>○</v>
      </c>
      <c r="T307" s="40"/>
    </row>
    <row r="308" spans="1:20" ht="24" customHeight="1" x14ac:dyDescent="0.15">
      <c r="A308" s="41">
        <f>鹿児島!A308</f>
        <v>102004</v>
      </c>
      <c r="B308" s="41" t="str">
        <f>鹿児島!B308</f>
        <v>事務主事</v>
      </c>
      <c r="C308" s="41">
        <f>鹿児島!C308</f>
        <v>0</v>
      </c>
      <c r="D308" s="41" t="str">
        <f>鹿児島!D308</f>
        <v>大川　　保</v>
      </c>
      <c r="E308" s="41">
        <f>鹿児島!E308</f>
        <v>0</v>
      </c>
      <c r="F308" s="41">
        <f>鹿児島!F308</f>
        <v>0</v>
      </c>
      <c r="G308" s="41" t="str">
        <f>鹿児島!G308</f>
        <v>会計・庶務</v>
      </c>
      <c r="H308" s="41" t="str">
        <f>鹿児島!H308</f>
        <v>0.0</v>
      </c>
      <c r="I308" s="41" t="str">
        <f>鹿児島!I308</f>
        <v>△</v>
      </c>
      <c r="J308" s="41">
        <f>鹿児島!J308</f>
        <v>0</v>
      </c>
      <c r="K308" s="41">
        <f>鹿児島!K308</f>
        <v>103004</v>
      </c>
      <c r="L308" s="41" t="str">
        <f>鹿児島!L308</f>
        <v>事務主事</v>
      </c>
      <c r="M308" s="41">
        <f>鹿児島!M308</f>
        <v>0</v>
      </c>
      <c r="N308" s="41" t="str">
        <f>鹿児島!N308</f>
        <v>北之園　雄　大</v>
      </c>
      <c r="O308" s="41">
        <f>鹿児島!O308</f>
        <v>0</v>
      </c>
      <c r="P308" s="41">
        <f>鹿児島!P308</f>
        <v>0</v>
      </c>
      <c r="Q308" s="41" t="str">
        <f>鹿児島!Q308</f>
        <v>会計・庶務</v>
      </c>
      <c r="R308" s="41" t="str">
        <f>鹿児島!R308</f>
        <v>3.0</v>
      </c>
      <c r="S308" s="41" t="str">
        <f>鹿児島!S308</f>
        <v>○</v>
      </c>
      <c r="T308" s="40"/>
    </row>
    <row r="309" spans="1:20" ht="24" customHeight="1" x14ac:dyDescent="0.15">
      <c r="A309" s="41">
        <f>鹿児島!A309</f>
        <v>102005</v>
      </c>
      <c r="B309" s="41" t="str">
        <f>鹿児島!B309</f>
        <v>用務員</v>
      </c>
      <c r="C309" s="41">
        <f>鹿児島!C309</f>
        <v>0</v>
      </c>
      <c r="D309" s="41" t="str">
        <f>鹿児島!D309</f>
        <v>吉村陽子</v>
      </c>
      <c r="E309" s="41">
        <f>鹿児島!E309</f>
        <v>0</v>
      </c>
      <c r="F309" s="41">
        <f>鹿児島!F309</f>
        <v>0</v>
      </c>
      <c r="G309" s="41" t="str">
        <f>鹿児島!G309</f>
        <v>介助・用務</v>
      </c>
      <c r="H309" s="41" t="str">
        <f>鹿児島!H309</f>
        <v>0.0</v>
      </c>
      <c r="I309" s="41" t="str">
        <f>鹿児島!I309</f>
        <v>○</v>
      </c>
      <c r="J309" s="41">
        <f>鹿児島!J309</f>
        <v>0</v>
      </c>
      <c r="K309" s="41">
        <f>鹿児島!K309</f>
        <v>103005</v>
      </c>
      <c r="L309" s="41" t="str">
        <f>鹿児島!L309</f>
        <v>事務主事</v>
      </c>
      <c r="M309" s="41">
        <f>鹿児島!M309</f>
        <v>0</v>
      </c>
      <c r="N309" s="41" t="str">
        <f>鹿児島!N309</f>
        <v>福本洋子</v>
      </c>
      <c r="O309" s="41">
        <f>鹿児島!O309</f>
        <v>0</v>
      </c>
      <c r="P309" s="41">
        <f>鹿児島!P309</f>
        <v>0</v>
      </c>
      <c r="Q309" s="41" t="str">
        <f>鹿児島!Q309</f>
        <v>会計・庶務</v>
      </c>
      <c r="R309" s="41" t="str">
        <f>鹿児島!R309</f>
        <v>1.0</v>
      </c>
      <c r="S309" s="41" t="str">
        <f>鹿児島!S309</f>
        <v>△</v>
      </c>
      <c r="T309" s="40"/>
    </row>
    <row r="310" spans="1:20" ht="24" customHeight="1" x14ac:dyDescent="0.15">
      <c r="A310" s="41">
        <f>鹿児島!A310</f>
        <v>102006</v>
      </c>
      <c r="B310" s="41" t="str">
        <f>鹿児島!B310</f>
        <v>用務員</v>
      </c>
      <c r="C310" s="41">
        <f>鹿児島!C310</f>
        <v>0</v>
      </c>
      <c r="D310" s="41" t="str">
        <f>鹿児島!D310</f>
        <v>前　村　さおり</v>
      </c>
      <c r="E310" s="41">
        <f>鹿児島!E310</f>
        <v>0</v>
      </c>
      <c r="F310" s="41">
        <f>鹿児島!F310</f>
        <v>0</v>
      </c>
      <c r="G310" s="41" t="str">
        <f>鹿児島!G310</f>
        <v>介助・用務</v>
      </c>
      <c r="H310" s="41" t="str">
        <f>鹿児島!H310</f>
        <v>0.0</v>
      </c>
      <c r="I310" s="41" t="str">
        <f>鹿児島!I310</f>
        <v>△</v>
      </c>
      <c r="J310" s="41">
        <f>鹿児島!J310</f>
        <v>0</v>
      </c>
      <c r="K310" s="41">
        <f>鹿児島!K310</f>
        <v>103006</v>
      </c>
      <c r="L310" s="41" t="str">
        <f>鹿児島!L310</f>
        <v>用務員</v>
      </c>
      <c r="M310" s="41">
        <f>鹿児島!M310</f>
        <v>0</v>
      </c>
      <c r="N310" s="41" t="str">
        <f>鹿児島!N310</f>
        <v>児　玉　　　巧</v>
      </c>
      <c r="O310" s="41">
        <f>鹿児島!O310</f>
        <v>0</v>
      </c>
      <c r="P310" s="41">
        <f>鹿児島!P310</f>
        <v>0</v>
      </c>
      <c r="Q310" s="41" t="str">
        <f>鹿児島!Q310</f>
        <v>用務</v>
      </c>
      <c r="R310" s="41">
        <f>鹿児島!R310</f>
        <v>7</v>
      </c>
      <c r="S310" s="41" t="str">
        <f>鹿児島!S310</f>
        <v>○</v>
      </c>
      <c r="T310" s="40"/>
    </row>
    <row r="311" spans="1:20" ht="24" customHeight="1" x14ac:dyDescent="0.15">
      <c r="A311" s="41">
        <f>鹿児島!A311</f>
        <v>102007</v>
      </c>
      <c r="B311" s="41" t="str">
        <f>鹿児島!B311</f>
        <v>学校図書補助員</v>
      </c>
      <c r="C311" s="41">
        <f>鹿児島!C311</f>
        <v>0</v>
      </c>
      <c r="D311" s="41" t="str">
        <f>鹿児島!D311</f>
        <v>東　　公世</v>
      </c>
      <c r="E311" s="41">
        <f>鹿児島!E311</f>
        <v>0</v>
      </c>
      <c r="F311" s="41">
        <f>鹿児島!F311</f>
        <v>0</v>
      </c>
      <c r="G311" s="41" t="str">
        <f>鹿児島!G311</f>
        <v>図書</v>
      </c>
      <c r="H311" s="41" t="str">
        <f>鹿児島!H311</f>
        <v>0.0</v>
      </c>
      <c r="I311" s="41">
        <f>鹿児島!I311</f>
        <v>0</v>
      </c>
      <c r="J311" s="41">
        <f>鹿児島!J311</f>
        <v>0</v>
      </c>
      <c r="K311" s="41">
        <f>鹿児島!K311</f>
        <v>103007</v>
      </c>
      <c r="L311" s="41" t="str">
        <f>鹿児島!L311</f>
        <v>主任
用務員</v>
      </c>
      <c r="M311" s="41">
        <f>鹿児島!M311</f>
        <v>0</v>
      </c>
      <c r="N311" s="41" t="str">
        <f>鹿児島!N311</f>
        <v>窪園順子</v>
      </c>
      <c r="O311" s="41">
        <f>鹿児島!O311</f>
        <v>0</v>
      </c>
      <c r="P311" s="41">
        <f>鹿児島!P311</f>
        <v>0</v>
      </c>
      <c r="Q311" s="41" t="str">
        <f>鹿児島!Q311</f>
        <v>用務・介助</v>
      </c>
      <c r="R311" s="41">
        <f>鹿児島!R311</f>
        <v>10</v>
      </c>
      <c r="S311" s="41" t="str">
        <f>鹿児島!S311</f>
        <v>○</v>
      </c>
      <c r="T311" s="40"/>
    </row>
    <row r="312" spans="1:20" ht="24" customHeight="1" x14ac:dyDescent="0.15">
      <c r="A312" s="41">
        <f>鹿児島!A312</f>
        <v>102008</v>
      </c>
      <c r="B312" s="41" t="str">
        <f>鹿児島!B312</f>
        <v xml:space="preserve"> </v>
      </c>
      <c r="C312" s="41">
        <f>鹿児島!C312</f>
        <v>0</v>
      </c>
      <c r="D312" s="41" t="str">
        <f>鹿児島!D312</f>
        <v xml:space="preserve"> </v>
      </c>
      <c r="E312" s="41">
        <f>鹿児島!E312</f>
        <v>0</v>
      </c>
      <c r="F312" s="41">
        <f>鹿児島!F312</f>
        <v>0</v>
      </c>
      <c r="G312" s="41">
        <f>鹿児島!G312</f>
        <v>0</v>
      </c>
      <c r="H312" s="41" t="str">
        <f>鹿児島!H312</f>
        <v xml:space="preserve"> </v>
      </c>
      <c r="I312" s="41">
        <f>鹿児島!I312</f>
        <v>0</v>
      </c>
      <c r="J312" s="41">
        <f>鹿児島!J312</f>
        <v>0</v>
      </c>
      <c r="K312" s="41">
        <f>鹿児島!K312</f>
        <v>103008</v>
      </c>
      <c r="L312" s="41" t="str">
        <f>鹿児島!L312</f>
        <v>主任
用務員</v>
      </c>
      <c r="M312" s="41">
        <f>鹿児島!M312</f>
        <v>0</v>
      </c>
      <c r="N312" s="41" t="str">
        <f>鹿児島!N312</f>
        <v>井立田　　　忍</v>
      </c>
      <c r="O312" s="41">
        <f>鹿児島!O312</f>
        <v>0</v>
      </c>
      <c r="P312" s="41">
        <f>鹿児島!P312</f>
        <v>0</v>
      </c>
      <c r="Q312" s="41" t="str">
        <f>鹿児島!Q312</f>
        <v>用務・介助</v>
      </c>
      <c r="R312" s="41">
        <f>鹿児島!R312</f>
        <v>4</v>
      </c>
      <c r="S312" s="41">
        <f>鹿児島!S312</f>
        <v>0</v>
      </c>
      <c r="T312" s="40"/>
    </row>
    <row r="313" spans="1:20" ht="24" customHeight="1" x14ac:dyDescent="0.15">
      <c r="A313" s="41">
        <f>鹿児島!A313</f>
        <v>102009</v>
      </c>
      <c r="B313" s="41" t="str">
        <f>鹿児島!B313</f>
        <v xml:space="preserve"> </v>
      </c>
      <c r="C313" s="41">
        <f>鹿児島!C313</f>
        <v>0</v>
      </c>
      <c r="D313" s="41" t="str">
        <f>鹿児島!D313</f>
        <v xml:space="preserve"> </v>
      </c>
      <c r="E313" s="41">
        <f>鹿児島!E313</f>
        <v>0</v>
      </c>
      <c r="F313" s="41">
        <f>鹿児島!F313</f>
        <v>0</v>
      </c>
      <c r="G313" s="41">
        <f>鹿児島!G313</f>
        <v>0</v>
      </c>
      <c r="H313" s="41" t="str">
        <f>鹿児島!H313</f>
        <v xml:space="preserve"> </v>
      </c>
      <c r="I313" s="41">
        <f>鹿児島!I313</f>
        <v>0</v>
      </c>
      <c r="J313" s="41">
        <f>鹿児島!J313</f>
        <v>0</v>
      </c>
      <c r="K313" s="41">
        <f>鹿児島!K313</f>
        <v>103009</v>
      </c>
      <c r="L313" s="41" t="str">
        <f>鹿児島!L313</f>
        <v>用務員</v>
      </c>
      <c r="M313" s="41">
        <f>鹿児島!M313</f>
        <v>0</v>
      </c>
      <c r="N313" s="41" t="str">
        <f>鹿児島!N313</f>
        <v>福永裕次</v>
      </c>
      <c r="O313" s="41">
        <f>鹿児島!O313</f>
        <v>0</v>
      </c>
      <c r="P313" s="41">
        <f>鹿児島!P313</f>
        <v>0</v>
      </c>
      <c r="Q313" s="41" t="str">
        <f>鹿児島!Q313</f>
        <v>用務・介助</v>
      </c>
      <c r="R313" s="41">
        <f>鹿児島!R313</f>
        <v>1</v>
      </c>
      <c r="S313" s="41" t="str">
        <f>鹿児島!S313</f>
        <v>○</v>
      </c>
      <c r="T313" s="40"/>
    </row>
    <row r="314" spans="1:20" ht="24" customHeight="1" x14ac:dyDescent="0.15">
      <c r="A314" s="41">
        <f>鹿児島!A314</f>
        <v>102010</v>
      </c>
      <c r="B314" s="41">
        <f>鹿児島!B314</f>
        <v>0</v>
      </c>
      <c r="C314" s="41">
        <f>鹿児島!C314</f>
        <v>0</v>
      </c>
      <c r="D314" s="41" t="str">
        <f>鹿児島!D314</f>
        <v xml:space="preserve">  </v>
      </c>
      <c r="E314" s="41">
        <f>鹿児島!E314</f>
        <v>0</v>
      </c>
      <c r="F314" s="41">
        <f>鹿児島!F314</f>
        <v>0</v>
      </c>
      <c r="G314" s="41">
        <f>鹿児島!G314</f>
        <v>0</v>
      </c>
      <c r="H314" s="41" t="str">
        <f>鹿児島!H314</f>
        <v xml:space="preserve"> </v>
      </c>
      <c r="I314" s="41">
        <f>鹿児島!I314</f>
        <v>0</v>
      </c>
      <c r="J314" s="41">
        <f>鹿児島!J314</f>
        <v>0</v>
      </c>
      <c r="K314" s="41">
        <f>鹿児島!K314</f>
        <v>103010</v>
      </c>
      <c r="L314" s="41" t="str">
        <f>鹿児島!L314</f>
        <v>用務員</v>
      </c>
      <c r="M314" s="41">
        <f>鹿児島!M314</f>
        <v>0</v>
      </c>
      <c r="N314" s="41" t="str">
        <f>鹿児島!N314</f>
        <v>川﨑文雄</v>
      </c>
      <c r="O314" s="41">
        <f>鹿児島!O314</f>
        <v>0</v>
      </c>
      <c r="P314" s="41">
        <f>鹿児島!P314</f>
        <v>0</v>
      </c>
      <c r="Q314" s="41" t="str">
        <f>鹿児島!Q314</f>
        <v>用務・介助</v>
      </c>
      <c r="R314" s="41">
        <f>鹿児島!R314</f>
        <v>2</v>
      </c>
      <c r="S314" s="41" t="str">
        <f>鹿児島!S314</f>
        <v>△</v>
      </c>
      <c r="T314" s="40"/>
    </row>
    <row r="315" spans="1:20" ht="24" customHeight="1" x14ac:dyDescent="0.15">
      <c r="A315" s="41">
        <f>鹿児島!A315</f>
        <v>102011</v>
      </c>
      <c r="B315" s="41">
        <f>鹿児島!B315</f>
        <v>0</v>
      </c>
      <c r="C315" s="41">
        <f>鹿児島!C315</f>
        <v>0</v>
      </c>
      <c r="D315" s="41" t="str">
        <f>鹿児島!D315</f>
        <v xml:space="preserve">  </v>
      </c>
      <c r="E315" s="41">
        <f>鹿児島!E315</f>
        <v>0</v>
      </c>
      <c r="F315" s="41">
        <f>鹿児島!F315</f>
        <v>0</v>
      </c>
      <c r="G315" s="41">
        <f>鹿児島!G315</f>
        <v>0</v>
      </c>
      <c r="H315" s="41" t="str">
        <f>鹿児島!H315</f>
        <v xml:space="preserve"> </v>
      </c>
      <c r="I315" s="41">
        <f>鹿児島!I315</f>
        <v>0</v>
      </c>
      <c r="J315" s="41">
        <f>鹿児島!J315</f>
        <v>0</v>
      </c>
      <c r="K315" s="41">
        <f>鹿児島!K315</f>
        <v>103011</v>
      </c>
      <c r="L315" s="41" t="str">
        <f>鹿児島!L315</f>
        <v>用務員</v>
      </c>
      <c r="M315" s="41">
        <f>鹿児島!M315</f>
        <v>0</v>
      </c>
      <c r="N315" s="41" t="str">
        <f>鹿児島!N315</f>
        <v>西　　　孝　一</v>
      </c>
      <c r="O315" s="41">
        <f>鹿児島!O315</f>
        <v>0</v>
      </c>
      <c r="P315" s="41">
        <f>鹿児島!P315</f>
        <v>0</v>
      </c>
      <c r="Q315" s="41" t="str">
        <f>鹿児島!Q315</f>
        <v>用務・介助</v>
      </c>
      <c r="R315" s="41">
        <f>鹿児島!R315</f>
        <v>5</v>
      </c>
      <c r="S315" s="41" t="str">
        <f>鹿児島!S315</f>
        <v>△</v>
      </c>
      <c r="T315" s="40"/>
    </row>
    <row r="316" spans="1:20" ht="24" customHeight="1" x14ac:dyDescent="0.15">
      <c r="A316" s="41">
        <f>鹿児島!A316</f>
        <v>102012</v>
      </c>
      <c r="B316" s="41">
        <f>鹿児島!B316</f>
        <v>0</v>
      </c>
      <c r="C316" s="41">
        <f>鹿児島!C316</f>
        <v>0</v>
      </c>
      <c r="D316" s="41" t="str">
        <f>鹿児島!D316</f>
        <v xml:space="preserve">  </v>
      </c>
      <c r="E316" s="41">
        <f>鹿児島!E316</f>
        <v>0</v>
      </c>
      <c r="F316" s="41">
        <f>鹿児島!F316</f>
        <v>0</v>
      </c>
      <c r="G316" s="41">
        <f>鹿児島!G316</f>
        <v>0</v>
      </c>
      <c r="H316" s="41" t="str">
        <f>鹿児島!H316</f>
        <v xml:space="preserve"> </v>
      </c>
      <c r="I316" s="41">
        <f>鹿児島!I316</f>
        <v>0</v>
      </c>
      <c r="J316" s="41">
        <f>鹿児島!J316</f>
        <v>0</v>
      </c>
      <c r="K316" s="41">
        <f>鹿児島!K316</f>
        <v>103012</v>
      </c>
      <c r="L316" s="41" t="str">
        <f>鹿児島!L316</f>
        <v>用務員</v>
      </c>
      <c r="M316" s="41">
        <f>鹿児島!M316</f>
        <v>0</v>
      </c>
      <c r="N316" s="41" t="str">
        <f>鹿児島!N316</f>
        <v>古　賀　芽瑠萌</v>
      </c>
      <c r="O316" s="41">
        <f>鹿児島!O316</f>
        <v>0</v>
      </c>
      <c r="P316" s="41">
        <f>鹿児島!P316</f>
        <v>0</v>
      </c>
      <c r="Q316" s="41" t="str">
        <f>鹿児島!Q316</f>
        <v>用務・介助</v>
      </c>
      <c r="R316" s="41" t="str">
        <f>鹿児島!R316</f>
        <v>0.0</v>
      </c>
      <c r="S316" s="41" t="str">
        <f>鹿児島!S316</f>
        <v>△</v>
      </c>
      <c r="T316" s="40"/>
    </row>
    <row r="317" spans="1:20" ht="24" customHeight="1" x14ac:dyDescent="0.15">
      <c r="A317" s="41">
        <f>鹿児島!A317</f>
        <v>102013</v>
      </c>
      <c r="B317" s="41">
        <f>鹿児島!B317</f>
        <v>0</v>
      </c>
      <c r="C317" s="41">
        <f>鹿児島!C317</f>
        <v>0</v>
      </c>
      <c r="D317" s="41" t="str">
        <f>鹿児島!D317</f>
        <v xml:space="preserve">  </v>
      </c>
      <c r="E317" s="41">
        <f>鹿児島!E317</f>
        <v>0</v>
      </c>
      <c r="F317" s="41">
        <f>鹿児島!F317</f>
        <v>0</v>
      </c>
      <c r="G317" s="41">
        <f>鹿児島!G317</f>
        <v>0</v>
      </c>
      <c r="H317" s="41" t="str">
        <f>鹿児島!H317</f>
        <v xml:space="preserve"> </v>
      </c>
      <c r="I317" s="41">
        <f>鹿児島!I317</f>
        <v>0</v>
      </c>
      <c r="J317" s="41">
        <f>鹿児島!J317</f>
        <v>0</v>
      </c>
      <c r="K317" s="41">
        <f>鹿児島!K317</f>
        <v>103013</v>
      </c>
      <c r="L317" s="41">
        <f>鹿児島!L317</f>
        <v>0</v>
      </c>
      <c r="M317" s="41">
        <f>鹿児島!M317</f>
        <v>0</v>
      </c>
      <c r="N317" s="41" t="str">
        <f>鹿児島!N317</f>
        <v xml:space="preserve">  </v>
      </c>
      <c r="O317" s="41">
        <f>鹿児島!O317</f>
        <v>0</v>
      </c>
      <c r="P317" s="41">
        <f>鹿児島!P317</f>
        <v>0</v>
      </c>
      <c r="Q317" s="41">
        <f>鹿児島!Q317</f>
        <v>0</v>
      </c>
      <c r="R317" s="41" t="str">
        <f>鹿児島!R317</f>
        <v xml:space="preserve"> </v>
      </c>
      <c r="S317" s="41">
        <f>鹿児島!S317</f>
        <v>0</v>
      </c>
      <c r="T317" s="40"/>
    </row>
    <row r="318" spans="1:20" ht="24" customHeight="1" x14ac:dyDescent="0.15">
      <c r="A318" s="41">
        <f>鹿児島!A318</f>
        <v>102014</v>
      </c>
      <c r="B318" s="41">
        <f>鹿児島!B318</f>
        <v>0</v>
      </c>
      <c r="C318" s="41">
        <f>鹿児島!C318</f>
        <v>0</v>
      </c>
      <c r="D318" s="41" t="str">
        <f>鹿児島!D318</f>
        <v xml:space="preserve">  </v>
      </c>
      <c r="E318" s="41">
        <f>鹿児島!E318</f>
        <v>0</v>
      </c>
      <c r="F318" s="41">
        <f>鹿児島!F318</f>
        <v>0</v>
      </c>
      <c r="G318" s="41">
        <f>鹿児島!G318</f>
        <v>0</v>
      </c>
      <c r="H318" s="41" t="str">
        <f>鹿児島!H318</f>
        <v xml:space="preserve"> </v>
      </c>
      <c r="I318" s="41">
        <f>鹿児島!I318</f>
        <v>0</v>
      </c>
      <c r="J318" s="41">
        <f>鹿児島!J318</f>
        <v>0</v>
      </c>
      <c r="K318" s="41">
        <f>鹿児島!K318</f>
        <v>103014</v>
      </c>
      <c r="L318" s="41">
        <f>鹿児島!L318</f>
        <v>0</v>
      </c>
      <c r="M318" s="41">
        <f>鹿児島!M318</f>
        <v>0</v>
      </c>
      <c r="N318" s="41" t="str">
        <f>鹿児島!N318</f>
        <v xml:space="preserve">  </v>
      </c>
      <c r="O318" s="41">
        <f>鹿児島!O318</f>
        <v>0</v>
      </c>
      <c r="P318" s="41">
        <f>鹿児島!P318</f>
        <v>0</v>
      </c>
      <c r="Q318" s="41">
        <f>鹿児島!Q318</f>
        <v>0</v>
      </c>
      <c r="R318" s="41" t="str">
        <f>鹿児島!R318</f>
        <v xml:space="preserve"> </v>
      </c>
      <c r="S318" s="41">
        <f>鹿児島!S318</f>
        <v>0</v>
      </c>
      <c r="T318" s="40"/>
    </row>
    <row r="319" spans="1:20" ht="24" customHeight="1" x14ac:dyDescent="0.15">
      <c r="A319" s="41">
        <f>鹿児島!A319</f>
        <v>102015</v>
      </c>
      <c r="B319" s="41">
        <f>鹿児島!B319</f>
        <v>0</v>
      </c>
      <c r="C319" s="41">
        <f>鹿児島!C319</f>
        <v>0</v>
      </c>
      <c r="D319" s="41" t="str">
        <f>鹿児島!D319</f>
        <v xml:space="preserve">  </v>
      </c>
      <c r="E319" s="41">
        <f>鹿児島!E319</f>
        <v>0</v>
      </c>
      <c r="F319" s="41">
        <f>鹿児島!F319</f>
        <v>0</v>
      </c>
      <c r="G319" s="41">
        <f>鹿児島!G319</f>
        <v>0</v>
      </c>
      <c r="H319" s="41" t="str">
        <f>鹿児島!H319</f>
        <v xml:space="preserve"> </v>
      </c>
      <c r="I319" s="41">
        <f>鹿児島!I319</f>
        <v>0</v>
      </c>
      <c r="J319" s="41">
        <f>鹿児島!J319</f>
        <v>0</v>
      </c>
      <c r="K319" s="41">
        <f>鹿児島!K319</f>
        <v>103015</v>
      </c>
      <c r="L319" s="41">
        <f>鹿児島!L319</f>
        <v>0</v>
      </c>
      <c r="M319" s="41">
        <f>鹿児島!M319</f>
        <v>0</v>
      </c>
      <c r="N319" s="41" t="str">
        <f>鹿児島!N319</f>
        <v xml:space="preserve">  </v>
      </c>
      <c r="O319" s="41">
        <f>鹿児島!O319</f>
        <v>0</v>
      </c>
      <c r="P319" s="41">
        <f>鹿児島!P319</f>
        <v>0</v>
      </c>
      <c r="Q319" s="41">
        <f>鹿児島!Q319</f>
        <v>0</v>
      </c>
      <c r="R319" s="41" t="str">
        <f>鹿児島!R319</f>
        <v xml:space="preserve"> </v>
      </c>
      <c r="S319" s="41">
        <f>鹿児島!S319</f>
        <v>0</v>
      </c>
      <c r="T319" s="40"/>
    </row>
    <row r="320" spans="1:20" ht="24" customHeight="1" x14ac:dyDescent="0.15">
      <c r="A320" s="41">
        <f>鹿児島!A320</f>
        <v>102016</v>
      </c>
      <c r="B320" s="41">
        <f>鹿児島!B320</f>
        <v>0</v>
      </c>
      <c r="C320" s="41">
        <f>鹿児島!C320</f>
        <v>0</v>
      </c>
      <c r="D320" s="41" t="str">
        <f>鹿児島!D320</f>
        <v xml:space="preserve">  </v>
      </c>
      <c r="E320" s="41">
        <f>鹿児島!E320</f>
        <v>0</v>
      </c>
      <c r="F320" s="41">
        <f>鹿児島!F320</f>
        <v>0</v>
      </c>
      <c r="G320" s="41">
        <f>鹿児島!G320</f>
        <v>0</v>
      </c>
      <c r="H320" s="41" t="str">
        <f>鹿児島!H320</f>
        <v xml:space="preserve"> </v>
      </c>
      <c r="I320" s="41">
        <f>鹿児島!I320</f>
        <v>0</v>
      </c>
      <c r="J320" s="41">
        <f>鹿児島!J320</f>
        <v>0</v>
      </c>
      <c r="K320" s="41">
        <f>鹿児島!K320</f>
        <v>103016</v>
      </c>
      <c r="L320" s="41">
        <f>鹿児島!L320</f>
        <v>0</v>
      </c>
      <c r="M320" s="41">
        <f>鹿児島!M320</f>
        <v>0</v>
      </c>
      <c r="N320" s="41" t="str">
        <f>鹿児島!N320</f>
        <v xml:space="preserve">  </v>
      </c>
      <c r="O320" s="41">
        <f>鹿児島!O320</f>
        <v>0</v>
      </c>
      <c r="P320" s="41">
        <f>鹿児島!P320</f>
        <v>0</v>
      </c>
      <c r="Q320" s="41">
        <f>鹿児島!Q320</f>
        <v>0</v>
      </c>
      <c r="R320" s="41" t="str">
        <f>鹿児島!R320</f>
        <v xml:space="preserve"> </v>
      </c>
      <c r="S320" s="41">
        <f>鹿児島!S320</f>
        <v>0</v>
      </c>
      <c r="T320" s="40"/>
    </row>
    <row r="321" spans="1:21" ht="24" customHeight="1" x14ac:dyDescent="0.15">
      <c r="A321" s="41">
        <f>鹿児島!A321</f>
        <v>102017</v>
      </c>
      <c r="B321" s="41">
        <f>鹿児島!B321</f>
        <v>0</v>
      </c>
      <c r="C321" s="41">
        <f>鹿児島!C321</f>
        <v>0</v>
      </c>
      <c r="D321" s="41" t="str">
        <f>鹿児島!D321</f>
        <v xml:space="preserve">  </v>
      </c>
      <c r="E321" s="41">
        <f>鹿児島!E321</f>
        <v>0</v>
      </c>
      <c r="F321" s="41">
        <f>鹿児島!F321</f>
        <v>0</v>
      </c>
      <c r="G321" s="41">
        <f>鹿児島!G321</f>
        <v>0</v>
      </c>
      <c r="H321" s="41" t="str">
        <f>鹿児島!H321</f>
        <v xml:space="preserve"> </v>
      </c>
      <c r="I321" s="41">
        <f>鹿児島!I321</f>
        <v>0</v>
      </c>
      <c r="J321" s="41">
        <f>鹿児島!J321</f>
        <v>0</v>
      </c>
      <c r="K321" s="41">
        <f>鹿児島!K321</f>
        <v>103017</v>
      </c>
      <c r="L321" s="41">
        <f>鹿児島!L321</f>
        <v>0</v>
      </c>
      <c r="M321" s="41">
        <f>鹿児島!M321</f>
        <v>0</v>
      </c>
      <c r="N321" s="41" t="str">
        <f>鹿児島!N321</f>
        <v xml:space="preserve">  </v>
      </c>
      <c r="O321" s="41">
        <f>鹿児島!O321</f>
        <v>0</v>
      </c>
      <c r="P321" s="41">
        <f>鹿児島!P321</f>
        <v>0</v>
      </c>
      <c r="Q321" s="41">
        <f>鹿児島!Q321</f>
        <v>0</v>
      </c>
      <c r="R321" s="41" t="str">
        <f>鹿児島!R321</f>
        <v xml:space="preserve"> </v>
      </c>
      <c r="S321" s="41">
        <f>鹿児島!S321</f>
        <v>0</v>
      </c>
      <c r="T321" s="40"/>
    </row>
    <row r="322" spans="1:21" ht="24" customHeight="1" x14ac:dyDescent="0.15">
      <c r="A322" s="41">
        <f>鹿児島!A322</f>
        <v>102018</v>
      </c>
      <c r="B322" s="41">
        <f>鹿児島!B322</f>
        <v>0</v>
      </c>
      <c r="C322" s="41">
        <f>鹿児島!C322</f>
        <v>0</v>
      </c>
      <c r="D322" s="41" t="str">
        <f>鹿児島!D322</f>
        <v xml:space="preserve">  </v>
      </c>
      <c r="E322" s="41">
        <f>鹿児島!E322</f>
        <v>0</v>
      </c>
      <c r="F322" s="41">
        <f>鹿児島!F322</f>
        <v>0</v>
      </c>
      <c r="G322" s="41">
        <f>鹿児島!G322</f>
        <v>0</v>
      </c>
      <c r="H322" s="41" t="str">
        <f>鹿児島!H322</f>
        <v xml:space="preserve"> </v>
      </c>
      <c r="I322" s="41">
        <f>鹿児島!I322</f>
        <v>0</v>
      </c>
      <c r="J322" s="41">
        <f>鹿児島!J322</f>
        <v>0</v>
      </c>
      <c r="K322" s="41">
        <f>鹿児島!K322</f>
        <v>103018</v>
      </c>
      <c r="L322" s="41">
        <f>鹿児島!L322</f>
        <v>0</v>
      </c>
      <c r="M322" s="41">
        <f>鹿児島!M322</f>
        <v>0</v>
      </c>
      <c r="N322" s="41" t="str">
        <f>鹿児島!N322</f>
        <v xml:space="preserve">  </v>
      </c>
      <c r="O322" s="41">
        <f>鹿児島!O322</f>
        <v>0</v>
      </c>
      <c r="P322" s="41">
        <f>鹿児島!P322</f>
        <v>0</v>
      </c>
      <c r="Q322" s="41">
        <f>鹿児島!Q322</f>
        <v>0</v>
      </c>
      <c r="R322" s="41" t="str">
        <f>鹿児島!R322</f>
        <v xml:space="preserve"> </v>
      </c>
      <c r="S322" s="41">
        <f>鹿児島!S322</f>
        <v>0</v>
      </c>
      <c r="T322" s="40"/>
    </row>
    <row r="323" spans="1:21" ht="18" customHeight="1" x14ac:dyDescent="0.15">
      <c r="A323" s="41">
        <f>鹿児島!A323</f>
        <v>104</v>
      </c>
      <c r="B323" s="41" t="str">
        <f>鹿児島!B323</f>
        <v>県立鹿児島養護学校</v>
      </c>
      <c r="C323" s="41">
        <f>鹿児島!C323</f>
        <v>0</v>
      </c>
      <c r="D323" s="41">
        <f>鹿児島!D323</f>
        <v>0</v>
      </c>
      <c r="E323" s="41">
        <f>鹿児島!E323</f>
        <v>0</v>
      </c>
      <c r="F323" s="41">
        <f>鹿児島!F323</f>
        <v>0</v>
      </c>
      <c r="G323" s="41">
        <f>鹿児島!G323</f>
        <v>0</v>
      </c>
      <c r="H323" s="41">
        <f>鹿児島!H323</f>
        <v>0</v>
      </c>
      <c r="I323" s="41">
        <f>鹿児島!I323</f>
        <v>0</v>
      </c>
      <c r="J323" s="41">
        <f>鹿児島!J323</f>
        <v>0</v>
      </c>
      <c r="K323" s="41">
        <f>鹿児島!K323</f>
        <v>105</v>
      </c>
      <c r="L323" s="41" t="str">
        <f>鹿児島!L323</f>
        <v>県立桜丘養護学校</v>
      </c>
      <c r="M323" s="41">
        <f>鹿児島!M323</f>
        <v>0</v>
      </c>
      <c r="N323" s="41">
        <f>鹿児島!N323</f>
        <v>0</v>
      </c>
      <c r="O323" s="41">
        <f>鹿児島!O323</f>
        <v>0</v>
      </c>
      <c r="P323" s="41">
        <f>鹿児島!P323</f>
        <v>0</v>
      </c>
      <c r="Q323" s="41">
        <f>鹿児島!Q323</f>
        <v>0</v>
      </c>
      <c r="R323" s="41">
        <f>鹿児島!R323</f>
        <v>0</v>
      </c>
      <c r="S323" s="41">
        <f>鹿児島!S323</f>
        <v>0</v>
      </c>
      <c r="T323" s="40"/>
    </row>
    <row r="324" spans="1:21" ht="6" customHeight="1" x14ac:dyDescent="0.15">
      <c r="A324" s="41">
        <f>鹿児島!A324</f>
        <v>0</v>
      </c>
      <c r="B324" s="41">
        <f>鹿児島!B324</f>
        <v>0</v>
      </c>
      <c r="C324" s="41">
        <f>鹿児島!C324</f>
        <v>0</v>
      </c>
      <c r="D324" s="41">
        <f>鹿児島!D324</f>
        <v>0</v>
      </c>
      <c r="E324" s="41">
        <f>鹿児島!E324</f>
        <v>0</v>
      </c>
      <c r="F324" s="41">
        <f>鹿児島!F324</f>
        <v>0</v>
      </c>
      <c r="G324" s="41">
        <f>鹿児島!G324</f>
        <v>0</v>
      </c>
      <c r="H324" s="41">
        <f>鹿児島!H324</f>
        <v>0</v>
      </c>
      <c r="I324" s="41">
        <f>鹿児島!I324</f>
        <v>0</v>
      </c>
      <c r="J324" s="41">
        <f>鹿児島!J324</f>
        <v>0</v>
      </c>
      <c r="K324" s="41">
        <f>鹿児島!K324</f>
        <v>0</v>
      </c>
      <c r="L324" s="41">
        <f>鹿児島!L324</f>
        <v>0</v>
      </c>
      <c r="M324" s="41">
        <f>鹿児島!M324</f>
        <v>0</v>
      </c>
      <c r="N324" s="41">
        <f>鹿児島!N324</f>
        <v>0</v>
      </c>
      <c r="O324" s="41">
        <f>鹿児島!O324</f>
        <v>0</v>
      </c>
      <c r="P324" s="41">
        <f>鹿児島!P324</f>
        <v>0</v>
      </c>
      <c r="Q324" s="41">
        <f>鹿児島!Q324</f>
        <v>0</v>
      </c>
      <c r="R324" s="41">
        <f>鹿児島!R324</f>
        <v>0</v>
      </c>
      <c r="S324" s="41">
        <f>鹿児島!S324</f>
        <v>0</v>
      </c>
      <c r="T324" s="40"/>
    </row>
    <row r="325" spans="1:21" ht="13.5" customHeight="1" x14ac:dyDescent="0.15">
      <c r="A325" s="41">
        <f>鹿児島!A325</f>
        <v>0</v>
      </c>
      <c r="B325" s="41" t="str">
        <f>鹿児島!B325</f>
        <v>TEL</v>
      </c>
      <c r="C325" s="41">
        <f>鹿児島!C325</f>
        <v>0</v>
      </c>
      <c r="D325" s="41" t="str">
        <f>鹿児島!D325</f>
        <v>099-243-0114</v>
      </c>
      <c r="E325" s="41">
        <f>鹿児島!E325</f>
        <v>0</v>
      </c>
      <c r="F325" s="41">
        <f>鹿児島!F325</f>
        <v>0</v>
      </c>
      <c r="G325" s="41">
        <f>鹿児島!G325</f>
        <v>0</v>
      </c>
      <c r="H325" s="41">
        <f>鹿児島!H325</f>
        <v>0</v>
      </c>
      <c r="I325" s="41">
        <f>鹿児島!I325</f>
        <v>0</v>
      </c>
      <c r="J325" s="41">
        <f>鹿児島!J325</f>
        <v>0</v>
      </c>
      <c r="K325" s="41">
        <f>鹿児島!K325</f>
        <v>0</v>
      </c>
      <c r="L325" s="41" t="str">
        <f>鹿児島!L325</f>
        <v>TEL</v>
      </c>
      <c r="M325" s="41">
        <f>鹿児島!M325</f>
        <v>0</v>
      </c>
      <c r="N325" s="41" t="str">
        <f>鹿児島!N325</f>
        <v>099-265-6642</v>
      </c>
      <c r="O325" s="41">
        <f>鹿児島!O325</f>
        <v>0</v>
      </c>
      <c r="P325" s="41">
        <f>鹿児島!P325</f>
        <v>0</v>
      </c>
      <c r="Q325" s="41">
        <f>鹿児島!Q325</f>
        <v>0</v>
      </c>
      <c r="R325" s="41">
        <f>鹿児島!R325</f>
        <v>0</v>
      </c>
      <c r="S325" s="41">
        <f>鹿児島!S325</f>
        <v>0</v>
      </c>
      <c r="T325" s="40"/>
    </row>
    <row r="326" spans="1:21" ht="13.5" customHeight="1" x14ac:dyDescent="0.15">
      <c r="A326" s="41">
        <f>鹿児島!A326</f>
        <v>0</v>
      </c>
      <c r="B326" s="41" t="str">
        <f>鹿児島!B326</f>
        <v>FAX</v>
      </c>
      <c r="C326" s="41">
        <f>鹿児島!C326</f>
        <v>0</v>
      </c>
      <c r="D326" s="41" t="str">
        <f>鹿児島!D326</f>
        <v>099-243-6107</v>
      </c>
      <c r="E326" s="41">
        <f>鹿児島!E326</f>
        <v>0</v>
      </c>
      <c r="F326" s="41">
        <f>鹿児島!F326</f>
        <v>0</v>
      </c>
      <c r="G326" s="41">
        <f>鹿児島!G326</f>
        <v>0</v>
      </c>
      <c r="H326" s="41">
        <f>鹿児島!H326</f>
        <v>0</v>
      </c>
      <c r="I326" s="41">
        <f>鹿児島!I326</f>
        <v>0</v>
      </c>
      <c r="J326" s="41">
        <f>鹿児島!J326</f>
        <v>0</v>
      </c>
      <c r="K326" s="41">
        <f>鹿児島!K326</f>
        <v>0</v>
      </c>
      <c r="L326" s="41" t="str">
        <f>鹿児島!L326</f>
        <v>FAX</v>
      </c>
      <c r="M326" s="41">
        <f>鹿児島!M326</f>
        <v>0</v>
      </c>
      <c r="N326" s="41" t="str">
        <f>鹿児島!N326</f>
        <v>099-265-6649</v>
      </c>
      <c r="O326" s="41">
        <f>鹿児島!O326</f>
        <v>0</v>
      </c>
      <c r="P326" s="41">
        <f>鹿児島!P326</f>
        <v>0</v>
      </c>
      <c r="Q326" s="41">
        <f>鹿児島!Q326</f>
        <v>0</v>
      </c>
      <c r="R326" s="41">
        <f>鹿児島!R326</f>
        <v>0</v>
      </c>
      <c r="S326" s="41">
        <f>鹿児島!S326</f>
        <v>0</v>
      </c>
      <c r="T326" s="40"/>
    </row>
    <row r="327" spans="1:21" ht="13.5" customHeight="1" x14ac:dyDescent="0.15">
      <c r="A327" s="41">
        <f>鹿児島!A327</f>
        <v>0</v>
      </c>
      <c r="B327" s="41" t="str">
        <f>鹿児島!B327</f>
        <v>〒</v>
      </c>
      <c r="C327" s="41" t="str">
        <f>鹿児島!C327</f>
        <v>892-0877</v>
      </c>
      <c r="D327" s="41">
        <f>鹿児島!D327</f>
        <v>0</v>
      </c>
      <c r="E327" s="41" t="str">
        <f>鹿児島!E327</f>
        <v>鹿児島市吉野１丁目４２番１号</v>
      </c>
      <c r="F327" s="41">
        <f>鹿児島!F327</f>
        <v>0</v>
      </c>
      <c r="G327" s="41">
        <f>鹿児島!G327</f>
        <v>0</v>
      </c>
      <c r="H327" s="41">
        <f>鹿児島!H327</f>
        <v>0</v>
      </c>
      <c r="I327" s="41">
        <f>鹿児島!I327</f>
        <v>0</v>
      </c>
      <c r="J327" s="41">
        <f>鹿児島!J327</f>
        <v>0</v>
      </c>
      <c r="K327" s="41">
        <f>鹿児島!K327</f>
        <v>0</v>
      </c>
      <c r="L327" s="41" t="str">
        <f>鹿児島!L327</f>
        <v>〒</v>
      </c>
      <c r="M327" s="41" t="str">
        <f>鹿児島!M327</f>
        <v>891-0175</v>
      </c>
      <c r="N327" s="41">
        <f>鹿児島!N327</f>
        <v>0</v>
      </c>
      <c r="O327" s="41" t="str">
        <f>鹿児島!O327</f>
        <v>鹿児島市桜ヶ丘６丁目１２番</v>
      </c>
      <c r="P327" s="41">
        <f>鹿児島!P327</f>
        <v>0</v>
      </c>
      <c r="Q327" s="41">
        <f>鹿児島!Q327</f>
        <v>0</v>
      </c>
      <c r="R327" s="41">
        <f>鹿児島!R327</f>
        <v>0</v>
      </c>
      <c r="S327" s="41">
        <f>鹿児島!S327</f>
        <v>0</v>
      </c>
      <c r="T327" s="40"/>
    </row>
    <row r="328" spans="1:21" ht="13.5" customHeight="1" x14ac:dyDescent="0.15">
      <c r="A328" s="41">
        <f>鹿児島!A328</f>
        <v>0</v>
      </c>
      <c r="B328" s="41" t="str">
        <f>鹿児島!B328</f>
        <v>課程</v>
      </c>
      <c r="C328" s="41">
        <f>鹿児島!C328</f>
        <v>0</v>
      </c>
      <c r="D328" s="41" t="str">
        <f>鹿児島!D328</f>
        <v>学科</v>
      </c>
      <c r="E328" s="41" t="str">
        <f>鹿児島!E328</f>
        <v>学級数</v>
      </c>
      <c r="F328" s="41">
        <f>鹿児島!F328</f>
        <v>0</v>
      </c>
      <c r="G328" s="41" t="str">
        <f>鹿児島!G328</f>
        <v>男</v>
      </c>
      <c r="H328" s="41" t="str">
        <f>鹿児島!H328</f>
        <v>女</v>
      </c>
      <c r="I328" s="41" t="str">
        <f>鹿児島!I328</f>
        <v>計</v>
      </c>
      <c r="J328" s="41">
        <f>鹿児島!J328</f>
        <v>0</v>
      </c>
      <c r="K328" s="41">
        <f>鹿児島!K328</f>
        <v>0</v>
      </c>
      <c r="L328" s="41" t="str">
        <f>鹿児島!L328</f>
        <v>課程</v>
      </c>
      <c r="M328" s="41">
        <f>鹿児島!M328</f>
        <v>0</v>
      </c>
      <c r="N328" s="41" t="str">
        <f>鹿児島!N328</f>
        <v>学科</v>
      </c>
      <c r="O328" s="41" t="str">
        <f>鹿児島!O328</f>
        <v>学級数</v>
      </c>
      <c r="P328" s="41">
        <f>鹿児島!P328</f>
        <v>0</v>
      </c>
      <c r="Q328" s="41" t="str">
        <f>鹿児島!Q328</f>
        <v>男</v>
      </c>
      <c r="R328" s="41" t="str">
        <f>鹿児島!R328</f>
        <v>女</v>
      </c>
      <c r="S328" s="41" t="str">
        <f>鹿児島!S328</f>
        <v>計</v>
      </c>
      <c r="T328" s="40"/>
      <c r="U328" s="48"/>
    </row>
    <row r="329" spans="1:21" ht="13.5" customHeight="1" x14ac:dyDescent="0.15">
      <c r="A329" s="41">
        <f>鹿児島!A329</f>
        <v>0</v>
      </c>
      <c r="B329" s="41" t="str">
        <f>鹿児島!B329</f>
        <v>　</v>
      </c>
      <c r="C329" s="41">
        <f>鹿児島!C329</f>
        <v>0</v>
      </c>
      <c r="D329" s="41" t="str">
        <f>鹿児島!D329</f>
        <v>小学部</v>
      </c>
      <c r="E329" s="41">
        <f>鹿児島!E329</f>
        <v>34</v>
      </c>
      <c r="F329" s="41">
        <f>鹿児島!F329</f>
        <v>0</v>
      </c>
      <c r="G329" s="41">
        <f>鹿児島!G329</f>
        <v>95</v>
      </c>
      <c r="H329" s="41">
        <f>鹿児島!H329</f>
        <v>49</v>
      </c>
      <c r="I329" s="41">
        <f>鹿児島!I329</f>
        <v>144</v>
      </c>
      <c r="J329" s="41">
        <f>鹿児島!J329</f>
        <v>0</v>
      </c>
      <c r="K329" s="41">
        <f>鹿児島!K329</f>
        <v>0</v>
      </c>
      <c r="L329" s="41">
        <f>鹿児島!L329</f>
        <v>0</v>
      </c>
      <c r="M329" s="41">
        <f>鹿児島!M329</f>
        <v>0</v>
      </c>
      <c r="N329" s="41" t="str">
        <f>鹿児島!N329</f>
        <v>小学部</v>
      </c>
      <c r="O329" s="41">
        <f>鹿児島!O329</f>
        <v>29</v>
      </c>
      <c r="P329" s="41">
        <f>鹿児島!P329</f>
        <v>0</v>
      </c>
      <c r="Q329" s="41">
        <f>鹿児島!Q329</f>
        <v>70</v>
      </c>
      <c r="R329" s="41">
        <f>鹿児島!R329</f>
        <v>47</v>
      </c>
      <c r="S329" s="41">
        <f>鹿児島!S329</f>
        <v>117</v>
      </c>
      <c r="T329" s="40"/>
      <c r="U329" s="48"/>
    </row>
    <row r="330" spans="1:21" ht="13.5" customHeight="1" x14ac:dyDescent="0.15">
      <c r="A330" s="41">
        <f>鹿児島!A330</f>
        <v>0</v>
      </c>
      <c r="B330" s="41">
        <f>鹿児島!B330</f>
        <v>0</v>
      </c>
      <c r="C330" s="41">
        <f>鹿児島!C330</f>
        <v>0</v>
      </c>
      <c r="D330" s="41" t="str">
        <f>鹿児島!D330</f>
        <v>中学部</v>
      </c>
      <c r="E330" s="41">
        <f>鹿児島!E330</f>
        <v>20</v>
      </c>
      <c r="F330" s="41">
        <f>鹿児島!F330</f>
        <v>0</v>
      </c>
      <c r="G330" s="41">
        <f>鹿児島!G330</f>
        <v>62</v>
      </c>
      <c r="H330" s="41">
        <f>鹿児島!H330</f>
        <v>28</v>
      </c>
      <c r="I330" s="41">
        <f>鹿児島!I330</f>
        <v>90</v>
      </c>
      <c r="J330" s="41">
        <f>鹿児島!J330</f>
        <v>0</v>
      </c>
      <c r="K330" s="41">
        <f>鹿児島!K330</f>
        <v>0</v>
      </c>
      <c r="L330" s="41">
        <f>鹿児島!L330</f>
        <v>0</v>
      </c>
      <c r="M330" s="41">
        <f>鹿児島!M330</f>
        <v>0</v>
      </c>
      <c r="N330" s="41" t="str">
        <f>鹿児島!N330</f>
        <v>中学部</v>
      </c>
      <c r="O330" s="41">
        <f>鹿児島!O330</f>
        <v>10</v>
      </c>
      <c r="P330" s="41">
        <f>鹿児島!P330</f>
        <v>0</v>
      </c>
      <c r="Q330" s="41">
        <f>鹿児島!Q330</f>
        <v>23</v>
      </c>
      <c r="R330" s="41">
        <f>鹿児島!R330</f>
        <v>18</v>
      </c>
      <c r="S330" s="41">
        <f>鹿児島!S330</f>
        <v>41</v>
      </c>
      <c r="T330" s="40"/>
      <c r="U330" s="48"/>
    </row>
    <row r="331" spans="1:21" ht="13.5" customHeight="1" x14ac:dyDescent="0.15">
      <c r="A331" s="41">
        <f>鹿児島!A331</f>
        <v>0</v>
      </c>
      <c r="B331" s="41">
        <f>鹿児島!B331</f>
        <v>0</v>
      </c>
      <c r="C331" s="41">
        <f>鹿児島!C331</f>
        <v>0</v>
      </c>
      <c r="D331" s="41" t="str">
        <f>鹿児島!D331</f>
        <v>高等部</v>
      </c>
      <c r="E331" s="41">
        <f>鹿児島!E331</f>
        <v>22</v>
      </c>
      <c r="F331" s="41">
        <f>鹿児島!F331</f>
        <v>0</v>
      </c>
      <c r="G331" s="41">
        <f>鹿児島!G331</f>
        <v>74</v>
      </c>
      <c r="H331" s="41">
        <f>鹿児島!H331</f>
        <v>35</v>
      </c>
      <c r="I331" s="41">
        <f>鹿児島!I331</f>
        <v>109</v>
      </c>
      <c r="J331" s="41">
        <f>鹿児島!J331</f>
        <v>0</v>
      </c>
      <c r="K331" s="41">
        <f>鹿児島!K331</f>
        <v>0</v>
      </c>
      <c r="L331" s="41" t="str">
        <f>鹿児島!L331</f>
        <v>（訪問）</v>
      </c>
      <c r="M331" s="41">
        <f>鹿児島!M331</f>
        <v>0</v>
      </c>
      <c r="N331" s="41" t="str">
        <f>鹿児島!N331</f>
        <v>小学部</v>
      </c>
      <c r="O331" s="41">
        <f>鹿児島!O331</f>
        <v>2</v>
      </c>
      <c r="P331" s="41">
        <f>鹿児島!P331</f>
        <v>0</v>
      </c>
      <c r="Q331" s="41">
        <f>鹿児島!Q331</f>
        <v>4</v>
      </c>
      <c r="R331" s="41">
        <f>鹿児島!R331</f>
        <v>0</v>
      </c>
      <c r="S331" s="41">
        <f>鹿児島!S331</f>
        <v>4</v>
      </c>
      <c r="T331" s="40"/>
      <c r="U331" s="48"/>
    </row>
    <row r="332" spans="1:21" ht="13.5" customHeight="1" x14ac:dyDescent="0.15">
      <c r="A332" s="41">
        <f>鹿児島!A332</f>
        <v>0</v>
      </c>
      <c r="B332" s="41" t="str">
        <f>鹿児島!B332</f>
        <v>（訪問）</v>
      </c>
      <c r="C332" s="41">
        <f>鹿児島!C332</f>
        <v>0</v>
      </c>
      <c r="D332" s="41" t="str">
        <f>鹿児島!D332</f>
        <v>小学部</v>
      </c>
      <c r="E332" s="41">
        <f>鹿児島!E332</f>
        <v>3</v>
      </c>
      <c r="F332" s="41">
        <f>鹿児島!F332</f>
        <v>0</v>
      </c>
      <c r="G332" s="41">
        <f>鹿児島!G332</f>
        <v>4</v>
      </c>
      <c r="H332" s="41">
        <f>鹿児島!H332</f>
        <v>3</v>
      </c>
      <c r="I332" s="41">
        <f>鹿児島!I332</f>
        <v>7</v>
      </c>
      <c r="J332" s="41">
        <f>鹿児島!J332</f>
        <v>0</v>
      </c>
      <c r="K332" s="41">
        <f>鹿児島!K332</f>
        <v>0</v>
      </c>
      <c r="L332" s="41" t="str">
        <f>鹿児島!L332</f>
        <v>（訪問）</v>
      </c>
      <c r="M332" s="41">
        <f>鹿児島!M332</f>
        <v>0</v>
      </c>
      <c r="N332" s="41" t="str">
        <f>鹿児島!N332</f>
        <v>中学部</v>
      </c>
      <c r="O332" s="41">
        <f>鹿児島!O332</f>
        <v>1</v>
      </c>
      <c r="P332" s="41">
        <f>鹿児島!P332</f>
        <v>0</v>
      </c>
      <c r="Q332" s="41">
        <f>鹿児島!Q332</f>
        <v>3</v>
      </c>
      <c r="R332" s="41">
        <f>鹿児島!R332</f>
        <v>0</v>
      </c>
      <c r="S332" s="41">
        <f>鹿児島!S332</f>
        <v>3</v>
      </c>
      <c r="T332" s="40"/>
      <c r="U332" s="48"/>
    </row>
    <row r="333" spans="1:21" ht="13.5" customHeight="1" x14ac:dyDescent="0.15">
      <c r="A333" s="41">
        <f>鹿児島!A333</f>
        <v>0</v>
      </c>
      <c r="B333" s="41">
        <f>鹿児島!B333</f>
        <v>0</v>
      </c>
      <c r="C333" s="41">
        <f>鹿児島!C333</f>
        <v>0</v>
      </c>
      <c r="D333" s="41" t="str">
        <f>鹿児島!D333</f>
        <v>中学部</v>
      </c>
      <c r="E333" s="41">
        <f>鹿児島!E333</f>
        <v>1</v>
      </c>
      <c r="F333" s="41">
        <f>鹿児島!F333</f>
        <v>0</v>
      </c>
      <c r="G333" s="41">
        <f>鹿児島!G333</f>
        <v>2</v>
      </c>
      <c r="H333" s="41">
        <f>鹿児島!H333</f>
        <v>1</v>
      </c>
      <c r="I333" s="41">
        <f>鹿児島!I333</f>
        <v>3</v>
      </c>
      <c r="J333" s="41">
        <f>鹿児島!J333</f>
        <v>0</v>
      </c>
      <c r="K333" s="41">
        <f>鹿児島!K333</f>
        <v>0</v>
      </c>
      <c r="L333" s="41">
        <f>鹿児島!L333</f>
        <v>0</v>
      </c>
      <c r="M333" s="41">
        <f>鹿児島!M333</f>
        <v>0</v>
      </c>
      <c r="N333" s="41">
        <f>鹿児島!N333</f>
        <v>0</v>
      </c>
      <c r="O333" s="41">
        <f>鹿児島!O333</f>
        <v>0</v>
      </c>
      <c r="P333" s="41">
        <f>鹿児島!P333</f>
        <v>0</v>
      </c>
      <c r="Q333" s="41">
        <f>鹿児島!Q333</f>
        <v>0</v>
      </c>
      <c r="R333" s="41">
        <f>鹿児島!R333</f>
        <v>0</v>
      </c>
      <c r="S333" s="41">
        <f>鹿児島!S333</f>
        <v>0</v>
      </c>
      <c r="T333" s="40"/>
      <c r="U333" s="48"/>
    </row>
    <row r="334" spans="1:21" ht="13.5" customHeight="1" x14ac:dyDescent="0.15">
      <c r="A334" s="41">
        <f>鹿児島!A334</f>
        <v>0</v>
      </c>
      <c r="B334" s="41">
        <f>鹿児島!B334</f>
        <v>0</v>
      </c>
      <c r="C334" s="41">
        <f>鹿児島!C334</f>
        <v>0</v>
      </c>
      <c r="D334" s="41" t="str">
        <f>鹿児島!D334</f>
        <v>高等部</v>
      </c>
      <c r="E334" s="41">
        <f>鹿児島!E334</f>
        <v>3</v>
      </c>
      <c r="F334" s="41">
        <f>鹿児島!F334</f>
        <v>0</v>
      </c>
      <c r="G334" s="41">
        <f>鹿児島!G334</f>
        <v>7</v>
      </c>
      <c r="H334" s="41">
        <f>鹿児島!H334</f>
        <v>2</v>
      </c>
      <c r="I334" s="41">
        <f>鹿児島!I334</f>
        <v>9</v>
      </c>
      <c r="J334" s="41">
        <f>鹿児島!J334</f>
        <v>0</v>
      </c>
      <c r="K334" s="41">
        <f>鹿児島!K334</f>
        <v>0</v>
      </c>
      <c r="L334" s="41">
        <f>鹿児島!L334</f>
        <v>0</v>
      </c>
      <c r="M334" s="41">
        <f>鹿児島!M334</f>
        <v>0</v>
      </c>
      <c r="N334" s="41">
        <f>鹿児島!N334</f>
        <v>0</v>
      </c>
      <c r="O334" s="41">
        <f>鹿児島!O334</f>
        <v>0</v>
      </c>
      <c r="P334" s="41">
        <f>鹿児島!P334</f>
        <v>0</v>
      </c>
      <c r="Q334" s="41">
        <f>鹿児島!Q334</f>
        <v>0</v>
      </c>
      <c r="R334" s="41">
        <f>鹿児島!R334</f>
        <v>0</v>
      </c>
      <c r="S334" s="41">
        <f>鹿児島!S334</f>
        <v>0</v>
      </c>
      <c r="T334" s="40"/>
      <c r="U334" s="48"/>
    </row>
    <row r="335" spans="1:21" ht="13.5" customHeight="1" x14ac:dyDescent="0.15">
      <c r="A335" s="41">
        <f>鹿児島!A335</f>
        <v>0</v>
      </c>
      <c r="B335" s="41">
        <f>鹿児島!B335</f>
        <v>0</v>
      </c>
      <c r="C335" s="41">
        <f>鹿児島!C335</f>
        <v>0</v>
      </c>
      <c r="D335" s="41">
        <f>鹿児島!D335</f>
        <v>0</v>
      </c>
      <c r="E335" s="41">
        <f>鹿児島!E335</f>
        <v>0</v>
      </c>
      <c r="F335" s="41">
        <f>鹿児島!F335</f>
        <v>0</v>
      </c>
      <c r="G335" s="41">
        <f>鹿児島!G335</f>
        <v>0</v>
      </c>
      <c r="H335" s="41">
        <f>鹿児島!H335</f>
        <v>0</v>
      </c>
      <c r="I335" s="41">
        <f>鹿児島!I335</f>
        <v>0</v>
      </c>
      <c r="J335" s="41">
        <f>鹿児島!J335</f>
        <v>0</v>
      </c>
      <c r="K335" s="41">
        <f>鹿児島!K335</f>
        <v>0</v>
      </c>
      <c r="L335" s="41">
        <f>鹿児島!L335</f>
        <v>0</v>
      </c>
      <c r="M335" s="41">
        <f>鹿児島!M335</f>
        <v>0</v>
      </c>
      <c r="N335" s="41">
        <f>鹿児島!N335</f>
        <v>0</v>
      </c>
      <c r="O335" s="41">
        <f>鹿児島!O335</f>
        <v>0</v>
      </c>
      <c r="P335" s="41">
        <f>鹿児島!P335</f>
        <v>0</v>
      </c>
      <c r="Q335" s="41">
        <f>鹿児島!Q335</f>
        <v>0</v>
      </c>
      <c r="R335" s="41">
        <f>鹿児島!R335</f>
        <v>0</v>
      </c>
      <c r="S335" s="41">
        <f>鹿児島!S335</f>
        <v>0</v>
      </c>
      <c r="T335" s="40"/>
      <c r="U335" s="48"/>
    </row>
    <row r="336" spans="1:21" ht="13.5" customHeight="1" x14ac:dyDescent="0.15">
      <c r="A336" s="41">
        <f>鹿児島!A336</f>
        <v>0</v>
      </c>
      <c r="B336" s="41">
        <f>鹿児島!B336</f>
        <v>0</v>
      </c>
      <c r="C336" s="41">
        <f>鹿児島!C336</f>
        <v>0</v>
      </c>
      <c r="D336" s="41">
        <f>鹿児島!D336</f>
        <v>0</v>
      </c>
      <c r="E336" s="41">
        <f>鹿児島!E336</f>
        <v>0</v>
      </c>
      <c r="F336" s="41">
        <f>鹿児島!F336</f>
        <v>0</v>
      </c>
      <c r="G336" s="41">
        <f>鹿児島!G336</f>
        <v>0</v>
      </c>
      <c r="H336" s="41">
        <f>鹿児島!H336</f>
        <v>0</v>
      </c>
      <c r="I336" s="41">
        <f>鹿児島!I336</f>
        <v>0</v>
      </c>
      <c r="J336" s="41">
        <f>鹿児島!J336</f>
        <v>0</v>
      </c>
      <c r="K336" s="41">
        <f>鹿児島!K336</f>
        <v>0</v>
      </c>
      <c r="L336" s="41">
        <f>鹿児島!L336</f>
        <v>0</v>
      </c>
      <c r="M336" s="41">
        <f>鹿児島!M336</f>
        <v>0</v>
      </c>
      <c r="N336" s="41">
        <f>鹿児島!N336</f>
        <v>0</v>
      </c>
      <c r="O336" s="41">
        <f>鹿児島!O336</f>
        <v>0</v>
      </c>
      <c r="P336" s="41">
        <f>鹿児島!P336</f>
        <v>0</v>
      </c>
      <c r="Q336" s="41">
        <f>鹿児島!Q336</f>
        <v>0</v>
      </c>
      <c r="R336" s="41">
        <f>鹿児島!R336</f>
        <v>0</v>
      </c>
      <c r="S336" s="41">
        <f>鹿児島!S336</f>
        <v>0</v>
      </c>
      <c r="T336" s="40"/>
      <c r="U336" s="48"/>
    </row>
    <row r="337" spans="1:21" ht="13.5" customHeight="1" x14ac:dyDescent="0.15">
      <c r="A337" s="41">
        <f>鹿児島!A337</f>
        <v>0</v>
      </c>
      <c r="B337" s="41">
        <f>鹿児島!B337</f>
        <v>0</v>
      </c>
      <c r="C337" s="41">
        <f>鹿児島!C337</f>
        <v>0</v>
      </c>
      <c r="D337" s="41">
        <f>鹿児島!D337</f>
        <v>0</v>
      </c>
      <c r="E337" s="41">
        <f>鹿児島!E337</f>
        <v>0</v>
      </c>
      <c r="F337" s="41">
        <f>鹿児島!F337</f>
        <v>0</v>
      </c>
      <c r="G337" s="41">
        <f>鹿児島!G337</f>
        <v>0</v>
      </c>
      <c r="H337" s="41">
        <f>鹿児島!H337</f>
        <v>0</v>
      </c>
      <c r="I337" s="41">
        <f>鹿児島!I337</f>
        <v>0</v>
      </c>
      <c r="J337" s="41">
        <f>鹿児島!J337</f>
        <v>0</v>
      </c>
      <c r="K337" s="41">
        <f>鹿児島!K337</f>
        <v>0</v>
      </c>
      <c r="L337" s="41">
        <f>鹿児島!L337</f>
        <v>0</v>
      </c>
      <c r="M337" s="41">
        <f>鹿児島!M337</f>
        <v>0</v>
      </c>
      <c r="N337" s="41">
        <f>鹿児島!N337</f>
        <v>0</v>
      </c>
      <c r="O337" s="41">
        <f>鹿児島!O337</f>
        <v>0</v>
      </c>
      <c r="P337" s="41">
        <f>鹿児島!P337</f>
        <v>0</v>
      </c>
      <c r="Q337" s="41">
        <f>鹿児島!Q337</f>
        <v>0</v>
      </c>
      <c r="R337" s="41">
        <f>鹿児島!R337</f>
        <v>0</v>
      </c>
      <c r="S337" s="41">
        <f>鹿児島!S337</f>
        <v>0</v>
      </c>
      <c r="T337" s="40"/>
      <c r="U337" s="48"/>
    </row>
    <row r="338" spans="1:21" ht="13.5" customHeight="1" x14ac:dyDescent="0.15">
      <c r="A338" s="41">
        <f>鹿児島!A338</f>
        <v>0</v>
      </c>
      <c r="B338" s="41" t="str">
        <f>鹿児島!B338</f>
        <v>計</v>
      </c>
      <c r="C338" s="41">
        <f>鹿児島!C338</f>
        <v>0</v>
      </c>
      <c r="D338" s="41">
        <f>鹿児島!D338</f>
        <v>0</v>
      </c>
      <c r="E338" s="41">
        <f>鹿児島!E338</f>
        <v>83</v>
      </c>
      <c r="F338" s="41">
        <f>鹿児島!F338</f>
        <v>0</v>
      </c>
      <c r="G338" s="41">
        <f>鹿児島!G338</f>
        <v>244</v>
      </c>
      <c r="H338" s="41">
        <f>鹿児島!H338</f>
        <v>118</v>
      </c>
      <c r="I338" s="41">
        <f>鹿児島!I338</f>
        <v>362</v>
      </c>
      <c r="J338" s="41">
        <f>鹿児島!J338</f>
        <v>0</v>
      </c>
      <c r="K338" s="41">
        <f>鹿児島!K338</f>
        <v>0</v>
      </c>
      <c r="L338" s="41" t="str">
        <f>鹿児島!L338</f>
        <v>計</v>
      </c>
      <c r="M338" s="41">
        <f>鹿児島!M338</f>
        <v>0</v>
      </c>
      <c r="N338" s="41">
        <f>鹿児島!N338</f>
        <v>0</v>
      </c>
      <c r="O338" s="41">
        <f>鹿児島!O338</f>
        <v>42</v>
      </c>
      <c r="P338" s="41">
        <f>鹿児島!P338</f>
        <v>0</v>
      </c>
      <c r="Q338" s="41">
        <f>鹿児島!Q338</f>
        <v>100</v>
      </c>
      <c r="R338" s="41">
        <f>鹿児島!R338</f>
        <v>65</v>
      </c>
      <c r="S338" s="41">
        <f>鹿児島!S338</f>
        <v>165</v>
      </c>
      <c r="T338" s="40"/>
      <c r="U338" s="48"/>
    </row>
    <row r="339" spans="1:21" ht="6" customHeight="1" x14ac:dyDescent="0.15">
      <c r="A339" s="41">
        <f>鹿児島!A339</f>
        <v>0</v>
      </c>
      <c r="B339" s="41">
        <f>鹿児島!B339</f>
        <v>0</v>
      </c>
      <c r="C339" s="41">
        <f>鹿児島!C339</f>
        <v>0</v>
      </c>
      <c r="D339" s="41">
        <f>鹿児島!D339</f>
        <v>0</v>
      </c>
      <c r="E339" s="41">
        <f>鹿児島!E339</f>
        <v>0</v>
      </c>
      <c r="F339" s="41">
        <f>鹿児島!F339</f>
        <v>0</v>
      </c>
      <c r="G339" s="41">
        <f>鹿児島!G339</f>
        <v>0</v>
      </c>
      <c r="H339" s="41">
        <f>鹿児島!H339</f>
        <v>0</v>
      </c>
      <c r="I339" s="41">
        <f>鹿児島!I339</f>
        <v>0</v>
      </c>
      <c r="J339" s="41">
        <f>鹿児島!J339</f>
        <v>0</v>
      </c>
      <c r="K339" s="41">
        <f>鹿児島!K339</f>
        <v>0</v>
      </c>
      <c r="L339" s="41">
        <f>鹿児島!L339</f>
        <v>0</v>
      </c>
      <c r="M339" s="41">
        <f>鹿児島!M339</f>
        <v>0</v>
      </c>
      <c r="N339" s="41">
        <f>鹿児島!N339</f>
        <v>0</v>
      </c>
      <c r="O339" s="41">
        <f>鹿児島!O339</f>
        <v>0</v>
      </c>
      <c r="P339" s="41">
        <f>鹿児島!P339</f>
        <v>0</v>
      </c>
      <c r="Q339" s="41">
        <f>鹿児島!Q339</f>
        <v>0</v>
      </c>
      <c r="R339" s="41">
        <f>鹿児島!R339</f>
        <v>0</v>
      </c>
      <c r="S339" s="41">
        <f>鹿児島!S339</f>
        <v>0</v>
      </c>
      <c r="T339" s="40"/>
    </row>
    <row r="340" spans="1:21" ht="13.5" customHeight="1" x14ac:dyDescent="0.15">
      <c r="A340" s="41">
        <f>鹿児島!A340</f>
        <v>0</v>
      </c>
      <c r="B340" s="41" t="str">
        <f>鹿児島!B340</f>
        <v>職　名</v>
      </c>
      <c r="C340" s="41">
        <f>鹿児島!C340</f>
        <v>0</v>
      </c>
      <c r="D340" s="41" t="str">
        <f>鹿児島!D340</f>
        <v>氏</v>
      </c>
      <c r="E340" s="41" t="str">
        <f>鹿児島!E340</f>
        <v>名</v>
      </c>
      <c r="F340" s="41">
        <f>鹿児島!F340</f>
        <v>0</v>
      </c>
      <c r="G340" s="41" t="str">
        <f>鹿児島!G340</f>
        <v>校務分掌</v>
      </c>
      <c r="H340" s="41" t="str">
        <f>鹿児島!H340</f>
        <v>現任校　勤務年数</v>
      </c>
      <c r="I340" s="41" t="str">
        <f>鹿児島!I340</f>
        <v>会員別</v>
      </c>
      <c r="J340" s="41">
        <f>鹿児島!J340</f>
        <v>0</v>
      </c>
      <c r="K340" s="41">
        <f>鹿児島!K340</f>
        <v>0</v>
      </c>
      <c r="L340" s="41" t="str">
        <f>鹿児島!L340</f>
        <v>職　名</v>
      </c>
      <c r="M340" s="41">
        <f>鹿児島!M340</f>
        <v>0</v>
      </c>
      <c r="N340" s="41" t="str">
        <f>鹿児島!N340</f>
        <v>氏</v>
      </c>
      <c r="O340" s="41" t="str">
        <f>鹿児島!O340</f>
        <v>名</v>
      </c>
      <c r="P340" s="41">
        <f>鹿児島!P340</f>
        <v>0</v>
      </c>
      <c r="Q340" s="41" t="str">
        <f>鹿児島!Q340</f>
        <v>校務分掌</v>
      </c>
      <c r="R340" s="41" t="str">
        <f>鹿児島!R340</f>
        <v>現任校　勤務年数</v>
      </c>
      <c r="S340" s="41" t="str">
        <f>鹿児島!S340</f>
        <v>会員別</v>
      </c>
      <c r="T340" s="40"/>
    </row>
    <row r="341" spans="1:21" ht="9.75" customHeight="1" x14ac:dyDescent="0.15">
      <c r="A341" s="41">
        <f>鹿児島!A341</f>
        <v>0</v>
      </c>
      <c r="B341" s="41">
        <f>鹿児島!B341</f>
        <v>0</v>
      </c>
      <c r="C341" s="41">
        <f>鹿児島!C341</f>
        <v>0</v>
      </c>
      <c r="D341" s="41">
        <f>鹿児島!D341</f>
        <v>0</v>
      </c>
      <c r="E341" s="41">
        <f>鹿児島!E341</f>
        <v>0</v>
      </c>
      <c r="F341" s="41">
        <f>鹿児島!F341</f>
        <v>0</v>
      </c>
      <c r="G341" s="41">
        <f>鹿児島!G341</f>
        <v>0</v>
      </c>
      <c r="H341" s="41">
        <f>鹿児島!H341</f>
        <v>0</v>
      </c>
      <c r="I341" s="41">
        <f>鹿児島!I341</f>
        <v>0</v>
      </c>
      <c r="J341" s="41">
        <f>鹿児島!J341</f>
        <v>0</v>
      </c>
      <c r="K341" s="41">
        <f>鹿児島!K341</f>
        <v>0</v>
      </c>
      <c r="L341" s="41">
        <f>鹿児島!L341</f>
        <v>0</v>
      </c>
      <c r="M341" s="41">
        <f>鹿児島!M341</f>
        <v>0</v>
      </c>
      <c r="N341" s="41">
        <f>鹿児島!N341</f>
        <v>0</v>
      </c>
      <c r="O341" s="41">
        <f>鹿児島!O341</f>
        <v>0</v>
      </c>
      <c r="P341" s="41">
        <f>鹿児島!P341</f>
        <v>0</v>
      </c>
      <c r="Q341" s="41">
        <f>鹿児島!Q341</f>
        <v>0</v>
      </c>
      <c r="R341" s="41">
        <f>鹿児島!R341</f>
        <v>0</v>
      </c>
      <c r="S341" s="41">
        <f>鹿児島!S341</f>
        <v>0</v>
      </c>
      <c r="T341" s="40"/>
    </row>
    <row r="342" spans="1:21" ht="24" customHeight="1" x14ac:dyDescent="0.15">
      <c r="A342" s="41">
        <f>鹿児島!A342</f>
        <v>104000</v>
      </c>
      <c r="B342" s="41" t="str">
        <f>鹿児島!B342</f>
        <v>校長</v>
      </c>
      <c r="C342" s="41">
        <f>鹿児島!C342</f>
        <v>0</v>
      </c>
      <c r="D342" s="41" t="str">
        <f>鹿児島!D342</f>
        <v>迫田博幸</v>
      </c>
      <c r="E342" s="41">
        <f>鹿児島!E342</f>
        <v>0</v>
      </c>
      <c r="F342" s="41">
        <f>鹿児島!F342</f>
        <v>0</v>
      </c>
      <c r="G342" s="41">
        <f>鹿児島!G342</f>
        <v>0</v>
      </c>
      <c r="H342" s="41" t="str">
        <f>鹿児島!H342</f>
        <v>0.0</v>
      </c>
      <c r="I342" s="41">
        <f>鹿児島!I342</f>
        <v>0</v>
      </c>
      <c r="J342" s="41">
        <f>鹿児島!J342</f>
        <v>0</v>
      </c>
      <c r="K342" s="41">
        <f>鹿児島!K342</f>
        <v>105000</v>
      </c>
      <c r="L342" s="41" t="str">
        <f>鹿児島!L342</f>
        <v>校長</v>
      </c>
      <c r="M342" s="41">
        <f>鹿児島!M342</f>
        <v>0</v>
      </c>
      <c r="N342" s="41" t="str">
        <f>鹿児島!N342</f>
        <v>芝原一郎</v>
      </c>
      <c r="O342" s="41">
        <f>鹿児島!O342</f>
        <v>0</v>
      </c>
      <c r="P342" s="41">
        <f>鹿児島!P342</f>
        <v>0</v>
      </c>
      <c r="Q342" s="41">
        <f>鹿児島!Q342</f>
        <v>0</v>
      </c>
      <c r="R342" s="41" t="str">
        <f>鹿児島!R342</f>
        <v>0.0</v>
      </c>
      <c r="S342" s="41">
        <f>鹿児島!S342</f>
        <v>0</v>
      </c>
      <c r="T342" s="40"/>
    </row>
    <row r="343" spans="1:21" ht="24" customHeight="1" x14ac:dyDescent="0.15">
      <c r="A343" s="41" t="str">
        <f>鹿児島!A343</f>
        <v xml:space="preserve"> </v>
      </c>
      <c r="B343" s="41" t="str">
        <f>鹿児島!B343</f>
        <v>教頭</v>
      </c>
      <c r="C343" s="41">
        <f>鹿児島!C343</f>
        <v>0</v>
      </c>
      <c r="D343" s="41" t="str">
        <f>鹿児島!D343</f>
        <v>岡元明広</v>
      </c>
      <c r="E343" s="41">
        <f>鹿児島!E343</f>
        <v>0</v>
      </c>
      <c r="F343" s="41">
        <f>鹿児島!F343</f>
        <v>0</v>
      </c>
      <c r="G343" s="41">
        <f>鹿児島!G343</f>
        <v>0</v>
      </c>
      <c r="H343" s="41" t="str">
        <f>鹿児島!H343</f>
        <v>3.0</v>
      </c>
      <c r="I343" s="41">
        <f>鹿児島!I343</f>
        <v>0</v>
      </c>
      <c r="J343" s="41">
        <f>鹿児島!J343</f>
        <v>0</v>
      </c>
      <c r="K343" s="41" t="str">
        <f>鹿児島!K343</f>
        <v xml:space="preserve"> </v>
      </c>
      <c r="L343" s="41" t="str">
        <f>鹿児島!L343</f>
        <v>教頭</v>
      </c>
      <c r="M343" s="41">
        <f>鹿児島!M343</f>
        <v>0</v>
      </c>
      <c r="N343" s="41" t="str">
        <f>鹿児島!N343</f>
        <v>奥　村　さゆり</v>
      </c>
      <c r="O343" s="41">
        <f>鹿児島!O343</f>
        <v>0</v>
      </c>
      <c r="P343" s="41">
        <f>鹿児島!P343</f>
        <v>0</v>
      </c>
      <c r="Q343" s="41">
        <f>鹿児島!Q343</f>
        <v>0</v>
      </c>
      <c r="R343" s="41" t="str">
        <f>鹿児島!R343</f>
        <v>1.0</v>
      </c>
      <c r="S343" s="41">
        <f>鹿児島!S343</f>
        <v>0</v>
      </c>
      <c r="T343" s="40"/>
    </row>
    <row r="344" spans="1:21" ht="24" customHeight="1" x14ac:dyDescent="0.15">
      <c r="A344" s="41" t="str">
        <f>鹿児島!A344</f>
        <v xml:space="preserve"> </v>
      </c>
      <c r="B344" s="41" t="str">
        <f>鹿児島!B344</f>
        <v>教頭</v>
      </c>
      <c r="C344" s="41" t="str">
        <f>鹿児島!C344</f>
        <v>　</v>
      </c>
      <c r="D344" s="41" t="str">
        <f>鹿児島!D344</f>
        <v>岩﨑一美</v>
      </c>
      <c r="E344" s="41">
        <f>鹿児島!E344</f>
        <v>0</v>
      </c>
      <c r="F344" s="41">
        <f>鹿児島!F344</f>
        <v>0</v>
      </c>
      <c r="G344" s="41">
        <f>鹿児島!G344</f>
        <v>0</v>
      </c>
      <c r="H344" s="41" t="str">
        <f>鹿児島!H344</f>
        <v>0.0</v>
      </c>
      <c r="I344" s="41">
        <f>鹿児島!I344</f>
        <v>0</v>
      </c>
      <c r="J344" s="41">
        <f>鹿児島!J344</f>
        <v>0</v>
      </c>
      <c r="K344" s="41" t="str">
        <f>鹿児島!K344</f>
        <v xml:space="preserve"> </v>
      </c>
      <c r="L344" s="41" t="str">
        <f>鹿児島!L344</f>
        <v>教頭</v>
      </c>
      <c r="M344" s="41">
        <f>鹿児島!M344</f>
        <v>0</v>
      </c>
      <c r="N344" s="41" t="str">
        <f>鹿児島!N344</f>
        <v>山下哲也</v>
      </c>
      <c r="O344" s="41">
        <f>鹿児島!O344</f>
        <v>0</v>
      </c>
      <c r="P344" s="41">
        <f>鹿児島!P344</f>
        <v>0</v>
      </c>
      <c r="Q344" s="41">
        <f>鹿児島!Q344</f>
        <v>0</v>
      </c>
      <c r="R344" s="41" t="str">
        <f>鹿児島!R344</f>
        <v>0.0</v>
      </c>
      <c r="S344" s="41">
        <f>鹿児島!S344</f>
        <v>0</v>
      </c>
      <c r="T344" s="40"/>
    </row>
    <row r="345" spans="1:21" ht="24" customHeight="1" x14ac:dyDescent="0.15">
      <c r="A345" s="41">
        <f>鹿児島!A345</f>
        <v>104001</v>
      </c>
      <c r="B345" s="41" t="str">
        <f>鹿児島!B345</f>
        <v>事務長</v>
      </c>
      <c r="C345" s="41">
        <f>鹿児島!C345</f>
        <v>0</v>
      </c>
      <c r="D345" s="41" t="str">
        <f>鹿児島!D345</f>
        <v>橋之口　賢　一</v>
      </c>
      <c r="E345" s="41">
        <f>鹿児島!E345</f>
        <v>0</v>
      </c>
      <c r="F345" s="41">
        <f>鹿児島!F345</f>
        <v>0</v>
      </c>
      <c r="G345" s="41" t="str">
        <f>鹿児島!G345</f>
        <v>事務総括</v>
      </c>
      <c r="H345" s="41" t="str">
        <f>鹿児島!H345</f>
        <v>1.0</v>
      </c>
      <c r="I345" s="41" t="str">
        <f>鹿児島!I345</f>
        <v>○</v>
      </c>
      <c r="J345" s="41">
        <f>鹿児島!J345</f>
        <v>0</v>
      </c>
      <c r="K345" s="41">
        <f>鹿児島!K345</f>
        <v>105001</v>
      </c>
      <c r="L345" s="41" t="str">
        <f>鹿児島!L345</f>
        <v>事務長</v>
      </c>
      <c r="M345" s="41">
        <f>鹿児島!M345</f>
        <v>0</v>
      </c>
      <c r="N345" s="41" t="str">
        <f>鹿児島!N345</f>
        <v>神宮司　浩　章</v>
      </c>
      <c r="O345" s="41">
        <f>鹿児島!O345</f>
        <v>0</v>
      </c>
      <c r="P345" s="41">
        <f>鹿児島!P345</f>
        <v>0</v>
      </c>
      <c r="Q345" s="41" t="str">
        <f>鹿児島!Q345</f>
        <v>事務総括</v>
      </c>
      <c r="R345" s="41" t="str">
        <f>鹿児島!R345</f>
        <v>0.0</v>
      </c>
      <c r="S345" s="41" t="str">
        <f>鹿児島!S345</f>
        <v>○</v>
      </c>
      <c r="T345" s="40"/>
    </row>
    <row r="346" spans="1:21" ht="24" customHeight="1" x14ac:dyDescent="0.15">
      <c r="A346" s="41">
        <f>鹿児島!A346</f>
        <v>104002</v>
      </c>
      <c r="B346" s="41" t="str">
        <f>鹿児島!B346</f>
        <v>事務次長</v>
      </c>
      <c r="C346" s="41">
        <f>鹿児島!C346</f>
        <v>0</v>
      </c>
      <c r="D346" s="41" t="str">
        <f>鹿児島!D346</f>
        <v>田　代　美佐子</v>
      </c>
      <c r="E346" s="41">
        <f>鹿児島!E346</f>
        <v>0</v>
      </c>
      <c r="F346" s="41">
        <f>鹿児島!F346</f>
        <v>0</v>
      </c>
      <c r="G346" s="41" t="str">
        <f>鹿児島!G346</f>
        <v>庶務・会計</v>
      </c>
      <c r="H346" s="41" t="str">
        <f>鹿児島!H346</f>
        <v>2.0</v>
      </c>
      <c r="I346" s="41" t="str">
        <f>鹿児島!I346</f>
        <v>○</v>
      </c>
      <c r="J346" s="41">
        <f>鹿児島!J346</f>
        <v>0</v>
      </c>
      <c r="K346" s="41">
        <f>鹿児島!K346</f>
        <v>105002</v>
      </c>
      <c r="L346" s="41" t="str">
        <f>鹿児島!L346</f>
        <v>事務次長</v>
      </c>
      <c r="M346" s="41">
        <f>鹿児島!M346</f>
        <v>0</v>
      </c>
      <c r="N346" s="41" t="str">
        <f>鹿児島!N346</f>
        <v>大原兼一</v>
      </c>
      <c r="O346" s="41">
        <f>鹿児島!O346</f>
        <v>0</v>
      </c>
      <c r="P346" s="41">
        <f>鹿児島!P346</f>
        <v>0</v>
      </c>
      <c r="Q346" s="41" t="str">
        <f>鹿児島!Q346</f>
        <v>庶務・会計</v>
      </c>
      <c r="R346" s="41" t="str">
        <f>鹿児島!R346</f>
        <v>1.0</v>
      </c>
      <c r="S346" s="41" t="str">
        <f>鹿児島!S346</f>
        <v>○</v>
      </c>
      <c r="T346" s="40"/>
    </row>
    <row r="347" spans="1:21" ht="24" customHeight="1" x14ac:dyDescent="0.15">
      <c r="A347" s="41">
        <f>鹿児島!A347</f>
        <v>104003</v>
      </c>
      <c r="B347" s="41" t="str">
        <f>鹿児島!B347</f>
        <v>事務主査</v>
      </c>
      <c r="C347" s="41">
        <f>鹿児島!C347</f>
        <v>0</v>
      </c>
      <c r="D347" s="41" t="str">
        <f>鹿児島!D347</f>
        <v>矢　野　泰二郎</v>
      </c>
      <c r="E347" s="41">
        <f>鹿児島!E347</f>
        <v>0</v>
      </c>
      <c r="F347" s="41">
        <f>鹿児島!F347</f>
        <v>0</v>
      </c>
      <c r="G347" s="41" t="str">
        <f>鹿児島!G347</f>
        <v>庶務・会計</v>
      </c>
      <c r="H347" s="41" t="str">
        <f>鹿児島!H347</f>
        <v>1.0</v>
      </c>
      <c r="I347" s="41" t="str">
        <f>鹿児島!I347</f>
        <v>○</v>
      </c>
      <c r="J347" s="41">
        <f>鹿児島!J347</f>
        <v>0</v>
      </c>
      <c r="K347" s="41">
        <f>鹿児島!K347</f>
        <v>105003</v>
      </c>
      <c r="L347" s="41" t="str">
        <f>鹿児島!L347</f>
        <v>事務主査</v>
      </c>
      <c r="M347" s="41">
        <f>鹿児島!M347</f>
        <v>0</v>
      </c>
      <c r="N347" s="41" t="str">
        <f>鹿児島!N347</f>
        <v>紙屋伸一</v>
      </c>
      <c r="O347" s="41">
        <f>鹿児島!O347</f>
        <v>0</v>
      </c>
      <c r="P347" s="41">
        <f>鹿児島!P347</f>
        <v>0</v>
      </c>
      <c r="Q347" s="41" t="str">
        <f>鹿児島!Q347</f>
        <v>庶務・会計</v>
      </c>
      <c r="R347" s="41" t="str">
        <f>鹿児島!R347</f>
        <v>1.0</v>
      </c>
      <c r="S347" s="41" t="str">
        <f>鹿児島!S347</f>
        <v>○</v>
      </c>
      <c r="T347" s="40"/>
    </row>
    <row r="348" spans="1:21" ht="24" customHeight="1" x14ac:dyDescent="0.15">
      <c r="A348" s="41">
        <f>鹿児島!A348</f>
        <v>104004</v>
      </c>
      <c r="B348" s="41" t="str">
        <f>鹿児島!B348</f>
        <v>事務主査</v>
      </c>
      <c r="C348" s="41">
        <f>鹿児島!C348</f>
        <v>0</v>
      </c>
      <c r="D348" s="41" t="str">
        <f>鹿児島!D348</f>
        <v>西迫栄樹</v>
      </c>
      <c r="E348" s="41">
        <f>鹿児島!E348</f>
        <v>0</v>
      </c>
      <c r="F348" s="41">
        <f>鹿児島!F348</f>
        <v>0</v>
      </c>
      <c r="G348" s="41" t="str">
        <f>鹿児島!G348</f>
        <v>庶務・会計</v>
      </c>
      <c r="H348" s="41">
        <f>鹿児島!H348</f>
        <v>4</v>
      </c>
      <c r="I348" s="41" t="str">
        <f>鹿児島!I348</f>
        <v>○</v>
      </c>
      <c r="J348" s="41">
        <f>鹿児島!J348</f>
        <v>0</v>
      </c>
      <c r="K348" s="41">
        <f>鹿児島!K348</f>
        <v>105004</v>
      </c>
      <c r="L348" s="41" t="str">
        <f>鹿児島!L348</f>
        <v>事務主査</v>
      </c>
      <c r="M348" s="41">
        <f>鹿児島!M348</f>
        <v>0</v>
      </c>
      <c r="N348" s="41" t="str">
        <f>鹿児島!N348</f>
        <v>西　崎　美佐子</v>
      </c>
      <c r="O348" s="41">
        <f>鹿児島!O348</f>
        <v>0</v>
      </c>
      <c r="P348" s="41">
        <f>鹿児島!P348</f>
        <v>0</v>
      </c>
      <c r="Q348" s="41" t="str">
        <f>鹿児島!Q348</f>
        <v>庶務・会計</v>
      </c>
      <c r="R348" s="41" t="str">
        <f>鹿児島!R348</f>
        <v>4.0</v>
      </c>
      <c r="S348" s="41" t="str">
        <f>鹿児島!S348</f>
        <v>○</v>
      </c>
      <c r="T348" s="40"/>
    </row>
    <row r="349" spans="1:21" ht="24" customHeight="1" x14ac:dyDescent="0.15">
      <c r="A349" s="41">
        <f>鹿児島!A349</f>
        <v>104005</v>
      </c>
      <c r="B349" s="41" t="str">
        <f>鹿児島!B349</f>
        <v>事務主任</v>
      </c>
      <c r="C349" s="41">
        <f>鹿児島!C349</f>
        <v>0</v>
      </c>
      <c r="D349" s="41" t="str">
        <f>鹿児島!D349</f>
        <v>寺園果林</v>
      </c>
      <c r="E349" s="41">
        <f>鹿児島!E349</f>
        <v>0</v>
      </c>
      <c r="F349" s="41">
        <f>鹿児島!F349</f>
        <v>0</v>
      </c>
      <c r="G349" s="41" t="str">
        <f>鹿児島!G349</f>
        <v>庶務・会計</v>
      </c>
      <c r="H349" s="41" t="str">
        <f>鹿児島!H349</f>
        <v>2.0</v>
      </c>
      <c r="I349" s="41" t="str">
        <f>鹿児島!I349</f>
        <v>○</v>
      </c>
      <c r="J349" s="41">
        <f>鹿児島!J349</f>
        <v>0</v>
      </c>
      <c r="K349" s="41">
        <f>鹿児島!K349</f>
        <v>105005</v>
      </c>
      <c r="L349" s="41" t="str">
        <f>鹿児島!L349</f>
        <v>主任
用務員</v>
      </c>
      <c r="M349" s="41">
        <f>鹿児島!M349</f>
        <v>0</v>
      </c>
      <c r="N349" s="41" t="str">
        <f>鹿児島!N349</f>
        <v>若　松　喜代美</v>
      </c>
      <c r="O349" s="41">
        <f>鹿児島!O349</f>
        <v>0</v>
      </c>
      <c r="P349" s="41">
        <f>鹿児島!P349</f>
        <v>0</v>
      </c>
      <c r="Q349" s="41" t="str">
        <f>鹿児島!Q349</f>
        <v>介助・用務</v>
      </c>
      <c r="R349" s="41" t="str">
        <f>鹿児島!R349</f>
        <v>10.0</v>
      </c>
      <c r="S349" s="41" t="str">
        <f>鹿児島!S349</f>
        <v>○</v>
      </c>
      <c r="T349" s="40"/>
    </row>
    <row r="350" spans="1:21" ht="24" customHeight="1" x14ac:dyDescent="0.15">
      <c r="A350" s="41">
        <f>鹿児島!A350</f>
        <v>104006</v>
      </c>
      <c r="B350" s="41" t="str">
        <f>鹿児島!B350</f>
        <v>事務主事</v>
      </c>
      <c r="C350" s="41">
        <f>鹿児島!C350</f>
        <v>0</v>
      </c>
      <c r="D350" s="41" t="str">
        <f>鹿児島!D350</f>
        <v>益森正信</v>
      </c>
      <c r="E350" s="41">
        <f>鹿児島!E350</f>
        <v>0</v>
      </c>
      <c r="F350" s="41">
        <f>鹿児島!F350</f>
        <v>0</v>
      </c>
      <c r="G350" s="41" t="str">
        <f>鹿児島!G350</f>
        <v>庶務・会計</v>
      </c>
      <c r="H350" s="41" t="str">
        <f>鹿児島!H350</f>
        <v>5.0</v>
      </c>
      <c r="I350" s="41" t="str">
        <f>鹿児島!I350</f>
        <v>△</v>
      </c>
      <c r="J350" s="41">
        <f>鹿児島!J350</f>
        <v>0</v>
      </c>
      <c r="K350" s="41">
        <f>鹿児島!K350</f>
        <v>105006</v>
      </c>
      <c r="L350" s="41" t="str">
        <f>鹿児島!L350</f>
        <v>主任
用務員</v>
      </c>
      <c r="M350" s="41">
        <f>鹿児島!M350</f>
        <v>0</v>
      </c>
      <c r="N350" s="41" t="str">
        <f>鹿児島!N350</f>
        <v>白濱修一</v>
      </c>
      <c r="O350" s="41">
        <f>鹿児島!O350</f>
        <v>0</v>
      </c>
      <c r="P350" s="41">
        <f>鹿児島!P350</f>
        <v>0</v>
      </c>
      <c r="Q350" s="41" t="str">
        <f>鹿児島!Q350</f>
        <v>介助・用務</v>
      </c>
      <c r="R350" s="41" t="str">
        <f>鹿児島!R350</f>
        <v>9.0</v>
      </c>
      <c r="S350" s="41" t="str">
        <f>鹿児島!S350</f>
        <v>○</v>
      </c>
      <c r="T350" s="40"/>
    </row>
    <row r="351" spans="1:21" ht="24" customHeight="1" x14ac:dyDescent="0.15">
      <c r="A351" s="41">
        <f>鹿児島!A351</f>
        <v>104007</v>
      </c>
      <c r="B351" s="41" t="str">
        <f>鹿児島!B351</f>
        <v>主任
用務員</v>
      </c>
      <c r="C351" s="41">
        <f>鹿児島!C351</f>
        <v>0</v>
      </c>
      <c r="D351" s="41" t="str">
        <f>鹿児島!D351</f>
        <v>吉　川　みはる</v>
      </c>
      <c r="E351" s="41">
        <f>鹿児島!E351</f>
        <v>0</v>
      </c>
      <c r="F351" s="41">
        <f>鹿児島!F351</f>
        <v>0</v>
      </c>
      <c r="G351" s="41" t="str">
        <f>鹿児島!G351</f>
        <v>介助・用務</v>
      </c>
      <c r="H351" s="41" t="str">
        <f>鹿児島!H351</f>
        <v>9.0</v>
      </c>
      <c r="I351" s="41" t="str">
        <f>鹿児島!I351</f>
        <v>○</v>
      </c>
      <c r="J351" s="41">
        <f>鹿児島!J351</f>
        <v>0</v>
      </c>
      <c r="K351" s="41">
        <f>鹿児島!K351</f>
        <v>105007</v>
      </c>
      <c r="L351" s="41" t="str">
        <f>鹿児島!L351</f>
        <v>用務員</v>
      </c>
      <c r="M351" s="41">
        <f>鹿児島!M351</f>
        <v>0</v>
      </c>
      <c r="N351" s="41" t="str">
        <f>鹿児島!N351</f>
        <v>岩下和樹</v>
      </c>
      <c r="O351" s="41">
        <f>鹿児島!O351</f>
        <v>0</v>
      </c>
      <c r="P351" s="41">
        <f>鹿児島!P351</f>
        <v>0</v>
      </c>
      <c r="Q351" s="41" t="str">
        <f>鹿児島!Q351</f>
        <v>介助・用務</v>
      </c>
      <c r="R351" s="41">
        <f>鹿児島!R351</f>
        <v>6</v>
      </c>
      <c r="S351" s="41" t="str">
        <f>鹿児島!S351</f>
        <v>○</v>
      </c>
      <c r="T351" s="40"/>
    </row>
    <row r="352" spans="1:21" ht="24" customHeight="1" x14ac:dyDescent="0.15">
      <c r="A352" s="41">
        <f>鹿児島!A352</f>
        <v>104008</v>
      </c>
      <c r="B352" s="41" t="str">
        <f>鹿児島!B352</f>
        <v>主任
用務員</v>
      </c>
      <c r="C352" s="41">
        <f>鹿児島!C352</f>
        <v>0</v>
      </c>
      <c r="D352" s="41" t="str">
        <f>鹿児島!D352</f>
        <v>前　田　とも子</v>
      </c>
      <c r="E352" s="41">
        <f>鹿児島!E352</f>
        <v>0</v>
      </c>
      <c r="F352" s="41">
        <f>鹿児島!F352</f>
        <v>0</v>
      </c>
      <c r="G352" s="41" t="str">
        <f>鹿児島!G352</f>
        <v>介助・用務</v>
      </c>
      <c r="H352" s="41" t="str">
        <f>鹿児島!H352</f>
        <v>3.0</v>
      </c>
      <c r="I352" s="41" t="str">
        <f>鹿児島!I352</f>
        <v>○</v>
      </c>
      <c r="J352" s="41">
        <f>鹿児島!J352</f>
        <v>0</v>
      </c>
      <c r="K352" s="41">
        <f>鹿児島!K352</f>
        <v>105008</v>
      </c>
      <c r="L352" s="41" t="str">
        <f>鹿児島!L352</f>
        <v>用務員</v>
      </c>
      <c r="M352" s="41">
        <f>鹿児島!M352</f>
        <v>0</v>
      </c>
      <c r="N352" s="41" t="str">
        <f>鹿児島!N352</f>
        <v>井手上　千鶴子</v>
      </c>
      <c r="O352" s="41">
        <f>鹿児島!O352</f>
        <v>0</v>
      </c>
      <c r="P352" s="41">
        <f>鹿児島!P352</f>
        <v>0</v>
      </c>
      <c r="Q352" s="41" t="str">
        <f>鹿児島!Q352</f>
        <v>介助・用務</v>
      </c>
      <c r="R352" s="41" t="str">
        <f>鹿児島!R352</f>
        <v>7.0</v>
      </c>
      <c r="S352" s="41" t="str">
        <f>鹿児島!S352</f>
        <v>△</v>
      </c>
      <c r="T352" s="40"/>
    </row>
    <row r="353" spans="1:21" ht="24" customHeight="1" x14ac:dyDescent="0.15">
      <c r="A353" s="41">
        <f>鹿児島!A353</f>
        <v>104009</v>
      </c>
      <c r="B353" s="41" t="str">
        <f>鹿児島!B353</f>
        <v>用務員</v>
      </c>
      <c r="C353" s="41">
        <f>鹿児島!C353</f>
        <v>0</v>
      </c>
      <c r="D353" s="41" t="str">
        <f>鹿児島!D353</f>
        <v>山口美里</v>
      </c>
      <c r="E353" s="41">
        <f>鹿児島!E353</f>
        <v>0</v>
      </c>
      <c r="F353" s="41">
        <f>鹿児島!F353</f>
        <v>0</v>
      </c>
      <c r="G353" s="41" t="str">
        <f>鹿児島!G353</f>
        <v>介助・用務</v>
      </c>
      <c r="H353" s="41" t="str">
        <f>鹿児島!H353</f>
        <v>2.0</v>
      </c>
      <c r="I353" s="41" t="str">
        <f>鹿児島!I353</f>
        <v>△</v>
      </c>
      <c r="J353" s="41">
        <f>鹿児島!J353</f>
        <v>0</v>
      </c>
      <c r="K353" s="41">
        <f>鹿児島!K353</f>
        <v>105009</v>
      </c>
      <c r="L353" s="41" t="str">
        <f>鹿児島!L353</f>
        <v>用務員</v>
      </c>
      <c r="M353" s="41">
        <f>鹿児島!M353</f>
        <v>0</v>
      </c>
      <c r="N353" s="41" t="str">
        <f>鹿児島!N353</f>
        <v>松崎智美</v>
      </c>
      <c r="O353" s="41">
        <f>鹿児島!O353</f>
        <v>0</v>
      </c>
      <c r="P353" s="41">
        <f>鹿児島!P353</f>
        <v>0</v>
      </c>
      <c r="Q353" s="41" t="str">
        <f>鹿児島!Q353</f>
        <v>介助・用務</v>
      </c>
      <c r="R353" s="41" t="str">
        <f>鹿児島!R353</f>
        <v>3.0</v>
      </c>
      <c r="S353" s="41" t="str">
        <f>鹿児島!S353</f>
        <v>△</v>
      </c>
      <c r="T353" s="40"/>
    </row>
    <row r="354" spans="1:21" ht="24" customHeight="1" x14ac:dyDescent="0.15">
      <c r="A354" s="41">
        <f>鹿児島!A354</f>
        <v>104010</v>
      </c>
      <c r="B354" s="41" t="str">
        <f>鹿児島!B354</f>
        <v>用務員</v>
      </c>
      <c r="C354" s="41">
        <f>鹿児島!C354</f>
        <v>0</v>
      </c>
      <c r="D354" s="41" t="str">
        <f>鹿児島!D354</f>
        <v>山　下　ゆかり</v>
      </c>
      <c r="E354" s="41">
        <f>鹿児島!E354</f>
        <v>0</v>
      </c>
      <c r="F354" s="41">
        <f>鹿児島!F354</f>
        <v>0</v>
      </c>
      <c r="G354" s="41" t="str">
        <f>鹿児島!G354</f>
        <v>介助・用務</v>
      </c>
      <c r="H354" s="41" t="str">
        <f>鹿児島!H354</f>
        <v>0.0</v>
      </c>
      <c r="I354" s="41" t="str">
        <f>鹿児島!I354</f>
        <v>△</v>
      </c>
      <c r="J354" s="41">
        <f>鹿児島!J354</f>
        <v>0</v>
      </c>
      <c r="K354" s="41">
        <f>鹿児島!K354</f>
        <v>105010</v>
      </c>
      <c r="L354" s="41" t="str">
        <f>鹿児島!L354</f>
        <v>用務員</v>
      </c>
      <c r="M354" s="41">
        <f>鹿児島!M354</f>
        <v>0</v>
      </c>
      <c r="N354" s="41" t="str">
        <f>鹿児島!N354</f>
        <v>七夕法子</v>
      </c>
      <c r="O354" s="41">
        <f>鹿児島!O354</f>
        <v>0</v>
      </c>
      <c r="P354" s="41">
        <f>鹿児島!P354</f>
        <v>0</v>
      </c>
      <c r="Q354" s="41" t="str">
        <f>鹿児島!Q354</f>
        <v>介助・用務</v>
      </c>
      <c r="R354" s="41" t="str">
        <f>鹿児島!R354</f>
        <v>1.0</v>
      </c>
      <c r="S354" s="41" t="str">
        <f>鹿児島!S354</f>
        <v>△</v>
      </c>
      <c r="T354" s="40"/>
    </row>
    <row r="355" spans="1:21" ht="24" customHeight="1" x14ac:dyDescent="0.15">
      <c r="A355" s="41">
        <f>鹿児島!A355</f>
        <v>104011</v>
      </c>
      <c r="B355" s="41" t="str">
        <f>鹿児島!B355</f>
        <v>用務員</v>
      </c>
      <c r="C355" s="41">
        <f>鹿児島!C355</f>
        <v>0</v>
      </c>
      <c r="D355" s="41" t="str">
        <f>鹿児島!D355</f>
        <v>宮　崎　ひろみ</v>
      </c>
      <c r="E355" s="41">
        <f>鹿児島!E355</f>
        <v>0</v>
      </c>
      <c r="F355" s="41">
        <f>鹿児島!F355</f>
        <v>0</v>
      </c>
      <c r="G355" s="41" t="str">
        <f>鹿児島!G355</f>
        <v>介助・用務</v>
      </c>
      <c r="H355" s="41" t="str">
        <f>鹿児島!H355</f>
        <v>1.0</v>
      </c>
      <c r="I355" s="41" t="str">
        <f>鹿児島!I355</f>
        <v>○</v>
      </c>
      <c r="J355" s="41">
        <f>鹿児島!J355</f>
        <v>0</v>
      </c>
      <c r="K355" s="41">
        <f>鹿児島!K355</f>
        <v>105011</v>
      </c>
      <c r="L355" s="41">
        <f>鹿児島!L355</f>
        <v>0</v>
      </c>
      <c r="M355" s="41">
        <f>鹿児島!M355</f>
        <v>0</v>
      </c>
      <c r="N355" s="41" t="str">
        <f>鹿児島!N355</f>
        <v xml:space="preserve">  </v>
      </c>
      <c r="O355" s="41">
        <f>鹿児島!O355</f>
        <v>0</v>
      </c>
      <c r="P355" s="41">
        <f>鹿児島!P355</f>
        <v>0</v>
      </c>
      <c r="Q355" s="41">
        <f>鹿児島!Q355</f>
        <v>0</v>
      </c>
      <c r="R355" s="41" t="str">
        <f>鹿児島!R355</f>
        <v xml:space="preserve"> </v>
      </c>
      <c r="S355" s="41">
        <f>鹿児島!S355</f>
        <v>0</v>
      </c>
      <c r="T355" s="40"/>
    </row>
    <row r="356" spans="1:21" ht="24" customHeight="1" x14ac:dyDescent="0.15">
      <c r="A356" s="41">
        <f>鹿児島!A356</f>
        <v>104012</v>
      </c>
      <c r="B356" s="41" t="str">
        <f>鹿児島!B356</f>
        <v>用務員</v>
      </c>
      <c r="C356" s="41">
        <f>鹿児島!C356</f>
        <v>0</v>
      </c>
      <c r="D356" s="41" t="str">
        <f>鹿児島!D356</f>
        <v>花　野　かおり</v>
      </c>
      <c r="E356" s="41">
        <f>鹿児島!E356</f>
        <v>0</v>
      </c>
      <c r="F356" s="41">
        <f>鹿児島!F356</f>
        <v>0</v>
      </c>
      <c r="G356" s="41" t="str">
        <f>鹿児島!G356</f>
        <v>介助・用務</v>
      </c>
      <c r="H356" s="41" t="str">
        <f>鹿児島!H356</f>
        <v>0.0</v>
      </c>
      <c r="I356" s="41" t="str">
        <f>鹿児島!I356</f>
        <v>△</v>
      </c>
      <c r="J356" s="41">
        <f>鹿児島!J356</f>
        <v>0</v>
      </c>
      <c r="K356" s="41">
        <f>鹿児島!K356</f>
        <v>105012</v>
      </c>
      <c r="L356" s="41">
        <f>鹿児島!L356</f>
        <v>0</v>
      </c>
      <c r="M356" s="41">
        <f>鹿児島!M356</f>
        <v>0</v>
      </c>
      <c r="N356" s="41" t="str">
        <f>鹿児島!N356</f>
        <v xml:space="preserve">  </v>
      </c>
      <c r="O356" s="41">
        <f>鹿児島!O356</f>
        <v>0</v>
      </c>
      <c r="P356" s="41">
        <f>鹿児島!P356</f>
        <v>0</v>
      </c>
      <c r="Q356" s="41">
        <f>鹿児島!Q356</f>
        <v>0</v>
      </c>
      <c r="R356" s="41" t="str">
        <f>鹿児島!R356</f>
        <v xml:space="preserve"> </v>
      </c>
      <c r="S356" s="41">
        <f>鹿児島!S356</f>
        <v>0</v>
      </c>
      <c r="T356" s="40"/>
    </row>
    <row r="357" spans="1:21" ht="24" customHeight="1" x14ac:dyDescent="0.15">
      <c r="A357" s="41">
        <f>鹿児島!A357</f>
        <v>104013</v>
      </c>
      <c r="B357" s="41" t="str">
        <f>鹿児島!B357</f>
        <v>用務員</v>
      </c>
      <c r="C357" s="41">
        <f>鹿児島!C357</f>
        <v>0</v>
      </c>
      <c r="D357" s="41" t="str">
        <f>鹿児島!D357</f>
        <v>外山和久</v>
      </c>
      <c r="E357" s="41">
        <f>鹿児島!E357</f>
        <v>0</v>
      </c>
      <c r="F357" s="41">
        <f>鹿児島!F357</f>
        <v>0</v>
      </c>
      <c r="G357" s="41" t="str">
        <f>鹿児島!G357</f>
        <v>介助・用務</v>
      </c>
      <c r="H357" s="41" t="str">
        <f>鹿児島!H357</f>
        <v>1.0</v>
      </c>
      <c r="I357" s="41" t="str">
        <f>鹿児島!I357</f>
        <v>△</v>
      </c>
      <c r="J357" s="41">
        <f>鹿児島!J357</f>
        <v>0</v>
      </c>
      <c r="K357" s="41">
        <f>鹿児島!K357</f>
        <v>105013</v>
      </c>
      <c r="L357" s="41">
        <f>鹿児島!L357</f>
        <v>0</v>
      </c>
      <c r="M357" s="41">
        <f>鹿児島!M357</f>
        <v>0</v>
      </c>
      <c r="N357" s="41" t="str">
        <f>鹿児島!N357</f>
        <v xml:space="preserve">  </v>
      </c>
      <c r="O357" s="41">
        <f>鹿児島!O357</f>
        <v>0</v>
      </c>
      <c r="P357" s="41">
        <f>鹿児島!P357</f>
        <v>0</v>
      </c>
      <c r="Q357" s="41">
        <f>鹿児島!Q357</f>
        <v>0</v>
      </c>
      <c r="R357" s="41" t="str">
        <f>鹿児島!R357</f>
        <v xml:space="preserve"> </v>
      </c>
      <c r="S357" s="41">
        <f>鹿児島!S357</f>
        <v>0</v>
      </c>
      <c r="T357" s="40"/>
    </row>
    <row r="358" spans="1:21" ht="24" customHeight="1" x14ac:dyDescent="0.15">
      <c r="A358" s="41">
        <f>鹿児島!A358</f>
        <v>104014</v>
      </c>
      <c r="B358" s="41" t="str">
        <f>鹿児島!B358</f>
        <v>学校図書補助員</v>
      </c>
      <c r="C358" s="41">
        <f>鹿児島!C358</f>
        <v>0</v>
      </c>
      <c r="D358" s="41" t="str">
        <f>鹿児島!D358</f>
        <v>竹内葉子</v>
      </c>
      <c r="E358" s="41">
        <f>鹿児島!E358</f>
        <v>0</v>
      </c>
      <c r="F358" s="41">
        <f>鹿児島!F358</f>
        <v>0</v>
      </c>
      <c r="G358" s="41" t="str">
        <f>鹿児島!G358</f>
        <v>図書</v>
      </c>
      <c r="H358" s="41">
        <f>鹿児島!H358</f>
        <v>8</v>
      </c>
      <c r="I358" s="41" t="str">
        <f>鹿児島!I358</f>
        <v>△</v>
      </c>
      <c r="J358" s="41">
        <f>鹿児島!J358</f>
        <v>0</v>
      </c>
      <c r="K358" s="41">
        <f>鹿児島!K358</f>
        <v>105014</v>
      </c>
      <c r="L358" s="41">
        <f>鹿児島!L358</f>
        <v>0</v>
      </c>
      <c r="M358" s="41">
        <f>鹿児島!M358</f>
        <v>0</v>
      </c>
      <c r="N358" s="41" t="str">
        <f>鹿児島!N358</f>
        <v xml:space="preserve">  </v>
      </c>
      <c r="O358" s="41">
        <f>鹿児島!O358</f>
        <v>0</v>
      </c>
      <c r="P358" s="41">
        <f>鹿児島!P358</f>
        <v>0</v>
      </c>
      <c r="Q358" s="41">
        <f>鹿児島!Q358</f>
        <v>0</v>
      </c>
      <c r="R358" s="41" t="str">
        <f>鹿児島!R358</f>
        <v xml:space="preserve"> </v>
      </c>
      <c r="S358" s="41">
        <f>鹿児島!S358</f>
        <v>0</v>
      </c>
      <c r="T358" s="40"/>
    </row>
    <row r="359" spans="1:21" ht="24" customHeight="1" x14ac:dyDescent="0.15">
      <c r="A359" s="41">
        <f>鹿児島!A359</f>
        <v>104015</v>
      </c>
      <c r="B359" s="41">
        <f>鹿児島!B359</f>
        <v>0</v>
      </c>
      <c r="C359" s="41">
        <f>鹿児島!C359</f>
        <v>0</v>
      </c>
      <c r="D359" s="41" t="str">
        <f>鹿児島!D359</f>
        <v>※吉川　みはるの吉の上部は土</v>
      </c>
      <c r="E359" s="41">
        <f>鹿児島!E359</f>
        <v>0</v>
      </c>
      <c r="F359" s="41">
        <f>鹿児島!F359</f>
        <v>0</v>
      </c>
      <c r="G359" s="41">
        <f>鹿児島!G359</f>
        <v>0</v>
      </c>
      <c r="H359" s="41">
        <f>鹿児島!H359</f>
        <v>0</v>
      </c>
      <c r="I359" s="41">
        <f>鹿児島!I359</f>
        <v>0</v>
      </c>
      <c r="J359" s="41">
        <f>鹿児島!J359</f>
        <v>0</v>
      </c>
      <c r="K359" s="41">
        <f>鹿児島!K359</f>
        <v>105015</v>
      </c>
      <c r="L359" s="41">
        <f>鹿児島!L359</f>
        <v>0</v>
      </c>
      <c r="M359" s="41">
        <f>鹿児島!M359</f>
        <v>0</v>
      </c>
      <c r="N359" s="41" t="str">
        <f>鹿児島!N359</f>
        <v xml:space="preserve">  </v>
      </c>
      <c r="O359" s="41">
        <f>鹿児島!O359</f>
        <v>0</v>
      </c>
      <c r="P359" s="41">
        <f>鹿児島!P359</f>
        <v>0</v>
      </c>
      <c r="Q359" s="41">
        <f>鹿児島!Q359</f>
        <v>0</v>
      </c>
      <c r="R359" s="41" t="str">
        <f>鹿児島!R359</f>
        <v xml:space="preserve"> </v>
      </c>
      <c r="S359" s="41">
        <f>鹿児島!S359</f>
        <v>0</v>
      </c>
      <c r="T359" s="40"/>
    </row>
    <row r="360" spans="1:21" ht="24" customHeight="1" x14ac:dyDescent="0.15">
      <c r="A360" s="41">
        <f>鹿児島!A360</f>
        <v>104016</v>
      </c>
      <c r="B360" s="41">
        <f>鹿児島!B360</f>
        <v>0</v>
      </c>
      <c r="C360" s="41">
        <f>鹿児島!C360</f>
        <v>0</v>
      </c>
      <c r="D360" s="41">
        <f>鹿児島!D360</f>
        <v>0</v>
      </c>
      <c r="E360" s="41">
        <f>鹿児島!E360</f>
        <v>0</v>
      </c>
      <c r="F360" s="41">
        <f>鹿児島!F360</f>
        <v>0</v>
      </c>
      <c r="G360" s="41">
        <f>鹿児島!G360</f>
        <v>0</v>
      </c>
      <c r="H360" s="41">
        <f>鹿児島!H360</f>
        <v>0</v>
      </c>
      <c r="I360" s="41">
        <f>鹿児島!I360</f>
        <v>0</v>
      </c>
      <c r="J360" s="41">
        <f>鹿児島!J360</f>
        <v>0</v>
      </c>
      <c r="K360" s="41">
        <f>鹿児島!K360</f>
        <v>105016</v>
      </c>
      <c r="L360" s="41">
        <f>鹿児島!L360</f>
        <v>0</v>
      </c>
      <c r="M360" s="41">
        <f>鹿児島!M360</f>
        <v>0</v>
      </c>
      <c r="N360" s="41" t="str">
        <f>鹿児島!N360</f>
        <v xml:space="preserve">  </v>
      </c>
      <c r="O360" s="41">
        <f>鹿児島!O360</f>
        <v>0</v>
      </c>
      <c r="P360" s="41">
        <f>鹿児島!P360</f>
        <v>0</v>
      </c>
      <c r="Q360" s="41">
        <f>鹿児島!Q360</f>
        <v>0</v>
      </c>
      <c r="R360" s="41" t="str">
        <f>鹿児島!R360</f>
        <v xml:space="preserve"> </v>
      </c>
      <c r="S360" s="41">
        <f>鹿児島!S360</f>
        <v>0</v>
      </c>
      <c r="T360" s="40"/>
    </row>
    <row r="361" spans="1:21" ht="24" customHeight="1" x14ac:dyDescent="0.15">
      <c r="A361" s="41">
        <f>鹿児島!A361</f>
        <v>104017</v>
      </c>
      <c r="B361" s="41">
        <f>鹿児島!B361</f>
        <v>0</v>
      </c>
      <c r="C361" s="41">
        <f>鹿児島!C361</f>
        <v>0</v>
      </c>
      <c r="D361" s="41">
        <f>鹿児島!D361</f>
        <v>0</v>
      </c>
      <c r="E361" s="41">
        <f>鹿児島!E361</f>
        <v>0</v>
      </c>
      <c r="F361" s="41">
        <f>鹿児島!F361</f>
        <v>0</v>
      </c>
      <c r="G361" s="41">
        <f>鹿児島!G361</f>
        <v>0</v>
      </c>
      <c r="H361" s="41">
        <f>鹿児島!H361</f>
        <v>0</v>
      </c>
      <c r="I361" s="41">
        <f>鹿児島!I361</f>
        <v>0</v>
      </c>
      <c r="J361" s="41">
        <f>鹿児島!J361</f>
        <v>0</v>
      </c>
      <c r="K361" s="41">
        <f>鹿児島!K361</f>
        <v>105017</v>
      </c>
      <c r="L361" s="41">
        <f>鹿児島!L361</f>
        <v>0</v>
      </c>
      <c r="M361" s="41">
        <f>鹿児島!M361</f>
        <v>0</v>
      </c>
      <c r="N361" s="41" t="str">
        <f>鹿児島!N361</f>
        <v xml:space="preserve">  </v>
      </c>
      <c r="O361" s="41">
        <f>鹿児島!O361</f>
        <v>0</v>
      </c>
      <c r="P361" s="41">
        <f>鹿児島!P361</f>
        <v>0</v>
      </c>
      <c r="Q361" s="41">
        <f>鹿児島!Q361</f>
        <v>0</v>
      </c>
      <c r="R361" s="41" t="str">
        <f>鹿児島!R361</f>
        <v xml:space="preserve"> </v>
      </c>
      <c r="S361" s="41">
        <f>鹿児島!S361</f>
        <v>0</v>
      </c>
      <c r="T361" s="40"/>
    </row>
    <row r="362" spans="1:21" ht="24" customHeight="1" x14ac:dyDescent="0.15">
      <c r="A362" s="41">
        <f>鹿児島!A362</f>
        <v>104018</v>
      </c>
      <c r="B362" s="41">
        <f>鹿児島!B362</f>
        <v>0</v>
      </c>
      <c r="C362" s="41">
        <f>鹿児島!C362</f>
        <v>0</v>
      </c>
      <c r="D362" s="41">
        <f>鹿児島!D362</f>
        <v>0</v>
      </c>
      <c r="E362" s="41">
        <f>鹿児島!E362</f>
        <v>0</v>
      </c>
      <c r="F362" s="41">
        <f>鹿児島!F362</f>
        <v>0</v>
      </c>
      <c r="G362" s="41">
        <f>鹿児島!G362</f>
        <v>0</v>
      </c>
      <c r="H362" s="41" t="str">
        <f>鹿児島!H362</f>
        <v xml:space="preserve"> </v>
      </c>
      <c r="I362" s="41">
        <f>鹿児島!I362</f>
        <v>0</v>
      </c>
      <c r="J362" s="41">
        <f>鹿児島!J362</f>
        <v>0</v>
      </c>
      <c r="K362" s="41">
        <f>鹿児島!K362</f>
        <v>105018</v>
      </c>
      <c r="L362" s="41">
        <f>鹿児島!L362</f>
        <v>0</v>
      </c>
      <c r="M362" s="41">
        <f>鹿児島!M362</f>
        <v>0</v>
      </c>
      <c r="N362" s="41" t="str">
        <f>鹿児島!N362</f>
        <v xml:space="preserve">  </v>
      </c>
      <c r="O362" s="41">
        <f>鹿児島!O362</f>
        <v>0</v>
      </c>
      <c r="P362" s="41">
        <f>鹿児島!P362</f>
        <v>0</v>
      </c>
      <c r="Q362" s="41">
        <f>鹿児島!Q362</f>
        <v>0</v>
      </c>
      <c r="R362" s="41" t="str">
        <f>鹿児島!R362</f>
        <v xml:space="preserve"> </v>
      </c>
      <c r="S362" s="41">
        <f>鹿児島!S362</f>
        <v>0</v>
      </c>
      <c r="T362" s="40"/>
    </row>
    <row r="363" spans="1:21" ht="18" customHeight="1" x14ac:dyDescent="0.15">
      <c r="A363" s="41">
        <f>鹿児島!A363</f>
        <v>106</v>
      </c>
      <c r="B363" s="41" t="str">
        <f>鹿児島!B363</f>
        <v>県立皆与志養護学校</v>
      </c>
      <c r="C363" s="41">
        <f>鹿児島!C363</f>
        <v>0</v>
      </c>
      <c r="D363" s="41">
        <f>鹿児島!D363</f>
        <v>0</v>
      </c>
      <c r="E363" s="41">
        <f>鹿児島!E363</f>
        <v>0</v>
      </c>
      <c r="F363" s="41">
        <f>鹿児島!F363</f>
        <v>0</v>
      </c>
      <c r="G363" s="41">
        <f>鹿児島!G363</f>
        <v>0</v>
      </c>
      <c r="H363" s="41">
        <f>鹿児島!H363</f>
        <v>0</v>
      </c>
      <c r="I363" s="41">
        <f>鹿児島!I363</f>
        <v>0</v>
      </c>
      <c r="J363" s="41">
        <f>鹿児島!J363</f>
        <v>0</v>
      </c>
      <c r="K363" s="41">
        <f>鹿児島!K363</f>
        <v>107</v>
      </c>
      <c r="L363" s="41" t="str">
        <f>鹿児島!L363</f>
        <v>県立鹿児島高等特別支援学校</v>
      </c>
      <c r="M363" s="41">
        <f>鹿児島!M363</f>
        <v>0</v>
      </c>
      <c r="N363" s="41">
        <f>鹿児島!N363</f>
        <v>0</v>
      </c>
      <c r="O363" s="41">
        <f>鹿児島!O363</f>
        <v>0</v>
      </c>
      <c r="P363" s="41">
        <f>鹿児島!P363</f>
        <v>0</v>
      </c>
      <c r="Q363" s="41">
        <f>鹿児島!Q363</f>
        <v>0</v>
      </c>
      <c r="R363" s="41">
        <f>鹿児島!R363</f>
        <v>0</v>
      </c>
      <c r="S363" s="41">
        <f>鹿児島!S363</f>
        <v>0</v>
      </c>
      <c r="T363" s="40"/>
    </row>
    <row r="364" spans="1:21" ht="6" customHeight="1" x14ac:dyDescent="0.15">
      <c r="A364" s="41">
        <f>鹿児島!A364</f>
        <v>0</v>
      </c>
      <c r="B364" s="41">
        <f>鹿児島!B364</f>
        <v>0</v>
      </c>
      <c r="C364" s="41">
        <f>鹿児島!C364</f>
        <v>0</v>
      </c>
      <c r="D364" s="41">
        <f>鹿児島!D364</f>
        <v>0</v>
      </c>
      <c r="E364" s="41">
        <f>鹿児島!E364</f>
        <v>0</v>
      </c>
      <c r="F364" s="41">
        <f>鹿児島!F364</f>
        <v>0</v>
      </c>
      <c r="G364" s="41">
        <f>鹿児島!G364</f>
        <v>0</v>
      </c>
      <c r="H364" s="41">
        <f>鹿児島!H364</f>
        <v>0</v>
      </c>
      <c r="I364" s="41">
        <f>鹿児島!I364</f>
        <v>0</v>
      </c>
      <c r="J364" s="41">
        <f>鹿児島!J364</f>
        <v>0</v>
      </c>
      <c r="K364" s="41">
        <f>鹿児島!K364</f>
        <v>0</v>
      </c>
      <c r="L364" s="41">
        <f>鹿児島!L364</f>
        <v>0</v>
      </c>
      <c r="M364" s="41">
        <f>鹿児島!M364</f>
        <v>0</v>
      </c>
      <c r="N364" s="41">
        <f>鹿児島!N364</f>
        <v>0</v>
      </c>
      <c r="O364" s="41">
        <f>鹿児島!O364</f>
        <v>0</v>
      </c>
      <c r="P364" s="41">
        <f>鹿児島!P364</f>
        <v>0</v>
      </c>
      <c r="Q364" s="41">
        <f>鹿児島!Q364</f>
        <v>0</v>
      </c>
      <c r="R364" s="41">
        <f>鹿児島!R364</f>
        <v>0</v>
      </c>
      <c r="S364" s="41">
        <f>鹿児島!S364</f>
        <v>0</v>
      </c>
      <c r="T364" s="40"/>
    </row>
    <row r="365" spans="1:21" ht="13.5" customHeight="1" x14ac:dyDescent="0.15">
      <c r="A365" s="41">
        <f>鹿児島!A365</f>
        <v>0</v>
      </c>
      <c r="B365" s="41" t="str">
        <f>鹿児島!B365</f>
        <v>TEL</v>
      </c>
      <c r="C365" s="41">
        <f>鹿児島!C365</f>
        <v>0</v>
      </c>
      <c r="D365" s="41" t="str">
        <f>鹿児島!D365</f>
        <v>099-238-5078</v>
      </c>
      <c r="E365" s="41">
        <f>鹿児島!E365</f>
        <v>0</v>
      </c>
      <c r="F365" s="41">
        <f>鹿児島!F365</f>
        <v>0</v>
      </c>
      <c r="G365" s="41">
        <f>鹿児島!G365</f>
        <v>0</v>
      </c>
      <c r="H365" s="41">
        <f>鹿児島!H365</f>
        <v>0</v>
      </c>
      <c r="I365" s="41">
        <f>鹿児島!I365</f>
        <v>0</v>
      </c>
      <c r="J365" s="41">
        <f>鹿児島!J365</f>
        <v>0</v>
      </c>
      <c r="K365" s="41">
        <f>鹿児島!K365</f>
        <v>0</v>
      </c>
      <c r="L365" s="41" t="str">
        <f>鹿児島!L365</f>
        <v>TEL</v>
      </c>
      <c r="M365" s="41">
        <f>鹿児島!M365</f>
        <v>0</v>
      </c>
      <c r="N365" s="41" t="str">
        <f>鹿児島!N365</f>
        <v>099-248-3670</v>
      </c>
      <c r="O365" s="41">
        <f>鹿児島!O365</f>
        <v>0</v>
      </c>
      <c r="P365" s="41">
        <f>鹿児島!P365</f>
        <v>0</v>
      </c>
      <c r="Q365" s="41">
        <f>鹿児島!Q365</f>
        <v>0</v>
      </c>
      <c r="R365" s="41">
        <f>鹿児島!R365</f>
        <v>0</v>
      </c>
      <c r="S365" s="41">
        <f>鹿児島!S365</f>
        <v>0</v>
      </c>
      <c r="T365" s="40"/>
    </row>
    <row r="366" spans="1:21" ht="13.5" customHeight="1" x14ac:dyDescent="0.15">
      <c r="A366" s="41">
        <f>鹿児島!A366</f>
        <v>0</v>
      </c>
      <c r="B366" s="41" t="str">
        <f>鹿児島!B366</f>
        <v>FAX</v>
      </c>
      <c r="C366" s="41">
        <f>鹿児島!C366</f>
        <v>0</v>
      </c>
      <c r="D366" s="41" t="str">
        <f>鹿児島!D366</f>
        <v>099-238-5081</v>
      </c>
      <c r="E366" s="41">
        <f>鹿児島!E366</f>
        <v>0</v>
      </c>
      <c r="F366" s="41">
        <f>鹿児島!F366</f>
        <v>0</v>
      </c>
      <c r="G366" s="41">
        <f>鹿児島!G366</f>
        <v>0</v>
      </c>
      <c r="H366" s="41">
        <f>鹿児島!H366</f>
        <v>0</v>
      </c>
      <c r="I366" s="41">
        <f>鹿児島!I366</f>
        <v>0</v>
      </c>
      <c r="J366" s="41">
        <f>鹿児島!J366</f>
        <v>0</v>
      </c>
      <c r="K366" s="41">
        <f>鹿児島!K366</f>
        <v>0</v>
      </c>
      <c r="L366" s="41" t="str">
        <f>鹿児島!L366</f>
        <v>FAX</v>
      </c>
      <c r="M366" s="41">
        <f>鹿児島!M366</f>
        <v>0</v>
      </c>
      <c r="N366" s="41" t="str">
        <f>鹿児島!N366</f>
        <v>099-248-3671</v>
      </c>
      <c r="O366" s="41">
        <f>鹿児島!O366</f>
        <v>0</v>
      </c>
      <c r="P366" s="41">
        <f>鹿児島!P366</f>
        <v>0</v>
      </c>
      <c r="Q366" s="41">
        <f>鹿児島!Q366</f>
        <v>0</v>
      </c>
      <c r="R366" s="41">
        <f>鹿児島!R366</f>
        <v>0</v>
      </c>
      <c r="S366" s="41">
        <f>鹿児島!S366</f>
        <v>0</v>
      </c>
      <c r="T366" s="40"/>
    </row>
    <row r="367" spans="1:21" ht="13.5" customHeight="1" x14ac:dyDescent="0.15">
      <c r="A367" s="41">
        <f>鹿児島!A367</f>
        <v>0</v>
      </c>
      <c r="B367" s="41" t="str">
        <f>鹿児島!B367</f>
        <v>〒</v>
      </c>
      <c r="C367" s="41" t="str">
        <f>鹿児島!C367</f>
        <v>891-1206</v>
      </c>
      <c r="D367" s="41">
        <f>鹿児島!D367</f>
        <v>0</v>
      </c>
      <c r="E367" s="41" t="str">
        <f>鹿児島!E367</f>
        <v>鹿児島市皆与志町１７８２番１</v>
      </c>
      <c r="F367" s="41">
        <f>鹿児島!F367</f>
        <v>0</v>
      </c>
      <c r="G367" s="41">
        <f>鹿児島!G367</f>
        <v>0</v>
      </c>
      <c r="H367" s="41">
        <f>鹿児島!H367</f>
        <v>0</v>
      </c>
      <c r="I367" s="41">
        <f>鹿児島!I367</f>
        <v>0</v>
      </c>
      <c r="J367" s="41">
        <f>鹿児島!J367</f>
        <v>0</v>
      </c>
      <c r="K367" s="41">
        <f>鹿児島!K367</f>
        <v>0</v>
      </c>
      <c r="L367" s="41" t="str">
        <f>鹿児島!L367</f>
        <v>〒</v>
      </c>
      <c r="M367" s="41" t="str">
        <f>鹿児島!M367</f>
        <v>892-0861</v>
      </c>
      <c r="N367" s="41">
        <f>鹿児島!N367</f>
        <v>0</v>
      </c>
      <c r="O367" s="41" t="str">
        <f>鹿児島!O367</f>
        <v>鹿児島市東坂元三丁目２８番１号</v>
      </c>
      <c r="P367" s="41">
        <f>鹿児島!P367</f>
        <v>0</v>
      </c>
      <c r="Q367" s="41">
        <f>鹿児島!Q367</f>
        <v>0</v>
      </c>
      <c r="R367" s="41">
        <f>鹿児島!R367</f>
        <v>0</v>
      </c>
      <c r="S367" s="41">
        <f>鹿児島!S367</f>
        <v>0</v>
      </c>
      <c r="T367" s="40"/>
    </row>
    <row r="368" spans="1:21" ht="13.5" customHeight="1" x14ac:dyDescent="0.15">
      <c r="A368" s="41">
        <f>鹿児島!A368</f>
        <v>0</v>
      </c>
      <c r="B368" s="41" t="str">
        <f>鹿児島!B368</f>
        <v>課程</v>
      </c>
      <c r="C368" s="41">
        <f>鹿児島!C368</f>
        <v>0</v>
      </c>
      <c r="D368" s="41" t="str">
        <f>鹿児島!D368</f>
        <v>学科</v>
      </c>
      <c r="E368" s="41" t="str">
        <f>鹿児島!E368</f>
        <v>学級数</v>
      </c>
      <c r="F368" s="41">
        <f>鹿児島!F368</f>
        <v>0</v>
      </c>
      <c r="G368" s="41" t="str">
        <f>鹿児島!G368</f>
        <v>男</v>
      </c>
      <c r="H368" s="41" t="str">
        <f>鹿児島!H368</f>
        <v>女</v>
      </c>
      <c r="I368" s="41" t="str">
        <f>鹿児島!I368</f>
        <v>計</v>
      </c>
      <c r="J368" s="41">
        <f>鹿児島!J368</f>
        <v>0</v>
      </c>
      <c r="K368" s="41">
        <f>鹿児島!K368</f>
        <v>0</v>
      </c>
      <c r="L368" s="41" t="str">
        <f>鹿児島!L368</f>
        <v>課程</v>
      </c>
      <c r="M368" s="41">
        <f>鹿児島!M368</f>
        <v>0</v>
      </c>
      <c r="N368" s="41" t="str">
        <f>鹿児島!N368</f>
        <v>学科</v>
      </c>
      <c r="O368" s="41" t="str">
        <f>鹿児島!O368</f>
        <v>学級数</v>
      </c>
      <c r="P368" s="41">
        <f>鹿児島!P368</f>
        <v>0</v>
      </c>
      <c r="Q368" s="41" t="str">
        <f>鹿児島!Q368</f>
        <v>男</v>
      </c>
      <c r="R368" s="41" t="str">
        <f>鹿児島!R368</f>
        <v>女</v>
      </c>
      <c r="S368" s="41" t="str">
        <f>鹿児島!S368</f>
        <v>計</v>
      </c>
      <c r="T368" s="40"/>
      <c r="U368" s="48"/>
    </row>
    <row r="369" spans="1:21" ht="13.5" customHeight="1" x14ac:dyDescent="0.15">
      <c r="A369" s="41">
        <f>鹿児島!A369</f>
        <v>0</v>
      </c>
      <c r="B369" s="41" t="str">
        <f>鹿児島!B369</f>
        <v>　</v>
      </c>
      <c r="C369" s="41">
        <f>鹿児島!C369</f>
        <v>0</v>
      </c>
      <c r="D369" s="41" t="str">
        <f>鹿児島!D369</f>
        <v>小学部</v>
      </c>
      <c r="E369" s="41">
        <f>鹿児島!E369</f>
        <v>1</v>
      </c>
      <c r="F369" s="41">
        <f>鹿児島!F369</f>
        <v>0</v>
      </c>
      <c r="G369" s="41">
        <f>鹿児島!G369</f>
        <v>1</v>
      </c>
      <c r="H369" s="41" t="str">
        <f>鹿児島!H369</f>
        <v>0</v>
      </c>
      <c r="I369" s="41">
        <f>鹿児島!I369</f>
        <v>1</v>
      </c>
      <c r="J369" s="41">
        <f>鹿児島!J369</f>
        <v>0</v>
      </c>
      <c r="K369" s="41">
        <f>鹿児島!K369</f>
        <v>0</v>
      </c>
      <c r="L369" s="41" t="str">
        <f>鹿児島!L369</f>
        <v xml:space="preserve"> 全日制</v>
      </c>
      <c r="M369" s="41">
        <f>鹿児島!M369</f>
        <v>0</v>
      </c>
      <c r="N369" s="41" t="str">
        <f>鹿児島!N369</f>
        <v>普通科</v>
      </c>
      <c r="O369" s="41">
        <f>鹿児島!O369</f>
        <v>12</v>
      </c>
      <c r="P369" s="41">
        <f>鹿児島!P369</f>
        <v>0</v>
      </c>
      <c r="Q369" s="41">
        <f>鹿児島!Q369</f>
        <v>62</v>
      </c>
      <c r="R369" s="41">
        <f>鹿児島!R369</f>
        <v>27</v>
      </c>
      <c r="S369" s="41">
        <f>鹿児島!S369</f>
        <v>89</v>
      </c>
      <c r="T369" s="40"/>
      <c r="U369" s="48"/>
    </row>
    <row r="370" spans="1:21" ht="13.5" customHeight="1" x14ac:dyDescent="0.15">
      <c r="A370" s="41">
        <f>鹿児島!A370</f>
        <v>0</v>
      </c>
      <c r="B370" s="41">
        <f>鹿児島!B370</f>
        <v>0</v>
      </c>
      <c r="C370" s="41">
        <f>鹿児島!C370</f>
        <v>0</v>
      </c>
      <c r="D370" s="41" t="str">
        <f>鹿児島!D370</f>
        <v>中学部</v>
      </c>
      <c r="E370" s="41">
        <f>鹿児島!E370</f>
        <v>1</v>
      </c>
      <c r="F370" s="41">
        <f>鹿児島!F370</f>
        <v>0</v>
      </c>
      <c r="G370" s="41">
        <f>鹿児島!G370</f>
        <v>1</v>
      </c>
      <c r="H370" s="41" t="str">
        <f>鹿児島!H370</f>
        <v>0</v>
      </c>
      <c r="I370" s="41">
        <f>鹿児島!I370</f>
        <v>1</v>
      </c>
      <c r="J370" s="41">
        <f>鹿児島!J370</f>
        <v>0</v>
      </c>
      <c r="K370" s="41">
        <f>鹿児島!K370</f>
        <v>0</v>
      </c>
      <c r="L370" s="41">
        <f>鹿児島!L370</f>
        <v>0</v>
      </c>
      <c r="M370" s="41">
        <f>鹿児島!M370</f>
        <v>0</v>
      </c>
      <c r="N370" s="41">
        <f>鹿児島!N370</f>
        <v>0</v>
      </c>
      <c r="O370" s="41">
        <f>鹿児島!O370</f>
        <v>0</v>
      </c>
      <c r="P370" s="41">
        <f>鹿児島!P370</f>
        <v>0</v>
      </c>
      <c r="Q370" s="41">
        <f>鹿児島!Q370</f>
        <v>0</v>
      </c>
      <c r="R370" s="41">
        <f>鹿児島!R370</f>
        <v>0</v>
      </c>
      <c r="S370" s="41">
        <f>鹿児島!S370</f>
        <v>0</v>
      </c>
      <c r="T370" s="40"/>
      <c r="U370" s="48"/>
    </row>
    <row r="371" spans="1:21" ht="13.5" customHeight="1" x14ac:dyDescent="0.15">
      <c r="A371" s="41">
        <f>鹿児島!A371</f>
        <v>0</v>
      </c>
      <c r="B371" s="41" t="str">
        <f>鹿児島!B371</f>
        <v>（訪問）</v>
      </c>
      <c r="C371" s="41">
        <f>鹿児島!C371</f>
        <v>0</v>
      </c>
      <c r="D371" s="41" t="str">
        <f>鹿児島!D371</f>
        <v>小学部</v>
      </c>
      <c r="E371" s="41">
        <f>鹿児島!E371</f>
        <v>2</v>
      </c>
      <c r="F371" s="41">
        <f>鹿児島!F371</f>
        <v>0</v>
      </c>
      <c r="G371" s="41">
        <f>鹿児島!G371</f>
        <v>3</v>
      </c>
      <c r="H371" s="41">
        <f>鹿児島!H371</f>
        <v>1</v>
      </c>
      <c r="I371" s="41">
        <f>鹿児島!I371</f>
        <v>4</v>
      </c>
      <c r="J371" s="41">
        <f>鹿児島!J371</f>
        <v>0</v>
      </c>
      <c r="K371" s="41">
        <f>鹿児島!K371</f>
        <v>0</v>
      </c>
      <c r="L371" s="41">
        <f>鹿児島!L371</f>
        <v>0</v>
      </c>
      <c r="M371" s="41">
        <f>鹿児島!M371</f>
        <v>0</v>
      </c>
      <c r="N371" s="41">
        <f>鹿児島!N371</f>
        <v>0</v>
      </c>
      <c r="O371" s="41">
        <f>鹿児島!O371</f>
        <v>0</v>
      </c>
      <c r="P371" s="41">
        <f>鹿児島!P371</f>
        <v>0</v>
      </c>
      <c r="Q371" s="41">
        <f>鹿児島!Q371</f>
        <v>0</v>
      </c>
      <c r="R371" s="41">
        <f>鹿児島!R371</f>
        <v>0</v>
      </c>
      <c r="S371" s="41">
        <f>鹿児島!S371</f>
        <v>0</v>
      </c>
      <c r="T371" s="40"/>
      <c r="U371" s="48"/>
    </row>
    <row r="372" spans="1:21" ht="13.5" customHeight="1" x14ac:dyDescent="0.15">
      <c r="A372" s="41">
        <f>鹿児島!A372</f>
        <v>0</v>
      </c>
      <c r="B372" s="41" t="str">
        <f>鹿児島!B372</f>
        <v>（訪問）</v>
      </c>
      <c r="C372" s="41">
        <f>鹿児島!C372</f>
        <v>0</v>
      </c>
      <c r="D372" s="41" t="str">
        <f>鹿児島!D372</f>
        <v>中学部</v>
      </c>
      <c r="E372" s="41" t="str">
        <f>鹿児島!E372</f>
        <v>(１)</v>
      </c>
      <c r="F372" s="41">
        <f>鹿児島!F372</f>
        <v>0</v>
      </c>
      <c r="G372" s="41" t="str">
        <f>鹿児島!G372</f>
        <v>0</v>
      </c>
      <c r="H372" s="41">
        <f>鹿児島!H372</f>
        <v>1</v>
      </c>
      <c r="I372" s="41">
        <f>鹿児島!I372</f>
        <v>1</v>
      </c>
      <c r="J372" s="41">
        <f>鹿児島!J372</f>
        <v>0</v>
      </c>
      <c r="K372" s="41">
        <f>鹿児島!K372</f>
        <v>0</v>
      </c>
      <c r="L372" s="41">
        <f>鹿児島!L372</f>
        <v>0</v>
      </c>
      <c r="M372" s="41">
        <f>鹿児島!M372</f>
        <v>0</v>
      </c>
      <c r="N372" s="41">
        <f>鹿児島!N372</f>
        <v>0</v>
      </c>
      <c r="O372" s="41">
        <f>鹿児島!O372</f>
        <v>0</v>
      </c>
      <c r="P372" s="41">
        <f>鹿児島!P372</f>
        <v>0</v>
      </c>
      <c r="Q372" s="41">
        <f>鹿児島!Q372</f>
        <v>0</v>
      </c>
      <c r="R372" s="41">
        <f>鹿児島!R372</f>
        <v>0</v>
      </c>
      <c r="S372" s="41">
        <f>鹿児島!S372</f>
        <v>0</v>
      </c>
      <c r="T372" s="40"/>
      <c r="U372" s="48"/>
    </row>
    <row r="373" spans="1:21" ht="13.5" customHeight="1" x14ac:dyDescent="0.15">
      <c r="A373" s="41">
        <f>鹿児島!A373</f>
        <v>0</v>
      </c>
      <c r="B373" s="41" t="str">
        <f>鹿児島!B373</f>
        <v>※訪問中学部は複数学部</v>
      </c>
      <c r="C373" s="41">
        <f>鹿児島!C373</f>
        <v>0</v>
      </c>
      <c r="D373" s="41">
        <f>鹿児島!D373</f>
        <v>0</v>
      </c>
      <c r="E373" s="41">
        <f>鹿児島!E373</f>
        <v>0</v>
      </c>
      <c r="F373" s="41">
        <f>鹿児島!F373</f>
        <v>0</v>
      </c>
      <c r="G373" s="41">
        <f>鹿児島!G373</f>
        <v>0</v>
      </c>
      <c r="H373" s="41">
        <f>鹿児島!H373</f>
        <v>0</v>
      </c>
      <c r="I373" s="41">
        <f>鹿児島!I373</f>
        <v>0</v>
      </c>
      <c r="J373" s="41">
        <f>鹿児島!J373</f>
        <v>0</v>
      </c>
      <c r="K373" s="41">
        <f>鹿児島!K373</f>
        <v>0</v>
      </c>
      <c r="L373" s="41">
        <f>鹿児島!L373</f>
        <v>0</v>
      </c>
      <c r="M373" s="41">
        <f>鹿児島!M373</f>
        <v>0</v>
      </c>
      <c r="N373" s="41">
        <f>鹿児島!N373</f>
        <v>0</v>
      </c>
      <c r="O373" s="41">
        <f>鹿児島!O373</f>
        <v>0</v>
      </c>
      <c r="P373" s="41">
        <f>鹿児島!P373</f>
        <v>0</v>
      </c>
      <c r="Q373" s="41">
        <f>鹿児島!Q373</f>
        <v>0</v>
      </c>
      <c r="R373" s="41">
        <f>鹿児島!R373</f>
        <v>0</v>
      </c>
      <c r="S373" s="41">
        <f>鹿児島!S373</f>
        <v>0</v>
      </c>
      <c r="T373" s="40"/>
      <c r="U373" s="48"/>
    </row>
    <row r="374" spans="1:21" ht="13.5" customHeight="1" x14ac:dyDescent="0.15">
      <c r="A374" s="41">
        <f>鹿児島!A374</f>
        <v>0</v>
      </c>
      <c r="B374" s="41">
        <f>鹿児島!B374</f>
        <v>0</v>
      </c>
      <c r="C374" s="41">
        <f>鹿児島!C374</f>
        <v>0</v>
      </c>
      <c r="D374" s="41">
        <f>鹿児島!D374</f>
        <v>0</v>
      </c>
      <c r="E374" s="41">
        <f>鹿児島!E374</f>
        <v>0</v>
      </c>
      <c r="F374" s="41">
        <f>鹿児島!F374</f>
        <v>0</v>
      </c>
      <c r="G374" s="41">
        <f>鹿児島!G374</f>
        <v>0</v>
      </c>
      <c r="H374" s="41">
        <f>鹿児島!H374</f>
        <v>0</v>
      </c>
      <c r="I374" s="41">
        <f>鹿児島!I374</f>
        <v>0</v>
      </c>
      <c r="J374" s="41">
        <f>鹿児島!J374</f>
        <v>0</v>
      </c>
      <c r="K374" s="41">
        <f>鹿児島!K374</f>
        <v>0</v>
      </c>
      <c r="L374" s="41">
        <f>鹿児島!L374</f>
        <v>0</v>
      </c>
      <c r="M374" s="41">
        <f>鹿児島!M374</f>
        <v>0</v>
      </c>
      <c r="N374" s="41">
        <f>鹿児島!N374</f>
        <v>0</v>
      </c>
      <c r="O374" s="41">
        <f>鹿児島!O374</f>
        <v>0</v>
      </c>
      <c r="P374" s="41">
        <f>鹿児島!P374</f>
        <v>0</v>
      </c>
      <c r="Q374" s="41">
        <f>鹿児島!Q374</f>
        <v>0</v>
      </c>
      <c r="R374" s="41">
        <f>鹿児島!R374</f>
        <v>0</v>
      </c>
      <c r="S374" s="41">
        <f>鹿児島!S374</f>
        <v>0</v>
      </c>
      <c r="T374" s="40"/>
      <c r="U374" s="48"/>
    </row>
    <row r="375" spans="1:21" ht="13.5" customHeight="1" x14ac:dyDescent="0.15">
      <c r="A375" s="41">
        <f>鹿児島!A375</f>
        <v>0</v>
      </c>
      <c r="B375" s="41">
        <f>鹿児島!B375</f>
        <v>0</v>
      </c>
      <c r="C375" s="41">
        <f>鹿児島!C375</f>
        <v>0</v>
      </c>
      <c r="D375" s="41">
        <f>鹿児島!D375</f>
        <v>0</v>
      </c>
      <c r="E375" s="41">
        <f>鹿児島!E375</f>
        <v>0</v>
      </c>
      <c r="F375" s="41">
        <f>鹿児島!F375</f>
        <v>0</v>
      </c>
      <c r="G375" s="41">
        <f>鹿児島!G375</f>
        <v>0</v>
      </c>
      <c r="H375" s="41">
        <f>鹿児島!H375</f>
        <v>0</v>
      </c>
      <c r="I375" s="41">
        <f>鹿児島!I375</f>
        <v>0</v>
      </c>
      <c r="J375" s="41">
        <f>鹿児島!J375</f>
        <v>0</v>
      </c>
      <c r="K375" s="41">
        <f>鹿児島!K375</f>
        <v>0</v>
      </c>
      <c r="L375" s="41">
        <f>鹿児島!L375</f>
        <v>0</v>
      </c>
      <c r="M375" s="41">
        <f>鹿児島!M375</f>
        <v>0</v>
      </c>
      <c r="N375" s="41">
        <f>鹿児島!N375</f>
        <v>0</v>
      </c>
      <c r="O375" s="41">
        <f>鹿児島!O375</f>
        <v>0</v>
      </c>
      <c r="P375" s="41">
        <f>鹿児島!P375</f>
        <v>0</v>
      </c>
      <c r="Q375" s="41">
        <f>鹿児島!Q375</f>
        <v>0</v>
      </c>
      <c r="R375" s="41">
        <f>鹿児島!R375</f>
        <v>0</v>
      </c>
      <c r="S375" s="41">
        <f>鹿児島!S375</f>
        <v>0</v>
      </c>
      <c r="T375" s="40"/>
      <c r="U375" s="48"/>
    </row>
    <row r="376" spans="1:21" ht="13.5" customHeight="1" x14ac:dyDescent="0.15">
      <c r="A376" s="41">
        <f>鹿児島!A376</f>
        <v>0</v>
      </c>
      <c r="B376" s="41">
        <f>鹿児島!B376</f>
        <v>0</v>
      </c>
      <c r="C376" s="41">
        <f>鹿児島!C376</f>
        <v>0</v>
      </c>
      <c r="D376" s="41">
        <f>鹿児島!D376</f>
        <v>0</v>
      </c>
      <c r="E376" s="41">
        <f>鹿児島!E376</f>
        <v>0</v>
      </c>
      <c r="F376" s="41">
        <f>鹿児島!F376</f>
        <v>0</v>
      </c>
      <c r="G376" s="41">
        <f>鹿児島!G376</f>
        <v>0</v>
      </c>
      <c r="H376" s="41">
        <f>鹿児島!H376</f>
        <v>0</v>
      </c>
      <c r="I376" s="41">
        <f>鹿児島!I376</f>
        <v>0</v>
      </c>
      <c r="J376" s="41">
        <f>鹿児島!J376</f>
        <v>0</v>
      </c>
      <c r="K376" s="41">
        <f>鹿児島!K376</f>
        <v>0</v>
      </c>
      <c r="L376" s="41">
        <f>鹿児島!L376</f>
        <v>0</v>
      </c>
      <c r="M376" s="41">
        <f>鹿児島!M376</f>
        <v>0</v>
      </c>
      <c r="N376" s="41">
        <f>鹿児島!N376</f>
        <v>0</v>
      </c>
      <c r="O376" s="41">
        <f>鹿児島!O376</f>
        <v>0</v>
      </c>
      <c r="P376" s="41">
        <f>鹿児島!P376</f>
        <v>0</v>
      </c>
      <c r="Q376" s="41">
        <f>鹿児島!Q376</f>
        <v>0</v>
      </c>
      <c r="R376" s="41">
        <f>鹿児島!R376</f>
        <v>0</v>
      </c>
      <c r="S376" s="41">
        <f>鹿児島!S376</f>
        <v>0</v>
      </c>
      <c r="T376" s="40"/>
      <c r="U376" s="48"/>
    </row>
    <row r="377" spans="1:21" ht="13.5" customHeight="1" x14ac:dyDescent="0.15">
      <c r="A377" s="41">
        <f>鹿児島!A377</f>
        <v>0</v>
      </c>
      <c r="B377" s="41">
        <f>鹿児島!B377</f>
        <v>0</v>
      </c>
      <c r="C377" s="41">
        <f>鹿児島!C377</f>
        <v>0</v>
      </c>
      <c r="D377" s="41">
        <f>鹿児島!D377</f>
        <v>0</v>
      </c>
      <c r="E377" s="41">
        <f>鹿児島!E377</f>
        <v>0</v>
      </c>
      <c r="F377" s="41">
        <f>鹿児島!F377</f>
        <v>0</v>
      </c>
      <c r="G377" s="41">
        <f>鹿児島!G377</f>
        <v>0</v>
      </c>
      <c r="H377" s="41">
        <f>鹿児島!H377</f>
        <v>0</v>
      </c>
      <c r="I377" s="41">
        <f>鹿児島!I377</f>
        <v>0</v>
      </c>
      <c r="J377" s="41">
        <f>鹿児島!J377</f>
        <v>0</v>
      </c>
      <c r="K377" s="41">
        <f>鹿児島!K377</f>
        <v>0</v>
      </c>
      <c r="L377" s="41">
        <f>鹿児島!L377</f>
        <v>0</v>
      </c>
      <c r="M377" s="41">
        <f>鹿児島!M377</f>
        <v>0</v>
      </c>
      <c r="N377" s="41">
        <f>鹿児島!N377</f>
        <v>0</v>
      </c>
      <c r="O377" s="41">
        <f>鹿児島!O377</f>
        <v>0</v>
      </c>
      <c r="P377" s="41">
        <f>鹿児島!P377</f>
        <v>0</v>
      </c>
      <c r="Q377" s="41">
        <f>鹿児島!Q377</f>
        <v>0</v>
      </c>
      <c r="R377" s="41">
        <f>鹿児島!R377</f>
        <v>0</v>
      </c>
      <c r="S377" s="41">
        <f>鹿児島!S377</f>
        <v>0</v>
      </c>
      <c r="T377" s="40"/>
      <c r="U377" s="48"/>
    </row>
    <row r="378" spans="1:21" ht="13.5" customHeight="1" x14ac:dyDescent="0.15">
      <c r="A378" s="41">
        <f>鹿児島!A378</f>
        <v>0</v>
      </c>
      <c r="B378" s="41" t="str">
        <f>鹿児島!B378</f>
        <v>計</v>
      </c>
      <c r="C378" s="41">
        <f>鹿児島!C378</f>
        <v>0</v>
      </c>
      <c r="D378" s="41">
        <f>鹿児島!D378</f>
        <v>0</v>
      </c>
      <c r="E378" s="41">
        <f>鹿児島!E378</f>
        <v>4</v>
      </c>
      <c r="F378" s="41">
        <f>鹿児島!F378</f>
        <v>0</v>
      </c>
      <c r="G378" s="41">
        <f>鹿児島!G378</f>
        <v>5</v>
      </c>
      <c r="H378" s="41">
        <f>鹿児島!H378</f>
        <v>2</v>
      </c>
      <c r="I378" s="41">
        <f>鹿児島!I378</f>
        <v>7</v>
      </c>
      <c r="J378" s="41">
        <f>鹿児島!J378</f>
        <v>0</v>
      </c>
      <c r="K378" s="41">
        <f>鹿児島!K378</f>
        <v>0</v>
      </c>
      <c r="L378" s="41" t="str">
        <f>鹿児島!L378</f>
        <v>計</v>
      </c>
      <c r="M378" s="41">
        <f>鹿児島!M378</f>
        <v>0</v>
      </c>
      <c r="N378" s="41">
        <f>鹿児島!N378</f>
        <v>0</v>
      </c>
      <c r="O378" s="41">
        <f>鹿児島!O378</f>
        <v>12</v>
      </c>
      <c r="P378" s="41">
        <f>鹿児島!P378</f>
        <v>0</v>
      </c>
      <c r="Q378" s="41">
        <f>鹿児島!Q378</f>
        <v>62</v>
      </c>
      <c r="R378" s="41">
        <f>鹿児島!R378</f>
        <v>27</v>
      </c>
      <c r="S378" s="41">
        <f>鹿児島!S378</f>
        <v>89</v>
      </c>
      <c r="T378" s="40"/>
      <c r="U378" s="48"/>
    </row>
    <row r="379" spans="1:21" ht="6" customHeight="1" x14ac:dyDescent="0.15">
      <c r="A379" s="41">
        <f>鹿児島!A379</f>
        <v>0</v>
      </c>
      <c r="B379" s="41">
        <f>鹿児島!B379</f>
        <v>0</v>
      </c>
      <c r="C379" s="41">
        <f>鹿児島!C379</f>
        <v>0</v>
      </c>
      <c r="D379" s="41">
        <f>鹿児島!D379</f>
        <v>0</v>
      </c>
      <c r="E379" s="41">
        <f>鹿児島!E379</f>
        <v>0</v>
      </c>
      <c r="F379" s="41">
        <f>鹿児島!F379</f>
        <v>0</v>
      </c>
      <c r="G379" s="41">
        <f>鹿児島!G379</f>
        <v>0</v>
      </c>
      <c r="H379" s="41">
        <f>鹿児島!H379</f>
        <v>0</v>
      </c>
      <c r="I379" s="41">
        <f>鹿児島!I379</f>
        <v>0</v>
      </c>
      <c r="J379" s="41">
        <f>鹿児島!J379</f>
        <v>0</v>
      </c>
      <c r="K379" s="41">
        <f>鹿児島!K379</f>
        <v>0</v>
      </c>
      <c r="L379" s="41">
        <f>鹿児島!L379</f>
        <v>0</v>
      </c>
      <c r="M379" s="41">
        <f>鹿児島!M379</f>
        <v>0</v>
      </c>
      <c r="N379" s="41">
        <f>鹿児島!N379</f>
        <v>0</v>
      </c>
      <c r="O379" s="41">
        <f>鹿児島!O379</f>
        <v>0</v>
      </c>
      <c r="P379" s="41">
        <f>鹿児島!P379</f>
        <v>0</v>
      </c>
      <c r="Q379" s="41">
        <f>鹿児島!Q379</f>
        <v>0</v>
      </c>
      <c r="R379" s="41">
        <f>鹿児島!R379</f>
        <v>0</v>
      </c>
      <c r="S379" s="41">
        <f>鹿児島!S379</f>
        <v>0</v>
      </c>
      <c r="T379" s="40"/>
    </row>
    <row r="380" spans="1:21" ht="13.5" customHeight="1" x14ac:dyDescent="0.15">
      <c r="A380" s="41">
        <f>鹿児島!A380</f>
        <v>0</v>
      </c>
      <c r="B380" s="41" t="str">
        <f>鹿児島!B380</f>
        <v>職　名</v>
      </c>
      <c r="C380" s="41">
        <f>鹿児島!C380</f>
        <v>0</v>
      </c>
      <c r="D380" s="41" t="str">
        <f>鹿児島!D380</f>
        <v>氏</v>
      </c>
      <c r="E380" s="41" t="str">
        <f>鹿児島!E380</f>
        <v>名</v>
      </c>
      <c r="F380" s="41">
        <f>鹿児島!F380</f>
        <v>0</v>
      </c>
      <c r="G380" s="41" t="str">
        <f>鹿児島!G380</f>
        <v>校務分掌</v>
      </c>
      <c r="H380" s="41" t="str">
        <f>鹿児島!H380</f>
        <v>現任校　勤務年数</v>
      </c>
      <c r="I380" s="41" t="str">
        <f>鹿児島!I380</f>
        <v>会員別</v>
      </c>
      <c r="J380" s="41">
        <f>鹿児島!J380</f>
        <v>0</v>
      </c>
      <c r="K380" s="41">
        <f>鹿児島!K380</f>
        <v>0</v>
      </c>
      <c r="L380" s="41" t="str">
        <f>鹿児島!L380</f>
        <v>職　名</v>
      </c>
      <c r="M380" s="41">
        <f>鹿児島!M380</f>
        <v>0</v>
      </c>
      <c r="N380" s="41" t="str">
        <f>鹿児島!N380</f>
        <v>氏</v>
      </c>
      <c r="O380" s="41" t="str">
        <f>鹿児島!O380</f>
        <v>名</v>
      </c>
      <c r="P380" s="41">
        <f>鹿児島!P380</f>
        <v>0</v>
      </c>
      <c r="Q380" s="41" t="str">
        <f>鹿児島!Q380</f>
        <v>校務分掌</v>
      </c>
      <c r="R380" s="41" t="str">
        <f>鹿児島!R380</f>
        <v>現任校　勤務年数</v>
      </c>
      <c r="S380" s="41" t="str">
        <f>鹿児島!S380</f>
        <v>会員別</v>
      </c>
      <c r="T380" s="40"/>
    </row>
    <row r="381" spans="1:21" ht="9.75" customHeight="1" x14ac:dyDescent="0.15">
      <c r="A381" s="41">
        <f>鹿児島!A381</f>
        <v>0</v>
      </c>
      <c r="B381" s="41">
        <f>鹿児島!B381</f>
        <v>0</v>
      </c>
      <c r="C381" s="41">
        <f>鹿児島!C381</f>
        <v>0</v>
      </c>
      <c r="D381" s="41">
        <f>鹿児島!D381</f>
        <v>0</v>
      </c>
      <c r="E381" s="41">
        <f>鹿児島!E381</f>
        <v>0</v>
      </c>
      <c r="F381" s="41">
        <f>鹿児島!F381</f>
        <v>0</v>
      </c>
      <c r="G381" s="41">
        <f>鹿児島!G381</f>
        <v>0</v>
      </c>
      <c r="H381" s="41">
        <f>鹿児島!H381</f>
        <v>0</v>
      </c>
      <c r="I381" s="41">
        <f>鹿児島!I381</f>
        <v>0</v>
      </c>
      <c r="J381" s="41">
        <f>鹿児島!J381</f>
        <v>0</v>
      </c>
      <c r="K381" s="41">
        <f>鹿児島!K381</f>
        <v>0</v>
      </c>
      <c r="L381" s="41">
        <f>鹿児島!L381</f>
        <v>0</v>
      </c>
      <c r="M381" s="41">
        <f>鹿児島!M381</f>
        <v>0</v>
      </c>
      <c r="N381" s="41">
        <f>鹿児島!N381</f>
        <v>0</v>
      </c>
      <c r="O381" s="41">
        <f>鹿児島!O381</f>
        <v>0</v>
      </c>
      <c r="P381" s="41">
        <f>鹿児島!P381</f>
        <v>0</v>
      </c>
      <c r="Q381" s="41">
        <f>鹿児島!Q381</f>
        <v>0</v>
      </c>
      <c r="R381" s="41">
        <f>鹿児島!R381</f>
        <v>0</v>
      </c>
      <c r="S381" s="41">
        <f>鹿児島!S381</f>
        <v>0</v>
      </c>
      <c r="T381" s="40"/>
    </row>
    <row r="382" spans="1:21" ht="24" customHeight="1" x14ac:dyDescent="0.15">
      <c r="A382" s="41">
        <f>鹿児島!A382</f>
        <v>106000</v>
      </c>
      <c r="B382" s="41" t="str">
        <f>鹿児島!B382</f>
        <v>校長</v>
      </c>
      <c r="C382" s="41">
        <f>鹿児島!C382</f>
        <v>0</v>
      </c>
      <c r="D382" s="41" t="str">
        <f>鹿児島!D382</f>
        <v>井上隆司</v>
      </c>
      <c r="E382" s="41">
        <f>鹿児島!E382</f>
        <v>0</v>
      </c>
      <c r="F382" s="41">
        <f>鹿児島!F382</f>
        <v>0</v>
      </c>
      <c r="G382" s="41" t="str">
        <f>鹿児島!G382</f>
        <v>　</v>
      </c>
      <c r="H382" s="41" t="str">
        <f>鹿児島!H382</f>
        <v>0.0</v>
      </c>
      <c r="I382" s="41" t="str">
        <f>鹿児島!I382</f>
        <v>　</v>
      </c>
      <c r="J382" s="41">
        <f>鹿児島!J382</f>
        <v>0</v>
      </c>
      <c r="K382" s="41">
        <f>鹿児島!K382</f>
        <v>107000</v>
      </c>
      <c r="L382" s="41" t="str">
        <f>鹿児島!L382</f>
        <v>校長</v>
      </c>
      <c r="M382" s="41">
        <f>鹿児島!M382</f>
        <v>0</v>
      </c>
      <c r="N382" s="41" t="str">
        <f>鹿児島!N382</f>
        <v>上國料　里　美</v>
      </c>
      <c r="O382" s="41">
        <f>鹿児島!O382</f>
        <v>0</v>
      </c>
      <c r="P382" s="41">
        <f>鹿児島!P382</f>
        <v>0</v>
      </c>
      <c r="Q382" s="41">
        <f>鹿児島!Q382</f>
        <v>0</v>
      </c>
      <c r="R382" s="41">
        <f>鹿児島!R382</f>
        <v>1</v>
      </c>
      <c r="S382" s="41">
        <f>鹿児島!S382</f>
        <v>0</v>
      </c>
      <c r="T382" s="40"/>
    </row>
    <row r="383" spans="1:21" ht="24" customHeight="1" x14ac:dyDescent="0.15">
      <c r="A383" s="41" t="str">
        <f>鹿児島!A383</f>
        <v xml:space="preserve"> </v>
      </c>
      <c r="B383" s="41" t="str">
        <f>鹿児島!B383</f>
        <v>教頭</v>
      </c>
      <c r="C383" s="41">
        <f>鹿児島!C383</f>
        <v>0</v>
      </c>
      <c r="D383" s="41" t="str">
        <f>鹿児島!D383</f>
        <v>宮脇義博</v>
      </c>
      <c r="E383" s="41">
        <f>鹿児島!E383</f>
        <v>0</v>
      </c>
      <c r="F383" s="41">
        <f>鹿児島!F383</f>
        <v>0</v>
      </c>
      <c r="G383" s="41">
        <f>鹿児島!G383</f>
        <v>0</v>
      </c>
      <c r="H383" s="41">
        <f>鹿児島!H383</f>
        <v>2</v>
      </c>
      <c r="I383" s="41">
        <f>鹿児島!I383</f>
        <v>0</v>
      </c>
      <c r="J383" s="41">
        <f>鹿児島!J383</f>
        <v>0</v>
      </c>
      <c r="K383" s="41" t="str">
        <f>鹿児島!K383</f>
        <v xml:space="preserve"> </v>
      </c>
      <c r="L383" s="41" t="str">
        <f>鹿児島!L383</f>
        <v>教頭</v>
      </c>
      <c r="M383" s="41">
        <f>鹿児島!M383</f>
        <v>0</v>
      </c>
      <c r="N383" s="41" t="str">
        <f>鹿児島!N383</f>
        <v>新條嘉一</v>
      </c>
      <c r="O383" s="41">
        <f>鹿児島!O383</f>
        <v>0</v>
      </c>
      <c r="P383" s="41">
        <f>鹿児島!P383</f>
        <v>0</v>
      </c>
      <c r="Q383" s="41">
        <f>鹿児島!Q383</f>
        <v>0</v>
      </c>
      <c r="R383" s="41" t="str">
        <f>鹿児島!R383</f>
        <v>0.0</v>
      </c>
      <c r="S383" s="41">
        <f>鹿児島!S383</f>
        <v>0</v>
      </c>
      <c r="T383" s="40"/>
    </row>
    <row r="384" spans="1:21" ht="24" customHeight="1" x14ac:dyDescent="0.15">
      <c r="A384" s="41" t="str">
        <f>鹿児島!A384</f>
        <v xml:space="preserve"> </v>
      </c>
      <c r="B384" s="41">
        <f>鹿児島!B384</f>
        <v>0</v>
      </c>
      <c r="C384" s="41">
        <f>鹿児島!C384</f>
        <v>0</v>
      </c>
      <c r="D384" s="41">
        <f>鹿児島!D384</f>
        <v>0</v>
      </c>
      <c r="E384" s="41">
        <f>鹿児島!E384</f>
        <v>0</v>
      </c>
      <c r="F384" s="41">
        <f>鹿児島!F384</f>
        <v>0</v>
      </c>
      <c r="G384" s="41">
        <f>鹿児島!G384</f>
        <v>0</v>
      </c>
      <c r="H384" s="41">
        <f>鹿児島!H384</f>
        <v>0</v>
      </c>
      <c r="I384" s="41">
        <f>鹿児島!I384</f>
        <v>0</v>
      </c>
      <c r="J384" s="41">
        <f>鹿児島!J384</f>
        <v>0</v>
      </c>
      <c r="K384" s="41" t="str">
        <f>鹿児島!K384</f>
        <v xml:space="preserve"> </v>
      </c>
      <c r="L384" s="41">
        <f>鹿児島!L384</f>
        <v>0</v>
      </c>
      <c r="M384" s="41">
        <f>鹿児島!M384</f>
        <v>0</v>
      </c>
      <c r="N384" s="41">
        <f>鹿児島!N384</f>
        <v>0</v>
      </c>
      <c r="O384" s="41">
        <f>鹿児島!O384</f>
        <v>0</v>
      </c>
      <c r="P384" s="41">
        <f>鹿児島!P384</f>
        <v>0</v>
      </c>
      <c r="Q384" s="41">
        <f>鹿児島!Q384</f>
        <v>0</v>
      </c>
      <c r="R384" s="41">
        <f>鹿児島!R384</f>
        <v>0</v>
      </c>
      <c r="S384" s="41">
        <f>鹿児島!S384</f>
        <v>0</v>
      </c>
      <c r="T384" s="40"/>
    </row>
    <row r="385" spans="1:20" ht="24" customHeight="1" x14ac:dyDescent="0.15">
      <c r="A385" s="41">
        <f>鹿児島!A385</f>
        <v>106001</v>
      </c>
      <c r="B385" s="41" t="str">
        <f>鹿児島!B385</f>
        <v>事務長</v>
      </c>
      <c r="C385" s="41">
        <f>鹿児島!C385</f>
        <v>0</v>
      </c>
      <c r="D385" s="41" t="str">
        <f>鹿児島!D385</f>
        <v>寺　田　　　守</v>
      </c>
      <c r="E385" s="41">
        <f>鹿児島!E385</f>
        <v>0</v>
      </c>
      <c r="F385" s="41">
        <f>鹿児島!F385</f>
        <v>0</v>
      </c>
      <c r="G385" s="41" t="str">
        <f>鹿児島!G385</f>
        <v>事務総括</v>
      </c>
      <c r="H385" s="41">
        <f>鹿児島!H385</f>
        <v>2</v>
      </c>
      <c r="I385" s="41" t="str">
        <f>鹿児島!I385</f>
        <v>○</v>
      </c>
      <c r="J385" s="41">
        <f>鹿児島!J385</f>
        <v>0</v>
      </c>
      <c r="K385" s="41">
        <f>鹿児島!K385</f>
        <v>107001</v>
      </c>
      <c r="L385" s="41" t="str">
        <f>鹿児島!L385</f>
        <v>事務長</v>
      </c>
      <c r="M385" s="41">
        <f>鹿児島!M385</f>
        <v>0</v>
      </c>
      <c r="N385" s="41" t="str">
        <f>鹿児島!N385</f>
        <v>神野幸浩</v>
      </c>
      <c r="O385" s="41">
        <f>鹿児島!O385</f>
        <v>0</v>
      </c>
      <c r="P385" s="41">
        <f>鹿児島!P385</f>
        <v>0</v>
      </c>
      <c r="Q385" s="41" t="str">
        <f>鹿児島!Q385</f>
        <v>事務総括</v>
      </c>
      <c r="R385" s="41" t="str">
        <f>鹿児島!R385</f>
        <v>0.0</v>
      </c>
      <c r="S385" s="41" t="str">
        <f>鹿児島!S385</f>
        <v>○</v>
      </c>
      <c r="T385" s="40"/>
    </row>
    <row r="386" spans="1:20" ht="24" customHeight="1" x14ac:dyDescent="0.15">
      <c r="A386" s="41">
        <f>鹿児島!A386</f>
        <v>106002</v>
      </c>
      <c r="B386" s="41" t="str">
        <f>鹿児島!B386</f>
        <v>事務主査</v>
      </c>
      <c r="C386" s="41">
        <f>鹿児島!C386</f>
        <v>0</v>
      </c>
      <c r="D386" s="41" t="str">
        <f>鹿児島!D386</f>
        <v>山下浩司</v>
      </c>
      <c r="E386" s="41">
        <f>鹿児島!E386</f>
        <v>0</v>
      </c>
      <c r="F386" s="41">
        <f>鹿児島!F386</f>
        <v>0</v>
      </c>
      <c r="G386" s="41" t="str">
        <f>鹿児島!G386</f>
        <v>会計・庶務</v>
      </c>
      <c r="H386" s="41">
        <f>鹿児島!H386</f>
        <v>3</v>
      </c>
      <c r="I386" s="41" t="str">
        <f>鹿児島!I386</f>
        <v>○</v>
      </c>
      <c r="J386" s="41">
        <f>鹿児島!J386</f>
        <v>0</v>
      </c>
      <c r="K386" s="41">
        <f>鹿児島!K386</f>
        <v>107002</v>
      </c>
      <c r="L386" s="41" t="str">
        <f>鹿児島!L386</f>
        <v>事務主査</v>
      </c>
      <c r="M386" s="41">
        <f>鹿児島!M386</f>
        <v>0</v>
      </c>
      <c r="N386" s="41" t="str">
        <f>鹿児島!N386</f>
        <v>石原真理</v>
      </c>
      <c r="O386" s="41">
        <f>鹿児島!O386</f>
        <v>0</v>
      </c>
      <c r="P386" s="41">
        <f>鹿児島!P386</f>
        <v>0</v>
      </c>
      <c r="Q386" s="41" t="str">
        <f>鹿児島!Q386</f>
        <v>会計・庶務</v>
      </c>
      <c r="R386" s="41">
        <f>鹿児島!R386</f>
        <v>10</v>
      </c>
      <c r="S386" s="41" t="str">
        <f>鹿児島!S386</f>
        <v>○</v>
      </c>
      <c r="T386" s="40"/>
    </row>
    <row r="387" spans="1:20" ht="24" customHeight="1" x14ac:dyDescent="0.15">
      <c r="A387" s="41">
        <f>鹿児島!A387</f>
        <v>106003</v>
      </c>
      <c r="B387" s="41" t="str">
        <f>鹿児島!B387</f>
        <v>主任
用務員</v>
      </c>
      <c r="C387" s="41">
        <f>鹿児島!C387</f>
        <v>0</v>
      </c>
      <c r="D387" s="41" t="str">
        <f>鹿児島!D387</f>
        <v>辻村和久</v>
      </c>
      <c r="E387" s="41">
        <f>鹿児島!E387</f>
        <v>0</v>
      </c>
      <c r="F387" s="41">
        <f>鹿児島!F387</f>
        <v>0</v>
      </c>
      <c r="G387" s="41" t="str">
        <f>鹿児島!G387</f>
        <v>用務・介助</v>
      </c>
      <c r="H387" s="41">
        <f>鹿児島!H387</f>
        <v>7</v>
      </c>
      <c r="I387" s="41" t="str">
        <f>鹿児島!I387</f>
        <v>○</v>
      </c>
      <c r="J387" s="41">
        <f>鹿児島!J387</f>
        <v>0</v>
      </c>
      <c r="K387" s="41">
        <f>鹿児島!K387</f>
        <v>107003</v>
      </c>
      <c r="L387" s="41" t="str">
        <f>鹿児島!L387</f>
        <v>事務主事</v>
      </c>
      <c r="M387" s="41">
        <f>鹿児島!M387</f>
        <v>0</v>
      </c>
      <c r="N387" s="41" t="str">
        <f>鹿児島!N387</f>
        <v>惠島祥仁</v>
      </c>
      <c r="O387" s="41">
        <f>鹿児島!O387</f>
        <v>0</v>
      </c>
      <c r="P387" s="41">
        <f>鹿児島!P387</f>
        <v>0</v>
      </c>
      <c r="Q387" s="41" t="str">
        <f>鹿児島!Q387</f>
        <v>庶務・会計</v>
      </c>
      <c r="R387" s="41">
        <f>鹿児島!R387</f>
        <v>6.6</v>
      </c>
      <c r="S387" s="41" t="str">
        <f>鹿児島!S387</f>
        <v>△</v>
      </c>
      <c r="T387" s="40"/>
    </row>
    <row r="388" spans="1:20" ht="24" customHeight="1" x14ac:dyDescent="0.15">
      <c r="A388" s="41">
        <f>鹿児島!A388</f>
        <v>106004</v>
      </c>
      <c r="B388" s="41" t="str">
        <f>鹿児島!B388</f>
        <v>用務員</v>
      </c>
      <c r="C388" s="41">
        <f>鹿児島!C388</f>
        <v>0</v>
      </c>
      <c r="D388" s="41" t="str">
        <f>鹿児島!D388</f>
        <v>溝辺律子</v>
      </c>
      <c r="E388" s="41">
        <f>鹿児島!E388</f>
        <v>0</v>
      </c>
      <c r="F388" s="41">
        <f>鹿児島!F388</f>
        <v>0</v>
      </c>
      <c r="G388" s="41" t="str">
        <f>鹿児島!G388</f>
        <v>用務・介助</v>
      </c>
      <c r="H388" s="41">
        <f>鹿児島!H388</f>
        <v>5</v>
      </c>
      <c r="I388" s="41" t="str">
        <f>鹿児島!I388</f>
        <v>○</v>
      </c>
      <c r="J388" s="41">
        <f>鹿児島!J388</f>
        <v>0</v>
      </c>
      <c r="K388" s="41">
        <f>鹿児島!K388</f>
        <v>107004</v>
      </c>
      <c r="L388" s="41" t="str">
        <f>鹿児島!L388</f>
        <v>用務員</v>
      </c>
      <c r="M388" s="41">
        <f>鹿児島!M388</f>
        <v>0</v>
      </c>
      <c r="N388" s="41" t="str">
        <f>鹿児島!N388</f>
        <v>上床明生</v>
      </c>
      <c r="O388" s="41">
        <f>鹿児島!O388</f>
        <v>0</v>
      </c>
      <c r="P388" s="41">
        <f>鹿児島!P388</f>
        <v>0</v>
      </c>
      <c r="Q388" s="41" t="str">
        <f>鹿児島!Q388</f>
        <v>用務・介助</v>
      </c>
      <c r="R388" s="41">
        <f>鹿児島!R388</f>
        <v>6</v>
      </c>
      <c r="S388" s="41" t="str">
        <f>鹿児島!S388</f>
        <v>○</v>
      </c>
      <c r="T388" s="40"/>
    </row>
    <row r="389" spans="1:20" ht="24" customHeight="1" x14ac:dyDescent="0.15">
      <c r="A389" s="41">
        <f>鹿児島!A389</f>
        <v>106005</v>
      </c>
      <c r="B389" s="41" t="str">
        <f>鹿児島!B389</f>
        <v>用務員</v>
      </c>
      <c r="C389" s="41">
        <f>鹿児島!C389</f>
        <v>0</v>
      </c>
      <c r="D389" s="41" t="str">
        <f>鹿児島!D389</f>
        <v>上久木田　恭子</v>
      </c>
      <c r="E389" s="41">
        <f>鹿児島!E389</f>
        <v>0</v>
      </c>
      <c r="F389" s="41">
        <f>鹿児島!F389</f>
        <v>0</v>
      </c>
      <c r="G389" s="41" t="str">
        <f>鹿児島!G389</f>
        <v>用務・介助</v>
      </c>
      <c r="H389" s="41">
        <f>鹿児島!H389</f>
        <v>1</v>
      </c>
      <c r="I389" s="41" t="str">
        <f>鹿児島!I389</f>
        <v>○</v>
      </c>
      <c r="J389" s="41">
        <f>鹿児島!J389</f>
        <v>0</v>
      </c>
      <c r="K389" s="41">
        <f>鹿児島!K389</f>
        <v>107005</v>
      </c>
      <c r="L389" s="41">
        <f>鹿児島!L389</f>
        <v>0</v>
      </c>
      <c r="M389" s="41">
        <f>鹿児島!M389</f>
        <v>0</v>
      </c>
      <c r="N389" s="41">
        <f>鹿児島!N389</f>
        <v>0</v>
      </c>
      <c r="O389" s="41">
        <f>鹿児島!O389</f>
        <v>0</v>
      </c>
      <c r="P389" s="41">
        <f>鹿児島!P389</f>
        <v>0</v>
      </c>
      <c r="Q389" s="41">
        <f>鹿児島!Q389</f>
        <v>0</v>
      </c>
      <c r="R389" s="41">
        <f>鹿児島!R389</f>
        <v>0</v>
      </c>
      <c r="S389" s="41">
        <f>鹿児島!S389</f>
        <v>0</v>
      </c>
      <c r="T389" s="40"/>
    </row>
    <row r="390" spans="1:20" ht="24" customHeight="1" x14ac:dyDescent="0.15">
      <c r="A390" s="41">
        <f>鹿児島!A390</f>
        <v>106006</v>
      </c>
      <c r="B390" s="41">
        <f>鹿児島!B390</f>
        <v>0</v>
      </c>
      <c r="C390" s="41">
        <f>鹿児島!C390</f>
        <v>0</v>
      </c>
      <c r="D390" s="41">
        <f>鹿児島!D390</f>
        <v>0</v>
      </c>
      <c r="E390" s="41">
        <f>鹿児島!E390</f>
        <v>0</v>
      </c>
      <c r="F390" s="41">
        <f>鹿児島!F390</f>
        <v>0</v>
      </c>
      <c r="G390" s="41">
        <f>鹿児島!G390</f>
        <v>0</v>
      </c>
      <c r="H390" s="41">
        <f>鹿児島!H390</f>
        <v>0</v>
      </c>
      <c r="I390" s="41">
        <f>鹿児島!I390</f>
        <v>0</v>
      </c>
      <c r="J390" s="41">
        <f>鹿児島!J390</f>
        <v>0</v>
      </c>
      <c r="K390" s="41">
        <f>鹿児島!K390</f>
        <v>107006</v>
      </c>
      <c r="L390" s="41">
        <f>鹿児島!L390</f>
        <v>0</v>
      </c>
      <c r="M390" s="41">
        <f>鹿児島!M390</f>
        <v>0</v>
      </c>
      <c r="N390" s="41">
        <f>鹿児島!N390</f>
        <v>0</v>
      </c>
      <c r="O390" s="41">
        <f>鹿児島!O390</f>
        <v>0</v>
      </c>
      <c r="P390" s="41">
        <f>鹿児島!P390</f>
        <v>0</v>
      </c>
      <c r="Q390" s="41">
        <f>鹿児島!Q390</f>
        <v>0</v>
      </c>
      <c r="R390" s="41">
        <f>鹿児島!R390</f>
        <v>0</v>
      </c>
      <c r="S390" s="41">
        <f>鹿児島!S390</f>
        <v>0</v>
      </c>
      <c r="T390" s="40"/>
    </row>
    <row r="391" spans="1:20" ht="24" customHeight="1" x14ac:dyDescent="0.15">
      <c r="A391" s="41">
        <f>鹿児島!A391</f>
        <v>106007</v>
      </c>
      <c r="B391" s="41">
        <f>鹿児島!B391</f>
        <v>0</v>
      </c>
      <c r="C391" s="41">
        <f>鹿児島!C391</f>
        <v>0</v>
      </c>
      <c r="D391" s="41" t="str">
        <f>鹿児島!D391</f>
        <v>※　辻のしんにょう点は一つ</v>
      </c>
      <c r="E391" s="41">
        <f>鹿児島!E391</f>
        <v>0</v>
      </c>
      <c r="F391" s="41">
        <f>鹿児島!F391</f>
        <v>0</v>
      </c>
      <c r="G391" s="41">
        <f>鹿児島!G391</f>
        <v>0</v>
      </c>
      <c r="H391" s="41">
        <f>鹿児島!H391</f>
        <v>0</v>
      </c>
      <c r="I391" s="41">
        <f>鹿児島!I391</f>
        <v>0</v>
      </c>
      <c r="J391" s="41">
        <f>鹿児島!J391</f>
        <v>0</v>
      </c>
      <c r="K391" s="41">
        <f>鹿児島!K391</f>
        <v>107007</v>
      </c>
      <c r="L391" s="41">
        <f>鹿児島!L391</f>
        <v>0</v>
      </c>
      <c r="M391" s="41">
        <f>鹿児島!M391</f>
        <v>0</v>
      </c>
      <c r="N391" s="41">
        <f>鹿児島!N391</f>
        <v>0</v>
      </c>
      <c r="O391" s="41">
        <f>鹿児島!O391</f>
        <v>0</v>
      </c>
      <c r="P391" s="41">
        <f>鹿児島!P391</f>
        <v>0</v>
      </c>
      <c r="Q391" s="41">
        <f>鹿児島!Q391</f>
        <v>0</v>
      </c>
      <c r="R391" s="41">
        <f>鹿児島!R391</f>
        <v>0</v>
      </c>
      <c r="S391" s="41">
        <f>鹿児島!S391</f>
        <v>0</v>
      </c>
      <c r="T391" s="40"/>
    </row>
    <row r="392" spans="1:20" ht="24" customHeight="1" x14ac:dyDescent="0.15">
      <c r="A392" s="41">
        <f>鹿児島!A392</f>
        <v>106008</v>
      </c>
      <c r="B392" s="41">
        <f>鹿児島!B392</f>
        <v>0</v>
      </c>
      <c r="C392" s="41">
        <f>鹿児島!C392</f>
        <v>0</v>
      </c>
      <c r="D392" s="41">
        <f>鹿児島!D392</f>
        <v>0</v>
      </c>
      <c r="E392" s="41">
        <f>鹿児島!E392</f>
        <v>0</v>
      </c>
      <c r="F392" s="41">
        <f>鹿児島!F392</f>
        <v>0</v>
      </c>
      <c r="G392" s="41">
        <f>鹿児島!G392</f>
        <v>0</v>
      </c>
      <c r="H392" s="41">
        <f>鹿児島!H392</f>
        <v>0</v>
      </c>
      <c r="I392" s="41">
        <f>鹿児島!I392</f>
        <v>0</v>
      </c>
      <c r="J392" s="41">
        <f>鹿児島!J392</f>
        <v>0</v>
      </c>
      <c r="K392" s="41">
        <f>鹿児島!K392</f>
        <v>107008</v>
      </c>
      <c r="L392" s="41">
        <f>鹿児島!L392</f>
        <v>0</v>
      </c>
      <c r="M392" s="41">
        <f>鹿児島!M392</f>
        <v>0</v>
      </c>
      <c r="N392" s="41" t="str">
        <f>鹿児島!N392</f>
        <v xml:space="preserve">  </v>
      </c>
      <c r="O392" s="41">
        <f>鹿児島!O392</f>
        <v>0</v>
      </c>
      <c r="P392" s="41">
        <f>鹿児島!P392</f>
        <v>0</v>
      </c>
      <c r="Q392" s="41">
        <f>鹿児島!Q392</f>
        <v>0</v>
      </c>
      <c r="R392" s="41" t="str">
        <f>鹿児島!R392</f>
        <v xml:space="preserve"> </v>
      </c>
      <c r="S392" s="41">
        <f>鹿児島!S392</f>
        <v>0</v>
      </c>
      <c r="T392" s="40"/>
    </row>
    <row r="393" spans="1:20" ht="24" customHeight="1" x14ac:dyDescent="0.15">
      <c r="A393" s="41">
        <f>鹿児島!A393</f>
        <v>106009</v>
      </c>
      <c r="B393" s="41">
        <f>鹿児島!B393</f>
        <v>0</v>
      </c>
      <c r="C393" s="41">
        <f>鹿児島!C393</f>
        <v>0</v>
      </c>
      <c r="D393" s="41">
        <f>鹿児島!D393</f>
        <v>0</v>
      </c>
      <c r="E393" s="41">
        <f>鹿児島!E393</f>
        <v>0</v>
      </c>
      <c r="F393" s="41">
        <f>鹿児島!F393</f>
        <v>0</v>
      </c>
      <c r="G393" s="41">
        <f>鹿児島!G393</f>
        <v>0</v>
      </c>
      <c r="H393" s="41">
        <f>鹿児島!H393</f>
        <v>0</v>
      </c>
      <c r="I393" s="41">
        <f>鹿児島!I393</f>
        <v>0</v>
      </c>
      <c r="J393" s="41">
        <f>鹿児島!J393</f>
        <v>0</v>
      </c>
      <c r="K393" s="41">
        <f>鹿児島!K393</f>
        <v>107009</v>
      </c>
      <c r="L393" s="41" t="str">
        <f>鹿児島!L393</f>
        <v xml:space="preserve"> </v>
      </c>
      <c r="M393" s="41">
        <f>鹿児島!M393</f>
        <v>0</v>
      </c>
      <c r="N393" s="41" t="str">
        <f>鹿児島!N393</f>
        <v xml:space="preserve"> </v>
      </c>
      <c r="O393" s="41">
        <f>鹿児島!O393</f>
        <v>0</v>
      </c>
      <c r="P393" s="41">
        <f>鹿児島!P393</f>
        <v>0</v>
      </c>
      <c r="Q393" s="41">
        <f>鹿児島!Q393</f>
        <v>0</v>
      </c>
      <c r="R393" s="41" t="str">
        <f>鹿児島!R393</f>
        <v xml:space="preserve"> </v>
      </c>
      <c r="S393" s="41">
        <f>鹿児島!S393</f>
        <v>0</v>
      </c>
      <c r="T393" s="40"/>
    </row>
    <row r="394" spans="1:20" ht="24" customHeight="1" x14ac:dyDescent="0.15">
      <c r="A394" s="41">
        <f>鹿児島!A394</f>
        <v>106010</v>
      </c>
      <c r="B394" s="41">
        <f>鹿児島!B394</f>
        <v>0</v>
      </c>
      <c r="C394" s="41">
        <f>鹿児島!C394</f>
        <v>0</v>
      </c>
      <c r="D394" s="41" t="str">
        <f>鹿児島!D394</f>
        <v xml:space="preserve">  </v>
      </c>
      <c r="E394" s="41">
        <f>鹿児島!E394</f>
        <v>0</v>
      </c>
      <c r="F394" s="41">
        <f>鹿児島!F394</f>
        <v>0</v>
      </c>
      <c r="G394" s="41">
        <f>鹿児島!G394</f>
        <v>0</v>
      </c>
      <c r="H394" s="41" t="str">
        <f>鹿児島!H394</f>
        <v xml:space="preserve"> </v>
      </c>
      <c r="I394" s="41">
        <f>鹿児島!I394</f>
        <v>0</v>
      </c>
      <c r="J394" s="41">
        <f>鹿児島!J394</f>
        <v>0</v>
      </c>
      <c r="K394" s="41">
        <f>鹿児島!K394</f>
        <v>107010</v>
      </c>
      <c r="L394" s="41">
        <f>鹿児島!L394</f>
        <v>0</v>
      </c>
      <c r="M394" s="41">
        <f>鹿児島!M394</f>
        <v>0</v>
      </c>
      <c r="N394" s="41" t="str">
        <f>鹿児島!N394</f>
        <v xml:space="preserve">  </v>
      </c>
      <c r="O394" s="41">
        <f>鹿児島!O394</f>
        <v>0</v>
      </c>
      <c r="P394" s="41">
        <f>鹿児島!P394</f>
        <v>0</v>
      </c>
      <c r="Q394" s="41">
        <f>鹿児島!Q394</f>
        <v>0</v>
      </c>
      <c r="R394" s="41" t="str">
        <f>鹿児島!R394</f>
        <v xml:space="preserve"> </v>
      </c>
      <c r="S394" s="41">
        <f>鹿児島!S394</f>
        <v>0</v>
      </c>
      <c r="T394" s="40"/>
    </row>
    <row r="395" spans="1:20" ht="24" customHeight="1" x14ac:dyDescent="0.15">
      <c r="A395" s="41">
        <f>鹿児島!A395</f>
        <v>106011</v>
      </c>
      <c r="B395" s="41">
        <f>鹿児島!B395</f>
        <v>0</v>
      </c>
      <c r="C395" s="41">
        <f>鹿児島!C395</f>
        <v>0</v>
      </c>
      <c r="D395" s="41" t="str">
        <f>鹿児島!D395</f>
        <v xml:space="preserve">  </v>
      </c>
      <c r="E395" s="41">
        <f>鹿児島!E395</f>
        <v>0</v>
      </c>
      <c r="F395" s="41">
        <f>鹿児島!F395</f>
        <v>0</v>
      </c>
      <c r="G395" s="41">
        <f>鹿児島!G395</f>
        <v>0</v>
      </c>
      <c r="H395" s="41" t="str">
        <f>鹿児島!H395</f>
        <v xml:space="preserve"> </v>
      </c>
      <c r="I395" s="41">
        <f>鹿児島!I395</f>
        <v>0</v>
      </c>
      <c r="J395" s="41">
        <f>鹿児島!J395</f>
        <v>0</v>
      </c>
      <c r="K395" s="41">
        <f>鹿児島!K395</f>
        <v>107011</v>
      </c>
      <c r="L395" s="41">
        <f>鹿児島!L395</f>
        <v>0</v>
      </c>
      <c r="M395" s="41">
        <f>鹿児島!M395</f>
        <v>0</v>
      </c>
      <c r="N395" s="41" t="str">
        <f>鹿児島!N395</f>
        <v xml:space="preserve">  </v>
      </c>
      <c r="O395" s="41">
        <f>鹿児島!O395</f>
        <v>0</v>
      </c>
      <c r="P395" s="41">
        <f>鹿児島!P395</f>
        <v>0</v>
      </c>
      <c r="Q395" s="41">
        <f>鹿児島!Q395</f>
        <v>0</v>
      </c>
      <c r="R395" s="41" t="str">
        <f>鹿児島!R395</f>
        <v xml:space="preserve"> </v>
      </c>
      <c r="S395" s="41">
        <f>鹿児島!S395</f>
        <v>0</v>
      </c>
      <c r="T395" s="40"/>
    </row>
    <row r="396" spans="1:20" ht="24" customHeight="1" x14ac:dyDescent="0.15">
      <c r="A396" s="41">
        <f>鹿児島!A396</f>
        <v>106012</v>
      </c>
      <c r="B396" s="41">
        <f>鹿児島!B396</f>
        <v>0</v>
      </c>
      <c r="C396" s="41">
        <f>鹿児島!C396</f>
        <v>0</v>
      </c>
      <c r="D396" s="41" t="str">
        <f>鹿児島!D396</f>
        <v xml:space="preserve">  </v>
      </c>
      <c r="E396" s="41">
        <f>鹿児島!E396</f>
        <v>0</v>
      </c>
      <c r="F396" s="41">
        <f>鹿児島!F396</f>
        <v>0</v>
      </c>
      <c r="G396" s="41">
        <f>鹿児島!G396</f>
        <v>0</v>
      </c>
      <c r="H396" s="41" t="str">
        <f>鹿児島!H396</f>
        <v xml:space="preserve"> </v>
      </c>
      <c r="I396" s="41">
        <f>鹿児島!I396</f>
        <v>0</v>
      </c>
      <c r="J396" s="41">
        <f>鹿児島!J396</f>
        <v>0</v>
      </c>
      <c r="K396" s="41">
        <f>鹿児島!K396</f>
        <v>107012</v>
      </c>
      <c r="L396" s="41">
        <f>鹿児島!L396</f>
        <v>0</v>
      </c>
      <c r="M396" s="41">
        <f>鹿児島!M396</f>
        <v>0</v>
      </c>
      <c r="N396" s="41" t="str">
        <f>鹿児島!N396</f>
        <v xml:space="preserve">  </v>
      </c>
      <c r="O396" s="41">
        <f>鹿児島!O396</f>
        <v>0</v>
      </c>
      <c r="P396" s="41">
        <f>鹿児島!P396</f>
        <v>0</v>
      </c>
      <c r="Q396" s="41">
        <f>鹿児島!Q396</f>
        <v>0</v>
      </c>
      <c r="R396" s="41" t="str">
        <f>鹿児島!R396</f>
        <v xml:space="preserve"> </v>
      </c>
      <c r="S396" s="41">
        <f>鹿児島!S396</f>
        <v>0</v>
      </c>
      <c r="T396" s="40"/>
    </row>
    <row r="397" spans="1:20" ht="24" customHeight="1" x14ac:dyDescent="0.15">
      <c r="A397" s="41">
        <f>鹿児島!A397</f>
        <v>106013</v>
      </c>
      <c r="B397" s="41">
        <f>鹿児島!B397</f>
        <v>0</v>
      </c>
      <c r="C397" s="41">
        <f>鹿児島!C397</f>
        <v>0</v>
      </c>
      <c r="D397" s="41" t="str">
        <f>鹿児島!D397</f>
        <v xml:space="preserve">  </v>
      </c>
      <c r="E397" s="41">
        <f>鹿児島!E397</f>
        <v>0</v>
      </c>
      <c r="F397" s="41">
        <f>鹿児島!F397</f>
        <v>0</v>
      </c>
      <c r="G397" s="41">
        <f>鹿児島!G397</f>
        <v>0</v>
      </c>
      <c r="H397" s="41" t="str">
        <f>鹿児島!H397</f>
        <v xml:space="preserve"> </v>
      </c>
      <c r="I397" s="41">
        <f>鹿児島!I397</f>
        <v>0</v>
      </c>
      <c r="J397" s="41">
        <f>鹿児島!J397</f>
        <v>0</v>
      </c>
      <c r="K397" s="41">
        <f>鹿児島!K397</f>
        <v>107013</v>
      </c>
      <c r="L397" s="41">
        <f>鹿児島!L397</f>
        <v>0</v>
      </c>
      <c r="M397" s="41">
        <f>鹿児島!M397</f>
        <v>0</v>
      </c>
      <c r="N397" s="41" t="str">
        <f>鹿児島!N397</f>
        <v xml:space="preserve">  </v>
      </c>
      <c r="O397" s="41">
        <f>鹿児島!O397</f>
        <v>0</v>
      </c>
      <c r="P397" s="41">
        <f>鹿児島!P397</f>
        <v>0</v>
      </c>
      <c r="Q397" s="41">
        <f>鹿児島!Q397</f>
        <v>0</v>
      </c>
      <c r="R397" s="41" t="str">
        <f>鹿児島!R397</f>
        <v xml:space="preserve"> </v>
      </c>
      <c r="S397" s="41">
        <f>鹿児島!S397</f>
        <v>0</v>
      </c>
      <c r="T397" s="40"/>
    </row>
    <row r="398" spans="1:20" ht="24" customHeight="1" x14ac:dyDescent="0.15">
      <c r="A398" s="41">
        <f>鹿児島!A398</f>
        <v>106014</v>
      </c>
      <c r="B398" s="41">
        <f>鹿児島!B398</f>
        <v>0</v>
      </c>
      <c r="C398" s="41">
        <f>鹿児島!C398</f>
        <v>0</v>
      </c>
      <c r="D398" s="41" t="str">
        <f>鹿児島!D398</f>
        <v xml:space="preserve">  </v>
      </c>
      <c r="E398" s="41">
        <f>鹿児島!E398</f>
        <v>0</v>
      </c>
      <c r="F398" s="41">
        <f>鹿児島!F398</f>
        <v>0</v>
      </c>
      <c r="G398" s="41">
        <f>鹿児島!G398</f>
        <v>0</v>
      </c>
      <c r="H398" s="41" t="str">
        <f>鹿児島!H398</f>
        <v xml:space="preserve"> </v>
      </c>
      <c r="I398" s="41">
        <f>鹿児島!I398</f>
        <v>0</v>
      </c>
      <c r="J398" s="41">
        <f>鹿児島!J398</f>
        <v>0</v>
      </c>
      <c r="K398" s="41">
        <f>鹿児島!K398</f>
        <v>107014</v>
      </c>
      <c r="L398" s="41">
        <f>鹿児島!L398</f>
        <v>0</v>
      </c>
      <c r="M398" s="41">
        <f>鹿児島!M398</f>
        <v>0</v>
      </c>
      <c r="N398" s="41" t="str">
        <f>鹿児島!N398</f>
        <v xml:space="preserve">  </v>
      </c>
      <c r="O398" s="41">
        <f>鹿児島!O398</f>
        <v>0</v>
      </c>
      <c r="P398" s="41">
        <f>鹿児島!P398</f>
        <v>0</v>
      </c>
      <c r="Q398" s="41">
        <f>鹿児島!Q398</f>
        <v>0</v>
      </c>
      <c r="R398" s="41" t="str">
        <f>鹿児島!R398</f>
        <v xml:space="preserve"> </v>
      </c>
      <c r="S398" s="41">
        <f>鹿児島!S398</f>
        <v>0</v>
      </c>
      <c r="T398" s="40"/>
    </row>
    <row r="399" spans="1:20" ht="24" customHeight="1" x14ac:dyDescent="0.15">
      <c r="A399" s="41">
        <f>鹿児島!A399</f>
        <v>106015</v>
      </c>
      <c r="B399" s="41">
        <f>鹿児島!B399</f>
        <v>0</v>
      </c>
      <c r="C399" s="41">
        <f>鹿児島!C399</f>
        <v>0</v>
      </c>
      <c r="D399" s="41" t="str">
        <f>鹿児島!D399</f>
        <v xml:space="preserve">  </v>
      </c>
      <c r="E399" s="41">
        <f>鹿児島!E399</f>
        <v>0</v>
      </c>
      <c r="F399" s="41">
        <f>鹿児島!F399</f>
        <v>0</v>
      </c>
      <c r="G399" s="41">
        <f>鹿児島!G399</f>
        <v>0</v>
      </c>
      <c r="H399" s="41" t="str">
        <f>鹿児島!H399</f>
        <v xml:space="preserve"> </v>
      </c>
      <c r="I399" s="41">
        <f>鹿児島!I399</f>
        <v>0</v>
      </c>
      <c r="J399" s="41">
        <f>鹿児島!J399</f>
        <v>0</v>
      </c>
      <c r="K399" s="41">
        <f>鹿児島!K399</f>
        <v>107015</v>
      </c>
      <c r="L399" s="41">
        <f>鹿児島!L399</f>
        <v>0</v>
      </c>
      <c r="M399" s="41">
        <f>鹿児島!M399</f>
        <v>0</v>
      </c>
      <c r="N399" s="41" t="str">
        <f>鹿児島!N399</f>
        <v xml:space="preserve">  </v>
      </c>
      <c r="O399" s="41">
        <f>鹿児島!O399</f>
        <v>0</v>
      </c>
      <c r="P399" s="41">
        <f>鹿児島!P399</f>
        <v>0</v>
      </c>
      <c r="Q399" s="41">
        <f>鹿児島!Q399</f>
        <v>0</v>
      </c>
      <c r="R399" s="41" t="str">
        <f>鹿児島!R399</f>
        <v xml:space="preserve"> </v>
      </c>
      <c r="S399" s="41">
        <f>鹿児島!S399</f>
        <v>0</v>
      </c>
      <c r="T399" s="40"/>
    </row>
    <row r="400" spans="1:20" ht="24" customHeight="1" x14ac:dyDescent="0.15">
      <c r="A400" s="41">
        <f>鹿児島!A400</f>
        <v>106016</v>
      </c>
      <c r="B400" s="41">
        <f>鹿児島!B400</f>
        <v>0</v>
      </c>
      <c r="C400" s="41">
        <f>鹿児島!C400</f>
        <v>0</v>
      </c>
      <c r="D400" s="41" t="str">
        <f>鹿児島!D400</f>
        <v xml:space="preserve">  </v>
      </c>
      <c r="E400" s="41">
        <f>鹿児島!E400</f>
        <v>0</v>
      </c>
      <c r="F400" s="41">
        <f>鹿児島!F400</f>
        <v>0</v>
      </c>
      <c r="G400" s="41">
        <f>鹿児島!G400</f>
        <v>0</v>
      </c>
      <c r="H400" s="41" t="str">
        <f>鹿児島!H400</f>
        <v xml:space="preserve"> </v>
      </c>
      <c r="I400" s="41">
        <f>鹿児島!I400</f>
        <v>0</v>
      </c>
      <c r="J400" s="41">
        <f>鹿児島!J400</f>
        <v>0</v>
      </c>
      <c r="K400" s="41">
        <f>鹿児島!K400</f>
        <v>107016</v>
      </c>
      <c r="L400" s="41">
        <f>鹿児島!L400</f>
        <v>0</v>
      </c>
      <c r="M400" s="41">
        <f>鹿児島!M400</f>
        <v>0</v>
      </c>
      <c r="N400" s="41" t="str">
        <f>鹿児島!N400</f>
        <v xml:space="preserve">  </v>
      </c>
      <c r="O400" s="41">
        <f>鹿児島!O400</f>
        <v>0</v>
      </c>
      <c r="P400" s="41">
        <f>鹿児島!P400</f>
        <v>0</v>
      </c>
      <c r="Q400" s="41">
        <f>鹿児島!Q400</f>
        <v>0</v>
      </c>
      <c r="R400" s="41" t="str">
        <f>鹿児島!R400</f>
        <v xml:space="preserve"> </v>
      </c>
      <c r="S400" s="41">
        <f>鹿児島!S400</f>
        <v>0</v>
      </c>
      <c r="T400" s="40"/>
    </row>
    <row r="401" spans="1:20" ht="24" customHeight="1" x14ac:dyDescent="0.15">
      <c r="A401" s="41">
        <f>鹿児島!A401</f>
        <v>106017</v>
      </c>
      <c r="B401" s="41">
        <f>鹿児島!B401</f>
        <v>0</v>
      </c>
      <c r="C401" s="41">
        <f>鹿児島!C401</f>
        <v>0</v>
      </c>
      <c r="D401" s="41" t="str">
        <f>鹿児島!D401</f>
        <v xml:space="preserve">  </v>
      </c>
      <c r="E401" s="41">
        <f>鹿児島!E401</f>
        <v>0</v>
      </c>
      <c r="F401" s="41">
        <f>鹿児島!F401</f>
        <v>0</v>
      </c>
      <c r="G401" s="41">
        <f>鹿児島!G401</f>
        <v>0</v>
      </c>
      <c r="H401" s="41" t="str">
        <f>鹿児島!H401</f>
        <v xml:space="preserve"> </v>
      </c>
      <c r="I401" s="41">
        <f>鹿児島!I401</f>
        <v>0</v>
      </c>
      <c r="J401" s="41">
        <f>鹿児島!J401</f>
        <v>0</v>
      </c>
      <c r="K401" s="41">
        <f>鹿児島!K401</f>
        <v>107017</v>
      </c>
      <c r="L401" s="41">
        <f>鹿児島!L401</f>
        <v>0</v>
      </c>
      <c r="M401" s="41">
        <f>鹿児島!M401</f>
        <v>0</v>
      </c>
      <c r="N401" s="41" t="str">
        <f>鹿児島!N401</f>
        <v xml:space="preserve">  </v>
      </c>
      <c r="O401" s="41">
        <f>鹿児島!O401</f>
        <v>0</v>
      </c>
      <c r="P401" s="41">
        <f>鹿児島!P401</f>
        <v>0</v>
      </c>
      <c r="Q401" s="41">
        <f>鹿児島!Q401</f>
        <v>0</v>
      </c>
      <c r="R401" s="41" t="str">
        <f>鹿児島!R401</f>
        <v xml:space="preserve"> </v>
      </c>
      <c r="S401" s="41">
        <f>鹿児島!S401</f>
        <v>0</v>
      </c>
      <c r="T401" s="40"/>
    </row>
    <row r="402" spans="1:20" ht="24" customHeight="1" x14ac:dyDescent="0.15">
      <c r="A402" s="41">
        <f>鹿児島!A402</f>
        <v>106018</v>
      </c>
      <c r="B402" s="41">
        <f>鹿児島!B402</f>
        <v>0</v>
      </c>
      <c r="C402" s="41">
        <f>鹿児島!C402</f>
        <v>0</v>
      </c>
      <c r="D402" s="41" t="str">
        <f>鹿児島!D402</f>
        <v xml:space="preserve">  </v>
      </c>
      <c r="E402" s="41">
        <f>鹿児島!E402</f>
        <v>0</v>
      </c>
      <c r="F402" s="41">
        <f>鹿児島!F402</f>
        <v>0</v>
      </c>
      <c r="G402" s="41">
        <f>鹿児島!G402</f>
        <v>0</v>
      </c>
      <c r="H402" s="41" t="str">
        <f>鹿児島!H402</f>
        <v xml:space="preserve"> </v>
      </c>
      <c r="I402" s="41">
        <f>鹿児島!I402</f>
        <v>0</v>
      </c>
      <c r="J402" s="41">
        <f>鹿児島!J402</f>
        <v>0</v>
      </c>
      <c r="K402" s="41">
        <f>鹿児島!K402</f>
        <v>107018</v>
      </c>
      <c r="L402" s="41">
        <f>鹿児島!L402</f>
        <v>0</v>
      </c>
      <c r="M402" s="41">
        <f>鹿児島!M402</f>
        <v>0</v>
      </c>
      <c r="N402" s="41" t="str">
        <f>鹿児島!N402</f>
        <v xml:space="preserve">  </v>
      </c>
      <c r="O402" s="41">
        <f>鹿児島!O402</f>
        <v>0</v>
      </c>
      <c r="P402" s="41">
        <f>鹿児島!P402</f>
        <v>0</v>
      </c>
      <c r="Q402" s="41">
        <f>鹿児島!Q402</f>
        <v>0</v>
      </c>
      <c r="R402" s="41" t="str">
        <f>鹿児島!R402</f>
        <v xml:space="preserve"> </v>
      </c>
      <c r="S402" s="41">
        <f>鹿児島!S402</f>
        <v>0</v>
      </c>
      <c r="T402" s="40"/>
    </row>
    <row r="403" spans="1:20" ht="24" customHeight="1" x14ac:dyDescent="0.15">
      <c r="A403" s="41">
        <f>鹿児島!A403</f>
        <v>21</v>
      </c>
      <c r="B403" s="41" t="str">
        <f>鹿児島!B403</f>
        <v>県立吹上高等学校</v>
      </c>
      <c r="C403" s="41">
        <f>鹿児島!C403</f>
        <v>0</v>
      </c>
      <c r="D403" s="41">
        <f>鹿児島!D403</f>
        <v>0</v>
      </c>
      <c r="E403" s="41">
        <f>鹿児島!E403</f>
        <v>0</v>
      </c>
      <c r="F403" s="41">
        <f>鹿児島!F403</f>
        <v>0</v>
      </c>
      <c r="G403" s="41">
        <f>鹿児島!G403</f>
        <v>0</v>
      </c>
      <c r="H403" s="41">
        <f>鹿児島!H403</f>
        <v>0</v>
      </c>
      <c r="I403" s="41">
        <f>鹿児島!I403</f>
        <v>0</v>
      </c>
      <c r="J403" s="41">
        <f>鹿児島!J403</f>
        <v>0</v>
      </c>
      <c r="K403" s="41">
        <f>鹿児島!K403</f>
        <v>22</v>
      </c>
      <c r="L403" s="41" t="str">
        <f>鹿児島!L403</f>
        <v>県立伊集院高等学校</v>
      </c>
      <c r="M403" s="41">
        <f>鹿児島!M403</f>
        <v>0</v>
      </c>
      <c r="N403" s="41">
        <f>鹿児島!N403</f>
        <v>0</v>
      </c>
      <c r="O403" s="41">
        <f>鹿児島!O403</f>
        <v>0</v>
      </c>
      <c r="P403" s="41">
        <f>鹿児島!P403</f>
        <v>0</v>
      </c>
      <c r="Q403" s="41">
        <f>鹿児島!Q403</f>
        <v>0</v>
      </c>
      <c r="R403" s="41">
        <f>鹿児島!R403</f>
        <v>0</v>
      </c>
      <c r="S403" s="41">
        <f>鹿児島!S403</f>
        <v>0</v>
      </c>
      <c r="T403" s="40"/>
    </row>
    <row r="404" spans="1:20" ht="3.75" customHeight="1" x14ac:dyDescent="0.15">
      <c r="A404" s="41">
        <f>鹿児島!A404</f>
        <v>0</v>
      </c>
      <c r="B404" s="41">
        <f>鹿児島!B404</f>
        <v>0</v>
      </c>
      <c r="C404" s="41">
        <f>鹿児島!C404</f>
        <v>0</v>
      </c>
      <c r="D404" s="41">
        <f>鹿児島!D404</f>
        <v>0</v>
      </c>
      <c r="E404" s="41">
        <f>鹿児島!E404</f>
        <v>0</v>
      </c>
      <c r="F404" s="41">
        <f>鹿児島!F404</f>
        <v>0</v>
      </c>
      <c r="G404" s="41">
        <f>鹿児島!G404</f>
        <v>0</v>
      </c>
      <c r="H404" s="41">
        <f>鹿児島!H404</f>
        <v>0</v>
      </c>
      <c r="I404" s="41">
        <f>鹿児島!I404</f>
        <v>0</v>
      </c>
      <c r="J404" s="41">
        <f>鹿児島!J404</f>
        <v>0</v>
      </c>
      <c r="K404" s="41">
        <f>鹿児島!K404</f>
        <v>0</v>
      </c>
      <c r="L404" s="41">
        <f>鹿児島!L404</f>
        <v>0</v>
      </c>
      <c r="M404" s="41">
        <f>鹿児島!M404</f>
        <v>0</v>
      </c>
      <c r="N404" s="41">
        <f>鹿児島!N404</f>
        <v>0</v>
      </c>
      <c r="O404" s="41">
        <f>鹿児島!O404</f>
        <v>0</v>
      </c>
      <c r="P404" s="41">
        <f>鹿児島!P404</f>
        <v>0</v>
      </c>
      <c r="Q404" s="41">
        <f>鹿児島!Q404</f>
        <v>0</v>
      </c>
      <c r="R404" s="41">
        <f>鹿児島!R404</f>
        <v>0</v>
      </c>
      <c r="S404" s="41">
        <f>鹿児島!S404</f>
        <v>0</v>
      </c>
      <c r="T404" s="40"/>
    </row>
    <row r="405" spans="1:20" ht="12" customHeight="1" x14ac:dyDescent="0.15">
      <c r="A405" s="41">
        <f>鹿児島!A405</f>
        <v>0</v>
      </c>
      <c r="B405" s="41" t="str">
        <f>鹿児島!B405</f>
        <v>TEL</v>
      </c>
      <c r="C405" s="41">
        <f>鹿児島!C405</f>
        <v>0</v>
      </c>
      <c r="D405" s="41" t="str">
        <f>鹿児島!D405</f>
        <v>099-296-2411</v>
      </c>
      <c r="E405" s="41">
        <f>鹿児島!E405</f>
        <v>0</v>
      </c>
      <c r="F405" s="41">
        <f>鹿児島!F405</f>
        <v>0</v>
      </c>
      <c r="G405" s="41">
        <f>鹿児島!G405</f>
        <v>0</v>
      </c>
      <c r="H405" s="41">
        <f>鹿児島!H405</f>
        <v>0</v>
      </c>
      <c r="I405" s="41">
        <f>鹿児島!I405</f>
        <v>0</v>
      </c>
      <c r="J405" s="41">
        <f>鹿児島!J405</f>
        <v>0</v>
      </c>
      <c r="K405" s="41">
        <f>鹿児島!K405</f>
        <v>0</v>
      </c>
      <c r="L405" s="41" t="str">
        <f>鹿児島!L405</f>
        <v>TEL</v>
      </c>
      <c r="M405" s="41">
        <f>鹿児島!M405</f>
        <v>0</v>
      </c>
      <c r="N405" s="41" t="str">
        <f>鹿児島!N405</f>
        <v>099-273-2195</v>
      </c>
      <c r="O405" s="41">
        <f>鹿児島!O405</f>
        <v>0</v>
      </c>
      <c r="P405" s="41">
        <f>鹿児島!P405</f>
        <v>0</v>
      </c>
      <c r="Q405" s="41">
        <f>鹿児島!Q405</f>
        <v>0</v>
      </c>
      <c r="R405" s="41">
        <f>鹿児島!R405</f>
        <v>0</v>
      </c>
      <c r="S405" s="41">
        <f>鹿児島!S405</f>
        <v>0</v>
      </c>
      <c r="T405" s="40"/>
    </row>
    <row r="406" spans="1:20" ht="12" customHeight="1" x14ac:dyDescent="0.15">
      <c r="A406" s="41">
        <f>鹿児島!A406</f>
        <v>0</v>
      </c>
      <c r="B406" s="41" t="str">
        <f>鹿児島!B406</f>
        <v>FAX</v>
      </c>
      <c r="C406" s="41">
        <f>鹿児島!C406</f>
        <v>0</v>
      </c>
      <c r="D406" s="41" t="str">
        <f>鹿児島!D406</f>
        <v>099-296-2412</v>
      </c>
      <c r="E406" s="41">
        <f>鹿児島!E406</f>
        <v>0</v>
      </c>
      <c r="F406" s="41">
        <f>鹿児島!F406</f>
        <v>0</v>
      </c>
      <c r="G406" s="41">
        <f>鹿児島!G406</f>
        <v>0</v>
      </c>
      <c r="H406" s="41">
        <f>鹿児島!H406</f>
        <v>0</v>
      </c>
      <c r="I406" s="41">
        <f>鹿児島!I406</f>
        <v>0</v>
      </c>
      <c r="J406" s="41">
        <f>鹿児島!J406</f>
        <v>0</v>
      </c>
      <c r="K406" s="41">
        <f>鹿児島!K406</f>
        <v>0</v>
      </c>
      <c r="L406" s="41" t="str">
        <f>鹿児島!L406</f>
        <v>FAX</v>
      </c>
      <c r="M406" s="41">
        <f>鹿児島!M406</f>
        <v>0</v>
      </c>
      <c r="N406" s="41" t="str">
        <f>鹿児島!N406</f>
        <v>099-273-4509</v>
      </c>
      <c r="O406" s="41">
        <f>鹿児島!O406</f>
        <v>0</v>
      </c>
      <c r="P406" s="41">
        <f>鹿児島!P406</f>
        <v>0</v>
      </c>
      <c r="Q406" s="41">
        <f>鹿児島!Q406</f>
        <v>0</v>
      </c>
      <c r="R406" s="41">
        <f>鹿児島!R406</f>
        <v>0</v>
      </c>
      <c r="S406" s="41">
        <f>鹿児島!S406</f>
        <v>0</v>
      </c>
      <c r="T406" s="40"/>
    </row>
    <row r="407" spans="1:20" ht="12" customHeight="1" x14ac:dyDescent="0.15">
      <c r="A407" s="41">
        <f>鹿児島!A407</f>
        <v>0</v>
      </c>
      <c r="B407" s="41" t="str">
        <f>鹿児島!B407</f>
        <v>〒</v>
      </c>
      <c r="C407" s="41" t="str">
        <f>鹿児島!C407</f>
        <v>899-3305</v>
      </c>
      <c r="D407" s="41">
        <f>鹿児島!D407</f>
        <v>0</v>
      </c>
      <c r="E407" s="41" t="str">
        <f>鹿児島!E407</f>
        <v>日置市吹上町今田１００３番地</v>
      </c>
      <c r="F407" s="41">
        <f>鹿児島!F407</f>
        <v>0</v>
      </c>
      <c r="G407" s="41">
        <f>鹿児島!G407</f>
        <v>0</v>
      </c>
      <c r="H407" s="41">
        <f>鹿児島!H407</f>
        <v>0</v>
      </c>
      <c r="I407" s="41">
        <f>鹿児島!I407</f>
        <v>0</v>
      </c>
      <c r="J407" s="41">
        <f>鹿児島!J407</f>
        <v>0</v>
      </c>
      <c r="K407" s="41">
        <f>鹿児島!K407</f>
        <v>0</v>
      </c>
      <c r="L407" s="41" t="str">
        <f>鹿児島!L407</f>
        <v>〒</v>
      </c>
      <c r="M407" s="41" t="str">
        <f>鹿児島!M407</f>
        <v>899-2504</v>
      </c>
      <c r="N407" s="41">
        <f>鹿児島!N407</f>
        <v>0</v>
      </c>
      <c r="O407" s="41" t="str">
        <f>鹿児島!O407</f>
        <v>日置市伊集院町郡１９８４番地</v>
      </c>
      <c r="P407" s="41">
        <f>鹿児島!P407</f>
        <v>0</v>
      </c>
      <c r="Q407" s="41">
        <f>鹿児島!Q407</f>
        <v>0</v>
      </c>
      <c r="R407" s="41">
        <f>鹿児島!R407</f>
        <v>0</v>
      </c>
      <c r="S407" s="41">
        <f>鹿児島!S407</f>
        <v>0</v>
      </c>
      <c r="T407" s="40"/>
    </row>
    <row r="408" spans="1:20" ht="13.5" customHeight="1" x14ac:dyDescent="0.15">
      <c r="A408" s="41">
        <f>鹿児島!A408</f>
        <v>0</v>
      </c>
      <c r="B408" s="41" t="str">
        <f>鹿児島!B408</f>
        <v>課程</v>
      </c>
      <c r="C408" s="41">
        <f>鹿児島!C408</f>
        <v>0</v>
      </c>
      <c r="D408" s="41" t="str">
        <f>鹿児島!D408</f>
        <v>学科</v>
      </c>
      <c r="E408" s="41" t="str">
        <f>鹿児島!E408</f>
        <v>学級数</v>
      </c>
      <c r="F408" s="41">
        <f>鹿児島!F408</f>
        <v>0</v>
      </c>
      <c r="G408" s="41" t="str">
        <f>鹿児島!G408</f>
        <v>男</v>
      </c>
      <c r="H408" s="41" t="str">
        <f>鹿児島!H408</f>
        <v>女</v>
      </c>
      <c r="I408" s="41" t="str">
        <f>鹿児島!I408</f>
        <v>計</v>
      </c>
      <c r="J408" s="41">
        <f>鹿児島!J408</f>
        <v>0</v>
      </c>
      <c r="K408" s="41">
        <f>鹿児島!K408</f>
        <v>0</v>
      </c>
      <c r="L408" s="41" t="str">
        <f>鹿児島!L408</f>
        <v>課程</v>
      </c>
      <c r="M408" s="41">
        <f>鹿児島!M408</f>
        <v>0</v>
      </c>
      <c r="N408" s="41" t="str">
        <f>鹿児島!N408</f>
        <v>学科</v>
      </c>
      <c r="O408" s="41" t="str">
        <f>鹿児島!O408</f>
        <v>学級数</v>
      </c>
      <c r="P408" s="41">
        <f>鹿児島!P408</f>
        <v>0</v>
      </c>
      <c r="Q408" s="41" t="str">
        <f>鹿児島!Q408</f>
        <v>男</v>
      </c>
      <c r="R408" s="41" t="str">
        <f>鹿児島!R408</f>
        <v>女</v>
      </c>
      <c r="S408" s="41" t="str">
        <f>鹿児島!S408</f>
        <v>計</v>
      </c>
      <c r="T408" s="40"/>
    </row>
    <row r="409" spans="1:20" ht="13.5" customHeight="1" x14ac:dyDescent="0.15">
      <c r="A409" s="41">
        <f>鹿児島!A409</f>
        <v>0</v>
      </c>
      <c r="B409" s="41" t="str">
        <f>鹿児島!B409</f>
        <v>全日制</v>
      </c>
      <c r="C409" s="41">
        <f>鹿児島!C409</f>
        <v>0</v>
      </c>
      <c r="D409" s="41" t="str">
        <f>鹿児島!D409</f>
        <v>電気科</v>
      </c>
      <c r="E409" s="41">
        <f>鹿児島!E409</f>
        <v>3</v>
      </c>
      <c r="F409" s="41">
        <f>鹿児島!F409</f>
        <v>0</v>
      </c>
      <c r="G409" s="41">
        <f>鹿児島!G409</f>
        <v>28</v>
      </c>
      <c r="H409" s="41">
        <f>鹿児島!H409</f>
        <v>0</v>
      </c>
      <c r="I409" s="41">
        <f>鹿児島!I409</f>
        <v>28</v>
      </c>
      <c r="J409" s="41">
        <f>鹿児島!J409</f>
        <v>0</v>
      </c>
      <c r="K409" s="41">
        <f>鹿児島!K409</f>
        <v>0</v>
      </c>
      <c r="L409" s="41" t="str">
        <f>鹿児島!L409</f>
        <v>全日制</v>
      </c>
      <c r="M409" s="41">
        <f>鹿児島!M409</f>
        <v>0</v>
      </c>
      <c r="N409" s="41" t="str">
        <f>鹿児島!N409</f>
        <v>普通科</v>
      </c>
      <c r="O409" s="41">
        <f>鹿児島!O409</f>
        <v>18</v>
      </c>
      <c r="P409" s="41">
        <f>鹿児島!P409</f>
        <v>0</v>
      </c>
      <c r="Q409" s="41">
        <f>鹿児島!Q409</f>
        <v>314</v>
      </c>
      <c r="R409" s="41">
        <f>鹿児島!R409</f>
        <v>290</v>
      </c>
      <c r="S409" s="41">
        <f>鹿児島!S409</f>
        <v>604</v>
      </c>
      <c r="T409" s="40"/>
    </row>
    <row r="410" spans="1:20" ht="13.5" customHeight="1" x14ac:dyDescent="0.15">
      <c r="A410" s="41">
        <f>鹿児島!A410</f>
        <v>0</v>
      </c>
      <c r="B410" s="41" t="str">
        <f>鹿児島!B410</f>
        <v>全日制</v>
      </c>
      <c r="C410" s="41">
        <f>鹿児島!C410</f>
        <v>0</v>
      </c>
      <c r="D410" s="41" t="str">
        <f>鹿児島!D410</f>
        <v>電子機械科</v>
      </c>
      <c r="E410" s="41">
        <f>鹿児島!E410</f>
        <v>3</v>
      </c>
      <c r="F410" s="41">
        <f>鹿児島!F410</f>
        <v>0</v>
      </c>
      <c r="G410" s="41">
        <f>鹿児島!G410</f>
        <v>91</v>
      </c>
      <c r="H410" s="41">
        <f>鹿児島!H410</f>
        <v>0</v>
      </c>
      <c r="I410" s="41">
        <f>鹿児島!I410</f>
        <v>91</v>
      </c>
      <c r="J410" s="41">
        <f>鹿児島!J410</f>
        <v>0</v>
      </c>
      <c r="K410" s="41">
        <f>鹿児島!K410</f>
        <v>0</v>
      </c>
      <c r="L410" s="41">
        <f>鹿児島!L410</f>
        <v>0</v>
      </c>
      <c r="M410" s="41">
        <f>鹿児島!M410</f>
        <v>0</v>
      </c>
      <c r="N410" s="41">
        <f>鹿児島!N410</f>
        <v>0</v>
      </c>
      <c r="O410" s="41">
        <f>鹿児島!O410</f>
        <v>0</v>
      </c>
      <c r="P410" s="41">
        <f>鹿児島!P410</f>
        <v>0</v>
      </c>
      <c r="Q410" s="41">
        <f>鹿児島!Q410</f>
        <v>0</v>
      </c>
      <c r="R410" s="41">
        <f>鹿児島!R410</f>
        <v>0</v>
      </c>
      <c r="S410" s="41">
        <f>鹿児島!S410</f>
        <v>0</v>
      </c>
      <c r="T410" s="40"/>
    </row>
    <row r="411" spans="1:20" ht="13.5" customHeight="1" x14ac:dyDescent="0.15">
      <c r="A411" s="41">
        <f>鹿児島!A411</f>
        <v>0</v>
      </c>
      <c r="B411" s="41" t="str">
        <f>鹿児島!B411</f>
        <v>全日制</v>
      </c>
      <c r="C411" s="41">
        <f>鹿児島!C411</f>
        <v>0</v>
      </c>
      <c r="D411" s="41" t="str">
        <f>鹿児島!D411</f>
        <v>情報処理科</v>
      </c>
      <c r="E411" s="41">
        <f>鹿児島!E411</f>
        <v>3</v>
      </c>
      <c r="F411" s="41">
        <f>鹿児島!F411</f>
        <v>0</v>
      </c>
      <c r="G411" s="41">
        <f>鹿児島!G411</f>
        <v>24</v>
      </c>
      <c r="H411" s="41">
        <f>鹿児島!H411</f>
        <v>39</v>
      </c>
      <c r="I411" s="41">
        <f>鹿児島!I411</f>
        <v>63</v>
      </c>
      <c r="J411" s="41">
        <f>鹿児島!J411</f>
        <v>0</v>
      </c>
      <c r="K411" s="41">
        <f>鹿児島!K411</f>
        <v>0</v>
      </c>
      <c r="L411" s="41">
        <f>鹿児島!L411</f>
        <v>0</v>
      </c>
      <c r="M411" s="41">
        <f>鹿児島!M411</f>
        <v>0</v>
      </c>
      <c r="N411" s="41">
        <f>鹿児島!N411</f>
        <v>0</v>
      </c>
      <c r="O411" s="41">
        <f>鹿児島!O411</f>
        <v>0</v>
      </c>
      <c r="P411" s="41">
        <f>鹿児島!P411</f>
        <v>0</v>
      </c>
      <c r="Q411" s="41">
        <f>鹿児島!Q411</f>
        <v>0</v>
      </c>
      <c r="R411" s="41">
        <f>鹿児島!R411</f>
        <v>0</v>
      </c>
      <c r="S411" s="41">
        <f>鹿児島!S411</f>
        <v>0</v>
      </c>
      <c r="T411" s="40"/>
    </row>
    <row r="412" spans="1:20" ht="13.5" customHeight="1" x14ac:dyDescent="0.15">
      <c r="A412" s="41">
        <f>鹿児島!A412</f>
        <v>0</v>
      </c>
      <c r="B412" s="41">
        <f>鹿児島!B412</f>
        <v>0</v>
      </c>
      <c r="C412" s="41">
        <f>鹿児島!C412</f>
        <v>0</v>
      </c>
      <c r="D412" s="41">
        <f>鹿児島!D412</f>
        <v>0</v>
      </c>
      <c r="E412" s="41">
        <f>鹿児島!E412</f>
        <v>0</v>
      </c>
      <c r="F412" s="41">
        <f>鹿児島!F412</f>
        <v>0</v>
      </c>
      <c r="G412" s="41">
        <f>鹿児島!G412</f>
        <v>0</v>
      </c>
      <c r="H412" s="41">
        <f>鹿児島!H412</f>
        <v>0</v>
      </c>
      <c r="I412" s="41">
        <f>鹿児島!I412</f>
        <v>0</v>
      </c>
      <c r="J412" s="41">
        <f>鹿児島!J412</f>
        <v>0</v>
      </c>
      <c r="K412" s="41">
        <f>鹿児島!K412</f>
        <v>0</v>
      </c>
      <c r="L412" s="41">
        <f>鹿児島!L412</f>
        <v>0</v>
      </c>
      <c r="M412" s="41">
        <f>鹿児島!M412</f>
        <v>0</v>
      </c>
      <c r="N412" s="41">
        <f>鹿児島!N412</f>
        <v>0</v>
      </c>
      <c r="O412" s="41">
        <f>鹿児島!O412</f>
        <v>0</v>
      </c>
      <c r="P412" s="41">
        <f>鹿児島!P412</f>
        <v>0</v>
      </c>
      <c r="Q412" s="41">
        <f>鹿児島!Q412</f>
        <v>0</v>
      </c>
      <c r="R412" s="41">
        <f>鹿児島!R412</f>
        <v>0</v>
      </c>
      <c r="S412" s="41">
        <f>鹿児島!S412</f>
        <v>0</v>
      </c>
      <c r="T412" s="40"/>
    </row>
    <row r="413" spans="1:20" ht="13.5" customHeight="1" x14ac:dyDescent="0.15">
      <c r="A413" s="41">
        <f>鹿児島!A413</f>
        <v>0</v>
      </c>
      <c r="B413" s="41">
        <f>鹿児島!B413</f>
        <v>0</v>
      </c>
      <c r="C413" s="41">
        <f>鹿児島!C413</f>
        <v>0</v>
      </c>
      <c r="D413" s="41">
        <f>鹿児島!D413</f>
        <v>0</v>
      </c>
      <c r="E413" s="41">
        <f>鹿児島!E413</f>
        <v>0</v>
      </c>
      <c r="F413" s="41">
        <f>鹿児島!F413</f>
        <v>0</v>
      </c>
      <c r="G413" s="41">
        <f>鹿児島!G413</f>
        <v>0</v>
      </c>
      <c r="H413" s="41">
        <f>鹿児島!H413</f>
        <v>0</v>
      </c>
      <c r="I413" s="41">
        <f>鹿児島!I413</f>
        <v>0</v>
      </c>
      <c r="J413" s="41">
        <f>鹿児島!J413</f>
        <v>0</v>
      </c>
      <c r="K413" s="41">
        <f>鹿児島!K413</f>
        <v>0</v>
      </c>
      <c r="L413" s="41">
        <f>鹿児島!L413</f>
        <v>0</v>
      </c>
      <c r="M413" s="41">
        <f>鹿児島!M413</f>
        <v>0</v>
      </c>
      <c r="N413" s="41">
        <f>鹿児島!N413</f>
        <v>0</v>
      </c>
      <c r="O413" s="41">
        <f>鹿児島!O413</f>
        <v>0</v>
      </c>
      <c r="P413" s="41">
        <f>鹿児島!P413</f>
        <v>0</v>
      </c>
      <c r="Q413" s="41">
        <f>鹿児島!Q413</f>
        <v>0</v>
      </c>
      <c r="R413" s="41">
        <f>鹿児島!R413</f>
        <v>0</v>
      </c>
      <c r="S413" s="41">
        <f>鹿児島!S413</f>
        <v>0</v>
      </c>
      <c r="T413" s="40"/>
    </row>
    <row r="414" spans="1:20" ht="13.5" customHeight="1" x14ac:dyDescent="0.15">
      <c r="A414" s="41">
        <f>鹿児島!A414</f>
        <v>0</v>
      </c>
      <c r="B414" s="41">
        <f>鹿児島!B414</f>
        <v>0</v>
      </c>
      <c r="C414" s="41">
        <f>鹿児島!C414</f>
        <v>0</v>
      </c>
      <c r="D414" s="41">
        <f>鹿児島!D414</f>
        <v>0</v>
      </c>
      <c r="E414" s="41">
        <f>鹿児島!E414</f>
        <v>0</v>
      </c>
      <c r="F414" s="41">
        <f>鹿児島!F414</f>
        <v>0</v>
      </c>
      <c r="G414" s="41">
        <f>鹿児島!G414</f>
        <v>0</v>
      </c>
      <c r="H414" s="41">
        <f>鹿児島!H414</f>
        <v>0</v>
      </c>
      <c r="I414" s="41">
        <f>鹿児島!I414</f>
        <v>0</v>
      </c>
      <c r="J414" s="41">
        <f>鹿児島!J414</f>
        <v>0</v>
      </c>
      <c r="K414" s="41">
        <f>鹿児島!K414</f>
        <v>0</v>
      </c>
      <c r="L414" s="41">
        <f>鹿児島!L414</f>
        <v>0</v>
      </c>
      <c r="M414" s="41">
        <f>鹿児島!M414</f>
        <v>0</v>
      </c>
      <c r="N414" s="41">
        <f>鹿児島!N414</f>
        <v>0</v>
      </c>
      <c r="O414" s="41">
        <f>鹿児島!O414</f>
        <v>0</v>
      </c>
      <c r="P414" s="41">
        <f>鹿児島!P414</f>
        <v>0</v>
      </c>
      <c r="Q414" s="41">
        <f>鹿児島!Q414</f>
        <v>0</v>
      </c>
      <c r="R414" s="41">
        <f>鹿児島!R414</f>
        <v>0</v>
      </c>
      <c r="S414" s="41">
        <f>鹿児島!S414</f>
        <v>0</v>
      </c>
      <c r="T414" s="40"/>
    </row>
    <row r="415" spans="1:20" ht="13.5" customHeight="1" x14ac:dyDescent="0.15">
      <c r="A415" s="41">
        <f>鹿児島!A415</f>
        <v>0</v>
      </c>
      <c r="B415" s="41">
        <f>鹿児島!B415</f>
        <v>0</v>
      </c>
      <c r="C415" s="41">
        <f>鹿児島!C415</f>
        <v>0</v>
      </c>
      <c r="D415" s="41">
        <f>鹿児島!D415</f>
        <v>0</v>
      </c>
      <c r="E415" s="41">
        <f>鹿児島!E415</f>
        <v>0</v>
      </c>
      <c r="F415" s="41">
        <f>鹿児島!F415</f>
        <v>0</v>
      </c>
      <c r="G415" s="41">
        <f>鹿児島!G415</f>
        <v>0</v>
      </c>
      <c r="H415" s="41">
        <f>鹿児島!H415</f>
        <v>0</v>
      </c>
      <c r="I415" s="41">
        <f>鹿児島!I415</f>
        <v>0</v>
      </c>
      <c r="J415" s="41">
        <f>鹿児島!J415</f>
        <v>0</v>
      </c>
      <c r="K415" s="41">
        <f>鹿児島!K415</f>
        <v>0</v>
      </c>
      <c r="L415" s="41">
        <f>鹿児島!L415</f>
        <v>0</v>
      </c>
      <c r="M415" s="41">
        <f>鹿児島!M415</f>
        <v>0</v>
      </c>
      <c r="N415" s="41">
        <f>鹿児島!N415</f>
        <v>0</v>
      </c>
      <c r="O415" s="41">
        <f>鹿児島!O415</f>
        <v>0</v>
      </c>
      <c r="P415" s="41">
        <f>鹿児島!P415</f>
        <v>0</v>
      </c>
      <c r="Q415" s="41">
        <f>鹿児島!Q415</f>
        <v>0</v>
      </c>
      <c r="R415" s="41">
        <f>鹿児島!R415</f>
        <v>0</v>
      </c>
      <c r="S415" s="41">
        <f>鹿児島!S415</f>
        <v>0</v>
      </c>
      <c r="T415" s="40"/>
    </row>
    <row r="416" spans="1:20" ht="13.5" customHeight="1" x14ac:dyDescent="0.15">
      <c r="A416" s="41">
        <f>鹿児島!A416</f>
        <v>0</v>
      </c>
      <c r="B416" s="41">
        <f>鹿児島!B416</f>
        <v>0</v>
      </c>
      <c r="C416" s="41">
        <f>鹿児島!C416</f>
        <v>0</v>
      </c>
      <c r="D416" s="41">
        <f>鹿児島!D416</f>
        <v>0</v>
      </c>
      <c r="E416" s="41">
        <f>鹿児島!E416</f>
        <v>0</v>
      </c>
      <c r="F416" s="41">
        <f>鹿児島!F416</f>
        <v>0</v>
      </c>
      <c r="G416" s="41">
        <f>鹿児島!G416</f>
        <v>0</v>
      </c>
      <c r="H416" s="41">
        <f>鹿児島!H416</f>
        <v>0</v>
      </c>
      <c r="I416" s="41">
        <f>鹿児島!I416</f>
        <v>0</v>
      </c>
      <c r="J416" s="41">
        <f>鹿児島!J416</f>
        <v>0</v>
      </c>
      <c r="K416" s="41">
        <f>鹿児島!K416</f>
        <v>0</v>
      </c>
      <c r="L416" s="41">
        <f>鹿児島!L416</f>
        <v>0</v>
      </c>
      <c r="M416" s="41">
        <f>鹿児島!M416</f>
        <v>0</v>
      </c>
      <c r="N416" s="41">
        <f>鹿児島!N416</f>
        <v>0</v>
      </c>
      <c r="O416" s="41">
        <f>鹿児島!O416</f>
        <v>0</v>
      </c>
      <c r="P416" s="41">
        <f>鹿児島!P416</f>
        <v>0</v>
      </c>
      <c r="Q416" s="41">
        <f>鹿児島!Q416</f>
        <v>0</v>
      </c>
      <c r="R416" s="41">
        <f>鹿児島!R416</f>
        <v>0</v>
      </c>
      <c r="S416" s="41">
        <f>鹿児島!S416</f>
        <v>0</v>
      </c>
      <c r="T416" s="40"/>
    </row>
    <row r="417" spans="1:20" ht="13.5" customHeight="1" x14ac:dyDescent="0.15">
      <c r="A417" s="41">
        <f>鹿児島!A417</f>
        <v>0</v>
      </c>
      <c r="B417" s="41">
        <f>鹿児島!B417</f>
        <v>0</v>
      </c>
      <c r="C417" s="41">
        <f>鹿児島!C417</f>
        <v>0</v>
      </c>
      <c r="D417" s="41">
        <f>鹿児島!D417</f>
        <v>0</v>
      </c>
      <c r="E417" s="41">
        <f>鹿児島!E417</f>
        <v>0</v>
      </c>
      <c r="F417" s="41">
        <f>鹿児島!F417</f>
        <v>0</v>
      </c>
      <c r="G417" s="41">
        <f>鹿児島!G417</f>
        <v>0</v>
      </c>
      <c r="H417" s="41">
        <f>鹿児島!H417</f>
        <v>0</v>
      </c>
      <c r="I417" s="41">
        <f>鹿児島!I417</f>
        <v>0</v>
      </c>
      <c r="J417" s="41">
        <f>鹿児島!J417</f>
        <v>0</v>
      </c>
      <c r="K417" s="41">
        <f>鹿児島!K417</f>
        <v>0</v>
      </c>
      <c r="L417" s="41">
        <f>鹿児島!L417</f>
        <v>0</v>
      </c>
      <c r="M417" s="41">
        <f>鹿児島!M417</f>
        <v>0</v>
      </c>
      <c r="N417" s="41">
        <f>鹿児島!N417</f>
        <v>0</v>
      </c>
      <c r="O417" s="41">
        <f>鹿児島!O417</f>
        <v>0</v>
      </c>
      <c r="P417" s="41">
        <f>鹿児島!P417</f>
        <v>0</v>
      </c>
      <c r="Q417" s="41">
        <f>鹿児島!Q417</f>
        <v>0</v>
      </c>
      <c r="R417" s="41">
        <f>鹿児島!R417</f>
        <v>0</v>
      </c>
      <c r="S417" s="41">
        <f>鹿児島!S417</f>
        <v>0</v>
      </c>
      <c r="T417" s="40"/>
    </row>
    <row r="418" spans="1:20" ht="13.5" customHeight="1" x14ac:dyDescent="0.15">
      <c r="A418" s="41">
        <f>鹿児島!A418</f>
        <v>0</v>
      </c>
      <c r="B418" s="41" t="str">
        <f>鹿児島!B418</f>
        <v>計</v>
      </c>
      <c r="C418" s="41">
        <f>鹿児島!C418</f>
        <v>0</v>
      </c>
      <c r="D418" s="41">
        <f>鹿児島!D418</f>
        <v>0</v>
      </c>
      <c r="E418" s="41">
        <f>鹿児島!E418</f>
        <v>9</v>
      </c>
      <c r="F418" s="41">
        <f>鹿児島!F418</f>
        <v>0</v>
      </c>
      <c r="G418" s="41">
        <f>鹿児島!G418</f>
        <v>143</v>
      </c>
      <c r="H418" s="41">
        <f>鹿児島!H418</f>
        <v>39</v>
      </c>
      <c r="I418" s="41">
        <f>鹿児島!I418</f>
        <v>182</v>
      </c>
      <c r="J418" s="41">
        <f>鹿児島!J418</f>
        <v>0</v>
      </c>
      <c r="K418" s="41">
        <f>鹿児島!K418</f>
        <v>0</v>
      </c>
      <c r="L418" s="41" t="str">
        <f>鹿児島!L418</f>
        <v>計</v>
      </c>
      <c r="M418" s="41">
        <f>鹿児島!M418</f>
        <v>0</v>
      </c>
      <c r="N418" s="41">
        <f>鹿児島!N418</f>
        <v>0</v>
      </c>
      <c r="O418" s="41">
        <f>鹿児島!O418</f>
        <v>18</v>
      </c>
      <c r="P418" s="41">
        <f>鹿児島!P418</f>
        <v>0</v>
      </c>
      <c r="Q418" s="41">
        <f>鹿児島!Q418</f>
        <v>314</v>
      </c>
      <c r="R418" s="41">
        <f>鹿児島!R418</f>
        <v>290</v>
      </c>
      <c r="S418" s="41">
        <f>鹿児島!S418</f>
        <v>604</v>
      </c>
      <c r="T418" s="40"/>
    </row>
    <row r="419" spans="1:20" ht="7.5" customHeight="1" x14ac:dyDescent="0.15">
      <c r="A419" s="41">
        <f>鹿児島!A419</f>
        <v>0</v>
      </c>
      <c r="B419" s="41">
        <f>鹿児島!B419</f>
        <v>0</v>
      </c>
      <c r="C419" s="41">
        <f>鹿児島!C419</f>
        <v>0</v>
      </c>
      <c r="D419" s="41">
        <f>鹿児島!D419</f>
        <v>0</v>
      </c>
      <c r="E419" s="41">
        <f>鹿児島!E419</f>
        <v>0</v>
      </c>
      <c r="F419" s="41">
        <f>鹿児島!F419</f>
        <v>0</v>
      </c>
      <c r="G419" s="41">
        <f>鹿児島!G419</f>
        <v>0</v>
      </c>
      <c r="H419" s="41">
        <f>鹿児島!H419</f>
        <v>0</v>
      </c>
      <c r="I419" s="41">
        <f>鹿児島!I419</f>
        <v>0</v>
      </c>
      <c r="J419" s="41">
        <f>鹿児島!J419</f>
        <v>0</v>
      </c>
      <c r="K419" s="41">
        <f>鹿児島!K419</f>
        <v>0</v>
      </c>
      <c r="L419" s="41">
        <f>鹿児島!L419</f>
        <v>0</v>
      </c>
      <c r="M419" s="41">
        <f>鹿児島!M419</f>
        <v>0</v>
      </c>
      <c r="N419" s="41">
        <f>鹿児島!N419</f>
        <v>0</v>
      </c>
      <c r="O419" s="41">
        <f>鹿児島!O419</f>
        <v>0</v>
      </c>
      <c r="P419" s="41">
        <f>鹿児島!P419</f>
        <v>0</v>
      </c>
      <c r="Q419" s="41">
        <f>鹿児島!Q419</f>
        <v>0</v>
      </c>
      <c r="R419" s="41">
        <f>鹿児島!R419</f>
        <v>0</v>
      </c>
      <c r="S419" s="41">
        <f>鹿児島!S419</f>
        <v>0</v>
      </c>
      <c r="T419" s="40"/>
    </row>
    <row r="420" spans="1:20" ht="9.75" customHeight="1" x14ac:dyDescent="0.15">
      <c r="A420" s="41">
        <f>鹿児島!A420</f>
        <v>0</v>
      </c>
      <c r="B420" s="41" t="str">
        <f>鹿児島!B420</f>
        <v>職　名</v>
      </c>
      <c r="C420" s="41">
        <f>鹿児島!C420</f>
        <v>0</v>
      </c>
      <c r="D420" s="41" t="str">
        <f>鹿児島!D420</f>
        <v>氏</v>
      </c>
      <c r="E420" s="41" t="str">
        <f>鹿児島!E420</f>
        <v>名</v>
      </c>
      <c r="F420" s="41">
        <f>鹿児島!F420</f>
        <v>0</v>
      </c>
      <c r="G420" s="41" t="str">
        <f>鹿児島!G420</f>
        <v>校務分掌</v>
      </c>
      <c r="H420" s="41" t="str">
        <f>鹿児島!H420</f>
        <v>現任校　勤務年数</v>
      </c>
      <c r="I420" s="41" t="str">
        <f>鹿児島!I420</f>
        <v>会員別</v>
      </c>
      <c r="J420" s="41">
        <f>鹿児島!J420</f>
        <v>0</v>
      </c>
      <c r="K420" s="41">
        <f>鹿児島!K420</f>
        <v>0</v>
      </c>
      <c r="L420" s="41" t="str">
        <f>鹿児島!L420</f>
        <v>職　名</v>
      </c>
      <c r="M420" s="41">
        <f>鹿児島!M420</f>
        <v>0</v>
      </c>
      <c r="N420" s="41" t="str">
        <f>鹿児島!N420</f>
        <v>氏</v>
      </c>
      <c r="O420" s="41" t="str">
        <f>鹿児島!O420</f>
        <v>名</v>
      </c>
      <c r="P420" s="41">
        <f>鹿児島!P420</f>
        <v>0</v>
      </c>
      <c r="Q420" s="41" t="str">
        <f>鹿児島!Q420</f>
        <v>校務分掌</v>
      </c>
      <c r="R420" s="41" t="str">
        <f>鹿児島!R420</f>
        <v>現任校　勤務年数</v>
      </c>
      <c r="S420" s="41" t="str">
        <f>鹿児島!S420</f>
        <v>会員別</v>
      </c>
      <c r="T420" s="40"/>
    </row>
    <row r="421" spans="1:20" ht="14.25" customHeight="1" x14ac:dyDescent="0.15">
      <c r="A421" s="41">
        <f>鹿児島!A421</f>
        <v>0</v>
      </c>
      <c r="B421" s="41">
        <f>鹿児島!B421</f>
        <v>0</v>
      </c>
      <c r="C421" s="41">
        <f>鹿児島!C421</f>
        <v>0</v>
      </c>
      <c r="D421" s="41">
        <f>鹿児島!D421</f>
        <v>0</v>
      </c>
      <c r="E421" s="41">
        <f>鹿児島!E421</f>
        <v>0</v>
      </c>
      <c r="F421" s="41">
        <f>鹿児島!F421</f>
        <v>0</v>
      </c>
      <c r="G421" s="41">
        <f>鹿児島!G421</f>
        <v>0</v>
      </c>
      <c r="H421" s="41">
        <f>鹿児島!H421</f>
        <v>0</v>
      </c>
      <c r="I421" s="41">
        <f>鹿児島!I421</f>
        <v>0</v>
      </c>
      <c r="J421" s="41">
        <f>鹿児島!J421</f>
        <v>0</v>
      </c>
      <c r="K421" s="41">
        <f>鹿児島!K421</f>
        <v>0</v>
      </c>
      <c r="L421" s="41">
        <f>鹿児島!L421</f>
        <v>0</v>
      </c>
      <c r="M421" s="41">
        <f>鹿児島!M421</f>
        <v>0</v>
      </c>
      <c r="N421" s="41">
        <f>鹿児島!N421</f>
        <v>0</v>
      </c>
      <c r="O421" s="41">
        <f>鹿児島!O421</f>
        <v>0</v>
      </c>
      <c r="P421" s="41">
        <f>鹿児島!P421</f>
        <v>0</v>
      </c>
      <c r="Q421" s="41">
        <f>鹿児島!Q421</f>
        <v>0</v>
      </c>
      <c r="R421" s="41">
        <f>鹿児島!R421</f>
        <v>0</v>
      </c>
      <c r="S421" s="41">
        <f>鹿児島!S421</f>
        <v>0</v>
      </c>
      <c r="T421" s="40"/>
    </row>
    <row r="422" spans="1:20" ht="24" customHeight="1" x14ac:dyDescent="0.15">
      <c r="A422" s="41">
        <f>鹿児島!A422</f>
        <v>21000</v>
      </c>
      <c r="B422" s="41" t="str">
        <f>鹿児島!B422</f>
        <v>校長</v>
      </c>
      <c r="C422" s="41">
        <f>鹿児島!C422</f>
        <v>0</v>
      </c>
      <c r="D422" s="41" t="str">
        <f>鹿児島!D422</f>
        <v>杉　園　信二郎</v>
      </c>
      <c r="E422" s="41">
        <f>鹿児島!E422</f>
        <v>0</v>
      </c>
      <c r="F422" s="41">
        <f>鹿児島!F422</f>
        <v>0</v>
      </c>
      <c r="G422" s="41" t="str">
        <f>鹿児島!G422</f>
        <v>　</v>
      </c>
      <c r="H422" s="41" t="str">
        <f>鹿児島!H422</f>
        <v>1.0</v>
      </c>
      <c r="I422" s="41" t="str">
        <f>鹿児島!I422</f>
        <v>　</v>
      </c>
      <c r="J422" s="41">
        <f>鹿児島!J422</f>
        <v>0</v>
      </c>
      <c r="K422" s="41">
        <f>鹿児島!K422</f>
        <v>22000</v>
      </c>
      <c r="L422" s="41" t="str">
        <f>鹿児島!L422</f>
        <v>校長</v>
      </c>
      <c r="M422" s="41">
        <f>鹿児島!M422</f>
        <v>0</v>
      </c>
      <c r="N422" s="41" t="str">
        <f>鹿児島!N422</f>
        <v>濵島幸治</v>
      </c>
      <c r="O422" s="41">
        <f>鹿児島!O422</f>
        <v>0</v>
      </c>
      <c r="P422" s="41">
        <f>鹿児島!P422</f>
        <v>0</v>
      </c>
      <c r="Q422" s="41">
        <f>鹿児島!Q422</f>
        <v>0</v>
      </c>
      <c r="R422" s="41" t="str">
        <f>鹿児島!R422</f>
        <v>0.0</v>
      </c>
      <c r="S422" s="41">
        <f>鹿児島!S422</f>
        <v>0</v>
      </c>
      <c r="T422" s="40"/>
    </row>
    <row r="423" spans="1:20" ht="24" customHeight="1" x14ac:dyDescent="0.15">
      <c r="A423" s="41" t="str">
        <f>鹿児島!A423</f>
        <v xml:space="preserve"> </v>
      </c>
      <c r="B423" s="41" t="str">
        <f>鹿児島!B423</f>
        <v>教頭</v>
      </c>
      <c r="C423" s="41">
        <f>鹿児島!C423</f>
        <v>0</v>
      </c>
      <c r="D423" s="41" t="str">
        <f>鹿児島!D423</f>
        <v>中村聡志</v>
      </c>
      <c r="E423" s="41">
        <f>鹿児島!E423</f>
        <v>0</v>
      </c>
      <c r="F423" s="41">
        <f>鹿児島!F423</f>
        <v>0</v>
      </c>
      <c r="G423" s="41">
        <f>鹿児島!G423</f>
        <v>0</v>
      </c>
      <c r="H423" s="41" t="str">
        <f>鹿児島!H423</f>
        <v>0.0</v>
      </c>
      <c r="I423" s="41">
        <f>鹿児島!I423</f>
        <v>0</v>
      </c>
      <c r="J423" s="41">
        <f>鹿児島!J423</f>
        <v>0</v>
      </c>
      <c r="K423" s="41" t="str">
        <f>鹿児島!K423</f>
        <v xml:space="preserve"> </v>
      </c>
      <c r="L423" s="41" t="str">
        <f>鹿児島!L423</f>
        <v>教頭</v>
      </c>
      <c r="M423" s="41">
        <f>鹿児島!M423</f>
        <v>0</v>
      </c>
      <c r="N423" s="41" t="str">
        <f>鹿児島!N423</f>
        <v>小島喜博</v>
      </c>
      <c r="O423" s="41">
        <f>鹿児島!O423</f>
        <v>0</v>
      </c>
      <c r="P423" s="41">
        <f>鹿児島!P423</f>
        <v>0</v>
      </c>
      <c r="Q423" s="41">
        <f>鹿児島!Q423</f>
        <v>0</v>
      </c>
      <c r="R423" s="41">
        <f>鹿児島!R423</f>
        <v>1</v>
      </c>
      <c r="S423" s="41">
        <f>鹿児島!S423</f>
        <v>0</v>
      </c>
      <c r="T423" s="40"/>
    </row>
    <row r="424" spans="1:20" ht="24" customHeight="1" x14ac:dyDescent="0.15">
      <c r="A424" s="41" t="str">
        <f>鹿児島!A424</f>
        <v xml:space="preserve"> </v>
      </c>
      <c r="B424" s="41">
        <f>鹿児島!B424</f>
        <v>0</v>
      </c>
      <c r="C424" s="41">
        <f>鹿児島!C424</f>
        <v>0</v>
      </c>
      <c r="D424" s="41">
        <f>鹿児島!D424</f>
        <v>0</v>
      </c>
      <c r="E424" s="41">
        <f>鹿児島!E424</f>
        <v>0</v>
      </c>
      <c r="F424" s="41">
        <f>鹿児島!F424</f>
        <v>0</v>
      </c>
      <c r="G424" s="41">
        <f>鹿児島!G424</f>
        <v>0</v>
      </c>
      <c r="H424" s="41">
        <f>鹿児島!H424</f>
        <v>0</v>
      </c>
      <c r="I424" s="41">
        <f>鹿児島!I424</f>
        <v>0</v>
      </c>
      <c r="J424" s="41">
        <f>鹿児島!J424</f>
        <v>0</v>
      </c>
      <c r="K424" s="41" t="str">
        <f>鹿児島!K424</f>
        <v xml:space="preserve"> </v>
      </c>
      <c r="L424" s="41">
        <f>鹿児島!L424</f>
        <v>0</v>
      </c>
      <c r="M424" s="41">
        <f>鹿児島!M424</f>
        <v>0</v>
      </c>
      <c r="N424" s="41">
        <f>鹿児島!N424</f>
        <v>0</v>
      </c>
      <c r="O424" s="41">
        <f>鹿児島!O424</f>
        <v>0</v>
      </c>
      <c r="P424" s="41">
        <f>鹿児島!P424</f>
        <v>0</v>
      </c>
      <c r="Q424" s="41">
        <f>鹿児島!Q424</f>
        <v>0</v>
      </c>
      <c r="R424" s="41">
        <f>鹿児島!R424</f>
        <v>0</v>
      </c>
      <c r="S424" s="41">
        <f>鹿児島!S424</f>
        <v>0</v>
      </c>
      <c r="T424" s="40"/>
    </row>
    <row r="425" spans="1:20" ht="24" customHeight="1" x14ac:dyDescent="0.15">
      <c r="A425" s="41">
        <f>鹿児島!A425</f>
        <v>21001</v>
      </c>
      <c r="B425" s="41" t="str">
        <f>鹿児島!B425</f>
        <v>事務長</v>
      </c>
      <c r="C425" s="41">
        <f>鹿児島!C425</f>
        <v>0</v>
      </c>
      <c r="D425" s="41" t="str">
        <f>鹿児島!D425</f>
        <v>弓場陽子</v>
      </c>
      <c r="E425" s="41">
        <f>鹿児島!E425</f>
        <v>0</v>
      </c>
      <c r="F425" s="41">
        <f>鹿児島!F425</f>
        <v>0</v>
      </c>
      <c r="G425" s="41" t="str">
        <f>鹿児島!G425</f>
        <v>事務総括</v>
      </c>
      <c r="H425" s="41">
        <f>鹿児島!H425</f>
        <v>3</v>
      </c>
      <c r="I425" s="41" t="str">
        <f>鹿児島!I425</f>
        <v>○</v>
      </c>
      <c r="J425" s="41">
        <f>鹿児島!J425</f>
        <v>0</v>
      </c>
      <c r="K425" s="41">
        <f>鹿児島!K425</f>
        <v>22001</v>
      </c>
      <c r="L425" s="41" t="str">
        <f>鹿児島!L425</f>
        <v>事務長</v>
      </c>
      <c r="M425" s="41">
        <f>鹿児島!M425</f>
        <v>0</v>
      </c>
      <c r="N425" s="41" t="str">
        <f>鹿児島!N425</f>
        <v>大久保　裕　司</v>
      </c>
      <c r="O425" s="41">
        <f>鹿児島!O425</f>
        <v>0</v>
      </c>
      <c r="P425" s="41">
        <f>鹿児島!P425</f>
        <v>0</v>
      </c>
      <c r="Q425" s="41" t="str">
        <f>鹿児島!Q425</f>
        <v>事務総括</v>
      </c>
      <c r="R425" s="41" t="str">
        <f>鹿児島!R425</f>
        <v>0.0</v>
      </c>
      <c r="S425" s="41" t="str">
        <f>鹿児島!S425</f>
        <v>○</v>
      </c>
      <c r="T425" s="40"/>
    </row>
    <row r="426" spans="1:20" ht="24" customHeight="1" x14ac:dyDescent="0.15">
      <c r="A426" s="41">
        <f>鹿児島!A426</f>
        <v>21002</v>
      </c>
      <c r="B426" s="41" t="str">
        <f>鹿児島!B426</f>
        <v>事務主査</v>
      </c>
      <c r="C426" s="41">
        <f>鹿児島!C426</f>
        <v>0</v>
      </c>
      <c r="D426" s="41" t="str">
        <f>鹿児島!D426</f>
        <v>岩田加恵</v>
      </c>
      <c r="E426" s="41">
        <f>鹿児島!E426</f>
        <v>0</v>
      </c>
      <c r="F426" s="41">
        <f>鹿児島!F426</f>
        <v>0</v>
      </c>
      <c r="G426" s="41" t="str">
        <f>鹿児島!G426</f>
        <v>会計・庶務</v>
      </c>
      <c r="H426" s="41">
        <f>鹿児島!H426</f>
        <v>3</v>
      </c>
      <c r="I426" s="41" t="str">
        <f>鹿児島!I426</f>
        <v>○</v>
      </c>
      <c r="J426" s="41">
        <f>鹿児島!J426</f>
        <v>0</v>
      </c>
      <c r="K426" s="41">
        <f>鹿児島!K426</f>
        <v>22002</v>
      </c>
      <c r="L426" s="41" t="str">
        <f>鹿児島!L426</f>
        <v>事務次長</v>
      </c>
      <c r="M426" s="41">
        <f>鹿児島!M426</f>
        <v>0</v>
      </c>
      <c r="N426" s="41" t="str">
        <f>鹿児島!N426</f>
        <v>鮫島史郎</v>
      </c>
      <c r="O426" s="41">
        <f>鹿児島!O426</f>
        <v>0</v>
      </c>
      <c r="P426" s="41">
        <f>鹿児島!P426</f>
        <v>0</v>
      </c>
      <c r="Q426" s="41" t="str">
        <f>鹿児島!Q426</f>
        <v>会計・庶務</v>
      </c>
      <c r="R426" s="41">
        <f>鹿児島!R426</f>
        <v>1</v>
      </c>
      <c r="S426" s="41" t="str">
        <f>鹿児島!S426</f>
        <v>○</v>
      </c>
      <c r="T426" s="40"/>
    </row>
    <row r="427" spans="1:20" ht="24" customHeight="1" x14ac:dyDescent="0.15">
      <c r="A427" s="41">
        <f>鹿児島!A427</f>
        <v>21003</v>
      </c>
      <c r="B427" s="41" t="str">
        <f>鹿児島!B427</f>
        <v>事務主査</v>
      </c>
      <c r="C427" s="41">
        <f>鹿児島!C427</f>
        <v>0</v>
      </c>
      <c r="D427" s="41" t="str">
        <f>鹿児島!D427</f>
        <v>勝目真矢</v>
      </c>
      <c r="E427" s="41">
        <f>鹿児島!E427</f>
        <v>0</v>
      </c>
      <c r="F427" s="41">
        <f>鹿児島!F427</f>
        <v>0</v>
      </c>
      <c r="G427" s="41" t="str">
        <f>鹿児島!G427</f>
        <v>会計・庶務</v>
      </c>
      <c r="H427" s="41">
        <f>鹿児島!H427</f>
        <v>4</v>
      </c>
      <c r="I427" s="41" t="str">
        <f>鹿児島!I427</f>
        <v>○</v>
      </c>
      <c r="J427" s="41">
        <f>鹿児島!J427</f>
        <v>0</v>
      </c>
      <c r="K427" s="41">
        <f>鹿児島!K427</f>
        <v>22003</v>
      </c>
      <c r="L427" s="41" t="str">
        <f>鹿児島!L427</f>
        <v>専門員</v>
      </c>
      <c r="M427" s="41">
        <f>鹿児島!M427</f>
        <v>0</v>
      </c>
      <c r="N427" s="41" t="str">
        <f>鹿児島!N427</f>
        <v>塚野博美</v>
      </c>
      <c r="O427" s="41">
        <f>鹿児島!O427</f>
        <v>0</v>
      </c>
      <c r="P427" s="41">
        <f>鹿児島!P427</f>
        <v>0</v>
      </c>
      <c r="Q427" s="41" t="str">
        <f>鹿児島!Q427</f>
        <v>図書</v>
      </c>
      <c r="R427" s="41">
        <f>鹿児島!R427</f>
        <v>2</v>
      </c>
      <c r="S427" s="41">
        <f>鹿児島!S427</f>
        <v>0</v>
      </c>
      <c r="T427" s="40"/>
    </row>
    <row r="428" spans="1:20" ht="24" customHeight="1" x14ac:dyDescent="0.15">
      <c r="A428" s="41">
        <f>鹿児島!A428</f>
        <v>21004</v>
      </c>
      <c r="B428" s="41" t="str">
        <f>鹿児島!B428</f>
        <v>事務主事</v>
      </c>
      <c r="C428" s="41">
        <f>鹿児島!C428</f>
        <v>0</v>
      </c>
      <c r="D428" s="41" t="str">
        <f>鹿児島!D428</f>
        <v>住本幸恵</v>
      </c>
      <c r="E428" s="41">
        <f>鹿児島!E428</f>
        <v>0</v>
      </c>
      <c r="F428" s="41">
        <f>鹿児島!F428</f>
        <v>0</v>
      </c>
      <c r="G428" s="41" t="str">
        <f>鹿児島!G428</f>
        <v>庶務・会計</v>
      </c>
      <c r="H428" s="41" t="str">
        <f>鹿児島!H428</f>
        <v>0.0</v>
      </c>
      <c r="I428" s="41" t="str">
        <f>鹿児島!I428</f>
        <v>○</v>
      </c>
      <c r="J428" s="41">
        <f>鹿児島!J428</f>
        <v>0</v>
      </c>
      <c r="K428" s="41">
        <f>鹿児島!K428</f>
        <v>22004</v>
      </c>
      <c r="L428" s="41" t="str">
        <f>鹿児島!L428</f>
        <v>事務主査</v>
      </c>
      <c r="M428" s="41">
        <f>鹿児島!M428</f>
        <v>0</v>
      </c>
      <c r="N428" s="41" t="str">
        <f>鹿児島!N428</f>
        <v>坂下琴美</v>
      </c>
      <c r="O428" s="41">
        <f>鹿児島!O428</f>
        <v>0</v>
      </c>
      <c r="P428" s="41">
        <f>鹿児島!P428</f>
        <v>0</v>
      </c>
      <c r="Q428" s="41" t="str">
        <f>鹿児島!Q428</f>
        <v>庶務・会計</v>
      </c>
      <c r="R428" s="41" t="str">
        <f>鹿児島!R428</f>
        <v>0.0</v>
      </c>
      <c r="S428" s="41" t="str">
        <f>鹿児島!S428</f>
        <v>○</v>
      </c>
      <c r="T428" s="40"/>
    </row>
    <row r="429" spans="1:20" ht="24" customHeight="1" x14ac:dyDescent="0.15">
      <c r="A429" s="41">
        <f>鹿児島!A429</f>
        <v>21005</v>
      </c>
      <c r="B429" s="41" t="str">
        <f>鹿児島!B429</f>
        <v>学校図書補助員</v>
      </c>
      <c r="C429" s="41">
        <f>鹿児島!C429</f>
        <v>0</v>
      </c>
      <c r="D429" s="41" t="str">
        <f>鹿児島!D429</f>
        <v>石原美奈</v>
      </c>
      <c r="E429" s="41">
        <f>鹿児島!E429</f>
        <v>0</v>
      </c>
      <c r="F429" s="41">
        <f>鹿児島!F429</f>
        <v>0</v>
      </c>
      <c r="G429" s="41" t="str">
        <f>鹿児島!G429</f>
        <v>図書</v>
      </c>
      <c r="H429" s="41">
        <f>鹿児島!H429</f>
        <v>5.6</v>
      </c>
      <c r="I429" s="41">
        <f>鹿児島!I429</f>
        <v>0</v>
      </c>
      <c r="J429" s="41">
        <f>鹿児島!J429</f>
        <v>0</v>
      </c>
      <c r="K429" s="41">
        <f>鹿児島!K429</f>
        <v>22005</v>
      </c>
      <c r="L429" s="41" t="str">
        <f>鹿児島!L429</f>
        <v>事務主査</v>
      </c>
      <c r="M429" s="41">
        <f>鹿児島!M429</f>
        <v>0</v>
      </c>
      <c r="N429" s="41" t="str">
        <f>鹿児島!N429</f>
        <v>梶　木　賢一郎</v>
      </c>
      <c r="O429" s="41">
        <f>鹿児島!O429</f>
        <v>0</v>
      </c>
      <c r="P429" s="41">
        <f>鹿児島!P429</f>
        <v>0</v>
      </c>
      <c r="Q429" s="41" t="str">
        <f>鹿児島!Q429</f>
        <v>庶務・会計</v>
      </c>
      <c r="R429" s="41">
        <f>鹿児島!R429</f>
        <v>3</v>
      </c>
      <c r="S429" s="41" t="str">
        <f>鹿児島!S429</f>
        <v>○</v>
      </c>
      <c r="T429" s="40"/>
    </row>
    <row r="430" spans="1:20" ht="24" customHeight="1" x14ac:dyDescent="0.15">
      <c r="A430" s="41">
        <f>鹿児島!A430</f>
        <v>21006</v>
      </c>
      <c r="B430" s="41" t="str">
        <f>鹿児島!B430</f>
        <v>校務補助員</v>
      </c>
      <c r="C430" s="41">
        <f>鹿児島!C430</f>
        <v>0</v>
      </c>
      <c r="D430" s="41" t="str">
        <f>鹿児島!D430</f>
        <v>加治屋　健　一</v>
      </c>
      <c r="E430" s="41">
        <f>鹿児島!E430</f>
        <v>0</v>
      </c>
      <c r="F430" s="41">
        <f>鹿児島!F430</f>
        <v>0</v>
      </c>
      <c r="G430" s="41" t="str">
        <f>鹿児島!G430</f>
        <v>校務補助</v>
      </c>
      <c r="H430" s="41">
        <f>鹿児島!H430</f>
        <v>9</v>
      </c>
      <c r="I430" s="41">
        <f>鹿児島!I430</f>
        <v>0</v>
      </c>
      <c r="J430" s="41">
        <f>鹿児島!J430</f>
        <v>0</v>
      </c>
      <c r="K430" s="41">
        <f>鹿児島!K430</f>
        <v>22006</v>
      </c>
      <c r="L430" s="41" t="str">
        <f>鹿児島!L430</f>
        <v>校務補助員</v>
      </c>
      <c r="M430" s="41">
        <f>鹿児島!M430</f>
        <v>0</v>
      </c>
      <c r="N430" s="41" t="str">
        <f>鹿児島!N430</f>
        <v>有馬徹郎</v>
      </c>
      <c r="O430" s="41">
        <f>鹿児島!O430</f>
        <v>0</v>
      </c>
      <c r="P430" s="41">
        <f>鹿児島!P430</f>
        <v>0</v>
      </c>
      <c r="Q430" s="41" t="str">
        <f>鹿児島!Q430</f>
        <v>用務　　　　　営繕</v>
      </c>
      <c r="R430" s="41">
        <f>鹿児島!R430</f>
        <v>8</v>
      </c>
      <c r="S430" s="41">
        <f>鹿児島!S430</f>
        <v>0</v>
      </c>
      <c r="T430" s="40"/>
    </row>
    <row r="431" spans="1:20" ht="24" customHeight="1" x14ac:dyDescent="0.15">
      <c r="A431" s="41">
        <f>鹿児島!A431</f>
        <v>21007</v>
      </c>
      <c r="B431" s="41" t="str">
        <f>鹿児島!B431</f>
        <v>校務補助員</v>
      </c>
      <c r="C431" s="41">
        <f>鹿児島!C431</f>
        <v>0</v>
      </c>
      <c r="D431" s="41" t="str">
        <f>鹿児島!D431</f>
        <v>竹之内　めぐみ</v>
      </c>
      <c r="E431" s="41">
        <f>鹿児島!E431</f>
        <v>0</v>
      </c>
      <c r="F431" s="41">
        <f>鹿児島!F431</f>
        <v>0</v>
      </c>
      <c r="G431" s="41" t="str">
        <f>鹿児島!G431</f>
        <v>校務補助</v>
      </c>
      <c r="H431" s="41">
        <f>鹿児島!H431</f>
        <v>7.6</v>
      </c>
      <c r="I431" s="41">
        <f>鹿児島!I431</f>
        <v>0</v>
      </c>
      <c r="J431" s="41">
        <f>鹿児島!J431</f>
        <v>0</v>
      </c>
      <c r="K431" s="41">
        <f>鹿児島!K431</f>
        <v>22007</v>
      </c>
      <c r="L431" s="41" t="str">
        <f>鹿児島!L431</f>
        <v>校務補助員</v>
      </c>
      <c r="M431" s="41">
        <f>鹿児島!M431</f>
        <v>0</v>
      </c>
      <c r="N431" s="41" t="str">
        <f>鹿児島!N431</f>
        <v>岩下美保</v>
      </c>
      <c r="O431" s="41">
        <f>鹿児島!O431</f>
        <v>0</v>
      </c>
      <c r="P431" s="41">
        <f>鹿児島!P431</f>
        <v>0</v>
      </c>
      <c r="Q431" s="41" t="str">
        <f>鹿児島!Q431</f>
        <v>用務　　　　　　事務補助</v>
      </c>
      <c r="R431" s="41">
        <f>鹿児島!R431</f>
        <v>3.3</v>
      </c>
      <c r="S431" s="41">
        <f>鹿児島!S431</f>
        <v>0</v>
      </c>
      <c r="T431" s="40"/>
    </row>
    <row r="432" spans="1:20" ht="24" customHeight="1" x14ac:dyDescent="0.15">
      <c r="A432" s="41">
        <f>鹿児島!A432</f>
        <v>21008</v>
      </c>
      <c r="B432" s="41">
        <f>鹿児島!B432</f>
        <v>0</v>
      </c>
      <c r="C432" s="41">
        <f>鹿児島!C432</f>
        <v>0</v>
      </c>
      <c r="D432" s="41">
        <f>鹿児島!D432</f>
        <v>0</v>
      </c>
      <c r="E432" s="41">
        <f>鹿児島!E432</f>
        <v>0</v>
      </c>
      <c r="F432" s="41">
        <f>鹿児島!F432</f>
        <v>0</v>
      </c>
      <c r="G432" s="41">
        <f>鹿児島!G432</f>
        <v>0</v>
      </c>
      <c r="H432" s="41">
        <f>鹿児島!H432</f>
        <v>0</v>
      </c>
      <c r="I432" s="41">
        <f>鹿児島!I432</f>
        <v>0</v>
      </c>
      <c r="J432" s="41">
        <f>鹿児島!J432</f>
        <v>0</v>
      </c>
      <c r="K432" s="41">
        <f>鹿児島!K432</f>
        <v>22008</v>
      </c>
      <c r="L432" s="41">
        <f>鹿児島!L432</f>
        <v>0</v>
      </c>
      <c r="M432" s="41">
        <f>鹿児島!M432</f>
        <v>0</v>
      </c>
      <c r="N432" s="41">
        <f>鹿児島!N432</f>
        <v>0</v>
      </c>
      <c r="O432" s="41">
        <f>鹿児島!O432</f>
        <v>0</v>
      </c>
      <c r="P432" s="41">
        <f>鹿児島!P432</f>
        <v>0</v>
      </c>
      <c r="Q432" s="41">
        <f>鹿児島!Q432</f>
        <v>0</v>
      </c>
      <c r="R432" s="41">
        <f>鹿児島!R432</f>
        <v>0</v>
      </c>
      <c r="S432" s="41">
        <f>鹿児島!S432</f>
        <v>0</v>
      </c>
      <c r="T432" s="40"/>
    </row>
    <row r="433" spans="1:21" ht="24" customHeight="1" x14ac:dyDescent="0.15">
      <c r="A433" s="41">
        <f>鹿児島!A433</f>
        <v>21009</v>
      </c>
      <c r="B433" s="41" t="str">
        <f>鹿児島!B433</f>
        <v xml:space="preserve"> </v>
      </c>
      <c r="C433" s="41">
        <f>鹿児島!C433</f>
        <v>0</v>
      </c>
      <c r="D433" s="41" t="str">
        <f>鹿児島!D433</f>
        <v xml:space="preserve"> </v>
      </c>
      <c r="E433" s="41">
        <f>鹿児島!E433</f>
        <v>0</v>
      </c>
      <c r="F433" s="41">
        <f>鹿児島!F433</f>
        <v>0</v>
      </c>
      <c r="G433" s="41">
        <f>鹿児島!G433</f>
        <v>0</v>
      </c>
      <c r="H433" s="41" t="str">
        <f>鹿児島!H433</f>
        <v xml:space="preserve"> </v>
      </c>
      <c r="I433" s="41">
        <f>鹿児島!I433</f>
        <v>0</v>
      </c>
      <c r="J433" s="41">
        <f>鹿児島!J433</f>
        <v>0</v>
      </c>
      <c r="K433" s="41">
        <f>鹿児島!K433</f>
        <v>22009</v>
      </c>
      <c r="L433" s="41" t="str">
        <f>鹿児島!L433</f>
        <v xml:space="preserve"> </v>
      </c>
      <c r="M433" s="41">
        <f>鹿児島!M433</f>
        <v>0</v>
      </c>
      <c r="N433" s="41" t="str">
        <f>鹿児島!N433</f>
        <v xml:space="preserve"> </v>
      </c>
      <c r="O433" s="41">
        <f>鹿児島!O433</f>
        <v>0</v>
      </c>
      <c r="P433" s="41">
        <f>鹿児島!P433</f>
        <v>0</v>
      </c>
      <c r="Q433" s="41">
        <f>鹿児島!Q433</f>
        <v>0</v>
      </c>
      <c r="R433" s="41" t="str">
        <f>鹿児島!R433</f>
        <v xml:space="preserve"> </v>
      </c>
      <c r="S433" s="41">
        <f>鹿児島!S433</f>
        <v>0</v>
      </c>
      <c r="T433" s="40"/>
    </row>
    <row r="434" spans="1:21" ht="24" customHeight="1" x14ac:dyDescent="0.15">
      <c r="A434" s="41">
        <f>鹿児島!A434</f>
        <v>21010</v>
      </c>
      <c r="B434" s="41">
        <f>鹿児島!B434</f>
        <v>0</v>
      </c>
      <c r="C434" s="41">
        <f>鹿児島!C434</f>
        <v>0</v>
      </c>
      <c r="D434" s="41" t="str">
        <f>鹿児島!D434</f>
        <v xml:space="preserve">  </v>
      </c>
      <c r="E434" s="41">
        <f>鹿児島!E434</f>
        <v>0</v>
      </c>
      <c r="F434" s="41">
        <f>鹿児島!F434</f>
        <v>0</v>
      </c>
      <c r="G434" s="41">
        <f>鹿児島!G434</f>
        <v>0</v>
      </c>
      <c r="H434" s="41" t="str">
        <f>鹿児島!H434</f>
        <v xml:space="preserve"> </v>
      </c>
      <c r="I434" s="41">
        <f>鹿児島!I434</f>
        <v>0</v>
      </c>
      <c r="J434" s="41">
        <f>鹿児島!J434</f>
        <v>0</v>
      </c>
      <c r="K434" s="41">
        <f>鹿児島!K434</f>
        <v>22010</v>
      </c>
      <c r="L434" s="41">
        <f>鹿児島!L434</f>
        <v>0</v>
      </c>
      <c r="M434" s="41">
        <f>鹿児島!M434</f>
        <v>0</v>
      </c>
      <c r="N434" s="41" t="str">
        <f>鹿児島!N434</f>
        <v xml:space="preserve">  </v>
      </c>
      <c r="O434" s="41">
        <f>鹿児島!O434</f>
        <v>0</v>
      </c>
      <c r="P434" s="41">
        <f>鹿児島!P434</f>
        <v>0</v>
      </c>
      <c r="Q434" s="41">
        <f>鹿児島!Q434</f>
        <v>0</v>
      </c>
      <c r="R434" s="41" t="str">
        <f>鹿児島!R434</f>
        <v xml:space="preserve"> </v>
      </c>
      <c r="S434" s="41">
        <f>鹿児島!S434</f>
        <v>0</v>
      </c>
      <c r="T434" s="40"/>
    </row>
    <row r="435" spans="1:21" ht="24" customHeight="1" x14ac:dyDescent="0.15">
      <c r="A435" s="41">
        <f>鹿児島!A435</f>
        <v>21011</v>
      </c>
      <c r="B435" s="41">
        <f>鹿児島!B435</f>
        <v>0</v>
      </c>
      <c r="C435" s="41">
        <f>鹿児島!C435</f>
        <v>0</v>
      </c>
      <c r="D435" s="41" t="str">
        <f>鹿児島!D435</f>
        <v xml:space="preserve">  </v>
      </c>
      <c r="E435" s="41">
        <f>鹿児島!E435</f>
        <v>0</v>
      </c>
      <c r="F435" s="41">
        <f>鹿児島!F435</f>
        <v>0</v>
      </c>
      <c r="G435" s="41">
        <f>鹿児島!G435</f>
        <v>0</v>
      </c>
      <c r="H435" s="41" t="str">
        <f>鹿児島!H435</f>
        <v xml:space="preserve"> </v>
      </c>
      <c r="I435" s="41">
        <f>鹿児島!I435</f>
        <v>0</v>
      </c>
      <c r="J435" s="41">
        <f>鹿児島!J435</f>
        <v>0</v>
      </c>
      <c r="K435" s="41">
        <f>鹿児島!K435</f>
        <v>22011</v>
      </c>
      <c r="L435" s="41">
        <f>鹿児島!L435</f>
        <v>0</v>
      </c>
      <c r="M435" s="41">
        <f>鹿児島!M435</f>
        <v>0</v>
      </c>
      <c r="N435" s="41" t="str">
        <f>鹿児島!N435</f>
        <v xml:space="preserve">  </v>
      </c>
      <c r="O435" s="41">
        <f>鹿児島!O435</f>
        <v>0</v>
      </c>
      <c r="P435" s="41">
        <f>鹿児島!P435</f>
        <v>0</v>
      </c>
      <c r="Q435" s="41">
        <f>鹿児島!Q435</f>
        <v>0</v>
      </c>
      <c r="R435" s="41" t="str">
        <f>鹿児島!R435</f>
        <v xml:space="preserve"> </v>
      </c>
      <c r="S435" s="41">
        <f>鹿児島!S435</f>
        <v>0</v>
      </c>
      <c r="T435" s="40"/>
    </row>
    <row r="436" spans="1:21" ht="24" customHeight="1" x14ac:dyDescent="0.15">
      <c r="A436" s="41">
        <f>鹿児島!A436</f>
        <v>21012</v>
      </c>
      <c r="B436" s="41">
        <f>鹿児島!B436</f>
        <v>0</v>
      </c>
      <c r="C436" s="41">
        <f>鹿児島!C436</f>
        <v>0</v>
      </c>
      <c r="D436" s="41" t="str">
        <f>鹿児島!D436</f>
        <v xml:space="preserve">  </v>
      </c>
      <c r="E436" s="41">
        <f>鹿児島!E436</f>
        <v>0</v>
      </c>
      <c r="F436" s="41">
        <f>鹿児島!F436</f>
        <v>0</v>
      </c>
      <c r="G436" s="41">
        <f>鹿児島!G436</f>
        <v>0</v>
      </c>
      <c r="H436" s="41" t="str">
        <f>鹿児島!H436</f>
        <v xml:space="preserve"> </v>
      </c>
      <c r="I436" s="41">
        <f>鹿児島!I436</f>
        <v>0</v>
      </c>
      <c r="J436" s="41">
        <f>鹿児島!J436</f>
        <v>0</v>
      </c>
      <c r="K436" s="41">
        <f>鹿児島!K436</f>
        <v>22012</v>
      </c>
      <c r="L436" s="41">
        <f>鹿児島!L436</f>
        <v>0</v>
      </c>
      <c r="M436" s="41">
        <f>鹿児島!M436</f>
        <v>0</v>
      </c>
      <c r="N436" s="41" t="str">
        <f>鹿児島!N436</f>
        <v xml:space="preserve">  </v>
      </c>
      <c r="O436" s="41">
        <f>鹿児島!O436</f>
        <v>0</v>
      </c>
      <c r="P436" s="41">
        <f>鹿児島!P436</f>
        <v>0</v>
      </c>
      <c r="Q436" s="41">
        <f>鹿児島!Q436</f>
        <v>0</v>
      </c>
      <c r="R436" s="41" t="str">
        <f>鹿児島!R436</f>
        <v xml:space="preserve"> </v>
      </c>
      <c r="S436" s="41">
        <f>鹿児島!S436</f>
        <v>0</v>
      </c>
      <c r="T436" s="40"/>
    </row>
    <row r="437" spans="1:21" ht="24" customHeight="1" x14ac:dyDescent="0.15">
      <c r="A437" s="41">
        <f>鹿児島!A437</f>
        <v>21013</v>
      </c>
      <c r="B437" s="41">
        <f>鹿児島!B437</f>
        <v>0</v>
      </c>
      <c r="C437" s="41">
        <f>鹿児島!C437</f>
        <v>0</v>
      </c>
      <c r="D437" s="41" t="str">
        <f>鹿児島!D437</f>
        <v xml:space="preserve">  </v>
      </c>
      <c r="E437" s="41">
        <f>鹿児島!E437</f>
        <v>0</v>
      </c>
      <c r="F437" s="41">
        <f>鹿児島!F437</f>
        <v>0</v>
      </c>
      <c r="G437" s="41">
        <f>鹿児島!G437</f>
        <v>0</v>
      </c>
      <c r="H437" s="41" t="str">
        <f>鹿児島!H437</f>
        <v xml:space="preserve"> </v>
      </c>
      <c r="I437" s="41">
        <f>鹿児島!I437</f>
        <v>0</v>
      </c>
      <c r="J437" s="41">
        <f>鹿児島!J437</f>
        <v>0</v>
      </c>
      <c r="K437" s="41">
        <f>鹿児島!K437</f>
        <v>22013</v>
      </c>
      <c r="L437" s="41">
        <f>鹿児島!L437</f>
        <v>0</v>
      </c>
      <c r="M437" s="41">
        <f>鹿児島!M437</f>
        <v>0</v>
      </c>
      <c r="N437" s="41" t="str">
        <f>鹿児島!N437</f>
        <v xml:space="preserve">  </v>
      </c>
      <c r="O437" s="41">
        <f>鹿児島!O437</f>
        <v>0</v>
      </c>
      <c r="P437" s="41">
        <f>鹿児島!P437</f>
        <v>0</v>
      </c>
      <c r="Q437" s="41">
        <f>鹿児島!Q437</f>
        <v>0</v>
      </c>
      <c r="R437" s="41" t="str">
        <f>鹿児島!R437</f>
        <v xml:space="preserve"> </v>
      </c>
      <c r="S437" s="41">
        <f>鹿児島!S437</f>
        <v>0</v>
      </c>
      <c r="T437" s="40"/>
    </row>
    <row r="438" spans="1:21" ht="24" customHeight="1" x14ac:dyDescent="0.15">
      <c r="A438" s="41">
        <f>鹿児島!A438</f>
        <v>21014</v>
      </c>
      <c r="B438" s="41">
        <f>鹿児島!B438</f>
        <v>0</v>
      </c>
      <c r="C438" s="41">
        <f>鹿児島!C438</f>
        <v>0</v>
      </c>
      <c r="D438" s="41" t="str">
        <f>鹿児島!D438</f>
        <v xml:space="preserve">  </v>
      </c>
      <c r="E438" s="41">
        <f>鹿児島!E438</f>
        <v>0</v>
      </c>
      <c r="F438" s="41">
        <f>鹿児島!F438</f>
        <v>0</v>
      </c>
      <c r="G438" s="41">
        <f>鹿児島!G438</f>
        <v>0</v>
      </c>
      <c r="H438" s="41" t="str">
        <f>鹿児島!H438</f>
        <v xml:space="preserve"> </v>
      </c>
      <c r="I438" s="41">
        <f>鹿児島!I438</f>
        <v>0</v>
      </c>
      <c r="J438" s="41">
        <f>鹿児島!J438</f>
        <v>0</v>
      </c>
      <c r="K438" s="41">
        <f>鹿児島!K438</f>
        <v>22014</v>
      </c>
      <c r="L438" s="41">
        <f>鹿児島!L438</f>
        <v>0</v>
      </c>
      <c r="M438" s="41">
        <f>鹿児島!M438</f>
        <v>0</v>
      </c>
      <c r="N438" s="41" t="str">
        <f>鹿児島!N438</f>
        <v xml:space="preserve">  </v>
      </c>
      <c r="O438" s="41">
        <f>鹿児島!O438</f>
        <v>0</v>
      </c>
      <c r="P438" s="41">
        <f>鹿児島!P438</f>
        <v>0</v>
      </c>
      <c r="Q438" s="41">
        <f>鹿児島!Q438</f>
        <v>0</v>
      </c>
      <c r="R438" s="41" t="str">
        <f>鹿児島!R438</f>
        <v xml:space="preserve"> </v>
      </c>
      <c r="S438" s="41">
        <f>鹿児島!S438</f>
        <v>0</v>
      </c>
      <c r="T438" s="40"/>
    </row>
    <row r="439" spans="1:21" ht="24" customHeight="1" x14ac:dyDescent="0.15">
      <c r="A439" s="41">
        <f>鹿児島!A439</f>
        <v>21015</v>
      </c>
      <c r="B439" s="41">
        <f>鹿児島!B439</f>
        <v>0</v>
      </c>
      <c r="C439" s="41">
        <f>鹿児島!C439</f>
        <v>0</v>
      </c>
      <c r="D439" s="41" t="str">
        <f>鹿児島!D439</f>
        <v xml:space="preserve">  </v>
      </c>
      <c r="E439" s="41">
        <f>鹿児島!E439</f>
        <v>0</v>
      </c>
      <c r="F439" s="41">
        <f>鹿児島!F439</f>
        <v>0</v>
      </c>
      <c r="G439" s="41">
        <f>鹿児島!G439</f>
        <v>0</v>
      </c>
      <c r="H439" s="41" t="str">
        <f>鹿児島!H439</f>
        <v xml:space="preserve"> </v>
      </c>
      <c r="I439" s="41">
        <f>鹿児島!I439</f>
        <v>0</v>
      </c>
      <c r="J439" s="41">
        <f>鹿児島!J439</f>
        <v>0</v>
      </c>
      <c r="K439" s="41">
        <f>鹿児島!K439</f>
        <v>22015</v>
      </c>
      <c r="L439" s="41">
        <f>鹿児島!L439</f>
        <v>0</v>
      </c>
      <c r="M439" s="41">
        <f>鹿児島!M439</f>
        <v>0</v>
      </c>
      <c r="N439" s="41" t="str">
        <f>鹿児島!N439</f>
        <v xml:space="preserve">  </v>
      </c>
      <c r="O439" s="41">
        <f>鹿児島!O439</f>
        <v>0</v>
      </c>
      <c r="P439" s="41">
        <f>鹿児島!P439</f>
        <v>0</v>
      </c>
      <c r="Q439" s="41">
        <f>鹿児島!Q439</f>
        <v>0</v>
      </c>
      <c r="R439" s="41" t="str">
        <f>鹿児島!R439</f>
        <v xml:space="preserve"> </v>
      </c>
      <c r="S439" s="41">
        <f>鹿児島!S439</f>
        <v>0</v>
      </c>
      <c r="T439" s="40"/>
    </row>
    <row r="440" spans="1:21" ht="24" customHeight="1" x14ac:dyDescent="0.15">
      <c r="A440" s="41">
        <f>鹿児島!A440</f>
        <v>21016</v>
      </c>
      <c r="B440" s="41">
        <f>鹿児島!B440</f>
        <v>0</v>
      </c>
      <c r="C440" s="41">
        <f>鹿児島!C440</f>
        <v>0</v>
      </c>
      <c r="D440" s="41" t="str">
        <f>鹿児島!D440</f>
        <v xml:space="preserve">  </v>
      </c>
      <c r="E440" s="41">
        <f>鹿児島!E440</f>
        <v>0</v>
      </c>
      <c r="F440" s="41">
        <f>鹿児島!F440</f>
        <v>0</v>
      </c>
      <c r="G440" s="41">
        <f>鹿児島!G440</f>
        <v>0</v>
      </c>
      <c r="H440" s="41" t="str">
        <f>鹿児島!H440</f>
        <v xml:space="preserve"> </v>
      </c>
      <c r="I440" s="41">
        <f>鹿児島!I440</f>
        <v>0</v>
      </c>
      <c r="J440" s="41">
        <f>鹿児島!J440</f>
        <v>0</v>
      </c>
      <c r="K440" s="41">
        <f>鹿児島!K440</f>
        <v>22016</v>
      </c>
      <c r="L440" s="41">
        <f>鹿児島!L440</f>
        <v>0</v>
      </c>
      <c r="M440" s="41">
        <f>鹿児島!M440</f>
        <v>0</v>
      </c>
      <c r="N440" s="41" t="str">
        <f>鹿児島!N440</f>
        <v xml:space="preserve">  </v>
      </c>
      <c r="O440" s="41">
        <f>鹿児島!O440</f>
        <v>0</v>
      </c>
      <c r="P440" s="41">
        <f>鹿児島!P440</f>
        <v>0</v>
      </c>
      <c r="Q440" s="41">
        <f>鹿児島!Q440</f>
        <v>0</v>
      </c>
      <c r="R440" s="41" t="str">
        <f>鹿児島!R440</f>
        <v xml:space="preserve"> </v>
      </c>
      <c r="S440" s="41">
        <f>鹿児島!S440</f>
        <v>0</v>
      </c>
      <c r="T440" s="40"/>
    </row>
    <row r="441" spans="1:21" ht="24" customHeight="1" x14ac:dyDescent="0.15">
      <c r="A441" s="41">
        <f>鹿児島!A441</f>
        <v>21017</v>
      </c>
      <c r="B441" s="41">
        <f>鹿児島!B441</f>
        <v>0</v>
      </c>
      <c r="C441" s="41">
        <f>鹿児島!C441</f>
        <v>0</v>
      </c>
      <c r="D441" s="41">
        <f>鹿児島!D441</f>
        <v>0</v>
      </c>
      <c r="E441" s="41">
        <f>鹿児島!E441</f>
        <v>0</v>
      </c>
      <c r="F441" s="41">
        <f>鹿児島!F441</f>
        <v>0</v>
      </c>
      <c r="G441" s="41">
        <f>鹿児島!G441</f>
        <v>0</v>
      </c>
      <c r="H441" s="41">
        <f>鹿児島!H441</f>
        <v>0</v>
      </c>
      <c r="I441" s="41">
        <f>鹿児島!I441</f>
        <v>0</v>
      </c>
      <c r="J441" s="41">
        <f>鹿児島!J441</f>
        <v>0</v>
      </c>
      <c r="K441" s="41">
        <f>鹿児島!K441</f>
        <v>22017</v>
      </c>
      <c r="L441" s="41">
        <f>鹿児島!L441</f>
        <v>0</v>
      </c>
      <c r="M441" s="41">
        <f>鹿児島!M441</f>
        <v>0</v>
      </c>
      <c r="N441" s="41">
        <f>鹿児島!N441</f>
        <v>0</v>
      </c>
      <c r="O441" s="41">
        <f>鹿児島!O441</f>
        <v>0</v>
      </c>
      <c r="P441" s="41">
        <f>鹿児島!P441</f>
        <v>0</v>
      </c>
      <c r="Q441" s="41">
        <f>鹿児島!Q441</f>
        <v>0</v>
      </c>
      <c r="R441" s="41">
        <f>鹿児島!R441</f>
        <v>0</v>
      </c>
      <c r="S441" s="41">
        <f>鹿児島!S441</f>
        <v>0</v>
      </c>
      <c r="T441" s="40"/>
    </row>
    <row r="442" spans="1:21" ht="24" customHeight="1" x14ac:dyDescent="0.15">
      <c r="A442" s="41">
        <f>鹿児島!A442</f>
        <v>21018</v>
      </c>
      <c r="B442" s="41">
        <f>鹿児島!B442</f>
        <v>0</v>
      </c>
      <c r="C442" s="41">
        <f>鹿児島!C442</f>
        <v>0</v>
      </c>
      <c r="D442" s="41" t="str">
        <f>鹿児島!D442</f>
        <v xml:space="preserve">  </v>
      </c>
      <c r="E442" s="41">
        <f>鹿児島!E442</f>
        <v>0</v>
      </c>
      <c r="F442" s="41">
        <f>鹿児島!F442</f>
        <v>0</v>
      </c>
      <c r="G442" s="41">
        <f>鹿児島!G442</f>
        <v>0</v>
      </c>
      <c r="H442" s="41" t="str">
        <f>鹿児島!H442</f>
        <v xml:space="preserve"> </v>
      </c>
      <c r="I442" s="41">
        <f>鹿児島!I442</f>
        <v>0</v>
      </c>
      <c r="J442" s="41">
        <f>鹿児島!J442</f>
        <v>0</v>
      </c>
      <c r="K442" s="41">
        <f>鹿児島!K442</f>
        <v>22018</v>
      </c>
      <c r="L442" s="41">
        <f>鹿児島!L442</f>
        <v>0</v>
      </c>
      <c r="M442" s="41">
        <f>鹿児島!M442</f>
        <v>0</v>
      </c>
      <c r="N442" s="41" t="str">
        <f>鹿児島!N442</f>
        <v xml:space="preserve">  </v>
      </c>
      <c r="O442" s="41">
        <f>鹿児島!O442</f>
        <v>0</v>
      </c>
      <c r="P442" s="41">
        <f>鹿児島!P442</f>
        <v>0</v>
      </c>
      <c r="Q442" s="41">
        <f>鹿児島!Q442</f>
        <v>0</v>
      </c>
      <c r="R442" s="41" t="str">
        <f>鹿児島!R442</f>
        <v xml:space="preserve"> </v>
      </c>
      <c r="S442" s="41">
        <f>鹿児島!S442</f>
        <v>0</v>
      </c>
      <c r="T442" s="40"/>
    </row>
    <row r="443" spans="1:21" ht="23.25" customHeight="1" x14ac:dyDescent="0.15">
      <c r="A443" s="41">
        <f>鹿児島!A443</f>
        <v>23</v>
      </c>
      <c r="B443" s="41" t="str">
        <f>鹿児島!B443</f>
        <v>県立市来農芸高等学校</v>
      </c>
      <c r="C443" s="41">
        <f>鹿児島!C443</f>
        <v>0</v>
      </c>
      <c r="D443" s="41">
        <f>鹿児島!D443</f>
        <v>0</v>
      </c>
      <c r="E443" s="41">
        <f>鹿児島!E443</f>
        <v>0</v>
      </c>
      <c r="F443" s="41">
        <f>鹿児島!F443</f>
        <v>0</v>
      </c>
      <c r="G443" s="41">
        <f>鹿児島!G443</f>
        <v>0</v>
      </c>
      <c r="H443" s="41">
        <f>鹿児島!H443</f>
        <v>0</v>
      </c>
      <c r="I443" s="41">
        <f>鹿児島!I443</f>
        <v>0</v>
      </c>
      <c r="J443" s="41">
        <f>鹿児島!J443</f>
        <v>0</v>
      </c>
      <c r="K443" s="41">
        <f>鹿児島!K443</f>
        <v>24</v>
      </c>
      <c r="L443" s="41" t="str">
        <f>鹿児島!L443</f>
        <v>県立串木野高等学校</v>
      </c>
      <c r="M443" s="41">
        <f>鹿児島!M443</f>
        <v>0</v>
      </c>
      <c r="N443" s="41">
        <f>鹿児島!N443</f>
        <v>0</v>
      </c>
      <c r="O443" s="41">
        <f>鹿児島!O443</f>
        <v>0</v>
      </c>
      <c r="P443" s="41">
        <f>鹿児島!P443</f>
        <v>0</v>
      </c>
      <c r="Q443" s="41">
        <f>鹿児島!Q443</f>
        <v>0</v>
      </c>
      <c r="R443" s="41">
        <f>鹿児島!R443</f>
        <v>0</v>
      </c>
      <c r="S443" s="41">
        <f>鹿児島!S443</f>
        <v>0</v>
      </c>
      <c r="T443" s="40"/>
    </row>
    <row r="444" spans="1:21" ht="4.5" customHeight="1" x14ac:dyDescent="0.15">
      <c r="A444" s="41">
        <f>鹿児島!A444</f>
        <v>0</v>
      </c>
      <c r="B444" s="41">
        <f>鹿児島!B444</f>
        <v>0</v>
      </c>
      <c r="C444" s="41">
        <f>鹿児島!C444</f>
        <v>0</v>
      </c>
      <c r="D444" s="41">
        <f>鹿児島!D444</f>
        <v>0</v>
      </c>
      <c r="E444" s="41">
        <f>鹿児島!E444</f>
        <v>0</v>
      </c>
      <c r="F444" s="41">
        <f>鹿児島!F444</f>
        <v>0</v>
      </c>
      <c r="G444" s="41">
        <f>鹿児島!G444</f>
        <v>0</v>
      </c>
      <c r="H444" s="41">
        <f>鹿児島!H444</f>
        <v>0</v>
      </c>
      <c r="I444" s="41">
        <f>鹿児島!I444</f>
        <v>0</v>
      </c>
      <c r="J444" s="41">
        <f>鹿児島!J444</f>
        <v>0</v>
      </c>
      <c r="K444" s="41">
        <f>鹿児島!K444</f>
        <v>0</v>
      </c>
      <c r="L444" s="41">
        <f>鹿児島!L444</f>
        <v>0</v>
      </c>
      <c r="M444" s="41">
        <f>鹿児島!M444</f>
        <v>0</v>
      </c>
      <c r="N444" s="41">
        <f>鹿児島!N444</f>
        <v>0</v>
      </c>
      <c r="O444" s="41">
        <f>鹿児島!O444</f>
        <v>0</v>
      </c>
      <c r="P444" s="41">
        <f>鹿児島!P444</f>
        <v>0</v>
      </c>
      <c r="Q444" s="41">
        <f>鹿児島!Q444</f>
        <v>0</v>
      </c>
      <c r="R444" s="41">
        <f>鹿児島!R444</f>
        <v>0</v>
      </c>
      <c r="S444" s="41">
        <f>鹿児島!S444</f>
        <v>0</v>
      </c>
      <c r="T444" s="40"/>
    </row>
    <row r="445" spans="1:21" ht="13.5" customHeight="1" x14ac:dyDescent="0.15">
      <c r="A445" s="41">
        <f>鹿児島!A445</f>
        <v>0</v>
      </c>
      <c r="B445" s="41" t="str">
        <f>鹿児島!B445</f>
        <v>TEL</v>
      </c>
      <c r="C445" s="41">
        <f>鹿児島!C445</f>
        <v>0</v>
      </c>
      <c r="D445" s="41" t="str">
        <f>鹿児島!D445</f>
        <v>0996‐36‐2341</v>
      </c>
      <c r="E445" s="41">
        <f>鹿児島!E445</f>
        <v>0</v>
      </c>
      <c r="F445" s="41">
        <f>鹿児島!F445</f>
        <v>0</v>
      </c>
      <c r="G445" s="41">
        <f>鹿児島!G445</f>
        <v>0</v>
      </c>
      <c r="H445" s="41">
        <f>鹿児島!H445</f>
        <v>0</v>
      </c>
      <c r="I445" s="41">
        <f>鹿児島!I445</f>
        <v>0</v>
      </c>
      <c r="J445" s="41">
        <f>鹿児島!J445</f>
        <v>0</v>
      </c>
      <c r="K445" s="41">
        <f>鹿児島!K445</f>
        <v>0</v>
      </c>
      <c r="L445" s="41" t="str">
        <f>鹿児島!L445</f>
        <v>TEL</v>
      </c>
      <c r="M445" s="41">
        <f>鹿児島!M445</f>
        <v>0</v>
      </c>
      <c r="N445" s="41" t="str">
        <f>鹿児島!N445</f>
        <v>0996-32-2064</v>
      </c>
      <c r="O445" s="41">
        <f>鹿児島!O445</f>
        <v>0</v>
      </c>
      <c r="P445" s="41">
        <f>鹿児島!P445</f>
        <v>0</v>
      </c>
      <c r="Q445" s="41">
        <f>鹿児島!Q445</f>
        <v>0</v>
      </c>
      <c r="R445" s="41">
        <f>鹿児島!R445</f>
        <v>0</v>
      </c>
      <c r="S445" s="41">
        <f>鹿児島!S445</f>
        <v>0</v>
      </c>
      <c r="T445" s="40"/>
    </row>
    <row r="446" spans="1:21" ht="13.5" customHeight="1" x14ac:dyDescent="0.15">
      <c r="A446" s="41">
        <f>鹿児島!A446</f>
        <v>0</v>
      </c>
      <c r="B446" s="41" t="str">
        <f>鹿児島!B446</f>
        <v>FAX</v>
      </c>
      <c r="C446" s="41">
        <f>鹿児島!C446</f>
        <v>0</v>
      </c>
      <c r="D446" s="41" t="str">
        <f>鹿児島!D446</f>
        <v>0996‐36‐5035</v>
      </c>
      <c r="E446" s="41">
        <f>鹿児島!E446</f>
        <v>0</v>
      </c>
      <c r="F446" s="41">
        <f>鹿児島!F446</f>
        <v>0</v>
      </c>
      <c r="G446" s="41">
        <f>鹿児島!G446</f>
        <v>0</v>
      </c>
      <c r="H446" s="41">
        <f>鹿児島!H446</f>
        <v>0</v>
      </c>
      <c r="I446" s="41">
        <f>鹿児島!I446</f>
        <v>0</v>
      </c>
      <c r="J446" s="41">
        <f>鹿児島!J446</f>
        <v>0</v>
      </c>
      <c r="K446" s="41">
        <f>鹿児島!K446</f>
        <v>0</v>
      </c>
      <c r="L446" s="41" t="str">
        <f>鹿児島!L446</f>
        <v>FAX</v>
      </c>
      <c r="M446" s="41">
        <f>鹿児島!M446</f>
        <v>0</v>
      </c>
      <c r="N446" s="41" t="str">
        <f>鹿児島!N446</f>
        <v>0996-32-2046</v>
      </c>
      <c r="O446" s="41">
        <f>鹿児島!O446</f>
        <v>0</v>
      </c>
      <c r="P446" s="41">
        <f>鹿児島!P446</f>
        <v>0</v>
      </c>
      <c r="Q446" s="41">
        <f>鹿児島!Q446</f>
        <v>0</v>
      </c>
      <c r="R446" s="41">
        <f>鹿児島!R446</f>
        <v>0</v>
      </c>
      <c r="S446" s="41">
        <f>鹿児島!S446</f>
        <v>0</v>
      </c>
      <c r="T446" s="40"/>
    </row>
    <row r="447" spans="1:21" ht="13.5" customHeight="1" x14ac:dyDescent="0.15">
      <c r="A447" s="41">
        <f>鹿児島!A447</f>
        <v>0</v>
      </c>
      <c r="B447" s="41" t="str">
        <f>鹿児島!B447</f>
        <v>〒</v>
      </c>
      <c r="C447" s="41" t="str">
        <f>鹿児島!C447</f>
        <v>899-2101</v>
      </c>
      <c r="D447" s="41">
        <f>鹿児島!D447</f>
        <v>0</v>
      </c>
      <c r="E447" s="41" t="str">
        <f>鹿児島!E447</f>
        <v>いちき串木野市湊町１６０番地</v>
      </c>
      <c r="F447" s="41">
        <f>鹿児島!F447</f>
        <v>0</v>
      </c>
      <c r="G447" s="41">
        <f>鹿児島!G447</f>
        <v>0</v>
      </c>
      <c r="H447" s="41">
        <f>鹿児島!H447</f>
        <v>0</v>
      </c>
      <c r="I447" s="41">
        <f>鹿児島!I447</f>
        <v>0</v>
      </c>
      <c r="J447" s="41">
        <f>鹿児島!J447</f>
        <v>0</v>
      </c>
      <c r="K447" s="41">
        <f>鹿児島!K447</f>
        <v>0</v>
      </c>
      <c r="L447" s="41" t="str">
        <f>鹿児島!L447</f>
        <v>〒</v>
      </c>
      <c r="M447" s="41" t="str">
        <f>鹿児島!M447</f>
        <v>896-0024</v>
      </c>
      <c r="N447" s="41">
        <f>鹿児島!N447</f>
        <v>0</v>
      </c>
      <c r="O447" s="41" t="str">
        <f>鹿児島!O447</f>
        <v>いちき串木野市美住町６５番地</v>
      </c>
      <c r="P447" s="41">
        <f>鹿児島!P447</f>
        <v>0</v>
      </c>
      <c r="Q447" s="41">
        <f>鹿児島!Q447</f>
        <v>0</v>
      </c>
      <c r="R447" s="41">
        <f>鹿児島!R447</f>
        <v>0</v>
      </c>
      <c r="S447" s="41">
        <f>鹿児島!S447</f>
        <v>0</v>
      </c>
      <c r="T447" s="40"/>
      <c r="U447" s="48"/>
    </row>
    <row r="448" spans="1:21" ht="13.5" customHeight="1" x14ac:dyDescent="0.15">
      <c r="A448" s="41">
        <f>鹿児島!A448</f>
        <v>0</v>
      </c>
      <c r="B448" s="41" t="str">
        <f>鹿児島!B448</f>
        <v>課程</v>
      </c>
      <c r="C448" s="41">
        <f>鹿児島!C448</f>
        <v>0</v>
      </c>
      <c r="D448" s="41" t="str">
        <f>鹿児島!D448</f>
        <v>学科</v>
      </c>
      <c r="E448" s="41" t="str">
        <f>鹿児島!E448</f>
        <v>学級数</v>
      </c>
      <c r="F448" s="41">
        <f>鹿児島!F448</f>
        <v>0</v>
      </c>
      <c r="G448" s="41" t="str">
        <f>鹿児島!G448</f>
        <v>男</v>
      </c>
      <c r="H448" s="41" t="str">
        <f>鹿児島!H448</f>
        <v>女</v>
      </c>
      <c r="I448" s="41" t="str">
        <f>鹿児島!I448</f>
        <v>計</v>
      </c>
      <c r="J448" s="41">
        <f>鹿児島!J448</f>
        <v>0</v>
      </c>
      <c r="K448" s="41">
        <f>鹿児島!K448</f>
        <v>0</v>
      </c>
      <c r="L448" s="41" t="str">
        <f>鹿児島!L448</f>
        <v>課程</v>
      </c>
      <c r="M448" s="41">
        <f>鹿児島!M448</f>
        <v>0</v>
      </c>
      <c r="N448" s="41" t="str">
        <f>鹿児島!N448</f>
        <v>学科</v>
      </c>
      <c r="O448" s="41" t="str">
        <f>鹿児島!O448</f>
        <v>学級数</v>
      </c>
      <c r="P448" s="41">
        <f>鹿児島!P448</f>
        <v>0</v>
      </c>
      <c r="Q448" s="41" t="str">
        <f>鹿児島!Q448</f>
        <v>男</v>
      </c>
      <c r="R448" s="41" t="str">
        <f>鹿児島!R448</f>
        <v>女</v>
      </c>
      <c r="S448" s="41" t="str">
        <f>鹿児島!S448</f>
        <v>計</v>
      </c>
      <c r="T448" s="40"/>
      <c r="U448" s="48"/>
    </row>
    <row r="449" spans="1:21" ht="13.5" customHeight="1" x14ac:dyDescent="0.15">
      <c r="A449" s="41">
        <f>鹿児島!A449</f>
        <v>0</v>
      </c>
      <c r="B449" s="41" t="str">
        <f>鹿児島!B449</f>
        <v>全日制</v>
      </c>
      <c r="C449" s="41">
        <f>鹿児島!C449</f>
        <v>0</v>
      </c>
      <c r="D449" s="41" t="str">
        <f>鹿児島!D449</f>
        <v>農業経営</v>
      </c>
      <c r="E449" s="41">
        <f>鹿児島!E449</f>
        <v>1</v>
      </c>
      <c r="F449" s="41">
        <f>鹿児島!F449</f>
        <v>0</v>
      </c>
      <c r="G449" s="41">
        <f>鹿児島!G449</f>
        <v>12</v>
      </c>
      <c r="H449" s="41">
        <f>鹿児島!H449</f>
        <v>2</v>
      </c>
      <c r="I449" s="41">
        <f>鹿児島!I449</f>
        <v>14</v>
      </c>
      <c r="J449" s="41">
        <f>鹿児島!J449</f>
        <v>0</v>
      </c>
      <c r="K449" s="41">
        <f>鹿児島!K449</f>
        <v>0</v>
      </c>
      <c r="L449" s="41" t="str">
        <f>鹿児島!L449</f>
        <v>全日制</v>
      </c>
      <c r="M449" s="41">
        <f>鹿児島!M449</f>
        <v>0</v>
      </c>
      <c r="N449" s="41" t="str">
        <f>鹿児島!N449</f>
        <v>普通科</v>
      </c>
      <c r="O449" s="41">
        <f>鹿児島!O449</f>
        <v>4</v>
      </c>
      <c r="P449" s="41">
        <f>鹿児島!P449</f>
        <v>0</v>
      </c>
      <c r="Q449" s="41">
        <f>鹿児島!Q449</f>
        <v>38</v>
      </c>
      <c r="R449" s="41">
        <f>鹿児島!R449</f>
        <v>53</v>
      </c>
      <c r="S449" s="41">
        <f>鹿児島!S449</f>
        <v>91</v>
      </c>
      <c r="T449" s="40"/>
      <c r="U449" s="48"/>
    </row>
    <row r="450" spans="1:21" ht="13.5" customHeight="1" x14ac:dyDescent="0.15">
      <c r="A450" s="41">
        <f>鹿児島!A450</f>
        <v>0</v>
      </c>
      <c r="B450" s="41" t="str">
        <f>鹿児島!B450</f>
        <v>全日制</v>
      </c>
      <c r="C450" s="41">
        <f>鹿児島!C450</f>
        <v>0</v>
      </c>
      <c r="D450" s="41" t="str">
        <f>鹿児島!D450</f>
        <v>生物工学</v>
      </c>
      <c r="E450" s="41">
        <f>鹿児島!E450</f>
        <v>1</v>
      </c>
      <c r="F450" s="41">
        <f>鹿児島!F450</f>
        <v>0</v>
      </c>
      <c r="G450" s="41">
        <f>鹿児島!G450</f>
        <v>23</v>
      </c>
      <c r="H450" s="41">
        <f>鹿児島!H450</f>
        <v>3</v>
      </c>
      <c r="I450" s="41">
        <f>鹿児島!I450</f>
        <v>26</v>
      </c>
      <c r="J450" s="41">
        <f>鹿児島!J450</f>
        <v>0</v>
      </c>
      <c r="K450" s="41">
        <f>鹿児島!K450</f>
        <v>0</v>
      </c>
      <c r="L450" s="41">
        <f>鹿児島!L450</f>
        <v>0</v>
      </c>
      <c r="M450" s="41">
        <f>鹿児島!M450</f>
        <v>0</v>
      </c>
      <c r="N450" s="41">
        <f>鹿児島!N450</f>
        <v>0</v>
      </c>
      <c r="O450" s="41">
        <f>鹿児島!O450</f>
        <v>0</v>
      </c>
      <c r="P450" s="41">
        <f>鹿児島!P450</f>
        <v>0</v>
      </c>
      <c r="Q450" s="41">
        <f>鹿児島!Q450</f>
        <v>0</v>
      </c>
      <c r="R450" s="41">
        <f>鹿児島!R450</f>
        <v>0</v>
      </c>
      <c r="S450" s="41">
        <f>鹿児島!S450</f>
        <v>0</v>
      </c>
      <c r="T450" s="40"/>
      <c r="U450" s="48"/>
    </row>
    <row r="451" spans="1:21" ht="13.5" customHeight="1" x14ac:dyDescent="0.15">
      <c r="A451" s="41">
        <f>鹿児島!A451</f>
        <v>0</v>
      </c>
      <c r="B451" s="41" t="str">
        <f>鹿児島!B451</f>
        <v>全日制</v>
      </c>
      <c r="C451" s="41">
        <f>鹿児島!C451</f>
        <v>0</v>
      </c>
      <c r="D451" s="41" t="str">
        <f>鹿児島!D451</f>
        <v>生活</v>
      </c>
      <c r="E451" s="41">
        <f>鹿児島!E451</f>
        <v>1</v>
      </c>
      <c r="F451" s="41">
        <f>鹿児島!F451</f>
        <v>0</v>
      </c>
      <c r="G451" s="41">
        <f>鹿児島!G451</f>
        <v>1</v>
      </c>
      <c r="H451" s="41">
        <f>鹿児島!H451</f>
        <v>9</v>
      </c>
      <c r="I451" s="41">
        <f>鹿児島!I451</f>
        <v>10</v>
      </c>
      <c r="J451" s="41">
        <f>鹿児島!J451</f>
        <v>0</v>
      </c>
      <c r="K451" s="41">
        <f>鹿児島!K451</f>
        <v>0</v>
      </c>
      <c r="L451" s="41">
        <f>鹿児島!L451</f>
        <v>0</v>
      </c>
      <c r="M451" s="41">
        <f>鹿児島!M451</f>
        <v>0</v>
      </c>
      <c r="N451" s="41">
        <f>鹿児島!N451</f>
        <v>0</v>
      </c>
      <c r="O451" s="41">
        <f>鹿児島!O451</f>
        <v>0</v>
      </c>
      <c r="P451" s="41">
        <f>鹿児島!P451</f>
        <v>0</v>
      </c>
      <c r="Q451" s="41">
        <f>鹿児島!Q451</f>
        <v>0</v>
      </c>
      <c r="R451" s="41">
        <f>鹿児島!R451</f>
        <v>0</v>
      </c>
      <c r="S451" s="41">
        <f>鹿児島!S451</f>
        <v>0</v>
      </c>
      <c r="T451" s="40"/>
      <c r="U451" s="48"/>
    </row>
    <row r="452" spans="1:21" ht="13.5" customHeight="1" x14ac:dyDescent="0.15">
      <c r="A452" s="41">
        <f>鹿児島!A452</f>
        <v>0</v>
      </c>
      <c r="B452" s="41" t="str">
        <f>鹿児島!B452</f>
        <v>全日制</v>
      </c>
      <c r="C452" s="41">
        <f>鹿児島!C452</f>
        <v>0</v>
      </c>
      <c r="D452" s="41" t="str">
        <f>鹿児島!D452</f>
        <v>農業　</v>
      </c>
      <c r="E452" s="41">
        <f>鹿児島!E452</f>
        <v>2</v>
      </c>
      <c r="F452" s="41">
        <f>鹿児島!F452</f>
        <v>0</v>
      </c>
      <c r="G452" s="41">
        <f>鹿児島!G452</f>
        <v>29</v>
      </c>
      <c r="H452" s="41">
        <f>鹿児島!H452</f>
        <v>7</v>
      </c>
      <c r="I452" s="41">
        <f>鹿児島!I452</f>
        <v>36</v>
      </c>
      <c r="J452" s="41">
        <f>鹿児島!J452</f>
        <v>0</v>
      </c>
      <c r="K452" s="41">
        <f>鹿児島!K452</f>
        <v>0</v>
      </c>
      <c r="L452" s="41">
        <f>鹿児島!L452</f>
        <v>0</v>
      </c>
      <c r="M452" s="41">
        <f>鹿児島!M452</f>
        <v>0</v>
      </c>
      <c r="N452" s="41">
        <f>鹿児島!N452</f>
        <v>0</v>
      </c>
      <c r="O452" s="41">
        <f>鹿児島!O452</f>
        <v>0</v>
      </c>
      <c r="P452" s="41">
        <f>鹿児島!P452</f>
        <v>0</v>
      </c>
      <c r="Q452" s="41">
        <f>鹿児島!Q452</f>
        <v>0</v>
      </c>
      <c r="R452" s="41">
        <f>鹿児島!R452</f>
        <v>0</v>
      </c>
      <c r="S452" s="41">
        <f>鹿児島!S452</f>
        <v>0</v>
      </c>
      <c r="T452" s="40"/>
      <c r="U452" s="48"/>
    </row>
    <row r="453" spans="1:21" ht="13.5" customHeight="1" x14ac:dyDescent="0.15">
      <c r="A453" s="41">
        <f>鹿児島!A453</f>
        <v>0</v>
      </c>
      <c r="B453" s="41" t="str">
        <f>鹿児島!B453</f>
        <v>全日制</v>
      </c>
      <c r="C453" s="41">
        <f>鹿児島!C453</f>
        <v>0</v>
      </c>
      <c r="D453" s="41" t="str">
        <f>鹿児島!D453</f>
        <v>畜産</v>
      </c>
      <c r="E453" s="41">
        <f>鹿児島!E453</f>
        <v>2</v>
      </c>
      <c r="F453" s="41">
        <f>鹿児島!F453</f>
        <v>0</v>
      </c>
      <c r="G453" s="41">
        <f>鹿児島!G453</f>
        <v>20</v>
      </c>
      <c r="H453" s="41">
        <f>鹿児島!H453</f>
        <v>12</v>
      </c>
      <c r="I453" s="41">
        <f>鹿児島!I453</f>
        <v>32</v>
      </c>
      <c r="J453" s="41">
        <f>鹿児島!J453</f>
        <v>0</v>
      </c>
      <c r="K453" s="41">
        <f>鹿児島!K453</f>
        <v>0</v>
      </c>
      <c r="L453" s="41">
        <f>鹿児島!L453</f>
        <v>0</v>
      </c>
      <c r="M453" s="41">
        <f>鹿児島!M453</f>
        <v>0</v>
      </c>
      <c r="N453" s="41">
        <f>鹿児島!N453</f>
        <v>0</v>
      </c>
      <c r="O453" s="41">
        <f>鹿児島!O453</f>
        <v>0</v>
      </c>
      <c r="P453" s="41">
        <f>鹿児島!P453</f>
        <v>0</v>
      </c>
      <c r="Q453" s="41">
        <f>鹿児島!Q453</f>
        <v>0</v>
      </c>
      <c r="R453" s="41">
        <f>鹿児島!R453</f>
        <v>0</v>
      </c>
      <c r="S453" s="41">
        <f>鹿児島!S453</f>
        <v>0</v>
      </c>
      <c r="T453" s="40"/>
      <c r="U453" s="48"/>
    </row>
    <row r="454" spans="1:21" ht="13.5" customHeight="1" x14ac:dyDescent="0.15">
      <c r="A454" s="41">
        <f>鹿児島!A454</f>
        <v>0</v>
      </c>
      <c r="B454" s="41" t="str">
        <f>鹿児島!B454</f>
        <v>全日制</v>
      </c>
      <c r="C454" s="41">
        <f>鹿児島!C454</f>
        <v>0</v>
      </c>
      <c r="D454" s="41" t="str">
        <f>鹿児島!D454</f>
        <v>環境園芸</v>
      </c>
      <c r="E454" s="41">
        <f>鹿児島!E454</f>
        <v>2</v>
      </c>
      <c r="F454" s="41">
        <f>鹿児島!F454</f>
        <v>0</v>
      </c>
      <c r="G454" s="41">
        <f>鹿児島!G454</f>
        <v>9</v>
      </c>
      <c r="H454" s="41">
        <f>鹿児島!H454</f>
        <v>25</v>
      </c>
      <c r="I454" s="41">
        <f>鹿児島!I454</f>
        <v>34</v>
      </c>
      <c r="J454" s="41">
        <f>鹿児島!J454</f>
        <v>0</v>
      </c>
      <c r="K454" s="41">
        <f>鹿児島!K454</f>
        <v>0</v>
      </c>
      <c r="L454" s="41">
        <f>鹿児島!L454</f>
        <v>0</v>
      </c>
      <c r="M454" s="41">
        <f>鹿児島!M454</f>
        <v>0</v>
      </c>
      <c r="N454" s="41">
        <f>鹿児島!N454</f>
        <v>0</v>
      </c>
      <c r="O454" s="41">
        <f>鹿児島!O454</f>
        <v>0</v>
      </c>
      <c r="P454" s="41">
        <f>鹿児島!P454</f>
        <v>0</v>
      </c>
      <c r="Q454" s="41">
        <f>鹿児島!Q454</f>
        <v>0</v>
      </c>
      <c r="R454" s="41">
        <f>鹿児島!R454</f>
        <v>0</v>
      </c>
      <c r="S454" s="41">
        <f>鹿児島!S454</f>
        <v>0</v>
      </c>
      <c r="T454" s="40"/>
      <c r="U454" s="48"/>
    </row>
    <row r="455" spans="1:21" ht="13.5" customHeight="1" x14ac:dyDescent="0.15">
      <c r="A455" s="41">
        <f>鹿児島!A455</f>
        <v>0</v>
      </c>
      <c r="B455" s="41">
        <f>鹿児島!B455</f>
        <v>0</v>
      </c>
      <c r="C455" s="41">
        <f>鹿児島!C455</f>
        <v>0</v>
      </c>
      <c r="D455" s="41">
        <f>鹿児島!D455</f>
        <v>0</v>
      </c>
      <c r="E455" s="41">
        <f>鹿児島!E455</f>
        <v>0</v>
      </c>
      <c r="F455" s="41">
        <f>鹿児島!F455</f>
        <v>0</v>
      </c>
      <c r="G455" s="41">
        <f>鹿児島!G455</f>
        <v>0</v>
      </c>
      <c r="H455" s="41">
        <f>鹿児島!H455</f>
        <v>0</v>
      </c>
      <c r="I455" s="41">
        <f>鹿児島!I455</f>
        <v>0</v>
      </c>
      <c r="J455" s="41">
        <f>鹿児島!J455</f>
        <v>0</v>
      </c>
      <c r="K455" s="41">
        <f>鹿児島!K455</f>
        <v>0</v>
      </c>
      <c r="L455" s="41">
        <f>鹿児島!L455</f>
        <v>0</v>
      </c>
      <c r="M455" s="41">
        <f>鹿児島!M455</f>
        <v>0</v>
      </c>
      <c r="N455" s="41">
        <f>鹿児島!N455</f>
        <v>0</v>
      </c>
      <c r="O455" s="41">
        <f>鹿児島!O455</f>
        <v>0</v>
      </c>
      <c r="P455" s="41">
        <f>鹿児島!P455</f>
        <v>0</v>
      </c>
      <c r="Q455" s="41">
        <f>鹿児島!Q455</f>
        <v>0</v>
      </c>
      <c r="R455" s="41">
        <f>鹿児島!R455</f>
        <v>0</v>
      </c>
      <c r="S455" s="41">
        <f>鹿児島!S455</f>
        <v>0</v>
      </c>
      <c r="T455" s="40"/>
      <c r="U455" s="48"/>
    </row>
    <row r="456" spans="1:21" ht="13.5" customHeight="1" x14ac:dyDescent="0.15">
      <c r="A456" s="41">
        <f>鹿児島!A456</f>
        <v>0</v>
      </c>
      <c r="B456" s="41">
        <f>鹿児島!B456</f>
        <v>0</v>
      </c>
      <c r="C456" s="41">
        <f>鹿児島!C456</f>
        <v>0</v>
      </c>
      <c r="D456" s="41">
        <f>鹿児島!D456</f>
        <v>0</v>
      </c>
      <c r="E456" s="41">
        <f>鹿児島!E456</f>
        <v>0</v>
      </c>
      <c r="F456" s="41">
        <f>鹿児島!F456</f>
        <v>0</v>
      </c>
      <c r="G456" s="41">
        <f>鹿児島!G456</f>
        <v>0</v>
      </c>
      <c r="H456" s="41">
        <f>鹿児島!H456</f>
        <v>0</v>
      </c>
      <c r="I456" s="41">
        <f>鹿児島!I456</f>
        <v>0</v>
      </c>
      <c r="J456" s="41">
        <f>鹿児島!J456</f>
        <v>0</v>
      </c>
      <c r="K456" s="41">
        <f>鹿児島!K456</f>
        <v>0</v>
      </c>
      <c r="L456" s="41">
        <f>鹿児島!L456</f>
        <v>0</v>
      </c>
      <c r="M456" s="41">
        <f>鹿児島!M456</f>
        <v>0</v>
      </c>
      <c r="N456" s="41">
        <f>鹿児島!N456</f>
        <v>0</v>
      </c>
      <c r="O456" s="41">
        <f>鹿児島!O456</f>
        <v>0</v>
      </c>
      <c r="P456" s="41">
        <f>鹿児島!P456</f>
        <v>0</v>
      </c>
      <c r="Q456" s="41">
        <f>鹿児島!Q456</f>
        <v>0</v>
      </c>
      <c r="R456" s="41">
        <f>鹿児島!R456</f>
        <v>0</v>
      </c>
      <c r="S456" s="41">
        <f>鹿児島!S456</f>
        <v>0</v>
      </c>
      <c r="T456" s="40"/>
      <c r="U456" s="48"/>
    </row>
    <row r="457" spans="1:21" ht="13.5" customHeight="1" x14ac:dyDescent="0.15">
      <c r="A457" s="41">
        <f>鹿児島!A457</f>
        <v>0</v>
      </c>
      <c r="B457" s="41">
        <f>鹿児島!B457</f>
        <v>0</v>
      </c>
      <c r="C457" s="41">
        <f>鹿児島!C457</f>
        <v>0</v>
      </c>
      <c r="D457" s="41">
        <f>鹿児島!D457</f>
        <v>0</v>
      </c>
      <c r="E457" s="41">
        <f>鹿児島!E457</f>
        <v>0</v>
      </c>
      <c r="F457" s="41">
        <f>鹿児島!F457</f>
        <v>0</v>
      </c>
      <c r="G457" s="41">
        <f>鹿児島!G457</f>
        <v>0</v>
      </c>
      <c r="H457" s="41">
        <f>鹿児島!H457</f>
        <v>0</v>
      </c>
      <c r="I457" s="41">
        <f>鹿児島!I457</f>
        <v>0</v>
      </c>
      <c r="J457" s="41">
        <f>鹿児島!J457</f>
        <v>0</v>
      </c>
      <c r="K457" s="41">
        <f>鹿児島!K457</f>
        <v>0</v>
      </c>
      <c r="L457" s="41">
        <f>鹿児島!L457</f>
        <v>0</v>
      </c>
      <c r="M457" s="41">
        <f>鹿児島!M457</f>
        <v>0</v>
      </c>
      <c r="N457" s="41">
        <f>鹿児島!N457</f>
        <v>0</v>
      </c>
      <c r="O457" s="41">
        <f>鹿児島!O457</f>
        <v>0</v>
      </c>
      <c r="P457" s="41">
        <f>鹿児島!P457</f>
        <v>0</v>
      </c>
      <c r="Q457" s="41">
        <f>鹿児島!Q457</f>
        <v>0</v>
      </c>
      <c r="R457" s="41">
        <f>鹿児島!R457</f>
        <v>0</v>
      </c>
      <c r="S457" s="41">
        <f>鹿児島!S457</f>
        <v>0</v>
      </c>
      <c r="T457" s="40"/>
      <c r="U457" s="48"/>
    </row>
    <row r="458" spans="1:21" ht="12.75" customHeight="1" x14ac:dyDescent="0.15">
      <c r="A458" s="41">
        <f>鹿児島!A458</f>
        <v>0</v>
      </c>
      <c r="B458" s="41" t="str">
        <f>鹿児島!B458</f>
        <v>計</v>
      </c>
      <c r="C458" s="41">
        <f>鹿児島!C458</f>
        <v>0</v>
      </c>
      <c r="D458" s="41">
        <f>鹿児島!D458</f>
        <v>0</v>
      </c>
      <c r="E458" s="41">
        <f>鹿児島!E458</f>
        <v>9</v>
      </c>
      <c r="F458" s="41">
        <f>鹿児島!F458</f>
        <v>0</v>
      </c>
      <c r="G458" s="41">
        <f>鹿児島!G458</f>
        <v>94</v>
      </c>
      <c r="H458" s="41">
        <f>鹿児島!H458</f>
        <v>58</v>
      </c>
      <c r="I458" s="41">
        <f>鹿児島!I458</f>
        <v>152</v>
      </c>
      <c r="J458" s="41">
        <f>鹿児島!J458</f>
        <v>0</v>
      </c>
      <c r="K458" s="41">
        <f>鹿児島!K458</f>
        <v>0</v>
      </c>
      <c r="L458" s="41" t="str">
        <f>鹿児島!L458</f>
        <v>計</v>
      </c>
      <c r="M458" s="41">
        <f>鹿児島!M458</f>
        <v>0</v>
      </c>
      <c r="N458" s="41">
        <f>鹿児島!N458</f>
        <v>0</v>
      </c>
      <c r="O458" s="41">
        <f>鹿児島!O458</f>
        <v>4</v>
      </c>
      <c r="P458" s="41">
        <f>鹿児島!P458</f>
        <v>0</v>
      </c>
      <c r="Q458" s="41">
        <f>鹿児島!Q458</f>
        <v>38</v>
      </c>
      <c r="R458" s="41">
        <f>鹿児島!R458</f>
        <v>53</v>
      </c>
      <c r="S458" s="41">
        <f>鹿児島!S458</f>
        <v>91</v>
      </c>
      <c r="T458" s="40"/>
    </row>
    <row r="459" spans="1:21" ht="5.25" customHeight="1" x14ac:dyDescent="0.15">
      <c r="A459" s="41">
        <f>鹿児島!A459</f>
        <v>0</v>
      </c>
      <c r="B459" s="41">
        <f>鹿児島!B459</f>
        <v>0</v>
      </c>
      <c r="C459" s="41">
        <f>鹿児島!C459</f>
        <v>0</v>
      </c>
      <c r="D459" s="41">
        <f>鹿児島!D459</f>
        <v>0</v>
      </c>
      <c r="E459" s="41">
        <f>鹿児島!E459</f>
        <v>0</v>
      </c>
      <c r="F459" s="41">
        <f>鹿児島!F459</f>
        <v>0</v>
      </c>
      <c r="G459" s="41">
        <f>鹿児島!G459</f>
        <v>0</v>
      </c>
      <c r="H459" s="41">
        <f>鹿児島!H459</f>
        <v>0</v>
      </c>
      <c r="I459" s="41">
        <f>鹿児島!I459</f>
        <v>0</v>
      </c>
      <c r="J459" s="41">
        <f>鹿児島!J459</f>
        <v>0</v>
      </c>
      <c r="K459" s="41">
        <f>鹿児島!K459</f>
        <v>0</v>
      </c>
      <c r="L459" s="41">
        <f>鹿児島!L459</f>
        <v>0</v>
      </c>
      <c r="M459" s="41">
        <f>鹿児島!M459</f>
        <v>0</v>
      </c>
      <c r="N459" s="41">
        <f>鹿児島!N459</f>
        <v>0</v>
      </c>
      <c r="O459" s="41">
        <f>鹿児島!O459</f>
        <v>0</v>
      </c>
      <c r="P459" s="41">
        <f>鹿児島!P459</f>
        <v>0</v>
      </c>
      <c r="Q459" s="41">
        <f>鹿児島!Q459</f>
        <v>0</v>
      </c>
      <c r="R459" s="41">
        <f>鹿児島!R459</f>
        <v>0</v>
      </c>
      <c r="S459" s="41">
        <f>鹿児島!S459</f>
        <v>0</v>
      </c>
      <c r="T459" s="40"/>
    </row>
    <row r="460" spans="1:21" ht="9.75" customHeight="1" x14ac:dyDescent="0.15">
      <c r="A460" s="41">
        <f>鹿児島!A460</f>
        <v>0</v>
      </c>
      <c r="B460" s="41" t="str">
        <f>鹿児島!B460</f>
        <v>職　名</v>
      </c>
      <c r="C460" s="41">
        <f>鹿児島!C460</f>
        <v>0</v>
      </c>
      <c r="D460" s="41" t="str">
        <f>鹿児島!D460</f>
        <v>氏</v>
      </c>
      <c r="E460" s="41" t="str">
        <f>鹿児島!E460</f>
        <v>名</v>
      </c>
      <c r="F460" s="41">
        <f>鹿児島!F460</f>
        <v>0</v>
      </c>
      <c r="G460" s="41" t="str">
        <f>鹿児島!G460</f>
        <v>校務分掌</v>
      </c>
      <c r="H460" s="41" t="str">
        <f>鹿児島!H460</f>
        <v>現任校　勤務年数</v>
      </c>
      <c r="I460" s="41" t="str">
        <f>鹿児島!I460</f>
        <v>会員別</v>
      </c>
      <c r="J460" s="41">
        <f>鹿児島!J460</f>
        <v>0</v>
      </c>
      <c r="K460" s="41">
        <f>鹿児島!K460</f>
        <v>0</v>
      </c>
      <c r="L460" s="41" t="str">
        <f>鹿児島!L460</f>
        <v>職　名</v>
      </c>
      <c r="M460" s="41">
        <f>鹿児島!M460</f>
        <v>0</v>
      </c>
      <c r="N460" s="41" t="str">
        <f>鹿児島!N460</f>
        <v>氏</v>
      </c>
      <c r="O460" s="41" t="str">
        <f>鹿児島!O460</f>
        <v>名</v>
      </c>
      <c r="P460" s="41">
        <f>鹿児島!P460</f>
        <v>0</v>
      </c>
      <c r="Q460" s="41" t="str">
        <f>鹿児島!Q460</f>
        <v>校務分掌</v>
      </c>
      <c r="R460" s="41" t="str">
        <f>鹿児島!R460</f>
        <v>現任校　勤務年数</v>
      </c>
      <c r="S460" s="41" t="str">
        <f>鹿児島!S460</f>
        <v>会員別</v>
      </c>
      <c r="T460" s="40"/>
    </row>
    <row r="461" spans="1:21" ht="14.25" customHeight="1" x14ac:dyDescent="0.15">
      <c r="A461" s="41">
        <f>鹿児島!A461</f>
        <v>0</v>
      </c>
      <c r="B461" s="41">
        <f>鹿児島!B461</f>
        <v>0</v>
      </c>
      <c r="C461" s="41">
        <f>鹿児島!C461</f>
        <v>0</v>
      </c>
      <c r="D461" s="41">
        <f>鹿児島!D461</f>
        <v>0</v>
      </c>
      <c r="E461" s="41">
        <f>鹿児島!E461</f>
        <v>0</v>
      </c>
      <c r="F461" s="41">
        <f>鹿児島!F461</f>
        <v>0</v>
      </c>
      <c r="G461" s="41">
        <f>鹿児島!G461</f>
        <v>0</v>
      </c>
      <c r="H461" s="41">
        <f>鹿児島!H461</f>
        <v>0</v>
      </c>
      <c r="I461" s="41">
        <f>鹿児島!I461</f>
        <v>0</v>
      </c>
      <c r="J461" s="41">
        <f>鹿児島!J461</f>
        <v>0</v>
      </c>
      <c r="K461" s="41">
        <f>鹿児島!K461</f>
        <v>0</v>
      </c>
      <c r="L461" s="41">
        <f>鹿児島!L461</f>
        <v>0</v>
      </c>
      <c r="M461" s="41">
        <f>鹿児島!M461</f>
        <v>0</v>
      </c>
      <c r="N461" s="41">
        <f>鹿児島!N461</f>
        <v>0</v>
      </c>
      <c r="O461" s="41">
        <f>鹿児島!O461</f>
        <v>0</v>
      </c>
      <c r="P461" s="41">
        <f>鹿児島!P461</f>
        <v>0</v>
      </c>
      <c r="Q461" s="41">
        <f>鹿児島!Q461</f>
        <v>0</v>
      </c>
      <c r="R461" s="41">
        <f>鹿児島!R461</f>
        <v>0</v>
      </c>
      <c r="S461" s="41">
        <f>鹿児島!S461</f>
        <v>0</v>
      </c>
      <c r="T461" s="40"/>
    </row>
    <row r="462" spans="1:21" ht="24" customHeight="1" x14ac:dyDescent="0.15">
      <c r="A462" s="41">
        <f>鹿児島!A462</f>
        <v>23000</v>
      </c>
      <c r="B462" s="41" t="str">
        <f>鹿児島!B462</f>
        <v>校長</v>
      </c>
      <c r="C462" s="41">
        <f>鹿児島!C462</f>
        <v>0</v>
      </c>
      <c r="D462" s="41" t="str">
        <f>鹿児島!D462</f>
        <v>倉岡八郎</v>
      </c>
      <c r="E462" s="41">
        <f>鹿児島!E462</f>
        <v>0</v>
      </c>
      <c r="F462" s="41">
        <f>鹿児島!F462</f>
        <v>0</v>
      </c>
      <c r="G462" s="41" t="str">
        <f>鹿児島!G462</f>
        <v>　</v>
      </c>
      <c r="H462" s="41">
        <f>鹿児島!H462</f>
        <v>3</v>
      </c>
      <c r="I462" s="41">
        <f>鹿児島!I462</f>
        <v>0</v>
      </c>
      <c r="J462" s="41">
        <f>鹿児島!J462</f>
        <v>0</v>
      </c>
      <c r="K462" s="41">
        <f>鹿児島!K462</f>
        <v>24000</v>
      </c>
      <c r="L462" s="41" t="str">
        <f>鹿児島!L462</f>
        <v>校長</v>
      </c>
      <c r="M462" s="41">
        <f>鹿児島!M462</f>
        <v>0</v>
      </c>
      <c r="N462" s="41" t="str">
        <f>鹿児島!N462</f>
        <v>石塚一哉</v>
      </c>
      <c r="O462" s="41">
        <f>鹿児島!O462</f>
        <v>0</v>
      </c>
      <c r="P462" s="41">
        <f>鹿児島!P462</f>
        <v>0</v>
      </c>
      <c r="Q462" s="41">
        <f>鹿児島!Q462</f>
        <v>0</v>
      </c>
      <c r="R462" s="41">
        <f>鹿児島!R462</f>
        <v>2</v>
      </c>
      <c r="S462" s="41">
        <f>鹿児島!S462</f>
        <v>0</v>
      </c>
      <c r="T462" s="40"/>
    </row>
    <row r="463" spans="1:21" ht="24" customHeight="1" x14ac:dyDescent="0.15">
      <c r="A463" s="41" t="str">
        <f>鹿児島!A463</f>
        <v xml:space="preserve"> </v>
      </c>
      <c r="B463" s="41" t="str">
        <f>鹿児島!B463</f>
        <v>教頭</v>
      </c>
      <c r="C463" s="41">
        <f>鹿児島!C463</f>
        <v>0</v>
      </c>
      <c r="D463" s="41" t="str">
        <f>鹿児島!D463</f>
        <v>益満隆宏</v>
      </c>
      <c r="E463" s="41">
        <f>鹿児島!E463</f>
        <v>0</v>
      </c>
      <c r="F463" s="41">
        <f>鹿児島!F463</f>
        <v>0</v>
      </c>
      <c r="G463" s="41">
        <f>鹿児島!G463</f>
        <v>0</v>
      </c>
      <c r="H463" s="41" t="str">
        <f>鹿児島!H463</f>
        <v>0.0</v>
      </c>
      <c r="I463" s="41">
        <f>鹿児島!I463</f>
        <v>0</v>
      </c>
      <c r="J463" s="41">
        <f>鹿児島!J463</f>
        <v>0</v>
      </c>
      <c r="K463" s="41" t="str">
        <f>鹿児島!K463</f>
        <v xml:space="preserve"> </v>
      </c>
      <c r="L463" s="41" t="str">
        <f>鹿児島!L463</f>
        <v>教頭</v>
      </c>
      <c r="M463" s="41">
        <f>鹿児島!M463</f>
        <v>0</v>
      </c>
      <c r="N463" s="41" t="str">
        <f>鹿児島!N463</f>
        <v>田島徹也</v>
      </c>
      <c r="O463" s="41">
        <f>鹿児島!O463</f>
        <v>0</v>
      </c>
      <c r="P463" s="41">
        <f>鹿児島!P463</f>
        <v>0</v>
      </c>
      <c r="Q463" s="41">
        <f>鹿児島!Q463</f>
        <v>0</v>
      </c>
      <c r="R463" s="41" t="str">
        <f>鹿児島!R463</f>
        <v>0.0</v>
      </c>
      <c r="S463" s="41">
        <f>鹿児島!S463</f>
        <v>0</v>
      </c>
      <c r="T463" s="40"/>
    </row>
    <row r="464" spans="1:21" ht="24" customHeight="1" x14ac:dyDescent="0.15">
      <c r="A464" s="41" t="str">
        <f>鹿児島!A464</f>
        <v xml:space="preserve"> </v>
      </c>
      <c r="B464" s="41">
        <f>鹿児島!B464</f>
        <v>0</v>
      </c>
      <c r="C464" s="41">
        <f>鹿児島!C464</f>
        <v>0</v>
      </c>
      <c r="D464" s="41">
        <f>鹿児島!D464</f>
        <v>0</v>
      </c>
      <c r="E464" s="41">
        <f>鹿児島!E464</f>
        <v>0</v>
      </c>
      <c r="F464" s="41">
        <f>鹿児島!F464</f>
        <v>0</v>
      </c>
      <c r="G464" s="41">
        <f>鹿児島!G464</f>
        <v>0</v>
      </c>
      <c r="H464" s="41">
        <f>鹿児島!H464</f>
        <v>0</v>
      </c>
      <c r="I464" s="41">
        <f>鹿児島!I464</f>
        <v>0</v>
      </c>
      <c r="J464" s="41">
        <f>鹿児島!J464</f>
        <v>0</v>
      </c>
      <c r="K464" s="41" t="str">
        <f>鹿児島!K464</f>
        <v xml:space="preserve"> </v>
      </c>
      <c r="L464" s="41">
        <f>鹿児島!L464</f>
        <v>0</v>
      </c>
      <c r="M464" s="41">
        <f>鹿児島!M464</f>
        <v>0</v>
      </c>
      <c r="N464" s="41">
        <f>鹿児島!N464</f>
        <v>0</v>
      </c>
      <c r="O464" s="41">
        <f>鹿児島!O464</f>
        <v>0</v>
      </c>
      <c r="P464" s="41">
        <f>鹿児島!P464</f>
        <v>0</v>
      </c>
      <c r="Q464" s="41">
        <f>鹿児島!Q464</f>
        <v>0</v>
      </c>
      <c r="R464" s="41">
        <f>鹿児島!R464</f>
        <v>0</v>
      </c>
      <c r="S464" s="41">
        <f>鹿児島!S464</f>
        <v>0</v>
      </c>
      <c r="T464" s="40"/>
    </row>
    <row r="465" spans="1:20" ht="24" customHeight="1" x14ac:dyDescent="0.15">
      <c r="A465" s="41">
        <f>鹿児島!A465</f>
        <v>23001</v>
      </c>
      <c r="B465" s="41" t="str">
        <f>鹿児島!B465</f>
        <v>事務長</v>
      </c>
      <c r="C465" s="41">
        <f>鹿児島!C465</f>
        <v>0</v>
      </c>
      <c r="D465" s="41" t="str">
        <f>鹿児島!D465</f>
        <v>若松健児</v>
      </c>
      <c r="E465" s="41">
        <f>鹿児島!E465</f>
        <v>0</v>
      </c>
      <c r="F465" s="41">
        <f>鹿児島!F465</f>
        <v>0</v>
      </c>
      <c r="G465" s="41" t="str">
        <f>鹿児島!G465</f>
        <v>事務総括</v>
      </c>
      <c r="H465" s="41">
        <f>鹿児島!H465</f>
        <v>1</v>
      </c>
      <c r="I465" s="41" t="str">
        <f>鹿児島!I465</f>
        <v>○</v>
      </c>
      <c r="J465" s="41">
        <f>鹿児島!J465</f>
        <v>0</v>
      </c>
      <c r="K465" s="41">
        <f>鹿児島!K465</f>
        <v>24001</v>
      </c>
      <c r="L465" s="41" t="str">
        <f>鹿児島!L465</f>
        <v>事務長</v>
      </c>
      <c r="M465" s="41">
        <f>鹿児島!M465</f>
        <v>0</v>
      </c>
      <c r="N465" s="41" t="str">
        <f>鹿児島!N465</f>
        <v>前田由子</v>
      </c>
      <c r="O465" s="41">
        <f>鹿児島!O465</f>
        <v>0</v>
      </c>
      <c r="P465" s="41">
        <f>鹿児島!P465</f>
        <v>0</v>
      </c>
      <c r="Q465" s="41" t="str">
        <f>鹿児島!Q465</f>
        <v>事務総括</v>
      </c>
      <c r="R465" s="41">
        <f>鹿児島!R465</f>
        <v>2</v>
      </c>
      <c r="S465" s="41" t="str">
        <f>鹿児島!S465</f>
        <v>○</v>
      </c>
      <c r="T465" s="40"/>
    </row>
    <row r="466" spans="1:20" ht="24" customHeight="1" x14ac:dyDescent="0.15">
      <c r="A466" s="41">
        <f>鹿児島!A466</f>
        <v>23002</v>
      </c>
      <c r="B466" s="41" t="str">
        <f>鹿児島!B466</f>
        <v>事務次長</v>
      </c>
      <c r="C466" s="41">
        <f>鹿児島!C466</f>
        <v>0</v>
      </c>
      <c r="D466" s="41" t="str">
        <f>鹿児島!D466</f>
        <v>坂元厚子</v>
      </c>
      <c r="E466" s="41">
        <f>鹿児島!E466</f>
        <v>0</v>
      </c>
      <c r="F466" s="41">
        <f>鹿児島!F466</f>
        <v>0</v>
      </c>
      <c r="G466" s="41" t="str">
        <f>鹿児島!G466</f>
        <v>会計・庶務</v>
      </c>
      <c r="H466" s="41">
        <f>鹿児島!H466</f>
        <v>1</v>
      </c>
      <c r="I466" s="41" t="str">
        <f>鹿児島!I466</f>
        <v>○</v>
      </c>
      <c r="J466" s="41">
        <f>鹿児島!J466</f>
        <v>0</v>
      </c>
      <c r="K466" s="41">
        <f>鹿児島!K466</f>
        <v>24002</v>
      </c>
      <c r="L466" s="41" t="str">
        <f>鹿児島!L466</f>
        <v>事務主査</v>
      </c>
      <c r="M466" s="41">
        <f>鹿児島!M466</f>
        <v>0</v>
      </c>
      <c r="N466" s="41" t="str">
        <f>鹿児島!N466</f>
        <v>勝目幸子</v>
      </c>
      <c r="O466" s="41">
        <f>鹿児島!O466</f>
        <v>0</v>
      </c>
      <c r="P466" s="41">
        <f>鹿児島!P466</f>
        <v>0</v>
      </c>
      <c r="Q466" s="41" t="str">
        <f>鹿児島!Q466</f>
        <v>庶務・会計</v>
      </c>
      <c r="R466" s="41" t="str">
        <f>鹿児島!R466</f>
        <v>0.0</v>
      </c>
      <c r="S466" s="41" t="str">
        <f>鹿児島!S466</f>
        <v>○</v>
      </c>
      <c r="T466" s="40"/>
    </row>
    <row r="467" spans="1:20" ht="24" customHeight="1" x14ac:dyDescent="0.15">
      <c r="A467" s="41">
        <f>鹿児島!A467</f>
        <v>23003</v>
      </c>
      <c r="B467" s="41" t="str">
        <f>鹿児島!B467</f>
        <v>事務主査</v>
      </c>
      <c r="C467" s="41">
        <f>鹿児島!C467</f>
        <v>0</v>
      </c>
      <c r="D467" s="41" t="str">
        <f>鹿児島!D467</f>
        <v>前田雅祐</v>
      </c>
      <c r="E467" s="41">
        <f>鹿児島!E467</f>
        <v>0</v>
      </c>
      <c r="F467" s="41">
        <f>鹿児島!F467</f>
        <v>0</v>
      </c>
      <c r="G467" s="41" t="str">
        <f>鹿児島!G467</f>
        <v>実習歳出</v>
      </c>
      <c r="H467" s="41">
        <f>鹿児島!H467</f>
        <v>3</v>
      </c>
      <c r="I467" s="41" t="str">
        <f>鹿児島!I467</f>
        <v>○</v>
      </c>
      <c r="J467" s="41">
        <f>鹿児島!J467</f>
        <v>0</v>
      </c>
      <c r="K467" s="41">
        <f>鹿児島!K467</f>
        <v>24003</v>
      </c>
      <c r="L467" s="41" t="str">
        <f>鹿児島!L467</f>
        <v>事務主事</v>
      </c>
      <c r="M467" s="41">
        <f>鹿児島!M467</f>
        <v>0</v>
      </c>
      <c r="N467" s="41" t="str">
        <f>鹿児島!N467</f>
        <v>二宮　　浩</v>
      </c>
      <c r="O467" s="41">
        <f>鹿児島!O467</f>
        <v>0</v>
      </c>
      <c r="P467" s="41">
        <f>鹿児島!P467</f>
        <v>0</v>
      </c>
      <c r="Q467" s="41" t="str">
        <f>鹿児島!Q467</f>
        <v>会計・庶務</v>
      </c>
      <c r="R467" s="41" t="str">
        <f>鹿児島!R467</f>
        <v>0.0</v>
      </c>
      <c r="S467" s="41" t="str">
        <f>鹿児島!S467</f>
        <v>△</v>
      </c>
      <c r="T467" s="40"/>
    </row>
    <row r="468" spans="1:20" ht="24" customHeight="1" x14ac:dyDescent="0.15">
      <c r="A468" s="41">
        <f>鹿児島!A468</f>
        <v>23004</v>
      </c>
      <c r="B468" s="41" t="str">
        <f>鹿児島!B468</f>
        <v>事務主査</v>
      </c>
      <c r="C468" s="41">
        <f>鹿児島!C468</f>
        <v>0</v>
      </c>
      <c r="D468" s="41" t="str">
        <f>鹿児島!D468</f>
        <v>網本有希</v>
      </c>
      <c r="E468" s="41">
        <f>鹿児島!E468</f>
        <v>0</v>
      </c>
      <c r="F468" s="41">
        <f>鹿児島!F468</f>
        <v>0</v>
      </c>
      <c r="G468" s="41" t="str">
        <f>鹿児島!G468</f>
        <v>庶務・会計　　実習歳入</v>
      </c>
      <c r="H468" s="41" t="str">
        <f>鹿児島!H468</f>
        <v>0.0</v>
      </c>
      <c r="I468" s="41" t="str">
        <f>鹿児島!I468</f>
        <v>○</v>
      </c>
      <c r="J468" s="41">
        <f>鹿児島!J468</f>
        <v>0</v>
      </c>
      <c r="K468" s="41">
        <f>鹿児島!K468</f>
        <v>24004</v>
      </c>
      <c r="L468" s="41" t="str">
        <f>鹿児島!L468</f>
        <v>学校図書補助員</v>
      </c>
      <c r="M468" s="41">
        <f>鹿児島!M468</f>
        <v>0</v>
      </c>
      <c r="N468" s="41" t="str">
        <f>鹿児島!N468</f>
        <v>大西一惠</v>
      </c>
      <c r="O468" s="41">
        <f>鹿児島!O468</f>
        <v>0</v>
      </c>
      <c r="P468" s="41">
        <f>鹿児島!P468</f>
        <v>0</v>
      </c>
      <c r="Q468" s="41" t="str">
        <f>鹿児島!Q468</f>
        <v>図書</v>
      </c>
      <c r="R468" s="41">
        <f>鹿児島!R468</f>
        <v>3</v>
      </c>
      <c r="S468" s="41">
        <f>鹿児島!S468</f>
        <v>0</v>
      </c>
      <c r="T468" s="40"/>
    </row>
    <row r="469" spans="1:20" ht="24" customHeight="1" x14ac:dyDescent="0.15">
      <c r="A469" s="41">
        <f>鹿児島!A469</f>
        <v>23005</v>
      </c>
      <c r="B469" s="41" t="str">
        <f>鹿児島!B469</f>
        <v>事務主事</v>
      </c>
      <c r="C469" s="41">
        <f>鹿児島!C469</f>
        <v>0</v>
      </c>
      <c r="D469" s="41" t="str">
        <f>鹿児島!D469</f>
        <v>假　屋　奈緒美</v>
      </c>
      <c r="E469" s="41">
        <f>鹿児島!E469</f>
        <v>0</v>
      </c>
      <c r="F469" s="41">
        <f>鹿児島!F469</f>
        <v>0</v>
      </c>
      <c r="G469" s="41" t="str">
        <f>鹿児島!G469</f>
        <v>庶務・会計</v>
      </c>
      <c r="H469" s="41">
        <f>鹿児島!H469</f>
        <v>2</v>
      </c>
      <c r="I469" s="41" t="str">
        <f>鹿児島!I469</f>
        <v>△</v>
      </c>
      <c r="J469" s="41">
        <f>鹿児島!J469</f>
        <v>0</v>
      </c>
      <c r="K469" s="41">
        <f>鹿児島!K469</f>
        <v>24005</v>
      </c>
      <c r="L469" s="41" t="str">
        <f>鹿児島!L469</f>
        <v>校務補助員</v>
      </c>
      <c r="M469" s="41">
        <f>鹿児島!M469</f>
        <v>0</v>
      </c>
      <c r="N469" s="41" t="str">
        <f>鹿児島!N469</f>
        <v>松木輝美</v>
      </c>
      <c r="O469" s="41">
        <f>鹿児島!O469</f>
        <v>0</v>
      </c>
      <c r="P469" s="41">
        <f>鹿児島!P469</f>
        <v>0</v>
      </c>
      <c r="Q469" s="41" t="str">
        <f>鹿児島!Q469</f>
        <v>用務・営繕</v>
      </c>
      <c r="R469" s="41">
        <f>鹿児島!R469</f>
        <v>8</v>
      </c>
      <c r="S469" s="41">
        <f>鹿児島!S469</f>
        <v>0</v>
      </c>
      <c r="T469" s="40"/>
    </row>
    <row r="470" spans="1:20" ht="24" customHeight="1" x14ac:dyDescent="0.15">
      <c r="A470" s="41">
        <f>鹿児島!A470</f>
        <v>23006</v>
      </c>
      <c r="B470" s="41" t="str">
        <f>鹿児島!B470</f>
        <v>校務
補助員</v>
      </c>
      <c r="C470" s="41">
        <f>鹿児島!C470</f>
        <v>0</v>
      </c>
      <c r="D470" s="41" t="str">
        <f>鹿児島!D470</f>
        <v>岩下亮子</v>
      </c>
      <c r="E470" s="41">
        <f>鹿児島!E470</f>
        <v>0</v>
      </c>
      <c r="F470" s="41">
        <f>鹿児島!F470</f>
        <v>0</v>
      </c>
      <c r="G470" s="41" t="str">
        <f>鹿児島!G470</f>
        <v>用務</v>
      </c>
      <c r="H470" s="41">
        <f>鹿児島!H470</f>
        <v>11</v>
      </c>
      <c r="I470" s="41">
        <f>鹿児島!I470</f>
        <v>0</v>
      </c>
      <c r="J470" s="41">
        <f>鹿児島!J470</f>
        <v>0</v>
      </c>
      <c r="K470" s="41">
        <f>鹿児島!K470</f>
        <v>24006</v>
      </c>
      <c r="L470" s="41" t="str">
        <f>鹿児島!L470</f>
        <v>校務補助員</v>
      </c>
      <c r="M470" s="41">
        <f>鹿児島!M470</f>
        <v>0</v>
      </c>
      <c r="N470" s="41" t="str">
        <f>鹿児島!N470</f>
        <v>前田康代</v>
      </c>
      <c r="O470" s="41">
        <f>鹿児島!O470</f>
        <v>0</v>
      </c>
      <c r="P470" s="41">
        <f>鹿児島!P470</f>
        <v>0</v>
      </c>
      <c r="Q470" s="41" t="str">
        <f>鹿児島!Q470</f>
        <v>用務・営繕</v>
      </c>
      <c r="R470" s="41">
        <f>鹿児島!R470</f>
        <v>8</v>
      </c>
      <c r="S470" s="41">
        <f>鹿児島!S470</f>
        <v>0</v>
      </c>
      <c r="T470" s="40"/>
    </row>
    <row r="471" spans="1:20" ht="24" customHeight="1" x14ac:dyDescent="0.15">
      <c r="A471" s="41">
        <f>鹿児島!A471</f>
        <v>23007</v>
      </c>
      <c r="B471" s="41" t="str">
        <f>鹿児島!B471</f>
        <v>校務
補助員</v>
      </c>
      <c r="C471" s="41">
        <f>鹿児島!C471</f>
        <v>0</v>
      </c>
      <c r="D471" s="41" t="str">
        <f>鹿児島!D471</f>
        <v>山　下　二直男</v>
      </c>
      <c r="E471" s="41">
        <f>鹿児島!E471</f>
        <v>0</v>
      </c>
      <c r="F471" s="41">
        <f>鹿児島!F471</f>
        <v>0</v>
      </c>
      <c r="G471" s="41" t="str">
        <f>鹿児島!G471</f>
        <v>営繕</v>
      </c>
      <c r="H471" s="41">
        <f>鹿児島!H471</f>
        <v>8</v>
      </c>
      <c r="I471" s="41">
        <f>鹿児島!I471</f>
        <v>0</v>
      </c>
      <c r="J471" s="41">
        <f>鹿児島!J471</f>
        <v>0</v>
      </c>
      <c r="K471" s="41">
        <f>鹿児島!K471</f>
        <v>24007</v>
      </c>
      <c r="L471" s="41">
        <f>鹿児島!L471</f>
        <v>0</v>
      </c>
      <c r="M471" s="41">
        <f>鹿児島!M471</f>
        <v>0</v>
      </c>
      <c r="N471" s="41">
        <f>鹿児島!N471</f>
        <v>0</v>
      </c>
      <c r="O471" s="41">
        <f>鹿児島!O471</f>
        <v>0</v>
      </c>
      <c r="P471" s="41">
        <f>鹿児島!P471</f>
        <v>0</v>
      </c>
      <c r="Q471" s="41">
        <f>鹿児島!Q471</f>
        <v>0</v>
      </c>
      <c r="R471" s="41">
        <f>鹿児島!R471</f>
        <v>0</v>
      </c>
      <c r="S471" s="41">
        <f>鹿児島!S471</f>
        <v>0</v>
      </c>
      <c r="T471" s="40"/>
    </row>
    <row r="472" spans="1:20" ht="24" customHeight="1" x14ac:dyDescent="0.15">
      <c r="A472" s="41">
        <f>鹿児島!A472</f>
        <v>23008</v>
      </c>
      <c r="B472" s="41" t="str">
        <f>鹿児島!B472</f>
        <v>学校図書補助員</v>
      </c>
      <c r="C472" s="41">
        <f>鹿児島!C472</f>
        <v>0</v>
      </c>
      <c r="D472" s="41" t="str">
        <f>鹿児島!D472</f>
        <v>中木場　千　穂</v>
      </c>
      <c r="E472" s="41">
        <f>鹿児島!E472</f>
        <v>0</v>
      </c>
      <c r="F472" s="41">
        <f>鹿児島!F472</f>
        <v>0</v>
      </c>
      <c r="G472" s="41" t="str">
        <f>鹿児島!G472</f>
        <v>図書</v>
      </c>
      <c r="H472" s="41">
        <f>鹿児島!H472</f>
        <v>2</v>
      </c>
      <c r="I472" s="41">
        <f>鹿児島!I472</f>
        <v>0</v>
      </c>
      <c r="J472" s="41">
        <f>鹿児島!J472</f>
        <v>0</v>
      </c>
      <c r="K472" s="41">
        <f>鹿児島!K472</f>
        <v>24008</v>
      </c>
      <c r="L472" s="41">
        <f>鹿児島!L472</f>
        <v>0</v>
      </c>
      <c r="M472" s="41">
        <f>鹿児島!M472</f>
        <v>0</v>
      </c>
      <c r="N472" s="41">
        <f>鹿児島!N472</f>
        <v>0</v>
      </c>
      <c r="O472" s="41">
        <f>鹿児島!O472</f>
        <v>0</v>
      </c>
      <c r="P472" s="41">
        <f>鹿児島!P472</f>
        <v>0</v>
      </c>
      <c r="Q472" s="41">
        <f>鹿児島!Q472</f>
        <v>0</v>
      </c>
      <c r="R472" s="41">
        <f>鹿児島!R472</f>
        <v>0</v>
      </c>
      <c r="S472" s="41">
        <f>鹿児島!S472</f>
        <v>0</v>
      </c>
      <c r="T472" s="40"/>
    </row>
    <row r="473" spans="1:20" ht="24" customHeight="1" x14ac:dyDescent="0.15">
      <c r="A473" s="41">
        <f>鹿児島!A473</f>
        <v>23009</v>
      </c>
      <c r="B473" s="41">
        <f>鹿児島!B473</f>
        <v>0</v>
      </c>
      <c r="C473" s="41">
        <f>鹿児島!C473</f>
        <v>0</v>
      </c>
      <c r="D473" s="41">
        <f>鹿児島!D473</f>
        <v>0</v>
      </c>
      <c r="E473" s="41">
        <f>鹿児島!E473</f>
        <v>0</v>
      </c>
      <c r="F473" s="41">
        <f>鹿児島!F473</f>
        <v>0</v>
      </c>
      <c r="G473" s="41">
        <f>鹿児島!G473</f>
        <v>0</v>
      </c>
      <c r="H473" s="41">
        <f>鹿児島!H473</f>
        <v>0</v>
      </c>
      <c r="I473" s="41">
        <f>鹿児島!I473</f>
        <v>0</v>
      </c>
      <c r="J473" s="41">
        <f>鹿児島!J473</f>
        <v>0</v>
      </c>
      <c r="K473" s="41">
        <f>鹿児島!K473</f>
        <v>24009</v>
      </c>
      <c r="L473" s="41">
        <f>鹿児島!L473</f>
        <v>0</v>
      </c>
      <c r="M473" s="41">
        <f>鹿児島!M473</f>
        <v>0</v>
      </c>
      <c r="N473" s="41">
        <f>鹿児島!N473</f>
        <v>0</v>
      </c>
      <c r="O473" s="41">
        <f>鹿児島!O473</f>
        <v>0</v>
      </c>
      <c r="P473" s="41">
        <f>鹿児島!P473</f>
        <v>0</v>
      </c>
      <c r="Q473" s="41">
        <f>鹿児島!Q473</f>
        <v>0</v>
      </c>
      <c r="R473" s="41">
        <f>鹿児島!R473</f>
        <v>0</v>
      </c>
      <c r="S473" s="41">
        <f>鹿児島!S473</f>
        <v>0</v>
      </c>
      <c r="T473" s="40"/>
    </row>
    <row r="474" spans="1:20" ht="24" customHeight="1" x14ac:dyDescent="0.15">
      <c r="A474" s="41">
        <f>鹿児島!A474</f>
        <v>23010</v>
      </c>
      <c r="B474" s="41" t="str">
        <f>鹿児島!B474</f>
        <v xml:space="preserve"> </v>
      </c>
      <c r="C474" s="41">
        <f>鹿児島!C474</f>
        <v>0</v>
      </c>
      <c r="D474" s="41">
        <f>鹿児島!D474</f>
        <v>0</v>
      </c>
      <c r="E474" s="41">
        <f>鹿児島!E474</f>
        <v>0</v>
      </c>
      <c r="F474" s="41">
        <f>鹿児島!F474</f>
        <v>0</v>
      </c>
      <c r="G474" s="41">
        <f>鹿児島!G474</f>
        <v>0</v>
      </c>
      <c r="H474" s="41" t="str">
        <f>鹿児島!H474</f>
        <v xml:space="preserve"> </v>
      </c>
      <c r="I474" s="41">
        <f>鹿児島!I474</f>
        <v>0</v>
      </c>
      <c r="J474" s="41">
        <f>鹿児島!J474</f>
        <v>0</v>
      </c>
      <c r="K474" s="41">
        <f>鹿児島!K474</f>
        <v>24010</v>
      </c>
      <c r="L474" s="41" t="str">
        <f>鹿児島!L474</f>
        <v xml:space="preserve"> </v>
      </c>
      <c r="M474" s="41">
        <f>鹿児島!M474</f>
        <v>0</v>
      </c>
      <c r="N474" s="41" t="str">
        <f>鹿児島!N474</f>
        <v xml:space="preserve"> </v>
      </c>
      <c r="O474" s="41">
        <f>鹿児島!O474</f>
        <v>0</v>
      </c>
      <c r="P474" s="41">
        <f>鹿児島!P474</f>
        <v>0</v>
      </c>
      <c r="Q474" s="41">
        <f>鹿児島!Q474</f>
        <v>0</v>
      </c>
      <c r="R474" s="41" t="str">
        <f>鹿児島!R474</f>
        <v xml:space="preserve"> </v>
      </c>
      <c r="S474" s="41">
        <f>鹿児島!S474</f>
        <v>0</v>
      </c>
      <c r="T474" s="40"/>
    </row>
    <row r="475" spans="1:20" ht="24" customHeight="1" x14ac:dyDescent="0.15">
      <c r="A475" s="41">
        <f>鹿児島!A475</f>
        <v>23011</v>
      </c>
      <c r="B475" s="41">
        <f>鹿児島!B475</f>
        <v>0</v>
      </c>
      <c r="C475" s="41">
        <f>鹿児島!C475</f>
        <v>0</v>
      </c>
      <c r="D475" s="41" t="str">
        <f>鹿児島!D475</f>
        <v xml:space="preserve">  </v>
      </c>
      <c r="E475" s="41">
        <f>鹿児島!E475</f>
        <v>0</v>
      </c>
      <c r="F475" s="41">
        <f>鹿児島!F475</f>
        <v>0</v>
      </c>
      <c r="G475" s="41">
        <f>鹿児島!G475</f>
        <v>0</v>
      </c>
      <c r="H475" s="41" t="str">
        <f>鹿児島!H475</f>
        <v xml:space="preserve"> </v>
      </c>
      <c r="I475" s="41">
        <f>鹿児島!I475</f>
        <v>0</v>
      </c>
      <c r="J475" s="41">
        <f>鹿児島!J475</f>
        <v>0</v>
      </c>
      <c r="K475" s="41">
        <f>鹿児島!K475</f>
        <v>24011</v>
      </c>
      <c r="L475" s="41">
        <f>鹿児島!L475</f>
        <v>0</v>
      </c>
      <c r="M475" s="41">
        <f>鹿児島!M475</f>
        <v>0</v>
      </c>
      <c r="N475" s="41" t="str">
        <f>鹿児島!N475</f>
        <v xml:space="preserve">  </v>
      </c>
      <c r="O475" s="41">
        <f>鹿児島!O475</f>
        <v>0</v>
      </c>
      <c r="P475" s="41">
        <f>鹿児島!P475</f>
        <v>0</v>
      </c>
      <c r="Q475" s="41">
        <f>鹿児島!Q475</f>
        <v>0</v>
      </c>
      <c r="R475" s="41" t="str">
        <f>鹿児島!R475</f>
        <v xml:space="preserve"> </v>
      </c>
      <c r="S475" s="41">
        <f>鹿児島!S475</f>
        <v>0</v>
      </c>
      <c r="T475" s="40"/>
    </row>
    <row r="476" spans="1:20" ht="24" customHeight="1" x14ac:dyDescent="0.15">
      <c r="A476" s="41">
        <f>鹿児島!A476</f>
        <v>23012</v>
      </c>
      <c r="B476" s="41">
        <f>鹿児島!B476</f>
        <v>0</v>
      </c>
      <c r="C476" s="41">
        <f>鹿児島!C476</f>
        <v>0</v>
      </c>
      <c r="D476" s="41" t="str">
        <f>鹿児島!D476</f>
        <v xml:space="preserve">  </v>
      </c>
      <c r="E476" s="41">
        <f>鹿児島!E476</f>
        <v>0</v>
      </c>
      <c r="F476" s="41">
        <f>鹿児島!F476</f>
        <v>0</v>
      </c>
      <c r="G476" s="41">
        <f>鹿児島!G476</f>
        <v>0</v>
      </c>
      <c r="H476" s="41" t="str">
        <f>鹿児島!H476</f>
        <v xml:space="preserve"> </v>
      </c>
      <c r="I476" s="41">
        <f>鹿児島!I476</f>
        <v>0</v>
      </c>
      <c r="J476" s="41">
        <f>鹿児島!J476</f>
        <v>0</v>
      </c>
      <c r="K476" s="41">
        <f>鹿児島!K476</f>
        <v>24012</v>
      </c>
      <c r="L476" s="41">
        <f>鹿児島!L476</f>
        <v>0</v>
      </c>
      <c r="M476" s="41">
        <f>鹿児島!M476</f>
        <v>0</v>
      </c>
      <c r="N476" s="41" t="str">
        <f>鹿児島!N476</f>
        <v xml:space="preserve">  </v>
      </c>
      <c r="O476" s="41">
        <f>鹿児島!O476</f>
        <v>0</v>
      </c>
      <c r="P476" s="41">
        <f>鹿児島!P476</f>
        <v>0</v>
      </c>
      <c r="Q476" s="41">
        <f>鹿児島!Q476</f>
        <v>0</v>
      </c>
      <c r="R476" s="41" t="str">
        <f>鹿児島!R476</f>
        <v xml:space="preserve"> </v>
      </c>
      <c r="S476" s="41">
        <f>鹿児島!S476</f>
        <v>0</v>
      </c>
      <c r="T476" s="40"/>
    </row>
    <row r="477" spans="1:20" ht="24" customHeight="1" x14ac:dyDescent="0.15">
      <c r="A477" s="41">
        <f>鹿児島!A477</f>
        <v>23013</v>
      </c>
      <c r="B477" s="41">
        <f>鹿児島!B477</f>
        <v>0</v>
      </c>
      <c r="C477" s="41">
        <f>鹿児島!C477</f>
        <v>0</v>
      </c>
      <c r="D477" s="41" t="str">
        <f>鹿児島!D477</f>
        <v xml:space="preserve">  </v>
      </c>
      <c r="E477" s="41">
        <f>鹿児島!E477</f>
        <v>0</v>
      </c>
      <c r="F477" s="41">
        <f>鹿児島!F477</f>
        <v>0</v>
      </c>
      <c r="G477" s="41">
        <f>鹿児島!G477</f>
        <v>0</v>
      </c>
      <c r="H477" s="41" t="str">
        <f>鹿児島!H477</f>
        <v xml:space="preserve"> </v>
      </c>
      <c r="I477" s="41">
        <f>鹿児島!I477</f>
        <v>0</v>
      </c>
      <c r="J477" s="41">
        <f>鹿児島!J477</f>
        <v>0</v>
      </c>
      <c r="K477" s="41">
        <f>鹿児島!K477</f>
        <v>24013</v>
      </c>
      <c r="L477" s="41">
        <f>鹿児島!L477</f>
        <v>0</v>
      </c>
      <c r="M477" s="41">
        <f>鹿児島!M477</f>
        <v>0</v>
      </c>
      <c r="N477" s="41" t="str">
        <f>鹿児島!N477</f>
        <v xml:space="preserve">  </v>
      </c>
      <c r="O477" s="41">
        <f>鹿児島!O477</f>
        <v>0</v>
      </c>
      <c r="P477" s="41">
        <f>鹿児島!P477</f>
        <v>0</v>
      </c>
      <c r="Q477" s="41">
        <f>鹿児島!Q477</f>
        <v>0</v>
      </c>
      <c r="R477" s="41" t="str">
        <f>鹿児島!R477</f>
        <v xml:space="preserve"> </v>
      </c>
      <c r="S477" s="41">
        <f>鹿児島!S477</f>
        <v>0</v>
      </c>
      <c r="T477" s="40"/>
    </row>
    <row r="478" spans="1:20" ht="24" customHeight="1" x14ac:dyDescent="0.15">
      <c r="A478" s="41">
        <f>鹿児島!A478</f>
        <v>23014</v>
      </c>
      <c r="B478" s="41">
        <f>鹿児島!B478</f>
        <v>0</v>
      </c>
      <c r="C478" s="41">
        <f>鹿児島!C478</f>
        <v>0</v>
      </c>
      <c r="D478" s="41" t="str">
        <f>鹿児島!D478</f>
        <v xml:space="preserve">  </v>
      </c>
      <c r="E478" s="41">
        <f>鹿児島!E478</f>
        <v>0</v>
      </c>
      <c r="F478" s="41">
        <f>鹿児島!F478</f>
        <v>0</v>
      </c>
      <c r="G478" s="41">
        <f>鹿児島!G478</f>
        <v>0</v>
      </c>
      <c r="H478" s="41" t="str">
        <f>鹿児島!H478</f>
        <v xml:space="preserve"> </v>
      </c>
      <c r="I478" s="41">
        <f>鹿児島!I478</f>
        <v>0</v>
      </c>
      <c r="J478" s="41">
        <f>鹿児島!J478</f>
        <v>0</v>
      </c>
      <c r="K478" s="41">
        <f>鹿児島!K478</f>
        <v>24014</v>
      </c>
      <c r="L478" s="41">
        <f>鹿児島!L478</f>
        <v>0</v>
      </c>
      <c r="M478" s="41">
        <f>鹿児島!M478</f>
        <v>0</v>
      </c>
      <c r="N478" s="41" t="str">
        <f>鹿児島!N478</f>
        <v xml:space="preserve">  </v>
      </c>
      <c r="O478" s="41">
        <f>鹿児島!O478</f>
        <v>0</v>
      </c>
      <c r="P478" s="41">
        <f>鹿児島!P478</f>
        <v>0</v>
      </c>
      <c r="Q478" s="41">
        <f>鹿児島!Q478</f>
        <v>0</v>
      </c>
      <c r="R478" s="41" t="str">
        <f>鹿児島!R478</f>
        <v xml:space="preserve"> </v>
      </c>
      <c r="S478" s="41">
        <f>鹿児島!S478</f>
        <v>0</v>
      </c>
      <c r="T478" s="40"/>
    </row>
    <row r="479" spans="1:20" ht="24" customHeight="1" x14ac:dyDescent="0.15">
      <c r="A479" s="41">
        <f>鹿児島!A479</f>
        <v>23015</v>
      </c>
      <c r="B479" s="41">
        <f>鹿児島!B479</f>
        <v>0</v>
      </c>
      <c r="C479" s="41">
        <f>鹿児島!C479</f>
        <v>0</v>
      </c>
      <c r="D479" s="41" t="str">
        <f>鹿児島!D479</f>
        <v xml:space="preserve">  </v>
      </c>
      <c r="E479" s="41">
        <f>鹿児島!E479</f>
        <v>0</v>
      </c>
      <c r="F479" s="41">
        <f>鹿児島!F479</f>
        <v>0</v>
      </c>
      <c r="G479" s="41">
        <f>鹿児島!G479</f>
        <v>0</v>
      </c>
      <c r="H479" s="41" t="str">
        <f>鹿児島!H479</f>
        <v xml:space="preserve"> </v>
      </c>
      <c r="I479" s="41">
        <f>鹿児島!I479</f>
        <v>0</v>
      </c>
      <c r="J479" s="41">
        <f>鹿児島!J479</f>
        <v>0</v>
      </c>
      <c r="K479" s="41">
        <f>鹿児島!K479</f>
        <v>24015</v>
      </c>
      <c r="L479" s="41">
        <f>鹿児島!L479</f>
        <v>0</v>
      </c>
      <c r="M479" s="41">
        <f>鹿児島!M479</f>
        <v>0</v>
      </c>
      <c r="N479" s="41" t="str">
        <f>鹿児島!N479</f>
        <v xml:space="preserve">  </v>
      </c>
      <c r="O479" s="41">
        <f>鹿児島!O479</f>
        <v>0</v>
      </c>
      <c r="P479" s="41">
        <f>鹿児島!P479</f>
        <v>0</v>
      </c>
      <c r="Q479" s="41">
        <f>鹿児島!Q479</f>
        <v>0</v>
      </c>
      <c r="R479" s="41" t="str">
        <f>鹿児島!R479</f>
        <v xml:space="preserve"> </v>
      </c>
      <c r="S479" s="41">
        <f>鹿児島!S479</f>
        <v>0</v>
      </c>
      <c r="T479" s="40"/>
    </row>
    <row r="480" spans="1:20" ht="24" customHeight="1" x14ac:dyDescent="0.15">
      <c r="A480" s="41">
        <f>鹿児島!A480</f>
        <v>23016</v>
      </c>
      <c r="B480" s="41">
        <f>鹿児島!B480</f>
        <v>0</v>
      </c>
      <c r="C480" s="41">
        <f>鹿児島!C480</f>
        <v>0</v>
      </c>
      <c r="D480" s="41" t="str">
        <f>鹿児島!D480</f>
        <v xml:space="preserve">  </v>
      </c>
      <c r="E480" s="41">
        <f>鹿児島!E480</f>
        <v>0</v>
      </c>
      <c r="F480" s="41">
        <f>鹿児島!F480</f>
        <v>0</v>
      </c>
      <c r="G480" s="41">
        <f>鹿児島!G480</f>
        <v>0</v>
      </c>
      <c r="H480" s="41" t="str">
        <f>鹿児島!H480</f>
        <v xml:space="preserve"> </v>
      </c>
      <c r="I480" s="41">
        <f>鹿児島!I480</f>
        <v>0</v>
      </c>
      <c r="J480" s="41">
        <f>鹿児島!J480</f>
        <v>0</v>
      </c>
      <c r="K480" s="41">
        <f>鹿児島!K480</f>
        <v>24016</v>
      </c>
      <c r="L480" s="41">
        <f>鹿児島!L480</f>
        <v>0</v>
      </c>
      <c r="M480" s="41">
        <f>鹿児島!M480</f>
        <v>0</v>
      </c>
      <c r="N480" s="41" t="str">
        <f>鹿児島!N480</f>
        <v xml:space="preserve">  </v>
      </c>
      <c r="O480" s="41">
        <f>鹿児島!O480</f>
        <v>0</v>
      </c>
      <c r="P480" s="41">
        <f>鹿児島!P480</f>
        <v>0</v>
      </c>
      <c r="Q480" s="41">
        <f>鹿児島!Q480</f>
        <v>0</v>
      </c>
      <c r="R480" s="41" t="str">
        <f>鹿児島!R480</f>
        <v xml:space="preserve"> </v>
      </c>
      <c r="S480" s="41">
        <f>鹿児島!S480</f>
        <v>0</v>
      </c>
      <c r="T480" s="40"/>
    </row>
    <row r="481" spans="1:20" ht="24.75" customHeight="1" x14ac:dyDescent="0.15">
      <c r="A481" s="41">
        <f>鹿児島!A481</f>
        <v>23017</v>
      </c>
      <c r="B481" s="41">
        <f>鹿児島!B481</f>
        <v>0</v>
      </c>
      <c r="C481" s="41">
        <f>鹿児島!C481</f>
        <v>0</v>
      </c>
      <c r="D481" s="41" t="str">
        <f>鹿児島!D481</f>
        <v xml:space="preserve">  </v>
      </c>
      <c r="E481" s="41">
        <f>鹿児島!E481</f>
        <v>0</v>
      </c>
      <c r="F481" s="41">
        <f>鹿児島!F481</f>
        <v>0</v>
      </c>
      <c r="G481" s="41">
        <f>鹿児島!G481</f>
        <v>0</v>
      </c>
      <c r="H481" s="41" t="str">
        <f>鹿児島!H481</f>
        <v xml:space="preserve"> </v>
      </c>
      <c r="I481" s="41">
        <f>鹿児島!I481</f>
        <v>0</v>
      </c>
      <c r="J481" s="41">
        <f>鹿児島!J481</f>
        <v>0</v>
      </c>
      <c r="K481" s="41">
        <f>鹿児島!K481</f>
        <v>24017</v>
      </c>
      <c r="L481" s="41">
        <f>鹿児島!L481</f>
        <v>0</v>
      </c>
      <c r="M481" s="41">
        <f>鹿児島!M481</f>
        <v>0</v>
      </c>
      <c r="N481" s="41" t="str">
        <f>鹿児島!N481</f>
        <v xml:space="preserve">  </v>
      </c>
      <c r="O481" s="41">
        <f>鹿児島!O481</f>
        <v>0</v>
      </c>
      <c r="P481" s="41">
        <f>鹿児島!P481</f>
        <v>0</v>
      </c>
      <c r="Q481" s="41">
        <f>鹿児島!Q481</f>
        <v>0</v>
      </c>
      <c r="R481" s="41" t="str">
        <f>鹿児島!R481</f>
        <v xml:space="preserve"> </v>
      </c>
      <c r="S481" s="41">
        <f>鹿児島!S481</f>
        <v>0</v>
      </c>
      <c r="T481" s="40"/>
    </row>
    <row r="482" spans="1:20" ht="24" customHeight="1" x14ac:dyDescent="0.15">
      <c r="A482" s="41">
        <f>鹿児島!A482</f>
        <v>23018</v>
      </c>
      <c r="B482" s="41">
        <f>鹿児島!B482</f>
        <v>0</v>
      </c>
      <c r="C482" s="41">
        <f>鹿児島!C482</f>
        <v>0</v>
      </c>
      <c r="D482" s="41" t="str">
        <f>鹿児島!D482</f>
        <v xml:space="preserve">  </v>
      </c>
      <c r="E482" s="41">
        <f>鹿児島!E482</f>
        <v>0</v>
      </c>
      <c r="F482" s="41">
        <f>鹿児島!F482</f>
        <v>0</v>
      </c>
      <c r="G482" s="41">
        <f>鹿児島!G482</f>
        <v>0</v>
      </c>
      <c r="H482" s="41" t="str">
        <f>鹿児島!H482</f>
        <v xml:space="preserve"> </v>
      </c>
      <c r="I482" s="41">
        <f>鹿児島!I482</f>
        <v>0</v>
      </c>
      <c r="J482" s="41">
        <f>鹿児島!J482</f>
        <v>0</v>
      </c>
      <c r="K482" s="41">
        <f>鹿児島!K482</f>
        <v>24018</v>
      </c>
      <c r="L482" s="41">
        <f>鹿児島!L482</f>
        <v>0</v>
      </c>
      <c r="M482" s="41">
        <f>鹿児島!M482</f>
        <v>0</v>
      </c>
      <c r="N482" s="41" t="str">
        <f>鹿児島!N482</f>
        <v xml:space="preserve">  </v>
      </c>
      <c r="O482" s="41">
        <f>鹿児島!O482</f>
        <v>0</v>
      </c>
      <c r="P482" s="41">
        <f>鹿児島!P482</f>
        <v>0</v>
      </c>
      <c r="Q482" s="41">
        <f>鹿児島!Q482</f>
        <v>0</v>
      </c>
      <c r="R482" s="41" t="str">
        <f>鹿児島!R482</f>
        <v xml:space="preserve"> </v>
      </c>
      <c r="S482" s="41">
        <f>鹿児島!S482</f>
        <v>0</v>
      </c>
      <c r="T482" s="40"/>
    </row>
    <row r="483" spans="1:20" x14ac:dyDescent="0.15">
      <c r="A483" s="41">
        <f>鹿児島!A483</f>
        <v>110</v>
      </c>
      <c r="B483" s="41" t="str">
        <f>鹿児島!B483</f>
        <v xml:space="preserve">県立串木野養護学校 </v>
      </c>
      <c r="C483" s="41">
        <f>鹿児島!C483</f>
        <v>0</v>
      </c>
      <c r="D483" s="41">
        <f>鹿児島!D483</f>
        <v>0</v>
      </c>
      <c r="E483" s="41">
        <f>鹿児島!E483</f>
        <v>0</v>
      </c>
      <c r="F483" s="41">
        <f>鹿児島!F483</f>
        <v>0</v>
      </c>
      <c r="G483" s="41">
        <f>鹿児島!G483</f>
        <v>0</v>
      </c>
      <c r="H483" s="41">
        <f>鹿児島!H483</f>
        <v>0</v>
      </c>
      <c r="I483" s="41">
        <f>鹿児島!I483</f>
        <v>0</v>
      </c>
      <c r="J483" s="41">
        <f>鹿児島!J483</f>
        <v>0</v>
      </c>
      <c r="K483" s="41">
        <f>鹿児島!K483</f>
        <v>91</v>
      </c>
      <c r="L483" s="41" t="str">
        <f>鹿児島!L483</f>
        <v>鹿児島市立鹿児島玉龍高等学校</v>
      </c>
      <c r="M483" s="41">
        <f>鹿児島!M483</f>
        <v>0</v>
      </c>
      <c r="N483" s="41">
        <f>鹿児島!N483</f>
        <v>0</v>
      </c>
      <c r="O483" s="41">
        <f>鹿児島!O483</f>
        <v>0</v>
      </c>
      <c r="P483" s="41">
        <f>鹿児島!P483</f>
        <v>0</v>
      </c>
      <c r="Q483" s="41">
        <f>鹿児島!Q483</f>
        <v>0</v>
      </c>
      <c r="R483" s="41">
        <f>鹿児島!R483</f>
        <v>0</v>
      </c>
      <c r="S483" s="41">
        <f>鹿児島!S483</f>
        <v>0</v>
      </c>
      <c r="T483" s="40"/>
    </row>
    <row r="484" spans="1:20" ht="4.5" customHeight="1" x14ac:dyDescent="0.15">
      <c r="A484" s="41">
        <f>鹿児島!A484</f>
        <v>0</v>
      </c>
      <c r="B484" s="41">
        <f>鹿児島!B484</f>
        <v>0</v>
      </c>
      <c r="C484" s="41">
        <f>鹿児島!C484</f>
        <v>0</v>
      </c>
      <c r="D484" s="41">
        <f>鹿児島!D484</f>
        <v>0</v>
      </c>
      <c r="E484" s="41">
        <f>鹿児島!E484</f>
        <v>0</v>
      </c>
      <c r="F484" s="41">
        <f>鹿児島!F484</f>
        <v>0</v>
      </c>
      <c r="G484" s="41">
        <f>鹿児島!G484</f>
        <v>0</v>
      </c>
      <c r="H484" s="41">
        <f>鹿児島!H484</f>
        <v>0</v>
      </c>
      <c r="I484" s="41">
        <f>鹿児島!I484</f>
        <v>0</v>
      </c>
      <c r="J484" s="41">
        <f>鹿児島!J484</f>
        <v>0</v>
      </c>
      <c r="K484" s="41">
        <f>鹿児島!K484</f>
        <v>0</v>
      </c>
      <c r="L484" s="41">
        <f>鹿児島!L484</f>
        <v>0</v>
      </c>
      <c r="M484" s="41">
        <f>鹿児島!M484</f>
        <v>0</v>
      </c>
      <c r="N484" s="41">
        <f>鹿児島!N484</f>
        <v>0</v>
      </c>
      <c r="O484" s="41">
        <f>鹿児島!O484</f>
        <v>0</v>
      </c>
      <c r="P484" s="41">
        <f>鹿児島!P484</f>
        <v>0</v>
      </c>
      <c r="Q484" s="41">
        <f>鹿児島!Q484</f>
        <v>0</v>
      </c>
      <c r="R484" s="41">
        <f>鹿児島!R484</f>
        <v>0</v>
      </c>
      <c r="S484" s="41">
        <f>鹿児島!S484</f>
        <v>0</v>
      </c>
      <c r="T484" s="40"/>
    </row>
    <row r="485" spans="1:20" x14ac:dyDescent="0.15">
      <c r="A485" s="41">
        <f>鹿児島!A485</f>
        <v>0</v>
      </c>
      <c r="B485" s="41" t="str">
        <f>鹿児島!B485</f>
        <v>TEL</v>
      </c>
      <c r="C485" s="41">
        <f>鹿児島!C485</f>
        <v>0</v>
      </c>
      <c r="D485" s="41" t="str">
        <f>鹿児島!D485</f>
        <v>0996-32-4105</v>
      </c>
      <c r="E485" s="41">
        <f>鹿児島!E485</f>
        <v>0</v>
      </c>
      <c r="F485" s="41">
        <f>鹿児島!F485</f>
        <v>0</v>
      </c>
      <c r="G485" s="41">
        <f>鹿児島!G485</f>
        <v>0</v>
      </c>
      <c r="H485" s="41">
        <f>鹿児島!H485</f>
        <v>0</v>
      </c>
      <c r="I485" s="41">
        <f>鹿児島!I485</f>
        <v>0</v>
      </c>
      <c r="J485" s="41">
        <f>鹿児島!J485</f>
        <v>0</v>
      </c>
      <c r="K485" s="41">
        <f>鹿児島!K485</f>
        <v>0</v>
      </c>
      <c r="L485" s="41" t="str">
        <f>鹿児島!L485</f>
        <v>TEL</v>
      </c>
      <c r="M485" s="41">
        <f>鹿児島!M485</f>
        <v>0</v>
      </c>
      <c r="N485" s="41" t="str">
        <f>鹿児島!N485</f>
        <v>099-247-7161</v>
      </c>
      <c r="O485" s="41">
        <f>鹿児島!O485</f>
        <v>0</v>
      </c>
      <c r="P485" s="41">
        <f>鹿児島!P485</f>
        <v>0</v>
      </c>
      <c r="Q485" s="41">
        <f>鹿児島!Q485</f>
        <v>0</v>
      </c>
      <c r="R485" s="41">
        <f>鹿児島!R485</f>
        <v>0</v>
      </c>
      <c r="S485" s="41">
        <f>鹿児島!S485</f>
        <v>0</v>
      </c>
      <c r="T485" s="40"/>
    </row>
    <row r="486" spans="1:20" x14ac:dyDescent="0.15">
      <c r="A486" s="41">
        <f>鹿児島!A486</f>
        <v>0</v>
      </c>
      <c r="B486" s="41" t="str">
        <f>鹿児島!B486</f>
        <v>FAX</v>
      </c>
      <c r="C486" s="41">
        <f>鹿児島!C486</f>
        <v>0</v>
      </c>
      <c r="D486" s="41" t="str">
        <f>鹿児島!D486</f>
        <v>0996-32-4106</v>
      </c>
      <c r="E486" s="41">
        <f>鹿児島!E486</f>
        <v>0</v>
      </c>
      <c r="F486" s="41">
        <f>鹿児島!F486</f>
        <v>0</v>
      </c>
      <c r="G486" s="41">
        <f>鹿児島!G486</f>
        <v>0</v>
      </c>
      <c r="H486" s="41">
        <f>鹿児島!H486</f>
        <v>0</v>
      </c>
      <c r="I486" s="41">
        <f>鹿児島!I486</f>
        <v>0</v>
      </c>
      <c r="J486" s="41">
        <f>鹿児島!J486</f>
        <v>0</v>
      </c>
      <c r="K486" s="41">
        <f>鹿児島!K486</f>
        <v>0</v>
      </c>
      <c r="L486" s="41" t="str">
        <f>鹿児島!L486</f>
        <v>FAX</v>
      </c>
      <c r="M486" s="41">
        <f>鹿児島!M486</f>
        <v>0</v>
      </c>
      <c r="N486" s="41" t="str">
        <f>鹿児島!N486</f>
        <v>099-248-3160</v>
      </c>
      <c r="O486" s="41">
        <f>鹿児島!O486</f>
        <v>0</v>
      </c>
      <c r="P486" s="41">
        <f>鹿児島!P486</f>
        <v>0</v>
      </c>
      <c r="Q486" s="41">
        <f>鹿児島!Q486</f>
        <v>0</v>
      </c>
      <c r="R486" s="41">
        <f>鹿児島!R486</f>
        <v>0</v>
      </c>
      <c r="S486" s="41">
        <f>鹿児島!S486</f>
        <v>0</v>
      </c>
      <c r="T486" s="40"/>
    </row>
    <row r="487" spans="1:20" ht="12" customHeight="1" x14ac:dyDescent="0.15">
      <c r="A487" s="41">
        <f>鹿児島!A487</f>
        <v>0</v>
      </c>
      <c r="B487" s="41" t="str">
        <f>鹿児島!B487</f>
        <v>〒</v>
      </c>
      <c r="C487" s="41" t="str">
        <f>鹿児島!C487</f>
        <v>896-0056</v>
      </c>
      <c r="D487" s="41">
        <f>鹿児島!D487</f>
        <v>0</v>
      </c>
      <c r="E487" s="41" t="str">
        <f>鹿児島!E487</f>
        <v>いちき串木野市八房１０４１番地</v>
      </c>
      <c r="F487" s="41">
        <f>鹿児島!F487</f>
        <v>0</v>
      </c>
      <c r="G487" s="41">
        <f>鹿児島!G487</f>
        <v>0</v>
      </c>
      <c r="H487" s="41">
        <f>鹿児島!H487</f>
        <v>0</v>
      </c>
      <c r="I487" s="41">
        <f>鹿児島!I487</f>
        <v>0</v>
      </c>
      <c r="J487" s="41">
        <f>鹿児島!J487</f>
        <v>0</v>
      </c>
      <c r="K487" s="41">
        <f>鹿児島!K487</f>
        <v>0</v>
      </c>
      <c r="L487" s="41" t="str">
        <f>鹿児島!L487</f>
        <v>〒</v>
      </c>
      <c r="M487" s="41" t="str">
        <f>鹿児島!M487</f>
        <v>892-0806</v>
      </c>
      <c r="N487" s="41">
        <f>鹿児島!N487</f>
        <v>0</v>
      </c>
      <c r="O487" s="41" t="str">
        <f>鹿児島!O487</f>
        <v>鹿児島市池之上町２０番５７号</v>
      </c>
      <c r="P487" s="41">
        <f>鹿児島!P487</f>
        <v>0</v>
      </c>
      <c r="Q487" s="41">
        <f>鹿児島!Q487</f>
        <v>0</v>
      </c>
      <c r="R487" s="41">
        <f>鹿児島!R487</f>
        <v>0</v>
      </c>
      <c r="S487" s="41">
        <f>鹿児島!S487</f>
        <v>0</v>
      </c>
      <c r="T487" s="40"/>
    </row>
    <row r="488" spans="1:20" x14ac:dyDescent="0.15">
      <c r="A488" s="41">
        <f>鹿児島!A488</f>
        <v>0</v>
      </c>
      <c r="B488" s="41" t="str">
        <f>鹿児島!B488</f>
        <v>課程</v>
      </c>
      <c r="C488" s="41">
        <f>鹿児島!C488</f>
        <v>0</v>
      </c>
      <c r="D488" s="41" t="str">
        <f>鹿児島!D488</f>
        <v>学科</v>
      </c>
      <c r="E488" s="41" t="str">
        <f>鹿児島!E488</f>
        <v>学級数</v>
      </c>
      <c r="F488" s="41">
        <f>鹿児島!F488</f>
        <v>0</v>
      </c>
      <c r="G488" s="41" t="str">
        <f>鹿児島!G488</f>
        <v>男</v>
      </c>
      <c r="H488" s="41" t="str">
        <f>鹿児島!H488</f>
        <v>女</v>
      </c>
      <c r="I488" s="41" t="str">
        <f>鹿児島!I488</f>
        <v>計</v>
      </c>
      <c r="J488" s="41">
        <f>鹿児島!J488</f>
        <v>0</v>
      </c>
      <c r="K488" s="41">
        <f>鹿児島!K488</f>
        <v>0</v>
      </c>
      <c r="L488" s="41" t="str">
        <f>鹿児島!L488</f>
        <v>課程</v>
      </c>
      <c r="M488" s="41">
        <f>鹿児島!M488</f>
        <v>0</v>
      </c>
      <c r="N488" s="41" t="str">
        <f>鹿児島!N488</f>
        <v>学科</v>
      </c>
      <c r="O488" s="41" t="str">
        <f>鹿児島!O488</f>
        <v>学級数</v>
      </c>
      <c r="P488" s="41">
        <f>鹿児島!P488</f>
        <v>0</v>
      </c>
      <c r="Q488" s="41" t="str">
        <f>鹿児島!Q488</f>
        <v>男</v>
      </c>
      <c r="R488" s="41" t="str">
        <f>鹿児島!R488</f>
        <v>女</v>
      </c>
      <c r="S488" s="41" t="str">
        <f>鹿児島!S488</f>
        <v>計</v>
      </c>
      <c r="T488" s="40"/>
    </row>
    <row r="489" spans="1:20" x14ac:dyDescent="0.15">
      <c r="A489" s="41">
        <f>鹿児島!A489</f>
        <v>0</v>
      </c>
      <c r="B489" s="41" t="str">
        <f>鹿児島!B489</f>
        <v>小学部</v>
      </c>
      <c r="C489" s="41">
        <f>鹿児島!C489</f>
        <v>0</v>
      </c>
      <c r="D489" s="41">
        <f>鹿児島!D489</f>
        <v>0</v>
      </c>
      <c r="E489" s="41">
        <f>鹿児島!E489</f>
        <v>23</v>
      </c>
      <c r="F489" s="41">
        <f>鹿児島!F489</f>
        <v>0</v>
      </c>
      <c r="G489" s="41">
        <f>鹿児島!G489</f>
        <v>72</v>
      </c>
      <c r="H489" s="41">
        <f>鹿児島!H489</f>
        <v>22</v>
      </c>
      <c r="I489" s="41">
        <f>鹿児島!I489</f>
        <v>94</v>
      </c>
      <c r="J489" s="41">
        <f>鹿児島!J489</f>
        <v>0</v>
      </c>
      <c r="K489" s="41">
        <f>鹿児島!K489</f>
        <v>0</v>
      </c>
      <c r="L489" s="41" t="str">
        <f>鹿児島!L489</f>
        <v>全日制</v>
      </c>
      <c r="M489" s="41">
        <f>鹿児島!M489</f>
        <v>0</v>
      </c>
      <c r="N489" s="41" t="str">
        <f>鹿児島!N489</f>
        <v>普通科</v>
      </c>
      <c r="O489" s="41">
        <f>鹿児島!O489</f>
        <v>18</v>
      </c>
      <c r="P489" s="41">
        <f>鹿児島!P489</f>
        <v>0</v>
      </c>
      <c r="Q489" s="41">
        <f>鹿児島!Q489</f>
        <v>369</v>
      </c>
      <c r="R489" s="41">
        <f>鹿児島!R489</f>
        <v>342</v>
      </c>
      <c r="S489" s="41">
        <f>鹿児島!S489</f>
        <v>711</v>
      </c>
      <c r="T489" s="40"/>
    </row>
    <row r="490" spans="1:20" x14ac:dyDescent="0.15">
      <c r="A490" s="41">
        <f>鹿児島!A490</f>
        <v>0</v>
      </c>
      <c r="B490" s="41" t="str">
        <f>鹿児島!B490</f>
        <v>中学部</v>
      </c>
      <c r="C490" s="41">
        <f>鹿児島!C490</f>
        <v>0</v>
      </c>
      <c r="D490" s="41">
        <f>鹿児島!D490</f>
        <v>0</v>
      </c>
      <c r="E490" s="41">
        <f>鹿児島!E490</f>
        <v>13</v>
      </c>
      <c r="F490" s="41">
        <f>鹿児島!F490</f>
        <v>0</v>
      </c>
      <c r="G490" s="41">
        <f>鹿児島!G490</f>
        <v>33</v>
      </c>
      <c r="H490" s="41">
        <f>鹿児島!H490</f>
        <v>22</v>
      </c>
      <c r="I490" s="41">
        <f>鹿児島!I490</f>
        <v>55</v>
      </c>
      <c r="J490" s="41">
        <f>鹿児島!J490</f>
        <v>0</v>
      </c>
      <c r="K490" s="41">
        <f>鹿児島!K490</f>
        <v>0</v>
      </c>
      <c r="L490" s="41">
        <f>鹿児島!L490</f>
        <v>0</v>
      </c>
      <c r="M490" s="41">
        <f>鹿児島!M490</f>
        <v>0</v>
      </c>
      <c r="N490" s="41">
        <f>鹿児島!N490</f>
        <v>0</v>
      </c>
      <c r="O490" s="41">
        <f>鹿児島!O490</f>
        <v>0</v>
      </c>
      <c r="P490" s="41">
        <f>鹿児島!P490</f>
        <v>0</v>
      </c>
      <c r="Q490" s="41">
        <f>鹿児島!Q490</f>
        <v>0</v>
      </c>
      <c r="R490" s="41">
        <f>鹿児島!R490</f>
        <v>0</v>
      </c>
      <c r="S490" s="41">
        <f>鹿児島!S490</f>
        <v>0</v>
      </c>
      <c r="T490" s="40"/>
    </row>
    <row r="491" spans="1:20" x14ac:dyDescent="0.15">
      <c r="A491" s="41">
        <f>鹿児島!A491</f>
        <v>0</v>
      </c>
      <c r="B491" s="41" t="str">
        <f>鹿児島!B491</f>
        <v>高等部</v>
      </c>
      <c r="C491" s="41">
        <f>鹿児島!C491</f>
        <v>0</v>
      </c>
      <c r="D491" s="41">
        <f>鹿児島!D491</f>
        <v>0</v>
      </c>
      <c r="E491" s="41">
        <f>鹿児島!E491</f>
        <v>14</v>
      </c>
      <c r="F491" s="41">
        <f>鹿児島!F491</f>
        <v>0</v>
      </c>
      <c r="G491" s="41">
        <f>鹿児島!G491</f>
        <v>45</v>
      </c>
      <c r="H491" s="41">
        <f>鹿児島!H491</f>
        <v>28</v>
      </c>
      <c r="I491" s="41">
        <f>鹿児島!I491</f>
        <v>73</v>
      </c>
      <c r="J491" s="41">
        <f>鹿児島!J491</f>
        <v>0</v>
      </c>
      <c r="K491" s="41">
        <f>鹿児島!K491</f>
        <v>0</v>
      </c>
      <c r="L491" s="41">
        <f>鹿児島!L491</f>
        <v>0</v>
      </c>
      <c r="M491" s="41">
        <f>鹿児島!M491</f>
        <v>0</v>
      </c>
      <c r="N491" s="41">
        <f>鹿児島!N491</f>
        <v>0</v>
      </c>
      <c r="O491" s="41">
        <f>鹿児島!O491</f>
        <v>0</v>
      </c>
      <c r="P491" s="41">
        <f>鹿児島!P491</f>
        <v>0</v>
      </c>
      <c r="Q491" s="41">
        <f>鹿児島!Q491</f>
        <v>0</v>
      </c>
      <c r="R491" s="41">
        <f>鹿児島!R491</f>
        <v>0</v>
      </c>
      <c r="S491" s="41">
        <f>鹿児島!S491</f>
        <v>0</v>
      </c>
      <c r="T491" s="40"/>
    </row>
    <row r="492" spans="1:20" x14ac:dyDescent="0.15">
      <c r="A492" s="41">
        <f>鹿児島!A492</f>
        <v>0</v>
      </c>
      <c r="B492" s="41" t="str">
        <f>鹿児島!B492</f>
        <v>訪問学級</v>
      </c>
      <c r="C492" s="41">
        <f>鹿児島!C492</f>
        <v>0</v>
      </c>
      <c r="D492" s="41">
        <f>鹿児島!D492</f>
        <v>0</v>
      </c>
      <c r="E492" s="41">
        <f>鹿児島!E492</f>
        <v>2</v>
      </c>
      <c r="F492" s="41">
        <f>鹿児島!F492</f>
        <v>0</v>
      </c>
      <c r="G492" s="41">
        <f>鹿児島!G492</f>
        <v>1</v>
      </c>
      <c r="H492" s="41">
        <f>鹿児島!H492</f>
        <v>2</v>
      </c>
      <c r="I492" s="41">
        <f>鹿児島!I492</f>
        <v>3</v>
      </c>
      <c r="J492" s="41">
        <f>鹿児島!J492</f>
        <v>0</v>
      </c>
      <c r="K492" s="41">
        <f>鹿児島!K492</f>
        <v>0</v>
      </c>
      <c r="L492" s="41">
        <f>鹿児島!L492</f>
        <v>0</v>
      </c>
      <c r="M492" s="41">
        <f>鹿児島!M492</f>
        <v>0</v>
      </c>
      <c r="N492" s="41">
        <f>鹿児島!N492</f>
        <v>0</v>
      </c>
      <c r="O492" s="41">
        <f>鹿児島!O492</f>
        <v>0</v>
      </c>
      <c r="P492" s="41">
        <f>鹿児島!P492</f>
        <v>0</v>
      </c>
      <c r="Q492" s="41">
        <f>鹿児島!Q492</f>
        <v>0</v>
      </c>
      <c r="R492" s="41">
        <f>鹿児島!R492</f>
        <v>0</v>
      </c>
      <c r="S492" s="41">
        <f>鹿児島!S492</f>
        <v>0</v>
      </c>
      <c r="T492" s="40"/>
    </row>
    <row r="493" spans="1:20" x14ac:dyDescent="0.15">
      <c r="A493" s="41">
        <f>鹿児島!A493</f>
        <v>0</v>
      </c>
      <c r="B493" s="41">
        <f>鹿児島!B493</f>
        <v>0</v>
      </c>
      <c r="C493" s="41">
        <f>鹿児島!C493</f>
        <v>0</v>
      </c>
      <c r="D493" s="41">
        <f>鹿児島!D493</f>
        <v>0</v>
      </c>
      <c r="E493" s="41">
        <f>鹿児島!E493</f>
        <v>0</v>
      </c>
      <c r="F493" s="41">
        <f>鹿児島!F493</f>
        <v>0</v>
      </c>
      <c r="G493" s="41">
        <f>鹿児島!G493</f>
        <v>0</v>
      </c>
      <c r="H493" s="41">
        <f>鹿児島!H493</f>
        <v>0</v>
      </c>
      <c r="I493" s="41">
        <f>鹿児島!I493</f>
        <v>0</v>
      </c>
      <c r="J493" s="41">
        <f>鹿児島!J493</f>
        <v>0</v>
      </c>
      <c r="K493" s="41">
        <f>鹿児島!K493</f>
        <v>0</v>
      </c>
      <c r="L493" s="41">
        <f>鹿児島!L493</f>
        <v>0</v>
      </c>
      <c r="M493" s="41">
        <f>鹿児島!M493</f>
        <v>0</v>
      </c>
      <c r="N493" s="41">
        <f>鹿児島!N493</f>
        <v>0</v>
      </c>
      <c r="O493" s="41">
        <f>鹿児島!O493</f>
        <v>0</v>
      </c>
      <c r="P493" s="41">
        <f>鹿児島!P493</f>
        <v>0</v>
      </c>
      <c r="Q493" s="41">
        <f>鹿児島!Q493</f>
        <v>0</v>
      </c>
      <c r="R493" s="41">
        <f>鹿児島!R493</f>
        <v>0</v>
      </c>
      <c r="S493" s="41">
        <f>鹿児島!S493</f>
        <v>0</v>
      </c>
      <c r="T493" s="40"/>
    </row>
    <row r="494" spans="1:20" x14ac:dyDescent="0.15">
      <c r="A494" s="41">
        <f>鹿児島!A494</f>
        <v>0</v>
      </c>
      <c r="B494" s="41">
        <f>鹿児島!B494</f>
        <v>0</v>
      </c>
      <c r="C494" s="41">
        <f>鹿児島!C494</f>
        <v>0</v>
      </c>
      <c r="D494" s="41">
        <f>鹿児島!D494</f>
        <v>0</v>
      </c>
      <c r="E494" s="41">
        <f>鹿児島!E494</f>
        <v>0</v>
      </c>
      <c r="F494" s="41">
        <f>鹿児島!F494</f>
        <v>0</v>
      </c>
      <c r="G494" s="41">
        <f>鹿児島!G494</f>
        <v>0</v>
      </c>
      <c r="H494" s="41">
        <f>鹿児島!H494</f>
        <v>0</v>
      </c>
      <c r="I494" s="41">
        <f>鹿児島!I494</f>
        <v>0</v>
      </c>
      <c r="J494" s="41">
        <f>鹿児島!J494</f>
        <v>0</v>
      </c>
      <c r="K494" s="41">
        <f>鹿児島!K494</f>
        <v>0</v>
      </c>
      <c r="L494" s="41">
        <f>鹿児島!L494</f>
        <v>0</v>
      </c>
      <c r="M494" s="41">
        <f>鹿児島!M494</f>
        <v>0</v>
      </c>
      <c r="N494" s="41">
        <f>鹿児島!N494</f>
        <v>0</v>
      </c>
      <c r="O494" s="41">
        <f>鹿児島!O494</f>
        <v>0</v>
      </c>
      <c r="P494" s="41">
        <f>鹿児島!P494</f>
        <v>0</v>
      </c>
      <c r="Q494" s="41">
        <f>鹿児島!Q494</f>
        <v>0</v>
      </c>
      <c r="R494" s="41">
        <f>鹿児島!R494</f>
        <v>0</v>
      </c>
      <c r="S494" s="41">
        <f>鹿児島!S494</f>
        <v>0</v>
      </c>
      <c r="T494" s="40"/>
    </row>
    <row r="495" spans="1:20" x14ac:dyDescent="0.15">
      <c r="A495" s="41">
        <f>鹿児島!A495</f>
        <v>0</v>
      </c>
      <c r="B495" s="41">
        <f>鹿児島!B495</f>
        <v>0</v>
      </c>
      <c r="C495" s="41">
        <f>鹿児島!C495</f>
        <v>0</v>
      </c>
      <c r="D495" s="41">
        <f>鹿児島!D495</f>
        <v>0</v>
      </c>
      <c r="E495" s="41">
        <f>鹿児島!E495</f>
        <v>0</v>
      </c>
      <c r="F495" s="41">
        <f>鹿児島!F495</f>
        <v>0</v>
      </c>
      <c r="G495" s="41">
        <f>鹿児島!G495</f>
        <v>0</v>
      </c>
      <c r="H495" s="41">
        <f>鹿児島!H495</f>
        <v>0</v>
      </c>
      <c r="I495" s="41">
        <f>鹿児島!I495</f>
        <v>0</v>
      </c>
      <c r="J495" s="41">
        <f>鹿児島!J495</f>
        <v>0</v>
      </c>
      <c r="K495" s="41">
        <f>鹿児島!K495</f>
        <v>0</v>
      </c>
      <c r="L495" s="41">
        <f>鹿児島!L495</f>
        <v>0</v>
      </c>
      <c r="M495" s="41">
        <f>鹿児島!M495</f>
        <v>0</v>
      </c>
      <c r="N495" s="41">
        <f>鹿児島!N495</f>
        <v>0</v>
      </c>
      <c r="O495" s="41">
        <f>鹿児島!O495</f>
        <v>0</v>
      </c>
      <c r="P495" s="41">
        <f>鹿児島!P495</f>
        <v>0</v>
      </c>
      <c r="Q495" s="41">
        <f>鹿児島!Q495</f>
        <v>0</v>
      </c>
      <c r="R495" s="41">
        <f>鹿児島!R495</f>
        <v>0</v>
      </c>
      <c r="S495" s="41">
        <f>鹿児島!S495</f>
        <v>0</v>
      </c>
      <c r="T495" s="40"/>
    </row>
    <row r="496" spans="1:20" x14ac:dyDescent="0.15">
      <c r="A496" s="41">
        <f>鹿児島!A496</f>
        <v>0</v>
      </c>
      <c r="B496" s="41">
        <f>鹿児島!B496</f>
        <v>0</v>
      </c>
      <c r="C496" s="41">
        <f>鹿児島!C496</f>
        <v>0</v>
      </c>
      <c r="D496" s="41">
        <f>鹿児島!D496</f>
        <v>0</v>
      </c>
      <c r="E496" s="41">
        <f>鹿児島!E496</f>
        <v>0</v>
      </c>
      <c r="F496" s="41">
        <f>鹿児島!F496</f>
        <v>0</v>
      </c>
      <c r="G496" s="41">
        <f>鹿児島!G496</f>
        <v>0</v>
      </c>
      <c r="H496" s="41">
        <f>鹿児島!H496</f>
        <v>0</v>
      </c>
      <c r="I496" s="41">
        <f>鹿児島!I496</f>
        <v>0</v>
      </c>
      <c r="J496" s="41">
        <f>鹿児島!J496</f>
        <v>0</v>
      </c>
      <c r="K496" s="41">
        <f>鹿児島!K496</f>
        <v>0</v>
      </c>
      <c r="L496" s="41">
        <f>鹿児島!L496</f>
        <v>0</v>
      </c>
      <c r="M496" s="41">
        <f>鹿児島!M496</f>
        <v>0</v>
      </c>
      <c r="N496" s="41">
        <f>鹿児島!N496</f>
        <v>0</v>
      </c>
      <c r="O496" s="41">
        <f>鹿児島!O496</f>
        <v>0</v>
      </c>
      <c r="P496" s="41">
        <f>鹿児島!P496</f>
        <v>0</v>
      </c>
      <c r="Q496" s="41">
        <f>鹿児島!Q496</f>
        <v>0</v>
      </c>
      <c r="R496" s="41">
        <f>鹿児島!R496</f>
        <v>0</v>
      </c>
      <c r="S496" s="41">
        <f>鹿児島!S496</f>
        <v>0</v>
      </c>
      <c r="T496" s="40"/>
    </row>
    <row r="497" spans="1:20" x14ac:dyDescent="0.15">
      <c r="A497" s="41">
        <f>鹿児島!A497</f>
        <v>0</v>
      </c>
      <c r="B497" s="41">
        <f>鹿児島!B497</f>
        <v>0</v>
      </c>
      <c r="C497" s="41">
        <f>鹿児島!C497</f>
        <v>0</v>
      </c>
      <c r="D497" s="41">
        <f>鹿児島!D497</f>
        <v>0</v>
      </c>
      <c r="E497" s="41">
        <f>鹿児島!E497</f>
        <v>0</v>
      </c>
      <c r="F497" s="41">
        <f>鹿児島!F497</f>
        <v>0</v>
      </c>
      <c r="G497" s="41">
        <f>鹿児島!G497</f>
        <v>0</v>
      </c>
      <c r="H497" s="41">
        <f>鹿児島!H497</f>
        <v>0</v>
      </c>
      <c r="I497" s="41">
        <f>鹿児島!I497</f>
        <v>0</v>
      </c>
      <c r="J497" s="41">
        <f>鹿児島!J497</f>
        <v>0</v>
      </c>
      <c r="K497" s="41">
        <f>鹿児島!K497</f>
        <v>0</v>
      </c>
      <c r="L497" s="41">
        <f>鹿児島!L497</f>
        <v>0</v>
      </c>
      <c r="M497" s="41">
        <f>鹿児島!M497</f>
        <v>0</v>
      </c>
      <c r="N497" s="41">
        <f>鹿児島!N497</f>
        <v>0</v>
      </c>
      <c r="O497" s="41">
        <f>鹿児島!O497</f>
        <v>0</v>
      </c>
      <c r="P497" s="41">
        <f>鹿児島!P497</f>
        <v>0</v>
      </c>
      <c r="Q497" s="41">
        <f>鹿児島!Q497</f>
        <v>0</v>
      </c>
      <c r="R497" s="41">
        <f>鹿児島!R497</f>
        <v>0</v>
      </c>
      <c r="S497" s="41">
        <f>鹿児島!S497</f>
        <v>0</v>
      </c>
      <c r="T497" s="40"/>
    </row>
    <row r="498" spans="1:20" x14ac:dyDescent="0.15">
      <c r="A498" s="41">
        <f>鹿児島!A498</f>
        <v>0</v>
      </c>
      <c r="B498" s="41" t="str">
        <f>鹿児島!B498</f>
        <v>計</v>
      </c>
      <c r="C498" s="41">
        <f>鹿児島!C498</f>
        <v>0</v>
      </c>
      <c r="D498" s="41">
        <f>鹿児島!D498</f>
        <v>0</v>
      </c>
      <c r="E498" s="41">
        <f>鹿児島!E498</f>
        <v>52</v>
      </c>
      <c r="F498" s="41">
        <f>鹿児島!F498</f>
        <v>0</v>
      </c>
      <c r="G498" s="41">
        <f>鹿児島!G498</f>
        <v>151</v>
      </c>
      <c r="H498" s="41">
        <f>鹿児島!H498</f>
        <v>74</v>
      </c>
      <c r="I498" s="41">
        <f>鹿児島!I498</f>
        <v>225</v>
      </c>
      <c r="J498" s="41">
        <f>鹿児島!J498</f>
        <v>0</v>
      </c>
      <c r="K498" s="41">
        <f>鹿児島!K498</f>
        <v>0</v>
      </c>
      <c r="L498" s="41" t="str">
        <f>鹿児島!L498</f>
        <v>計</v>
      </c>
      <c r="M498" s="41">
        <f>鹿児島!M498</f>
        <v>0</v>
      </c>
      <c r="N498" s="41">
        <f>鹿児島!N498</f>
        <v>0</v>
      </c>
      <c r="O498" s="41">
        <f>鹿児島!O498</f>
        <v>18</v>
      </c>
      <c r="P498" s="41">
        <f>鹿児島!P498</f>
        <v>0</v>
      </c>
      <c r="Q498" s="41">
        <f>鹿児島!Q498</f>
        <v>369</v>
      </c>
      <c r="R498" s="41">
        <f>鹿児島!R498</f>
        <v>342</v>
      </c>
      <c r="S498" s="41">
        <f>鹿児島!S498</f>
        <v>711</v>
      </c>
      <c r="T498" s="40"/>
    </row>
    <row r="499" spans="1:20" x14ac:dyDescent="0.15">
      <c r="A499" s="41">
        <f>鹿児島!A499</f>
        <v>0</v>
      </c>
      <c r="B499" s="41">
        <f>鹿児島!B499</f>
        <v>0</v>
      </c>
      <c r="C499" s="41">
        <f>鹿児島!C499</f>
        <v>0</v>
      </c>
      <c r="D499" s="41">
        <f>鹿児島!D499</f>
        <v>0</v>
      </c>
      <c r="E499" s="41">
        <f>鹿児島!E499</f>
        <v>0</v>
      </c>
      <c r="F499" s="41">
        <f>鹿児島!F499</f>
        <v>0</v>
      </c>
      <c r="G499" s="41">
        <f>鹿児島!G499</f>
        <v>0</v>
      </c>
      <c r="H499" s="41">
        <f>鹿児島!H499</f>
        <v>0</v>
      </c>
      <c r="I499" s="41">
        <f>鹿児島!I499</f>
        <v>0</v>
      </c>
      <c r="J499" s="41">
        <f>鹿児島!J499</f>
        <v>0</v>
      </c>
      <c r="K499" s="41">
        <f>鹿児島!K499</f>
        <v>0</v>
      </c>
      <c r="L499" s="41">
        <f>鹿児島!L499</f>
        <v>0</v>
      </c>
      <c r="M499" s="41">
        <f>鹿児島!M499</f>
        <v>0</v>
      </c>
      <c r="N499" s="41">
        <f>鹿児島!N499</f>
        <v>0</v>
      </c>
      <c r="O499" s="41">
        <f>鹿児島!O499</f>
        <v>0</v>
      </c>
      <c r="P499" s="41">
        <f>鹿児島!P499</f>
        <v>0</v>
      </c>
      <c r="Q499" s="41">
        <f>鹿児島!Q499</f>
        <v>0</v>
      </c>
      <c r="R499" s="41">
        <f>鹿児島!R499</f>
        <v>0</v>
      </c>
      <c r="S499" s="41">
        <f>鹿児島!S499</f>
        <v>0</v>
      </c>
      <c r="T499" s="40"/>
    </row>
    <row r="500" spans="1:20" ht="12" customHeight="1" x14ac:dyDescent="0.15">
      <c r="A500" s="41">
        <f>鹿児島!A500</f>
        <v>0</v>
      </c>
      <c r="B500" s="41" t="str">
        <f>鹿児島!B500</f>
        <v>職　名</v>
      </c>
      <c r="C500" s="41">
        <f>鹿児島!C500</f>
        <v>0</v>
      </c>
      <c r="D500" s="41" t="str">
        <f>鹿児島!D500</f>
        <v>氏</v>
      </c>
      <c r="E500" s="41" t="str">
        <f>鹿児島!E500</f>
        <v>名</v>
      </c>
      <c r="F500" s="41">
        <f>鹿児島!F500</f>
        <v>0</v>
      </c>
      <c r="G500" s="41" t="str">
        <f>鹿児島!G500</f>
        <v>校務分掌</v>
      </c>
      <c r="H500" s="41" t="str">
        <f>鹿児島!H500</f>
        <v>現任校　勤務年数</v>
      </c>
      <c r="I500" s="41" t="str">
        <f>鹿児島!I500</f>
        <v>会員別</v>
      </c>
      <c r="J500" s="41">
        <f>鹿児島!J500</f>
        <v>0</v>
      </c>
      <c r="K500" s="41">
        <f>鹿児島!K500</f>
        <v>0</v>
      </c>
      <c r="L500" s="41" t="str">
        <f>鹿児島!L500</f>
        <v>職　名</v>
      </c>
      <c r="M500" s="41">
        <f>鹿児島!M500</f>
        <v>0</v>
      </c>
      <c r="N500" s="41" t="str">
        <f>鹿児島!N500</f>
        <v>氏</v>
      </c>
      <c r="O500" s="41" t="str">
        <f>鹿児島!O500</f>
        <v>名</v>
      </c>
      <c r="P500" s="41">
        <f>鹿児島!P500</f>
        <v>0</v>
      </c>
      <c r="Q500" s="41" t="str">
        <f>鹿児島!Q500</f>
        <v>校務分掌</v>
      </c>
      <c r="R500" s="41" t="str">
        <f>鹿児島!R500</f>
        <v>現任校　勤務年数</v>
      </c>
      <c r="S500" s="41" t="str">
        <f>鹿児島!S500</f>
        <v>会員別</v>
      </c>
      <c r="T500" s="40"/>
    </row>
    <row r="501" spans="1:20" ht="12" customHeight="1" x14ac:dyDescent="0.15">
      <c r="A501" s="41">
        <f>鹿児島!A501</f>
        <v>0</v>
      </c>
      <c r="B501" s="41">
        <f>鹿児島!B501</f>
        <v>0</v>
      </c>
      <c r="C501" s="41">
        <f>鹿児島!C501</f>
        <v>0</v>
      </c>
      <c r="D501" s="41">
        <f>鹿児島!D501</f>
        <v>0</v>
      </c>
      <c r="E501" s="41">
        <f>鹿児島!E501</f>
        <v>0</v>
      </c>
      <c r="F501" s="41">
        <f>鹿児島!F501</f>
        <v>0</v>
      </c>
      <c r="G501" s="41">
        <f>鹿児島!G501</f>
        <v>0</v>
      </c>
      <c r="H501" s="41">
        <f>鹿児島!H501</f>
        <v>0</v>
      </c>
      <c r="I501" s="41">
        <f>鹿児島!I501</f>
        <v>0</v>
      </c>
      <c r="J501" s="41">
        <f>鹿児島!J501</f>
        <v>0</v>
      </c>
      <c r="K501" s="41">
        <f>鹿児島!K501</f>
        <v>0</v>
      </c>
      <c r="L501" s="41">
        <f>鹿児島!L501</f>
        <v>0</v>
      </c>
      <c r="M501" s="41">
        <f>鹿児島!M501</f>
        <v>0</v>
      </c>
      <c r="N501" s="41">
        <f>鹿児島!N501</f>
        <v>0</v>
      </c>
      <c r="O501" s="41">
        <f>鹿児島!O501</f>
        <v>0</v>
      </c>
      <c r="P501" s="41">
        <f>鹿児島!P501</f>
        <v>0</v>
      </c>
      <c r="Q501" s="41">
        <f>鹿児島!Q501</f>
        <v>0</v>
      </c>
      <c r="R501" s="41">
        <f>鹿児島!R501</f>
        <v>0</v>
      </c>
      <c r="S501" s="41">
        <f>鹿児島!S501</f>
        <v>0</v>
      </c>
      <c r="T501" s="40"/>
    </row>
    <row r="502" spans="1:20" ht="24" customHeight="1" x14ac:dyDescent="0.15">
      <c r="A502" s="41">
        <f>鹿児島!A502</f>
        <v>110000</v>
      </c>
      <c r="B502" s="41" t="str">
        <f>鹿児島!B502</f>
        <v>校長</v>
      </c>
      <c r="C502" s="41">
        <f>鹿児島!C502</f>
        <v>0</v>
      </c>
      <c r="D502" s="41" t="str">
        <f>鹿児島!D502</f>
        <v>榎本　　博</v>
      </c>
      <c r="E502" s="41">
        <f>鹿児島!E502</f>
        <v>0</v>
      </c>
      <c r="F502" s="41">
        <f>鹿児島!F502</f>
        <v>0</v>
      </c>
      <c r="G502" s="41">
        <f>鹿児島!G502</f>
        <v>0</v>
      </c>
      <c r="H502" s="41" t="str">
        <f>鹿児島!H502</f>
        <v>0.0</v>
      </c>
      <c r="I502" s="41">
        <f>鹿児島!I502</f>
        <v>0</v>
      </c>
      <c r="J502" s="41">
        <f>鹿児島!J502</f>
        <v>0</v>
      </c>
      <c r="K502" s="41">
        <f>鹿児島!K502</f>
        <v>91000</v>
      </c>
      <c r="L502" s="41" t="str">
        <f>鹿児島!L502</f>
        <v>校長</v>
      </c>
      <c r="M502" s="41">
        <f>鹿児島!M502</f>
        <v>0</v>
      </c>
      <c r="N502" s="41" t="str">
        <f>鹿児島!N502</f>
        <v>秋元達也</v>
      </c>
      <c r="O502" s="41">
        <f>鹿児島!O502</f>
        <v>0</v>
      </c>
      <c r="P502" s="41">
        <f>鹿児島!P502</f>
        <v>0</v>
      </c>
      <c r="Q502" s="41" t="str">
        <f>鹿児島!Q502</f>
        <v>　</v>
      </c>
      <c r="R502" s="41">
        <f>鹿児島!R502</f>
        <v>1</v>
      </c>
      <c r="S502" s="41">
        <f>鹿児島!S502</f>
        <v>0</v>
      </c>
      <c r="T502" s="40"/>
    </row>
    <row r="503" spans="1:20" ht="24" customHeight="1" x14ac:dyDescent="0.15">
      <c r="A503" s="41" t="str">
        <f>鹿児島!A503</f>
        <v xml:space="preserve"> </v>
      </c>
      <c r="B503" s="41" t="str">
        <f>鹿児島!B503</f>
        <v>教頭</v>
      </c>
      <c r="C503" s="41">
        <f>鹿児島!C503</f>
        <v>0</v>
      </c>
      <c r="D503" s="41" t="str">
        <f>鹿児島!D503</f>
        <v>鎌田志穂</v>
      </c>
      <c r="E503" s="41">
        <f>鹿児島!E503</f>
        <v>0</v>
      </c>
      <c r="F503" s="41">
        <f>鹿児島!F503</f>
        <v>0</v>
      </c>
      <c r="G503" s="41">
        <f>鹿児島!G503</f>
        <v>0</v>
      </c>
      <c r="H503" s="41">
        <f>鹿児島!H503</f>
        <v>2</v>
      </c>
      <c r="I503" s="41">
        <f>鹿児島!I503</f>
        <v>0</v>
      </c>
      <c r="J503" s="41">
        <f>鹿児島!J503</f>
        <v>0</v>
      </c>
      <c r="K503" s="41" t="str">
        <f>鹿児島!K503</f>
        <v xml:space="preserve"> </v>
      </c>
      <c r="L503" s="41" t="str">
        <f>鹿児島!L503</f>
        <v>教頭</v>
      </c>
      <c r="M503" s="41">
        <f>鹿児島!M503</f>
        <v>0</v>
      </c>
      <c r="N503" s="41" t="str">
        <f>鹿児島!N503</f>
        <v>大倉秀心</v>
      </c>
      <c r="O503" s="41">
        <f>鹿児島!O503</f>
        <v>0</v>
      </c>
      <c r="P503" s="41">
        <f>鹿児島!P503</f>
        <v>0</v>
      </c>
      <c r="Q503" s="41">
        <f>鹿児島!Q503</f>
        <v>0</v>
      </c>
      <c r="R503" s="41" t="str">
        <f>鹿児島!R503</f>
        <v>0.0</v>
      </c>
      <c r="S503" s="41">
        <f>鹿児島!S503</f>
        <v>0</v>
      </c>
      <c r="T503" s="40"/>
    </row>
    <row r="504" spans="1:20" ht="24" customHeight="1" x14ac:dyDescent="0.15">
      <c r="A504" s="41" t="str">
        <f>鹿児島!A504</f>
        <v xml:space="preserve"> </v>
      </c>
      <c r="B504" s="41" t="str">
        <f>鹿児島!B504</f>
        <v>教頭</v>
      </c>
      <c r="C504" s="41">
        <f>鹿児島!C504</f>
        <v>0</v>
      </c>
      <c r="D504" s="41" t="str">
        <f>鹿児島!D504</f>
        <v>馬込浩一</v>
      </c>
      <c r="E504" s="41">
        <f>鹿児島!E504</f>
        <v>0</v>
      </c>
      <c r="F504" s="41">
        <f>鹿児島!F504</f>
        <v>0</v>
      </c>
      <c r="G504" s="41">
        <f>鹿児島!G504</f>
        <v>0</v>
      </c>
      <c r="H504" s="41" t="str">
        <f>鹿児島!H504</f>
        <v>0.0</v>
      </c>
      <c r="I504" s="41">
        <f>鹿児島!I504</f>
        <v>0</v>
      </c>
      <c r="J504" s="41">
        <f>鹿児島!J504</f>
        <v>0</v>
      </c>
      <c r="K504" s="41" t="str">
        <f>鹿児島!K504</f>
        <v xml:space="preserve"> </v>
      </c>
      <c r="L504" s="41">
        <f>鹿児島!L504</f>
        <v>0</v>
      </c>
      <c r="M504" s="41">
        <f>鹿児島!M504</f>
        <v>0</v>
      </c>
      <c r="N504" s="41">
        <f>鹿児島!N504</f>
        <v>0</v>
      </c>
      <c r="O504" s="41">
        <f>鹿児島!O504</f>
        <v>0</v>
      </c>
      <c r="P504" s="41">
        <f>鹿児島!P504</f>
        <v>0</v>
      </c>
      <c r="Q504" s="41">
        <f>鹿児島!Q504</f>
        <v>0</v>
      </c>
      <c r="R504" s="41">
        <f>鹿児島!R504</f>
        <v>0</v>
      </c>
      <c r="S504" s="41">
        <f>鹿児島!S504</f>
        <v>0</v>
      </c>
      <c r="T504" s="40"/>
    </row>
    <row r="505" spans="1:20" ht="24" customHeight="1" x14ac:dyDescent="0.15">
      <c r="A505" s="41">
        <f>鹿児島!A505</f>
        <v>110001</v>
      </c>
      <c r="B505" s="41" t="str">
        <f>鹿児島!B505</f>
        <v>事務長</v>
      </c>
      <c r="C505" s="41">
        <f>鹿児島!C505</f>
        <v>0</v>
      </c>
      <c r="D505" s="41" t="str">
        <f>鹿児島!D505</f>
        <v>鳥越寛晴</v>
      </c>
      <c r="E505" s="41">
        <f>鹿児島!E505</f>
        <v>0</v>
      </c>
      <c r="F505" s="41">
        <f>鹿児島!F505</f>
        <v>0</v>
      </c>
      <c r="G505" s="41" t="str">
        <f>鹿児島!G505</f>
        <v>事務総括</v>
      </c>
      <c r="H505" s="41">
        <f>鹿児島!H505</f>
        <v>1</v>
      </c>
      <c r="I505" s="41" t="str">
        <f>鹿児島!I505</f>
        <v>○</v>
      </c>
      <c r="J505" s="41">
        <f>鹿児島!J505</f>
        <v>0</v>
      </c>
      <c r="K505" s="41">
        <f>鹿児島!K505</f>
        <v>91001</v>
      </c>
      <c r="L505" s="41" t="str">
        <f>鹿児島!L505</f>
        <v>事務長</v>
      </c>
      <c r="M505" s="41">
        <f>鹿児島!M505</f>
        <v>0</v>
      </c>
      <c r="N505" s="41" t="str">
        <f>鹿児島!N505</f>
        <v>堂園孝行</v>
      </c>
      <c r="O505" s="41">
        <f>鹿児島!O505</f>
        <v>0</v>
      </c>
      <c r="P505" s="41">
        <f>鹿児島!P505</f>
        <v>0</v>
      </c>
      <c r="Q505" s="41" t="str">
        <f>鹿児島!Q505</f>
        <v>事務総括</v>
      </c>
      <c r="R505" s="41">
        <f>鹿児島!R505</f>
        <v>1</v>
      </c>
      <c r="S505" s="41" t="str">
        <f>鹿児島!S505</f>
        <v>○</v>
      </c>
      <c r="T505" s="40"/>
    </row>
    <row r="506" spans="1:20" ht="24" customHeight="1" x14ac:dyDescent="0.15">
      <c r="A506" s="41">
        <f>鹿児島!A506</f>
        <v>110002</v>
      </c>
      <c r="B506" s="41" t="str">
        <f>鹿児島!B506</f>
        <v>専門員</v>
      </c>
      <c r="C506" s="41">
        <f>鹿児島!C506</f>
        <v>0</v>
      </c>
      <c r="D506" s="41" t="str">
        <f>鹿児島!D506</f>
        <v>神宮司 ゆう子</v>
      </c>
      <c r="E506" s="41">
        <f>鹿児島!E506</f>
        <v>0</v>
      </c>
      <c r="F506" s="41">
        <f>鹿児島!F506</f>
        <v>0</v>
      </c>
      <c r="G506" s="41" t="str">
        <f>鹿児島!G506</f>
        <v>庶務・会計</v>
      </c>
      <c r="H506" s="41" t="str">
        <f>鹿児島!H506</f>
        <v>0.0</v>
      </c>
      <c r="I506" s="41" t="str">
        <f>鹿児島!I506</f>
        <v>○</v>
      </c>
      <c r="J506" s="41">
        <f>鹿児島!J506</f>
        <v>0</v>
      </c>
      <c r="K506" s="41">
        <f>鹿児島!K506</f>
        <v>91002</v>
      </c>
      <c r="L506" s="41" t="str">
        <f>鹿児島!L506</f>
        <v>専門員</v>
      </c>
      <c r="M506" s="41">
        <f>鹿児島!M506</f>
        <v>0</v>
      </c>
      <c r="N506" s="41" t="str">
        <f>鹿児島!N506</f>
        <v>小久保　　　真</v>
      </c>
      <c r="O506" s="41">
        <f>鹿児島!O506</f>
        <v>0</v>
      </c>
      <c r="P506" s="41">
        <f>鹿児島!P506</f>
        <v>0</v>
      </c>
      <c r="Q506" s="41" t="str">
        <f>鹿児島!Q506</f>
        <v>用務・営繕</v>
      </c>
      <c r="R506" s="41">
        <f>鹿児島!R506</f>
        <v>1</v>
      </c>
      <c r="S506" s="41" t="str">
        <f>鹿児島!S506</f>
        <v>○</v>
      </c>
      <c r="T506" s="40"/>
    </row>
    <row r="507" spans="1:20" ht="24" customHeight="1" x14ac:dyDescent="0.15">
      <c r="A507" s="41">
        <f>鹿児島!A507</f>
        <v>110003</v>
      </c>
      <c r="B507" s="41" t="str">
        <f>鹿児島!B507</f>
        <v>専門員</v>
      </c>
      <c r="C507" s="41">
        <f>鹿児島!C507</f>
        <v>0</v>
      </c>
      <c r="D507" s="41" t="str">
        <f>鹿児島!D507</f>
        <v>東　　　征　弥</v>
      </c>
      <c r="E507" s="41">
        <f>鹿児島!E507</f>
        <v>0</v>
      </c>
      <c r="F507" s="41">
        <f>鹿児島!F507</f>
        <v>0</v>
      </c>
      <c r="G507" s="41" t="str">
        <f>鹿児島!G507</f>
        <v>庶務・会計</v>
      </c>
      <c r="H507" s="41">
        <f>鹿児島!H507</f>
        <v>4</v>
      </c>
      <c r="I507" s="41" t="str">
        <f>鹿児島!I507</f>
        <v>○</v>
      </c>
      <c r="J507" s="41">
        <f>鹿児島!J507</f>
        <v>0</v>
      </c>
      <c r="K507" s="41">
        <f>鹿児島!K507</f>
        <v>91003</v>
      </c>
      <c r="L507" s="41" t="str">
        <f>鹿児島!L507</f>
        <v>専門員</v>
      </c>
      <c r="M507" s="41">
        <f>鹿児島!M507</f>
        <v>0</v>
      </c>
      <c r="N507" s="41" t="str">
        <f>鹿児島!N507</f>
        <v>坂口直子</v>
      </c>
      <c r="O507" s="41">
        <f>鹿児島!O507</f>
        <v>0</v>
      </c>
      <c r="P507" s="41">
        <f>鹿児島!P507</f>
        <v>0</v>
      </c>
      <c r="Q507" s="41" t="str">
        <f>鹿児島!Q507</f>
        <v>庶務・給与</v>
      </c>
      <c r="R507" s="41" t="str">
        <f>鹿児島!R507</f>
        <v>0.0</v>
      </c>
      <c r="S507" s="41" t="str">
        <f>鹿児島!S507</f>
        <v>○</v>
      </c>
      <c r="T507" s="40"/>
    </row>
    <row r="508" spans="1:20" ht="24" customHeight="1" x14ac:dyDescent="0.15">
      <c r="A508" s="41">
        <f>鹿児島!A508</f>
        <v>110004</v>
      </c>
      <c r="B508" s="41" t="str">
        <f>鹿児島!B508</f>
        <v>事務主査</v>
      </c>
      <c r="C508" s="41">
        <f>鹿児島!C508</f>
        <v>0</v>
      </c>
      <c r="D508" s="41" t="str">
        <f>鹿児島!D508</f>
        <v>宮原伸也</v>
      </c>
      <c r="E508" s="41">
        <f>鹿児島!E508</f>
        <v>0</v>
      </c>
      <c r="F508" s="41">
        <f>鹿児島!F508</f>
        <v>0</v>
      </c>
      <c r="G508" s="41" t="str">
        <f>鹿児島!G508</f>
        <v>庶務・会計</v>
      </c>
      <c r="H508" s="41">
        <f>鹿児島!H508</f>
        <v>3</v>
      </c>
      <c r="I508" s="41" t="str">
        <f>鹿児島!I508</f>
        <v>○</v>
      </c>
      <c r="J508" s="41">
        <f>鹿児島!J508</f>
        <v>0</v>
      </c>
      <c r="K508" s="41">
        <f>鹿児島!K508</f>
        <v>91004</v>
      </c>
      <c r="L508" s="41" t="str">
        <f>鹿児島!L508</f>
        <v>主査</v>
      </c>
      <c r="M508" s="41">
        <f>鹿児島!M508</f>
        <v>0</v>
      </c>
      <c r="N508" s="41" t="str">
        <f>鹿児島!N508</f>
        <v>櫻　井　　　優　</v>
      </c>
      <c r="O508" s="41">
        <f>鹿児島!O508</f>
        <v>0</v>
      </c>
      <c r="P508" s="41">
        <f>鹿児島!P508</f>
        <v>0</v>
      </c>
      <c r="Q508" s="41" t="str">
        <f>鹿児島!Q508</f>
        <v>歳出等</v>
      </c>
      <c r="R508" s="41">
        <f>鹿児島!R508</f>
        <v>8</v>
      </c>
      <c r="S508" s="41" t="str">
        <f>鹿児島!S508</f>
        <v>○</v>
      </c>
      <c r="T508" s="40"/>
    </row>
    <row r="509" spans="1:20" ht="24" customHeight="1" x14ac:dyDescent="0.15">
      <c r="A509" s="41">
        <f>鹿児島!A509</f>
        <v>110005</v>
      </c>
      <c r="B509" s="41" t="str">
        <f>鹿児島!B509</f>
        <v>事務主査</v>
      </c>
      <c r="C509" s="41">
        <f>鹿児島!C509</f>
        <v>0</v>
      </c>
      <c r="D509" s="41" t="str">
        <f>鹿児島!D509</f>
        <v>早瀬和俊</v>
      </c>
      <c r="E509" s="41">
        <f>鹿児島!E509</f>
        <v>0</v>
      </c>
      <c r="F509" s="41">
        <f>鹿児島!F509</f>
        <v>0</v>
      </c>
      <c r="G509" s="41" t="str">
        <f>鹿児島!G509</f>
        <v>庶務・会計</v>
      </c>
      <c r="H509" s="41">
        <f>鹿児島!H509</f>
        <v>4</v>
      </c>
      <c r="I509" s="41" t="str">
        <f>鹿児島!I509</f>
        <v>△</v>
      </c>
      <c r="J509" s="41">
        <f>鹿児島!J509</f>
        <v>0</v>
      </c>
      <c r="K509" s="41">
        <f>鹿児島!K509</f>
        <v>91005</v>
      </c>
      <c r="L509" s="41" t="str">
        <f>鹿児島!L509</f>
        <v>主査</v>
      </c>
      <c r="M509" s="41">
        <f>鹿児島!M509</f>
        <v>0</v>
      </c>
      <c r="N509" s="41" t="str">
        <f>鹿児島!N509</f>
        <v>中村綾子</v>
      </c>
      <c r="O509" s="41">
        <f>鹿児島!O509</f>
        <v>0</v>
      </c>
      <c r="P509" s="41">
        <f>鹿児島!P509</f>
        <v>0</v>
      </c>
      <c r="Q509" s="41" t="str">
        <f>鹿児島!Q509</f>
        <v>歳入等</v>
      </c>
      <c r="R509" s="41">
        <f>鹿児島!R509</f>
        <v>1</v>
      </c>
      <c r="S509" s="41" t="str">
        <f>鹿児島!S509</f>
        <v>○</v>
      </c>
      <c r="T509" s="40"/>
    </row>
    <row r="510" spans="1:20" ht="24" customHeight="1" x14ac:dyDescent="0.15">
      <c r="A510" s="41">
        <f>鹿児島!A510</f>
        <v>110006</v>
      </c>
      <c r="B510" s="41" t="str">
        <f>鹿児島!B510</f>
        <v>用務員
(バス介助)</v>
      </c>
      <c r="C510" s="41">
        <f>鹿児島!C510</f>
        <v>0</v>
      </c>
      <c r="D510" s="41" t="str">
        <f>鹿児島!D510</f>
        <v>河　野　とも子</v>
      </c>
      <c r="E510" s="41">
        <f>鹿児島!E510</f>
        <v>0</v>
      </c>
      <c r="F510" s="41">
        <f>鹿児島!F510</f>
        <v>0</v>
      </c>
      <c r="G510" s="41" t="str">
        <f>鹿児島!G510</f>
        <v>介助・用務</v>
      </c>
      <c r="H510" s="41">
        <f>鹿児島!H510</f>
        <v>1</v>
      </c>
      <c r="I510" s="41" t="str">
        <f>鹿児島!I510</f>
        <v>○</v>
      </c>
      <c r="J510" s="41">
        <f>鹿児島!J510</f>
        <v>0</v>
      </c>
      <c r="K510" s="41">
        <f>鹿児島!K510</f>
        <v>91006</v>
      </c>
      <c r="L510" s="41" t="str">
        <f>鹿児島!L510</f>
        <v xml:space="preserve"> </v>
      </c>
      <c r="M510" s="41">
        <f>鹿児島!M510</f>
        <v>0</v>
      </c>
      <c r="N510" s="41">
        <f>鹿児島!N510</f>
        <v>0</v>
      </c>
      <c r="O510" s="41">
        <f>鹿児島!O510</f>
        <v>0</v>
      </c>
      <c r="P510" s="41">
        <f>鹿児島!P510</f>
        <v>0</v>
      </c>
      <c r="Q510" s="41">
        <f>鹿児島!Q510</f>
        <v>0</v>
      </c>
      <c r="R510" s="41">
        <f>鹿児島!R510</f>
        <v>0</v>
      </c>
      <c r="S510" s="41">
        <f>鹿児島!S510</f>
        <v>0</v>
      </c>
      <c r="T510" s="40"/>
    </row>
    <row r="511" spans="1:20" ht="24" customHeight="1" x14ac:dyDescent="0.15">
      <c r="A511" s="41">
        <f>鹿児島!A511</f>
        <v>110007</v>
      </c>
      <c r="B511" s="41" t="str">
        <f>鹿児島!B511</f>
        <v>用務員
(バス介助)</v>
      </c>
      <c r="C511" s="41">
        <f>鹿児島!C511</f>
        <v>0</v>
      </c>
      <c r="D511" s="41" t="str">
        <f>鹿児島!D511</f>
        <v>平屋理恵</v>
      </c>
      <c r="E511" s="41">
        <f>鹿児島!E511</f>
        <v>0</v>
      </c>
      <c r="F511" s="41">
        <f>鹿児島!F511</f>
        <v>0</v>
      </c>
      <c r="G511" s="41" t="str">
        <f>鹿児島!G511</f>
        <v>介助・用務</v>
      </c>
      <c r="H511" s="41">
        <f>鹿児島!H511</f>
        <v>2</v>
      </c>
      <c r="I511" s="41" t="str">
        <f>鹿児島!I511</f>
        <v>△</v>
      </c>
      <c r="J511" s="41">
        <f>鹿児島!J511</f>
        <v>0</v>
      </c>
      <c r="K511" s="41">
        <f>鹿児島!K511</f>
        <v>91007</v>
      </c>
      <c r="L511" s="41">
        <f>鹿児島!L511</f>
        <v>0</v>
      </c>
      <c r="M511" s="41">
        <f>鹿児島!M511</f>
        <v>0</v>
      </c>
      <c r="N511" s="41" t="str">
        <f>鹿児島!N511</f>
        <v xml:space="preserve">  </v>
      </c>
      <c r="O511" s="41">
        <f>鹿児島!O511</f>
        <v>0</v>
      </c>
      <c r="P511" s="41">
        <f>鹿児島!P511</f>
        <v>0</v>
      </c>
      <c r="Q511" s="41">
        <f>鹿児島!Q511</f>
        <v>0</v>
      </c>
      <c r="R511" s="41" t="str">
        <f>鹿児島!R511</f>
        <v xml:space="preserve"> </v>
      </c>
      <c r="S511" s="41">
        <f>鹿児島!S511</f>
        <v>0</v>
      </c>
      <c r="T511" s="40"/>
    </row>
    <row r="512" spans="1:20" ht="24" customHeight="1" x14ac:dyDescent="0.15">
      <c r="A512" s="41">
        <f>鹿児島!A512</f>
        <v>110008</v>
      </c>
      <c r="B512" s="41" t="str">
        <f>鹿児島!B512</f>
        <v>用務員
(バス介助)</v>
      </c>
      <c r="C512" s="41">
        <f>鹿児島!C512</f>
        <v>0</v>
      </c>
      <c r="D512" s="41" t="str">
        <f>鹿児島!D512</f>
        <v>細川一行</v>
      </c>
      <c r="E512" s="41">
        <f>鹿児島!E512</f>
        <v>0</v>
      </c>
      <c r="F512" s="41">
        <f>鹿児島!F512</f>
        <v>0</v>
      </c>
      <c r="G512" s="41" t="str">
        <f>鹿児島!G512</f>
        <v>介助・用務</v>
      </c>
      <c r="H512" s="41" t="str">
        <f>鹿児島!H512</f>
        <v>1.11</v>
      </c>
      <c r="I512" s="41" t="str">
        <f>鹿児島!I512</f>
        <v>△</v>
      </c>
      <c r="J512" s="41">
        <f>鹿児島!J512</f>
        <v>0</v>
      </c>
      <c r="K512" s="41">
        <f>鹿児島!K512</f>
        <v>91008</v>
      </c>
      <c r="L512" s="41" t="str">
        <f>鹿児島!L512</f>
        <v xml:space="preserve"> </v>
      </c>
      <c r="M512" s="41">
        <f>鹿児島!M512</f>
        <v>0</v>
      </c>
      <c r="N512" s="41" t="str">
        <f>鹿児島!N512</f>
        <v xml:space="preserve"> </v>
      </c>
      <c r="O512" s="41">
        <f>鹿児島!O512</f>
        <v>0</v>
      </c>
      <c r="P512" s="41">
        <f>鹿児島!P512</f>
        <v>0</v>
      </c>
      <c r="Q512" s="41">
        <f>鹿児島!Q512</f>
        <v>0</v>
      </c>
      <c r="R512" s="41" t="str">
        <f>鹿児島!R512</f>
        <v xml:space="preserve"> </v>
      </c>
      <c r="S512" s="41">
        <f>鹿児島!S512</f>
        <v>0</v>
      </c>
      <c r="T512" s="40"/>
    </row>
    <row r="513" spans="1:20" ht="24" customHeight="1" x14ac:dyDescent="0.15">
      <c r="A513" s="41">
        <f>鹿児島!A513</f>
        <v>110009</v>
      </c>
      <c r="B513" s="41" t="str">
        <f>鹿児島!B513</f>
        <v>用務員
(バス介助)</v>
      </c>
      <c r="C513" s="41">
        <f>鹿児島!C513</f>
        <v>0</v>
      </c>
      <c r="D513" s="41" t="str">
        <f>鹿児島!D513</f>
        <v>庄内利誠</v>
      </c>
      <c r="E513" s="41">
        <f>鹿児島!E513</f>
        <v>0</v>
      </c>
      <c r="F513" s="41">
        <f>鹿児島!F513</f>
        <v>0</v>
      </c>
      <c r="G513" s="41" t="str">
        <f>鹿児島!G513</f>
        <v>介助・用務</v>
      </c>
      <c r="H513" s="41">
        <f>鹿児島!H513</f>
        <v>1</v>
      </c>
      <c r="I513" s="41" t="str">
        <f>鹿児島!I513</f>
        <v>△</v>
      </c>
      <c r="J513" s="41">
        <f>鹿児島!J513</f>
        <v>0</v>
      </c>
      <c r="K513" s="41">
        <f>鹿児島!K513</f>
        <v>91009</v>
      </c>
      <c r="L513" s="41" t="str">
        <f>鹿児島!L513</f>
        <v xml:space="preserve"> </v>
      </c>
      <c r="M513" s="41">
        <f>鹿児島!M513</f>
        <v>0</v>
      </c>
      <c r="N513" s="41" t="str">
        <f>鹿児島!N513</f>
        <v xml:space="preserve"> </v>
      </c>
      <c r="O513" s="41">
        <f>鹿児島!O513</f>
        <v>0</v>
      </c>
      <c r="P513" s="41">
        <f>鹿児島!P513</f>
        <v>0</v>
      </c>
      <c r="Q513" s="41">
        <f>鹿児島!Q513</f>
        <v>0</v>
      </c>
      <c r="R513" s="41" t="str">
        <f>鹿児島!R513</f>
        <v xml:space="preserve"> </v>
      </c>
      <c r="S513" s="41">
        <f>鹿児島!S513</f>
        <v>0</v>
      </c>
      <c r="T513" s="40"/>
    </row>
    <row r="514" spans="1:20" ht="24" customHeight="1" x14ac:dyDescent="0.15">
      <c r="A514" s="41">
        <f>鹿児島!A514</f>
        <v>110010</v>
      </c>
      <c r="B514" s="41" t="str">
        <f>鹿児島!B514</f>
        <v>用務員</v>
      </c>
      <c r="C514" s="41">
        <f>鹿児島!C514</f>
        <v>0</v>
      </c>
      <c r="D514" s="41" t="str">
        <f>鹿児島!D514</f>
        <v>濵屋祐子</v>
      </c>
      <c r="E514" s="41">
        <f>鹿児島!E514</f>
        <v>0</v>
      </c>
      <c r="F514" s="41">
        <f>鹿児島!F514</f>
        <v>0</v>
      </c>
      <c r="G514" s="41" t="str">
        <f>鹿児島!G514</f>
        <v>用務・営繕</v>
      </c>
      <c r="H514" s="41">
        <f>鹿児島!H514</f>
        <v>7</v>
      </c>
      <c r="I514" s="41" t="str">
        <f>鹿児島!I514</f>
        <v>△</v>
      </c>
      <c r="J514" s="41">
        <f>鹿児島!J514</f>
        <v>0</v>
      </c>
      <c r="K514" s="41">
        <f>鹿児島!K514</f>
        <v>91010</v>
      </c>
      <c r="L514" s="41">
        <f>鹿児島!L514</f>
        <v>0</v>
      </c>
      <c r="M514" s="41">
        <f>鹿児島!M514</f>
        <v>0</v>
      </c>
      <c r="N514" s="41" t="str">
        <f>鹿児島!N514</f>
        <v xml:space="preserve">  </v>
      </c>
      <c r="O514" s="41">
        <f>鹿児島!O514</f>
        <v>0</v>
      </c>
      <c r="P514" s="41">
        <f>鹿児島!P514</f>
        <v>0</v>
      </c>
      <c r="Q514" s="41">
        <f>鹿児島!Q514</f>
        <v>0</v>
      </c>
      <c r="R514" s="41" t="str">
        <f>鹿児島!R514</f>
        <v xml:space="preserve"> </v>
      </c>
      <c r="S514" s="41">
        <f>鹿児島!S514</f>
        <v>0</v>
      </c>
      <c r="T514" s="40"/>
    </row>
    <row r="515" spans="1:20" ht="24" customHeight="1" x14ac:dyDescent="0.15">
      <c r="A515" s="41">
        <f>鹿児島!A515</f>
        <v>110011</v>
      </c>
      <c r="B515" s="41" t="str">
        <f>鹿児島!B515</f>
        <v>用務員</v>
      </c>
      <c r="C515" s="41">
        <f>鹿児島!C515</f>
        <v>0</v>
      </c>
      <c r="D515" s="41" t="str">
        <f>鹿児島!D515</f>
        <v>竹中一郎</v>
      </c>
      <c r="E515" s="41">
        <f>鹿児島!E515</f>
        <v>0</v>
      </c>
      <c r="F515" s="41">
        <f>鹿児島!F515</f>
        <v>0</v>
      </c>
      <c r="G515" s="41" t="str">
        <f>鹿児島!G515</f>
        <v>用務・営繕</v>
      </c>
      <c r="H515" s="41">
        <f>鹿児島!H515</f>
        <v>1</v>
      </c>
      <c r="I515" s="41" t="str">
        <f>鹿児島!I515</f>
        <v>△</v>
      </c>
      <c r="J515" s="41">
        <f>鹿児島!J515</f>
        <v>0</v>
      </c>
      <c r="K515" s="41">
        <f>鹿児島!K515</f>
        <v>91011</v>
      </c>
      <c r="L515" s="41">
        <f>鹿児島!L515</f>
        <v>0</v>
      </c>
      <c r="M515" s="41">
        <f>鹿児島!M515</f>
        <v>0</v>
      </c>
      <c r="N515" s="41" t="str">
        <f>鹿児島!N515</f>
        <v xml:space="preserve">  </v>
      </c>
      <c r="O515" s="41">
        <f>鹿児島!O515</f>
        <v>0</v>
      </c>
      <c r="P515" s="41">
        <f>鹿児島!P515</f>
        <v>0</v>
      </c>
      <c r="Q515" s="41">
        <f>鹿児島!Q515</f>
        <v>0</v>
      </c>
      <c r="R515" s="41" t="str">
        <f>鹿児島!R515</f>
        <v xml:space="preserve"> </v>
      </c>
      <c r="S515" s="41">
        <f>鹿児島!S515</f>
        <v>0</v>
      </c>
      <c r="T515" s="40"/>
    </row>
    <row r="516" spans="1:20" ht="24" customHeight="1" x14ac:dyDescent="0.15">
      <c r="A516" s="41">
        <f>鹿児島!A516</f>
        <v>110012</v>
      </c>
      <c r="B516" s="41" t="str">
        <f>鹿児島!B516</f>
        <v>用務員
(バス介助)</v>
      </c>
      <c r="C516" s="41">
        <f>鹿児島!C516</f>
        <v>0</v>
      </c>
      <c r="D516" s="41" t="str">
        <f>鹿児島!D516</f>
        <v>倉　津　喜久雄</v>
      </c>
      <c r="E516" s="41">
        <f>鹿児島!E516</f>
        <v>0</v>
      </c>
      <c r="F516" s="41">
        <f>鹿児島!F516</f>
        <v>0</v>
      </c>
      <c r="G516" s="41" t="str">
        <f>鹿児島!G516</f>
        <v>介助・用務</v>
      </c>
      <c r="H516" s="41" t="str">
        <f>鹿児島!H516</f>
        <v>休職</v>
      </c>
      <c r="I516" s="41" t="str">
        <f>鹿児島!I516</f>
        <v>○</v>
      </c>
      <c r="J516" s="41">
        <f>鹿児島!J516</f>
        <v>0</v>
      </c>
      <c r="K516" s="41">
        <f>鹿児島!K516</f>
        <v>91012</v>
      </c>
      <c r="L516" s="41">
        <f>鹿児島!L516</f>
        <v>0</v>
      </c>
      <c r="M516" s="41">
        <f>鹿児島!M516</f>
        <v>0</v>
      </c>
      <c r="N516" s="41" t="str">
        <f>鹿児島!N516</f>
        <v xml:space="preserve">  </v>
      </c>
      <c r="O516" s="41">
        <f>鹿児島!O516</f>
        <v>0</v>
      </c>
      <c r="P516" s="41">
        <f>鹿児島!P516</f>
        <v>0</v>
      </c>
      <c r="Q516" s="41">
        <f>鹿児島!Q516</f>
        <v>0</v>
      </c>
      <c r="R516" s="41" t="str">
        <f>鹿児島!R516</f>
        <v xml:space="preserve"> </v>
      </c>
      <c r="S516" s="41">
        <f>鹿児島!S516</f>
        <v>0</v>
      </c>
      <c r="T516" s="40"/>
    </row>
    <row r="517" spans="1:20" ht="24" customHeight="1" x14ac:dyDescent="0.15">
      <c r="A517" s="41">
        <f>鹿児島!A517</f>
        <v>110013</v>
      </c>
      <c r="B517" s="41">
        <f>鹿児島!B517</f>
        <v>0</v>
      </c>
      <c r="C517" s="41">
        <f>鹿児島!C517</f>
        <v>0</v>
      </c>
      <c r="D517" s="41" t="str">
        <f>鹿児島!D517</f>
        <v xml:space="preserve">  </v>
      </c>
      <c r="E517" s="41">
        <f>鹿児島!E517</f>
        <v>0</v>
      </c>
      <c r="F517" s="41">
        <f>鹿児島!F517</f>
        <v>0</v>
      </c>
      <c r="G517" s="41">
        <f>鹿児島!G517</f>
        <v>0</v>
      </c>
      <c r="H517" s="41" t="str">
        <f>鹿児島!H517</f>
        <v xml:space="preserve"> </v>
      </c>
      <c r="I517" s="41">
        <f>鹿児島!I517</f>
        <v>0</v>
      </c>
      <c r="J517" s="41">
        <f>鹿児島!J517</f>
        <v>0</v>
      </c>
      <c r="K517" s="41">
        <f>鹿児島!K517</f>
        <v>91013</v>
      </c>
      <c r="L517" s="41">
        <f>鹿児島!L517</f>
        <v>0</v>
      </c>
      <c r="M517" s="41">
        <f>鹿児島!M517</f>
        <v>0</v>
      </c>
      <c r="N517" s="41" t="str">
        <f>鹿児島!N517</f>
        <v xml:space="preserve">  </v>
      </c>
      <c r="O517" s="41">
        <f>鹿児島!O517</f>
        <v>0</v>
      </c>
      <c r="P517" s="41">
        <f>鹿児島!P517</f>
        <v>0</v>
      </c>
      <c r="Q517" s="41">
        <f>鹿児島!Q517</f>
        <v>0</v>
      </c>
      <c r="R517" s="41" t="str">
        <f>鹿児島!R517</f>
        <v xml:space="preserve"> </v>
      </c>
      <c r="S517" s="41">
        <f>鹿児島!S517</f>
        <v>0</v>
      </c>
      <c r="T517" s="40"/>
    </row>
    <row r="518" spans="1:20" ht="24" customHeight="1" x14ac:dyDescent="0.15">
      <c r="A518" s="41">
        <f>鹿児島!A518</f>
        <v>110014</v>
      </c>
      <c r="B518" s="41">
        <f>鹿児島!B518</f>
        <v>0</v>
      </c>
      <c r="C518" s="41">
        <f>鹿児島!C518</f>
        <v>0</v>
      </c>
      <c r="D518" s="41" t="str">
        <f>鹿児島!D518</f>
        <v xml:space="preserve">  </v>
      </c>
      <c r="E518" s="41">
        <f>鹿児島!E518</f>
        <v>0</v>
      </c>
      <c r="F518" s="41">
        <f>鹿児島!F518</f>
        <v>0</v>
      </c>
      <c r="G518" s="41">
        <f>鹿児島!G518</f>
        <v>0</v>
      </c>
      <c r="H518" s="41" t="str">
        <f>鹿児島!H518</f>
        <v xml:space="preserve"> </v>
      </c>
      <c r="I518" s="41">
        <f>鹿児島!I518</f>
        <v>0</v>
      </c>
      <c r="J518" s="41">
        <f>鹿児島!J518</f>
        <v>0</v>
      </c>
      <c r="K518" s="41">
        <f>鹿児島!K518</f>
        <v>91014</v>
      </c>
      <c r="L518" s="41">
        <f>鹿児島!L518</f>
        <v>0</v>
      </c>
      <c r="M518" s="41">
        <f>鹿児島!M518</f>
        <v>0</v>
      </c>
      <c r="N518" s="41" t="str">
        <f>鹿児島!N518</f>
        <v xml:space="preserve">  </v>
      </c>
      <c r="O518" s="41">
        <f>鹿児島!O518</f>
        <v>0</v>
      </c>
      <c r="P518" s="41">
        <f>鹿児島!P518</f>
        <v>0</v>
      </c>
      <c r="Q518" s="41">
        <f>鹿児島!Q518</f>
        <v>0</v>
      </c>
      <c r="R518" s="41" t="str">
        <f>鹿児島!R518</f>
        <v xml:space="preserve"> </v>
      </c>
      <c r="S518" s="41">
        <f>鹿児島!S518</f>
        <v>0</v>
      </c>
      <c r="T518" s="40"/>
    </row>
    <row r="519" spans="1:20" ht="24" customHeight="1" x14ac:dyDescent="0.15">
      <c r="A519" s="41">
        <f>鹿児島!A519</f>
        <v>110015</v>
      </c>
      <c r="B519" s="41">
        <f>鹿児島!B519</f>
        <v>0</v>
      </c>
      <c r="C519" s="41">
        <f>鹿児島!C519</f>
        <v>0</v>
      </c>
      <c r="D519" s="41" t="str">
        <f>鹿児島!D519</f>
        <v xml:space="preserve">  </v>
      </c>
      <c r="E519" s="41">
        <f>鹿児島!E519</f>
        <v>0</v>
      </c>
      <c r="F519" s="41">
        <f>鹿児島!F519</f>
        <v>0</v>
      </c>
      <c r="G519" s="41">
        <f>鹿児島!G519</f>
        <v>0</v>
      </c>
      <c r="H519" s="41" t="str">
        <f>鹿児島!H519</f>
        <v xml:space="preserve"> </v>
      </c>
      <c r="I519" s="41">
        <f>鹿児島!I519</f>
        <v>0</v>
      </c>
      <c r="J519" s="41">
        <f>鹿児島!J519</f>
        <v>0</v>
      </c>
      <c r="K519" s="41">
        <f>鹿児島!K519</f>
        <v>91015</v>
      </c>
      <c r="L519" s="41">
        <f>鹿児島!L519</f>
        <v>0</v>
      </c>
      <c r="M519" s="41">
        <f>鹿児島!M519</f>
        <v>0</v>
      </c>
      <c r="N519" s="41" t="str">
        <f>鹿児島!N519</f>
        <v xml:space="preserve">  </v>
      </c>
      <c r="O519" s="41">
        <f>鹿児島!O519</f>
        <v>0</v>
      </c>
      <c r="P519" s="41">
        <f>鹿児島!P519</f>
        <v>0</v>
      </c>
      <c r="Q519" s="41">
        <f>鹿児島!Q519</f>
        <v>0</v>
      </c>
      <c r="R519" s="41" t="str">
        <f>鹿児島!R519</f>
        <v xml:space="preserve"> </v>
      </c>
      <c r="S519" s="41">
        <f>鹿児島!S519</f>
        <v>0</v>
      </c>
      <c r="T519" s="40"/>
    </row>
    <row r="520" spans="1:20" ht="24" customHeight="1" x14ac:dyDescent="0.15">
      <c r="A520" s="41">
        <f>鹿児島!A520</f>
        <v>110016</v>
      </c>
      <c r="B520" s="41">
        <f>鹿児島!B520</f>
        <v>0</v>
      </c>
      <c r="C520" s="41">
        <f>鹿児島!C520</f>
        <v>0</v>
      </c>
      <c r="D520" s="41" t="str">
        <f>鹿児島!D520</f>
        <v xml:space="preserve">  </v>
      </c>
      <c r="E520" s="41">
        <f>鹿児島!E520</f>
        <v>0</v>
      </c>
      <c r="F520" s="41">
        <f>鹿児島!F520</f>
        <v>0</v>
      </c>
      <c r="G520" s="41">
        <f>鹿児島!G520</f>
        <v>0</v>
      </c>
      <c r="H520" s="41" t="str">
        <f>鹿児島!H520</f>
        <v xml:space="preserve"> </v>
      </c>
      <c r="I520" s="41">
        <f>鹿児島!I520</f>
        <v>0</v>
      </c>
      <c r="J520" s="41">
        <f>鹿児島!J520</f>
        <v>0</v>
      </c>
      <c r="K520" s="41">
        <f>鹿児島!K520</f>
        <v>91016</v>
      </c>
      <c r="L520" s="41">
        <f>鹿児島!L520</f>
        <v>0</v>
      </c>
      <c r="M520" s="41">
        <f>鹿児島!M520</f>
        <v>0</v>
      </c>
      <c r="N520" s="41" t="str">
        <f>鹿児島!N520</f>
        <v xml:space="preserve">  </v>
      </c>
      <c r="O520" s="41">
        <f>鹿児島!O520</f>
        <v>0</v>
      </c>
      <c r="P520" s="41">
        <f>鹿児島!P520</f>
        <v>0</v>
      </c>
      <c r="Q520" s="41">
        <f>鹿児島!Q520</f>
        <v>0</v>
      </c>
      <c r="R520" s="41" t="str">
        <f>鹿児島!R520</f>
        <v xml:space="preserve"> </v>
      </c>
      <c r="S520" s="41">
        <f>鹿児島!S520</f>
        <v>0</v>
      </c>
      <c r="T520" s="40"/>
    </row>
    <row r="521" spans="1:20" ht="24" customHeight="1" x14ac:dyDescent="0.15">
      <c r="A521" s="41">
        <f>鹿児島!A521</f>
        <v>110017</v>
      </c>
      <c r="B521" s="41">
        <f>鹿児島!B521</f>
        <v>0</v>
      </c>
      <c r="C521" s="41">
        <f>鹿児島!C521</f>
        <v>0</v>
      </c>
      <c r="D521" s="41" t="str">
        <f>鹿児島!D521</f>
        <v xml:space="preserve">  </v>
      </c>
      <c r="E521" s="41">
        <f>鹿児島!E521</f>
        <v>0</v>
      </c>
      <c r="F521" s="41">
        <f>鹿児島!F521</f>
        <v>0</v>
      </c>
      <c r="G521" s="41">
        <f>鹿児島!G521</f>
        <v>0</v>
      </c>
      <c r="H521" s="41" t="str">
        <f>鹿児島!H521</f>
        <v xml:space="preserve"> </v>
      </c>
      <c r="I521" s="41">
        <f>鹿児島!I521</f>
        <v>0</v>
      </c>
      <c r="J521" s="41">
        <f>鹿児島!J521</f>
        <v>0</v>
      </c>
      <c r="K521" s="41">
        <f>鹿児島!K521</f>
        <v>91017</v>
      </c>
      <c r="L521" s="41">
        <f>鹿児島!L521</f>
        <v>0</v>
      </c>
      <c r="M521" s="41">
        <f>鹿児島!M521</f>
        <v>0</v>
      </c>
      <c r="N521" s="41" t="str">
        <f>鹿児島!N521</f>
        <v xml:space="preserve">  </v>
      </c>
      <c r="O521" s="41">
        <f>鹿児島!O521</f>
        <v>0</v>
      </c>
      <c r="P521" s="41">
        <f>鹿児島!P521</f>
        <v>0</v>
      </c>
      <c r="Q521" s="41">
        <f>鹿児島!Q521</f>
        <v>0</v>
      </c>
      <c r="R521" s="41" t="str">
        <f>鹿児島!R521</f>
        <v xml:space="preserve"> </v>
      </c>
      <c r="S521" s="41">
        <f>鹿児島!S521</f>
        <v>0</v>
      </c>
      <c r="T521" s="40"/>
    </row>
    <row r="522" spans="1:20" ht="24" customHeight="1" x14ac:dyDescent="0.15">
      <c r="A522" s="41">
        <f>鹿児島!A522</f>
        <v>110018</v>
      </c>
      <c r="B522" s="41">
        <f>鹿児島!B522</f>
        <v>0</v>
      </c>
      <c r="C522" s="41">
        <f>鹿児島!C522</f>
        <v>0</v>
      </c>
      <c r="D522" s="41" t="str">
        <f>鹿児島!D522</f>
        <v xml:space="preserve">  </v>
      </c>
      <c r="E522" s="41">
        <f>鹿児島!E522</f>
        <v>0</v>
      </c>
      <c r="F522" s="41">
        <f>鹿児島!F522</f>
        <v>0</v>
      </c>
      <c r="G522" s="41">
        <f>鹿児島!G522</f>
        <v>0</v>
      </c>
      <c r="H522" s="41" t="str">
        <f>鹿児島!H522</f>
        <v xml:space="preserve"> </v>
      </c>
      <c r="I522" s="41">
        <f>鹿児島!I522</f>
        <v>0</v>
      </c>
      <c r="J522" s="41">
        <f>鹿児島!J522</f>
        <v>0</v>
      </c>
      <c r="K522" s="41">
        <f>鹿児島!K522</f>
        <v>91018</v>
      </c>
      <c r="L522" s="41">
        <f>鹿児島!L522</f>
        <v>0</v>
      </c>
      <c r="M522" s="41">
        <f>鹿児島!M522</f>
        <v>0</v>
      </c>
      <c r="N522" s="41" t="str">
        <f>鹿児島!N522</f>
        <v xml:space="preserve">  </v>
      </c>
      <c r="O522" s="41">
        <f>鹿児島!O522</f>
        <v>0</v>
      </c>
      <c r="P522" s="41">
        <f>鹿児島!P522</f>
        <v>0</v>
      </c>
      <c r="Q522" s="41">
        <f>鹿児島!Q522</f>
        <v>0</v>
      </c>
      <c r="R522" s="41" t="str">
        <f>鹿児島!R522</f>
        <v xml:space="preserve"> </v>
      </c>
      <c r="S522" s="41">
        <f>鹿児島!S522</f>
        <v>0</v>
      </c>
      <c r="T522" s="40"/>
    </row>
    <row r="523" spans="1:20" ht="17.25" customHeight="1" x14ac:dyDescent="0.15">
      <c r="A523" s="41">
        <f>鹿児島!A523</f>
        <v>92</v>
      </c>
      <c r="B523" s="41" t="str">
        <f>鹿児島!B523</f>
        <v>鹿児島市立鹿児島商業高等学校</v>
      </c>
      <c r="C523" s="41">
        <f>鹿児島!C523</f>
        <v>0</v>
      </c>
      <c r="D523" s="41">
        <f>鹿児島!D523</f>
        <v>0</v>
      </c>
      <c r="E523" s="41">
        <f>鹿児島!E523</f>
        <v>0</v>
      </c>
      <c r="F523" s="41">
        <f>鹿児島!F523</f>
        <v>0</v>
      </c>
      <c r="G523" s="41">
        <f>鹿児島!G523</f>
        <v>0</v>
      </c>
      <c r="H523" s="41">
        <f>鹿児島!H523</f>
        <v>0</v>
      </c>
      <c r="I523" s="41">
        <f>鹿児島!I523</f>
        <v>0</v>
      </c>
      <c r="J523" s="41">
        <f>鹿児島!J523</f>
        <v>0</v>
      </c>
      <c r="K523" s="41">
        <f>鹿児島!K523</f>
        <v>93</v>
      </c>
      <c r="L523" s="41" t="str">
        <f>鹿児島!L523</f>
        <v>鹿児島市立鹿児島女子高等学校</v>
      </c>
      <c r="M523" s="41">
        <f>鹿児島!M523</f>
        <v>0</v>
      </c>
      <c r="N523" s="41">
        <f>鹿児島!N523</f>
        <v>0</v>
      </c>
      <c r="O523" s="41">
        <f>鹿児島!O523</f>
        <v>0</v>
      </c>
      <c r="P523" s="41">
        <f>鹿児島!P523</f>
        <v>0</v>
      </c>
      <c r="Q523" s="41">
        <f>鹿児島!Q523</f>
        <v>0</v>
      </c>
      <c r="R523" s="41">
        <f>鹿児島!R523</f>
        <v>0</v>
      </c>
      <c r="S523" s="41">
        <f>鹿児島!S523</f>
        <v>0</v>
      </c>
      <c r="T523" s="40"/>
    </row>
    <row r="524" spans="1:20" ht="3.75" customHeight="1" x14ac:dyDescent="0.15">
      <c r="A524" s="41">
        <f>鹿児島!A524</f>
        <v>0</v>
      </c>
      <c r="B524" s="41">
        <f>鹿児島!B524</f>
        <v>0</v>
      </c>
      <c r="C524" s="41">
        <f>鹿児島!C524</f>
        <v>0</v>
      </c>
      <c r="D524" s="41" t="str">
        <f>鹿児島!D524</f>
        <v xml:space="preserve">  </v>
      </c>
      <c r="E524" s="41">
        <f>鹿児島!E524</f>
        <v>0</v>
      </c>
      <c r="F524" s="41">
        <f>鹿児島!F524</f>
        <v>0</v>
      </c>
      <c r="G524" s="41">
        <f>鹿児島!G524</f>
        <v>0</v>
      </c>
      <c r="H524" s="41" t="str">
        <f>鹿児島!H524</f>
        <v xml:space="preserve"> </v>
      </c>
      <c r="I524" s="41">
        <f>鹿児島!I524</f>
        <v>0</v>
      </c>
      <c r="J524" s="41">
        <f>鹿児島!J524</f>
        <v>0</v>
      </c>
      <c r="K524" s="41">
        <f>鹿児島!K524</f>
        <v>0</v>
      </c>
      <c r="L524" s="41">
        <f>鹿児島!L524</f>
        <v>0</v>
      </c>
      <c r="M524" s="41">
        <f>鹿児島!M524</f>
        <v>0</v>
      </c>
      <c r="N524" s="41">
        <f>鹿児島!N524</f>
        <v>0</v>
      </c>
      <c r="O524" s="41">
        <f>鹿児島!O524</f>
        <v>0</v>
      </c>
      <c r="P524" s="41">
        <f>鹿児島!P524</f>
        <v>0</v>
      </c>
      <c r="Q524" s="41">
        <f>鹿児島!Q524</f>
        <v>0</v>
      </c>
      <c r="R524" s="41">
        <f>鹿児島!R524</f>
        <v>0</v>
      </c>
      <c r="S524" s="41">
        <f>鹿児島!S524</f>
        <v>0</v>
      </c>
      <c r="T524" s="40"/>
    </row>
    <row r="525" spans="1:20" x14ac:dyDescent="0.15">
      <c r="A525" s="41">
        <f>鹿児島!A525</f>
        <v>0</v>
      </c>
      <c r="B525" s="41" t="str">
        <f>鹿児島!B525</f>
        <v>TEL</v>
      </c>
      <c r="C525" s="41">
        <f>鹿児島!C525</f>
        <v>0</v>
      </c>
      <c r="D525" s="41" t="str">
        <f>鹿児島!D525</f>
        <v>099-247-7171</v>
      </c>
      <c r="E525" s="41">
        <f>鹿児島!E525</f>
        <v>0</v>
      </c>
      <c r="F525" s="41">
        <f>鹿児島!F525</f>
        <v>0</v>
      </c>
      <c r="G525" s="41">
        <f>鹿児島!G525</f>
        <v>0</v>
      </c>
      <c r="H525" s="41">
        <f>鹿児島!H525</f>
        <v>0</v>
      </c>
      <c r="I525" s="41">
        <f>鹿児島!I525</f>
        <v>0</v>
      </c>
      <c r="J525" s="41">
        <f>鹿児島!J525</f>
        <v>0</v>
      </c>
      <c r="K525" s="41">
        <f>鹿児島!K525</f>
        <v>0</v>
      </c>
      <c r="L525" s="41" t="str">
        <f>鹿児島!L525</f>
        <v>TEL</v>
      </c>
      <c r="M525" s="41">
        <f>鹿児島!M525</f>
        <v>0</v>
      </c>
      <c r="N525" s="41" t="str">
        <f>鹿児島!N525</f>
        <v>099-223-8341</v>
      </c>
      <c r="O525" s="41">
        <f>鹿児島!O525</f>
        <v>0</v>
      </c>
      <c r="P525" s="41">
        <f>鹿児島!P525</f>
        <v>0</v>
      </c>
      <c r="Q525" s="41">
        <f>鹿児島!Q525</f>
        <v>0</v>
      </c>
      <c r="R525" s="41">
        <f>鹿児島!R525</f>
        <v>0</v>
      </c>
      <c r="S525" s="41">
        <f>鹿児島!S525</f>
        <v>0</v>
      </c>
      <c r="T525" s="40"/>
    </row>
    <row r="526" spans="1:20" x14ac:dyDescent="0.15">
      <c r="A526" s="41">
        <f>鹿児島!A526</f>
        <v>0</v>
      </c>
      <c r="B526" s="41" t="str">
        <f>鹿児島!B526</f>
        <v>FAX</v>
      </c>
      <c r="C526" s="41">
        <f>鹿児島!C526</f>
        <v>0</v>
      </c>
      <c r="D526" s="41" t="str">
        <f>鹿児島!D526</f>
        <v>099-248-3170</v>
      </c>
      <c r="E526" s="41">
        <f>鹿児島!E526</f>
        <v>0</v>
      </c>
      <c r="F526" s="41">
        <f>鹿児島!F526</f>
        <v>0</v>
      </c>
      <c r="G526" s="41">
        <f>鹿児島!G526</f>
        <v>0</v>
      </c>
      <c r="H526" s="41">
        <f>鹿児島!H526</f>
        <v>0</v>
      </c>
      <c r="I526" s="41">
        <f>鹿児島!I526</f>
        <v>0</v>
      </c>
      <c r="J526" s="41">
        <f>鹿児島!J526</f>
        <v>0</v>
      </c>
      <c r="K526" s="41">
        <f>鹿児島!K526</f>
        <v>0</v>
      </c>
      <c r="L526" s="41" t="str">
        <f>鹿児島!L526</f>
        <v>FAX</v>
      </c>
      <c r="M526" s="41">
        <f>鹿児島!M526</f>
        <v>0</v>
      </c>
      <c r="N526" s="41" t="str">
        <f>鹿児島!N526</f>
        <v>099-222-9135</v>
      </c>
      <c r="O526" s="41">
        <f>鹿児島!O526</f>
        <v>0</v>
      </c>
      <c r="P526" s="41">
        <f>鹿児島!P526</f>
        <v>0</v>
      </c>
      <c r="Q526" s="41">
        <f>鹿児島!Q526</f>
        <v>0</v>
      </c>
      <c r="R526" s="41">
        <f>鹿児島!R526</f>
        <v>0</v>
      </c>
      <c r="S526" s="41">
        <f>鹿児島!S526</f>
        <v>0</v>
      </c>
      <c r="T526" s="40"/>
    </row>
    <row r="527" spans="1:20" x14ac:dyDescent="0.15">
      <c r="A527" s="41">
        <f>鹿児島!A527</f>
        <v>0</v>
      </c>
      <c r="B527" s="41" t="str">
        <f>鹿児島!B527</f>
        <v>〒</v>
      </c>
      <c r="C527" s="41" t="str">
        <f>鹿児島!C527</f>
        <v>892-0863</v>
      </c>
      <c r="D527" s="41">
        <f>鹿児島!D527</f>
        <v>0</v>
      </c>
      <c r="E527" s="41" t="str">
        <f>鹿児島!E527</f>
        <v>鹿児島市西坂元町５８番１号</v>
      </c>
      <c r="F527" s="41">
        <f>鹿児島!F527</f>
        <v>0</v>
      </c>
      <c r="G527" s="41">
        <f>鹿児島!G527</f>
        <v>0</v>
      </c>
      <c r="H527" s="41">
        <f>鹿児島!H527</f>
        <v>0</v>
      </c>
      <c r="I527" s="41">
        <f>鹿児島!I527</f>
        <v>0</v>
      </c>
      <c r="J527" s="41">
        <f>鹿児島!J527</f>
        <v>0</v>
      </c>
      <c r="K527" s="41">
        <f>鹿児島!K527</f>
        <v>0</v>
      </c>
      <c r="L527" s="41" t="str">
        <f>鹿児島!L527</f>
        <v>〒</v>
      </c>
      <c r="M527" s="41" t="str">
        <f>鹿児島!M527</f>
        <v>890-0012</v>
      </c>
      <c r="N527" s="41">
        <f>鹿児島!N527</f>
        <v>0</v>
      </c>
      <c r="O527" s="41" t="str">
        <f>鹿児島!O527</f>
        <v>鹿児島市玉里町２７番１号</v>
      </c>
      <c r="P527" s="41">
        <f>鹿児島!P527</f>
        <v>0</v>
      </c>
      <c r="Q527" s="41">
        <f>鹿児島!Q527</f>
        <v>0</v>
      </c>
      <c r="R527" s="41">
        <f>鹿児島!R527</f>
        <v>0</v>
      </c>
      <c r="S527" s="41">
        <f>鹿児島!S527</f>
        <v>0</v>
      </c>
      <c r="T527" s="40"/>
    </row>
    <row r="528" spans="1:20" x14ac:dyDescent="0.15">
      <c r="A528" s="41">
        <f>鹿児島!A528</f>
        <v>0</v>
      </c>
      <c r="B528" s="41" t="str">
        <f>鹿児島!B528</f>
        <v>課程</v>
      </c>
      <c r="C528" s="41">
        <f>鹿児島!C528</f>
        <v>0</v>
      </c>
      <c r="D528" s="41" t="str">
        <f>鹿児島!D528</f>
        <v>学科</v>
      </c>
      <c r="E528" s="41" t="str">
        <f>鹿児島!E528</f>
        <v>学級数</v>
      </c>
      <c r="F528" s="41">
        <f>鹿児島!F528</f>
        <v>0</v>
      </c>
      <c r="G528" s="41" t="str">
        <f>鹿児島!G528</f>
        <v>男</v>
      </c>
      <c r="H528" s="41" t="str">
        <f>鹿児島!H528</f>
        <v>女</v>
      </c>
      <c r="I528" s="41" t="str">
        <f>鹿児島!I528</f>
        <v>計</v>
      </c>
      <c r="J528" s="41">
        <f>鹿児島!J528</f>
        <v>0</v>
      </c>
      <c r="K528" s="41">
        <f>鹿児島!K528</f>
        <v>0</v>
      </c>
      <c r="L528" s="41" t="str">
        <f>鹿児島!L528</f>
        <v>課程</v>
      </c>
      <c r="M528" s="41">
        <f>鹿児島!M528</f>
        <v>0</v>
      </c>
      <c r="N528" s="41" t="str">
        <f>鹿児島!N528</f>
        <v>学科</v>
      </c>
      <c r="O528" s="41" t="str">
        <f>鹿児島!O528</f>
        <v>学級数</v>
      </c>
      <c r="P528" s="41">
        <f>鹿児島!P528</f>
        <v>0</v>
      </c>
      <c r="Q528" s="41" t="str">
        <f>鹿児島!Q528</f>
        <v>男</v>
      </c>
      <c r="R528" s="41" t="str">
        <f>鹿児島!R528</f>
        <v>女</v>
      </c>
      <c r="S528" s="41" t="str">
        <f>鹿児島!S528</f>
        <v>計</v>
      </c>
      <c r="T528" s="40"/>
    </row>
    <row r="529" spans="1:20" x14ac:dyDescent="0.15">
      <c r="A529" s="41">
        <f>鹿児島!A529</f>
        <v>0</v>
      </c>
      <c r="B529" s="41" t="str">
        <f>鹿児島!B529</f>
        <v>全日制</v>
      </c>
      <c r="C529" s="41">
        <f>鹿児島!C529</f>
        <v>0</v>
      </c>
      <c r="D529" s="41" t="str">
        <f>鹿児島!D529</f>
        <v>商業科</v>
      </c>
      <c r="E529" s="41">
        <f>鹿児島!E529</f>
        <v>9</v>
      </c>
      <c r="F529" s="41">
        <f>鹿児島!F529</f>
        <v>0</v>
      </c>
      <c r="G529" s="41">
        <f>鹿児島!G529</f>
        <v>255</v>
      </c>
      <c r="H529" s="41" t="str">
        <f>鹿児島!H529</f>
        <v>　</v>
      </c>
      <c r="I529" s="41">
        <f>鹿児島!I529</f>
        <v>255</v>
      </c>
      <c r="J529" s="41">
        <f>鹿児島!J529</f>
        <v>0</v>
      </c>
      <c r="K529" s="41">
        <f>鹿児島!K529</f>
        <v>0</v>
      </c>
      <c r="L529" s="41" t="str">
        <f>鹿児島!L529</f>
        <v>全日制</v>
      </c>
      <c r="M529" s="41">
        <f>鹿児島!M529</f>
        <v>0</v>
      </c>
      <c r="N529" s="41" t="str">
        <f>鹿児島!N529</f>
        <v>商　業　科</v>
      </c>
      <c r="O529" s="41">
        <f>鹿児島!O529</f>
        <v>5</v>
      </c>
      <c r="P529" s="41">
        <f>鹿児島!P529</f>
        <v>0</v>
      </c>
      <c r="Q529" s="41" t="str">
        <f>鹿児島!Q529</f>
        <v>　</v>
      </c>
      <c r="R529" s="41">
        <f>鹿児島!R529</f>
        <v>145</v>
      </c>
      <c r="S529" s="41">
        <f>鹿児島!S529</f>
        <v>145</v>
      </c>
      <c r="T529" s="40"/>
    </row>
    <row r="530" spans="1:20" x14ac:dyDescent="0.15">
      <c r="A530" s="41">
        <f>鹿児島!A530</f>
        <v>0</v>
      </c>
      <c r="B530" s="41">
        <f>鹿児島!B530</f>
        <v>0</v>
      </c>
      <c r="C530" s="41">
        <f>鹿児島!C530</f>
        <v>0</v>
      </c>
      <c r="D530" s="41" t="str">
        <f>鹿児島!D530</f>
        <v>情報処理科</v>
      </c>
      <c r="E530" s="41">
        <f>鹿児島!E530</f>
        <v>6</v>
      </c>
      <c r="F530" s="41">
        <f>鹿児島!F530</f>
        <v>0</v>
      </c>
      <c r="G530" s="41">
        <f>鹿児島!G530</f>
        <v>187</v>
      </c>
      <c r="H530" s="41">
        <f>鹿児島!H530</f>
        <v>0</v>
      </c>
      <c r="I530" s="41">
        <f>鹿児島!I530</f>
        <v>187</v>
      </c>
      <c r="J530" s="41">
        <f>鹿児島!J530</f>
        <v>0</v>
      </c>
      <c r="K530" s="41">
        <f>鹿児島!K530</f>
        <v>0</v>
      </c>
      <c r="L530" s="41">
        <f>鹿児島!L530</f>
        <v>0</v>
      </c>
      <c r="M530" s="41">
        <f>鹿児島!M530</f>
        <v>0</v>
      </c>
      <c r="N530" s="41" t="str">
        <f>鹿児島!N530</f>
        <v>情報会計科</v>
      </c>
      <c r="O530" s="41">
        <f>鹿児島!O530</f>
        <v>6</v>
      </c>
      <c r="P530" s="41">
        <f>鹿児島!P530</f>
        <v>0</v>
      </c>
      <c r="Q530" s="41">
        <f>鹿児島!Q530</f>
        <v>0</v>
      </c>
      <c r="R530" s="41">
        <f>鹿児島!R530</f>
        <v>138</v>
      </c>
      <c r="S530" s="41">
        <f>鹿児島!S530</f>
        <v>138</v>
      </c>
      <c r="T530" s="40"/>
    </row>
    <row r="531" spans="1:20" x14ac:dyDescent="0.15">
      <c r="A531" s="41">
        <f>鹿児島!A531</f>
        <v>0</v>
      </c>
      <c r="B531" s="41">
        <f>鹿児島!B531</f>
        <v>0</v>
      </c>
      <c r="C531" s="41">
        <f>鹿児島!C531</f>
        <v>0</v>
      </c>
      <c r="D531" s="41" t="str">
        <f>鹿児島!D531</f>
        <v>国際経済科</v>
      </c>
      <c r="E531" s="41">
        <f>鹿児島!E531</f>
        <v>3</v>
      </c>
      <c r="F531" s="41">
        <f>鹿児島!F531</f>
        <v>0</v>
      </c>
      <c r="G531" s="41">
        <f>鹿児島!G531</f>
        <v>29</v>
      </c>
      <c r="H531" s="41">
        <f>鹿児島!H531</f>
        <v>0</v>
      </c>
      <c r="I531" s="41">
        <f>鹿児島!I531</f>
        <v>29</v>
      </c>
      <c r="J531" s="41">
        <f>鹿児島!J531</f>
        <v>0</v>
      </c>
      <c r="K531" s="41">
        <f>鹿児島!K531</f>
        <v>0</v>
      </c>
      <c r="L531" s="41">
        <f>鹿児島!L531</f>
        <v>0</v>
      </c>
      <c r="M531" s="41">
        <f>鹿児島!M531</f>
        <v>0</v>
      </c>
      <c r="N531" s="41" t="str">
        <f>鹿児島!N531</f>
        <v>生活科学科</v>
      </c>
      <c r="O531" s="41">
        <f>鹿児島!O531</f>
        <v>12</v>
      </c>
      <c r="P531" s="41">
        <f>鹿児島!P531</f>
        <v>0</v>
      </c>
      <c r="Q531" s="41">
        <f>鹿児島!Q531</f>
        <v>0</v>
      </c>
      <c r="R531" s="41">
        <f>鹿児島!R531</f>
        <v>438</v>
      </c>
      <c r="S531" s="41">
        <f>鹿児島!S531</f>
        <v>438</v>
      </c>
      <c r="T531" s="40"/>
    </row>
    <row r="532" spans="1:20" x14ac:dyDescent="0.15">
      <c r="A532" s="41">
        <f>鹿児島!A532</f>
        <v>0</v>
      </c>
      <c r="B532" s="41">
        <f>鹿児島!B532</f>
        <v>0</v>
      </c>
      <c r="C532" s="41">
        <f>鹿児島!C532</f>
        <v>0</v>
      </c>
      <c r="D532" s="41">
        <f>鹿児島!D532</f>
        <v>0</v>
      </c>
      <c r="E532" s="41">
        <f>鹿児島!E532</f>
        <v>0</v>
      </c>
      <c r="F532" s="41">
        <f>鹿児島!F532</f>
        <v>0</v>
      </c>
      <c r="G532" s="41">
        <f>鹿児島!G532</f>
        <v>0</v>
      </c>
      <c r="H532" s="41">
        <f>鹿児島!H532</f>
        <v>0</v>
      </c>
      <c r="I532" s="41">
        <f>鹿児島!I532</f>
        <v>0</v>
      </c>
      <c r="J532" s="41">
        <f>鹿児島!J532</f>
        <v>0</v>
      </c>
      <c r="K532" s="41">
        <f>鹿児島!K532</f>
        <v>0</v>
      </c>
      <c r="L532" s="41">
        <f>鹿児島!L532</f>
        <v>0</v>
      </c>
      <c r="M532" s="41">
        <f>鹿児島!M532</f>
        <v>0</v>
      </c>
      <c r="N532" s="41">
        <f>鹿児島!N532</f>
        <v>0</v>
      </c>
      <c r="O532" s="41">
        <f>鹿児島!O532</f>
        <v>0</v>
      </c>
      <c r="P532" s="41">
        <f>鹿児島!P532</f>
        <v>0</v>
      </c>
      <c r="Q532" s="41">
        <f>鹿児島!Q532</f>
        <v>0</v>
      </c>
      <c r="R532" s="41">
        <f>鹿児島!R532</f>
        <v>0</v>
      </c>
      <c r="S532" s="41">
        <f>鹿児島!S532</f>
        <v>0</v>
      </c>
      <c r="T532" s="40"/>
    </row>
    <row r="533" spans="1:20" x14ac:dyDescent="0.15">
      <c r="A533" s="41">
        <f>鹿児島!A533</f>
        <v>0</v>
      </c>
      <c r="B533" s="41">
        <f>鹿児島!B533</f>
        <v>0</v>
      </c>
      <c r="C533" s="41">
        <f>鹿児島!C533</f>
        <v>0</v>
      </c>
      <c r="D533" s="41">
        <f>鹿児島!D533</f>
        <v>0</v>
      </c>
      <c r="E533" s="41">
        <f>鹿児島!E533</f>
        <v>0</v>
      </c>
      <c r="F533" s="41">
        <f>鹿児島!F533</f>
        <v>0</v>
      </c>
      <c r="G533" s="41">
        <f>鹿児島!G533</f>
        <v>0</v>
      </c>
      <c r="H533" s="41">
        <f>鹿児島!H533</f>
        <v>0</v>
      </c>
      <c r="I533" s="41">
        <f>鹿児島!I533</f>
        <v>0</v>
      </c>
      <c r="J533" s="41">
        <f>鹿児島!J533</f>
        <v>0</v>
      </c>
      <c r="K533" s="41">
        <f>鹿児島!K533</f>
        <v>0</v>
      </c>
      <c r="L533" s="41">
        <f>鹿児島!L533</f>
        <v>0</v>
      </c>
      <c r="M533" s="41">
        <f>鹿児島!M533</f>
        <v>0</v>
      </c>
      <c r="N533" s="41">
        <f>鹿児島!N533</f>
        <v>0</v>
      </c>
      <c r="O533" s="41">
        <f>鹿児島!O533</f>
        <v>0</v>
      </c>
      <c r="P533" s="41">
        <f>鹿児島!P533</f>
        <v>0</v>
      </c>
      <c r="Q533" s="41">
        <f>鹿児島!Q533</f>
        <v>0</v>
      </c>
      <c r="R533" s="41">
        <f>鹿児島!R533</f>
        <v>0</v>
      </c>
      <c r="S533" s="41">
        <f>鹿児島!S533</f>
        <v>0</v>
      </c>
      <c r="T533" s="40"/>
    </row>
    <row r="534" spans="1:20" x14ac:dyDescent="0.15">
      <c r="A534" s="41">
        <f>鹿児島!A534</f>
        <v>0</v>
      </c>
      <c r="B534" s="41">
        <f>鹿児島!B534</f>
        <v>0</v>
      </c>
      <c r="C534" s="41">
        <f>鹿児島!C534</f>
        <v>0</v>
      </c>
      <c r="D534" s="41">
        <f>鹿児島!D534</f>
        <v>0</v>
      </c>
      <c r="E534" s="41">
        <f>鹿児島!E534</f>
        <v>0</v>
      </c>
      <c r="F534" s="41">
        <f>鹿児島!F534</f>
        <v>0</v>
      </c>
      <c r="G534" s="41">
        <f>鹿児島!G534</f>
        <v>0</v>
      </c>
      <c r="H534" s="41">
        <f>鹿児島!H534</f>
        <v>0</v>
      </c>
      <c r="I534" s="41">
        <f>鹿児島!I534</f>
        <v>0</v>
      </c>
      <c r="J534" s="41">
        <f>鹿児島!J534</f>
        <v>0</v>
      </c>
      <c r="K534" s="41">
        <f>鹿児島!K534</f>
        <v>0</v>
      </c>
      <c r="L534" s="41">
        <f>鹿児島!L534</f>
        <v>0</v>
      </c>
      <c r="M534" s="41">
        <f>鹿児島!M534</f>
        <v>0</v>
      </c>
      <c r="N534" s="41">
        <f>鹿児島!N534</f>
        <v>0</v>
      </c>
      <c r="O534" s="41">
        <f>鹿児島!O534</f>
        <v>0</v>
      </c>
      <c r="P534" s="41">
        <f>鹿児島!P534</f>
        <v>0</v>
      </c>
      <c r="Q534" s="41">
        <f>鹿児島!Q534</f>
        <v>0</v>
      </c>
      <c r="R534" s="41">
        <f>鹿児島!R534</f>
        <v>0</v>
      </c>
      <c r="S534" s="41">
        <f>鹿児島!S534</f>
        <v>0</v>
      </c>
      <c r="T534" s="40"/>
    </row>
    <row r="535" spans="1:20" x14ac:dyDescent="0.15">
      <c r="A535" s="41">
        <f>鹿児島!A535</f>
        <v>0</v>
      </c>
      <c r="B535" s="41">
        <f>鹿児島!B535</f>
        <v>0</v>
      </c>
      <c r="C535" s="41">
        <f>鹿児島!C535</f>
        <v>0</v>
      </c>
      <c r="D535" s="41">
        <f>鹿児島!D535</f>
        <v>0</v>
      </c>
      <c r="E535" s="41">
        <f>鹿児島!E535</f>
        <v>0</v>
      </c>
      <c r="F535" s="41">
        <f>鹿児島!F535</f>
        <v>0</v>
      </c>
      <c r="G535" s="41">
        <f>鹿児島!G535</f>
        <v>0</v>
      </c>
      <c r="H535" s="41">
        <f>鹿児島!H535</f>
        <v>0</v>
      </c>
      <c r="I535" s="41">
        <f>鹿児島!I535</f>
        <v>0</v>
      </c>
      <c r="J535" s="41">
        <f>鹿児島!J535</f>
        <v>0</v>
      </c>
      <c r="K535" s="41">
        <f>鹿児島!K535</f>
        <v>0</v>
      </c>
      <c r="L535" s="41">
        <f>鹿児島!L535</f>
        <v>0</v>
      </c>
      <c r="M535" s="41">
        <f>鹿児島!M535</f>
        <v>0</v>
      </c>
      <c r="N535" s="41">
        <f>鹿児島!N535</f>
        <v>0</v>
      </c>
      <c r="O535" s="41">
        <f>鹿児島!O535</f>
        <v>0</v>
      </c>
      <c r="P535" s="41">
        <f>鹿児島!P535</f>
        <v>0</v>
      </c>
      <c r="Q535" s="41">
        <f>鹿児島!Q535</f>
        <v>0</v>
      </c>
      <c r="R535" s="41">
        <f>鹿児島!R535</f>
        <v>0</v>
      </c>
      <c r="S535" s="41">
        <f>鹿児島!S535</f>
        <v>0</v>
      </c>
      <c r="T535" s="40"/>
    </row>
    <row r="536" spans="1:20" x14ac:dyDescent="0.15">
      <c r="A536" s="41">
        <f>鹿児島!A536</f>
        <v>0</v>
      </c>
      <c r="B536" s="41">
        <f>鹿児島!B536</f>
        <v>0</v>
      </c>
      <c r="C536" s="41">
        <f>鹿児島!C536</f>
        <v>0</v>
      </c>
      <c r="D536" s="41">
        <f>鹿児島!D536</f>
        <v>0</v>
      </c>
      <c r="E536" s="41">
        <f>鹿児島!E536</f>
        <v>0</v>
      </c>
      <c r="F536" s="41">
        <f>鹿児島!F536</f>
        <v>0</v>
      </c>
      <c r="G536" s="41">
        <f>鹿児島!G536</f>
        <v>0</v>
      </c>
      <c r="H536" s="41">
        <f>鹿児島!H536</f>
        <v>0</v>
      </c>
      <c r="I536" s="41">
        <f>鹿児島!I536</f>
        <v>0</v>
      </c>
      <c r="J536" s="41">
        <f>鹿児島!J536</f>
        <v>0</v>
      </c>
      <c r="K536" s="41">
        <f>鹿児島!K536</f>
        <v>0</v>
      </c>
      <c r="L536" s="41">
        <f>鹿児島!L536</f>
        <v>0</v>
      </c>
      <c r="M536" s="41">
        <f>鹿児島!M536</f>
        <v>0</v>
      </c>
      <c r="N536" s="41">
        <f>鹿児島!N536</f>
        <v>0</v>
      </c>
      <c r="O536" s="41">
        <f>鹿児島!O536</f>
        <v>0</v>
      </c>
      <c r="P536" s="41">
        <f>鹿児島!P536</f>
        <v>0</v>
      </c>
      <c r="Q536" s="41">
        <f>鹿児島!Q536</f>
        <v>0</v>
      </c>
      <c r="R536" s="41">
        <f>鹿児島!R536</f>
        <v>0</v>
      </c>
      <c r="S536" s="41">
        <f>鹿児島!S536</f>
        <v>0</v>
      </c>
      <c r="T536" s="40"/>
    </row>
    <row r="537" spans="1:20" x14ac:dyDescent="0.15">
      <c r="A537" s="41">
        <f>鹿児島!A537</f>
        <v>0</v>
      </c>
      <c r="B537" s="41">
        <f>鹿児島!B537</f>
        <v>0</v>
      </c>
      <c r="C537" s="41">
        <f>鹿児島!C537</f>
        <v>0</v>
      </c>
      <c r="D537" s="41">
        <f>鹿児島!D537</f>
        <v>0</v>
      </c>
      <c r="E537" s="41">
        <f>鹿児島!E537</f>
        <v>0</v>
      </c>
      <c r="F537" s="41">
        <f>鹿児島!F537</f>
        <v>0</v>
      </c>
      <c r="G537" s="41">
        <f>鹿児島!G537</f>
        <v>0</v>
      </c>
      <c r="H537" s="41">
        <f>鹿児島!H537</f>
        <v>0</v>
      </c>
      <c r="I537" s="41">
        <f>鹿児島!I537</f>
        <v>0</v>
      </c>
      <c r="J537" s="41">
        <f>鹿児島!J537</f>
        <v>0</v>
      </c>
      <c r="K537" s="41">
        <f>鹿児島!K537</f>
        <v>0</v>
      </c>
      <c r="L537" s="41">
        <f>鹿児島!L537</f>
        <v>0</v>
      </c>
      <c r="M537" s="41">
        <f>鹿児島!M537</f>
        <v>0</v>
      </c>
      <c r="N537" s="41">
        <f>鹿児島!N537</f>
        <v>0</v>
      </c>
      <c r="O537" s="41">
        <f>鹿児島!O537</f>
        <v>0</v>
      </c>
      <c r="P537" s="41">
        <f>鹿児島!P537</f>
        <v>0</v>
      </c>
      <c r="Q537" s="41">
        <f>鹿児島!Q537</f>
        <v>0</v>
      </c>
      <c r="R537" s="41">
        <f>鹿児島!R537</f>
        <v>0</v>
      </c>
      <c r="S537" s="41">
        <f>鹿児島!S537</f>
        <v>0</v>
      </c>
      <c r="T537" s="40"/>
    </row>
    <row r="538" spans="1:20" x14ac:dyDescent="0.15">
      <c r="A538" s="41">
        <f>鹿児島!A538</f>
        <v>0</v>
      </c>
      <c r="B538" s="41" t="str">
        <f>鹿児島!B538</f>
        <v>計</v>
      </c>
      <c r="C538" s="41">
        <f>鹿児島!C538</f>
        <v>0</v>
      </c>
      <c r="D538" s="41">
        <f>鹿児島!D538</f>
        <v>0</v>
      </c>
      <c r="E538" s="41">
        <f>鹿児島!E538</f>
        <v>18</v>
      </c>
      <c r="F538" s="41">
        <f>鹿児島!F538</f>
        <v>0</v>
      </c>
      <c r="G538" s="41">
        <f>鹿児島!G538</f>
        <v>471</v>
      </c>
      <c r="H538" s="41">
        <f>鹿児島!H538</f>
        <v>0</v>
      </c>
      <c r="I538" s="41">
        <f>鹿児島!I538</f>
        <v>471</v>
      </c>
      <c r="J538" s="41">
        <f>鹿児島!J538</f>
        <v>0</v>
      </c>
      <c r="K538" s="41">
        <f>鹿児島!K538</f>
        <v>0</v>
      </c>
      <c r="L538" s="41" t="str">
        <f>鹿児島!L538</f>
        <v>計</v>
      </c>
      <c r="M538" s="41">
        <f>鹿児島!M538</f>
        <v>0</v>
      </c>
      <c r="N538" s="41">
        <f>鹿児島!N538</f>
        <v>0</v>
      </c>
      <c r="O538" s="41">
        <f>鹿児島!O538</f>
        <v>23</v>
      </c>
      <c r="P538" s="41">
        <f>鹿児島!P538</f>
        <v>0</v>
      </c>
      <c r="Q538" s="41">
        <f>鹿児島!Q538</f>
        <v>0</v>
      </c>
      <c r="R538" s="41">
        <f>鹿児島!R538</f>
        <v>721</v>
      </c>
      <c r="S538" s="41">
        <f>鹿児島!S538</f>
        <v>721</v>
      </c>
      <c r="T538" s="40"/>
    </row>
    <row r="539" spans="1:20" x14ac:dyDescent="0.15">
      <c r="A539" s="41">
        <f>鹿児島!A539</f>
        <v>0</v>
      </c>
      <c r="B539" s="41">
        <f>鹿児島!B539</f>
        <v>0</v>
      </c>
      <c r="C539" s="41">
        <f>鹿児島!C539</f>
        <v>0</v>
      </c>
      <c r="D539" s="41">
        <f>鹿児島!D539</f>
        <v>0</v>
      </c>
      <c r="E539" s="41">
        <f>鹿児島!E539</f>
        <v>0</v>
      </c>
      <c r="F539" s="41">
        <f>鹿児島!F539</f>
        <v>0</v>
      </c>
      <c r="G539" s="41">
        <f>鹿児島!G539</f>
        <v>0</v>
      </c>
      <c r="H539" s="41">
        <f>鹿児島!H539</f>
        <v>0</v>
      </c>
      <c r="I539" s="41">
        <f>鹿児島!I539</f>
        <v>0</v>
      </c>
      <c r="J539" s="41">
        <f>鹿児島!J539</f>
        <v>0</v>
      </c>
      <c r="K539" s="41">
        <f>鹿児島!K539</f>
        <v>0</v>
      </c>
      <c r="L539" s="41">
        <f>鹿児島!L539</f>
        <v>0</v>
      </c>
      <c r="M539" s="41">
        <f>鹿児島!M539</f>
        <v>0</v>
      </c>
      <c r="N539" s="41">
        <f>鹿児島!N539</f>
        <v>0</v>
      </c>
      <c r="O539" s="41">
        <f>鹿児島!O539</f>
        <v>0</v>
      </c>
      <c r="P539" s="41">
        <f>鹿児島!P539</f>
        <v>0</v>
      </c>
      <c r="Q539" s="41">
        <f>鹿児島!Q539</f>
        <v>0</v>
      </c>
      <c r="R539" s="41">
        <f>鹿児島!R539</f>
        <v>0</v>
      </c>
      <c r="S539" s="41">
        <f>鹿児島!S539</f>
        <v>0</v>
      </c>
      <c r="T539" s="40"/>
    </row>
    <row r="540" spans="1:20" ht="12" customHeight="1" x14ac:dyDescent="0.15">
      <c r="A540" s="41">
        <f>鹿児島!A540</f>
        <v>0</v>
      </c>
      <c r="B540" s="41" t="str">
        <f>鹿児島!B540</f>
        <v>職　名</v>
      </c>
      <c r="C540" s="41">
        <f>鹿児島!C540</f>
        <v>0</v>
      </c>
      <c r="D540" s="41" t="str">
        <f>鹿児島!D540</f>
        <v>氏</v>
      </c>
      <c r="E540" s="41" t="str">
        <f>鹿児島!E540</f>
        <v>名</v>
      </c>
      <c r="F540" s="41">
        <f>鹿児島!F540</f>
        <v>0</v>
      </c>
      <c r="G540" s="41" t="str">
        <f>鹿児島!G540</f>
        <v>校務分掌</v>
      </c>
      <c r="H540" s="41" t="str">
        <f>鹿児島!H540</f>
        <v>現任校　勤務年数</v>
      </c>
      <c r="I540" s="41" t="str">
        <f>鹿児島!I540</f>
        <v>会員別</v>
      </c>
      <c r="J540" s="41">
        <f>鹿児島!J540</f>
        <v>0</v>
      </c>
      <c r="K540" s="41">
        <f>鹿児島!K540</f>
        <v>0</v>
      </c>
      <c r="L540" s="41" t="str">
        <f>鹿児島!L540</f>
        <v>職　名</v>
      </c>
      <c r="M540" s="41">
        <f>鹿児島!M540</f>
        <v>0</v>
      </c>
      <c r="N540" s="41" t="str">
        <f>鹿児島!N540</f>
        <v>氏</v>
      </c>
      <c r="O540" s="41" t="str">
        <f>鹿児島!O540</f>
        <v>名</v>
      </c>
      <c r="P540" s="41">
        <f>鹿児島!P540</f>
        <v>0</v>
      </c>
      <c r="Q540" s="41" t="str">
        <f>鹿児島!Q540</f>
        <v>校務分掌</v>
      </c>
      <c r="R540" s="41" t="str">
        <f>鹿児島!R540</f>
        <v>現任校　勤務年数</v>
      </c>
      <c r="S540" s="41" t="str">
        <f>鹿児島!S540</f>
        <v>会員別</v>
      </c>
      <c r="T540" s="40"/>
    </row>
    <row r="541" spans="1:20" x14ac:dyDescent="0.15">
      <c r="A541" s="41">
        <f>鹿児島!A541</f>
        <v>0</v>
      </c>
      <c r="B541" s="41">
        <f>鹿児島!B541</f>
        <v>0</v>
      </c>
      <c r="C541" s="41">
        <f>鹿児島!C541</f>
        <v>0</v>
      </c>
      <c r="D541" s="41">
        <f>鹿児島!D541</f>
        <v>0</v>
      </c>
      <c r="E541" s="41">
        <f>鹿児島!E541</f>
        <v>0</v>
      </c>
      <c r="F541" s="41">
        <f>鹿児島!F541</f>
        <v>0</v>
      </c>
      <c r="G541" s="41">
        <f>鹿児島!G541</f>
        <v>0</v>
      </c>
      <c r="H541" s="41">
        <f>鹿児島!H541</f>
        <v>0</v>
      </c>
      <c r="I541" s="41">
        <f>鹿児島!I541</f>
        <v>0</v>
      </c>
      <c r="J541" s="41">
        <f>鹿児島!J541</f>
        <v>0</v>
      </c>
      <c r="K541" s="41">
        <f>鹿児島!K541</f>
        <v>0</v>
      </c>
      <c r="L541" s="41">
        <f>鹿児島!L541</f>
        <v>0</v>
      </c>
      <c r="M541" s="41">
        <f>鹿児島!M541</f>
        <v>0</v>
      </c>
      <c r="N541" s="41">
        <f>鹿児島!N541</f>
        <v>0</v>
      </c>
      <c r="O541" s="41">
        <f>鹿児島!O541</f>
        <v>0</v>
      </c>
      <c r="P541" s="41">
        <f>鹿児島!P541</f>
        <v>0</v>
      </c>
      <c r="Q541" s="41">
        <f>鹿児島!Q541</f>
        <v>0</v>
      </c>
      <c r="R541" s="41">
        <f>鹿児島!R541</f>
        <v>0</v>
      </c>
      <c r="S541" s="41">
        <f>鹿児島!S541</f>
        <v>0</v>
      </c>
      <c r="T541" s="40"/>
    </row>
    <row r="542" spans="1:20" ht="24" customHeight="1" x14ac:dyDescent="0.15">
      <c r="A542" s="41">
        <f>鹿児島!A542</f>
        <v>92000</v>
      </c>
      <c r="B542" s="41" t="str">
        <f>鹿児島!B542</f>
        <v>校長</v>
      </c>
      <c r="C542" s="41">
        <f>鹿児島!C542</f>
        <v>0</v>
      </c>
      <c r="D542" s="41" t="str">
        <f>鹿児島!D542</f>
        <v>堀之内　尚　郎</v>
      </c>
      <c r="E542" s="41">
        <f>鹿児島!E542</f>
        <v>0</v>
      </c>
      <c r="F542" s="41">
        <f>鹿児島!F542</f>
        <v>0</v>
      </c>
      <c r="G542" s="41">
        <f>鹿児島!G542</f>
        <v>0</v>
      </c>
      <c r="H542" s="41" t="str">
        <f>鹿児島!H542</f>
        <v>0.0</v>
      </c>
      <c r="I542" s="41">
        <f>鹿児島!I542</f>
        <v>0</v>
      </c>
      <c r="J542" s="41">
        <f>鹿児島!J542</f>
        <v>0</v>
      </c>
      <c r="K542" s="41">
        <f>鹿児島!K542</f>
        <v>93000</v>
      </c>
      <c r="L542" s="41" t="str">
        <f>鹿児島!L542</f>
        <v>校長</v>
      </c>
      <c r="M542" s="41">
        <f>鹿児島!M542</f>
        <v>0</v>
      </c>
      <c r="N542" s="41" t="str">
        <f>鹿児島!N542</f>
        <v>福　永　純一郎</v>
      </c>
      <c r="O542" s="41">
        <f>鹿児島!O542</f>
        <v>0</v>
      </c>
      <c r="P542" s="41">
        <f>鹿児島!P542</f>
        <v>0</v>
      </c>
      <c r="Q542" s="41" t="str">
        <f>鹿児島!Q542</f>
        <v>　</v>
      </c>
      <c r="R542" s="41">
        <f>鹿児島!R542</f>
        <v>1</v>
      </c>
      <c r="S542" s="41">
        <f>鹿児島!S542</f>
        <v>0</v>
      </c>
      <c r="T542" s="40"/>
    </row>
    <row r="543" spans="1:20" ht="24" customHeight="1" x14ac:dyDescent="0.15">
      <c r="A543" s="41" t="str">
        <f>鹿児島!A543</f>
        <v xml:space="preserve"> </v>
      </c>
      <c r="B543" s="41" t="str">
        <f>鹿児島!B543</f>
        <v>教頭</v>
      </c>
      <c r="C543" s="41">
        <f>鹿児島!C543</f>
        <v>0</v>
      </c>
      <c r="D543" s="41" t="str">
        <f>鹿児島!D543</f>
        <v>深水淳二</v>
      </c>
      <c r="E543" s="41">
        <f>鹿児島!E543</f>
        <v>0</v>
      </c>
      <c r="F543" s="41">
        <f>鹿児島!F543</f>
        <v>0</v>
      </c>
      <c r="G543" s="41">
        <f>鹿児島!G543</f>
        <v>0</v>
      </c>
      <c r="H543" s="41" t="str">
        <f>鹿児島!H543</f>
        <v>0.0</v>
      </c>
      <c r="I543" s="41">
        <f>鹿児島!I543</f>
        <v>0</v>
      </c>
      <c r="J543" s="41">
        <f>鹿児島!J543</f>
        <v>0</v>
      </c>
      <c r="K543" s="41" t="str">
        <f>鹿児島!K543</f>
        <v xml:space="preserve"> </v>
      </c>
      <c r="L543" s="41" t="str">
        <f>鹿児島!L543</f>
        <v>教頭</v>
      </c>
      <c r="M543" s="41">
        <f>鹿児島!M543</f>
        <v>0</v>
      </c>
      <c r="N543" s="41" t="str">
        <f>鹿児島!N543</f>
        <v>竹之下　純　與</v>
      </c>
      <c r="O543" s="41">
        <f>鹿児島!O543</f>
        <v>0</v>
      </c>
      <c r="P543" s="41">
        <f>鹿児島!P543</f>
        <v>0</v>
      </c>
      <c r="Q543" s="41">
        <f>鹿児島!Q543</f>
        <v>0</v>
      </c>
      <c r="R543" s="41">
        <f>鹿児島!R543</f>
        <v>1</v>
      </c>
      <c r="S543" s="41">
        <f>鹿児島!S543</f>
        <v>0</v>
      </c>
      <c r="T543" s="40"/>
    </row>
    <row r="544" spans="1:20" ht="24" customHeight="1" x14ac:dyDescent="0.15">
      <c r="A544" s="41" t="str">
        <f>鹿児島!A544</f>
        <v xml:space="preserve"> </v>
      </c>
      <c r="B544" s="41" t="str">
        <f>鹿児島!B544</f>
        <v>教頭</v>
      </c>
      <c r="C544" s="41">
        <f>鹿児島!C544</f>
        <v>0</v>
      </c>
      <c r="D544" s="41" t="str">
        <f>鹿児島!D544</f>
        <v>新　坂　尚　孝</v>
      </c>
      <c r="E544" s="41">
        <f>鹿児島!E544</f>
        <v>0</v>
      </c>
      <c r="F544" s="41">
        <f>鹿児島!F544</f>
        <v>0</v>
      </c>
      <c r="G544" s="41">
        <f>鹿児島!G544</f>
        <v>0</v>
      </c>
      <c r="H544" s="41">
        <f>鹿児島!H544</f>
        <v>1</v>
      </c>
      <c r="I544" s="41">
        <f>鹿児島!I544</f>
        <v>0</v>
      </c>
      <c r="J544" s="41">
        <f>鹿児島!J544</f>
        <v>0</v>
      </c>
      <c r="K544" s="41" t="str">
        <f>鹿児島!K544</f>
        <v xml:space="preserve"> </v>
      </c>
      <c r="L544" s="41" t="str">
        <f>鹿児島!L544</f>
        <v>教頭</v>
      </c>
      <c r="M544" s="41">
        <f>鹿児島!M544</f>
        <v>0</v>
      </c>
      <c r="N544" s="41" t="str">
        <f>鹿児島!N544</f>
        <v>有　川　美智代</v>
      </c>
      <c r="O544" s="41">
        <f>鹿児島!O544</f>
        <v>0</v>
      </c>
      <c r="P544" s="41">
        <f>鹿児島!P544</f>
        <v>0</v>
      </c>
      <c r="Q544" s="41">
        <f>鹿児島!Q544</f>
        <v>0</v>
      </c>
      <c r="R544" s="41" t="str">
        <f>鹿児島!R544</f>
        <v>0.0</v>
      </c>
      <c r="S544" s="41">
        <f>鹿児島!S544</f>
        <v>0</v>
      </c>
      <c r="T544" s="40"/>
    </row>
    <row r="545" spans="1:20" ht="24" customHeight="1" x14ac:dyDescent="0.15">
      <c r="A545" s="41">
        <f>鹿児島!A545</f>
        <v>92001</v>
      </c>
      <c r="B545" s="41" t="str">
        <f>鹿児島!B545</f>
        <v>事務長</v>
      </c>
      <c r="C545" s="41">
        <f>鹿児島!C545</f>
        <v>0</v>
      </c>
      <c r="D545" s="41" t="str">
        <f>鹿児島!D545</f>
        <v>奥　　浩文</v>
      </c>
      <c r="E545" s="41">
        <f>鹿児島!E545</f>
        <v>0</v>
      </c>
      <c r="F545" s="41">
        <f>鹿児島!F545</f>
        <v>0</v>
      </c>
      <c r="G545" s="41" t="str">
        <f>鹿児島!G545</f>
        <v>事務総括</v>
      </c>
      <c r="H545" s="41" t="str">
        <f>鹿児島!H545</f>
        <v>0.0</v>
      </c>
      <c r="I545" s="41" t="str">
        <f>鹿児島!I545</f>
        <v>○</v>
      </c>
      <c r="J545" s="41">
        <f>鹿児島!J545</f>
        <v>0</v>
      </c>
      <c r="K545" s="41">
        <f>鹿児島!K545</f>
        <v>93001</v>
      </c>
      <c r="L545" s="41" t="str">
        <f>鹿児島!L545</f>
        <v>事務長</v>
      </c>
      <c r="M545" s="41">
        <f>鹿児島!M545</f>
        <v>0</v>
      </c>
      <c r="N545" s="41" t="str">
        <f>鹿児島!N545</f>
        <v>鈴　　政治</v>
      </c>
      <c r="O545" s="41">
        <f>鹿児島!O545</f>
        <v>0</v>
      </c>
      <c r="P545" s="41">
        <f>鹿児島!P545</f>
        <v>0</v>
      </c>
      <c r="Q545" s="41" t="str">
        <f>鹿児島!Q545</f>
        <v>事務総括</v>
      </c>
      <c r="R545" s="41">
        <f>鹿児島!R545</f>
        <v>2</v>
      </c>
      <c r="S545" s="41" t="str">
        <f>鹿児島!S545</f>
        <v>○</v>
      </c>
      <c r="T545" s="40"/>
    </row>
    <row r="546" spans="1:20" ht="24" customHeight="1" x14ac:dyDescent="0.15">
      <c r="A546" s="41">
        <f>鹿児島!A546</f>
        <v>92002</v>
      </c>
      <c r="B546" s="41" t="str">
        <f>鹿児島!B546</f>
        <v>専門員</v>
      </c>
      <c r="C546" s="41">
        <f>鹿児島!C546</f>
        <v>0</v>
      </c>
      <c r="D546" s="41" t="str">
        <f>鹿児島!D546</f>
        <v>前野秀之</v>
      </c>
      <c r="E546" s="41">
        <f>鹿児島!E546</f>
        <v>0</v>
      </c>
      <c r="F546" s="41">
        <f>鹿児島!F546</f>
        <v>0</v>
      </c>
      <c r="G546" s="41" t="str">
        <f>鹿児島!G546</f>
        <v>用務・営繕</v>
      </c>
      <c r="H546" s="41">
        <f>鹿児島!H546</f>
        <v>1</v>
      </c>
      <c r="I546" s="41" t="str">
        <f>鹿児島!I546</f>
        <v>○</v>
      </c>
      <c r="J546" s="41">
        <f>鹿児島!J546</f>
        <v>0</v>
      </c>
      <c r="K546" s="41">
        <f>鹿児島!K546</f>
        <v>93002</v>
      </c>
      <c r="L546" s="41" t="str">
        <f>鹿児島!L546</f>
        <v>主査</v>
      </c>
      <c r="M546" s="41">
        <f>鹿児島!M546</f>
        <v>0</v>
      </c>
      <c r="N546" s="41" t="str">
        <f>鹿児島!N546</f>
        <v>清水健志</v>
      </c>
      <c r="O546" s="41">
        <f>鹿児島!O546</f>
        <v>0</v>
      </c>
      <c r="P546" s="41">
        <f>鹿児島!P546</f>
        <v>0</v>
      </c>
      <c r="Q546" s="41" t="str">
        <f>鹿児島!Q546</f>
        <v>歳入等</v>
      </c>
      <c r="R546" s="41" t="str">
        <f>鹿児島!R546</f>
        <v>0.0</v>
      </c>
      <c r="S546" s="41" t="str">
        <f>鹿児島!S546</f>
        <v>○</v>
      </c>
      <c r="T546" s="40"/>
    </row>
    <row r="547" spans="1:20" ht="24" customHeight="1" x14ac:dyDescent="0.15">
      <c r="A547" s="41">
        <f>鹿児島!A547</f>
        <v>92003</v>
      </c>
      <c r="B547" s="41" t="str">
        <f>鹿児島!B547</f>
        <v>専門員</v>
      </c>
      <c r="C547" s="41">
        <f>鹿児島!C547</f>
        <v>0</v>
      </c>
      <c r="D547" s="41" t="str">
        <f>鹿児島!D547</f>
        <v>中馬一成</v>
      </c>
      <c r="E547" s="41">
        <f>鹿児島!E547</f>
        <v>0</v>
      </c>
      <c r="F547" s="41">
        <f>鹿児島!F547</f>
        <v>0</v>
      </c>
      <c r="G547" s="41" t="str">
        <f>鹿児島!G547</f>
        <v>歳出等</v>
      </c>
      <c r="H547" s="41">
        <f>鹿児島!H547</f>
        <v>6</v>
      </c>
      <c r="I547" s="41" t="str">
        <f>鹿児島!I547</f>
        <v>○</v>
      </c>
      <c r="J547" s="41">
        <f>鹿児島!J547</f>
        <v>0</v>
      </c>
      <c r="K547" s="41">
        <f>鹿児島!K547</f>
        <v>93003</v>
      </c>
      <c r="L547" s="41" t="str">
        <f>鹿児島!L547</f>
        <v>主査</v>
      </c>
      <c r="M547" s="41">
        <f>鹿児島!M547</f>
        <v>0</v>
      </c>
      <c r="N547" s="41" t="str">
        <f>鹿児島!N547</f>
        <v>西　　　大　士</v>
      </c>
      <c r="O547" s="41">
        <f>鹿児島!O547</f>
        <v>0</v>
      </c>
      <c r="P547" s="41">
        <f>鹿児島!P547</f>
        <v>0</v>
      </c>
      <c r="Q547" s="41" t="str">
        <f>鹿児島!Q547</f>
        <v>歳出等</v>
      </c>
      <c r="R547" s="41">
        <f>鹿児島!R547</f>
        <v>3</v>
      </c>
      <c r="S547" s="41" t="str">
        <f>鹿児島!S547</f>
        <v>○</v>
      </c>
      <c r="T547" s="40"/>
    </row>
    <row r="548" spans="1:20" ht="24" customHeight="1" x14ac:dyDescent="0.15">
      <c r="A548" s="41">
        <f>鹿児島!A548</f>
        <v>92004</v>
      </c>
      <c r="B548" s="41" t="str">
        <f>鹿児島!B548</f>
        <v>主査</v>
      </c>
      <c r="C548" s="41">
        <f>鹿児島!C548</f>
        <v>0</v>
      </c>
      <c r="D548" s="41" t="str">
        <f>鹿児島!D548</f>
        <v>岩　戸　郁　一</v>
      </c>
      <c r="E548" s="41">
        <f>鹿児島!E548</f>
        <v>0</v>
      </c>
      <c r="F548" s="41">
        <f>鹿児島!F548</f>
        <v>0</v>
      </c>
      <c r="G548" s="41" t="str">
        <f>鹿児島!G548</f>
        <v>歳入等</v>
      </c>
      <c r="H548" s="41">
        <f>鹿児島!H548</f>
        <v>2</v>
      </c>
      <c r="I548" s="41" t="str">
        <f>鹿児島!I548</f>
        <v>○</v>
      </c>
      <c r="J548" s="41">
        <f>鹿児島!J548</f>
        <v>0</v>
      </c>
      <c r="K548" s="41">
        <f>鹿児島!K548</f>
        <v>93004</v>
      </c>
      <c r="L548" s="41" t="str">
        <f>鹿児島!L548</f>
        <v>主査</v>
      </c>
      <c r="M548" s="41">
        <f>鹿児島!M548</f>
        <v>0</v>
      </c>
      <c r="N548" s="41" t="str">
        <f>鹿児島!N548</f>
        <v>西　田　あさみ</v>
      </c>
      <c r="O548" s="41">
        <f>鹿児島!O548</f>
        <v>0</v>
      </c>
      <c r="P548" s="41">
        <f>鹿児島!P548</f>
        <v>0</v>
      </c>
      <c r="Q548" s="41" t="str">
        <f>鹿児島!Q548</f>
        <v>庶務・給与</v>
      </c>
      <c r="R548" s="41">
        <f>鹿児島!R548</f>
        <v>1</v>
      </c>
      <c r="S548" s="41" t="str">
        <f>鹿児島!S548</f>
        <v>○</v>
      </c>
      <c r="T548" s="40"/>
    </row>
    <row r="549" spans="1:20" ht="24" customHeight="1" x14ac:dyDescent="0.15">
      <c r="A549" s="41">
        <f>鹿児島!A549</f>
        <v>92005</v>
      </c>
      <c r="B549" s="41" t="str">
        <f>鹿児島!B549</f>
        <v>主査</v>
      </c>
      <c r="C549" s="41">
        <f>鹿児島!C549</f>
        <v>0</v>
      </c>
      <c r="D549" s="41" t="str">
        <f>鹿児島!D549</f>
        <v>本　山　　　忠</v>
      </c>
      <c r="E549" s="41">
        <f>鹿児島!E549</f>
        <v>0</v>
      </c>
      <c r="F549" s="41">
        <f>鹿児島!F549</f>
        <v>0</v>
      </c>
      <c r="G549" s="41" t="str">
        <f>鹿児島!G549</f>
        <v>庶務･給与</v>
      </c>
      <c r="H549" s="41" t="str">
        <f>鹿児島!H549</f>
        <v>0.0</v>
      </c>
      <c r="I549" s="41" t="str">
        <f>鹿児島!I549</f>
        <v>○</v>
      </c>
      <c r="J549" s="41">
        <f>鹿児島!J549</f>
        <v>0</v>
      </c>
      <c r="K549" s="41">
        <f>鹿児島!K549</f>
        <v>93005</v>
      </c>
      <c r="L549" s="41" t="str">
        <f>鹿児島!L549</f>
        <v>専門員</v>
      </c>
      <c r="M549" s="41">
        <f>鹿児島!M549</f>
        <v>0</v>
      </c>
      <c r="N549" s="41" t="str">
        <f>鹿児島!N549</f>
        <v>中　森　　　均</v>
      </c>
      <c r="O549" s="41">
        <f>鹿児島!O549</f>
        <v>0</v>
      </c>
      <c r="P549" s="41">
        <f>鹿児島!P549</f>
        <v>0</v>
      </c>
      <c r="Q549" s="41" t="str">
        <f>鹿児島!Q549</f>
        <v>用務・営繕</v>
      </c>
      <c r="R549" s="41">
        <f>鹿児島!R549</f>
        <v>2</v>
      </c>
      <c r="S549" s="41" t="str">
        <f>鹿児島!S549</f>
        <v>○</v>
      </c>
      <c r="T549" s="40"/>
    </row>
    <row r="550" spans="1:20" ht="24" customHeight="1" x14ac:dyDescent="0.15">
      <c r="A550" s="41">
        <f>鹿児島!A550</f>
        <v>92006</v>
      </c>
      <c r="B550" s="41">
        <f>鹿児島!B550</f>
        <v>0</v>
      </c>
      <c r="C550" s="41">
        <f>鹿児島!C550</f>
        <v>0</v>
      </c>
      <c r="D550" s="41">
        <f>鹿児島!D550</f>
        <v>0</v>
      </c>
      <c r="E550" s="41">
        <f>鹿児島!E550</f>
        <v>0</v>
      </c>
      <c r="F550" s="41">
        <f>鹿児島!F550</f>
        <v>0</v>
      </c>
      <c r="G550" s="41">
        <f>鹿児島!G550</f>
        <v>0</v>
      </c>
      <c r="H550" s="41">
        <f>鹿児島!H550</f>
        <v>0</v>
      </c>
      <c r="I550" s="41">
        <f>鹿児島!I550</f>
        <v>0</v>
      </c>
      <c r="J550" s="41">
        <f>鹿児島!J550</f>
        <v>0</v>
      </c>
      <c r="K550" s="41">
        <f>鹿児島!K550</f>
        <v>93006</v>
      </c>
      <c r="L550" s="41">
        <f>鹿児島!L550</f>
        <v>0</v>
      </c>
      <c r="M550" s="41">
        <f>鹿児島!M550</f>
        <v>0</v>
      </c>
      <c r="N550" s="41">
        <f>鹿児島!N550</f>
        <v>0</v>
      </c>
      <c r="O550" s="41">
        <f>鹿児島!O550</f>
        <v>0</v>
      </c>
      <c r="P550" s="41">
        <f>鹿児島!P550</f>
        <v>0</v>
      </c>
      <c r="Q550" s="41">
        <f>鹿児島!Q550</f>
        <v>0</v>
      </c>
      <c r="R550" s="41">
        <f>鹿児島!R550</f>
        <v>0</v>
      </c>
      <c r="S550" s="41">
        <f>鹿児島!S550</f>
        <v>0</v>
      </c>
      <c r="T550" s="40"/>
    </row>
    <row r="551" spans="1:20" ht="24" customHeight="1" x14ac:dyDescent="0.15">
      <c r="A551" s="41">
        <f>鹿児島!A551</f>
        <v>92007</v>
      </c>
      <c r="B551" s="41">
        <f>鹿児島!B551</f>
        <v>0</v>
      </c>
      <c r="C551" s="41">
        <f>鹿児島!C551</f>
        <v>0</v>
      </c>
      <c r="D551" s="41">
        <f>鹿児島!D551</f>
        <v>0</v>
      </c>
      <c r="E551" s="41">
        <f>鹿児島!E551</f>
        <v>0</v>
      </c>
      <c r="F551" s="41">
        <f>鹿児島!F551</f>
        <v>0</v>
      </c>
      <c r="G551" s="41">
        <f>鹿児島!G551</f>
        <v>0</v>
      </c>
      <c r="H551" s="41">
        <f>鹿児島!H551</f>
        <v>0</v>
      </c>
      <c r="I551" s="41">
        <f>鹿児島!I551</f>
        <v>0</v>
      </c>
      <c r="J551" s="41">
        <f>鹿児島!J551</f>
        <v>0</v>
      </c>
      <c r="K551" s="41">
        <f>鹿児島!K551</f>
        <v>93007</v>
      </c>
      <c r="L551" s="41">
        <f>鹿児島!L551</f>
        <v>0</v>
      </c>
      <c r="M551" s="41">
        <f>鹿児島!M551</f>
        <v>0</v>
      </c>
      <c r="N551" s="41">
        <f>鹿児島!N551</f>
        <v>0</v>
      </c>
      <c r="O551" s="41">
        <f>鹿児島!O551</f>
        <v>0</v>
      </c>
      <c r="P551" s="41">
        <f>鹿児島!P551</f>
        <v>0</v>
      </c>
      <c r="Q551" s="41">
        <f>鹿児島!Q551</f>
        <v>0</v>
      </c>
      <c r="R551" s="41">
        <f>鹿児島!R551</f>
        <v>0</v>
      </c>
      <c r="S551" s="41">
        <f>鹿児島!S551</f>
        <v>0</v>
      </c>
      <c r="T551" s="40"/>
    </row>
    <row r="552" spans="1:20" ht="24" customHeight="1" x14ac:dyDescent="0.15">
      <c r="A552" s="41">
        <f>鹿児島!A552</f>
        <v>92008</v>
      </c>
      <c r="B552" s="41" t="str">
        <f>鹿児島!B552</f>
        <v xml:space="preserve"> </v>
      </c>
      <c r="C552" s="41">
        <f>鹿児島!C552</f>
        <v>0</v>
      </c>
      <c r="D552" s="41" t="str">
        <f>鹿児島!D552</f>
        <v xml:space="preserve"> </v>
      </c>
      <c r="E552" s="41">
        <f>鹿児島!E552</f>
        <v>0</v>
      </c>
      <c r="F552" s="41">
        <f>鹿児島!F552</f>
        <v>0</v>
      </c>
      <c r="G552" s="41">
        <f>鹿児島!G552</f>
        <v>0</v>
      </c>
      <c r="H552" s="41" t="str">
        <f>鹿児島!H552</f>
        <v xml:space="preserve"> </v>
      </c>
      <c r="I552" s="41">
        <f>鹿児島!I552</f>
        <v>0</v>
      </c>
      <c r="J552" s="41">
        <f>鹿児島!J552</f>
        <v>0</v>
      </c>
      <c r="K552" s="41">
        <f>鹿児島!K552</f>
        <v>93008</v>
      </c>
      <c r="L552" s="41">
        <f>鹿児島!L552</f>
        <v>0</v>
      </c>
      <c r="M552" s="41">
        <f>鹿児島!M552</f>
        <v>0</v>
      </c>
      <c r="N552" s="41" t="str">
        <f>鹿児島!N552</f>
        <v xml:space="preserve"> </v>
      </c>
      <c r="O552" s="41">
        <f>鹿児島!O552</f>
        <v>0</v>
      </c>
      <c r="P552" s="41">
        <f>鹿児島!P552</f>
        <v>0</v>
      </c>
      <c r="Q552" s="41">
        <f>鹿児島!Q552</f>
        <v>0</v>
      </c>
      <c r="R552" s="41">
        <f>鹿児島!R552</f>
        <v>0</v>
      </c>
      <c r="S552" s="41">
        <f>鹿児島!S552</f>
        <v>0</v>
      </c>
      <c r="T552" s="40"/>
    </row>
    <row r="553" spans="1:20" ht="24" customHeight="1" x14ac:dyDescent="0.15">
      <c r="A553" s="41">
        <f>鹿児島!A553</f>
        <v>92009</v>
      </c>
      <c r="B553" s="41">
        <f>鹿児島!B553</f>
        <v>0</v>
      </c>
      <c r="C553" s="41">
        <f>鹿児島!C553</f>
        <v>0</v>
      </c>
      <c r="D553" s="41" t="str">
        <f>鹿児島!D553</f>
        <v xml:space="preserve">  </v>
      </c>
      <c r="E553" s="41">
        <f>鹿児島!E553</f>
        <v>0</v>
      </c>
      <c r="F553" s="41">
        <f>鹿児島!F553</f>
        <v>0</v>
      </c>
      <c r="G553" s="41">
        <f>鹿児島!G553</f>
        <v>0</v>
      </c>
      <c r="H553" s="41" t="str">
        <f>鹿児島!H553</f>
        <v xml:space="preserve"> </v>
      </c>
      <c r="I553" s="41">
        <f>鹿児島!I553</f>
        <v>0</v>
      </c>
      <c r="J553" s="41">
        <f>鹿児島!J553</f>
        <v>0</v>
      </c>
      <c r="K553" s="41">
        <f>鹿児島!K553</f>
        <v>93009</v>
      </c>
      <c r="L553" s="41">
        <f>鹿児島!L553</f>
        <v>0</v>
      </c>
      <c r="M553" s="41">
        <f>鹿児島!M553</f>
        <v>0</v>
      </c>
      <c r="N553" s="41" t="str">
        <f>鹿児島!N553</f>
        <v xml:space="preserve"> </v>
      </c>
      <c r="O553" s="41">
        <f>鹿児島!O553</f>
        <v>0</v>
      </c>
      <c r="P553" s="41">
        <f>鹿児島!P553</f>
        <v>0</v>
      </c>
      <c r="Q553" s="41">
        <f>鹿児島!Q553</f>
        <v>0</v>
      </c>
      <c r="R553" s="41">
        <f>鹿児島!R553</f>
        <v>0</v>
      </c>
      <c r="S553" s="41">
        <f>鹿児島!S553</f>
        <v>0</v>
      </c>
      <c r="T553" s="40"/>
    </row>
    <row r="554" spans="1:20" ht="24" customHeight="1" x14ac:dyDescent="0.15">
      <c r="A554" s="41">
        <f>鹿児島!A554</f>
        <v>92010</v>
      </c>
      <c r="B554" s="41">
        <f>鹿児島!B554</f>
        <v>0</v>
      </c>
      <c r="C554" s="41">
        <f>鹿児島!C554</f>
        <v>0</v>
      </c>
      <c r="D554" s="41" t="str">
        <f>鹿児島!D554</f>
        <v xml:space="preserve">  </v>
      </c>
      <c r="E554" s="41">
        <f>鹿児島!E554</f>
        <v>0</v>
      </c>
      <c r="F554" s="41">
        <f>鹿児島!F554</f>
        <v>0</v>
      </c>
      <c r="G554" s="41">
        <f>鹿児島!G554</f>
        <v>0</v>
      </c>
      <c r="H554" s="41" t="str">
        <f>鹿児島!H554</f>
        <v xml:space="preserve"> </v>
      </c>
      <c r="I554" s="41">
        <f>鹿児島!I554</f>
        <v>0</v>
      </c>
      <c r="J554" s="41">
        <f>鹿児島!J554</f>
        <v>0</v>
      </c>
      <c r="K554" s="41">
        <f>鹿児島!K554</f>
        <v>93010</v>
      </c>
      <c r="L554" s="41">
        <f>鹿児島!L554</f>
        <v>0</v>
      </c>
      <c r="M554" s="41">
        <f>鹿児島!M554</f>
        <v>0</v>
      </c>
      <c r="N554" s="41" t="str">
        <f>鹿児島!N554</f>
        <v xml:space="preserve">  </v>
      </c>
      <c r="O554" s="41">
        <f>鹿児島!O554</f>
        <v>0</v>
      </c>
      <c r="P554" s="41">
        <f>鹿児島!P554</f>
        <v>0</v>
      </c>
      <c r="Q554" s="41">
        <f>鹿児島!Q554</f>
        <v>0</v>
      </c>
      <c r="R554" s="41" t="str">
        <f>鹿児島!R554</f>
        <v xml:space="preserve"> </v>
      </c>
      <c r="S554" s="41">
        <f>鹿児島!S554</f>
        <v>0</v>
      </c>
      <c r="T554" s="40"/>
    </row>
    <row r="555" spans="1:20" ht="24" customHeight="1" x14ac:dyDescent="0.15">
      <c r="A555" s="41">
        <f>鹿児島!A555</f>
        <v>92011</v>
      </c>
      <c r="B555" s="41">
        <f>鹿児島!B555</f>
        <v>0</v>
      </c>
      <c r="C555" s="41">
        <f>鹿児島!C555</f>
        <v>0</v>
      </c>
      <c r="D555" s="41" t="str">
        <f>鹿児島!D555</f>
        <v xml:space="preserve">  </v>
      </c>
      <c r="E555" s="41">
        <f>鹿児島!E555</f>
        <v>0</v>
      </c>
      <c r="F555" s="41">
        <f>鹿児島!F555</f>
        <v>0</v>
      </c>
      <c r="G555" s="41">
        <f>鹿児島!G555</f>
        <v>0</v>
      </c>
      <c r="H555" s="41" t="str">
        <f>鹿児島!H555</f>
        <v xml:space="preserve"> </v>
      </c>
      <c r="I555" s="41">
        <f>鹿児島!I555</f>
        <v>0</v>
      </c>
      <c r="J555" s="41">
        <f>鹿児島!J555</f>
        <v>0</v>
      </c>
      <c r="K555" s="41">
        <f>鹿児島!K555</f>
        <v>93011</v>
      </c>
      <c r="L555" s="41">
        <f>鹿児島!L555</f>
        <v>0</v>
      </c>
      <c r="M555" s="41">
        <f>鹿児島!M555</f>
        <v>0</v>
      </c>
      <c r="N555" s="41" t="str">
        <f>鹿児島!N555</f>
        <v xml:space="preserve">  </v>
      </c>
      <c r="O555" s="41">
        <f>鹿児島!O555</f>
        <v>0</v>
      </c>
      <c r="P555" s="41">
        <f>鹿児島!P555</f>
        <v>0</v>
      </c>
      <c r="Q555" s="41">
        <f>鹿児島!Q555</f>
        <v>0</v>
      </c>
      <c r="R555" s="41" t="str">
        <f>鹿児島!R555</f>
        <v xml:space="preserve"> </v>
      </c>
      <c r="S555" s="41">
        <f>鹿児島!S555</f>
        <v>0</v>
      </c>
      <c r="T555" s="40"/>
    </row>
    <row r="556" spans="1:20" ht="24" customHeight="1" x14ac:dyDescent="0.15">
      <c r="A556" s="41">
        <f>鹿児島!A556</f>
        <v>92012</v>
      </c>
      <c r="B556" s="41">
        <f>鹿児島!B556</f>
        <v>0</v>
      </c>
      <c r="C556" s="41">
        <f>鹿児島!C556</f>
        <v>0</v>
      </c>
      <c r="D556" s="41" t="str">
        <f>鹿児島!D556</f>
        <v xml:space="preserve">  </v>
      </c>
      <c r="E556" s="41">
        <f>鹿児島!E556</f>
        <v>0</v>
      </c>
      <c r="F556" s="41">
        <f>鹿児島!F556</f>
        <v>0</v>
      </c>
      <c r="G556" s="41">
        <f>鹿児島!G556</f>
        <v>0</v>
      </c>
      <c r="H556" s="41" t="str">
        <f>鹿児島!H556</f>
        <v xml:space="preserve"> </v>
      </c>
      <c r="I556" s="41">
        <f>鹿児島!I556</f>
        <v>0</v>
      </c>
      <c r="J556" s="41">
        <f>鹿児島!J556</f>
        <v>0</v>
      </c>
      <c r="K556" s="41">
        <f>鹿児島!K556</f>
        <v>93012</v>
      </c>
      <c r="L556" s="41">
        <f>鹿児島!L556</f>
        <v>0</v>
      </c>
      <c r="M556" s="41">
        <f>鹿児島!M556</f>
        <v>0</v>
      </c>
      <c r="N556" s="41" t="str">
        <f>鹿児島!N556</f>
        <v xml:space="preserve">  </v>
      </c>
      <c r="O556" s="41">
        <f>鹿児島!O556</f>
        <v>0</v>
      </c>
      <c r="P556" s="41">
        <f>鹿児島!P556</f>
        <v>0</v>
      </c>
      <c r="Q556" s="41">
        <f>鹿児島!Q556</f>
        <v>0</v>
      </c>
      <c r="R556" s="41" t="str">
        <f>鹿児島!R556</f>
        <v xml:space="preserve"> </v>
      </c>
      <c r="S556" s="41">
        <f>鹿児島!S556</f>
        <v>0</v>
      </c>
      <c r="T556" s="40"/>
    </row>
    <row r="557" spans="1:20" ht="24" customHeight="1" x14ac:dyDescent="0.15">
      <c r="A557" s="41">
        <f>鹿児島!A557</f>
        <v>92013</v>
      </c>
      <c r="B557" s="41">
        <f>鹿児島!B557</f>
        <v>0</v>
      </c>
      <c r="C557" s="41">
        <f>鹿児島!C557</f>
        <v>0</v>
      </c>
      <c r="D557" s="41" t="str">
        <f>鹿児島!D557</f>
        <v xml:space="preserve">  </v>
      </c>
      <c r="E557" s="41">
        <f>鹿児島!E557</f>
        <v>0</v>
      </c>
      <c r="F557" s="41">
        <f>鹿児島!F557</f>
        <v>0</v>
      </c>
      <c r="G557" s="41">
        <f>鹿児島!G557</f>
        <v>0</v>
      </c>
      <c r="H557" s="41" t="str">
        <f>鹿児島!H557</f>
        <v xml:space="preserve"> </v>
      </c>
      <c r="I557" s="41">
        <f>鹿児島!I557</f>
        <v>0</v>
      </c>
      <c r="J557" s="41">
        <f>鹿児島!J557</f>
        <v>0</v>
      </c>
      <c r="K557" s="41">
        <f>鹿児島!K557</f>
        <v>93013</v>
      </c>
      <c r="L557" s="41">
        <f>鹿児島!L557</f>
        <v>0</v>
      </c>
      <c r="M557" s="41">
        <f>鹿児島!M557</f>
        <v>0</v>
      </c>
      <c r="N557" s="41" t="str">
        <f>鹿児島!N557</f>
        <v xml:space="preserve">  </v>
      </c>
      <c r="O557" s="41">
        <f>鹿児島!O557</f>
        <v>0</v>
      </c>
      <c r="P557" s="41">
        <f>鹿児島!P557</f>
        <v>0</v>
      </c>
      <c r="Q557" s="41">
        <f>鹿児島!Q557</f>
        <v>0</v>
      </c>
      <c r="R557" s="41" t="str">
        <f>鹿児島!R557</f>
        <v xml:space="preserve"> </v>
      </c>
      <c r="S557" s="41">
        <f>鹿児島!S557</f>
        <v>0</v>
      </c>
      <c r="T557" s="40"/>
    </row>
    <row r="558" spans="1:20" ht="24" customHeight="1" x14ac:dyDescent="0.15">
      <c r="A558" s="41">
        <f>鹿児島!A558</f>
        <v>92014</v>
      </c>
      <c r="B558" s="41">
        <f>鹿児島!B558</f>
        <v>0</v>
      </c>
      <c r="C558" s="41">
        <f>鹿児島!C558</f>
        <v>0</v>
      </c>
      <c r="D558" s="41" t="str">
        <f>鹿児島!D558</f>
        <v xml:space="preserve">  </v>
      </c>
      <c r="E558" s="41">
        <f>鹿児島!E558</f>
        <v>0</v>
      </c>
      <c r="F558" s="41">
        <f>鹿児島!F558</f>
        <v>0</v>
      </c>
      <c r="G558" s="41">
        <f>鹿児島!G558</f>
        <v>0</v>
      </c>
      <c r="H558" s="41" t="str">
        <f>鹿児島!H558</f>
        <v xml:space="preserve"> </v>
      </c>
      <c r="I558" s="41">
        <f>鹿児島!I558</f>
        <v>0</v>
      </c>
      <c r="J558" s="41">
        <f>鹿児島!J558</f>
        <v>0</v>
      </c>
      <c r="K558" s="41">
        <f>鹿児島!K558</f>
        <v>93014</v>
      </c>
      <c r="L558" s="41">
        <f>鹿児島!L558</f>
        <v>0</v>
      </c>
      <c r="M558" s="41">
        <f>鹿児島!M558</f>
        <v>0</v>
      </c>
      <c r="N558" s="41" t="str">
        <f>鹿児島!N558</f>
        <v xml:space="preserve">  </v>
      </c>
      <c r="O558" s="41">
        <f>鹿児島!O558</f>
        <v>0</v>
      </c>
      <c r="P558" s="41">
        <f>鹿児島!P558</f>
        <v>0</v>
      </c>
      <c r="Q558" s="41">
        <f>鹿児島!Q558</f>
        <v>0</v>
      </c>
      <c r="R558" s="41" t="str">
        <f>鹿児島!R558</f>
        <v xml:space="preserve"> </v>
      </c>
      <c r="S558" s="41">
        <f>鹿児島!S558</f>
        <v>0</v>
      </c>
      <c r="T558" s="40"/>
    </row>
    <row r="559" spans="1:20" ht="24" customHeight="1" x14ac:dyDescent="0.15">
      <c r="A559" s="41">
        <f>鹿児島!A559</f>
        <v>92015</v>
      </c>
      <c r="B559" s="41">
        <f>鹿児島!B559</f>
        <v>0</v>
      </c>
      <c r="C559" s="41">
        <f>鹿児島!C559</f>
        <v>0</v>
      </c>
      <c r="D559" s="41" t="str">
        <f>鹿児島!D559</f>
        <v xml:space="preserve">  </v>
      </c>
      <c r="E559" s="41">
        <f>鹿児島!E559</f>
        <v>0</v>
      </c>
      <c r="F559" s="41">
        <f>鹿児島!F559</f>
        <v>0</v>
      </c>
      <c r="G559" s="41">
        <f>鹿児島!G559</f>
        <v>0</v>
      </c>
      <c r="H559" s="41" t="str">
        <f>鹿児島!H559</f>
        <v xml:space="preserve"> </v>
      </c>
      <c r="I559" s="41">
        <f>鹿児島!I559</f>
        <v>0</v>
      </c>
      <c r="J559" s="41">
        <f>鹿児島!J559</f>
        <v>0</v>
      </c>
      <c r="K559" s="41">
        <f>鹿児島!K559</f>
        <v>93015</v>
      </c>
      <c r="L559" s="41">
        <f>鹿児島!L559</f>
        <v>0</v>
      </c>
      <c r="M559" s="41">
        <f>鹿児島!M559</f>
        <v>0</v>
      </c>
      <c r="N559" s="41" t="str">
        <f>鹿児島!N559</f>
        <v xml:space="preserve">  </v>
      </c>
      <c r="O559" s="41">
        <f>鹿児島!O559</f>
        <v>0</v>
      </c>
      <c r="P559" s="41">
        <f>鹿児島!P559</f>
        <v>0</v>
      </c>
      <c r="Q559" s="41">
        <f>鹿児島!Q559</f>
        <v>0</v>
      </c>
      <c r="R559" s="41" t="str">
        <f>鹿児島!R559</f>
        <v xml:space="preserve"> </v>
      </c>
      <c r="S559" s="41">
        <f>鹿児島!S559</f>
        <v>0</v>
      </c>
      <c r="T559" s="40"/>
    </row>
    <row r="560" spans="1:20" ht="24" customHeight="1" x14ac:dyDescent="0.15">
      <c r="A560" s="41">
        <f>鹿児島!A560</f>
        <v>92016</v>
      </c>
      <c r="B560" s="41">
        <f>鹿児島!B560</f>
        <v>0</v>
      </c>
      <c r="C560" s="41">
        <f>鹿児島!C560</f>
        <v>0</v>
      </c>
      <c r="D560" s="41" t="str">
        <f>鹿児島!D560</f>
        <v xml:space="preserve">  </v>
      </c>
      <c r="E560" s="41">
        <f>鹿児島!E560</f>
        <v>0</v>
      </c>
      <c r="F560" s="41">
        <f>鹿児島!F560</f>
        <v>0</v>
      </c>
      <c r="G560" s="41">
        <f>鹿児島!G560</f>
        <v>0</v>
      </c>
      <c r="H560" s="41" t="str">
        <f>鹿児島!H560</f>
        <v xml:space="preserve"> </v>
      </c>
      <c r="I560" s="41">
        <f>鹿児島!I560</f>
        <v>0</v>
      </c>
      <c r="J560" s="41">
        <f>鹿児島!J560</f>
        <v>0</v>
      </c>
      <c r="K560" s="41">
        <f>鹿児島!K560</f>
        <v>93016</v>
      </c>
      <c r="L560" s="41">
        <f>鹿児島!L560</f>
        <v>0</v>
      </c>
      <c r="M560" s="41">
        <f>鹿児島!M560</f>
        <v>0</v>
      </c>
      <c r="N560" s="41" t="str">
        <f>鹿児島!N560</f>
        <v xml:space="preserve">  </v>
      </c>
      <c r="O560" s="41">
        <f>鹿児島!O560</f>
        <v>0</v>
      </c>
      <c r="P560" s="41">
        <f>鹿児島!P560</f>
        <v>0</v>
      </c>
      <c r="Q560" s="41">
        <f>鹿児島!Q560</f>
        <v>0</v>
      </c>
      <c r="R560" s="41" t="str">
        <f>鹿児島!R560</f>
        <v xml:space="preserve"> </v>
      </c>
      <c r="S560" s="41">
        <f>鹿児島!S560</f>
        <v>0</v>
      </c>
      <c r="T560" s="40"/>
    </row>
    <row r="561" spans="1:20" ht="24" customHeight="1" x14ac:dyDescent="0.15">
      <c r="A561" s="41">
        <f>鹿児島!A561</f>
        <v>92017</v>
      </c>
      <c r="B561" s="41">
        <f>鹿児島!B561</f>
        <v>0</v>
      </c>
      <c r="C561" s="41">
        <f>鹿児島!C561</f>
        <v>0</v>
      </c>
      <c r="D561" s="41" t="str">
        <f>鹿児島!D561</f>
        <v xml:space="preserve">  </v>
      </c>
      <c r="E561" s="41">
        <f>鹿児島!E561</f>
        <v>0</v>
      </c>
      <c r="F561" s="41">
        <f>鹿児島!F561</f>
        <v>0</v>
      </c>
      <c r="G561" s="41">
        <f>鹿児島!G561</f>
        <v>0</v>
      </c>
      <c r="H561" s="41" t="str">
        <f>鹿児島!H561</f>
        <v xml:space="preserve"> </v>
      </c>
      <c r="I561" s="41">
        <f>鹿児島!I561</f>
        <v>0</v>
      </c>
      <c r="J561" s="41">
        <f>鹿児島!J561</f>
        <v>0</v>
      </c>
      <c r="K561" s="41">
        <f>鹿児島!K561</f>
        <v>93017</v>
      </c>
      <c r="L561" s="41">
        <f>鹿児島!L561</f>
        <v>0</v>
      </c>
      <c r="M561" s="41">
        <f>鹿児島!M561</f>
        <v>0</v>
      </c>
      <c r="N561" s="41" t="str">
        <f>鹿児島!N561</f>
        <v xml:space="preserve">  </v>
      </c>
      <c r="O561" s="41">
        <f>鹿児島!O561</f>
        <v>0</v>
      </c>
      <c r="P561" s="41">
        <f>鹿児島!P561</f>
        <v>0</v>
      </c>
      <c r="Q561" s="41">
        <f>鹿児島!Q561</f>
        <v>0</v>
      </c>
      <c r="R561" s="41" t="str">
        <f>鹿児島!R561</f>
        <v xml:space="preserve"> </v>
      </c>
      <c r="S561" s="41">
        <f>鹿児島!S561</f>
        <v>0</v>
      </c>
      <c r="T561" s="40"/>
    </row>
    <row r="562" spans="1:20" ht="24" customHeight="1" x14ac:dyDescent="0.15">
      <c r="A562" s="41">
        <f>鹿児島!A562</f>
        <v>92018</v>
      </c>
      <c r="B562" s="41">
        <f>鹿児島!B562</f>
        <v>0</v>
      </c>
      <c r="C562" s="41">
        <f>鹿児島!C562</f>
        <v>0</v>
      </c>
      <c r="D562" s="41" t="str">
        <f>鹿児島!D562</f>
        <v xml:space="preserve">  </v>
      </c>
      <c r="E562" s="41">
        <f>鹿児島!E562</f>
        <v>0</v>
      </c>
      <c r="F562" s="41">
        <f>鹿児島!F562</f>
        <v>0</v>
      </c>
      <c r="G562" s="41">
        <f>鹿児島!G562</f>
        <v>0</v>
      </c>
      <c r="H562" s="41" t="str">
        <f>鹿児島!H562</f>
        <v xml:space="preserve"> </v>
      </c>
      <c r="I562" s="41">
        <f>鹿児島!I562</f>
        <v>0</v>
      </c>
      <c r="J562" s="41">
        <f>鹿児島!J562</f>
        <v>0</v>
      </c>
      <c r="K562" s="41">
        <f>鹿児島!K562</f>
        <v>93018</v>
      </c>
      <c r="L562" s="41">
        <f>鹿児島!L562</f>
        <v>0</v>
      </c>
      <c r="M562" s="41">
        <f>鹿児島!M562</f>
        <v>0</v>
      </c>
      <c r="N562" s="41" t="str">
        <f>鹿児島!N562</f>
        <v xml:space="preserve">  </v>
      </c>
      <c r="O562" s="41">
        <f>鹿児島!O562</f>
        <v>0</v>
      </c>
      <c r="P562" s="41">
        <f>鹿児島!P562</f>
        <v>0</v>
      </c>
      <c r="Q562" s="41">
        <f>鹿児島!Q562</f>
        <v>0</v>
      </c>
      <c r="R562" s="41" t="str">
        <f>鹿児島!R562</f>
        <v xml:space="preserve"> </v>
      </c>
      <c r="S562" s="41">
        <f>鹿児島!S562</f>
        <v>0</v>
      </c>
      <c r="T562" s="40"/>
    </row>
    <row r="563" spans="1:20" x14ac:dyDescent="0.15">
      <c r="A563" s="41">
        <f>鹿児島!A563</f>
        <v>0</v>
      </c>
      <c r="B563" s="41">
        <f>鹿児島!B563</f>
        <v>0</v>
      </c>
      <c r="C563" s="41">
        <f>鹿児島!C563</f>
        <v>0</v>
      </c>
      <c r="D563" s="41">
        <f>鹿児島!D563</f>
        <v>0</v>
      </c>
      <c r="E563" s="41">
        <f>鹿児島!E563</f>
        <v>0</v>
      </c>
      <c r="F563" s="41">
        <f>鹿児島!F563</f>
        <v>0</v>
      </c>
      <c r="G563" s="41">
        <f>鹿児島!G563</f>
        <v>0</v>
      </c>
      <c r="H563" s="41">
        <f>鹿児島!H563</f>
        <v>0</v>
      </c>
      <c r="I563" s="41">
        <f>鹿児島!I563</f>
        <v>0</v>
      </c>
      <c r="J563" s="41">
        <f>鹿児島!J563</f>
        <v>0</v>
      </c>
      <c r="K563" s="41">
        <f>鹿児島!K563</f>
        <v>0</v>
      </c>
      <c r="L563" s="41">
        <f>鹿児島!L563</f>
        <v>0</v>
      </c>
      <c r="M563" s="41">
        <f>鹿児島!M563</f>
        <v>0</v>
      </c>
      <c r="N563" s="41">
        <f>鹿児島!N563</f>
        <v>0</v>
      </c>
      <c r="O563" s="41">
        <f>鹿児島!O563</f>
        <v>0</v>
      </c>
      <c r="P563" s="41">
        <f>鹿児島!P563</f>
        <v>0</v>
      </c>
      <c r="Q563" s="41">
        <f>鹿児島!Q563</f>
        <v>0</v>
      </c>
      <c r="R563" s="41">
        <f>鹿児島!R563</f>
        <v>0</v>
      </c>
      <c r="S563" s="41">
        <f>鹿児島!S563</f>
        <v>0</v>
      </c>
      <c r="T563" s="40"/>
    </row>
    <row r="564" spans="1:20" ht="12" customHeight="1" x14ac:dyDescent="0.15">
      <c r="A564" s="41">
        <f>鹿児島!A564</f>
        <v>2</v>
      </c>
      <c r="B564" s="41" t="str">
        <f>鹿児島!B564</f>
        <v>県立甲南高等学校</v>
      </c>
      <c r="C564" s="41">
        <f>鹿児島!C564</f>
        <v>0</v>
      </c>
      <c r="D564" s="41">
        <f>鹿児島!D564</f>
        <v>0</v>
      </c>
      <c r="E564" s="41">
        <f>鹿児島!E564</f>
        <v>0</v>
      </c>
      <c r="F564" s="41">
        <f>鹿児島!F564</f>
        <v>0</v>
      </c>
      <c r="G564" s="41">
        <f>鹿児島!G564</f>
        <v>0</v>
      </c>
      <c r="H564" s="41">
        <f>鹿児島!H564</f>
        <v>0</v>
      </c>
      <c r="I564" s="41">
        <f>鹿児島!I564</f>
        <v>0</v>
      </c>
      <c r="J564" s="41">
        <f>鹿児島!J564</f>
        <v>0</v>
      </c>
      <c r="K564" s="41">
        <f>鹿児島!K564</f>
        <v>0</v>
      </c>
      <c r="L564" s="41">
        <f>鹿児島!L564</f>
        <v>0</v>
      </c>
      <c r="M564" s="41">
        <f>鹿児島!M564</f>
        <v>0</v>
      </c>
      <c r="N564" s="41">
        <f>鹿児島!N564</f>
        <v>0</v>
      </c>
      <c r="O564" s="41">
        <f>鹿児島!O564</f>
        <v>0</v>
      </c>
      <c r="P564" s="41">
        <f>鹿児島!P564</f>
        <v>0</v>
      </c>
      <c r="Q564" s="41">
        <f>鹿児島!Q564</f>
        <v>0</v>
      </c>
      <c r="R564" s="41">
        <f>鹿児島!R564</f>
        <v>0</v>
      </c>
      <c r="S564" s="41">
        <f>鹿児島!S564</f>
        <v>0</v>
      </c>
    </row>
    <row r="565" spans="1:20" x14ac:dyDescent="0.15">
      <c r="A565" s="41">
        <f>鹿児島!A565</f>
        <v>0</v>
      </c>
      <c r="B565" s="41">
        <f>鹿児島!B565</f>
        <v>0</v>
      </c>
      <c r="C565" s="41">
        <f>鹿児島!C565</f>
        <v>0</v>
      </c>
      <c r="D565" s="41">
        <f>鹿児島!D565</f>
        <v>0</v>
      </c>
      <c r="E565" s="41">
        <f>鹿児島!E565</f>
        <v>0</v>
      </c>
      <c r="F565" s="41">
        <f>鹿児島!F565</f>
        <v>0</v>
      </c>
      <c r="G565" s="41">
        <f>鹿児島!G565</f>
        <v>0</v>
      </c>
      <c r="H565" s="41">
        <f>鹿児島!H565</f>
        <v>0</v>
      </c>
      <c r="I565" s="41">
        <f>鹿児島!I565</f>
        <v>0</v>
      </c>
      <c r="J565" s="41">
        <f>鹿児島!J565</f>
        <v>0</v>
      </c>
      <c r="K565" s="41">
        <f>鹿児島!K565</f>
        <v>0</v>
      </c>
      <c r="L565" s="41">
        <f>鹿児島!L565</f>
        <v>0</v>
      </c>
      <c r="M565" s="41">
        <f>鹿児島!M565</f>
        <v>0</v>
      </c>
      <c r="N565" s="41">
        <f>鹿児島!N565</f>
        <v>0</v>
      </c>
      <c r="O565" s="41">
        <f>鹿児島!O565</f>
        <v>0</v>
      </c>
      <c r="P565" s="41">
        <f>鹿児島!P565</f>
        <v>0</v>
      </c>
      <c r="Q565" s="41">
        <f>鹿児島!Q565</f>
        <v>0</v>
      </c>
      <c r="R565" s="41">
        <f>鹿児島!R565</f>
        <v>0</v>
      </c>
      <c r="S565" s="41">
        <f>鹿児島!S565</f>
        <v>0</v>
      </c>
    </row>
    <row r="566" spans="1:20" x14ac:dyDescent="0.15">
      <c r="A566" s="41">
        <f>鹿児島!A566</f>
        <v>0</v>
      </c>
      <c r="B566" s="41" t="str">
        <f>鹿児島!B566</f>
        <v>TEL</v>
      </c>
      <c r="C566" s="41">
        <f>鹿児島!C566</f>
        <v>0</v>
      </c>
      <c r="D566" s="41" t="str">
        <f>鹿児島!D566</f>
        <v>099-254-0175</v>
      </c>
      <c r="E566" s="41">
        <f>鹿児島!E566</f>
        <v>0</v>
      </c>
      <c r="F566" s="41">
        <f>鹿児島!F566</f>
        <v>0</v>
      </c>
      <c r="G566" s="41">
        <f>鹿児島!G566</f>
        <v>0</v>
      </c>
      <c r="H566" s="41">
        <f>鹿児島!H566</f>
        <v>0</v>
      </c>
      <c r="I566" s="41">
        <f>鹿児島!I566</f>
        <v>0</v>
      </c>
      <c r="J566" s="41">
        <f>鹿児島!J566</f>
        <v>0</v>
      </c>
      <c r="K566" s="41">
        <f>鹿児島!K566</f>
        <v>0</v>
      </c>
      <c r="L566" s="41">
        <f>鹿児島!L566</f>
        <v>0</v>
      </c>
      <c r="M566" s="41">
        <f>鹿児島!M566</f>
        <v>0</v>
      </c>
      <c r="N566" s="41">
        <f>鹿児島!N566</f>
        <v>0</v>
      </c>
      <c r="O566" s="41">
        <f>鹿児島!O566</f>
        <v>0</v>
      </c>
      <c r="P566" s="41">
        <f>鹿児島!P566</f>
        <v>0</v>
      </c>
      <c r="Q566" s="41">
        <f>鹿児島!Q566</f>
        <v>0</v>
      </c>
      <c r="R566" s="41">
        <f>鹿児島!R566</f>
        <v>0</v>
      </c>
      <c r="S566" s="41">
        <f>鹿児島!S566</f>
        <v>0</v>
      </c>
    </row>
    <row r="567" spans="1:20" x14ac:dyDescent="0.15">
      <c r="A567" s="41">
        <f>鹿児島!A567</f>
        <v>0</v>
      </c>
      <c r="B567" s="41" t="str">
        <f>鹿児島!B567</f>
        <v>FAX</v>
      </c>
      <c r="C567" s="41">
        <f>鹿児島!C567</f>
        <v>0</v>
      </c>
      <c r="D567" s="41" t="str">
        <f>鹿児島!D567</f>
        <v>099-254-0176</v>
      </c>
      <c r="E567" s="41">
        <f>鹿児島!E567</f>
        <v>0</v>
      </c>
      <c r="F567" s="41">
        <f>鹿児島!F567</f>
        <v>0</v>
      </c>
      <c r="G567" s="41">
        <f>鹿児島!G567</f>
        <v>0</v>
      </c>
      <c r="H567" s="41">
        <f>鹿児島!H567</f>
        <v>0</v>
      </c>
      <c r="I567" s="41">
        <f>鹿児島!I567</f>
        <v>0</v>
      </c>
      <c r="J567" s="41">
        <f>鹿児島!J567</f>
        <v>0</v>
      </c>
      <c r="K567" s="41">
        <f>鹿児島!K567</f>
        <v>0</v>
      </c>
      <c r="L567" s="41">
        <f>鹿児島!L567</f>
        <v>0</v>
      </c>
      <c r="M567" s="41">
        <f>鹿児島!M567</f>
        <v>0</v>
      </c>
      <c r="N567" s="41">
        <f>鹿児島!N567</f>
        <v>0</v>
      </c>
      <c r="O567" s="41">
        <f>鹿児島!O567</f>
        <v>0</v>
      </c>
      <c r="P567" s="41">
        <f>鹿児島!P567</f>
        <v>0</v>
      </c>
      <c r="Q567" s="41">
        <f>鹿児島!Q567</f>
        <v>0</v>
      </c>
      <c r="R567" s="41">
        <f>鹿児島!R567</f>
        <v>0</v>
      </c>
      <c r="S567" s="41">
        <f>鹿児島!S567</f>
        <v>0</v>
      </c>
    </row>
    <row r="568" spans="1:20" x14ac:dyDescent="0.15">
      <c r="A568" s="41">
        <f>鹿児島!A568</f>
        <v>0</v>
      </c>
      <c r="B568" s="41" t="str">
        <f>鹿児島!B568</f>
        <v>〒</v>
      </c>
      <c r="C568" s="41" t="str">
        <f>鹿児島!C568</f>
        <v>890-0052</v>
      </c>
      <c r="D568" s="41">
        <f>鹿児島!D568</f>
        <v>0</v>
      </c>
      <c r="E568" s="41" t="str">
        <f>鹿児島!E568</f>
        <v>鹿児島市上之園町２３番地１</v>
      </c>
      <c r="F568" s="41">
        <f>鹿児島!F568</f>
        <v>0</v>
      </c>
      <c r="G568" s="41">
        <f>鹿児島!G568</f>
        <v>0</v>
      </c>
      <c r="H568" s="41">
        <f>鹿児島!H568</f>
        <v>0</v>
      </c>
      <c r="I568" s="41">
        <f>鹿児島!I568</f>
        <v>0</v>
      </c>
      <c r="J568" s="41">
        <f>鹿児島!J568</f>
        <v>0</v>
      </c>
      <c r="K568" s="41">
        <f>鹿児島!K568</f>
        <v>0</v>
      </c>
      <c r="L568" s="41">
        <f>鹿児島!L568</f>
        <v>0</v>
      </c>
      <c r="M568" s="41">
        <f>鹿児島!M568</f>
        <v>0</v>
      </c>
      <c r="N568" s="41">
        <f>鹿児島!N568</f>
        <v>0</v>
      </c>
      <c r="O568" s="41">
        <f>鹿児島!O568</f>
        <v>0</v>
      </c>
      <c r="P568" s="41">
        <f>鹿児島!P568</f>
        <v>0</v>
      </c>
      <c r="Q568" s="41">
        <f>鹿児島!Q568</f>
        <v>0</v>
      </c>
      <c r="R568" s="41">
        <f>鹿児島!R568</f>
        <v>0</v>
      </c>
      <c r="S568" s="41">
        <f>鹿児島!S568</f>
        <v>0</v>
      </c>
    </row>
    <row r="569" spans="1:20" x14ac:dyDescent="0.15">
      <c r="A569" s="41">
        <f>鹿児島!A569</f>
        <v>0</v>
      </c>
      <c r="B569" s="41" t="str">
        <f>鹿児島!B569</f>
        <v>課程</v>
      </c>
      <c r="C569" s="41">
        <f>鹿児島!C569</f>
        <v>0</v>
      </c>
      <c r="D569" s="41" t="str">
        <f>鹿児島!D569</f>
        <v>学科</v>
      </c>
      <c r="E569" s="41" t="str">
        <f>鹿児島!E569</f>
        <v>学級数</v>
      </c>
      <c r="F569" s="41">
        <f>鹿児島!F569</f>
        <v>0</v>
      </c>
      <c r="G569" s="41" t="str">
        <f>鹿児島!G569</f>
        <v>男</v>
      </c>
      <c r="H569" s="41" t="str">
        <f>鹿児島!H569</f>
        <v>女</v>
      </c>
      <c r="I569" s="41" t="str">
        <f>鹿児島!I569</f>
        <v>計</v>
      </c>
      <c r="J569" s="41">
        <f>鹿児島!J569</f>
        <v>0</v>
      </c>
      <c r="K569" s="41">
        <f>鹿児島!K569</f>
        <v>0</v>
      </c>
      <c r="L569" s="41">
        <f>鹿児島!L569</f>
        <v>0</v>
      </c>
      <c r="M569" s="41">
        <f>鹿児島!M569</f>
        <v>0</v>
      </c>
      <c r="N569" s="41">
        <f>鹿児島!N569</f>
        <v>0</v>
      </c>
      <c r="O569" s="41">
        <f>鹿児島!O569</f>
        <v>0</v>
      </c>
      <c r="P569" s="41">
        <f>鹿児島!P569</f>
        <v>0</v>
      </c>
      <c r="Q569" s="41">
        <f>鹿児島!Q569</f>
        <v>0</v>
      </c>
      <c r="R569" s="41">
        <f>鹿児島!R569</f>
        <v>0</v>
      </c>
      <c r="S569" s="41">
        <f>鹿児島!S569</f>
        <v>0</v>
      </c>
    </row>
    <row r="570" spans="1:20" x14ac:dyDescent="0.15">
      <c r="A570" s="41">
        <f>鹿児島!A570</f>
        <v>0</v>
      </c>
      <c r="B570" s="41" t="str">
        <f>鹿児島!B570</f>
        <v>全日制</v>
      </c>
      <c r="C570" s="41">
        <f>鹿児島!C570</f>
        <v>0</v>
      </c>
      <c r="D570" s="41" t="str">
        <f>鹿児島!D570</f>
        <v>普通科</v>
      </c>
      <c r="E570" s="41">
        <f>鹿児島!E570</f>
        <v>24</v>
      </c>
      <c r="F570" s="41">
        <f>鹿児島!F570</f>
        <v>0</v>
      </c>
      <c r="G570" s="41">
        <f>鹿児島!G570</f>
        <v>464</v>
      </c>
      <c r="H570" s="41">
        <f>鹿児島!H570</f>
        <v>488</v>
      </c>
      <c r="I570" s="41">
        <f>鹿児島!I570</f>
        <v>952</v>
      </c>
      <c r="J570" s="41">
        <f>鹿児島!J570</f>
        <v>0</v>
      </c>
      <c r="K570" s="41">
        <f>鹿児島!K570</f>
        <v>0</v>
      </c>
      <c r="L570" s="41">
        <f>鹿児島!L570</f>
        <v>0</v>
      </c>
      <c r="M570" s="41">
        <f>鹿児島!M570</f>
        <v>0</v>
      </c>
      <c r="N570" s="41">
        <f>鹿児島!N570</f>
        <v>0</v>
      </c>
      <c r="O570" s="41">
        <f>鹿児島!O570</f>
        <v>0</v>
      </c>
      <c r="P570" s="41">
        <f>鹿児島!P570</f>
        <v>0</v>
      </c>
      <c r="Q570" s="41">
        <f>鹿児島!Q570</f>
        <v>0</v>
      </c>
      <c r="R570" s="41">
        <f>鹿児島!R570</f>
        <v>0</v>
      </c>
      <c r="S570" s="41">
        <f>鹿児島!S570</f>
        <v>0</v>
      </c>
    </row>
    <row r="571" spans="1:20" x14ac:dyDescent="0.15">
      <c r="A571" s="41">
        <f>鹿児島!A571</f>
        <v>0</v>
      </c>
      <c r="B571" s="41">
        <f>鹿児島!B571</f>
        <v>0</v>
      </c>
      <c r="C571" s="41">
        <f>鹿児島!C571</f>
        <v>0</v>
      </c>
      <c r="D571" s="41">
        <f>鹿児島!D571</f>
        <v>0</v>
      </c>
      <c r="E571" s="41">
        <f>鹿児島!E571</f>
        <v>0</v>
      </c>
      <c r="F571" s="41">
        <f>鹿児島!F571</f>
        <v>0</v>
      </c>
      <c r="G571" s="41">
        <f>鹿児島!G571</f>
        <v>0</v>
      </c>
      <c r="H571" s="41">
        <f>鹿児島!H571</f>
        <v>0</v>
      </c>
      <c r="I571" s="41">
        <f>鹿児島!I571</f>
        <v>0</v>
      </c>
      <c r="J571" s="41">
        <f>鹿児島!J571</f>
        <v>0</v>
      </c>
      <c r="K571" s="41">
        <f>鹿児島!K571</f>
        <v>0</v>
      </c>
      <c r="L571" s="41">
        <f>鹿児島!L571</f>
        <v>0</v>
      </c>
      <c r="M571" s="41">
        <f>鹿児島!M571</f>
        <v>0</v>
      </c>
      <c r="N571" s="41">
        <f>鹿児島!N571</f>
        <v>0</v>
      </c>
      <c r="O571" s="41">
        <f>鹿児島!O571</f>
        <v>0</v>
      </c>
      <c r="P571" s="41">
        <f>鹿児島!P571</f>
        <v>0</v>
      </c>
      <c r="Q571" s="41">
        <f>鹿児島!Q571</f>
        <v>0</v>
      </c>
      <c r="R571" s="41">
        <f>鹿児島!R571</f>
        <v>0</v>
      </c>
      <c r="S571" s="41">
        <f>鹿児島!S571</f>
        <v>0</v>
      </c>
    </row>
    <row r="572" spans="1:20" x14ac:dyDescent="0.15">
      <c r="A572" s="41">
        <f>鹿児島!A572</f>
        <v>0</v>
      </c>
      <c r="B572" s="41">
        <f>鹿児島!B572</f>
        <v>0</v>
      </c>
      <c r="C572" s="41">
        <f>鹿児島!C572</f>
        <v>0</v>
      </c>
      <c r="D572" s="41">
        <f>鹿児島!D572</f>
        <v>0</v>
      </c>
      <c r="E572" s="41">
        <f>鹿児島!E572</f>
        <v>0</v>
      </c>
      <c r="F572" s="41">
        <f>鹿児島!F572</f>
        <v>0</v>
      </c>
      <c r="G572" s="41">
        <f>鹿児島!G572</f>
        <v>0</v>
      </c>
      <c r="H572" s="41">
        <f>鹿児島!H572</f>
        <v>0</v>
      </c>
      <c r="I572" s="41">
        <f>鹿児島!I572</f>
        <v>0</v>
      </c>
      <c r="J572" s="41">
        <f>鹿児島!J572</f>
        <v>0</v>
      </c>
      <c r="K572" s="41">
        <f>鹿児島!K572</f>
        <v>0</v>
      </c>
      <c r="L572" s="41">
        <f>鹿児島!L572</f>
        <v>0</v>
      </c>
      <c r="M572" s="41">
        <f>鹿児島!M572</f>
        <v>0</v>
      </c>
      <c r="N572" s="41">
        <f>鹿児島!N572</f>
        <v>0</v>
      </c>
      <c r="O572" s="41">
        <f>鹿児島!O572</f>
        <v>0</v>
      </c>
      <c r="P572" s="41">
        <f>鹿児島!P572</f>
        <v>0</v>
      </c>
      <c r="Q572" s="41">
        <f>鹿児島!Q572</f>
        <v>0</v>
      </c>
      <c r="R572" s="41">
        <f>鹿児島!R572</f>
        <v>0</v>
      </c>
      <c r="S572" s="41">
        <f>鹿児島!S572</f>
        <v>0</v>
      </c>
    </row>
    <row r="573" spans="1:20" x14ac:dyDescent="0.15">
      <c r="A573" s="41">
        <f>鹿児島!A573</f>
        <v>0</v>
      </c>
      <c r="B573" s="41">
        <f>鹿児島!B573</f>
        <v>0</v>
      </c>
      <c r="C573" s="41">
        <f>鹿児島!C573</f>
        <v>0</v>
      </c>
      <c r="D573" s="41">
        <f>鹿児島!D573</f>
        <v>0</v>
      </c>
      <c r="E573" s="41">
        <f>鹿児島!E573</f>
        <v>0</v>
      </c>
      <c r="F573" s="41">
        <f>鹿児島!F573</f>
        <v>0</v>
      </c>
      <c r="G573" s="41">
        <f>鹿児島!G573</f>
        <v>0</v>
      </c>
      <c r="H573" s="41">
        <f>鹿児島!H573</f>
        <v>0</v>
      </c>
      <c r="I573" s="41">
        <f>鹿児島!I573</f>
        <v>0</v>
      </c>
      <c r="J573" s="41">
        <f>鹿児島!J573</f>
        <v>0</v>
      </c>
      <c r="K573" s="41">
        <f>鹿児島!K573</f>
        <v>0</v>
      </c>
      <c r="L573" s="41">
        <f>鹿児島!L573</f>
        <v>0</v>
      </c>
      <c r="M573" s="41">
        <f>鹿児島!M573</f>
        <v>0</v>
      </c>
      <c r="N573" s="41">
        <f>鹿児島!N573</f>
        <v>0</v>
      </c>
      <c r="O573" s="41">
        <f>鹿児島!O573</f>
        <v>0</v>
      </c>
      <c r="P573" s="41">
        <f>鹿児島!P573</f>
        <v>0</v>
      </c>
      <c r="Q573" s="41">
        <f>鹿児島!Q573</f>
        <v>0</v>
      </c>
      <c r="R573" s="41">
        <f>鹿児島!R573</f>
        <v>0</v>
      </c>
      <c r="S573" s="41">
        <f>鹿児島!S573</f>
        <v>0</v>
      </c>
    </row>
    <row r="574" spans="1:20" x14ac:dyDescent="0.15">
      <c r="A574" s="41">
        <f>鹿児島!A574</f>
        <v>0</v>
      </c>
      <c r="B574" s="41">
        <f>鹿児島!B574</f>
        <v>0</v>
      </c>
      <c r="C574" s="41">
        <f>鹿児島!C574</f>
        <v>0</v>
      </c>
      <c r="D574" s="41">
        <f>鹿児島!D574</f>
        <v>0</v>
      </c>
      <c r="E574" s="41">
        <f>鹿児島!E574</f>
        <v>0</v>
      </c>
      <c r="F574" s="41">
        <f>鹿児島!F574</f>
        <v>0</v>
      </c>
      <c r="G574" s="41">
        <f>鹿児島!G574</f>
        <v>0</v>
      </c>
      <c r="H574" s="41">
        <f>鹿児島!H574</f>
        <v>0</v>
      </c>
      <c r="I574" s="41">
        <f>鹿児島!I574</f>
        <v>0</v>
      </c>
      <c r="J574" s="41">
        <f>鹿児島!J574</f>
        <v>0</v>
      </c>
      <c r="K574" s="41">
        <f>鹿児島!K574</f>
        <v>0</v>
      </c>
      <c r="L574" s="41">
        <f>鹿児島!L574</f>
        <v>0</v>
      </c>
      <c r="M574" s="41">
        <f>鹿児島!M574</f>
        <v>0</v>
      </c>
      <c r="N574" s="41">
        <f>鹿児島!N574</f>
        <v>0</v>
      </c>
      <c r="O574" s="41">
        <f>鹿児島!O574</f>
        <v>0</v>
      </c>
      <c r="P574" s="41">
        <f>鹿児島!P574</f>
        <v>0</v>
      </c>
      <c r="Q574" s="41">
        <f>鹿児島!Q574</f>
        <v>0</v>
      </c>
      <c r="R574" s="41">
        <f>鹿児島!R574</f>
        <v>0</v>
      </c>
      <c r="S574" s="41">
        <f>鹿児島!S574</f>
        <v>0</v>
      </c>
    </row>
    <row r="575" spans="1:20" x14ac:dyDescent="0.15">
      <c r="A575" s="41">
        <f>鹿児島!A575</f>
        <v>0</v>
      </c>
      <c r="B575" s="41">
        <f>鹿児島!B575</f>
        <v>0</v>
      </c>
      <c r="C575" s="41">
        <f>鹿児島!C575</f>
        <v>0</v>
      </c>
      <c r="D575" s="41">
        <f>鹿児島!D575</f>
        <v>0</v>
      </c>
      <c r="E575" s="41">
        <f>鹿児島!E575</f>
        <v>0</v>
      </c>
      <c r="F575" s="41">
        <f>鹿児島!F575</f>
        <v>0</v>
      </c>
      <c r="G575" s="41">
        <f>鹿児島!G575</f>
        <v>0</v>
      </c>
      <c r="H575" s="41">
        <f>鹿児島!H575</f>
        <v>0</v>
      </c>
      <c r="I575" s="41">
        <f>鹿児島!I575</f>
        <v>0</v>
      </c>
      <c r="J575" s="41">
        <f>鹿児島!J575</f>
        <v>0</v>
      </c>
      <c r="K575" s="41">
        <f>鹿児島!K575</f>
        <v>0</v>
      </c>
      <c r="L575" s="41">
        <f>鹿児島!L575</f>
        <v>0</v>
      </c>
      <c r="M575" s="41">
        <f>鹿児島!M575</f>
        <v>0</v>
      </c>
      <c r="N575" s="41">
        <f>鹿児島!N575</f>
        <v>0</v>
      </c>
      <c r="O575" s="41">
        <f>鹿児島!O575</f>
        <v>0</v>
      </c>
      <c r="P575" s="41">
        <f>鹿児島!P575</f>
        <v>0</v>
      </c>
      <c r="Q575" s="41">
        <f>鹿児島!Q575</f>
        <v>0</v>
      </c>
      <c r="R575" s="41">
        <f>鹿児島!R575</f>
        <v>0</v>
      </c>
      <c r="S575" s="41">
        <f>鹿児島!S575</f>
        <v>0</v>
      </c>
    </row>
    <row r="576" spans="1:20" x14ac:dyDescent="0.15">
      <c r="A576" s="41">
        <f>鹿児島!A576</f>
        <v>0</v>
      </c>
      <c r="B576" s="41">
        <f>鹿児島!B576</f>
        <v>0</v>
      </c>
      <c r="C576" s="41">
        <f>鹿児島!C576</f>
        <v>0</v>
      </c>
      <c r="D576" s="41">
        <f>鹿児島!D576</f>
        <v>0</v>
      </c>
      <c r="E576" s="41">
        <f>鹿児島!E576</f>
        <v>0</v>
      </c>
      <c r="F576" s="41">
        <f>鹿児島!F576</f>
        <v>0</v>
      </c>
      <c r="G576" s="41">
        <f>鹿児島!G576</f>
        <v>0</v>
      </c>
      <c r="H576" s="41">
        <f>鹿児島!H576</f>
        <v>0</v>
      </c>
      <c r="I576" s="41">
        <f>鹿児島!I576</f>
        <v>0</v>
      </c>
      <c r="J576" s="41">
        <f>鹿児島!J576</f>
        <v>0</v>
      </c>
      <c r="K576" s="41">
        <f>鹿児島!K576</f>
        <v>0</v>
      </c>
      <c r="L576" s="41">
        <f>鹿児島!L576</f>
        <v>0</v>
      </c>
      <c r="M576" s="41">
        <f>鹿児島!M576</f>
        <v>0</v>
      </c>
      <c r="N576" s="41">
        <f>鹿児島!N576</f>
        <v>0</v>
      </c>
      <c r="O576" s="41">
        <f>鹿児島!O576</f>
        <v>0</v>
      </c>
      <c r="P576" s="41">
        <f>鹿児島!P576</f>
        <v>0</v>
      </c>
      <c r="Q576" s="41">
        <f>鹿児島!Q576</f>
        <v>0</v>
      </c>
      <c r="R576" s="41">
        <f>鹿児島!R576</f>
        <v>0</v>
      </c>
      <c r="S576" s="41">
        <f>鹿児島!S576</f>
        <v>0</v>
      </c>
    </row>
    <row r="577" spans="1:19" x14ac:dyDescent="0.15">
      <c r="A577" s="41">
        <f>鹿児島!A577</f>
        <v>0</v>
      </c>
      <c r="B577" s="41">
        <f>鹿児島!B577</f>
        <v>0</v>
      </c>
      <c r="C577" s="41">
        <f>鹿児島!C577</f>
        <v>0</v>
      </c>
      <c r="D577" s="41">
        <f>鹿児島!D577</f>
        <v>0</v>
      </c>
      <c r="E577" s="41">
        <f>鹿児島!E577</f>
        <v>0</v>
      </c>
      <c r="F577" s="41">
        <f>鹿児島!F577</f>
        <v>0</v>
      </c>
      <c r="G577" s="41">
        <f>鹿児島!G577</f>
        <v>0</v>
      </c>
      <c r="H577" s="41">
        <f>鹿児島!H577</f>
        <v>0</v>
      </c>
      <c r="I577" s="41">
        <f>鹿児島!I577</f>
        <v>0</v>
      </c>
      <c r="J577" s="41">
        <f>鹿児島!J577</f>
        <v>0</v>
      </c>
      <c r="K577" s="41">
        <f>鹿児島!K577</f>
        <v>0</v>
      </c>
      <c r="L577" s="41">
        <f>鹿児島!L577</f>
        <v>0</v>
      </c>
      <c r="M577" s="41">
        <f>鹿児島!M577</f>
        <v>0</v>
      </c>
      <c r="N577" s="41">
        <f>鹿児島!N577</f>
        <v>0</v>
      </c>
      <c r="O577" s="41">
        <f>鹿児島!O577</f>
        <v>0</v>
      </c>
      <c r="P577" s="41">
        <f>鹿児島!P577</f>
        <v>0</v>
      </c>
      <c r="Q577" s="41">
        <f>鹿児島!Q577</f>
        <v>0</v>
      </c>
      <c r="R577" s="41">
        <f>鹿児島!R577</f>
        <v>0</v>
      </c>
      <c r="S577" s="41">
        <f>鹿児島!S577</f>
        <v>0</v>
      </c>
    </row>
    <row r="578" spans="1:19" x14ac:dyDescent="0.15">
      <c r="A578" s="41">
        <f>鹿児島!A578</f>
        <v>0</v>
      </c>
      <c r="B578" s="41">
        <f>鹿児島!B578</f>
        <v>0</v>
      </c>
      <c r="C578" s="41">
        <f>鹿児島!C578</f>
        <v>0</v>
      </c>
      <c r="D578" s="41">
        <f>鹿児島!D578</f>
        <v>0</v>
      </c>
      <c r="E578" s="41">
        <f>鹿児島!E578</f>
        <v>0</v>
      </c>
      <c r="F578" s="41">
        <f>鹿児島!F578</f>
        <v>0</v>
      </c>
      <c r="G578" s="41">
        <f>鹿児島!G578</f>
        <v>0</v>
      </c>
      <c r="H578" s="41">
        <f>鹿児島!H578</f>
        <v>0</v>
      </c>
      <c r="I578" s="41">
        <f>鹿児島!I578</f>
        <v>0</v>
      </c>
      <c r="J578" s="41">
        <f>鹿児島!J578</f>
        <v>0</v>
      </c>
      <c r="K578" s="41">
        <f>鹿児島!K578</f>
        <v>0</v>
      </c>
      <c r="L578" s="41">
        <f>鹿児島!L578</f>
        <v>0</v>
      </c>
      <c r="M578" s="41">
        <f>鹿児島!M578</f>
        <v>0</v>
      </c>
      <c r="N578" s="41">
        <f>鹿児島!N578</f>
        <v>0</v>
      </c>
      <c r="O578" s="41">
        <f>鹿児島!O578</f>
        <v>0</v>
      </c>
      <c r="P578" s="41">
        <f>鹿児島!P578</f>
        <v>0</v>
      </c>
      <c r="Q578" s="41">
        <f>鹿児島!Q578</f>
        <v>0</v>
      </c>
      <c r="R578" s="41">
        <f>鹿児島!R578</f>
        <v>0</v>
      </c>
      <c r="S578" s="41">
        <f>鹿児島!S578</f>
        <v>0</v>
      </c>
    </row>
    <row r="579" spans="1:19" x14ac:dyDescent="0.15">
      <c r="A579" s="41">
        <f>鹿児島!A579</f>
        <v>0</v>
      </c>
      <c r="B579" s="41" t="str">
        <f>鹿児島!B579</f>
        <v>計</v>
      </c>
      <c r="C579" s="41">
        <f>鹿児島!C579</f>
        <v>0</v>
      </c>
      <c r="D579" s="41">
        <f>鹿児島!D579</f>
        <v>0</v>
      </c>
      <c r="E579" s="41">
        <f>鹿児島!E579</f>
        <v>24</v>
      </c>
      <c r="F579" s="41">
        <f>鹿児島!F579</f>
        <v>0</v>
      </c>
      <c r="G579" s="41">
        <f>鹿児島!G579</f>
        <v>464</v>
      </c>
      <c r="H579" s="41">
        <f>鹿児島!H579</f>
        <v>488</v>
      </c>
      <c r="I579" s="41">
        <f>鹿児島!I579</f>
        <v>952</v>
      </c>
      <c r="J579" s="41">
        <f>鹿児島!J579</f>
        <v>0</v>
      </c>
      <c r="K579" s="41">
        <f>鹿児島!K579</f>
        <v>0</v>
      </c>
      <c r="L579" s="41">
        <f>鹿児島!L579</f>
        <v>0</v>
      </c>
      <c r="M579" s="41">
        <f>鹿児島!M579</f>
        <v>0</v>
      </c>
      <c r="N579" s="41">
        <f>鹿児島!N579</f>
        <v>0</v>
      </c>
      <c r="O579" s="41">
        <f>鹿児島!O579</f>
        <v>0</v>
      </c>
      <c r="P579" s="41">
        <f>鹿児島!P579</f>
        <v>0</v>
      </c>
      <c r="Q579" s="41">
        <f>鹿児島!Q579</f>
        <v>0</v>
      </c>
      <c r="R579" s="41">
        <f>鹿児島!R579</f>
        <v>0</v>
      </c>
      <c r="S579" s="41">
        <f>鹿児島!S579</f>
        <v>0</v>
      </c>
    </row>
    <row r="580" spans="1:19" x14ac:dyDescent="0.15">
      <c r="A580" s="41">
        <f>鹿児島!A580</f>
        <v>0</v>
      </c>
      <c r="B580" s="41">
        <f>鹿児島!B580</f>
        <v>0</v>
      </c>
      <c r="C580" s="41">
        <f>鹿児島!C580</f>
        <v>0</v>
      </c>
      <c r="D580" s="41">
        <f>鹿児島!D580</f>
        <v>0</v>
      </c>
      <c r="E580" s="41">
        <f>鹿児島!E580</f>
        <v>0</v>
      </c>
      <c r="F580" s="41">
        <f>鹿児島!F580</f>
        <v>0</v>
      </c>
      <c r="G580" s="41">
        <f>鹿児島!G580</f>
        <v>0</v>
      </c>
      <c r="H580" s="41">
        <f>鹿児島!H580</f>
        <v>0</v>
      </c>
      <c r="I580" s="41">
        <f>鹿児島!I580</f>
        <v>0</v>
      </c>
      <c r="J580" s="41">
        <f>鹿児島!J580</f>
        <v>0</v>
      </c>
      <c r="K580" s="41">
        <f>鹿児島!K580</f>
        <v>0</v>
      </c>
      <c r="L580" s="41">
        <f>鹿児島!L580</f>
        <v>0</v>
      </c>
      <c r="M580" s="41">
        <f>鹿児島!M580</f>
        <v>0</v>
      </c>
      <c r="N580" s="41">
        <f>鹿児島!N580</f>
        <v>0</v>
      </c>
      <c r="O580" s="41">
        <f>鹿児島!O580</f>
        <v>0</v>
      </c>
      <c r="P580" s="41">
        <f>鹿児島!P580</f>
        <v>0</v>
      </c>
      <c r="Q580" s="41">
        <f>鹿児島!Q580</f>
        <v>0</v>
      </c>
      <c r="R580" s="41">
        <f>鹿児島!R580</f>
        <v>0</v>
      </c>
      <c r="S580" s="41">
        <f>鹿児島!S580</f>
        <v>0</v>
      </c>
    </row>
    <row r="581" spans="1:19" ht="12" customHeight="1" x14ac:dyDescent="0.15">
      <c r="A581" s="41">
        <f>鹿児島!A581</f>
        <v>0</v>
      </c>
      <c r="B581" s="41" t="str">
        <f>鹿児島!B581</f>
        <v>職　名</v>
      </c>
      <c r="C581" s="41">
        <f>鹿児島!C581</f>
        <v>0</v>
      </c>
      <c r="D581" s="41" t="str">
        <f>鹿児島!D581</f>
        <v>氏</v>
      </c>
      <c r="E581" s="41" t="str">
        <f>鹿児島!E581</f>
        <v>名</v>
      </c>
      <c r="F581" s="41">
        <f>鹿児島!F581</f>
        <v>0</v>
      </c>
      <c r="G581" s="41" t="str">
        <f>鹿児島!G581</f>
        <v>校務分掌</v>
      </c>
      <c r="H581" s="41" t="str">
        <f>鹿児島!H581</f>
        <v>現任校　勤務年数</v>
      </c>
      <c r="I581" s="41" t="str">
        <f>鹿児島!I581</f>
        <v>会員別</v>
      </c>
      <c r="J581" s="41">
        <f>鹿児島!J581</f>
        <v>0</v>
      </c>
      <c r="K581" s="41">
        <f>鹿児島!K581</f>
        <v>0</v>
      </c>
      <c r="L581" s="41">
        <f>鹿児島!L581</f>
        <v>0</v>
      </c>
      <c r="M581" s="41">
        <f>鹿児島!M581</f>
        <v>0</v>
      </c>
      <c r="N581" s="41">
        <f>鹿児島!N581</f>
        <v>0</v>
      </c>
      <c r="O581" s="41">
        <f>鹿児島!O581</f>
        <v>0</v>
      </c>
      <c r="P581" s="41">
        <f>鹿児島!P581</f>
        <v>0</v>
      </c>
      <c r="Q581" s="41">
        <f>鹿児島!Q581</f>
        <v>0</v>
      </c>
      <c r="R581" s="41">
        <f>鹿児島!R581</f>
        <v>0</v>
      </c>
      <c r="S581" s="41">
        <f>鹿児島!S581</f>
        <v>0</v>
      </c>
    </row>
    <row r="582" spans="1:19" x14ac:dyDescent="0.15">
      <c r="A582" s="41">
        <f>鹿児島!A582</f>
        <v>0</v>
      </c>
      <c r="B582" s="41">
        <f>鹿児島!B582</f>
        <v>0</v>
      </c>
      <c r="C582" s="41">
        <f>鹿児島!C582</f>
        <v>0</v>
      </c>
      <c r="D582" s="41">
        <f>鹿児島!D582</f>
        <v>0</v>
      </c>
      <c r="E582" s="41">
        <f>鹿児島!E582</f>
        <v>0</v>
      </c>
      <c r="F582" s="41">
        <f>鹿児島!F582</f>
        <v>0</v>
      </c>
      <c r="G582" s="41">
        <f>鹿児島!G582</f>
        <v>0</v>
      </c>
      <c r="H582" s="41">
        <f>鹿児島!H582</f>
        <v>0</v>
      </c>
      <c r="I582" s="41">
        <f>鹿児島!I582</f>
        <v>0</v>
      </c>
      <c r="J582" s="41">
        <f>鹿児島!J582</f>
        <v>0</v>
      </c>
      <c r="K582" s="41">
        <f>鹿児島!K582</f>
        <v>0</v>
      </c>
      <c r="L582" s="41">
        <f>鹿児島!L582</f>
        <v>0</v>
      </c>
      <c r="M582" s="41">
        <f>鹿児島!M582</f>
        <v>0</v>
      </c>
      <c r="N582" s="41">
        <f>鹿児島!N582</f>
        <v>0</v>
      </c>
      <c r="O582" s="41">
        <f>鹿児島!O582</f>
        <v>0</v>
      </c>
      <c r="P582" s="41">
        <f>鹿児島!P582</f>
        <v>0</v>
      </c>
      <c r="Q582" s="41">
        <f>鹿児島!Q582</f>
        <v>0</v>
      </c>
      <c r="R582" s="41">
        <f>鹿児島!R582</f>
        <v>0</v>
      </c>
      <c r="S582" s="41">
        <f>鹿児島!S582</f>
        <v>0</v>
      </c>
    </row>
    <row r="583" spans="1:19" ht="12" customHeight="1" x14ac:dyDescent="0.15">
      <c r="A583" s="41">
        <f>鹿児島!A583</f>
        <v>2000</v>
      </c>
      <c r="B583" s="41" t="str">
        <f>鹿児島!B583</f>
        <v>校長</v>
      </c>
      <c r="C583" s="41">
        <f>鹿児島!C583</f>
        <v>0</v>
      </c>
      <c r="D583" s="41" t="str">
        <f>鹿児島!D583</f>
        <v>池田浩一</v>
      </c>
      <c r="E583" s="41">
        <f>鹿児島!E583</f>
        <v>0</v>
      </c>
      <c r="F583" s="41">
        <f>鹿児島!F583</f>
        <v>0</v>
      </c>
      <c r="G583" s="41">
        <f>鹿児島!G583</f>
        <v>0</v>
      </c>
      <c r="H583" s="41">
        <f>鹿児島!H583</f>
        <v>1</v>
      </c>
      <c r="I583" s="41">
        <f>鹿児島!I583</f>
        <v>0</v>
      </c>
      <c r="J583" s="41">
        <f>鹿児島!J583</f>
        <v>0</v>
      </c>
      <c r="K583" s="41">
        <f>鹿児島!K583</f>
        <v>0</v>
      </c>
      <c r="L583" s="41">
        <f>鹿児島!L583</f>
        <v>0</v>
      </c>
      <c r="M583" s="41">
        <f>鹿児島!M583</f>
        <v>0</v>
      </c>
      <c r="N583" s="41">
        <f>鹿児島!N583</f>
        <v>0</v>
      </c>
      <c r="O583" s="41">
        <f>鹿児島!O583</f>
        <v>0</v>
      </c>
      <c r="P583" s="41">
        <f>鹿児島!P583</f>
        <v>0</v>
      </c>
      <c r="Q583" s="41">
        <f>鹿児島!Q583</f>
        <v>0</v>
      </c>
      <c r="R583" s="41">
        <f>鹿児島!R583</f>
        <v>0</v>
      </c>
      <c r="S583" s="41">
        <f>鹿児島!S583</f>
        <v>0</v>
      </c>
    </row>
    <row r="584" spans="1:19" ht="12" customHeight="1" x14ac:dyDescent="0.15">
      <c r="A584" s="41" t="str">
        <f>鹿児島!A584</f>
        <v xml:space="preserve"> </v>
      </c>
      <c r="B584" s="41" t="str">
        <f>鹿児島!B584</f>
        <v>教頭</v>
      </c>
      <c r="C584" s="41">
        <f>鹿児島!C584</f>
        <v>0</v>
      </c>
      <c r="D584" s="41" t="str">
        <f>鹿児島!D584</f>
        <v>西中間　明　弘</v>
      </c>
      <c r="E584" s="41">
        <f>鹿児島!E584</f>
        <v>0</v>
      </c>
      <c r="F584" s="41">
        <f>鹿児島!F584</f>
        <v>0</v>
      </c>
      <c r="G584" s="41">
        <f>鹿児島!G584</f>
        <v>0</v>
      </c>
      <c r="H584" s="41">
        <f>鹿児島!H584</f>
        <v>1</v>
      </c>
      <c r="I584" s="41">
        <f>鹿児島!I584</f>
        <v>0</v>
      </c>
      <c r="J584" s="41">
        <f>鹿児島!J584</f>
        <v>0</v>
      </c>
      <c r="K584" s="41">
        <f>鹿児島!K584</f>
        <v>0</v>
      </c>
      <c r="L584" s="41">
        <f>鹿児島!L584</f>
        <v>0</v>
      </c>
      <c r="M584" s="41">
        <f>鹿児島!M584</f>
        <v>0</v>
      </c>
      <c r="N584" s="41">
        <f>鹿児島!N584</f>
        <v>0</v>
      </c>
      <c r="O584" s="41">
        <f>鹿児島!O584</f>
        <v>0</v>
      </c>
      <c r="P584" s="41">
        <f>鹿児島!P584</f>
        <v>0</v>
      </c>
      <c r="Q584" s="41">
        <f>鹿児島!Q584</f>
        <v>0</v>
      </c>
      <c r="R584" s="41">
        <f>鹿児島!R584</f>
        <v>0</v>
      </c>
      <c r="S584" s="41">
        <f>鹿児島!S584</f>
        <v>0</v>
      </c>
    </row>
    <row r="585" spans="1:19" ht="12" customHeight="1" x14ac:dyDescent="0.15">
      <c r="A585" s="41" t="str">
        <f>鹿児島!A585</f>
        <v xml:space="preserve"> </v>
      </c>
      <c r="B585" s="41" t="str">
        <f>鹿児島!B585</f>
        <v>教頭</v>
      </c>
      <c r="C585" s="41">
        <f>鹿児島!C585</f>
        <v>0</v>
      </c>
      <c r="D585" s="41" t="str">
        <f>鹿児島!D585</f>
        <v>七夕剛成</v>
      </c>
      <c r="E585" s="41">
        <f>鹿児島!E585</f>
        <v>0</v>
      </c>
      <c r="F585" s="41">
        <f>鹿児島!F585</f>
        <v>0</v>
      </c>
      <c r="G585" s="41">
        <f>鹿児島!G585</f>
        <v>0</v>
      </c>
      <c r="H585" s="41" t="str">
        <f>鹿児島!H585</f>
        <v>0.0</v>
      </c>
      <c r="I585" s="41">
        <f>鹿児島!I585</f>
        <v>0</v>
      </c>
      <c r="J585" s="41">
        <f>鹿児島!J585</f>
        <v>0</v>
      </c>
      <c r="K585" s="41">
        <f>鹿児島!K585</f>
        <v>0</v>
      </c>
      <c r="L585" s="41">
        <f>鹿児島!L585</f>
        <v>0</v>
      </c>
      <c r="M585" s="41">
        <f>鹿児島!M585</f>
        <v>0</v>
      </c>
      <c r="N585" s="41">
        <f>鹿児島!N585</f>
        <v>0</v>
      </c>
      <c r="O585" s="41">
        <f>鹿児島!O585</f>
        <v>0</v>
      </c>
      <c r="P585" s="41">
        <f>鹿児島!P585</f>
        <v>0</v>
      </c>
      <c r="Q585" s="41">
        <f>鹿児島!Q585</f>
        <v>0</v>
      </c>
      <c r="R585" s="41">
        <f>鹿児島!R585</f>
        <v>0</v>
      </c>
      <c r="S585" s="41">
        <f>鹿児島!S585</f>
        <v>0</v>
      </c>
    </row>
    <row r="586" spans="1:19" ht="12" customHeight="1" x14ac:dyDescent="0.15">
      <c r="A586" s="41">
        <f>鹿児島!A586</f>
        <v>2001</v>
      </c>
      <c r="B586" s="41" t="str">
        <f>鹿児島!B586</f>
        <v>事務長</v>
      </c>
      <c r="C586" s="41">
        <f>鹿児島!C586</f>
        <v>0</v>
      </c>
      <c r="D586" s="41" t="str">
        <f>鹿児島!D586</f>
        <v>髙吉光浩</v>
      </c>
      <c r="E586" s="41">
        <f>鹿児島!E586</f>
        <v>0</v>
      </c>
      <c r="F586" s="41">
        <f>鹿児島!F586</f>
        <v>0</v>
      </c>
      <c r="G586" s="41" t="str">
        <f>鹿児島!G586</f>
        <v>事務総括</v>
      </c>
      <c r="H586" s="41">
        <f>鹿児島!H586</f>
        <v>2</v>
      </c>
      <c r="I586" s="41" t="str">
        <f>鹿児島!I586</f>
        <v>○</v>
      </c>
      <c r="J586" s="41">
        <f>鹿児島!J586</f>
        <v>0</v>
      </c>
      <c r="K586" s="41">
        <f>鹿児島!K586</f>
        <v>0</v>
      </c>
      <c r="L586" s="41">
        <f>鹿児島!L586</f>
        <v>0</v>
      </c>
      <c r="M586" s="41">
        <f>鹿児島!M586</f>
        <v>0</v>
      </c>
      <c r="N586" s="41">
        <f>鹿児島!N586</f>
        <v>0</v>
      </c>
      <c r="O586" s="41">
        <f>鹿児島!O586</f>
        <v>0</v>
      </c>
      <c r="P586" s="41">
        <f>鹿児島!P586</f>
        <v>0</v>
      </c>
      <c r="Q586" s="41">
        <f>鹿児島!Q586</f>
        <v>0</v>
      </c>
      <c r="R586" s="41">
        <f>鹿児島!R586</f>
        <v>0</v>
      </c>
      <c r="S586" s="41">
        <f>鹿児島!S586</f>
        <v>0</v>
      </c>
    </row>
    <row r="587" spans="1:19" ht="12" customHeight="1" x14ac:dyDescent="0.15">
      <c r="A587" s="41">
        <f>鹿児島!A587</f>
        <v>2002</v>
      </c>
      <c r="B587" s="41" t="str">
        <f>鹿児島!B587</f>
        <v>事務次長</v>
      </c>
      <c r="C587" s="41">
        <f>鹿児島!C587</f>
        <v>0</v>
      </c>
      <c r="D587" s="41" t="str">
        <f>鹿児島!D587</f>
        <v>池之上　里　香</v>
      </c>
      <c r="E587" s="41">
        <f>鹿児島!E587</f>
        <v>0</v>
      </c>
      <c r="F587" s="41">
        <f>鹿児島!F587</f>
        <v>0</v>
      </c>
      <c r="G587" s="41" t="str">
        <f>鹿児島!G587</f>
        <v>会計・庶務</v>
      </c>
      <c r="H587" s="41">
        <f>鹿児島!H587</f>
        <v>1</v>
      </c>
      <c r="I587" s="41" t="str">
        <f>鹿児島!I587</f>
        <v>○</v>
      </c>
      <c r="J587" s="41">
        <f>鹿児島!J587</f>
        <v>0</v>
      </c>
      <c r="K587" s="41">
        <f>鹿児島!K587</f>
        <v>0</v>
      </c>
      <c r="L587" s="41">
        <f>鹿児島!L587</f>
        <v>0</v>
      </c>
      <c r="M587" s="41">
        <f>鹿児島!M587</f>
        <v>0</v>
      </c>
      <c r="N587" s="41">
        <f>鹿児島!N587</f>
        <v>0</v>
      </c>
      <c r="O587" s="41">
        <f>鹿児島!O587</f>
        <v>0</v>
      </c>
      <c r="P587" s="41">
        <f>鹿児島!P587</f>
        <v>0</v>
      </c>
      <c r="Q587" s="41">
        <f>鹿児島!Q587</f>
        <v>0</v>
      </c>
      <c r="R587" s="41">
        <f>鹿児島!R587</f>
        <v>0</v>
      </c>
      <c r="S587" s="41">
        <f>鹿児島!S587</f>
        <v>0</v>
      </c>
    </row>
    <row r="588" spans="1:19" ht="12" customHeight="1" x14ac:dyDescent="0.15">
      <c r="A588" s="41">
        <f>鹿児島!A588</f>
        <v>2003</v>
      </c>
      <c r="B588" s="41" t="str">
        <f>鹿児島!B588</f>
        <v>専門員</v>
      </c>
      <c r="C588" s="41">
        <f>鹿児島!C588</f>
        <v>0</v>
      </c>
      <c r="D588" s="41" t="str">
        <f>鹿児島!D588</f>
        <v>宮原まみ</v>
      </c>
      <c r="E588" s="41">
        <f>鹿児島!E588</f>
        <v>0</v>
      </c>
      <c r="F588" s="41">
        <f>鹿児島!F588</f>
        <v>0</v>
      </c>
      <c r="G588" s="41" t="str">
        <f>鹿児島!G588</f>
        <v>図書</v>
      </c>
      <c r="H588" s="41">
        <f>鹿児島!H588</f>
        <v>7</v>
      </c>
      <c r="I588" s="41">
        <f>鹿児島!I588</f>
        <v>0</v>
      </c>
      <c r="J588" s="41">
        <f>鹿児島!J588</f>
        <v>0</v>
      </c>
      <c r="K588" s="41">
        <f>鹿児島!K588</f>
        <v>0</v>
      </c>
      <c r="L588" s="41">
        <f>鹿児島!L588</f>
        <v>0</v>
      </c>
      <c r="M588" s="41">
        <f>鹿児島!M588</f>
        <v>0</v>
      </c>
      <c r="N588" s="41">
        <f>鹿児島!N588</f>
        <v>0</v>
      </c>
      <c r="O588" s="41">
        <f>鹿児島!O588</f>
        <v>0</v>
      </c>
      <c r="P588" s="41">
        <f>鹿児島!P588</f>
        <v>0</v>
      </c>
      <c r="Q588" s="41">
        <f>鹿児島!Q588</f>
        <v>0</v>
      </c>
      <c r="R588" s="41">
        <f>鹿児島!R588</f>
        <v>0</v>
      </c>
      <c r="S588" s="41">
        <f>鹿児島!S588</f>
        <v>0</v>
      </c>
    </row>
    <row r="589" spans="1:19" ht="12" customHeight="1" x14ac:dyDescent="0.15">
      <c r="A589" s="41">
        <f>鹿児島!A589</f>
        <v>2004</v>
      </c>
      <c r="B589" s="41" t="str">
        <f>鹿児島!B589</f>
        <v>事務主査</v>
      </c>
      <c r="C589" s="41">
        <f>鹿児島!C589</f>
        <v>0</v>
      </c>
      <c r="D589" s="41" t="str">
        <f>鹿児島!D589</f>
        <v>本門昌平</v>
      </c>
      <c r="E589" s="41">
        <f>鹿児島!E589</f>
        <v>0</v>
      </c>
      <c r="F589" s="41">
        <f>鹿児島!F589</f>
        <v>0</v>
      </c>
      <c r="G589" s="41" t="str">
        <f>鹿児島!G589</f>
        <v>会計・庶務</v>
      </c>
      <c r="H589" s="41" t="str">
        <f>鹿児島!H589</f>
        <v>0.0</v>
      </c>
      <c r="I589" s="41" t="str">
        <f>鹿児島!I589</f>
        <v>△</v>
      </c>
      <c r="J589" s="41">
        <f>鹿児島!J589</f>
        <v>0</v>
      </c>
      <c r="K589" s="41">
        <f>鹿児島!K589</f>
        <v>0</v>
      </c>
      <c r="L589" s="41">
        <f>鹿児島!L589</f>
        <v>0</v>
      </c>
      <c r="M589" s="41">
        <f>鹿児島!M589</f>
        <v>0</v>
      </c>
      <c r="N589" s="41">
        <f>鹿児島!N589</f>
        <v>0</v>
      </c>
      <c r="O589" s="41">
        <f>鹿児島!O589</f>
        <v>0</v>
      </c>
      <c r="P589" s="41">
        <f>鹿児島!P589</f>
        <v>0</v>
      </c>
      <c r="Q589" s="41">
        <f>鹿児島!Q589</f>
        <v>0</v>
      </c>
      <c r="R589" s="41">
        <f>鹿児島!R589</f>
        <v>0</v>
      </c>
      <c r="S589" s="41">
        <f>鹿児島!S589</f>
        <v>0</v>
      </c>
    </row>
    <row r="590" spans="1:19" ht="12" customHeight="1" x14ac:dyDescent="0.15">
      <c r="A590" s="41">
        <f>鹿児島!A590</f>
        <v>2005</v>
      </c>
      <c r="B590" s="41" t="str">
        <f>鹿児島!B590</f>
        <v>事務主査</v>
      </c>
      <c r="C590" s="41">
        <f>鹿児島!C590</f>
        <v>0</v>
      </c>
      <c r="D590" s="41" t="str">
        <f>鹿児島!D590</f>
        <v>佐藤裕之</v>
      </c>
      <c r="E590" s="41">
        <f>鹿児島!E590</f>
        <v>0</v>
      </c>
      <c r="F590" s="41">
        <f>鹿児島!F590</f>
        <v>0</v>
      </c>
      <c r="G590" s="41" t="str">
        <f>鹿児島!G590</f>
        <v>会計・庶務</v>
      </c>
      <c r="H590" s="41">
        <f>鹿児島!H590</f>
        <v>8</v>
      </c>
      <c r="I590" s="41" t="str">
        <f>鹿児島!I590</f>
        <v>○</v>
      </c>
      <c r="J590" s="41">
        <f>鹿児島!J590</f>
        <v>0</v>
      </c>
      <c r="K590" s="41">
        <f>鹿児島!K590</f>
        <v>0</v>
      </c>
      <c r="L590" s="41">
        <f>鹿児島!L590</f>
        <v>0</v>
      </c>
      <c r="M590" s="41">
        <f>鹿児島!M590</f>
        <v>0</v>
      </c>
      <c r="N590" s="41">
        <f>鹿児島!N590</f>
        <v>0</v>
      </c>
      <c r="O590" s="41">
        <f>鹿児島!O590</f>
        <v>0</v>
      </c>
      <c r="P590" s="41">
        <f>鹿児島!P590</f>
        <v>0</v>
      </c>
      <c r="Q590" s="41">
        <f>鹿児島!Q590</f>
        <v>0</v>
      </c>
      <c r="R590" s="41">
        <f>鹿児島!R590</f>
        <v>0</v>
      </c>
      <c r="S590" s="41">
        <f>鹿児島!S590</f>
        <v>0</v>
      </c>
    </row>
    <row r="591" spans="1:19" ht="24" customHeight="1" x14ac:dyDescent="0.15">
      <c r="A591" s="41">
        <f>鹿児島!A591</f>
        <v>2006</v>
      </c>
      <c r="B591" s="41" t="str">
        <f>鹿児島!B591</f>
        <v>事務主事</v>
      </c>
      <c r="C591" s="41">
        <f>鹿児島!C591</f>
        <v>0</v>
      </c>
      <c r="D591" s="41" t="str">
        <f>鹿児島!D591</f>
        <v>小囿優心</v>
      </c>
      <c r="E591" s="41">
        <f>鹿児島!E591</f>
        <v>0</v>
      </c>
      <c r="F591" s="41">
        <f>鹿児島!F591</f>
        <v>0</v>
      </c>
      <c r="G591" s="41" t="str">
        <f>鹿児島!G591</f>
        <v>会計・庶務</v>
      </c>
      <c r="H591" s="41" t="str">
        <f>鹿児島!H591</f>
        <v>0.0</v>
      </c>
      <c r="I591" s="41" t="str">
        <f>鹿児島!I591</f>
        <v>○</v>
      </c>
      <c r="J591" s="41">
        <f>鹿児島!J591</f>
        <v>0</v>
      </c>
      <c r="K591" s="41">
        <f>鹿児島!K591</f>
        <v>0</v>
      </c>
      <c r="L591" s="41">
        <f>鹿児島!L591</f>
        <v>0</v>
      </c>
      <c r="M591" s="41">
        <f>鹿児島!M591</f>
        <v>0</v>
      </c>
      <c r="N591" s="41">
        <f>鹿児島!N591</f>
        <v>0</v>
      </c>
      <c r="O591" s="41">
        <f>鹿児島!O591</f>
        <v>0</v>
      </c>
      <c r="P591" s="41">
        <f>鹿児島!P591</f>
        <v>0</v>
      </c>
      <c r="Q591" s="41">
        <f>鹿児島!Q591</f>
        <v>0</v>
      </c>
      <c r="R591" s="41">
        <f>鹿児島!R591</f>
        <v>0</v>
      </c>
      <c r="S591" s="41">
        <f>鹿児島!S591</f>
        <v>0</v>
      </c>
    </row>
    <row r="592" spans="1:19" x14ac:dyDescent="0.15">
      <c r="A592" s="41">
        <f>鹿児島!A592</f>
        <v>2007</v>
      </c>
      <c r="B592" s="41" t="str">
        <f>鹿児島!B592</f>
        <v>校務補助員</v>
      </c>
      <c r="C592" s="41">
        <f>鹿児島!C592</f>
        <v>0</v>
      </c>
      <c r="D592" s="41" t="str">
        <f>鹿児島!D592</f>
        <v>児浦清文</v>
      </c>
      <c r="E592" s="41">
        <f>鹿児島!E592</f>
        <v>0</v>
      </c>
      <c r="F592" s="41">
        <f>鹿児島!F592</f>
        <v>0</v>
      </c>
      <c r="G592" s="41" t="str">
        <f>鹿児島!G592</f>
        <v>環境整備</v>
      </c>
      <c r="H592" s="41">
        <f>鹿児島!H592</f>
        <v>7</v>
      </c>
      <c r="I592" s="41">
        <f>鹿児島!I592</f>
        <v>0</v>
      </c>
      <c r="J592" s="41">
        <f>鹿児島!J592</f>
        <v>0</v>
      </c>
      <c r="K592" s="41">
        <f>鹿児島!K592</f>
        <v>0</v>
      </c>
      <c r="L592" s="41">
        <f>鹿児島!L592</f>
        <v>0</v>
      </c>
      <c r="M592" s="41">
        <f>鹿児島!M592</f>
        <v>0</v>
      </c>
      <c r="N592" s="41">
        <f>鹿児島!N592</f>
        <v>0</v>
      </c>
      <c r="O592" s="41">
        <f>鹿児島!O592</f>
        <v>0</v>
      </c>
      <c r="P592" s="41">
        <f>鹿児島!P592</f>
        <v>0</v>
      </c>
      <c r="Q592" s="41">
        <f>鹿児島!Q592</f>
        <v>0</v>
      </c>
      <c r="R592" s="41">
        <f>鹿児島!R592</f>
        <v>0</v>
      </c>
      <c r="S592" s="41">
        <f>鹿児島!S592</f>
        <v>0</v>
      </c>
    </row>
    <row r="593" spans="1:19" x14ac:dyDescent="0.15">
      <c r="A593" s="41">
        <f>鹿児島!A593</f>
        <v>2008</v>
      </c>
      <c r="B593" s="41" t="str">
        <f>鹿児島!B593</f>
        <v>校務補助員</v>
      </c>
      <c r="C593" s="41">
        <f>鹿児島!C593</f>
        <v>0</v>
      </c>
      <c r="D593" s="41" t="str">
        <f>鹿児島!D593</f>
        <v>有　満　　　幹</v>
      </c>
      <c r="E593" s="41">
        <f>鹿児島!E593</f>
        <v>0</v>
      </c>
      <c r="F593" s="41">
        <f>鹿児島!F593</f>
        <v>0</v>
      </c>
      <c r="G593" s="41" t="str">
        <f>鹿児島!G593</f>
        <v>事務補助</v>
      </c>
      <c r="H593" s="41">
        <f>鹿児島!H593</f>
        <v>5.0999999999999996</v>
      </c>
      <c r="I593" s="41">
        <f>鹿児島!I593</f>
        <v>0</v>
      </c>
      <c r="J593" s="41">
        <f>鹿児島!J593</f>
        <v>0</v>
      </c>
      <c r="K593" s="41">
        <f>鹿児島!K593</f>
        <v>0</v>
      </c>
      <c r="L593" s="41">
        <f>鹿児島!L593</f>
        <v>0</v>
      </c>
      <c r="M593" s="41">
        <f>鹿児島!M593</f>
        <v>0</v>
      </c>
      <c r="N593" s="41">
        <f>鹿児島!N593</f>
        <v>0</v>
      </c>
      <c r="O593" s="41">
        <f>鹿児島!O593</f>
        <v>0</v>
      </c>
      <c r="P593" s="41">
        <f>鹿児島!P593</f>
        <v>0</v>
      </c>
      <c r="Q593" s="41">
        <f>鹿児島!Q593</f>
        <v>0</v>
      </c>
      <c r="R593" s="41">
        <f>鹿児島!R593</f>
        <v>0</v>
      </c>
      <c r="S593" s="41">
        <f>鹿児島!S593</f>
        <v>0</v>
      </c>
    </row>
    <row r="594" spans="1:19" x14ac:dyDescent="0.15">
      <c r="A594" s="41">
        <f>鹿児島!A594</f>
        <v>2009</v>
      </c>
      <c r="B594" s="41" t="str">
        <f>鹿児島!B594</f>
        <v xml:space="preserve"> </v>
      </c>
      <c r="C594" s="41">
        <f>鹿児島!C594</f>
        <v>0</v>
      </c>
      <c r="D594" s="41" t="str">
        <f>鹿児島!D594</f>
        <v xml:space="preserve"> </v>
      </c>
      <c r="E594" s="41">
        <f>鹿児島!E594</f>
        <v>0</v>
      </c>
      <c r="F594" s="41">
        <f>鹿児島!F594</f>
        <v>0</v>
      </c>
      <c r="G594" s="41">
        <f>鹿児島!G594</f>
        <v>0</v>
      </c>
      <c r="H594" s="41" t="str">
        <f>鹿児島!H594</f>
        <v xml:space="preserve"> </v>
      </c>
      <c r="I594" s="41">
        <f>鹿児島!I594</f>
        <v>0</v>
      </c>
      <c r="J594" s="41">
        <f>鹿児島!J594</f>
        <v>0</v>
      </c>
      <c r="K594" s="41">
        <f>鹿児島!K594</f>
        <v>0</v>
      </c>
      <c r="L594" s="41">
        <f>鹿児島!L594</f>
        <v>0</v>
      </c>
      <c r="M594" s="41">
        <f>鹿児島!M594</f>
        <v>0</v>
      </c>
      <c r="N594" s="41">
        <f>鹿児島!N594</f>
        <v>0</v>
      </c>
      <c r="O594" s="41">
        <f>鹿児島!O594</f>
        <v>0</v>
      </c>
      <c r="P594" s="41">
        <f>鹿児島!P594</f>
        <v>0</v>
      </c>
      <c r="Q594" s="41">
        <f>鹿児島!Q594</f>
        <v>0</v>
      </c>
      <c r="R594" s="41">
        <f>鹿児島!R594</f>
        <v>0</v>
      </c>
      <c r="S594" s="41">
        <f>鹿児島!S594</f>
        <v>0</v>
      </c>
    </row>
    <row r="595" spans="1:19" x14ac:dyDescent="0.15">
      <c r="A595" s="41">
        <f>鹿児島!A595</f>
        <v>2010</v>
      </c>
      <c r="B595" s="41">
        <f>鹿児島!B595</f>
        <v>0</v>
      </c>
      <c r="C595" s="41">
        <f>鹿児島!C595</f>
        <v>0</v>
      </c>
      <c r="D595" s="41">
        <f>鹿児島!D595</f>
        <v>0</v>
      </c>
      <c r="E595" s="41">
        <f>鹿児島!E595</f>
        <v>0</v>
      </c>
      <c r="F595" s="41">
        <f>鹿児島!F595</f>
        <v>0</v>
      </c>
      <c r="G595" s="41">
        <f>鹿児島!G595</f>
        <v>0</v>
      </c>
      <c r="H595" s="41">
        <f>鹿児島!H595</f>
        <v>0</v>
      </c>
      <c r="I595" s="41">
        <f>鹿児島!I595</f>
        <v>0</v>
      </c>
      <c r="J595" s="41">
        <f>鹿児島!J595</f>
        <v>0</v>
      </c>
      <c r="K595" s="41">
        <f>鹿児島!K595</f>
        <v>0</v>
      </c>
      <c r="L595" s="41">
        <f>鹿児島!L595</f>
        <v>0</v>
      </c>
      <c r="M595" s="41">
        <f>鹿児島!M595</f>
        <v>0</v>
      </c>
      <c r="N595" s="41">
        <f>鹿児島!N595</f>
        <v>0</v>
      </c>
      <c r="O595" s="41">
        <f>鹿児島!O595</f>
        <v>0</v>
      </c>
      <c r="P595" s="41">
        <f>鹿児島!P595</f>
        <v>0</v>
      </c>
      <c r="Q595" s="41">
        <f>鹿児島!Q595</f>
        <v>0</v>
      </c>
      <c r="R595" s="41">
        <f>鹿児島!R595</f>
        <v>0</v>
      </c>
      <c r="S595" s="41">
        <f>鹿児島!S595</f>
        <v>0</v>
      </c>
    </row>
    <row r="596" spans="1:19" x14ac:dyDescent="0.15">
      <c r="A596" s="41">
        <f>鹿児島!A596</f>
        <v>2011</v>
      </c>
      <c r="B596" s="41">
        <f>鹿児島!B596</f>
        <v>0</v>
      </c>
      <c r="C596" s="41">
        <f>鹿児島!C596</f>
        <v>0</v>
      </c>
      <c r="D596" s="41" t="str">
        <f>鹿児島!D596</f>
        <v xml:space="preserve">  </v>
      </c>
      <c r="E596" s="41">
        <f>鹿児島!E596</f>
        <v>0</v>
      </c>
      <c r="F596" s="41">
        <f>鹿児島!F596</f>
        <v>0</v>
      </c>
      <c r="G596" s="41">
        <f>鹿児島!G596</f>
        <v>0</v>
      </c>
      <c r="H596" s="41" t="str">
        <f>鹿児島!H596</f>
        <v xml:space="preserve"> </v>
      </c>
      <c r="I596" s="41">
        <f>鹿児島!I596</f>
        <v>0</v>
      </c>
      <c r="J596" s="41">
        <f>鹿児島!J596</f>
        <v>0</v>
      </c>
      <c r="K596" s="41">
        <f>鹿児島!K596</f>
        <v>0</v>
      </c>
      <c r="L596" s="41">
        <f>鹿児島!L596</f>
        <v>0</v>
      </c>
      <c r="M596" s="41">
        <f>鹿児島!M596</f>
        <v>0</v>
      </c>
      <c r="N596" s="41">
        <f>鹿児島!N596</f>
        <v>0</v>
      </c>
      <c r="O596" s="41">
        <f>鹿児島!O596</f>
        <v>0</v>
      </c>
      <c r="P596" s="41">
        <f>鹿児島!P596</f>
        <v>0</v>
      </c>
      <c r="Q596" s="41">
        <f>鹿児島!Q596</f>
        <v>0</v>
      </c>
      <c r="R596" s="41">
        <f>鹿児島!R596</f>
        <v>0</v>
      </c>
      <c r="S596" s="41">
        <f>鹿児島!S596</f>
        <v>0</v>
      </c>
    </row>
    <row r="597" spans="1:19" x14ac:dyDescent="0.15">
      <c r="A597" s="41">
        <f>鹿児島!A597</f>
        <v>2012</v>
      </c>
      <c r="B597" s="41">
        <f>鹿児島!B597</f>
        <v>0</v>
      </c>
      <c r="C597" s="41">
        <f>鹿児島!C597</f>
        <v>0</v>
      </c>
      <c r="D597" s="41">
        <f>鹿児島!D597</f>
        <v>0</v>
      </c>
      <c r="E597" s="41">
        <f>鹿児島!E597</f>
        <v>0</v>
      </c>
      <c r="F597" s="41">
        <f>鹿児島!F597</f>
        <v>0</v>
      </c>
      <c r="G597" s="41">
        <f>鹿児島!G597</f>
        <v>0</v>
      </c>
      <c r="H597" s="41">
        <f>鹿児島!H597</f>
        <v>0</v>
      </c>
      <c r="I597" s="41">
        <f>鹿児島!I597</f>
        <v>0</v>
      </c>
      <c r="J597" s="41">
        <f>鹿児島!J597</f>
        <v>0</v>
      </c>
      <c r="K597" s="41">
        <f>鹿児島!K597</f>
        <v>0</v>
      </c>
      <c r="L597" s="41">
        <f>鹿児島!L597</f>
        <v>0</v>
      </c>
      <c r="M597" s="41">
        <f>鹿児島!M597</f>
        <v>0</v>
      </c>
      <c r="N597" s="41">
        <f>鹿児島!N597</f>
        <v>0</v>
      </c>
      <c r="O597" s="41">
        <f>鹿児島!O597</f>
        <v>0</v>
      </c>
      <c r="P597" s="41">
        <f>鹿児島!P597</f>
        <v>0</v>
      </c>
      <c r="Q597" s="41">
        <f>鹿児島!Q597</f>
        <v>0</v>
      </c>
      <c r="R597" s="41">
        <f>鹿児島!R597</f>
        <v>0</v>
      </c>
      <c r="S597" s="41">
        <f>鹿児島!S597</f>
        <v>0</v>
      </c>
    </row>
    <row r="598" spans="1:19" x14ac:dyDescent="0.15">
      <c r="A598" s="41">
        <f>鹿児島!A598</f>
        <v>2013</v>
      </c>
      <c r="B598" s="41">
        <f>鹿児島!B598</f>
        <v>0</v>
      </c>
      <c r="C598" s="41">
        <f>鹿児島!C598</f>
        <v>0</v>
      </c>
      <c r="D598" s="41">
        <f>鹿児島!D598</f>
        <v>0</v>
      </c>
      <c r="E598" s="41">
        <f>鹿児島!E598</f>
        <v>0</v>
      </c>
      <c r="F598" s="41">
        <f>鹿児島!F598</f>
        <v>0</v>
      </c>
      <c r="G598" s="41">
        <f>鹿児島!G598</f>
        <v>0</v>
      </c>
      <c r="H598" s="41">
        <f>鹿児島!H598</f>
        <v>0</v>
      </c>
      <c r="I598" s="41">
        <f>鹿児島!I598</f>
        <v>0</v>
      </c>
      <c r="J598" s="41">
        <f>鹿児島!J598</f>
        <v>0</v>
      </c>
      <c r="K598" s="41">
        <f>鹿児島!K598</f>
        <v>0</v>
      </c>
      <c r="L598" s="41">
        <f>鹿児島!L598</f>
        <v>0</v>
      </c>
      <c r="M598" s="41">
        <f>鹿児島!M598</f>
        <v>0</v>
      </c>
      <c r="N598" s="41">
        <f>鹿児島!N598</f>
        <v>0</v>
      </c>
      <c r="O598" s="41">
        <f>鹿児島!O598</f>
        <v>0</v>
      </c>
      <c r="P598" s="41">
        <f>鹿児島!P598</f>
        <v>0</v>
      </c>
      <c r="Q598" s="41">
        <f>鹿児島!Q598</f>
        <v>0</v>
      </c>
      <c r="R598" s="41">
        <f>鹿児島!R598</f>
        <v>0</v>
      </c>
      <c r="S598" s="41">
        <f>鹿児島!S598</f>
        <v>0</v>
      </c>
    </row>
    <row r="599" spans="1:19" x14ac:dyDescent="0.15">
      <c r="A599" s="41">
        <f>鹿児島!A599</f>
        <v>2014</v>
      </c>
      <c r="B599" s="41">
        <f>鹿児島!B599</f>
        <v>0</v>
      </c>
      <c r="C599" s="41">
        <f>鹿児島!C599</f>
        <v>0</v>
      </c>
      <c r="D599" s="41">
        <f>鹿児島!D599</f>
        <v>0</v>
      </c>
      <c r="E599" s="41">
        <f>鹿児島!E599</f>
        <v>0</v>
      </c>
      <c r="F599" s="41">
        <f>鹿児島!F599</f>
        <v>0</v>
      </c>
      <c r="G599" s="41">
        <f>鹿児島!G599</f>
        <v>0</v>
      </c>
      <c r="H599" s="41">
        <f>鹿児島!H599</f>
        <v>0</v>
      </c>
      <c r="I599" s="41">
        <f>鹿児島!I599</f>
        <v>0</v>
      </c>
      <c r="J599" s="41">
        <f>鹿児島!J599</f>
        <v>0</v>
      </c>
      <c r="K599" s="41">
        <f>鹿児島!K599</f>
        <v>0</v>
      </c>
      <c r="L599" s="41">
        <f>鹿児島!L599</f>
        <v>0</v>
      </c>
      <c r="M599" s="41">
        <f>鹿児島!M599</f>
        <v>0</v>
      </c>
      <c r="N599" s="41">
        <f>鹿児島!N599</f>
        <v>0</v>
      </c>
      <c r="O599" s="41">
        <f>鹿児島!O599</f>
        <v>0</v>
      </c>
      <c r="P599" s="41">
        <f>鹿児島!P599</f>
        <v>0</v>
      </c>
      <c r="Q599" s="41">
        <f>鹿児島!Q599</f>
        <v>0</v>
      </c>
      <c r="R599" s="41">
        <f>鹿児島!R599</f>
        <v>0</v>
      </c>
      <c r="S599" s="41">
        <f>鹿児島!S599</f>
        <v>0</v>
      </c>
    </row>
    <row r="600" spans="1:19" x14ac:dyDescent="0.15">
      <c r="A600" s="41">
        <f>鹿児島!A600</f>
        <v>2015</v>
      </c>
      <c r="B600" s="41">
        <f>鹿児島!B600</f>
        <v>0</v>
      </c>
      <c r="C600" s="41">
        <f>鹿児島!C600</f>
        <v>0</v>
      </c>
      <c r="D600" s="41">
        <f>鹿児島!D600</f>
        <v>0</v>
      </c>
      <c r="E600" s="41">
        <f>鹿児島!E600</f>
        <v>0</v>
      </c>
      <c r="F600" s="41">
        <f>鹿児島!F600</f>
        <v>0</v>
      </c>
      <c r="G600" s="41">
        <f>鹿児島!G600</f>
        <v>0</v>
      </c>
      <c r="H600" s="41">
        <f>鹿児島!H600</f>
        <v>0</v>
      </c>
      <c r="I600" s="41">
        <f>鹿児島!I600</f>
        <v>0</v>
      </c>
      <c r="J600" s="41">
        <f>鹿児島!J600</f>
        <v>0</v>
      </c>
      <c r="K600" s="41">
        <f>鹿児島!K600</f>
        <v>0</v>
      </c>
      <c r="L600" s="41">
        <f>鹿児島!L600</f>
        <v>0</v>
      </c>
      <c r="M600" s="41">
        <f>鹿児島!M600</f>
        <v>0</v>
      </c>
      <c r="N600" s="41">
        <f>鹿児島!N600</f>
        <v>0</v>
      </c>
      <c r="O600" s="41">
        <f>鹿児島!O600</f>
        <v>0</v>
      </c>
      <c r="P600" s="41">
        <f>鹿児島!P600</f>
        <v>0</v>
      </c>
      <c r="Q600" s="41">
        <f>鹿児島!Q600</f>
        <v>0</v>
      </c>
      <c r="R600" s="41">
        <f>鹿児島!R600</f>
        <v>0</v>
      </c>
      <c r="S600" s="41">
        <f>鹿児島!S600</f>
        <v>0</v>
      </c>
    </row>
    <row r="601" spans="1:19" x14ac:dyDescent="0.15">
      <c r="A601" s="41">
        <f>鹿児島!A601</f>
        <v>2016</v>
      </c>
      <c r="B601" s="41">
        <f>鹿児島!B601</f>
        <v>0</v>
      </c>
      <c r="C601" s="41">
        <f>鹿児島!C601</f>
        <v>0</v>
      </c>
      <c r="D601" s="41">
        <f>鹿児島!D601</f>
        <v>0</v>
      </c>
      <c r="E601" s="41">
        <f>鹿児島!E601</f>
        <v>0</v>
      </c>
      <c r="F601" s="41">
        <f>鹿児島!F601</f>
        <v>0</v>
      </c>
      <c r="G601" s="41">
        <f>鹿児島!G601</f>
        <v>0</v>
      </c>
      <c r="H601" s="41">
        <f>鹿児島!H601</f>
        <v>0</v>
      </c>
      <c r="I601" s="41">
        <f>鹿児島!I601</f>
        <v>0</v>
      </c>
      <c r="J601" s="41">
        <f>鹿児島!J601</f>
        <v>0</v>
      </c>
      <c r="K601" s="41">
        <f>鹿児島!K601</f>
        <v>0</v>
      </c>
      <c r="L601" s="41">
        <f>鹿児島!L601</f>
        <v>0</v>
      </c>
      <c r="M601" s="41">
        <f>鹿児島!M601</f>
        <v>0</v>
      </c>
      <c r="N601" s="41">
        <f>鹿児島!N601</f>
        <v>0</v>
      </c>
      <c r="O601" s="41">
        <f>鹿児島!O601</f>
        <v>0</v>
      </c>
      <c r="P601" s="41">
        <f>鹿児島!P601</f>
        <v>0</v>
      </c>
      <c r="Q601" s="41">
        <f>鹿児島!Q601</f>
        <v>0</v>
      </c>
      <c r="R601" s="41">
        <f>鹿児島!R601</f>
        <v>0</v>
      </c>
      <c r="S601" s="41">
        <f>鹿児島!S601</f>
        <v>0</v>
      </c>
    </row>
    <row r="602" spans="1:19" x14ac:dyDescent="0.15">
      <c r="A602" s="41">
        <f>鹿児島!A602</f>
        <v>2017</v>
      </c>
      <c r="B602" s="41">
        <f>鹿児島!B602</f>
        <v>0</v>
      </c>
      <c r="C602" s="41">
        <f>鹿児島!C602</f>
        <v>0</v>
      </c>
      <c r="D602" s="41">
        <f>鹿児島!D602</f>
        <v>0</v>
      </c>
      <c r="E602" s="41">
        <f>鹿児島!E602</f>
        <v>0</v>
      </c>
      <c r="F602" s="41">
        <f>鹿児島!F602</f>
        <v>0</v>
      </c>
      <c r="G602" s="41">
        <f>鹿児島!G602</f>
        <v>0</v>
      </c>
      <c r="H602" s="41">
        <f>鹿児島!H602</f>
        <v>0</v>
      </c>
      <c r="I602" s="41">
        <f>鹿児島!I602</f>
        <v>0</v>
      </c>
      <c r="J602" s="41">
        <f>鹿児島!J602</f>
        <v>0</v>
      </c>
      <c r="K602" s="41">
        <f>鹿児島!K602</f>
        <v>0</v>
      </c>
      <c r="L602" s="41">
        <f>鹿児島!L602</f>
        <v>0</v>
      </c>
      <c r="M602" s="41">
        <f>鹿児島!M602</f>
        <v>0</v>
      </c>
      <c r="N602" s="41">
        <f>鹿児島!N602</f>
        <v>0</v>
      </c>
      <c r="O602" s="41">
        <f>鹿児島!O602</f>
        <v>0</v>
      </c>
      <c r="P602" s="41">
        <f>鹿児島!P602</f>
        <v>0</v>
      </c>
      <c r="Q602" s="41">
        <f>鹿児島!Q602</f>
        <v>0</v>
      </c>
      <c r="R602" s="41">
        <f>鹿児島!R602</f>
        <v>0</v>
      </c>
      <c r="S602" s="41">
        <f>鹿児島!S602</f>
        <v>0</v>
      </c>
    </row>
    <row r="603" spans="1:19" x14ac:dyDescent="0.15">
      <c r="A603" s="41">
        <f>鹿児島!A603</f>
        <v>2018</v>
      </c>
      <c r="B603" s="41">
        <f>鹿児島!B603</f>
        <v>0</v>
      </c>
      <c r="C603" s="41">
        <f>鹿児島!C603</f>
        <v>0</v>
      </c>
      <c r="D603" s="41">
        <f>鹿児島!D603</f>
        <v>0</v>
      </c>
      <c r="E603" s="41">
        <f>鹿児島!E603</f>
        <v>0</v>
      </c>
      <c r="F603" s="41">
        <f>鹿児島!F603</f>
        <v>0</v>
      </c>
      <c r="G603" s="41">
        <f>鹿児島!G603</f>
        <v>0</v>
      </c>
      <c r="H603" s="41">
        <f>鹿児島!H603</f>
        <v>0</v>
      </c>
      <c r="I603" s="41">
        <f>鹿児島!I603</f>
        <v>0</v>
      </c>
      <c r="J603" s="41">
        <f>鹿児島!J603</f>
        <v>0</v>
      </c>
      <c r="K603" s="41">
        <f>鹿児島!K603</f>
        <v>0</v>
      </c>
      <c r="L603" s="41">
        <f>鹿児島!L603</f>
        <v>0</v>
      </c>
      <c r="M603" s="41">
        <f>鹿児島!M603</f>
        <v>0</v>
      </c>
      <c r="N603" s="41">
        <f>鹿児島!N603</f>
        <v>0</v>
      </c>
      <c r="O603" s="41">
        <f>鹿児島!O603</f>
        <v>0</v>
      </c>
      <c r="P603" s="41">
        <f>鹿児島!P603</f>
        <v>0</v>
      </c>
      <c r="Q603" s="41">
        <f>鹿児島!Q603</f>
        <v>0</v>
      </c>
      <c r="R603" s="41">
        <f>鹿児島!R603</f>
        <v>0</v>
      </c>
      <c r="S603" s="41">
        <f>鹿児島!S603</f>
        <v>0</v>
      </c>
    </row>
    <row r="604" spans="1:19" ht="12" customHeight="1" x14ac:dyDescent="0.15">
      <c r="A604" s="41">
        <f>鹿児島!A604</f>
        <v>4</v>
      </c>
      <c r="B604" s="41" t="str">
        <f>鹿児島!B604</f>
        <v>県立錦江湾高等学校</v>
      </c>
      <c r="C604" s="41">
        <f>鹿児島!C604</f>
        <v>0</v>
      </c>
      <c r="D604" s="41">
        <f>鹿児島!D604</f>
        <v>0</v>
      </c>
      <c r="E604" s="41">
        <f>鹿児島!E604</f>
        <v>0</v>
      </c>
      <c r="F604" s="41">
        <f>鹿児島!F604</f>
        <v>0</v>
      </c>
      <c r="G604" s="41">
        <f>鹿児島!G604</f>
        <v>0</v>
      </c>
      <c r="H604" s="41">
        <f>鹿児島!H604</f>
        <v>0</v>
      </c>
      <c r="I604" s="41">
        <f>鹿児島!I604</f>
        <v>0</v>
      </c>
      <c r="J604" s="41">
        <f>鹿児島!J604</f>
        <v>0</v>
      </c>
      <c r="K604" s="41">
        <f>鹿児島!K604</f>
        <v>0</v>
      </c>
      <c r="L604" s="41">
        <f>鹿児島!L604</f>
        <v>0</v>
      </c>
      <c r="M604" s="41">
        <f>鹿児島!M604</f>
        <v>0</v>
      </c>
      <c r="N604" s="41">
        <f>鹿児島!N604</f>
        <v>0</v>
      </c>
      <c r="O604" s="41">
        <f>鹿児島!O604</f>
        <v>0</v>
      </c>
      <c r="P604" s="41">
        <f>鹿児島!P604</f>
        <v>0</v>
      </c>
      <c r="Q604" s="41">
        <f>鹿児島!Q604</f>
        <v>0</v>
      </c>
      <c r="R604" s="41">
        <f>鹿児島!R604</f>
        <v>0</v>
      </c>
      <c r="S604" s="41">
        <f>鹿児島!S604</f>
        <v>0</v>
      </c>
    </row>
    <row r="605" spans="1:19" x14ac:dyDescent="0.15">
      <c r="A605" s="41">
        <f>鹿児島!A605</f>
        <v>0</v>
      </c>
      <c r="B605" s="41">
        <f>鹿児島!B605</f>
        <v>0</v>
      </c>
      <c r="C605" s="41">
        <f>鹿児島!C605</f>
        <v>0</v>
      </c>
      <c r="D605" s="41">
        <f>鹿児島!D605</f>
        <v>0</v>
      </c>
      <c r="E605" s="41">
        <f>鹿児島!E605</f>
        <v>0</v>
      </c>
      <c r="F605" s="41">
        <f>鹿児島!F605</f>
        <v>0</v>
      </c>
      <c r="G605" s="41">
        <f>鹿児島!G605</f>
        <v>0</v>
      </c>
      <c r="H605" s="41">
        <f>鹿児島!H605</f>
        <v>0</v>
      </c>
      <c r="I605" s="41">
        <f>鹿児島!I605</f>
        <v>0</v>
      </c>
      <c r="J605" s="41">
        <f>鹿児島!J605</f>
        <v>0</v>
      </c>
      <c r="K605" s="41">
        <f>鹿児島!K605</f>
        <v>0</v>
      </c>
      <c r="L605" s="41">
        <f>鹿児島!L605</f>
        <v>0</v>
      </c>
      <c r="M605" s="41">
        <f>鹿児島!M605</f>
        <v>0</v>
      </c>
      <c r="N605" s="41">
        <f>鹿児島!N605</f>
        <v>0</v>
      </c>
      <c r="O605" s="41">
        <f>鹿児島!O605</f>
        <v>0</v>
      </c>
      <c r="P605" s="41">
        <f>鹿児島!P605</f>
        <v>0</v>
      </c>
      <c r="Q605" s="41">
        <f>鹿児島!Q605</f>
        <v>0</v>
      </c>
      <c r="R605" s="41">
        <f>鹿児島!R605</f>
        <v>0</v>
      </c>
      <c r="S605" s="41">
        <f>鹿児島!S605</f>
        <v>0</v>
      </c>
    </row>
    <row r="606" spans="1:19" x14ac:dyDescent="0.15">
      <c r="A606" s="41">
        <f>鹿児島!A606</f>
        <v>0</v>
      </c>
      <c r="B606" s="41" t="str">
        <f>鹿児島!B606</f>
        <v>TEL</v>
      </c>
      <c r="C606" s="41">
        <f>鹿児島!C606</f>
        <v>0</v>
      </c>
      <c r="D606" s="41" t="str">
        <f>鹿児島!D606</f>
        <v xml:space="preserve">099-261-2121     </v>
      </c>
      <c r="E606" s="41">
        <f>鹿児島!E606</f>
        <v>0</v>
      </c>
      <c r="F606" s="41">
        <f>鹿児島!F606</f>
        <v>0</v>
      </c>
      <c r="G606" s="41">
        <f>鹿児島!G606</f>
        <v>0</v>
      </c>
      <c r="H606" s="41">
        <f>鹿児島!H606</f>
        <v>0</v>
      </c>
      <c r="I606" s="41">
        <f>鹿児島!I606</f>
        <v>0</v>
      </c>
      <c r="J606" s="41">
        <f>鹿児島!J606</f>
        <v>0</v>
      </c>
      <c r="K606" s="41">
        <f>鹿児島!K606</f>
        <v>0</v>
      </c>
      <c r="L606" s="41">
        <f>鹿児島!L606</f>
        <v>0</v>
      </c>
      <c r="M606" s="41">
        <f>鹿児島!M606</f>
        <v>0</v>
      </c>
      <c r="N606" s="41">
        <f>鹿児島!N606</f>
        <v>0</v>
      </c>
      <c r="O606" s="41">
        <f>鹿児島!O606</f>
        <v>0</v>
      </c>
      <c r="P606" s="41">
        <f>鹿児島!P606</f>
        <v>0</v>
      </c>
      <c r="Q606" s="41">
        <f>鹿児島!Q606</f>
        <v>0</v>
      </c>
      <c r="R606" s="41">
        <f>鹿児島!R606</f>
        <v>0</v>
      </c>
      <c r="S606" s="41">
        <f>鹿児島!S606</f>
        <v>0</v>
      </c>
    </row>
    <row r="607" spans="1:19" x14ac:dyDescent="0.15">
      <c r="A607" s="41">
        <f>鹿児島!A607</f>
        <v>0</v>
      </c>
      <c r="B607" s="41" t="str">
        <f>鹿児島!B607</f>
        <v>FAX</v>
      </c>
      <c r="C607" s="41">
        <f>鹿児島!C607</f>
        <v>0</v>
      </c>
      <c r="D607" s="41" t="str">
        <f>鹿児島!D607</f>
        <v>099-261-2122</v>
      </c>
      <c r="E607" s="41">
        <f>鹿児島!E607</f>
        <v>0</v>
      </c>
      <c r="F607" s="41">
        <f>鹿児島!F607</f>
        <v>0</v>
      </c>
      <c r="G607" s="41">
        <f>鹿児島!G607</f>
        <v>0</v>
      </c>
      <c r="H607" s="41">
        <f>鹿児島!H607</f>
        <v>0</v>
      </c>
      <c r="I607" s="41">
        <f>鹿児島!I607</f>
        <v>0</v>
      </c>
      <c r="J607" s="41">
        <f>鹿児島!J607</f>
        <v>0</v>
      </c>
      <c r="K607" s="41">
        <f>鹿児島!K607</f>
        <v>0</v>
      </c>
      <c r="L607" s="41">
        <f>鹿児島!L607</f>
        <v>0</v>
      </c>
      <c r="M607" s="41">
        <f>鹿児島!M607</f>
        <v>0</v>
      </c>
      <c r="N607" s="41">
        <f>鹿児島!N607</f>
        <v>0</v>
      </c>
      <c r="O607" s="41">
        <f>鹿児島!O607</f>
        <v>0</v>
      </c>
      <c r="P607" s="41">
        <f>鹿児島!P607</f>
        <v>0</v>
      </c>
      <c r="Q607" s="41">
        <f>鹿児島!Q607</f>
        <v>0</v>
      </c>
      <c r="R607" s="41">
        <f>鹿児島!R607</f>
        <v>0</v>
      </c>
      <c r="S607" s="41">
        <f>鹿児島!S607</f>
        <v>0</v>
      </c>
    </row>
    <row r="608" spans="1:19" x14ac:dyDescent="0.15">
      <c r="A608" s="41">
        <f>鹿児島!A608</f>
        <v>0</v>
      </c>
      <c r="B608" s="41" t="str">
        <f>鹿児島!B608</f>
        <v>〒</v>
      </c>
      <c r="C608" s="41" t="str">
        <f>鹿児島!C608</f>
        <v>891-0133</v>
      </c>
      <c r="D608" s="41">
        <f>鹿児島!D608</f>
        <v>0</v>
      </c>
      <c r="E608" s="41" t="str">
        <f>鹿児島!E608</f>
        <v>鹿児島市平川町４０４７番地</v>
      </c>
      <c r="F608" s="41">
        <f>鹿児島!F608</f>
        <v>0</v>
      </c>
      <c r="G608" s="41">
        <f>鹿児島!G608</f>
        <v>0</v>
      </c>
      <c r="H608" s="41">
        <f>鹿児島!H608</f>
        <v>0</v>
      </c>
      <c r="I608" s="41">
        <f>鹿児島!I608</f>
        <v>0</v>
      </c>
      <c r="J608" s="41">
        <f>鹿児島!J608</f>
        <v>0</v>
      </c>
      <c r="K608" s="41">
        <f>鹿児島!K608</f>
        <v>0</v>
      </c>
      <c r="L608" s="41">
        <f>鹿児島!L608</f>
        <v>0</v>
      </c>
      <c r="M608" s="41">
        <f>鹿児島!M608</f>
        <v>0</v>
      </c>
      <c r="N608" s="41">
        <f>鹿児島!N608</f>
        <v>0</v>
      </c>
      <c r="O608" s="41">
        <f>鹿児島!O608</f>
        <v>0</v>
      </c>
      <c r="P608" s="41">
        <f>鹿児島!P608</f>
        <v>0</v>
      </c>
      <c r="Q608" s="41">
        <f>鹿児島!Q608</f>
        <v>0</v>
      </c>
      <c r="R608" s="41">
        <f>鹿児島!R608</f>
        <v>0</v>
      </c>
      <c r="S608" s="41">
        <f>鹿児島!S608</f>
        <v>0</v>
      </c>
    </row>
    <row r="609" spans="1:19" x14ac:dyDescent="0.15">
      <c r="A609" s="41">
        <f>鹿児島!A609</f>
        <v>0</v>
      </c>
      <c r="B609" s="41" t="str">
        <f>鹿児島!B609</f>
        <v>課程</v>
      </c>
      <c r="C609" s="41">
        <f>鹿児島!C609</f>
        <v>0</v>
      </c>
      <c r="D609" s="41" t="str">
        <f>鹿児島!D609</f>
        <v>学科</v>
      </c>
      <c r="E609" s="41" t="str">
        <f>鹿児島!E609</f>
        <v>学級数</v>
      </c>
      <c r="F609" s="41">
        <f>鹿児島!F609</f>
        <v>0</v>
      </c>
      <c r="G609" s="41" t="str">
        <f>鹿児島!G609</f>
        <v>男</v>
      </c>
      <c r="H609" s="41" t="str">
        <f>鹿児島!H609</f>
        <v>女</v>
      </c>
      <c r="I609" s="41" t="str">
        <f>鹿児島!I609</f>
        <v>計</v>
      </c>
      <c r="J609" s="41">
        <f>鹿児島!J609</f>
        <v>0</v>
      </c>
      <c r="K609" s="41">
        <f>鹿児島!K609</f>
        <v>0</v>
      </c>
      <c r="L609" s="41">
        <f>鹿児島!L609</f>
        <v>0</v>
      </c>
      <c r="M609" s="41">
        <f>鹿児島!M609</f>
        <v>0</v>
      </c>
      <c r="N609" s="41">
        <f>鹿児島!N609</f>
        <v>0</v>
      </c>
      <c r="O609" s="41">
        <f>鹿児島!O609</f>
        <v>0</v>
      </c>
      <c r="P609" s="41">
        <f>鹿児島!P609</f>
        <v>0</v>
      </c>
      <c r="Q609" s="41">
        <f>鹿児島!Q609</f>
        <v>0</v>
      </c>
      <c r="R609" s="41">
        <f>鹿児島!R609</f>
        <v>0</v>
      </c>
      <c r="S609" s="41">
        <f>鹿児島!S609</f>
        <v>0</v>
      </c>
    </row>
    <row r="610" spans="1:19" x14ac:dyDescent="0.15">
      <c r="A610" s="41">
        <f>鹿児島!A610</f>
        <v>0</v>
      </c>
      <c r="B610" s="41" t="str">
        <f>鹿児島!B610</f>
        <v>全日制</v>
      </c>
      <c r="C610" s="41">
        <f>鹿児島!C610</f>
        <v>0</v>
      </c>
      <c r="D610" s="41" t="str">
        <f>鹿児島!D610</f>
        <v>普通科</v>
      </c>
      <c r="E610" s="41">
        <f>鹿児島!E610</f>
        <v>12</v>
      </c>
      <c r="F610" s="41">
        <f>鹿児島!F610</f>
        <v>0</v>
      </c>
      <c r="G610" s="41">
        <f>鹿児島!G610</f>
        <v>230</v>
      </c>
      <c r="H610" s="41">
        <f>鹿児島!H610</f>
        <v>197</v>
      </c>
      <c r="I610" s="41">
        <f>鹿児島!I610</f>
        <v>427</v>
      </c>
      <c r="J610" s="41">
        <f>鹿児島!J610</f>
        <v>0</v>
      </c>
      <c r="K610" s="41">
        <f>鹿児島!K610</f>
        <v>0</v>
      </c>
      <c r="L610" s="41">
        <f>鹿児島!L610</f>
        <v>0</v>
      </c>
      <c r="M610" s="41">
        <f>鹿児島!M610</f>
        <v>0</v>
      </c>
      <c r="N610" s="41">
        <f>鹿児島!N610</f>
        <v>0</v>
      </c>
      <c r="O610" s="41">
        <f>鹿児島!O610</f>
        <v>0</v>
      </c>
      <c r="P610" s="41">
        <f>鹿児島!P610</f>
        <v>0</v>
      </c>
      <c r="Q610" s="41">
        <f>鹿児島!Q610</f>
        <v>0</v>
      </c>
      <c r="R610" s="41">
        <f>鹿児島!R610</f>
        <v>0</v>
      </c>
      <c r="S610" s="41">
        <f>鹿児島!S610</f>
        <v>0</v>
      </c>
    </row>
    <row r="611" spans="1:19" x14ac:dyDescent="0.15">
      <c r="A611" s="41">
        <f>鹿児島!A611</f>
        <v>0</v>
      </c>
      <c r="B611" s="41" t="str">
        <f>鹿児島!B611</f>
        <v>全日制</v>
      </c>
      <c r="C611" s="41">
        <f>鹿児島!C611</f>
        <v>0</v>
      </c>
      <c r="D611" s="41" t="str">
        <f>鹿児島!D611</f>
        <v>理数科</v>
      </c>
      <c r="E611" s="41">
        <f>鹿児島!E611</f>
        <v>6</v>
      </c>
      <c r="F611" s="41">
        <f>鹿児島!F611</f>
        <v>0</v>
      </c>
      <c r="G611" s="41">
        <f>鹿児島!G611</f>
        <v>91</v>
      </c>
      <c r="H611" s="41">
        <f>鹿児島!H611</f>
        <v>58</v>
      </c>
      <c r="I611" s="41">
        <f>鹿児島!I611</f>
        <v>149</v>
      </c>
      <c r="J611" s="41">
        <f>鹿児島!J611</f>
        <v>0</v>
      </c>
      <c r="K611" s="41">
        <f>鹿児島!K611</f>
        <v>0</v>
      </c>
      <c r="L611" s="41">
        <f>鹿児島!L611</f>
        <v>0</v>
      </c>
      <c r="M611" s="41">
        <f>鹿児島!M611</f>
        <v>0</v>
      </c>
      <c r="N611" s="41">
        <f>鹿児島!N611</f>
        <v>0</v>
      </c>
      <c r="O611" s="41">
        <f>鹿児島!O611</f>
        <v>0</v>
      </c>
      <c r="P611" s="41">
        <f>鹿児島!P611</f>
        <v>0</v>
      </c>
      <c r="Q611" s="41">
        <f>鹿児島!Q611</f>
        <v>0</v>
      </c>
      <c r="R611" s="41">
        <f>鹿児島!R611</f>
        <v>0</v>
      </c>
      <c r="S611" s="41">
        <f>鹿児島!S611</f>
        <v>0</v>
      </c>
    </row>
    <row r="612" spans="1:19" x14ac:dyDescent="0.15">
      <c r="A612" s="41">
        <f>鹿児島!A612</f>
        <v>0</v>
      </c>
      <c r="B612" s="41">
        <f>鹿児島!B612</f>
        <v>0</v>
      </c>
      <c r="C612" s="41">
        <f>鹿児島!C612</f>
        <v>0</v>
      </c>
      <c r="D612" s="41">
        <f>鹿児島!D612</f>
        <v>0</v>
      </c>
      <c r="E612" s="41">
        <f>鹿児島!E612</f>
        <v>0</v>
      </c>
      <c r="F612" s="41">
        <f>鹿児島!F612</f>
        <v>0</v>
      </c>
      <c r="G612" s="41">
        <f>鹿児島!G612</f>
        <v>0</v>
      </c>
      <c r="H612" s="41">
        <f>鹿児島!H612</f>
        <v>0</v>
      </c>
      <c r="I612" s="41">
        <f>鹿児島!I612</f>
        <v>0</v>
      </c>
      <c r="J612" s="41">
        <f>鹿児島!J612</f>
        <v>0</v>
      </c>
      <c r="K612" s="41">
        <f>鹿児島!K612</f>
        <v>0</v>
      </c>
      <c r="L612" s="41">
        <f>鹿児島!L612</f>
        <v>0</v>
      </c>
      <c r="M612" s="41">
        <f>鹿児島!M612</f>
        <v>0</v>
      </c>
      <c r="N612" s="41">
        <f>鹿児島!N612</f>
        <v>0</v>
      </c>
      <c r="O612" s="41">
        <f>鹿児島!O612</f>
        <v>0</v>
      </c>
      <c r="P612" s="41">
        <f>鹿児島!P612</f>
        <v>0</v>
      </c>
      <c r="Q612" s="41">
        <f>鹿児島!Q612</f>
        <v>0</v>
      </c>
      <c r="R612" s="41">
        <f>鹿児島!R612</f>
        <v>0</v>
      </c>
      <c r="S612" s="41">
        <f>鹿児島!S612</f>
        <v>0</v>
      </c>
    </row>
    <row r="613" spans="1:19" x14ac:dyDescent="0.15">
      <c r="A613" s="41">
        <f>鹿児島!A613</f>
        <v>0</v>
      </c>
      <c r="B613" s="41">
        <f>鹿児島!B613</f>
        <v>0</v>
      </c>
      <c r="C613" s="41">
        <f>鹿児島!C613</f>
        <v>0</v>
      </c>
      <c r="D613" s="41">
        <f>鹿児島!D613</f>
        <v>0</v>
      </c>
      <c r="E613" s="41">
        <f>鹿児島!E613</f>
        <v>0</v>
      </c>
      <c r="F613" s="41">
        <f>鹿児島!F613</f>
        <v>0</v>
      </c>
      <c r="G613" s="41">
        <f>鹿児島!G613</f>
        <v>0</v>
      </c>
      <c r="H613" s="41">
        <f>鹿児島!H613</f>
        <v>0</v>
      </c>
      <c r="I613" s="41">
        <f>鹿児島!I613</f>
        <v>0</v>
      </c>
      <c r="J613" s="41">
        <f>鹿児島!J613</f>
        <v>0</v>
      </c>
      <c r="K613" s="41">
        <f>鹿児島!K613</f>
        <v>0</v>
      </c>
      <c r="L613" s="41">
        <f>鹿児島!L613</f>
        <v>0</v>
      </c>
      <c r="M613" s="41">
        <f>鹿児島!M613</f>
        <v>0</v>
      </c>
      <c r="N613" s="41">
        <f>鹿児島!N613</f>
        <v>0</v>
      </c>
      <c r="O613" s="41">
        <f>鹿児島!O613</f>
        <v>0</v>
      </c>
      <c r="P613" s="41">
        <f>鹿児島!P613</f>
        <v>0</v>
      </c>
      <c r="Q613" s="41">
        <f>鹿児島!Q613</f>
        <v>0</v>
      </c>
      <c r="R613" s="41">
        <f>鹿児島!R613</f>
        <v>0</v>
      </c>
      <c r="S613" s="41">
        <f>鹿児島!S613</f>
        <v>0</v>
      </c>
    </row>
    <row r="614" spans="1:19" x14ac:dyDescent="0.15">
      <c r="A614" s="41">
        <f>鹿児島!A614</f>
        <v>0</v>
      </c>
      <c r="B614" s="41">
        <f>鹿児島!B614</f>
        <v>0</v>
      </c>
      <c r="C614" s="41">
        <f>鹿児島!C614</f>
        <v>0</v>
      </c>
      <c r="D614" s="41">
        <f>鹿児島!D614</f>
        <v>0</v>
      </c>
      <c r="E614" s="41">
        <f>鹿児島!E614</f>
        <v>0</v>
      </c>
      <c r="F614" s="41">
        <f>鹿児島!F614</f>
        <v>0</v>
      </c>
      <c r="G614" s="41">
        <f>鹿児島!G614</f>
        <v>0</v>
      </c>
      <c r="H614" s="41">
        <f>鹿児島!H614</f>
        <v>0</v>
      </c>
      <c r="I614" s="41">
        <f>鹿児島!I614</f>
        <v>0</v>
      </c>
      <c r="J614" s="41">
        <f>鹿児島!J614</f>
        <v>0</v>
      </c>
      <c r="K614" s="41">
        <f>鹿児島!K614</f>
        <v>0</v>
      </c>
      <c r="L614" s="41">
        <f>鹿児島!L614</f>
        <v>0</v>
      </c>
      <c r="M614" s="41">
        <f>鹿児島!M614</f>
        <v>0</v>
      </c>
      <c r="N614" s="41">
        <f>鹿児島!N614</f>
        <v>0</v>
      </c>
      <c r="O614" s="41">
        <f>鹿児島!O614</f>
        <v>0</v>
      </c>
      <c r="P614" s="41">
        <f>鹿児島!P614</f>
        <v>0</v>
      </c>
      <c r="Q614" s="41">
        <f>鹿児島!Q614</f>
        <v>0</v>
      </c>
      <c r="R614" s="41">
        <f>鹿児島!R614</f>
        <v>0</v>
      </c>
      <c r="S614" s="41">
        <f>鹿児島!S614</f>
        <v>0</v>
      </c>
    </row>
    <row r="615" spans="1:19" x14ac:dyDescent="0.15">
      <c r="A615" s="41">
        <f>鹿児島!A615</f>
        <v>0</v>
      </c>
      <c r="B615" s="41">
        <f>鹿児島!B615</f>
        <v>0</v>
      </c>
      <c r="C615" s="41">
        <f>鹿児島!C615</f>
        <v>0</v>
      </c>
      <c r="D615" s="41">
        <f>鹿児島!D615</f>
        <v>0</v>
      </c>
      <c r="E615" s="41">
        <f>鹿児島!E615</f>
        <v>0</v>
      </c>
      <c r="F615" s="41">
        <f>鹿児島!F615</f>
        <v>0</v>
      </c>
      <c r="G615" s="41">
        <f>鹿児島!G615</f>
        <v>0</v>
      </c>
      <c r="H615" s="41">
        <f>鹿児島!H615</f>
        <v>0</v>
      </c>
      <c r="I615" s="41">
        <f>鹿児島!I615</f>
        <v>0</v>
      </c>
      <c r="J615" s="41">
        <f>鹿児島!J615</f>
        <v>0</v>
      </c>
      <c r="K615" s="41">
        <f>鹿児島!K615</f>
        <v>0</v>
      </c>
      <c r="L615" s="41">
        <f>鹿児島!L615</f>
        <v>0</v>
      </c>
      <c r="M615" s="41">
        <f>鹿児島!M615</f>
        <v>0</v>
      </c>
      <c r="N615" s="41">
        <f>鹿児島!N615</f>
        <v>0</v>
      </c>
      <c r="O615" s="41">
        <f>鹿児島!O615</f>
        <v>0</v>
      </c>
      <c r="P615" s="41">
        <f>鹿児島!P615</f>
        <v>0</v>
      </c>
      <c r="Q615" s="41">
        <f>鹿児島!Q615</f>
        <v>0</v>
      </c>
      <c r="R615" s="41">
        <f>鹿児島!R615</f>
        <v>0</v>
      </c>
      <c r="S615" s="41">
        <f>鹿児島!S615</f>
        <v>0</v>
      </c>
    </row>
    <row r="616" spans="1:19" x14ac:dyDescent="0.15">
      <c r="A616" s="41">
        <f>鹿児島!A616</f>
        <v>0</v>
      </c>
      <c r="B616" s="41">
        <f>鹿児島!B616</f>
        <v>0</v>
      </c>
      <c r="C616" s="41">
        <f>鹿児島!C616</f>
        <v>0</v>
      </c>
      <c r="D616" s="41">
        <f>鹿児島!D616</f>
        <v>0</v>
      </c>
      <c r="E616" s="41">
        <f>鹿児島!E616</f>
        <v>0</v>
      </c>
      <c r="F616" s="41">
        <f>鹿児島!F616</f>
        <v>0</v>
      </c>
      <c r="G616" s="41">
        <f>鹿児島!G616</f>
        <v>0</v>
      </c>
      <c r="H616" s="41">
        <f>鹿児島!H616</f>
        <v>0</v>
      </c>
      <c r="I616" s="41">
        <f>鹿児島!I616</f>
        <v>0</v>
      </c>
      <c r="J616" s="41">
        <f>鹿児島!J616</f>
        <v>0</v>
      </c>
      <c r="K616" s="41">
        <f>鹿児島!K616</f>
        <v>0</v>
      </c>
      <c r="L616" s="41">
        <f>鹿児島!L616</f>
        <v>0</v>
      </c>
      <c r="M616" s="41">
        <f>鹿児島!M616</f>
        <v>0</v>
      </c>
      <c r="N616" s="41">
        <f>鹿児島!N616</f>
        <v>0</v>
      </c>
      <c r="O616" s="41">
        <f>鹿児島!O616</f>
        <v>0</v>
      </c>
      <c r="P616" s="41">
        <f>鹿児島!P616</f>
        <v>0</v>
      </c>
      <c r="Q616" s="41">
        <f>鹿児島!Q616</f>
        <v>0</v>
      </c>
      <c r="R616" s="41">
        <f>鹿児島!R616</f>
        <v>0</v>
      </c>
      <c r="S616" s="41">
        <f>鹿児島!S616</f>
        <v>0</v>
      </c>
    </row>
    <row r="617" spans="1:19" x14ac:dyDescent="0.15">
      <c r="A617" s="41">
        <f>鹿児島!A617</f>
        <v>0</v>
      </c>
      <c r="B617" s="41">
        <f>鹿児島!B617</f>
        <v>0</v>
      </c>
      <c r="C617" s="41">
        <f>鹿児島!C617</f>
        <v>0</v>
      </c>
      <c r="D617" s="41">
        <f>鹿児島!D617</f>
        <v>0</v>
      </c>
      <c r="E617" s="41">
        <f>鹿児島!E617</f>
        <v>0</v>
      </c>
      <c r="F617" s="41">
        <f>鹿児島!F617</f>
        <v>0</v>
      </c>
      <c r="G617" s="41">
        <f>鹿児島!G617</f>
        <v>0</v>
      </c>
      <c r="H617" s="41">
        <f>鹿児島!H617</f>
        <v>0</v>
      </c>
      <c r="I617" s="41">
        <f>鹿児島!I617</f>
        <v>0</v>
      </c>
      <c r="J617" s="41">
        <f>鹿児島!J617</f>
        <v>0</v>
      </c>
      <c r="K617" s="41">
        <f>鹿児島!K617</f>
        <v>0</v>
      </c>
      <c r="L617" s="41">
        <f>鹿児島!L617</f>
        <v>0</v>
      </c>
      <c r="M617" s="41">
        <f>鹿児島!M617</f>
        <v>0</v>
      </c>
      <c r="N617" s="41">
        <f>鹿児島!N617</f>
        <v>0</v>
      </c>
      <c r="O617" s="41">
        <f>鹿児島!O617</f>
        <v>0</v>
      </c>
      <c r="P617" s="41">
        <f>鹿児島!P617</f>
        <v>0</v>
      </c>
      <c r="Q617" s="41">
        <f>鹿児島!Q617</f>
        <v>0</v>
      </c>
      <c r="R617" s="41">
        <f>鹿児島!R617</f>
        <v>0</v>
      </c>
      <c r="S617" s="41">
        <f>鹿児島!S617</f>
        <v>0</v>
      </c>
    </row>
    <row r="618" spans="1:19" x14ac:dyDescent="0.15">
      <c r="A618" s="41">
        <f>鹿児島!A618</f>
        <v>0</v>
      </c>
      <c r="B618" s="41">
        <f>鹿児島!B618</f>
        <v>0</v>
      </c>
      <c r="C618" s="41">
        <f>鹿児島!C618</f>
        <v>0</v>
      </c>
      <c r="D618" s="41">
        <f>鹿児島!D618</f>
        <v>0</v>
      </c>
      <c r="E618" s="41">
        <f>鹿児島!E618</f>
        <v>0</v>
      </c>
      <c r="F618" s="41">
        <f>鹿児島!F618</f>
        <v>0</v>
      </c>
      <c r="G618" s="41">
        <f>鹿児島!G618</f>
        <v>0</v>
      </c>
      <c r="H618" s="41">
        <f>鹿児島!H618</f>
        <v>0</v>
      </c>
      <c r="I618" s="41">
        <f>鹿児島!I618</f>
        <v>0</v>
      </c>
      <c r="J618" s="41">
        <f>鹿児島!J618</f>
        <v>0</v>
      </c>
      <c r="K618" s="41">
        <f>鹿児島!K618</f>
        <v>0</v>
      </c>
      <c r="L618" s="41">
        <f>鹿児島!L618</f>
        <v>0</v>
      </c>
      <c r="M618" s="41">
        <f>鹿児島!M618</f>
        <v>0</v>
      </c>
      <c r="N618" s="41">
        <f>鹿児島!N618</f>
        <v>0</v>
      </c>
      <c r="O618" s="41">
        <f>鹿児島!O618</f>
        <v>0</v>
      </c>
      <c r="P618" s="41">
        <f>鹿児島!P618</f>
        <v>0</v>
      </c>
      <c r="Q618" s="41">
        <f>鹿児島!Q618</f>
        <v>0</v>
      </c>
      <c r="R618" s="41">
        <f>鹿児島!R618</f>
        <v>0</v>
      </c>
      <c r="S618" s="41">
        <f>鹿児島!S618</f>
        <v>0</v>
      </c>
    </row>
    <row r="619" spans="1:19" x14ac:dyDescent="0.15">
      <c r="A619" s="41">
        <f>鹿児島!A619</f>
        <v>0</v>
      </c>
      <c r="B619" s="41" t="str">
        <f>鹿児島!B619</f>
        <v>計</v>
      </c>
      <c r="C619" s="41">
        <f>鹿児島!C619</f>
        <v>0</v>
      </c>
      <c r="D619" s="41">
        <f>鹿児島!D619</f>
        <v>0</v>
      </c>
      <c r="E619" s="41">
        <f>鹿児島!E619</f>
        <v>18</v>
      </c>
      <c r="F619" s="41">
        <f>鹿児島!F619</f>
        <v>0</v>
      </c>
      <c r="G619" s="41">
        <f>鹿児島!G619</f>
        <v>321</v>
      </c>
      <c r="H619" s="41">
        <f>鹿児島!H619</f>
        <v>255</v>
      </c>
      <c r="I619" s="41">
        <f>鹿児島!I619</f>
        <v>576</v>
      </c>
      <c r="J619" s="41">
        <f>鹿児島!J619</f>
        <v>0</v>
      </c>
      <c r="K619" s="41">
        <f>鹿児島!K619</f>
        <v>0</v>
      </c>
      <c r="L619" s="41">
        <f>鹿児島!L619</f>
        <v>0</v>
      </c>
      <c r="M619" s="41">
        <f>鹿児島!M619</f>
        <v>0</v>
      </c>
      <c r="N619" s="41">
        <f>鹿児島!N619</f>
        <v>0</v>
      </c>
      <c r="O619" s="41">
        <f>鹿児島!O619</f>
        <v>0</v>
      </c>
      <c r="P619" s="41">
        <f>鹿児島!P619</f>
        <v>0</v>
      </c>
      <c r="Q619" s="41">
        <f>鹿児島!Q619</f>
        <v>0</v>
      </c>
      <c r="R619" s="41">
        <f>鹿児島!R619</f>
        <v>0</v>
      </c>
      <c r="S619" s="41">
        <f>鹿児島!S619</f>
        <v>0</v>
      </c>
    </row>
    <row r="620" spans="1:19" x14ac:dyDescent="0.15">
      <c r="A620" s="41">
        <f>鹿児島!A620</f>
        <v>0</v>
      </c>
      <c r="B620" s="41">
        <f>鹿児島!B620</f>
        <v>0</v>
      </c>
      <c r="C620" s="41">
        <f>鹿児島!C620</f>
        <v>0</v>
      </c>
      <c r="D620" s="41">
        <f>鹿児島!D620</f>
        <v>0</v>
      </c>
      <c r="E620" s="41">
        <f>鹿児島!E620</f>
        <v>0</v>
      </c>
      <c r="F620" s="41">
        <f>鹿児島!F620</f>
        <v>0</v>
      </c>
      <c r="G620" s="41">
        <f>鹿児島!G620</f>
        <v>0</v>
      </c>
      <c r="H620" s="41">
        <f>鹿児島!H620</f>
        <v>0</v>
      </c>
      <c r="I620" s="41">
        <f>鹿児島!I620</f>
        <v>0</v>
      </c>
      <c r="J620" s="41">
        <f>鹿児島!J620</f>
        <v>0</v>
      </c>
      <c r="K620" s="41">
        <f>鹿児島!K620</f>
        <v>0</v>
      </c>
      <c r="L620" s="41">
        <f>鹿児島!L620</f>
        <v>0</v>
      </c>
      <c r="M620" s="41">
        <f>鹿児島!M620</f>
        <v>0</v>
      </c>
      <c r="N620" s="41">
        <f>鹿児島!N620</f>
        <v>0</v>
      </c>
      <c r="O620" s="41">
        <f>鹿児島!O620</f>
        <v>0</v>
      </c>
      <c r="P620" s="41">
        <f>鹿児島!P620</f>
        <v>0</v>
      </c>
      <c r="Q620" s="41">
        <f>鹿児島!Q620</f>
        <v>0</v>
      </c>
      <c r="R620" s="41">
        <f>鹿児島!R620</f>
        <v>0</v>
      </c>
      <c r="S620" s="41">
        <f>鹿児島!S620</f>
        <v>0</v>
      </c>
    </row>
    <row r="621" spans="1:19" ht="12" customHeight="1" x14ac:dyDescent="0.15">
      <c r="A621" s="41">
        <f>鹿児島!A621</f>
        <v>0</v>
      </c>
      <c r="B621" s="41" t="str">
        <f>鹿児島!B621</f>
        <v>職　名</v>
      </c>
      <c r="C621" s="41">
        <f>鹿児島!C621</f>
        <v>0</v>
      </c>
      <c r="D621" s="41" t="str">
        <f>鹿児島!D621</f>
        <v>氏</v>
      </c>
      <c r="E621" s="41" t="str">
        <f>鹿児島!E621</f>
        <v>名</v>
      </c>
      <c r="F621" s="41">
        <f>鹿児島!F621</f>
        <v>0</v>
      </c>
      <c r="G621" s="41" t="str">
        <f>鹿児島!G621</f>
        <v>校務分掌</v>
      </c>
      <c r="H621" s="41" t="str">
        <f>鹿児島!H621</f>
        <v>現任校　勤務年数</v>
      </c>
      <c r="I621" s="41" t="str">
        <f>鹿児島!I621</f>
        <v>会員別</v>
      </c>
      <c r="J621" s="41">
        <f>鹿児島!J621</f>
        <v>0</v>
      </c>
      <c r="K621" s="41">
        <f>鹿児島!K621</f>
        <v>0</v>
      </c>
      <c r="L621" s="41">
        <f>鹿児島!L621</f>
        <v>0</v>
      </c>
      <c r="M621" s="41">
        <f>鹿児島!M621</f>
        <v>0</v>
      </c>
      <c r="N621" s="41">
        <f>鹿児島!N621</f>
        <v>0</v>
      </c>
      <c r="O621" s="41">
        <f>鹿児島!O621</f>
        <v>0</v>
      </c>
      <c r="P621" s="41">
        <f>鹿児島!P621</f>
        <v>0</v>
      </c>
      <c r="Q621" s="41">
        <f>鹿児島!Q621</f>
        <v>0</v>
      </c>
      <c r="R621" s="41">
        <f>鹿児島!R621</f>
        <v>0</v>
      </c>
      <c r="S621" s="41">
        <f>鹿児島!S621</f>
        <v>0</v>
      </c>
    </row>
    <row r="622" spans="1:19" x14ac:dyDescent="0.15">
      <c r="A622" s="41">
        <f>鹿児島!A622</f>
        <v>0</v>
      </c>
      <c r="B622" s="41">
        <f>鹿児島!B622</f>
        <v>0</v>
      </c>
      <c r="C622" s="41">
        <f>鹿児島!C622</f>
        <v>0</v>
      </c>
      <c r="D622" s="41">
        <f>鹿児島!D622</f>
        <v>0</v>
      </c>
      <c r="E622" s="41">
        <f>鹿児島!E622</f>
        <v>0</v>
      </c>
      <c r="F622" s="41">
        <f>鹿児島!F622</f>
        <v>0</v>
      </c>
      <c r="G622" s="41">
        <f>鹿児島!G622</f>
        <v>0</v>
      </c>
      <c r="H622" s="41">
        <f>鹿児島!H622</f>
        <v>0</v>
      </c>
      <c r="I622" s="41">
        <f>鹿児島!I622</f>
        <v>0</v>
      </c>
      <c r="J622" s="41">
        <f>鹿児島!J622</f>
        <v>0</v>
      </c>
      <c r="K622" s="41">
        <f>鹿児島!K622</f>
        <v>0</v>
      </c>
      <c r="L622" s="41">
        <f>鹿児島!L622</f>
        <v>0</v>
      </c>
      <c r="M622" s="41">
        <f>鹿児島!M622</f>
        <v>0</v>
      </c>
      <c r="N622" s="41">
        <f>鹿児島!N622</f>
        <v>0</v>
      </c>
      <c r="O622" s="41">
        <f>鹿児島!O622</f>
        <v>0</v>
      </c>
      <c r="P622" s="41">
        <f>鹿児島!P622</f>
        <v>0</v>
      </c>
      <c r="Q622" s="41">
        <f>鹿児島!Q622</f>
        <v>0</v>
      </c>
      <c r="R622" s="41">
        <f>鹿児島!R622</f>
        <v>0</v>
      </c>
      <c r="S622" s="41">
        <f>鹿児島!S622</f>
        <v>0</v>
      </c>
    </row>
    <row r="623" spans="1:19" ht="12" customHeight="1" x14ac:dyDescent="0.15">
      <c r="A623" s="41">
        <f>鹿児島!A623</f>
        <v>4000</v>
      </c>
      <c r="B623" s="41" t="str">
        <f>鹿児島!B623</f>
        <v>校長</v>
      </c>
      <c r="C623" s="41">
        <f>鹿児島!C623</f>
        <v>0</v>
      </c>
      <c r="D623" s="41" t="str">
        <f>鹿児島!D623</f>
        <v>福永広隆</v>
      </c>
      <c r="E623" s="41">
        <f>鹿児島!E623</f>
        <v>0</v>
      </c>
      <c r="F623" s="41">
        <f>鹿児島!F623</f>
        <v>0</v>
      </c>
      <c r="G623" s="41">
        <f>鹿児島!G623</f>
        <v>0</v>
      </c>
      <c r="H623" s="41" t="str">
        <f>鹿児島!H623</f>
        <v>2.0</v>
      </c>
      <c r="I623" s="41">
        <f>鹿児島!I623</f>
        <v>0</v>
      </c>
      <c r="J623" s="41">
        <f>鹿児島!J623</f>
        <v>0</v>
      </c>
      <c r="K623" s="41">
        <f>鹿児島!K623</f>
        <v>0</v>
      </c>
      <c r="L623" s="41">
        <f>鹿児島!L623</f>
        <v>0</v>
      </c>
      <c r="M623" s="41">
        <f>鹿児島!M623</f>
        <v>0</v>
      </c>
      <c r="N623" s="41">
        <f>鹿児島!N623</f>
        <v>0</v>
      </c>
      <c r="O623" s="41">
        <f>鹿児島!O623</f>
        <v>0</v>
      </c>
      <c r="P623" s="41">
        <f>鹿児島!P623</f>
        <v>0</v>
      </c>
      <c r="Q623" s="41">
        <f>鹿児島!Q623</f>
        <v>0</v>
      </c>
      <c r="R623" s="41">
        <f>鹿児島!R623</f>
        <v>0</v>
      </c>
      <c r="S623" s="41">
        <f>鹿児島!S623</f>
        <v>0</v>
      </c>
    </row>
    <row r="624" spans="1:19" ht="12" customHeight="1" x14ac:dyDescent="0.15">
      <c r="A624" s="41" t="str">
        <f>鹿児島!A624</f>
        <v xml:space="preserve"> </v>
      </c>
      <c r="B624" s="41" t="str">
        <f>鹿児島!B624</f>
        <v>教頭</v>
      </c>
      <c r="C624" s="41">
        <f>鹿児島!C624</f>
        <v>0</v>
      </c>
      <c r="D624" s="41" t="str">
        <f>鹿児島!D624</f>
        <v>早﨑晋一</v>
      </c>
      <c r="E624" s="41">
        <f>鹿児島!E624</f>
        <v>0</v>
      </c>
      <c r="F624" s="41" t="str">
        <f>鹿児島!F624</f>
        <v>　</v>
      </c>
      <c r="G624" s="41">
        <f>鹿児島!G624</f>
        <v>0</v>
      </c>
      <c r="H624" s="41" t="str">
        <f>鹿児島!H624</f>
        <v>3.0</v>
      </c>
      <c r="I624" s="41">
        <f>鹿児島!I624</f>
        <v>0</v>
      </c>
      <c r="J624" s="41">
        <f>鹿児島!J624</f>
        <v>0</v>
      </c>
      <c r="K624" s="41">
        <f>鹿児島!K624</f>
        <v>0</v>
      </c>
      <c r="L624" s="41">
        <f>鹿児島!L624</f>
        <v>0</v>
      </c>
      <c r="M624" s="41">
        <f>鹿児島!M624</f>
        <v>0</v>
      </c>
      <c r="N624" s="41">
        <f>鹿児島!N624</f>
        <v>0</v>
      </c>
      <c r="O624" s="41">
        <f>鹿児島!O624</f>
        <v>0</v>
      </c>
      <c r="P624" s="41">
        <f>鹿児島!P624</f>
        <v>0</v>
      </c>
      <c r="Q624" s="41">
        <f>鹿児島!Q624</f>
        <v>0</v>
      </c>
      <c r="R624" s="41">
        <f>鹿児島!R624</f>
        <v>0</v>
      </c>
      <c r="S624" s="41">
        <f>鹿児島!S624</f>
        <v>0</v>
      </c>
    </row>
    <row r="625" spans="1:19" ht="12" customHeight="1" x14ac:dyDescent="0.15">
      <c r="A625" s="41" t="str">
        <f>鹿児島!A625</f>
        <v xml:space="preserve"> </v>
      </c>
      <c r="B625" s="41" t="str">
        <f>鹿児島!B625</f>
        <v>教頭</v>
      </c>
      <c r="C625" s="41">
        <f>鹿児島!C625</f>
        <v>0</v>
      </c>
      <c r="D625" s="41" t="str">
        <f>鹿児島!D625</f>
        <v>多久島　　　徹</v>
      </c>
      <c r="E625" s="41">
        <f>鹿児島!E625</f>
        <v>0</v>
      </c>
      <c r="F625" s="41" t="str">
        <f>鹿児島!F625</f>
        <v>　</v>
      </c>
      <c r="G625" s="41">
        <f>鹿児島!G625</f>
        <v>0</v>
      </c>
      <c r="H625" s="41" t="str">
        <f>鹿児島!H625</f>
        <v>1.0</v>
      </c>
      <c r="I625" s="41">
        <f>鹿児島!I625</f>
        <v>0</v>
      </c>
      <c r="J625" s="41">
        <f>鹿児島!J625</f>
        <v>0</v>
      </c>
      <c r="K625" s="41">
        <f>鹿児島!K625</f>
        <v>0</v>
      </c>
      <c r="L625" s="41">
        <f>鹿児島!L625</f>
        <v>0</v>
      </c>
      <c r="M625" s="41">
        <f>鹿児島!M625</f>
        <v>0</v>
      </c>
      <c r="N625" s="41">
        <f>鹿児島!N625</f>
        <v>0</v>
      </c>
      <c r="O625" s="41">
        <f>鹿児島!O625</f>
        <v>0</v>
      </c>
      <c r="P625" s="41">
        <f>鹿児島!P625</f>
        <v>0</v>
      </c>
      <c r="Q625" s="41">
        <f>鹿児島!Q625</f>
        <v>0</v>
      </c>
      <c r="R625" s="41">
        <f>鹿児島!R625</f>
        <v>0</v>
      </c>
      <c r="S625" s="41">
        <f>鹿児島!S625</f>
        <v>0</v>
      </c>
    </row>
    <row r="626" spans="1:19" ht="12" customHeight="1" x14ac:dyDescent="0.15">
      <c r="A626" s="41">
        <f>鹿児島!A626</f>
        <v>4001</v>
      </c>
      <c r="B626" s="41" t="str">
        <f>鹿児島!B626</f>
        <v>事務長</v>
      </c>
      <c r="C626" s="41">
        <f>鹿児島!C626</f>
        <v>0</v>
      </c>
      <c r="D626" s="41" t="str">
        <f>鹿児島!D626</f>
        <v>通山雅孝</v>
      </c>
      <c r="E626" s="41">
        <f>鹿児島!E626</f>
        <v>0</v>
      </c>
      <c r="F626" s="41">
        <f>鹿児島!F626</f>
        <v>0</v>
      </c>
      <c r="G626" s="41" t="str">
        <f>鹿児島!G626</f>
        <v>事務総括</v>
      </c>
      <c r="H626" s="41" t="str">
        <f>鹿児島!H626</f>
        <v>3.0</v>
      </c>
      <c r="I626" s="41" t="str">
        <f>鹿児島!I626</f>
        <v>○</v>
      </c>
      <c r="J626" s="41">
        <f>鹿児島!J626</f>
        <v>0</v>
      </c>
      <c r="K626" s="41">
        <f>鹿児島!K626</f>
        <v>0</v>
      </c>
      <c r="L626" s="41">
        <f>鹿児島!L626</f>
        <v>0</v>
      </c>
      <c r="M626" s="41">
        <f>鹿児島!M626</f>
        <v>0</v>
      </c>
      <c r="N626" s="41">
        <f>鹿児島!N626</f>
        <v>0</v>
      </c>
      <c r="O626" s="41">
        <f>鹿児島!O626</f>
        <v>0</v>
      </c>
      <c r="P626" s="41">
        <f>鹿児島!P626</f>
        <v>0</v>
      </c>
      <c r="Q626" s="41">
        <f>鹿児島!Q626</f>
        <v>0</v>
      </c>
      <c r="R626" s="41">
        <f>鹿児島!R626</f>
        <v>0</v>
      </c>
      <c r="S626" s="41">
        <f>鹿児島!S626</f>
        <v>0</v>
      </c>
    </row>
    <row r="627" spans="1:19" ht="12" customHeight="1" x14ac:dyDescent="0.15">
      <c r="A627" s="41">
        <f>鹿児島!A627</f>
        <v>4002</v>
      </c>
      <c r="B627" s="41" t="str">
        <f>鹿児島!B627</f>
        <v>事務次長</v>
      </c>
      <c r="C627" s="41">
        <f>鹿児島!C627</f>
        <v>0</v>
      </c>
      <c r="D627" s="41" t="str">
        <f>鹿児島!D627</f>
        <v>田　中　久美子</v>
      </c>
      <c r="E627" s="41">
        <f>鹿児島!E627</f>
        <v>0</v>
      </c>
      <c r="F627" s="41">
        <f>鹿児島!F627</f>
        <v>0</v>
      </c>
      <c r="G627" s="41" t="str">
        <f>鹿児島!G627</f>
        <v>会計･庶務</v>
      </c>
      <c r="H627" s="41" t="str">
        <f>鹿児島!H627</f>
        <v>2.0</v>
      </c>
      <c r="I627" s="41" t="str">
        <f>鹿児島!I627</f>
        <v>○</v>
      </c>
      <c r="J627" s="41">
        <f>鹿児島!J627</f>
        <v>0</v>
      </c>
      <c r="K627" s="41">
        <f>鹿児島!K627</f>
        <v>0</v>
      </c>
      <c r="L627" s="41">
        <f>鹿児島!L627</f>
        <v>0</v>
      </c>
      <c r="M627" s="41">
        <f>鹿児島!M627</f>
        <v>0</v>
      </c>
      <c r="N627" s="41">
        <f>鹿児島!N627</f>
        <v>0</v>
      </c>
      <c r="O627" s="41">
        <f>鹿児島!O627</f>
        <v>0</v>
      </c>
      <c r="P627" s="41">
        <f>鹿児島!P627</f>
        <v>0</v>
      </c>
      <c r="Q627" s="41">
        <f>鹿児島!Q627</f>
        <v>0</v>
      </c>
      <c r="R627" s="41">
        <f>鹿児島!R627</f>
        <v>0</v>
      </c>
      <c r="S627" s="41">
        <f>鹿児島!S627</f>
        <v>0</v>
      </c>
    </row>
    <row r="628" spans="1:19" ht="12" customHeight="1" x14ac:dyDescent="0.15">
      <c r="A628" s="41">
        <f>鹿児島!A628</f>
        <v>4003</v>
      </c>
      <c r="B628" s="41" t="str">
        <f>鹿児島!B628</f>
        <v>事務主査</v>
      </c>
      <c r="C628" s="41">
        <f>鹿児島!C628</f>
        <v>0</v>
      </c>
      <c r="D628" s="41" t="str">
        <f>鹿児島!D628</f>
        <v>田原　　亮</v>
      </c>
      <c r="E628" s="41">
        <f>鹿児島!E628</f>
        <v>0</v>
      </c>
      <c r="F628" s="41">
        <f>鹿児島!F628</f>
        <v>0</v>
      </c>
      <c r="G628" s="41" t="str">
        <f>鹿児島!G628</f>
        <v>会計･庶務</v>
      </c>
      <c r="H628" s="41" t="str">
        <f>鹿児島!H628</f>
        <v>4.0</v>
      </c>
      <c r="I628" s="41" t="str">
        <f>鹿児島!I628</f>
        <v>○</v>
      </c>
      <c r="J628" s="41">
        <f>鹿児島!J628</f>
        <v>0</v>
      </c>
      <c r="K628" s="41">
        <f>鹿児島!K628</f>
        <v>0</v>
      </c>
      <c r="L628" s="41">
        <f>鹿児島!L628</f>
        <v>0</v>
      </c>
      <c r="M628" s="41">
        <f>鹿児島!M628</f>
        <v>0</v>
      </c>
      <c r="N628" s="41">
        <f>鹿児島!N628</f>
        <v>0</v>
      </c>
      <c r="O628" s="41">
        <f>鹿児島!O628</f>
        <v>0</v>
      </c>
      <c r="P628" s="41">
        <f>鹿児島!P628</f>
        <v>0</v>
      </c>
      <c r="Q628" s="41">
        <f>鹿児島!Q628</f>
        <v>0</v>
      </c>
      <c r="R628" s="41">
        <f>鹿児島!R628</f>
        <v>0</v>
      </c>
      <c r="S628" s="41">
        <f>鹿児島!S628</f>
        <v>0</v>
      </c>
    </row>
    <row r="629" spans="1:19" ht="12" customHeight="1" x14ac:dyDescent="0.15">
      <c r="A629" s="41">
        <f>鹿児島!A629</f>
        <v>4004</v>
      </c>
      <c r="B629" s="41" t="str">
        <f>鹿児島!B629</f>
        <v>事務主事</v>
      </c>
      <c r="C629" s="41">
        <f>鹿児島!C629</f>
        <v>0</v>
      </c>
      <c r="D629" s="41" t="str">
        <f>鹿児島!D629</f>
        <v>池田武美</v>
      </c>
      <c r="E629" s="41">
        <f>鹿児島!E629</f>
        <v>0</v>
      </c>
      <c r="F629" s="41">
        <f>鹿児島!F629</f>
        <v>0</v>
      </c>
      <c r="G629" s="41" t="str">
        <f>鹿児島!G629</f>
        <v>庶務・会計</v>
      </c>
      <c r="H629" s="41" t="str">
        <f>鹿児島!H629</f>
        <v>0.0</v>
      </c>
      <c r="I629" s="41" t="str">
        <f>鹿児島!I629</f>
        <v>○</v>
      </c>
      <c r="J629" s="41">
        <f>鹿児島!J629</f>
        <v>0</v>
      </c>
      <c r="K629" s="41">
        <f>鹿児島!K629</f>
        <v>0</v>
      </c>
      <c r="L629" s="41">
        <f>鹿児島!L629</f>
        <v>0</v>
      </c>
      <c r="M629" s="41">
        <f>鹿児島!M629</f>
        <v>0</v>
      </c>
      <c r="N629" s="41">
        <f>鹿児島!N629</f>
        <v>0</v>
      </c>
      <c r="O629" s="41">
        <f>鹿児島!O629</f>
        <v>0</v>
      </c>
      <c r="P629" s="41">
        <f>鹿児島!P629</f>
        <v>0</v>
      </c>
      <c r="Q629" s="41">
        <f>鹿児島!Q629</f>
        <v>0</v>
      </c>
      <c r="R629" s="41">
        <f>鹿児島!R629</f>
        <v>0</v>
      </c>
      <c r="S629" s="41">
        <f>鹿児島!S629</f>
        <v>0</v>
      </c>
    </row>
    <row r="630" spans="1:19" ht="12" customHeight="1" x14ac:dyDescent="0.15">
      <c r="A630" s="41">
        <f>鹿児島!A630</f>
        <v>4005</v>
      </c>
      <c r="B630" s="41" t="str">
        <f>鹿児島!B630</f>
        <v>事務主事</v>
      </c>
      <c r="C630" s="41">
        <f>鹿児島!C630</f>
        <v>0</v>
      </c>
      <c r="D630" s="41" t="str">
        <f>鹿児島!D630</f>
        <v>永野　　裕</v>
      </c>
      <c r="E630" s="41">
        <f>鹿児島!E630</f>
        <v>0</v>
      </c>
      <c r="F630" s="41">
        <f>鹿児島!F630</f>
        <v>0</v>
      </c>
      <c r="G630" s="41" t="str">
        <f>鹿児島!G630</f>
        <v>図書</v>
      </c>
      <c r="H630" s="41" t="str">
        <f>鹿児島!H630</f>
        <v>0.0</v>
      </c>
      <c r="I630" s="41">
        <f>鹿児島!I630</f>
        <v>0</v>
      </c>
      <c r="J630" s="41">
        <f>鹿児島!J630</f>
        <v>0</v>
      </c>
      <c r="K630" s="41">
        <f>鹿児島!K630</f>
        <v>0</v>
      </c>
      <c r="L630" s="41">
        <f>鹿児島!L630</f>
        <v>0</v>
      </c>
      <c r="M630" s="41">
        <f>鹿児島!M630</f>
        <v>0</v>
      </c>
      <c r="N630" s="41">
        <f>鹿児島!N630</f>
        <v>0</v>
      </c>
      <c r="O630" s="41">
        <f>鹿児島!O630</f>
        <v>0</v>
      </c>
      <c r="P630" s="41">
        <f>鹿児島!P630</f>
        <v>0</v>
      </c>
      <c r="Q630" s="41">
        <f>鹿児島!Q630</f>
        <v>0</v>
      </c>
      <c r="R630" s="41">
        <f>鹿児島!R630</f>
        <v>0</v>
      </c>
      <c r="S630" s="41">
        <f>鹿児島!S630</f>
        <v>0</v>
      </c>
    </row>
    <row r="631" spans="1:19" x14ac:dyDescent="0.15">
      <c r="A631" s="41">
        <f>鹿児島!A631</f>
        <v>4006</v>
      </c>
      <c r="B631" s="41" t="str">
        <f>鹿児島!B631</f>
        <v>校務補助員</v>
      </c>
      <c r="C631" s="41">
        <f>鹿児島!C631</f>
        <v>0</v>
      </c>
      <c r="D631" s="41" t="str">
        <f>鹿児島!D631</f>
        <v>今　釜　奈々子</v>
      </c>
      <c r="E631" s="41">
        <f>鹿児島!E631</f>
        <v>0</v>
      </c>
      <c r="F631" s="41">
        <f>鹿児島!F631</f>
        <v>0</v>
      </c>
      <c r="G631" s="41" t="str">
        <f>鹿児島!G631</f>
        <v>事務補助</v>
      </c>
      <c r="H631" s="41" t="str">
        <f>鹿児島!H631</f>
        <v>0.0</v>
      </c>
      <c r="I631" s="41">
        <f>鹿児島!I631</f>
        <v>0</v>
      </c>
      <c r="J631" s="41">
        <f>鹿児島!J631</f>
        <v>0</v>
      </c>
      <c r="K631" s="41">
        <f>鹿児島!K631</f>
        <v>0</v>
      </c>
      <c r="L631" s="41">
        <f>鹿児島!L631</f>
        <v>0</v>
      </c>
      <c r="M631" s="41">
        <f>鹿児島!M631</f>
        <v>0</v>
      </c>
      <c r="N631" s="41">
        <f>鹿児島!N631</f>
        <v>0</v>
      </c>
      <c r="O631" s="41">
        <f>鹿児島!O631</f>
        <v>0</v>
      </c>
      <c r="P631" s="41">
        <f>鹿児島!P631</f>
        <v>0</v>
      </c>
      <c r="Q631" s="41">
        <f>鹿児島!Q631</f>
        <v>0</v>
      </c>
      <c r="R631" s="41">
        <f>鹿児島!R631</f>
        <v>0</v>
      </c>
      <c r="S631" s="41">
        <f>鹿児島!S631</f>
        <v>0</v>
      </c>
    </row>
    <row r="632" spans="1:19" x14ac:dyDescent="0.15">
      <c r="A632" s="41">
        <f>鹿児島!A632</f>
        <v>4007</v>
      </c>
      <c r="B632" s="41" t="str">
        <f>鹿児島!B632</f>
        <v>事務主事</v>
      </c>
      <c r="C632" s="41">
        <f>鹿児島!C632</f>
        <v>0</v>
      </c>
      <c r="D632" s="41" t="str">
        <f>鹿児島!D632</f>
        <v>藏元佳穂</v>
      </c>
      <c r="E632" s="41">
        <f>鹿児島!E632</f>
        <v>0</v>
      </c>
      <c r="F632" s="41">
        <f>鹿児島!F632</f>
        <v>0</v>
      </c>
      <c r="G632" s="41" t="str">
        <f>鹿児島!G632</f>
        <v>育休</v>
      </c>
      <c r="H632" s="41" t="str">
        <f>鹿児島!H632</f>
        <v>3.0</v>
      </c>
      <c r="I632" s="41" t="str">
        <f>鹿児島!I632</f>
        <v>○</v>
      </c>
      <c r="J632" s="41">
        <f>鹿児島!J632</f>
        <v>0</v>
      </c>
      <c r="K632" s="41">
        <f>鹿児島!K632</f>
        <v>0</v>
      </c>
      <c r="L632" s="41">
        <f>鹿児島!L632</f>
        <v>0</v>
      </c>
      <c r="M632" s="41">
        <f>鹿児島!M632</f>
        <v>0</v>
      </c>
      <c r="N632" s="41">
        <f>鹿児島!N632</f>
        <v>0</v>
      </c>
      <c r="O632" s="41">
        <f>鹿児島!O632</f>
        <v>0</v>
      </c>
      <c r="P632" s="41">
        <f>鹿児島!P632</f>
        <v>0</v>
      </c>
      <c r="Q632" s="41">
        <f>鹿児島!Q632</f>
        <v>0</v>
      </c>
      <c r="R632" s="41">
        <f>鹿児島!R632</f>
        <v>0</v>
      </c>
      <c r="S632" s="41">
        <f>鹿児島!S632</f>
        <v>0</v>
      </c>
    </row>
    <row r="633" spans="1:19" x14ac:dyDescent="0.15">
      <c r="A633" s="41">
        <f>鹿児島!A633</f>
        <v>4008</v>
      </c>
      <c r="B633" s="41">
        <f>鹿児島!B633</f>
        <v>0</v>
      </c>
      <c r="C633" s="41">
        <f>鹿児島!C633</f>
        <v>0</v>
      </c>
      <c r="D633" s="41" t="str">
        <f>鹿児島!D633</f>
        <v xml:space="preserve">  </v>
      </c>
      <c r="E633" s="41">
        <f>鹿児島!E633</f>
        <v>0</v>
      </c>
      <c r="F633" s="41">
        <f>鹿児島!F633</f>
        <v>0</v>
      </c>
      <c r="G633" s="41">
        <f>鹿児島!G633</f>
        <v>0</v>
      </c>
      <c r="H633" s="41">
        <f>鹿児島!H633</f>
        <v>0</v>
      </c>
      <c r="I633" s="41">
        <f>鹿児島!I633</f>
        <v>0</v>
      </c>
      <c r="J633" s="41">
        <f>鹿児島!J633</f>
        <v>0</v>
      </c>
      <c r="K633" s="41">
        <f>鹿児島!K633</f>
        <v>0</v>
      </c>
      <c r="L633" s="41">
        <f>鹿児島!L633</f>
        <v>0</v>
      </c>
      <c r="M633" s="41">
        <f>鹿児島!M633</f>
        <v>0</v>
      </c>
      <c r="N633" s="41">
        <f>鹿児島!N633</f>
        <v>0</v>
      </c>
      <c r="O633" s="41">
        <f>鹿児島!O633</f>
        <v>0</v>
      </c>
      <c r="P633" s="41">
        <f>鹿児島!P633</f>
        <v>0</v>
      </c>
      <c r="Q633" s="41">
        <f>鹿児島!Q633</f>
        <v>0</v>
      </c>
      <c r="R633" s="41">
        <f>鹿児島!R633</f>
        <v>0</v>
      </c>
      <c r="S633" s="41">
        <f>鹿児島!S633</f>
        <v>0</v>
      </c>
    </row>
    <row r="634" spans="1:19" x14ac:dyDescent="0.15">
      <c r="A634" s="41">
        <f>鹿児島!A634</f>
        <v>4009</v>
      </c>
      <c r="B634" s="41" t="str">
        <f>鹿児島!B634</f>
        <v xml:space="preserve"> </v>
      </c>
      <c r="C634" s="41">
        <f>鹿児島!C634</f>
        <v>0</v>
      </c>
      <c r="D634" s="41" t="str">
        <f>鹿児島!D634</f>
        <v xml:space="preserve"> </v>
      </c>
      <c r="E634" s="41">
        <f>鹿児島!E634</f>
        <v>0</v>
      </c>
      <c r="F634" s="41">
        <f>鹿児島!F634</f>
        <v>0</v>
      </c>
      <c r="G634" s="41">
        <f>鹿児島!G634</f>
        <v>0</v>
      </c>
      <c r="H634" s="41" t="str">
        <f>鹿児島!H634</f>
        <v xml:space="preserve"> </v>
      </c>
      <c r="I634" s="41">
        <f>鹿児島!I634</f>
        <v>0</v>
      </c>
      <c r="J634" s="41">
        <f>鹿児島!J634</f>
        <v>0</v>
      </c>
      <c r="K634" s="41">
        <f>鹿児島!K634</f>
        <v>0</v>
      </c>
      <c r="L634" s="41">
        <f>鹿児島!L634</f>
        <v>0</v>
      </c>
      <c r="M634" s="41">
        <f>鹿児島!M634</f>
        <v>0</v>
      </c>
      <c r="N634" s="41">
        <f>鹿児島!N634</f>
        <v>0</v>
      </c>
      <c r="O634" s="41">
        <f>鹿児島!O634</f>
        <v>0</v>
      </c>
      <c r="P634" s="41">
        <f>鹿児島!P634</f>
        <v>0</v>
      </c>
      <c r="Q634" s="41">
        <f>鹿児島!Q634</f>
        <v>0</v>
      </c>
      <c r="R634" s="41">
        <f>鹿児島!R634</f>
        <v>0</v>
      </c>
      <c r="S634" s="41">
        <f>鹿児島!S634</f>
        <v>0</v>
      </c>
    </row>
    <row r="635" spans="1:19" x14ac:dyDescent="0.15">
      <c r="A635" s="41">
        <f>鹿児島!A635</f>
        <v>4010</v>
      </c>
      <c r="B635" s="41">
        <f>鹿児島!B635</f>
        <v>0</v>
      </c>
      <c r="C635" s="41">
        <f>鹿児島!C635</f>
        <v>0</v>
      </c>
      <c r="D635" s="41" t="str">
        <f>鹿児島!D635</f>
        <v xml:space="preserve">  </v>
      </c>
      <c r="E635" s="41">
        <f>鹿児島!E635</f>
        <v>0</v>
      </c>
      <c r="F635" s="41">
        <f>鹿児島!F635</f>
        <v>0</v>
      </c>
      <c r="G635" s="41">
        <f>鹿児島!G635</f>
        <v>0</v>
      </c>
      <c r="H635" s="41" t="str">
        <f>鹿児島!H635</f>
        <v xml:space="preserve"> </v>
      </c>
      <c r="I635" s="41">
        <f>鹿児島!I635</f>
        <v>0</v>
      </c>
      <c r="J635" s="41">
        <f>鹿児島!J635</f>
        <v>0</v>
      </c>
      <c r="K635" s="41">
        <f>鹿児島!K635</f>
        <v>0</v>
      </c>
      <c r="L635" s="41">
        <f>鹿児島!L635</f>
        <v>0</v>
      </c>
      <c r="M635" s="41">
        <f>鹿児島!M635</f>
        <v>0</v>
      </c>
      <c r="N635" s="41">
        <f>鹿児島!N635</f>
        <v>0</v>
      </c>
      <c r="O635" s="41">
        <f>鹿児島!O635</f>
        <v>0</v>
      </c>
      <c r="P635" s="41">
        <f>鹿児島!P635</f>
        <v>0</v>
      </c>
      <c r="Q635" s="41">
        <f>鹿児島!Q635</f>
        <v>0</v>
      </c>
      <c r="R635" s="41">
        <f>鹿児島!R635</f>
        <v>0</v>
      </c>
      <c r="S635" s="41">
        <f>鹿児島!S635</f>
        <v>0</v>
      </c>
    </row>
    <row r="636" spans="1:19" x14ac:dyDescent="0.15">
      <c r="A636" s="41">
        <f>鹿児島!A636</f>
        <v>4011</v>
      </c>
      <c r="B636" s="41">
        <f>鹿児島!B636</f>
        <v>0</v>
      </c>
      <c r="C636" s="41">
        <f>鹿児島!C636</f>
        <v>0</v>
      </c>
      <c r="D636" s="41" t="str">
        <f>鹿児島!D636</f>
        <v xml:space="preserve">  </v>
      </c>
      <c r="E636" s="41">
        <f>鹿児島!E636</f>
        <v>0</v>
      </c>
      <c r="F636" s="41">
        <f>鹿児島!F636</f>
        <v>0</v>
      </c>
      <c r="G636" s="41">
        <f>鹿児島!G636</f>
        <v>0</v>
      </c>
      <c r="H636" s="41" t="str">
        <f>鹿児島!H636</f>
        <v xml:space="preserve"> </v>
      </c>
      <c r="I636" s="41">
        <f>鹿児島!I636</f>
        <v>0</v>
      </c>
      <c r="J636" s="41">
        <f>鹿児島!J636</f>
        <v>0</v>
      </c>
      <c r="K636" s="41">
        <f>鹿児島!K636</f>
        <v>0</v>
      </c>
      <c r="L636" s="41">
        <f>鹿児島!L636</f>
        <v>0</v>
      </c>
      <c r="M636" s="41">
        <f>鹿児島!M636</f>
        <v>0</v>
      </c>
      <c r="N636" s="41">
        <f>鹿児島!N636</f>
        <v>0</v>
      </c>
      <c r="O636" s="41">
        <f>鹿児島!O636</f>
        <v>0</v>
      </c>
      <c r="P636" s="41">
        <f>鹿児島!P636</f>
        <v>0</v>
      </c>
      <c r="Q636" s="41">
        <f>鹿児島!Q636</f>
        <v>0</v>
      </c>
      <c r="R636" s="41">
        <f>鹿児島!R636</f>
        <v>0</v>
      </c>
      <c r="S636" s="41">
        <f>鹿児島!S636</f>
        <v>0</v>
      </c>
    </row>
    <row r="637" spans="1:19" x14ac:dyDescent="0.15">
      <c r="A637" s="41">
        <f>鹿児島!A637</f>
        <v>4012</v>
      </c>
      <c r="B637" s="41">
        <f>鹿児島!B637</f>
        <v>0</v>
      </c>
      <c r="C637" s="41">
        <f>鹿児島!C637</f>
        <v>0</v>
      </c>
      <c r="D637" s="41" t="str">
        <f>鹿児島!D637</f>
        <v xml:space="preserve">  </v>
      </c>
      <c r="E637" s="41">
        <f>鹿児島!E637</f>
        <v>0</v>
      </c>
      <c r="F637" s="41">
        <f>鹿児島!F637</f>
        <v>0</v>
      </c>
      <c r="G637" s="41">
        <f>鹿児島!G637</f>
        <v>0</v>
      </c>
      <c r="H637" s="41" t="str">
        <f>鹿児島!H637</f>
        <v xml:space="preserve"> </v>
      </c>
      <c r="I637" s="41">
        <f>鹿児島!I637</f>
        <v>0</v>
      </c>
      <c r="J637" s="41">
        <f>鹿児島!J637</f>
        <v>0</v>
      </c>
      <c r="K637" s="41">
        <f>鹿児島!K637</f>
        <v>0</v>
      </c>
      <c r="L637" s="41">
        <f>鹿児島!L637</f>
        <v>0</v>
      </c>
      <c r="M637" s="41">
        <f>鹿児島!M637</f>
        <v>0</v>
      </c>
      <c r="N637" s="41">
        <f>鹿児島!N637</f>
        <v>0</v>
      </c>
      <c r="O637" s="41">
        <f>鹿児島!O637</f>
        <v>0</v>
      </c>
      <c r="P637" s="41">
        <f>鹿児島!P637</f>
        <v>0</v>
      </c>
      <c r="Q637" s="41">
        <f>鹿児島!Q637</f>
        <v>0</v>
      </c>
      <c r="R637" s="41">
        <f>鹿児島!R637</f>
        <v>0</v>
      </c>
      <c r="S637" s="41">
        <f>鹿児島!S637</f>
        <v>0</v>
      </c>
    </row>
    <row r="638" spans="1:19" x14ac:dyDescent="0.15">
      <c r="A638" s="41">
        <f>鹿児島!A638</f>
        <v>4013</v>
      </c>
      <c r="B638" s="41">
        <f>鹿児島!B638</f>
        <v>0</v>
      </c>
      <c r="C638" s="41">
        <f>鹿児島!C638</f>
        <v>0</v>
      </c>
      <c r="D638" s="41" t="str">
        <f>鹿児島!D638</f>
        <v xml:space="preserve">  </v>
      </c>
      <c r="E638" s="41">
        <f>鹿児島!E638</f>
        <v>0</v>
      </c>
      <c r="F638" s="41">
        <f>鹿児島!F638</f>
        <v>0</v>
      </c>
      <c r="G638" s="41">
        <f>鹿児島!G638</f>
        <v>0</v>
      </c>
      <c r="H638" s="41" t="str">
        <f>鹿児島!H638</f>
        <v xml:space="preserve"> </v>
      </c>
      <c r="I638" s="41">
        <f>鹿児島!I638</f>
        <v>0</v>
      </c>
      <c r="J638" s="41">
        <f>鹿児島!J638</f>
        <v>0</v>
      </c>
      <c r="K638" s="41">
        <f>鹿児島!K638</f>
        <v>0</v>
      </c>
      <c r="L638" s="41">
        <f>鹿児島!L638</f>
        <v>0</v>
      </c>
      <c r="M638" s="41">
        <f>鹿児島!M638</f>
        <v>0</v>
      </c>
      <c r="N638" s="41">
        <f>鹿児島!N638</f>
        <v>0</v>
      </c>
      <c r="O638" s="41">
        <f>鹿児島!O638</f>
        <v>0</v>
      </c>
      <c r="P638" s="41">
        <f>鹿児島!P638</f>
        <v>0</v>
      </c>
      <c r="Q638" s="41">
        <f>鹿児島!Q638</f>
        <v>0</v>
      </c>
      <c r="R638" s="41">
        <f>鹿児島!R638</f>
        <v>0</v>
      </c>
      <c r="S638" s="41">
        <f>鹿児島!S638</f>
        <v>0</v>
      </c>
    </row>
    <row r="639" spans="1:19" x14ac:dyDescent="0.15">
      <c r="A639" s="41">
        <f>鹿児島!A639</f>
        <v>4014</v>
      </c>
      <c r="B639" s="41">
        <f>鹿児島!B639</f>
        <v>0</v>
      </c>
      <c r="C639" s="41">
        <f>鹿児島!C639</f>
        <v>0</v>
      </c>
      <c r="D639" s="41" t="str">
        <f>鹿児島!D639</f>
        <v xml:space="preserve">  </v>
      </c>
      <c r="E639" s="41">
        <f>鹿児島!E639</f>
        <v>0</v>
      </c>
      <c r="F639" s="41">
        <f>鹿児島!F639</f>
        <v>0</v>
      </c>
      <c r="G639" s="41">
        <f>鹿児島!G639</f>
        <v>0</v>
      </c>
      <c r="H639" s="41" t="str">
        <f>鹿児島!H639</f>
        <v xml:space="preserve"> </v>
      </c>
      <c r="I639" s="41">
        <f>鹿児島!I639</f>
        <v>0</v>
      </c>
      <c r="J639" s="41">
        <f>鹿児島!J639</f>
        <v>0</v>
      </c>
      <c r="K639" s="41">
        <f>鹿児島!K639</f>
        <v>0</v>
      </c>
      <c r="L639" s="41">
        <f>鹿児島!L639</f>
        <v>0</v>
      </c>
      <c r="M639" s="41">
        <f>鹿児島!M639</f>
        <v>0</v>
      </c>
      <c r="N639" s="41">
        <f>鹿児島!N639</f>
        <v>0</v>
      </c>
      <c r="O639" s="41">
        <f>鹿児島!O639</f>
        <v>0</v>
      </c>
      <c r="P639" s="41">
        <f>鹿児島!P639</f>
        <v>0</v>
      </c>
      <c r="Q639" s="41">
        <f>鹿児島!Q639</f>
        <v>0</v>
      </c>
      <c r="R639" s="41">
        <f>鹿児島!R639</f>
        <v>0</v>
      </c>
      <c r="S639" s="41">
        <f>鹿児島!S639</f>
        <v>0</v>
      </c>
    </row>
    <row r="640" spans="1:19" x14ac:dyDescent="0.15">
      <c r="A640" s="41">
        <f>鹿児島!A640</f>
        <v>4015</v>
      </c>
      <c r="B640" s="41">
        <f>鹿児島!B640</f>
        <v>0</v>
      </c>
      <c r="C640" s="41">
        <f>鹿児島!C640</f>
        <v>0</v>
      </c>
      <c r="D640" s="41" t="str">
        <f>鹿児島!D640</f>
        <v xml:space="preserve">  </v>
      </c>
      <c r="E640" s="41">
        <f>鹿児島!E640</f>
        <v>0</v>
      </c>
      <c r="F640" s="41">
        <f>鹿児島!F640</f>
        <v>0</v>
      </c>
      <c r="G640" s="41">
        <f>鹿児島!G640</f>
        <v>0</v>
      </c>
      <c r="H640" s="41" t="str">
        <f>鹿児島!H640</f>
        <v xml:space="preserve"> </v>
      </c>
      <c r="I640" s="41">
        <f>鹿児島!I640</f>
        <v>0</v>
      </c>
      <c r="J640" s="41">
        <f>鹿児島!J640</f>
        <v>0</v>
      </c>
      <c r="K640" s="41">
        <f>鹿児島!K640</f>
        <v>0</v>
      </c>
      <c r="L640" s="41">
        <f>鹿児島!L640</f>
        <v>0</v>
      </c>
      <c r="M640" s="41">
        <f>鹿児島!M640</f>
        <v>0</v>
      </c>
      <c r="N640" s="41">
        <f>鹿児島!N640</f>
        <v>0</v>
      </c>
      <c r="O640" s="41">
        <f>鹿児島!O640</f>
        <v>0</v>
      </c>
      <c r="P640" s="41">
        <f>鹿児島!P640</f>
        <v>0</v>
      </c>
      <c r="Q640" s="41">
        <f>鹿児島!Q640</f>
        <v>0</v>
      </c>
      <c r="R640" s="41">
        <f>鹿児島!R640</f>
        <v>0</v>
      </c>
      <c r="S640" s="41">
        <f>鹿児島!S640</f>
        <v>0</v>
      </c>
    </row>
    <row r="641" spans="1:19" x14ac:dyDescent="0.15">
      <c r="A641" s="41">
        <f>鹿児島!A641</f>
        <v>4016</v>
      </c>
      <c r="B641" s="41">
        <f>鹿児島!B641</f>
        <v>0</v>
      </c>
      <c r="C641" s="41">
        <f>鹿児島!C641</f>
        <v>0</v>
      </c>
      <c r="D641" s="41" t="str">
        <f>鹿児島!D641</f>
        <v xml:space="preserve">  </v>
      </c>
      <c r="E641" s="41">
        <f>鹿児島!E641</f>
        <v>0</v>
      </c>
      <c r="F641" s="41">
        <f>鹿児島!F641</f>
        <v>0</v>
      </c>
      <c r="G641" s="41">
        <f>鹿児島!G641</f>
        <v>0</v>
      </c>
      <c r="H641" s="41" t="str">
        <f>鹿児島!H641</f>
        <v xml:space="preserve"> </v>
      </c>
      <c r="I641" s="41">
        <f>鹿児島!I641</f>
        <v>0</v>
      </c>
      <c r="J641" s="41">
        <f>鹿児島!J641</f>
        <v>0</v>
      </c>
      <c r="K641" s="41">
        <f>鹿児島!K641</f>
        <v>0</v>
      </c>
      <c r="L641" s="41">
        <f>鹿児島!L641</f>
        <v>0</v>
      </c>
      <c r="M641" s="41">
        <f>鹿児島!M641</f>
        <v>0</v>
      </c>
      <c r="N641" s="41">
        <f>鹿児島!N641</f>
        <v>0</v>
      </c>
      <c r="O641" s="41">
        <f>鹿児島!O641</f>
        <v>0</v>
      </c>
      <c r="P641" s="41">
        <f>鹿児島!P641</f>
        <v>0</v>
      </c>
      <c r="Q641" s="41">
        <f>鹿児島!Q641</f>
        <v>0</v>
      </c>
      <c r="R641" s="41">
        <f>鹿児島!R641</f>
        <v>0</v>
      </c>
      <c r="S641" s="41">
        <f>鹿児島!S641</f>
        <v>0</v>
      </c>
    </row>
    <row r="642" spans="1:19" x14ac:dyDescent="0.15">
      <c r="A642" s="41">
        <f>鹿児島!A642</f>
        <v>4017</v>
      </c>
      <c r="B642" s="41">
        <f>鹿児島!B642</f>
        <v>0</v>
      </c>
      <c r="C642" s="41">
        <f>鹿児島!C642</f>
        <v>0</v>
      </c>
      <c r="D642" s="41" t="str">
        <f>鹿児島!D642</f>
        <v xml:space="preserve">  </v>
      </c>
      <c r="E642" s="41">
        <f>鹿児島!E642</f>
        <v>0</v>
      </c>
      <c r="F642" s="41">
        <f>鹿児島!F642</f>
        <v>0</v>
      </c>
      <c r="G642" s="41">
        <f>鹿児島!G642</f>
        <v>0</v>
      </c>
      <c r="H642" s="41" t="str">
        <f>鹿児島!H642</f>
        <v xml:space="preserve"> </v>
      </c>
      <c r="I642" s="41">
        <f>鹿児島!I642</f>
        <v>0</v>
      </c>
      <c r="J642" s="41">
        <f>鹿児島!J642</f>
        <v>0</v>
      </c>
      <c r="K642" s="41">
        <f>鹿児島!K642</f>
        <v>0</v>
      </c>
      <c r="L642" s="41">
        <f>鹿児島!L642</f>
        <v>0</v>
      </c>
      <c r="M642" s="41">
        <f>鹿児島!M642</f>
        <v>0</v>
      </c>
      <c r="N642" s="41">
        <f>鹿児島!N642</f>
        <v>0</v>
      </c>
      <c r="O642" s="41">
        <f>鹿児島!O642</f>
        <v>0</v>
      </c>
      <c r="P642" s="41">
        <f>鹿児島!P642</f>
        <v>0</v>
      </c>
      <c r="Q642" s="41">
        <f>鹿児島!Q642</f>
        <v>0</v>
      </c>
      <c r="R642" s="41">
        <f>鹿児島!R642</f>
        <v>0</v>
      </c>
      <c r="S642" s="41">
        <f>鹿児島!S642</f>
        <v>0</v>
      </c>
    </row>
    <row r="643" spans="1:19" x14ac:dyDescent="0.15">
      <c r="A643" s="41">
        <f>鹿児島!A643</f>
        <v>4018</v>
      </c>
      <c r="B643" s="41">
        <f>鹿児島!B643</f>
        <v>0</v>
      </c>
      <c r="C643" s="41">
        <f>鹿児島!C643</f>
        <v>0</v>
      </c>
      <c r="D643" s="41" t="str">
        <f>鹿児島!D643</f>
        <v xml:space="preserve">  </v>
      </c>
      <c r="E643" s="41">
        <f>鹿児島!E643</f>
        <v>0</v>
      </c>
      <c r="F643" s="41">
        <f>鹿児島!F643</f>
        <v>0</v>
      </c>
      <c r="G643" s="41">
        <f>鹿児島!G643</f>
        <v>0</v>
      </c>
      <c r="H643" s="41" t="str">
        <f>鹿児島!H643</f>
        <v xml:space="preserve"> </v>
      </c>
      <c r="I643" s="41">
        <f>鹿児島!I643</f>
        <v>0</v>
      </c>
      <c r="J643" s="41">
        <f>鹿児島!J643</f>
        <v>0</v>
      </c>
      <c r="K643" s="41">
        <f>鹿児島!K643</f>
        <v>0</v>
      </c>
      <c r="L643" s="41">
        <f>鹿児島!L643</f>
        <v>0</v>
      </c>
      <c r="M643" s="41">
        <f>鹿児島!M643</f>
        <v>0</v>
      </c>
      <c r="N643" s="41">
        <f>鹿児島!N643</f>
        <v>0</v>
      </c>
      <c r="O643" s="41">
        <f>鹿児島!O643</f>
        <v>0</v>
      </c>
      <c r="P643" s="41">
        <f>鹿児島!P643</f>
        <v>0</v>
      </c>
      <c r="Q643" s="41">
        <f>鹿児島!Q643</f>
        <v>0</v>
      </c>
      <c r="R643" s="41">
        <f>鹿児島!R643</f>
        <v>0</v>
      </c>
      <c r="S643" s="41">
        <f>鹿児島!S643</f>
        <v>0</v>
      </c>
    </row>
    <row r="644" spans="1:19" ht="12" customHeight="1" x14ac:dyDescent="0.15">
      <c r="A644" s="41">
        <f>鹿児島!A644</f>
        <v>6</v>
      </c>
      <c r="B644" s="41" t="str">
        <f>鹿児島!B644</f>
        <v>県立開陽高等学校（全日制）</v>
      </c>
      <c r="C644" s="41">
        <f>鹿児島!C644</f>
        <v>0</v>
      </c>
      <c r="D644" s="41">
        <f>鹿児島!D644</f>
        <v>0</v>
      </c>
      <c r="E644" s="41">
        <f>鹿児島!E644</f>
        <v>0</v>
      </c>
      <c r="F644" s="41">
        <f>鹿児島!F644</f>
        <v>0</v>
      </c>
      <c r="G644" s="41">
        <f>鹿児島!G644</f>
        <v>0</v>
      </c>
      <c r="H644" s="41">
        <f>鹿児島!H644</f>
        <v>0</v>
      </c>
      <c r="I644" s="41">
        <f>鹿児島!I644</f>
        <v>0</v>
      </c>
      <c r="J644" s="41">
        <f>鹿児島!J644</f>
        <v>0</v>
      </c>
      <c r="K644" s="41">
        <f>鹿児島!K644</f>
        <v>0</v>
      </c>
      <c r="L644" s="41">
        <f>鹿児島!L644</f>
        <v>0</v>
      </c>
      <c r="M644" s="41">
        <f>鹿児島!M644</f>
        <v>0</v>
      </c>
      <c r="N644" s="41">
        <f>鹿児島!N644</f>
        <v>0</v>
      </c>
      <c r="O644" s="41">
        <f>鹿児島!O644</f>
        <v>0</v>
      </c>
      <c r="P644" s="41">
        <f>鹿児島!P644</f>
        <v>0</v>
      </c>
      <c r="Q644" s="41">
        <f>鹿児島!Q644</f>
        <v>0</v>
      </c>
      <c r="R644" s="41">
        <f>鹿児島!R644</f>
        <v>0</v>
      </c>
      <c r="S644" s="41">
        <f>鹿児島!S644</f>
        <v>0</v>
      </c>
    </row>
    <row r="645" spans="1:19" x14ac:dyDescent="0.15">
      <c r="A645" s="41">
        <f>鹿児島!A645</f>
        <v>0</v>
      </c>
      <c r="B645" s="41">
        <f>鹿児島!B645</f>
        <v>0</v>
      </c>
      <c r="C645" s="41">
        <f>鹿児島!C645</f>
        <v>0</v>
      </c>
      <c r="D645" s="41">
        <f>鹿児島!D645</f>
        <v>0</v>
      </c>
      <c r="E645" s="41">
        <f>鹿児島!E645</f>
        <v>0</v>
      </c>
      <c r="F645" s="41">
        <f>鹿児島!F645</f>
        <v>0</v>
      </c>
      <c r="G645" s="41">
        <f>鹿児島!G645</f>
        <v>0</v>
      </c>
      <c r="H645" s="41">
        <f>鹿児島!H645</f>
        <v>0</v>
      </c>
      <c r="I645" s="41">
        <f>鹿児島!I645</f>
        <v>0</v>
      </c>
      <c r="J645" s="41">
        <f>鹿児島!J645</f>
        <v>0</v>
      </c>
      <c r="K645" s="41">
        <f>鹿児島!K645</f>
        <v>0</v>
      </c>
      <c r="L645" s="41">
        <f>鹿児島!L645</f>
        <v>0</v>
      </c>
      <c r="M645" s="41">
        <f>鹿児島!M645</f>
        <v>0</v>
      </c>
      <c r="N645" s="41">
        <f>鹿児島!N645</f>
        <v>0</v>
      </c>
      <c r="O645" s="41">
        <f>鹿児島!O645</f>
        <v>0</v>
      </c>
      <c r="P645" s="41">
        <f>鹿児島!P645</f>
        <v>0</v>
      </c>
      <c r="Q645" s="41">
        <f>鹿児島!Q645</f>
        <v>0</v>
      </c>
      <c r="R645" s="41">
        <f>鹿児島!R645</f>
        <v>0</v>
      </c>
      <c r="S645" s="41">
        <f>鹿児島!S645</f>
        <v>0</v>
      </c>
    </row>
    <row r="646" spans="1:19" x14ac:dyDescent="0.15">
      <c r="A646" s="41">
        <f>鹿児島!A646</f>
        <v>0</v>
      </c>
      <c r="B646" s="41" t="str">
        <f>鹿児島!B646</f>
        <v>TEL</v>
      </c>
      <c r="C646" s="41">
        <f>鹿児島!C646</f>
        <v>0</v>
      </c>
      <c r="D646" s="41" t="str">
        <f>鹿児島!D646</f>
        <v>099-263-3733</v>
      </c>
      <c r="E646" s="41">
        <f>鹿児島!E646</f>
        <v>0</v>
      </c>
      <c r="F646" s="41">
        <f>鹿児島!F646</f>
        <v>0</v>
      </c>
      <c r="G646" s="41">
        <f>鹿児島!G646</f>
        <v>0</v>
      </c>
      <c r="H646" s="41">
        <f>鹿児島!H646</f>
        <v>0</v>
      </c>
      <c r="I646" s="41">
        <f>鹿児島!I646</f>
        <v>0</v>
      </c>
      <c r="J646" s="41">
        <f>鹿児島!J646</f>
        <v>0</v>
      </c>
      <c r="K646" s="41">
        <f>鹿児島!K646</f>
        <v>0</v>
      </c>
      <c r="L646" s="41">
        <f>鹿児島!L646</f>
        <v>0</v>
      </c>
      <c r="M646" s="41">
        <f>鹿児島!M646</f>
        <v>0</v>
      </c>
      <c r="N646" s="41">
        <f>鹿児島!N646</f>
        <v>0</v>
      </c>
      <c r="O646" s="41">
        <f>鹿児島!O646</f>
        <v>0</v>
      </c>
      <c r="P646" s="41">
        <f>鹿児島!P646</f>
        <v>0</v>
      </c>
      <c r="Q646" s="41">
        <f>鹿児島!Q646</f>
        <v>0</v>
      </c>
      <c r="R646" s="41">
        <f>鹿児島!R646</f>
        <v>0</v>
      </c>
      <c r="S646" s="41">
        <f>鹿児島!S646</f>
        <v>0</v>
      </c>
    </row>
    <row r="647" spans="1:19" x14ac:dyDescent="0.15">
      <c r="A647" s="41">
        <f>鹿児島!A647</f>
        <v>0</v>
      </c>
      <c r="B647" s="41" t="str">
        <f>鹿児島!B647</f>
        <v>FAX</v>
      </c>
      <c r="C647" s="41">
        <f>鹿児島!C647</f>
        <v>0</v>
      </c>
      <c r="D647" s="41" t="str">
        <f>鹿児島!D647</f>
        <v>099-260-8233</v>
      </c>
      <c r="E647" s="41">
        <f>鹿児島!E647</f>
        <v>0</v>
      </c>
      <c r="F647" s="41">
        <f>鹿児島!F647</f>
        <v>0</v>
      </c>
      <c r="G647" s="41">
        <f>鹿児島!G647</f>
        <v>0</v>
      </c>
      <c r="H647" s="41">
        <f>鹿児島!H647</f>
        <v>0</v>
      </c>
      <c r="I647" s="41">
        <f>鹿児島!I647</f>
        <v>0</v>
      </c>
      <c r="J647" s="41">
        <f>鹿児島!J647</f>
        <v>0</v>
      </c>
      <c r="K647" s="41">
        <f>鹿児島!K647</f>
        <v>0</v>
      </c>
      <c r="L647" s="41">
        <f>鹿児島!L647</f>
        <v>0</v>
      </c>
      <c r="M647" s="41">
        <f>鹿児島!M647</f>
        <v>0</v>
      </c>
      <c r="N647" s="41">
        <f>鹿児島!N647</f>
        <v>0</v>
      </c>
      <c r="O647" s="41">
        <f>鹿児島!O647</f>
        <v>0</v>
      </c>
      <c r="P647" s="41">
        <f>鹿児島!P647</f>
        <v>0</v>
      </c>
      <c r="Q647" s="41">
        <f>鹿児島!Q647</f>
        <v>0</v>
      </c>
      <c r="R647" s="41">
        <f>鹿児島!R647</f>
        <v>0</v>
      </c>
      <c r="S647" s="41">
        <f>鹿児島!S647</f>
        <v>0</v>
      </c>
    </row>
    <row r="648" spans="1:19" x14ac:dyDescent="0.15">
      <c r="A648" s="41">
        <f>鹿児島!A648</f>
        <v>0</v>
      </c>
      <c r="B648" s="41" t="str">
        <f>鹿児島!B648</f>
        <v>〒</v>
      </c>
      <c r="C648" s="41" t="str">
        <f>鹿児島!C648</f>
        <v>891-0198</v>
      </c>
      <c r="D648" s="41">
        <f>鹿児島!D648</f>
        <v>0</v>
      </c>
      <c r="E648" s="41" t="str">
        <f>鹿児島!E648</f>
        <v>鹿児島市西谷山１丁目２番１号</v>
      </c>
      <c r="F648" s="41">
        <f>鹿児島!F648</f>
        <v>0</v>
      </c>
      <c r="G648" s="41">
        <f>鹿児島!G648</f>
        <v>0</v>
      </c>
      <c r="H648" s="41">
        <f>鹿児島!H648</f>
        <v>0</v>
      </c>
      <c r="I648" s="41">
        <f>鹿児島!I648</f>
        <v>0</v>
      </c>
      <c r="J648" s="41">
        <f>鹿児島!J648</f>
        <v>0</v>
      </c>
      <c r="K648" s="41">
        <f>鹿児島!K648</f>
        <v>0</v>
      </c>
      <c r="L648" s="41">
        <f>鹿児島!L648</f>
        <v>0</v>
      </c>
      <c r="M648" s="41">
        <f>鹿児島!M648</f>
        <v>0</v>
      </c>
      <c r="N648" s="41">
        <f>鹿児島!N648</f>
        <v>0</v>
      </c>
      <c r="O648" s="41">
        <f>鹿児島!O648</f>
        <v>0</v>
      </c>
      <c r="P648" s="41">
        <f>鹿児島!P648</f>
        <v>0</v>
      </c>
      <c r="Q648" s="41">
        <f>鹿児島!Q648</f>
        <v>0</v>
      </c>
      <c r="R648" s="41">
        <f>鹿児島!R648</f>
        <v>0</v>
      </c>
      <c r="S648" s="41">
        <f>鹿児島!S648</f>
        <v>0</v>
      </c>
    </row>
    <row r="649" spans="1:19" x14ac:dyDescent="0.15">
      <c r="A649" s="41">
        <f>鹿児島!A649</f>
        <v>0</v>
      </c>
      <c r="B649" s="41" t="str">
        <f>鹿児島!B649</f>
        <v>課程</v>
      </c>
      <c r="C649" s="41">
        <f>鹿児島!C649</f>
        <v>0</v>
      </c>
      <c r="D649" s="41" t="str">
        <f>鹿児島!D649</f>
        <v>学科</v>
      </c>
      <c r="E649" s="41" t="str">
        <f>鹿児島!E649</f>
        <v>学級数</v>
      </c>
      <c r="F649" s="41">
        <f>鹿児島!F649</f>
        <v>0</v>
      </c>
      <c r="G649" s="41" t="str">
        <f>鹿児島!G649</f>
        <v>男</v>
      </c>
      <c r="H649" s="41" t="str">
        <f>鹿児島!H649</f>
        <v>女</v>
      </c>
      <c r="I649" s="41" t="str">
        <f>鹿児島!I649</f>
        <v>計</v>
      </c>
      <c r="J649" s="41">
        <f>鹿児島!J649</f>
        <v>0</v>
      </c>
      <c r="K649" s="41">
        <f>鹿児島!K649</f>
        <v>0</v>
      </c>
      <c r="L649" s="41">
        <f>鹿児島!L649</f>
        <v>0</v>
      </c>
      <c r="M649" s="41">
        <f>鹿児島!M649</f>
        <v>0</v>
      </c>
      <c r="N649" s="41">
        <f>鹿児島!N649</f>
        <v>0</v>
      </c>
      <c r="O649" s="41">
        <f>鹿児島!O649</f>
        <v>0</v>
      </c>
      <c r="P649" s="41">
        <f>鹿児島!P649</f>
        <v>0</v>
      </c>
      <c r="Q649" s="41">
        <f>鹿児島!Q649</f>
        <v>0</v>
      </c>
      <c r="R649" s="41">
        <f>鹿児島!R649</f>
        <v>0</v>
      </c>
      <c r="S649" s="41">
        <f>鹿児島!S649</f>
        <v>0</v>
      </c>
    </row>
    <row r="650" spans="1:19" x14ac:dyDescent="0.15">
      <c r="A650" s="41">
        <f>鹿児島!A650</f>
        <v>0</v>
      </c>
      <c r="B650" s="41" t="str">
        <f>鹿児島!B650</f>
        <v>全日制</v>
      </c>
      <c r="C650" s="41">
        <f>鹿児島!C650</f>
        <v>0</v>
      </c>
      <c r="D650" s="41" t="str">
        <f>鹿児島!D650</f>
        <v>普通科</v>
      </c>
      <c r="E650" s="41" t="str">
        <f>鹿児島!E650</f>
        <v>単位制</v>
      </c>
      <c r="F650" s="41">
        <f>鹿児島!F650</f>
        <v>0</v>
      </c>
      <c r="G650" s="41">
        <f>鹿児島!G650</f>
        <v>95</v>
      </c>
      <c r="H650" s="41">
        <f>鹿児島!H650</f>
        <v>159</v>
      </c>
      <c r="I650" s="41">
        <f>鹿児島!I650</f>
        <v>254</v>
      </c>
      <c r="J650" s="41">
        <f>鹿児島!J650</f>
        <v>0</v>
      </c>
      <c r="K650" s="41">
        <f>鹿児島!K650</f>
        <v>0</v>
      </c>
      <c r="L650" s="41">
        <f>鹿児島!L650</f>
        <v>0</v>
      </c>
      <c r="M650" s="41">
        <f>鹿児島!M650</f>
        <v>0</v>
      </c>
      <c r="N650" s="41">
        <f>鹿児島!N650</f>
        <v>0</v>
      </c>
      <c r="O650" s="41">
        <f>鹿児島!O650</f>
        <v>0</v>
      </c>
      <c r="P650" s="41">
        <f>鹿児島!P650</f>
        <v>0</v>
      </c>
      <c r="Q650" s="41">
        <f>鹿児島!Q650</f>
        <v>0</v>
      </c>
      <c r="R650" s="41">
        <f>鹿児島!R650</f>
        <v>0</v>
      </c>
      <c r="S650" s="41">
        <f>鹿児島!S650</f>
        <v>0</v>
      </c>
    </row>
    <row r="651" spans="1:19" x14ac:dyDescent="0.15">
      <c r="A651" s="41">
        <f>鹿児島!A651</f>
        <v>0</v>
      </c>
      <c r="B651" s="41" t="str">
        <f>鹿児島!B651</f>
        <v>全日制</v>
      </c>
      <c r="C651" s="41">
        <f>鹿児島!C651</f>
        <v>0</v>
      </c>
      <c r="D651" s="41" t="str">
        <f>鹿児島!D651</f>
        <v>福祉科</v>
      </c>
      <c r="E651" s="41" t="str">
        <f>鹿児島!E651</f>
        <v>単位制</v>
      </c>
      <c r="F651" s="41">
        <f>鹿児島!F651</f>
        <v>0</v>
      </c>
      <c r="G651" s="41">
        <f>鹿児島!G651</f>
        <v>26</v>
      </c>
      <c r="H651" s="41">
        <f>鹿児島!H651</f>
        <v>31</v>
      </c>
      <c r="I651" s="41">
        <f>鹿児島!I651</f>
        <v>57</v>
      </c>
      <c r="J651" s="41">
        <f>鹿児島!J651</f>
        <v>0</v>
      </c>
      <c r="K651" s="41">
        <f>鹿児島!K651</f>
        <v>0</v>
      </c>
      <c r="L651" s="41">
        <f>鹿児島!L651</f>
        <v>0</v>
      </c>
      <c r="M651" s="41">
        <f>鹿児島!M651</f>
        <v>0</v>
      </c>
      <c r="N651" s="41">
        <f>鹿児島!N651</f>
        <v>0</v>
      </c>
      <c r="O651" s="41">
        <f>鹿児島!O651</f>
        <v>0</v>
      </c>
      <c r="P651" s="41">
        <f>鹿児島!P651</f>
        <v>0</v>
      </c>
      <c r="Q651" s="41">
        <f>鹿児島!Q651</f>
        <v>0</v>
      </c>
      <c r="R651" s="41">
        <f>鹿児島!R651</f>
        <v>0</v>
      </c>
      <c r="S651" s="41">
        <f>鹿児島!S651</f>
        <v>0</v>
      </c>
    </row>
    <row r="652" spans="1:19" x14ac:dyDescent="0.15">
      <c r="A652" s="41">
        <f>鹿児島!A652</f>
        <v>0</v>
      </c>
      <c r="B652" s="41">
        <f>鹿児島!B652</f>
        <v>0</v>
      </c>
      <c r="C652" s="41">
        <f>鹿児島!C652</f>
        <v>0</v>
      </c>
      <c r="D652" s="41">
        <f>鹿児島!D652</f>
        <v>0</v>
      </c>
      <c r="E652" s="41">
        <f>鹿児島!E652</f>
        <v>0</v>
      </c>
      <c r="F652" s="41">
        <f>鹿児島!F652</f>
        <v>0</v>
      </c>
      <c r="G652" s="41">
        <f>鹿児島!G652</f>
        <v>0</v>
      </c>
      <c r="H652" s="41">
        <f>鹿児島!H652</f>
        <v>0</v>
      </c>
      <c r="I652" s="41">
        <f>鹿児島!I652</f>
        <v>0</v>
      </c>
      <c r="J652" s="41">
        <f>鹿児島!J652</f>
        <v>0</v>
      </c>
      <c r="K652" s="41">
        <f>鹿児島!K652</f>
        <v>0</v>
      </c>
      <c r="L652" s="41">
        <f>鹿児島!L652</f>
        <v>0</v>
      </c>
      <c r="M652" s="41">
        <f>鹿児島!M652</f>
        <v>0</v>
      </c>
      <c r="N652" s="41">
        <f>鹿児島!N652</f>
        <v>0</v>
      </c>
      <c r="O652" s="41">
        <f>鹿児島!O652</f>
        <v>0</v>
      </c>
      <c r="P652" s="41">
        <f>鹿児島!P652</f>
        <v>0</v>
      </c>
      <c r="Q652" s="41">
        <f>鹿児島!Q652</f>
        <v>0</v>
      </c>
      <c r="R652" s="41">
        <f>鹿児島!R652</f>
        <v>0</v>
      </c>
      <c r="S652" s="41">
        <f>鹿児島!S652</f>
        <v>0</v>
      </c>
    </row>
    <row r="653" spans="1:19" x14ac:dyDescent="0.15">
      <c r="A653" s="41">
        <f>鹿児島!A653</f>
        <v>0</v>
      </c>
      <c r="B653" s="41">
        <f>鹿児島!B653</f>
        <v>0</v>
      </c>
      <c r="C653" s="41">
        <f>鹿児島!C653</f>
        <v>0</v>
      </c>
      <c r="D653" s="41">
        <f>鹿児島!D653</f>
        <v>0</v>
      </c>
      <c r="E653" s="41">
        <f>鹿児島!E653</f>
        <v>0</v>
      </c>
      <c r="F653" s="41">
        <f>鹿児島!F653</f>
        <v>0</v>
      </c>
      <c r="G653" s="41">
        <f>鹿児島!G653</f>
        <v>0</v>
      </c>
      <c r="H653" s="41">
        <f>鹿児島!H653</f>
        <v>0</v>
      </c>
      <c r="I653" s="41">
        <f>鹿児島!I653</f>
        <v>0</v>
      </c>
      <c r="J653" s="41">
        <f>鹿児島!J653</f>
        <v>0</v>
      </c>
      <c r="K653" s="41">
        <f>鹿児島!K653</f>
        <v>0</v>
      </c>
      <c r="L653" s="41">
        <f>鹿児島!L653</f>
        <v>0</v>
      </c>
      <c r="M653" s="41">
        <f>鹿児島!M653</f>
        <v>0</v>
      </c>
      <c r="N653" s="41">
        <f>鹿児島!N653</f>
        <v>0</v>
      </c>
      <c r="O653" s="41">
        <f>鹿児島!O653</f>
        <v>0</v>
      </c>
      <c r="P653" s="41">
        <f>鹿児島!P653</f>
        <v>0</v>
      </c>
      <c r="Q653" s="41">
        <f>鹿児島!Q653</f>
        <v>0</v>
      </c>
      <c r="R653" s="41">
        <f>鹿児島!R653</f>
        <v>0</v>
      </c>
      <c r="S653" s="41">
        <f>鹿児島!S653</f>
        <v>0</v>
      </c>
    </row>
    <row r="654" spans="1:19" x14ac:dyDescent="0.15">
      <c r="A654" s="41">
        <f>鹿児島!A654</f>
        <v>0</v>
      </c>
      <c r="B654" s="41">
        <f>鹿児島!B654</f>
        <v>0</v>
      </c>
      <c r="C654" s="41">
        <f>鹿児島!C654</f>
        <v>0</v>
      </c>
      <c r="D654" s="41">
        <f>鹿児島!D654</f>
        <v>0</v>
      </c>
      <c r="E654" s="41">
        <f>鹿児島!E654</f>
        <v>0</v>
      </c>
      <c r="F654" s="41">
        <f>鹿児島!F654</f>
        <v>0</v>
      </c>
      <c r="G654" s="41">
        <f>鹿児島!G654</f>
        <v>0</v>
      </c>
      <c r="H654" s="41">
        <f>鹿児島!H654</f>
        <v>0</v>
      </c>
      <c r="I654" s="41">
        <f>鹿児島!I654</f>
        <v>0</v>
      </c>
      <c r="J654" s="41">
        <f>鹿児島!J654</f>
        <v>0</v>
      </c>
      <c r="K654" s="41">
        <f>鹿児島!K654</f>
        <v>0</v>
      </c>
      <c r="L654" s="41">
        <f>鹿児島!L654</f>
        <v>0</v>
      </c>
      <c r="M654" s="41">
        <f>鹿児島!M654</f>
        <v>0</v>
      </c>
      <c r="N654" s="41">
        <f>鹿児島!N654</f>
        <v>0</v>
      </c>
      <c r="O654" s="41">
        <f>鹿児島!O654</f>
        <v>0</v>
      </c>
      <c r="P654" s="41">
        <f>鹿児島!P654</f>
        <v>0</v>
      </c>
      <c r="Q654" s="41">
        <f>鹿児島!Q654</f>
        <v>0</v>
      </c>
      <c r="R654" s="41">
        <f>鹿児島!R654</f>
        <v>0</v>
      </c>
      <c r="S654" s="41">
        <f>鹿児島!S654</f>
        <v>0</v>
      </c>
    </row>
    <row r="655" spans="1:19" x14ac:dyDescent="0.15">
      <c r="A655" s="41">
        <f>鹿児島!A655</f>
        <v>0</v>
      </c>
      <c r="B655" s="41">
        <f>鹿児島!B655</f>
        <v>0</v>
      </c>
      <c r="C655" s="41">
        <f>鹿児島!C655</f>
        <v>0</v>
      </c>
      <c r="D655" s="41">
        <f>鹿児島!D655</f>
        <v>0</v>
      </c>
      <c r="E655" s="41">
        <f>鹿児島!E655</f>
        <v>0</v>
      </c>
      <c r="F655" s="41">
        <f>鹿児島!F655</f>
        <v>0</v>
      </c>
      <c r="G655" s="41">
        <f>鹿児島!G655</f>
        <v>0</v>
      </c>
      <c r="H655" s="41">
        <f>鹿児島!H655</f>
        <v>0</v>
      </c>
      <c r="I655" s="41">
        <f>鹿児島!I655</f>
        <v>0</v>
      </c>
      <c r="J655" s="41">
        <f>鹿児島!J655</f>
        <v>0</v>
      </c>
      <c r="K655" s="41">
        <f>鹿児島!K655</f>
        <v>0</v>
      </c>
      <c r="L655" s="41">
        <f>鹿児島!L655</f>
        <v>0</v>
      </c>
      <c r="M655" s="41">
        <f>鹿児島!M655</f>
        <v>0</v>
      </c>
      <c r="N655" s="41">
        <f>鹿児島!N655</f>
        <v>0</v>
      </c>
      <c r="O655" s="41">
        <f>鹿児島!O655</f>
        <v>0</v>
      </c>
      <c r="P655" s="41">
        <f>鹿児島!P655</f>
        <v>0</v>
      </c>
      <c r="Q655" s="41">
        <f>鹿児島!Q655</f>
        <v>0</v>
      </c>
      <c r="R655" s="41">
        <f>鹿児島!R655</f>
        <v>0</v>
      </c>
      <c r="S655" s="41">
        <f>鹿児島!S655</f>
        <v>0</v>
      </c>
    </row>
    <row r="656" spans="1:19" x14ac:dyDescent="0.15">
      <c r="A656" s="41">
        <f>鹿児島!A656</f>
        <v>0</v>
      </c>
      <c r="B656" s="41">
        <f>鹿児島!B656</f>
        <v>0</v>
      </c>
      <c r="C656" s="41">
        <f>鹿児島!C656</f>
        <v>0</v>
      </c>
      <c r="D656" s="41">
        <f>鹿児島!D656</f>
        <v>0</v>
      </c>
      <c r="E656" s="41">
        <f>鹿児島!E656</f>
        <v>0</v>
      </c>
      <c r="F656" s="41">
        <f>鹿児島!F656</f>
        <v>0</v>
      </c>
      <c r="G656" s="41">
        <f>鹿児島!G656</f>
        <v>0</v>
      </c>
      <c r="H656" s="41">
        <f>鹿児島!H656</f>
        <v>0</v>
      </c>
      <c r="I656" s="41">
        <f>鹿児島!I656</f>
        <v>0</v>
      </c>
      <c r="J656" s="41">
        <f>鹿児島!J656</f>
        <v>0</v>
      </c>
      <c r="K656" s="41">
        <f>鹿児島!K656</f>
        <v>0</v>
      </c>
      <c r="L656" s="41">
        <f>鹿児島!L656</f>
        <v>0</v>
      </c>
      <c r="M656" s="41">
        <f>鹿児島!M656</f>
        <v>0</v>
      </c>
      <c r="N656" s="41">
        <f>鹿児島!N656</f>
        <v>0</v>
      </c>
      <c r="O656" s="41">
        <f>鹿児島!O656</f>
        <v>0</v>
      </c>
      <c r="P656" s="41">
        <f>鹿児島!P656</f>
        <v>0</v>
      </c>
      <c r="Q656" s="41">
        <f>鹿児島!Q656</f>
        <v>0</v>
      </c>
      <c r="R656" s="41">
        <f>鹿児島!R656</f>
        <v>0</v>
      </c>
      <c r="S656" s="41">
        <f>鹿児島!S656</f>
        <v>0</v>
      </c>
    </row>
    <row r="657" spans="1:19" x14ac:dyDescent="0.15">
      <c r="A657" s="41">
        <f>鹿児島!A657</f>
        <v>0</v>
      </c>
      <c r="B657" s="41">
        <f>鹿児島!B657</f>
        <v>0</v>
      </c>
      <c r="C657" s="41">
        <f>鹿児島!C657</f>
        <v>0</v>
      </c>
      <c r="D657" s="41">
        <f>鹿児島!D657</f>
        <v>0</v>
      </c>
      <c r="E657" s="41">
        <f>鹿児島!E657</f>
        <v>0</v>
      </c>
      <c r="F657" s="41">
        <f>鹿児島!F657</f>
        <v>0</v>
      </c>
      <c r="G657" s="41">
        <f>鹿児島!G657</f>
        <v>0</v>
      </c>
      <c r="H657" s="41">
        <f>鹿児島!H657</f>
        <v>0</v>
      </c>
      <c r="I657" s="41">
        <f>鹿児島!I657</f>
        <v>0</v>
      </c>
      <c r="J657" s="41">
        <f>鹿児島!J657</f>
        <v>0</v>
      </c>
      <c r="K657" s="41">
        <f>鹿児島!K657</f>
        <v>0</v>
      </c>
      <c r="L657" s="41">
        <f>鹿児島!L657</f>
        <v>0</v>
      </c>
      <c r="M657" s="41">
        <f>鹿児島!M657</f>
        <v>0</v>
      </c>
      <c r="N657" s="41">
        <f>鹿児島!N657</f>
        <v>0</v>
      </c>
      <c r="O657" s="41">
        <f>鹿児島!O657</f>
        <v>0</v>
      </c>
      <c r="P657" s="41">
        <f>鹿児島!P657</f>
        <v>0</v>
      </c>
      <c r="Q657" s="41">
        <f>鹿児島!Q657</f>
        <v>0</v>
      </c>
      <c r="R657" s="41">
        <f>鹿児島!R657</f>
        <v>0</v>
      </c>
      <c r="S657" s="41">
        <f>鹿児島!S657</f>
        <v>0</v>
      </c>
    </row>
    <row r="658" spans="1:19" x14ac:dyDescent="0.15">
      <c r="A658" s="41">
        <f>鹿児島!A658</f>
        <v>0</v>
      </c>
      <c r="B658" s="41">
        <f>鹿児島!B658</f>
        <v>0</v>
      </c>
      <c r="C658" s="41">
        <f>鹿児島!C658</f>
        <v>0</v>
      </c>
      <c r="D658" s="41">
        <f>鹿児島!D658</f>
        <v>0</v>
      </c>
      <c r="E658" s="41">
        <f>鹿児島!E658</f>
        <v>0</v>
      </c>
      <c r="F658" s="41">
        <f>鹿児島!F658</f>
        <v>0</v>
      </c>
      <c r="G658" s="41">
        <f>鹿児島!G658</f>
        <v>0</v>
      </c>
      <c r="H658" s="41">
        <f>鹿児島!H658</f>
        <v>0</v>
      </c>
      <c r="I658" s="41">
        <f>鹿児島!I658</f>
        <v>0</v>
      </c>
      <c r="J658" s="41">
        <f>鹿児島!J658</f>
        <v>0</v>
      </c>
      <c r="K658" s="41">
        <f>鹿児島!K658</f>
        <v>0</v>
      </c>
      <c r="L658" s="41">
        <f>鹿児島!L658</f>
        <v>0</v>
      </c>
      <c r="M658" s="41">
        <f>鹿児島!M658</f>
        <v>0</v>
      </c>
      <c r="N658" s="41">
        <f>鹿児島!N658</f>
        <v>0</v>
      </c>
      <c r="O658" s="41">
        <f>鹿児島!O658</f>
        <v>0</v>
      </c>
      <c r="P658" s="41">
        <f>鹿児島!P658</f>
        <v>0</v>
      </c>
      <c r="Q658" s="41">
        <f>鹿児島!Q658</f>
        <v>0</v>
      </c>
      <c r="R658" s="41">
        <f>鹿児島!R658</f>
        <v>0</v>
      </c>
      <c r="S658" s="41">
        <f>鹿児島!S658</f>
        <v>0</v>
      </c>
    </row>
    <row r="659" spans="1:19" x14ac:dyDescent="0.15">
      <c r="A659" s="41">
        <f>鹿児島!A659</f>
        <v>0</v>
      </c>
      <c r="B659" s="41" t="str">
        <f>鹿児島!B659</f>
        <v>計</v>
      </c>
      <c r="C659" s="41">
        <f>鹿児島!C659</f>
        <v>0</v>
      </c>
      <c r="D659" s="41">
        <f>鹿児島!D659</f>
        <v>0</v>
      </c>
      <c r="E659" s="41">
        <f>鹿児島!E659</f>
        <v>0</v>
      </c>
      <c r="F659" s="41">
        <f>鹿児島!F659</f>
        <v>0</v>
      </c>
      <c r="G659" s="41">
        <f>鹿児島!G659</f>
        <v>121</v>
      </c>
      <c r="H659" s="41">
        <f>鹿児島!H659</f>
        <v>190</v>
      </c>
      <c r="I659" s="41">
        <f>鹿児島!I659</f>
        <v>311</v>
      </c>
      <c r="J659" s="41">
        <f>鹿児島!J659</f>
        <v>0</v>
      </c>
      <c r="K659" s="41">
        <f>鹿児島!K659</f>
        <v>0</v>
      </c>
      <c r="L659" s="41">
        <f>鹿児島!L659</f>
        <v>0</v>
      </c>
      <c r="M659" s="41">
        <f>鹿児島!M659</f>
        <v>0</v>
      </c>
      <c r="N659" s="41">
        <f>鹿児島!N659</f>
        <v>0</v>
      </c>
      <c r="O659" s="41">
        <f>鹿児島!O659</f>
        <v>0</v>
      </c>
      <c r="P659" s="41">
        <f>鹿児島!P659</f>
        <v>0</v>
      </c>
      <c r="Q659" s="41">
        <f>鹿児島!Q659</f>
        <v>0</v>
      </c>
      <c r="R659" s="41">
        <f>鹿児島!R659</f>
        <v>0</v>
      </c>
      <c r="S659" s="41">
        <f>鹿児島!S659</f>
        <v>0</v>
      </c>
    </row>
    <row r="660" spans="1:19" x14ac:dyDescent="0.15">
      <c r="A660" s="41">
        <f>鹿児島!A660</f>
        <v>0</v>
      </c>
      <c r="B660" s="41">
        <f>鹿児島!B660</f>
        <v>0</v>
      </c>
      <c r="C660" s="41">
        <f>鹿児島!C660</f>
        <v>0</v>
      </c>
      <c r="D660" s="41">
        <f>鹿児島!D660</f>
        <v>0</v>
      </c>
      <c r="E660" s="41">
        <f>鹿児島!E660</f>
        <v>0</v>
      </c>
      <c r="F660" s="41">
        <f>鹿児島!F660</f>
        <v>0</v>
      </c>
      <c r="G660" s="41">
        <f>鹿児島!G660</f>
        <v>0</v>
      </c>
      <c r="H660" s="41">
        <f>鹿児島!H660</f>
        <v>0</v>
      </c>
      <c r="I660" s="41">
        <f>鹿児島!I660</f>
        <v>0</v>
      </c>
      <c r="J660" s="41">
        <f>鹿児島!J660</f>
        <v>0</v>
      </c>
      <c r="K660" s="41">
        <f>鹿児島!K660</f>
        <v>0</v>
      </c>
      <c r="L660" s="41">
        <f>鹿児島!L660</f>
        <v>0</v>
      </c>
      <c r="M660" s="41">
        <f>鹿児島!M660</f>
        <v>0</v>
      </c>
      <c r="N660" s="41">
        <f>鹿児島!N660</f>
        <v>0</v>
      </c>
      <c r="O660" s="41">
        <f>鹿児島!O660</f>
        <v>0</v>
      </c>
      <c r="P660" s="41">
        <f>鹿児島!P660</f>
        <v>0</v>
      </c>
      <c r="Q660" s="41">
        <f>鹿児島!Q660</f>
        <v>0</v>
      </c>
      <c r="R660" s="41">
        <f>鹿児島!R660</f>
        <v>0</v>
      </c>
      <c r="S660" s="41">
        <f>鹿児島!S660</f>
        <v>0</v>
      </c>
    </row>
    <row r="661" spans="1:19" ht="12" customHeight="1" x14ac:dyDescent="0.15">
      <c r="A661" s="41">
        <f>鹿児島!A661</f>
        <v>0</v>
      </c>
      <c r="B661" s="41" t="str">
        <f>鹿児島!B661</f>
        <v>職　名</v>
      </c>
      <c r="C661" s="41">
        <f>鹿児島!C661</f>
        <v>0</v>
      </c>
      <c r="D661" s="41" t="str">
        <f>鹿児島!D661</f>
        <v>氏</v>
      </c>
      <c r="E661" s="41" t="str">
        <f>鹿児島!E661</f>
        <v>名</v>
      </c>
      <c r="F661" s="41">
        <f>鹿児島!F661</f>
        <v>0</v>
      </c>
      <c r="G661" s="41" t="str">
        <f>鹿児島!G661</f>
        <v>校務分掌</v>
      </c>
      <c r="H661" s="41" t="str">
        <f>鹿児島!H661</f>
        <v>現任校　勤務年数</v>
      </c>
      <c r="I661" s="41" t="str">
        <f>鹿児島!I661</f>
        <v>会員別</v>
      </c>
      <c r="J661" s="41">
        <f>鹿児島!J661</f>
        <v>0</v>
      </c>
      <c r="K661" s="41">
        <f>鹿児島!K661</f>
        <v>0</v>
      </c>
      <c r="L661" s="41">
        <f>鹿児島!L661</f>
        <v>0</v>
      </c>
      <c r="M661" s="41">
        <f>鹿児島!M661</f>
        <v>0</v>
      </c>
      <c r="N661" s="41">
        <f>鹿児島!N661</f>
        <v>0</v>
      </c>
      <c r="O661" s="41">
        <f>鹿児島!O661</f>
        <v>0</v>
      </c>
      <c r="P661" s="41">
        <f>鹿児島!P661</f>
        <v>0</v>
      </c>
      <c r="Q661" s="41">
        <f>鹿児島!Q661</f>
        <v>0</v>
      </c>
      <c r="R661" s="41">
        <f>鹿児島!R661</f>
        <v>0</v>
      </c>
      <c r="S661" s="41">
        <f>鹿児島!S661</f>
        <v>0</v>
      </c>
    </row>
    <row r="662" spans="1:19" x14ac:dyDescent="0.15">
      <c r="A662" s="41">
        <f>鹿児島!A662</f>
        <v>0</v>
      </c>
      <c r="B662" s="41">
        <f>鹿児島!B662</f>
        <v>0</v>
      </c>
      <c r="C662" s="41">
        <f>鹿児島!C662</f>
        <v>0</v>
      </c>
      <c r="D662" s="41">
        <f>鹿児島!D662</f>
        <v>0</v>
      </c>
      <c r="E662" s="41">
        <f>鹿児島!E662</f>
        <v>0</v>
      </c>
      <c r="F662" s="41">
        <f>鹿児島!F662</f>
        <v>0</v>
      </c>
      <c r="G662" s="41">
        <f>鹿児島!G662</f>
        <v>0</v>
      </c>
      <c r="H662" s="41">
        <f>鹿児島!H662</f>
        <v>0</v>
      </c>
      <c r="I662" s="41">
        <f>鹿児島!I662</f>
        <v>0</v>
      </c>
      <c r="J662" s="41">
        <f>鹿児島!J662</f>
        <v>0</v>
      </c>
      <c r="K662" s="41">
        <f>鹿児島!K662</f>
        <v>0</v>
      </c>
      <c r="L662" s="41">
        <f>鹿児島!L662</f>
        <v>0</v>
      </c>
      <c r="M662" s="41">
        <f>鹿児島!M662</f>
        <v>0</v>
      </c>
      <c r="N662" s="41">
        <f>鹿児島!N662</f>
        <v>0</v>
      </c>
      <c r="O662" s="41">
        <f>鹿児島!O662</f>
        <v>0</v>
      </c>
      <c r="P662" s="41">
        <f>鹿児島!P662</f>
        <v>0</v>
      </c>
      <c r="Q662" s="41">
        <f>鹿児島!Q662</f>
        <v>0</v>
      </c>
      <c r="R662" s="41">
        <f>鹿児島!R662</f>
        <v>0</v>
      </c>
      <c r="S662" s="41">
        <f>鹿児島!S662</f>
        <v>0</v>
      </c>
    </row>
    <row r="663" spans="1:19" ht="12" customHeight="1" x14ac:dyDescent="0.15">
      <c r="A663" s="41">
        <f>鹿児島!A663</f>
        <v>6000</v>
      </c>
      <c r="B663" s="41" t="str">
        <f>鹿児島!B663</f>
        <v>校長</v>
      </c>
      <c r="C663" s="41">
        <f>鹿児島!C663</f>
        <v>0</v>
      </c>
      <c r="D663" s="41" t="str">
        <f>鹿児島!D663</f>
        <v>原　　憲一</v>
      </c>
      <c r="E663" s="41">
        <f>鹿児島!E663</f>
        <v>0</v>
      </c>
      <c r="F663" s="41">
        <f>鹿児島!F663</f>
        <v>0</v>
      </c>
      <c r="G663" s="41">
        <f>鹿児島!G663</f>
        <v>0</v>
      </c>
      <c r="H663" s="41" t="str">
        <f>鹿児島!H663</f>
        <v>0.0</v>
      </c>
      <c r="I663" s="41">
        <f>鹿児島!I663</f>
        <v>0</v>
      </c>
      <c r="J663" s="41">
        <f>鹿児島!J663</f>
        <v>0</v>
      </c>
      <c r="K663" s="41">
        <f>鹿児島!K663</f>
        <v>0</v>
      </c>
      <c r="L663" s="41">
        <f>鹿児島!L663</f>
        <v>0</v>
      </c>
      <c r="M663" s="41">
        <f>鹿児島!M663</f>
        <v>0</v>
      </c>
      <c r="N663" s="41">
        <f>鹿児島!N663</f>
        <v>0</v>
      </c>
      <c r="O663" s="41">
        <f>鹿児島!O663</f>
        <v>0</v>
      </c>
      <c r="P663" s="41">
        <f>鹿児島!P663</f>
        <v>0</v>
      </c>
      <c r="Q663" s="41">
        <f>鹿児島!Q663</f>
        <v>0</v>
      </c>
      <c r="R663" s="41">
        <f>鹿児島!R663</f>
        <v>0</v>
      </c>
      <c r="S663" s="41">
        <f>鹿児島!S663</f>
        <v>0</v>
      </c>
    </row>
    <row r="664" spans="1:19" ht="12" customHeight="1" x14ac:dyDescent="0.15">
      <c r="A664" s="41" t="str">
        <f>鹿児島!A664</f>
        <v xml:space="preserve"> </v>
      </c>
      <c r="B664" s="41" t="str">
        <f>鹿児島!B664</f>
        <v>総括教頭</v>
      </c>
      <c r="C664" s="41">
        <f>鹿児島!C664</f>
        <v>0</v>
      </c>
      <c r="D664" s="41" t="str">
        <f>鹿児島!D664</f>
        <v>久　保　美和子</v>
      </c>
      <c r="E664" s="41">
        <f>鹿児島!E664</f>
        <v>0</v>
      </c>
      <c r="F664" s="41">
        <f>鹿児島!F664</f>
        <v>0</v>
      </c>
      <c r="G664" s="41">
        <f>鹿児島!G664</f>
        <v>0</v>
      </c>
      <c r="H664" s="41">
        <f>鹿児島!H664</f>
        <v>2</v>
      </c>
      <c r="I664" s="41">
        <f>鹿児島!I664</f>
        <v>0</v>
      </c>
      <c r="J664" s="41">
        <f>鹿児島!J664</f>
        <v>0</v>
      </c>
      <c r="K664" s="41">
        <f>鹿児島!K664</f>
        <v>0</v>
      </c>
      <c r="L664" s="41">
        <f>鹿児島!L664</f>
        <v>0</v>
      </c>
      <c r="M664" s="41">
        <f>鹿児島!M664</f>
        <v>0</v>
      </c>
      <c r="N664" s="41">
        <f>鹿児島!N664</f>
        <v>0</v>
      </c>
      <c r="O664" s="41">
        <f>鹿児島!O664</f>
        <v>0</v>
      </c>
      <c r="P664" s="41">
        <f>鹿児島!P664</f>
        <v>0</v>
      </c>
      <c r="Q664" s="41">
        <f>鹿児島!Q664</f>
        <v>0</v>
      </c>
      <c r="R664" s="41">
        <f>鹿児島!R664</f>
        <v>0</v>
      </c>
      <c r="S664" s="41">
        <f>鹿児島!S664</f>
        <v>0</v>
      </c>
    </row>
    <row r="665" spans="1:19" ht="12" customHeight="1" x14ac:dyDescent="0.15">
      <c r="A665" s="41" t="str">
        <f>鹿児島!A665</f>
        <v xml:space="preserve"> </v>
      </c>
      <c r="B665" s="41" t="str">
        <f>鹿児島!B665</f>
        <v>教頭</v>
      </c>
      <c r="C665" s="41">
        <f>鹿児島!C665</f>
        <v>0</v>
      </c>
      <c r="D665" s="41" t="str">
        <f>鹿児島!D665</f>
        <v>上園正彦</v>
      </c>
      <c r="E665" s="41">
        <f>鹿児島!E665</f>
        <v>0</v>
      </c>
      <c r="F665" s="41">
        <f>鹿児島!F665</f>
        <v>0</v>
      </c>
      <c r="G665" s="41">
        <f>鹿児島!G665</f>
        <v>0</v>
      </c>
      <c r="H665" s="41" t="str">
        <f>鹿児島!H665</f>
        <v>0.0</v>
      </c>
      <c r="I665" s="41">
        <f>鹿児島!I665</f>
        <v>0</v>
      </c>
      <c r="J665" s="41">
        <f>鹿児島!J665</f>
        <v>0</v>
      </c>
      <c r="K665" s="41">
        <f>鹿児島!K665</f>
        <v>0</v>
      </c>
      <c r="L665" s="41">
        <f>鹿児島!L665</f>
        <v>0</v>
      </c>
      <c r="M665" s="41">
        <f>鹿児島!M665</f>
        <v>0</v>
      </c>
      <c r="N665" s="41">
        <f>鹿児島!N665</f>
        <v>0</v>
      </c>
      <c r="O665" s="41">
        <f>鹿児島!O665</f>
        <v>0</v>
      </c>
      <c r="P665" s="41">
        <f>鹿児島!P665</f>
        <v>0</v>
      </c>
      <c r="Q665" s="41">
        <f>鹿児島!Q665</f>
        <v>0</v>
      </c>
      <c r="R665" s="41">
        <f>鹿児島!R665</f>
        <v>0</v>
      </c>
      <c r="S665" s="41">
        <f>鹿児島!S665</f>
        <v>0</v>
      </c>
    </row>
    <row r="666" spans="1:19" ht="12" customHeight="1" x14ac:dyDescent="0.15">
      <c r="A666" s="41">
        <f>鹿児島!A666</f>
        <v>6001</v>
      </c>
      <c r="B666" s="41" t="str">
        <f>鹿児島!B666</f>
        <v>事務長</v>
      </c>
      <c r="C666" s="41">
        <f>鹿児島!C666</f>
        <v>0</v>
      </c>
      <c r="D666" s="41" t="str">
        <f>鹿児島!D666</f>
        <v>石田智芳</v>
      </c>
      <c r="E666" s="41">
        <f>鹿児島!E666</f>
        <v>0</v>
      </c>
      <c r="F666" s="41">
        <f>鹿児島!F666</f>
        <v>0</v>
      </c>
      <c r="G666" s="41" t="str">
        <f>鹿児島!G666</f>
        <v>事務総括</v>
      </c>
      <c r="H666" s="41">
        <f>鹿児島!H666</f>
        <v>2</v>
      </c>
      <c r="I666" s="41" t="str">
        <f>鹿児島!I666</f>
        <v>○</v>
      </c>
      <c r="J666" s="41">
        <f>鹿児島!J666</f>
        <v>0</v>
      </c>
      <c r="K666" s="41">
        <f>鹿児島!K666</f>
        <v>0</v>
      </c>
      <c r="L666" s="41">
        <f>鹿児島!L666</f>
        <v>0</v>
      </c>
      <c r="M666" s="41">
        <f>鹿児島!M666</f>
        <v>0</v>
      </c>
      <c r="N666" s="41">
        <f>鹿児島!N666</f>
        <v>0</v>
      </c>
      <c r="O666" s="41">
        <f>鹿児島!O666</f>
        <v>0</v>
      </c>
      <c r="P666" s="41">
        <f>鹿児島!P666</f>
        <v>0</v>
      </c>
      <c r="Q666" s="41">
        <f>鹿児島!Q666</f>
        <v>0</v>
      </c>
      <c r="R666" s="41">
        <f>鹿児島!R666</f>
        <v>0</v>
      </c>
      <c r="S666" s="41">
        <f>鹿児島!S666</f>
        <v>0</v>
      </c>
    </row>
    <row r="667" spans="1:19" ht="12" customHeight="1" x14ac:dyDescent="0.15">
      <c r="A667" s="41">
        <f>鹿児島!A667</f>
        <v>6002</v>
      </c>
      <c r="B667" s="41" t="str">
        <f>鹿児島!B667</f>
        <v>事務次長</v>
      </c>
      <c r="C667" s="41">
        <f>鹿児島!C667</f>
        <v>0</v>
      </c>
      <c r="D667" s="41" t="str">
        <f>鹿児島!D667</f>
        <v>福満丈夫</v>
      </c>
      <c r="E667" s="41">
        <f>鹿児島!E667</f>
        <v>0</v>
      </c>
      <c r="F667" s="41">
        <f>鹿児島!F667</f>
        <v>0</v>
      </c>
      <c r="G667" s="41" t="str">
        <f>鹿児島!G667</f>
        <v>会計・庶務</v>
      </c>
      <c r="H667" s="41">
        <f>鹿児島!H667</f>
        <v>4</v>
      </c>
      <c r="I667" s="41" t="str">
        <f>鹿児島!I667</f>
        <v>○</v>
      </c>
      <c r="J667" s="41">
        <f>鹿児島!J667</f>
        <v>0</v>
      </c>
      <c r="K667" s="41">
        <f>鹿児島!K667</f>
        <v>0</v>
      </c>
      <c r="L667" s="41">
        <f>鹿児島!L667</f>
        <v>0</v>
      </c>
      <c r="M667" s="41">
        <f>鹿児島!M667</f>
        <v>0</v>
      </c>
      <c r="N667" s="41">
        <f>鹿児島!N667</f>
        <v>0</v>
      </c>
      <c r="O667" s="41">
        <f>鹿児島!O667</f>
        <v>0</v>
      </c>
      <c r="P667" s="41">
        <f>鹿児島!P667</f>
        <v>0</v>
      </c>
      <c r="Q667" s="41">
        <f>鹿児島!Q667</f>
        <v>0</v>
      </c>
      <c r="R667" s="41">
        <f>鹿児島!R667</f>
        <v>0</v>
      </c>
      <c r="S667" s="41">
        <f>鹿児島!S667</f>
        <v>0</v>
      </c>
    </row>
    <row r="668" spans="1:19" ht="12" customHeight="1" x14ac:dyDescent="0.15">
      <c r="A668" s="41">
        <f>鹿児島!A668</f>
        <v>6003</v>
      </c>
      <c r="B668" s="41" t="str">
        <f>鹿児島!B668</f>
        <v>専門員</v>
      </c>
      <c r="C668" s="41">
        <f>鹿児島!C668</f>
        <v>0</v>
      </c>
      <c r="D668" s="41" t="str">
        <f>鹿児島!D668</f>
        <v>大 西 飛 鳥</v>
      </c>
      <c r="E668" s="41">
        <f>鹿児島!E668</f>
        <v>0</v>
      </c>
      <c r="F668" s="41">
        <f>鹿児島!F668</f>
        <v>0</v>
      </c>
      <c r="G668" s="41" t="str">
        <f>鹿児島!G668</f>
        <v>図書</v>
      </c>
      <c r="H668" s="41">
        <f>鹿児島!H668</f>
        <v>1</v>
      </c>
      <c r="I668" s="41">
        <f>鹿児島!I668</f>
        <v>0</v>
      </c>
      <c r="J668" s="41">
        <f>鹿児島!J668</f>
        <v>0</v>
      </c>
      <c r="K668" s="41">
        <f>鹿児島!K668</f>
        <v>0</v>
      </c>
      <c r="L668" s="41">
        <f>鹿児島!L668</f>
        <v>0</v>
      </c>
      <c r="M668" s="41">
        <f>鹿児島!M668</f>
        <v>0</v>
      </c>
      <c r="N668" s="41">
        <f>鹿児島!N668</f>
        <v>0</v>
      </c>
      <c r="O668" s="41">
        <f>鹿児島!O668</f>
        <v>0</v>
      </c>
      <c r="P668" s="41">
        <f>鹿児島!P668</f>
        <v>0</v>
      </c>
      <c r="Q668" s="41">
        <f>鹿児島!Q668</f>
        <v>0</v>
      </c>
      <c r="R668" s="41">
        <f>鹿児島!R668</f>
        <v>0</v>
      </c>
      <c r="S668" s="41">
        <f>鹿児島!S668</f>
        <v>0</v>
      </c>
    </row>
    <row r="669" spans="1:19" ht="12" customHeight="1" x14ac:dyDescent="0.15">
      <c r="A669" s="41">
        <f>鹿児島!A669</f>
        <v>6004</v>
      </c>
      <c r="B669" s="41" t="str">
        <f>鹿児島!B669</f>
        <v>事務主事</v>
      </c>
      <c r="C669" s="41">
        <f>鹿児島!C669</f>
        <v>0</v>
      </c>
      <c r="D669" s="41" t="str">
        <f>鹿児島!D669</f>
        <v>市之瀬　輝　彦</v>
      </c>
      <c r="E669" s="41">
        <f>鹿児島!E669</f>
        <v>0</v>
      </c>
      <c r="F669" s="41">
        <f>鹿児島!F669</f>
        <v>0</v>
      </c>
      <c r="G669" s="41" t="str">
        <f>鹿児島!G669</f>
        <v>会計・庶務</v>
      </c>
      <c r="H669" s="41" t="str">
        <f>鹿児島!H669</f>
        <v>0.0</v>
      </c>
      <c r="I669" s="41" t="str">
        <f>鹿児島!I669</f>
        <v>△</v>
      </c>
      <c r="J669" s="41">
        <f>鹿児島!J669</f>
        <v>0</v>
      </c>
      <c r="K669" s="41">
        <f>鹿児島!K669</f>
        <v>0</v>
      </c>
      <c r="L669" s="41">
        <f>鹿児島!L669</f>
        <v>0</v>
      </c>
      <c r="M669" s="41">
        <f>鹿児島!M669</f>
        <v>0</v>
      </c>
      <c r="N669" s="41">
        <f>鹿児島!N669</f>
        <v>0</v>
      </c>
      <c r="O669" s="41">
        <f>鹿児島!O669</f>
        <v>0</v>
      </c>
      <c r="P669" s="41">
        <f>鹿児島!P669</f>
        <v>0</v>
      </c>
      <c r="Q669" s="41">
        <f>鹿児島!Q669</f>
        <v>0</v>
      </c>
      <c r="R669" s="41">
        <f>鹿児島!R669</f>
        <v>0</v>
      </c>
      <c r="S669" s="41">
        <f>鹿児島!S669</f>
        <v>0</v>
      </c>
    </row>
    <row r="670" spans="1:19" ht="12" customHeight="1" x14ac:dyDescent="0.15">
      <c r="A670" s="41">
        <f>鹿児島!A670</f>
        <v>6005</v>
      </c>
      <c r="B670" s="41" t="str">
        <f>鹿児島!B670</f>
        <v>事務主事</v>
      </c>
      <c r="C670" s="41">
        <f>鹿児島!C670</f>
        <v>0</v>
      </c>
      <c r="D670" s="41" t="str">
        <f>鹿児島!D670</f>
        <v>山之内　寛　貴</v>
      </c>
      <c r="E670" s="41">
        <f>鹿児島!E670</f>
        <v>0</v>
      </c>
      <c r="F670" s="41">
        <f>鹿児島!F670</f>
        <v>0</v>
      </c>
      <c r="G670" s="41" t="str">
        <f>鹿児島!G670</f>
        <v>会計・庶務</v>
      </c>
      <c r="H670" s="41">
        <f>鹿児島!H670</f>
        <v>2</v>
      </c>
      <c r="I670" s="41" t="str">
        <f>鹿児島!I670</f>
        <v>○</v>
      </c>
      <c r="J670" s="41">
        <f>鹿児島!J670</f>
        <v>0</v>
      </c>
      <c r="K670" s="41">
        <f>鹿児島!K670</f>
        <v>0</v>
      </c>
      <c r="L670" s="41">
        <f>鹿児島!L670</f>
        <v>0</v>
      </c>
      <c r="M670" s="41">
        <f>鹿児島!M670</f>
        <v>0</v>
      </c>
      <c r="N670" s="41">
        <f>鹿児島!N670</f>
        <v>0</v>
      </c>
      <c r="O670" s="41">
        <f>鹿児島!O670</f>
        <v>0</v>
      </c>
      <c r="P670" s="41">
        <f>鹿児島!P670</f>
        <v>0</v>
      </c>
      <c r="Q670" s="41">
        <f>鹿児島!Q670</f>
        <v>0</v>
      </c>
      <c r="R670" s="41">
        <f>鹿児島!R670</f>
        <v>0</v>
      </c>
      <c r="S670" s="41">
        <f>鹿児島!S670</f>
        <v>0</v>
      </c>
    </row>
    <row r="671" spans="1:19" x14ac:dyDescent="0.15">
      <c r="A671" s="41">
        <f>鹿児島!A671</f>
        <v>6006</v>
      </c>
      <c r="B671" s="41" t="str">
        <f>鹿児島!B671</f>
        <v>校務補助員</v>
      </c>
      <c r="C671" s="41">
        <f>鹿児島!C671</f>
        <v>0</v>
      </c>
      <c r="D671" s="41" t="str">
        <f>鹿児島!D671</f>
        <v>芝野伸一</v>
      </c>
      <c r="E671" s="41">
        <f>鹿児島!E671</f>
        <v>0</v>
      </c>
      <c r="F671" s="41">
        <f>鹿児島!F671</f>
        <v>0</v>
      </c>
      <c r="G671" s="41" t="str">
        <f>鹿児島!G671</f>
        <v>用務・営繕</v>
      </c>
      <c r="H671" s="41">
        <f>鹿児島!H671</f>
        <v>9</v>
      </c>
      <c r="I671" s="41">
        <f>鹿児島!I671</f>
        <v>0</v>
      </c>
      <c r="J671" s="41">
        <f>鹿児島!J671</f>
        <v>0</v>
      </c>
      <c r="K671" s="41">
        <f>鹿児島!K671</f>
        <v>0</v>
      </c>
      <c r="L671" s="41">
        <f>鹿児島!L671</f>
        <v>0</v>
      </c>
      <c r="M671" s="41">
        <f>鹿児島!M671</f>
        <v>0</v>
      </c>
      <c r="N671" s="41">
        <f>鹿児島!N671</f>
        <v>0</v>
      </c>
      <c r="O671" s="41">
        <f>鹿児島!O671</f>
        <v>0</v>
      </c>
      <c r="P671" s="41">
        <f>鹿児島!P671</f>
        <v>0</v>
      </c>
      <c r="Q671" s="41">
        <f>鹿児島!Q671</f>
        <v>0</v>
      </c>
      <c r="R671" s="41">
        <f>鹿児島!R671</f>
        <v>0</v>
      </c>
      <c r="S671" s="41">
        <f>鹿児島!S671</f>
        <v>0</v>
      </c>
    </row>
    <row r="672" spans="1:19" x14ac:dyDescent="0.15">
      <c r="A672" s="41">
        <f>鹿児島!A672</f>
        <v>6007</v>
      </c>
      <c r="B672" s="41" t="str">
        <f>鹿児島!B672</f>
        <v>校務補助員</v>
      </c>
      <c r="C672" s="41">
        <f>鹿児島!C672</f>
        <v>0</v>
      </c>
      <c r="D672" s="41" t="str">
        <f>鹿児島!D672</f>
        <v>前薗千明</v>
      </c>
      <c r="E672" s="41">
        <f>鹿児島!E672</f>
        <v>0</v>
      </c>
      <c r="F672" s="41">
        <f>鹿児島!F672</f>
        <v>0</v>
      </c>
      <c r="G672" s="41" t="str">
        <f>鹿児島!G672</f>
        <v>用務・営繕</v>
      </c>
      <c r="H672" s="41" t="str">
        <f>鹿児島!H672</f>
        <v>0.0</v>
      </c>
      <c r="I672" s="41">
        <f>鹿児島!I672</f>
        <v>0</v>
      </c>
      <c r="J672" s="41">
        <f>鹿児島!J672</f>
        <v>0</v>
      </c>
      <c r="K672" s="41">
        <f>鹿児島!K672</f>
        <v>0</v>
      </c>
      <c r="L672" s="41">
        <f>鹿児島!L672</f>
        <v>0</v>
      </c>
      <c r="M672" s="41">
        <f>鹿児島!M672</f>
        <v>0</v>
      </c>
      <c r="N672" s="41">
        <f>鹿児島!N672</f>
        <v>0</v>
      </c>
      <c r="O672" s="41">
        <f>鹿児島!O672</f>
        <v>0</v>
      </c>
      <c r="P672" s="41">
        <f>鹿児島!P672</f>
        <v>0</v>
      </c>
      <c r="Q672" s="41">
        <f>鹿児島!Q672</f>
        <v>0</v>
      </c>
      <c r="R672" s="41">
        <f>鹿児島!R672</f>
        <v>0</v>
      </c>
      <c r="S672" s="41">
        <f>鹿児島!S672</f>
        <v>0</v>
      </c>
    </row>
    <row r="673" spans="1:19" x14ac:dyDescent="0.15">
      <c r="A673" s="41">
        <f>鹿児島!A673</f>
        <v>6008</v>
      </c>
      <c r="B673" s="41">
        <f>鹿児島!B673</f>
        <v>0</v>
      </c>
      <c r="C673" s="41">
        <f>鹿児島!C673</f>
        <v>0</v>
      </c>
      <c r="D673" s="41">
        <f>鹿児島!D673</f>
        <v>0</v>
      </c>
      <c r="E673" s="41">
        <f>鹿児島!E673</f>
        <v>0</v>
      </c>
      <c r="F673" s="41">
        <f>鹿児島!F673</f>
        <v>0</v>
      </c>
      <c r="G673" s="41">
        <f>鹿児島!G673</f>
        <v>0</v>
      </c>
      <c r="H673" s="41">
        <f>鹿児島!H673</f>
        <v>0</v>
      </c>
      <c r="I673" s="41">
        <f>鹿児島!I673</f>
        <v>0</v>
      </c>
      <c r="J673" s="41">
        <f>鹿児島!J673</f>
        <v>0</v>
      </c>
      <c r="K673" s="41">
        <f>鹿児島!K673</f>
        <v>0</v>
      </c>
      <c r="L673" s="41">
        <f>鹿児島!L673</f>
        <v>0</v>
      </c>
      <c r="M673" s="41">
        <f>鹿児島!M673</f>
        <v>0</v>
      </c>
      <c r="N673" s="41">
        <f>鹿児島!N673</f>
        <v>0</v>
      </c>
      <c r="O673" s="41">
        <f>鹿児島!O673</f>
        <v>0</v>
      </c>
      <c r="P673" s="41">
        <f>鹿児島!P673</f>
        <v>0</v>
      </c>
      <c r="Q673" s="41">
        <f>鹿児島!Q673</f>
        <v>0</v>
      </c>
      <c r="R673" s="41">
        <f>鹿児島!R673</f>
        <v>0</v>
      </c>
      <c r="S673" s="41">
        <f>鹿児島!S673</f>
        <v>0</v>
      </c>
    </row>
    <row r="674" spans="1:19" x14ac:dyDescent="0.15">
      <c r="A674" s="41">
        <f>鹿児島!A674</f>
        <v>6009</v>
      </c>
      <c r="B674" s="41">
        <f>鹿児島!B674</f>
        <v>0</v>
      </c>
      <c r="C674" s="41">
        <f>鹿児島!C674</f>
        <v>0</v>
      </c>
      <c r="D674" s="41">
        <f>鹿児島!D674</f>
        <v>0</v>
      </c>
      <c r="E674" s="41">
        <f>鹿児島!E674</f>
        <v>0</v>
      </c>
      <c r="F674" s="41">
        <f>鹿児島!F674</f>
        <v>0</v>
      </c>
      <c r="G674" s="41">
        <f>鹿児島!G674</f>
        <v>0</v>
      </c>
      <c r="H674" s="41">
        <f>鹿児島!H674</f>
        <v>0</v>
      </c>
      <c r="I674" s="41">
        <f>鹿児島!I674</f>
        <v>0</v>
      </c>
      <c r="J674" s="41">
        <f>鹿児島!J674</f>
        <v>0</v>
      </c>
      <c r="K674" s="41">
        <f>鹿児島!K674</f>
        <v>0</v>
      </c>
      <c r="L674" s="41">
        <f>鹿児島!L674</f>
        <v>0</v>
      </c>
      <c r="M674" s="41">
        <f>鹿児島!M674</f>
        <v>0</v>
      </c>
      <c r="N674" s="41">
        <f>鹿児島!N674</f>
        <v>0</v>
      </c>
      <c r="O674" s="41">
        <f>鹿児島!O674</f>
        <v>0</v>
      </c>
      <c r="P674" s="41">
        <f>鹿児島!P674</f>
        <v>0</v>
      </c>
      <c r="Q674" s="41">
        <f>鹿児島!Q674</f>
        <v>0</v>
      </c>
      <c r="R674" s="41">
        <f>鹿児島!R674</f>
        <v>0</v>
      </c>
      <c r="S674" s="41">
        <f>鹿児島!S674</f>
        <v>0</v>
      </c>
    </row>
    <row r="675" spans="1:19" x14ac:dyDescent="0.15">
      <c r="A675" s="41">
        <f>鹿児島!A675</f>
        <v>6010</v>
      </c>
      <c r="B675" s="41">
        <f>鹿児島!B675</f>
        <v>0</v>
      </c>
      <c r="C675" s="41">
        <f>鹿児島!C675</f>
        <v>0</v>
      </c>
      <c r="D675" s="41">
        <f>鹿児島!D675</f>
        <v>0</v>
      </c>
      <c r="E675" s="41">
        <f>鹿児島!E675</f>
        <v>0</v>
      </c>
      <c r="F675" s="41">
        <f>鹿児島!F675</f>
        <v>0</v>
      </c>
      <c r="G675" s="41">
        <f>鹿児島!G675</f>
        <v>0</v>
      </c>
      <c r="H675" s="41">
        <f>鹿児島!H675</f>
        <v>0</v>
      </c>
      <c r="I675" s="41">
        <f>鹿児島!I675</f>
        <v>0</v>
      </c>
      <c r="J675" s="41">
        <f>鹿児島!J675</f>
        <v>0</v>
      </c>
      <c r="K675" s="41">
        <f>鹿児島!K675</f>
        <v>0</v>
      </c>
      <c r="L675" s="41">
        <f>鹿児島!L675</f>
        <v>0</v>
      </c>
      <c r="M675" s="41">
        <f>鹿児島!M675</f>
        <v>0</v>
      </c>
      <c r="N675" s="41">
        <f>鹿児島!N675</f>
        <v>0</v>
      </c>
      <c r="O675" s="41">
        <f>鹿児島!O675</f>
        <v>0</v>
      </c>
      <c r="P675" s="41">
        <f>鹿児島!P675</f>
        <v>0</v>
      </c>
      <c r="Q675" s="41">
        <f>鹿児島!Q675</f>
        <v>0</v>
      </c>
      <c r="R675" s="41">
        <f>鹿児島!R675</f>
        <v>0</v>
      </c>
      <c r="S675" s="41">
        <f>鹿児島!S675</f>
        <v>0</v>
      </c>
    </row>
    <row r="676" spans="1:19" x14ac:dyDescent="0.15">
      <c r="A676" s="41">
        <f>鹿児島!A676</f>
        <v>6011</v>
      </c>
      <c r="B676" s="41">
        <f>鹿児島!B676</f>
        <v>0</v>
      </c>
      <c r="C676" s="41">
        <f>鹿児島!C676</f>
        <v>0</v>
      </c>
      <c r="D676" s="41">
        <f>鹿児島!D676</f>
        <v>0</v>
      </c>
      <c r="E676" s="41">
        <f>鹿児島!E676</f>
        <v>0</v>
      </c>
      <c r="F676" s="41">
        <f>鹿児島!F676</f>
        <v>0</v>
      </c>
      <c r="G676" s="41">
        <f>鹿児島!G676</f>
        <v>0</v>
      </c>
      <c r="H676" s="41" t="str">
        <f>鹿児島!H676</f>
        <v xml:space="preserve"> </v>
      </c>
      <c r="I676" s="41">
        <f>鹿児島!I676</f>
        <v>0</v>
      </c>
      <c r="J676" s="41">
        <f>鹿児島!J676</f>
        <v>0</v>
      </c>
      <c r="K676" s="41">
        <f>鹿児島!K676</f>
        <v>0</v>
      </c>
      <c r="L676" s="41">
        <f>鹿児島!L676</f>
        <v>0</v>
      </c>
      <c r="M676" s="41">
        <f>鹿児島!M676</f>
        <v>0</v>
      </c>
      <c r="N676" s="41">
        <f>鹿児島!N676</f>
        <v>0</v>
      </c>
      <c r="O676" s="41">
        <f>鹿児島!O676</f>
        <v>0</v>
      </c>
      <c r="P676" s="41">
        <f>鹿児島!P676</f>
        <v>0</v>
      </c>
      <c r="Q676" s="41">
        <f>鹿児島!Q676</f>
        <v>0</v>
      </c>
      <c r="R676" s="41">
        <f>鹿児島!R676</f>
        <v>0</v>
      </c>
      <c r="S676" s="41">
        <f>鹿児島!S676</f>
        <v>0</v>
      </c>
    </row>
    <row r="677" spans="1:19" x14ac:dyDescent="0.15">
      <c r="A677" s="41">
        <f>鹿児島!A677</f>
        <v>6012</v>
      </c>
      <c r="B677" s="41">
        <f>鹿児島!B677</f>
        <v>0</v>
      </c>
      <c r="C677" s="41">
        <f>鹿児島!C677</f>
        <v>0</v>
      </c>
      <c r="D677" s="41">
        <f>鹿児島!D677</f>
        <v>0</v>
      </c>
      <c r="E677" s="41">
        <f>鹿児島!E677</f>
        <v>0</v>
      </c>
      <c r="F677" s="41">
        <f>鹿児島!F677</f>
        <v>0</v>
      </c>
      <c r="G677" s="41">
        <f>鹿児島!G677</f>
        <v>0</v>
      </c>
      <c r="H677" s="41" t="str">
        <f>鹿児島!H677</f>
        <v xml:space="preserve"> </v>
      </c>
      <c r="I677" s="41">
        <f>鹿児島!I677</f>
        <v>0</v>
      </c>
      <c r="J677" s="41">
        <f>鹿児島!J677</f>
        <v>0</v>
      </c>
      <c r="K677" s="41">
        <f>鹿児島!K677</f>
        <v>0</v>
      </c>
      <c r="L677" s="41">
        <f>鹿児島!L677</f>
        <v>0</v>
      </c>
      <c r="M677" s="41">
        <f>鹿児島!M677</f>
        <v>0</v>
      </c>
      <c r="N677" s="41">
        <f>鹿児島!N677</f>
        <v>0</v>
      </c>
      <c r="O677" s="41">
        <f>鹿児島!O677</f>
        <v>0</v>
      </c>
      <c r="P677" s="41">
        <f>鹿児島!P677</f>
        <v>0</v>
      </c>
      <c r="Q677" s="41">
        <f>鹿児島!Q677</f>
        <v>0</v>
      </c>
      <c r="R677" s="41">
        <f>鹿児島!R677</f>
        <v>0</v>
      </c>
      <c r="S677" s="41">
        <f>鹿児島!S677</f>
        <v>0</v>
      </c>
    </row>
    <row r="678" spans="1:19" x14ac:dyDescent="0.15">
      <c r="A678" s="41">
        <f>鹿児島!A678</f>
        <v>6013</v>
      </c>
      <c r="B678" s="41">
        <f>鹿児島!B678</f>
        <v>0</v>
      </c>
      <c r="C678" s="41">
        <f>鹿児島!C678</f>
        <v>0</v>
      </c>
      <c r="D678" s="41" t="str">
        <f>鹿児島!D678</f>
        <v xml:space="preserve">  </v>
      </c>
      <c r="E678" s="41">
        <f>鹿児島!E678</f>
        <v>0</v>
      </c>
      <c r="F678" s="41">
        <f>鹿児島!F678</f>
        <v>0</v>
      </c>
      <c r="G678" s="41">
        <f>鹿児島!G678</f>
        <v>0</v>
      </c>
      <c r="H678" s="41" t="str">
        <f>鹿児島!H678</f>
        <v xml:space="preserve"> </v>
      </c>
      <c r="I678" s="41">
        <f>鹿児島!I678</f>
        <v>0</v>
      </c>
      <c r="J678" s="41">
        <f>鹿児島!J678</f>
        <v>0</v>
      </c>
      <c r="K678" s="41">
        <f>鹿児島!K678</f>
        <v>0</v>
      </c>
      <c r="L678" s="41">
        <f>鹿児島!L678</f>
        <v>0</v>
      </c>
      <c r="M678" s="41">
        <f>鹿児島!M678</f>
        <v>0</v>
      </c>
      <c r="N678" s="41">
        <f>鹿児島!N678</f>
        <v>0</v>
      </c>
      <c r="O678" s="41">
        <f>鹿児島!O678</f>
        <v>0</v>
      </c>
      <c r="P678" s="41">
        <f>鹿児島!P678</f>
        <v>0</v>
      </c>
      <c r="Q678" s="41">
        <f>鹿児島!Q678</f>
        <v>0</v>
      </c>
      <c r="R678" s="41">
        <f>鹿児島!R678</f>
        <v>0</v>
      </c>
      <c r="S678" s="41">
        <f>鹿児島!S678</f>
        <v>0</v>
      </c>
    </row>
    <row r="679" spans="1:19" x14ac:dyDescent="0.15">
      <c r="A679" s="41">
        <f>鹿児島!A679</f>
        <v>6014</v>
      </c>
      <c r="B679" s="41">
        <f>鹿児島!B679</f>
        <v>0</v>
      </c>
      <c r="C679" s="41">
        <f>鹿児島!C679</f>
        <v>0</v>
      </c>
      <c r="D679" s="41" t="str">
        <f>鹿児島!D679</f>
        <v xml:space="preserve">  </v>
      </c>
      <c r="E679" s="41">
        <f>鹿児島!E679</f>
        <v>0</v>
      </c>
      <c r="F679" s="41">
        <f>鹿児島!F679</f>
        <v>0</v>
      </c>
      <c r="G679" s="41">
        <f>鹿児島!G679</f>
        <v>0</v>
      </c>
      <c r="H679" s="41" t="str">
        <f>鹿児島!H679</f>
        <v xml:space="preserve"> </v>
      </c>
      <c r="I679" s="41">
        <f>鹿児島!I679</f>
        <v>0</v>
      </c>
      <c r="J679" s="41">
        <f>鹿児島!J679</f>
        <v>0</v>
      </c>
      <c r="K679" s="41">
        <f>鹿児島!K679</f>
        <v>0</v>
      </c>
      <c r="L679" s="41">
        <f>鹿児島!L679</f>
        <v>0</v>
      </c>
      <c r="M679" s="41">
        <f>鹿児島!M679</f>
        <v>0</v>
      </c>
      <c r="N679" s="41">
        <f>鹿児島!N679</f>
        <v>0</v>
      </c>
      <c r="O679" s="41">
        <f>鹿児島!O679</f>
        <v>0</v>
      </c>
      <c r="P679" s="41">
        <f>鹿児島!P679</f>
        <v>0</v>
      </c>
      <c r="Q679" s="41">
        <f>鹿児島!Q679</f>
        <v>0</v>
      </c>
      <c r="R679" s="41">
        <f>鹿児島!R679</f>
        <v>0</v>
      </c>
      <c r="S679" s="41">
        <f>鹿児島!S679</f>
        <v>0</v>
      </c>
    </row>
    <row r="680" spans="1:19" x14ac:dyDescent="0.15">
      <c r="A680" s="41">
        <f>鹿児島!A680</f>
        <v>6015</v>
      </c>
      <c r="B680" s="41">
        <f>鹿児島!B680</f>
        <v>0</v>
      </c>
      <c r="C680" s="41">
        <f>鹿児島!C680</f>
        <v>0</v>
      </c>
      <c r="D680" s="41" t="str">
        <f>鹿児島!D680</f>
        <v xml:space="preserve">  </v>
      </c>
      <c r="E680" s="41">
        <f>鹿児島!E680</f>
        <v>0</v>
      </c>
      <c r="F680" s="41">
        <f>鹿児島!F680</f>
        <v>0</v>
      </c>
      <c r="G680" s="41">
        <f>鹿児島!G680</f>
        <v>0</v>
      </c>
      <c r="H680" s="41" t="str">
        <f>鹿児島!H680</f>
        <v xml:space="preserve"> </v>
      </c>
      <c r="I680" s="41">
        <f>鹿児島!I680</f>
        <v>0</v>
      </c>
      <c r="J680" s="41">
        <f>鹿児島!J680</f>
        <v>0</v>
      </c>
      <c r="K680" s="41">
        <f>鹿児島!K680</f>
        <v>0</v>
      </c>
      <c r="L680" s="41">
        <f>鹿児島!L680</f>
        <v>0</v>
      </c>
      <c r="M680" s="41">
        <f>鹿児島!M680</f>
        <v>0</v>
      </c>
      <c r="N680" s="41">
        <f>鹿児島!N680</f>
        <v>0</v>
      </c>
      <c r="O680" s="41">
        <f>鹿児島!O680</f>
        <v>0</v>
      </c>
      <c r="P680" s="41">
        <f>鹿児島!P680</f>
        <v>0</v>
      </c>
      <c r="Q680" s="41">
        <f>鹿児島!Q680</f>
        <v>0</v>
      </c>
      <c r="R680" s="41">
        <f>鹿児島!R680</f>
        <v>0</v>
      </c>
      <c r="S680" s="41">
        <f>鹿児島!S680</f>
        <v>0</v>
      </c>
    </row>
    <row r="681" spans="1:19" x14ac:dyDescent="0.15">
      <c r="A681" s="41">
        <f>鹿児島!A681</f>
        <v>6016</v>
      </c>
      <c r="B681" s="41">
        <f>鹿児島!B681</f>
        <v>0</v>
      </c>
      <c r="C681" s="41">
        <f>鹿児島!C681</f>
        <v>0</v>
      </c>
      <c r="D681" s="41" t="str">
        <f>鹿児島!D681</f>
        <v xml:space="preserve">  </v>
      </c>
      <c r="E681" s="41">
        <f>鹿児島!E681</f>
        <v>0</v>
      </c>
      <c r="F681" s="41">
        <f>鹿児島!F681</f>
        <v>0</v>
      </c>
      <c r="G681" s="41">
        <f>鹿児島!G681</f>
        <v>0</v>
      </c>
      <c r="H681" s="41" t="str">
        <f>鹿児島!H681</f>
        <v xml:space="preserve"> </v>
      </c>
      <c r="I681" s="41">
        <f>鹿児島!I681</f>
        <v>0</v>
      </c>
      <c r="J681" s="41">
        <f>鹿児島!J681</f>
        <v>0</v>
      </c>
      <c r="K681" s="41">
        <f>鹿児島!K681</f>
        <v>0</v>
      </c>
      <c r="L681" s="41">
        <f>鹿児島!L681</f>
        <v>0</v>
      </c>
      <c r="M681" s="41">
        <f>鹿児島!M681</f>
        <v>0</v>
      </c>
      <c r="N681" s="41">
        <f>鹿児島!N681</f>
        <v>0</v>
      </c>
      <c r="O681" s="41">
        <f>鹿児島!O681</f>
        <v>0</v>
      </c>
      <c r="P681" s="41">
        <f>鹿児島!P681</f>
        <v>0</v>
      </c>
      <c r="Q681" s="41">
        <f>鹿児島!Q681</f>
        <v>0</v>
      </c>
      <c r="R681" s="41">
        <f>鹿児島!R681</f>
        <v>0</v>
      </c>
      <c r="S681" s="41">
        <f>鹿児島!S681</f>
        <v>0</v>
      </c>
    </row>
    <row r="682" spans="1:19" x14ac:dyDescent="0.15">
      <c r="A682" s="41">
        <f>鹿児島!A682</f>
        <v>6017</v>
      </c>
      <c r="B682" s="41">
        <f>鹿児島!B682</f>
        <v>0</v>
      </c>
      <c r="C682" s="41">
        <f>鹿児島!C682</f>
        <v>0</v>
      </c>
      <c r="D682" s="41" t="str">
        <f>鹿児島!D682</f>
        <v xml:space="preserve">  </v>
      </c>
      <c r="E682" s="41">
        <f>鹿児島!E682</f>
        <v>0</v>
      </c>
      <c r="F682" s="41">
        <f>鹿児島!F682</f>
        <v>0</v>
      </c>
      <c r="G682" s="41">
        <f>鹿児島!G682</f>
        <v>0</v>
      </c>
      <c r="H682" s="41" t="str">
        <f>鹿児島!H682</f>
        <v xml:space="preserve"> </v>
      </c>
      <c r="I682" s="41">
        <f>鹿児島!I682</f>
        <v>0</v>
      </c>
      <c r="J682" s="41">
        <f>鹿児島!J682</f>
        <v>0</v>
      </c>
      <c r="K682" s="41">
        <f>鹿児島!K682</f>
        <v>0</v>
      </c>
      <c r="L682" s="41">
        <f>鹿児島!L682</f>
        <v>0</v>
      </c>
      <c r="M682" s="41">
        <f>鹿児島!M682</f>
        <v>0</v>
      </c>
      <c r="N682" s="41">
        <f>鹿児島!N682</f>
        <v>0</v>
      </c>
      <c r="O682" s="41">
        <f>鹿児島!O682</f>
        <v>0</v>
      </c>
      <c r="P682" s="41">
        <f>鹿児島!P682</f>
        <v>0</v>
      </c>
      <c r="Q682" s="41">
        <f>鹿児島!Q682</f>
        <v>0</v>
      </c>
      <c r="R682" s="41">
        <f>鹿児島!R682</f>
        <v>0</v>
      </c>
      <c r="S682" s="41">
        <f>鹿児島!S682</f>
        <v>0</v>
      </c>
    </row>
    <row r="683" spans="1:19" x14ac:dyDescent="0.15">
      <c r="A683" s="41">
        <f>鹿児島!A683</f>
        <v>6018</v>
      </c>
      <c r="B683" s="41">
        <f>鹿児島!B683</f>
        <v>0</v>
      </c>
      <c r="C683" s="41">
        <f>鹿児島!C683</f>
        <v>0</v>
      </c>
      <c r="D683" s="41" t="str">
        <f>鹿児島!D683</f>
        <v xml:space="preserve">  </v>
      </c>
      <c r="E683" s="41">
        <f>鹿児島!E683</f>
        <v>0</v>
      </c>
      <c r="F683" s="41">
        <f>鹿児島!F683</f>
        <v>0</v>
      </c>
      <c r="G683" s="41">
        <f>鹿児島!G683</f>
        <v>0</v>
      </c>
      <c r="H683" s="41" t="str">
        <f>鹿児島!H683</f>
        <v xml:space="preserve"> </v>
      </c>
      <c r="I683" s="41">
        <f>鹿児島!I683</f>
        <v>0</v>
      </c>
      <c r="J683" s="41">
        <f>鹿児島!J683</f>
        <v>0</v>
      </c>
      <c r="K683" s="41">
        <f>鹿児島!K683</f>
        <v>0</v>
      </c>
      <c r="L683" s="41">
        <f>鹿児島!L683</f>
        <v>0</v>
      </c>
      <c r="M683" s="41">
        <f>鹿児島!M683</f>
        <v>0</v>
      </c>
      <c r="N683" s="41">
        <f>鹿児島!N683</f>
        <v>0</v>
      </c>
      <c r="O683" s="41">
        <f>鹿児島!O683</f>
        <v>0</v>
      </c>
      <c r="P683" s="41">
        <f>鹿児島!P683</f>
        <v>0</v>
      </c>
      <c r="Q683" s="41">
        <f>鹿児島!Q683</f>
        <v>0</v>
      </c>
      <c r="R683" s="41">
        <f>鹿児島!R683</f>
        <v>0</v>
      </c>
      <c r="S683" s="41">
        <f>鹿児島!S683</f>
        <v>0</v>
      </c>
    </row>
    <row r="684" spans="1:19" ht="12" customHeight="1" x14ac:dyDescent="0.15">
      <c r="A684" s="41">
        <f>鹿児島!A684</f>
        <v>83</v>
      </c>
      <c r="B684" s="41" t="str">
        <f>鹿児島!B684</f>
        <v>県立開陽高等学校（通信制）</v>
      </c>
      <c r="C684" s="41">
        <f>鹿児島!C684</f>
        <v>0</v>
      </c>
      <c r="D684" s="41">
        <f>鹿児島!D684</f>
        <v>0</v>
      </c>
      <c r="E684" s="41">
        <f>鹿児島!E684</f>
        <v>0</v>
      </c>
      <c r="F684" s="41">
        <f>鹿児島!F684</f>
        <v>0</v>
      </c>
      <c r="G684" s="41">
        <f>鹿児島!G684</f>
        <v>0</v>
      </c>
      <c r="H684" s="41">
        <f>鹿児島!H684</f>
        <v>0</v>
      </c>
      <c r="I684" s="41">
        <f>鹿児島!I684</f>
        <v>0</v>
      </c>
      <c r="J684" s="41">
        <f>鹿児島!J684</f>
        <v>0</v>
      </c>
      <c r="K684" s="41">
        <f>鹿児島!K684</f>
        <v>0</v>
      </c>
      <c r="L684" s="41">
        <f>鹿児島!L684</f>
        <v>0</v>
      </c>
      <c r="M684" s="41">
        <f>鹿児島!M684</f>
        <v>0</v>
      </c>
      <c r="N684" s="41">
        <f>鹿児島!N684</f>
        <v>0</v>
      </c>
      <c r="O684" s="41">
        <f>鹿児島!O684</f>
        <v>0</v>
      </c>
      <c r="P684" s="41">
        <f>鹿児島!P684</f>
        <v>0</v>
      </c>
      <c r="Q684" s="41">
        <f>鹿児島!Q684</f>
        <v>0</v>
      </c>
      <c r="R684" s="41">
        <f>鹿児島!R684</f>
        <v>0</v>
      </c>
      <c r="S684" s="41">
        <f>鹿児島!S684</f>
        <v>0</v>
      </c>
    </row>
    <row r="685" spans="1:19" x14ac:dyDescent="0.15">
      <c r="A685" s="41">
        <f>鹿児島!A685</f>
        <v>0</v>
      </c>
      <c r="B685" s="41">
        <f>鹿児島!B685</f>
        <v>0</v>
      </c>
      <c r="C685" s="41">
        <f>鹿児島!C685</f>
        <v>0</v>
      </c>
      <c r="D685" s="41">
        <f>鹿児島!D685</f>
        <v>0</v>
      </c>
      <c r="E685" s="41">
        <f>鹿児島!E685</f>
        <v>0</v>
      </c>
      <c r="F685" s="41">
        <f>鹿児島!F685</f>
        <v>0</v>
      </c>
      <c r="G685" s="41">
        <f>鹿児島!G685</f>
        <v>0</v>
      </c>
      <c r="H685" s="41">
        <f>鹿児島!H685</f>
        <v>0</v>
      </c>
      <c r="I685" s="41">
        <f>鹿児島!I685</f>
        <v>0</v>
      </c>
      <c r="J685" s="41">
        <f>鹿児島!J685</f>
        <v>0</v>
      </c>
      <c r="K685" s="41">
        <f>鹿児島!K685</f>
        <v>0</v>
      </c>
      <c r="L685" s="41">
        <f>鹿児島!L685</f>
        <v>0</v>
      </c>
      <c r="M685" s="41">
        <f>鹿児島!M685</f>
        <v>0</v>
      </c>
      <c r="N685" s="41">
        <f>鹿児島!N685</f>
        <v>0</v>
      </c>
      <c r="O685" s="41">
        <f>鹿児島!O685</f>
        <v>0</v>
      </c>
      <c r="P685" s="41">
        <f>鹿児島!P685</f>
        <v>0</v>
      </c>
      <c r="Q685" s="41">
        <f>鹿児島!Q685</f>
        <v>0</v>
      </c>
      <c r="R685" s="41">
        <f>鹿児島!R685</f>
        <v>0</v>
      </c>
      <c r="S685" s="41">
        <f>鹿児島!S685</f>
        <v>0</v>
      </c>
    </row>
    <row r="686" spans="1:19" x14ac:dyDescent="0.15">
      <c r="A686" s="41">
        <f>鹿児島!A686</f>
        <v>0</v>
      </c>
      <c r="B686" s="41" t="str">
        <f>鹿児島!B686</f>
        <v>TEL</v>
      </c>
      <c r="C686" s="41">
        <f>鹿児島!C686</f>
        <v>0</v>
      </c>
      <c r="D686" s="41" t="str">
        <f>鹿児島!D686</f>
        <v>099-263-3733</v>
      </c>
      <c r="E686" s="41">
        <f>鹿児島!E686</f>
        <v>0</v>
      </c>
      <c r="F686" s="41">
        <f>鹿児島!F686</f>
        <v>0</v>
      </c>
      <c r="G686" s="41">
        <f>鹿児島!G686</f>
        <v>0</v>
      </c>
      <c r="H686" s="41">
        <f>鹿児島!H686</f>
        <v>0</v>
      </c>
      <c r="I686" s="41">
        <f>鹿児島!I686</f>
        <v>0</v>
      </c>
      <c r="J686" s="41">
        <f>鹿児島!J686</f>
        <v>0</v>
      </c>
      <c r="K686" s="41">
        <f>鹿児島!K686</f>
        <v>0</v>
      </c>
      <c r="L686" s="41">
        <f>鹿児島!L686</f>
        <v>0</v>
      </c>
      <c r="M686" s="41">
        <f>鹿児島!M686</f>
        <v>0</v>
      </c>
      <c r="N686" s="41">
        <f>鹿児島!N686</f>
        <v>0</v>
      </c>
      <c r="O686" s="41">
        <f>鹿児島!O686</f>
        <v>0</v>
      </c>
      <c r="P686" s="41">
        <f>鹿児島!P686</f>
        <v>0</v>
      </c>
      <c r="Q686" s="41">
        <f>鹿児島!Q686</f>
        <v>0</v>
      </c>
      <c r="R686" s="41">
        <f>鹿児島!R686</f>
        <v>0</v>
      </c>
      <c r="S686" s="41">
        <f>鹿児島!S686</f>
        <v>0</v>
      </c>
    </row>
    <row r="687" spans="1:19" x14ac:dyDescent="0.15">
      <c r="A687" s="41">
        <f>鹿児島!A687</f>
        <v>0</v>
      </c>
      <c r="B687" s="41" t="str">
        <f>鹿児島!B687</f>
        <v>FAX</v>
      </c>
      <c r="C687" s="41">
        <f>鹿児島!C687</f>
        <v>0</v>
      </c>
      <c r="D687" s="41" t="str">
        <f>鹿児島!D687</f>
        <v>099-260-8233</v>
      </c>
      <c r="E687" s="41">
        <f>鹿児島!E687</f>
        <v>0</v>
      </c>
      <c r="F687" s="41">
        <f>鹿児島!F687</f>
        <v>0</v>
      </c>
      <c r="G687" s="41">
        <f>鹿児島!G687</f>
        <v>0</v>
      </c>
      <c r="H687" s="41">
        <f>鹿児島!H687</f>
        <v>0</v>
      </c>
      <c r="I687" s="41">
        <f>鹿児島!I687</f>
        <v>0</v>
      </c>
      <c r="J687" s="41">
        <f>鹿児島!J687</f>
        <v>0</v>
      </c>
      <c r="K687" s="41">
        <f>鹿児島!K687</f>
        <v>0</v>
      </c>
      <c r="L687" s="41">
        <f>鹿児島!L687</f>
        <v>0</v>
      </c>
      <c r="M687" s="41">
        <f>鹿児島!M687</f>
        <v>0</v>
      </c>
      <c r="N687" s="41">
        <f>鹿児島!N687</f>
        <v>0</v>
      </c>
      <c r="O687" s="41">
        <f>鹿児島!O687</f>
        <v>0</v>
      </c>
      <c r="P687" s="41">
        <f>鹿児島!P687</f>
        <v>0</v>
      </c>
      <c r="Q687" s="41">
        <f>鹿児島!Q687</f>
        <v>0</v>
      </c>
      <c r="R687" s="41">
        <f>鹿児島!R687</f>
        <v>0</v>
      </c>
      <c r="S687" s="41">
        <f>鹿児島!S687</f>
        <v>0</v>
      </c>
    </row>
    <row r="688" spans="1:19" x14ac:dyDescent="0.15">
      <c r="A688" s="41">
        <f>鹿児島!A688</f>
        <v>0</v>
      </c>
      <c r="B688" s="41" t="str">
        <f>鹿児島!B688</f>
        <v>〒</v>
      </c>
      <c r="C688" s="41" t="str">
        <f>鹿児島!C688</f>
        <v>891-0198</v>
      </c>
      <c r="D688" s="41">
        <f>鹿児島!D688</f>
        <v>0</v>
      </c>
      <c r="E688" s="41" t="str">
        <f>鹿児島!E688</f>
        <v>鹿児島市西谷山１丁目２番１号</v>
      </c>
      <c r="F688" s="41">
        <f>鹿児島!F688</f>
        <v>0</v>
      </c>
      <c r="G688" s="41">
        <f>鹿児島!G688</f>
        <v>0</v>
      </c>
      <c r="H688" s="41">
        <f>鹿児島!H688</f>
        <v>0</v>
      </c>
      <c r="I688" s="41">
        <f>鹿児島!I688</f>
        <v>0</v>
      </c>
      <c r="J688" s="41">
        <f>鹿児島!J688</f>
        <v>0</v>
      </c>
      <c r="K688" s="41">
        <f>鹿児島!K688</f>
        <v>0</v>
      </c>
      <c r="L688" s="41">
        <f>鹿児島!L688</f>
        <v>0</v>
      </c>
      <c r="M688" s="41">
        <f>鹿児島!M688</f>
        <v>0</v>
      </c>
      <c r="N688" s="41">
        <f>鹿児島!N688</f>
        <v>0</v>
      </c>
      <c r="O688" s="41">
        <f>鹿児島!O688</f>
        <v>0</v>
      </c>
      <c r="P688" s="41">
        <f>鹿児島!P688</f>
        <v>0</v>
      </c>
      <c r="Q688" s="41">
        <f>鹿児島!Q688</f>
        <v>0</v>
      </c>
      <c r="R688" s="41">
        <f>鹿児島!R688</f>
        <v>0</v>
      </c>
      <c r="S688" s="41">
        <f>鹿児島!S688</f>
        <v>0</v>
      </c>
    </row>
    <row r="689" spans="1:19" x14ac:dyDescent="0.15">
      <c r="A689" s="41">
        <f>鹿児島!A689</f>
        <v>0</v>
      </c>
      <c r="B689" s="41" t="str">
        <f>鹿児島!B689</f>
        <v>課程</v>
      </c>
      <c r="C689" s="41">
        <f>鹿児島!C689</f>
        <v>0</v>
      </c>
      <c r="D689" s="41" t="str">
        <f>鹿児島!D689</f>
        <v>学科</v>
      </c>
      <c r="E689" s="41" t="str">
        <f>鹿児島!E689</f>
        <v>学級数</v>
      </c>
      <c r="F689" s="41">
        <f>鹿児島!F689</f>
        <v>0</v>
      </c>
      <c r="G689" s="41" t="str">
        <f>鹿児島!G689</f>
        <v>男</v>
      </c>
      <c r="H689" s="41" t="str">
        <f>鹿児島!H689</f>
        <v>女</v>
      </c>
      <c r="I689" s="41" t="str">
        <f>鹿児島!I689</f>
        <v>計</v>
      </c>
      <c r="J689" s="41">
        <f>鹿児島!J689</f>
        <v>0</v>
      </c>
      <c r="K689" s="41">
        <f>鹿児島!K689</f>
        <v>0</v>
      </c>
      <c r="L689" s="41">
        <f>鹿児島!L689</f>
        <v>0</v>
      </c>
      <c r="M689" s="41">
        <f>鹿児島!M689</f>
        <v>0</v>
      </c>
      <c r="N689" s="41">
        <f>鹿児島!N689</f>
        <v>0</v>
      </c>
      <c r="O689" s="41">
        <f>鹿児島!O689</f>
        <v>0</v>
      </c>
      <c r="P689" s="41">
        <f>鹿児島!P689</f>
        <v>0</v>
      </c>
      <c r="Q689" s="41">
        <f>鹿児島!Q689</f>
        <v>0</v>
      </c>
      <c r="R689" s="41">
        <f>鹿児島!R689</f>
        <v>0</v>
      </c>
      <c r="S689" s="41">
        <f>鹿児島!S689</f>
        <v>0</v>
      </c>
    </row>
    <row r="690" spans="1:19" x14ac:dyDescent="0.15">
      <c r="A690" s="41">
        <f>鹿児島!A690</f>
        <v>0</v>
      </c>
      <c r="B690" s="41" t="str">
        <f>鹿児島!B690</f>
        <v>通信制</v>
      </c>
      <c r="C690" s="41">
        <f>鹿児島!C690</f>
        <v>0</v>
      </c>
      <c r="D690" s="41" t="str">
        <f>鹿児島!D690</f>
        <v>普通科</v>
      </c>
      <c r="E690" s="41" t="str">
        <f>鹿児島!E690</f>
        <v>単位制</v>
      </c>
      <c r="F690" s="41">
        <f>鹿児島!F690</f>
        <v>0</v>
      </c>
      <c r="G690" s="41">
        <f>鹿児島!G690</f>
        <v>845</v>
      </c>
      <c r="H690" s="41">
        <f>鹿児島!H690</f>
        <v>909</v>
      </c>
      <c r="I690" s="41">
        <f>鹿児島!I690</f>
        <v>1754</v>
      </c>
      <c r="J690" s="41">
        <f>鹿児島!J690</f>
        <v>0</v>
      </c>
      <c r="K690" s="41">
        <f>鹿児島!K690</f>
        <v>0</v>
      </c>
      <c r="L690" s="41">
        <f>鹿児島!L690</f>
        <v>0</v>
      </c>
      <c r="M690" s="41">
        <f>鹿児島!M690</f>
        <v>0</v>
      </c>
      <c r="N690" s="41">
        <f>鹿児島!N690</f>
        <v>0</v>
      </c>
      <c r="O690" s="41">
        <f>鹿児島!O690</f>
        <v>0</v>
      </c>
      <c r="P690" s="41">
        <f>鹿児島!P690</f>
        <v>0</v>
      </c>
      <c r="Q690" s="41">
        <f>鹿児島!Q690</f>
        <v>0</v>
      </c>
      <c r="R690" s="41">
        <f>鹿児島!R690</f>
        <v>0</v>
      </c>
      <c r="S690" s="41">
        <f>鹿児島!S690</f>
        <v>0</v>
      </c>
    </row>
    <row r="691" spans="1:19" x14ac:dyDescent="0.15">
      <c r="A691" s="41">
        <f>鹿児島!A691</f>
        <v>0</v>
      </c>
      <c r="B691" s="41" t="str">
        <f>鹿児島!B691</f>
        <v>通信制</v>
      </c>
      <c r="C691" s="41">
        <f>鹿児島!C691</f>
        <v>0</v>
      </c>
      <c r="D691" s="41" t="str">
        <f>鹿児島!D691</f>
        <v>衛生看護科</v>
      </c>
      <c r="E691" s="41" t="str">
        <f>鹿児島!E691</f>
        <v>単位制</v>
      </c>
      <c r="F691" s="41">
        <f>鹿児島!F691</f>
        <v>0</v>
      </c>
      <c r="G691" s="41" t="str">
        <f>鹿児島!G691</f>
        <v>0</v>
      </c>
      <c r="H691" s="41">
        <f>鹿児島!H691</f>
        <v>1</v>
      </c>
      <c r="I691" s="41">
        <f>鹿児島!I691</f>
        <v>1</v>
      </c>
      <c r="J691" s="41">
        <f>鹿児島!J691</f>
        <v>0</v>
      </c>
      <c r="K691" s="41">
        <f>鹿児島!K691</f>
        <v>0</v>
      </c>
      <c r="L691" s="41">
        <f>鹿児島!L691</f>
        <v>0</v>
      </c>
      <c r="M691" s="41">
        <f>鹿児島!M691</f>
        <v>0</v>
      </c>
      <c r="N691" s="41">
        <f>鹿児島!N691</f>
        <v>0</v>
      </c>
      <c r="O691" s="41">
        <f>鹿児島!O691</f>
        <v>0</v>
      </c>
      <c r="P691" s="41">
        <f>鹿児島!P691</f>
        <v>0</v>
      </c>
      <c r="Q691" s="41">
        <f>鹿児島!Q691</f>
        <v>0</v>
      </c>
      <c r="R691" s="41">
        <f>鹿児島!R691</f>
        <v>0</v>
      </c>
      <c r="S691" s="41">
        <f>鹿児島!S691</f>
        <v>0</v>
      </c>
    </row>
    <row r="692" spans="1:19" x14ac:dyDescent="0.15">
      <c r="A692" s="41">
        <f>鹿児島!A692</f>
        <v>0</v>
      </c>
      <c r="B692" s="41">
        <f>鹿児島!B692</f>
        <v>0</v>
      </c>
      <c r="C692" s="41">
        <f>鹿児島!C692</f>
        <v>0</v>
      </c>
      <c r="D692" s="41">
        <f>鹿児島!D692</f>
        <v>0</v>
      </c>
      <c r="E692" s="41">
        <f>鹿児島!E692</f>
        <v>0</v>
      </c>
      <c r="F692" s="41">
        <f>鹿児島!F692</f>
        <v>0</v>
      </c>
      <c r="G692" s="41">
        <f>鹿児島!G692</f>
        <v>0</v>
      </c>
      <c r="H692" s="41">
        <f>鹿児島!H692</f>
        <v>0</v>
      </c>
      <c r="I692" s="41">
        <f>鹿児島!I692</f>
        <v>0</v>
      </c>
      <c r="J692" s="41">
        <f>鹿児島!J692</f>
        <v>0</v>
      </c>
      <c r="K692" s="41">
        <f>鹿児島!K692</f>
        <v>0</v>
      </c>
      <c r="L692" s="41">
        <f>鹿児島!L692</f>
        <v>0</v>
      </c>
      <c r="M692" s="41">
        <f>鹿児島!M692</f>
        <v>0</v>
      </c>
      <c r="N692" s="41">
        <f>鹿児島!N692</f>
        <v>0</v>
      </c>
      <c r="O692" s="41">
        <f>鹿児島!O692</f>
        <v>0</v>
      </c>
      <c r="P692" s="41">
        <f>鹿児島!P692</f>
        <v>0</v>
      </c>
      <c r="Q692" s="41">
        <f>鹿児島!Q692</f>
        <v>0</v>
      </c>
      <c r="R692" s="41">
        <f>鹿児島!R692</f>
        <v>0</v>
      </c>
      <c r="S692" s="41">
        <f>鹿児島!S692</f>
        <v>0</v>
      </c>
    </row>
    <row r="693" spans="1:19" x14ac:dyDescent="0.15">
      <c r="A693" s="41">
        <f>鹿児島!A693</f>
        <v>0</v>
      </c>
      <c r="B693" s="41">
        <f>鹿児島!B693</f>
        <v>0</v>
      </c>
      <c r="C693" s="41">
        <f>鹿児島!C693</f>
        <v>0</v>
      </c>
      <c r="D693" s="41">
        <f>鹿児島!D693</f>
        <v>0</v>
      </c>
      <c r="E693" s="41">
        <f>鹿児島!E693</f>
        <v>0</v>
      </c>
      <c r="F693" s="41">
        <f>鹿児島!F693</f>
        <v>0</v>
      </c>
      <c r="G693" s="41">
        <f>鹿児島!G693</f>
        <v>0</v>
      </c>
      <c r="H693" s="41">
        <f>鹿児島!H693</f>
        <v>0</v>
      </c>
      <c r="I693" s="41">
        <f>鹿児島!I693</f>
        <v>0</v>
      </c>
      <c r="J693" s="41">
        <f>鹿児島!J693</f>
        <v>0</v>
      </c>
      <c r="K693" s="41">
        <f>鹿児島!K693</f>
        <v>0</v>
      </c>
      <c r="L693" s="41">
        <f>鹿児島!L693</f>
        <v>0</v>
      </c>
      <c r="M693" s="41">
        <f>鹿児島!M693</f>
        <v>0</v>
      </c>
      <c r="N693" s="41">
        <f>鹿児島!N693</f>
        <v>0</v>
      </c>
      <c r="O693" s="41">
        <f>鹿児島!O693</f>
        <v>0</v>
      </c>
      <c r="P693" s="41">
        <f>鹿児島!P693</f>
        <v>0</v>
      </c>
      <c r="Q693" s="41">
        <f>鹿児島!Q693</f>
        <v>0</v>
      </c>
      <c r="R693" s="41">
        <f>鹿児島!R693</f>
        <v>0</v>
      </c>
      <c r="S693" s="41">
        <f>鹿児島!S693</f>
        <v>0</v>
      </c>
    </row>
    <row r="694" spans="1:19" x14ac:dyDescent="0.15">
      <c r="A694" s="41">
        <f>鹿児島!A694</f>
        <v>0</v>
      </c>
      <c r="B694" s="41">
        <f>鹿児島!B694</f>
        <v>0</v>
      </c>
      <c r="C694" s="41">
        <f>鹿児島!C694</f>
        <v>0</v>
      </c>
      <c r="D694" s="41">
        <f>鹿児島!D694</f>
        <v>0</v>
      </c>
      <c r="E694" s="41">
        <f>鹿児島!E694</f>
        <v>0</v>
      </c>
      <c r="F694" s="41">
        <f>鹿児島!F694</f>
        <v>0</v>
      </c>
      <c r="G694" s="41">
        <f>鹿児島!G694</f>
        <v>0</v>
      </c>
      <c r="H694" s="41">
        <f>鹿児島!H694</f>
        <v>0</v>
      </c>
      <c r="I694" s="41">
        <f>鹿児島!I694</f>
        <v>0</v>
      </c>
      <c r="J694" s="41">
        <f>鹿児島!J694</f>
        <v>0</v>
      </c>
      <c r="K694" s="41">
        <f>鹿児島!K694</f>
        <v>0</v>
      </c>
      <c r="L694" s="41">
        <f>鹿児島!L694</f>
        <v>0</v>
      </c>
      <c r="M694" s="41">
        <f>鹿児島!M694</f>
        <v>0</v>
      </c>
      <c r="N694" s="41">
        <f>鹿児島!N694</f>
        <v>0</v>
      </c>
      <c r="O694" s="41">
        <f>鹿児島!O694</f>
        <v>0</v>
      </c>
      <c r="P694" s="41">
        <f>鹿児島!P694</f>
        <v>0</v>
      </c>
      <c r="Q694" s="41">
        <f>鹿児島!Q694</f>
        <v>0</v>
      </c>
      <c r="R694" s="41">
        <f>鹿児島!R694</f>
        <v>0</v>
      </c>
      <c r="S694" s="41">
        <f>鹿児島!S694</f>
        <v>0</v>
      </c>
    </row>
    <row r="695" spans="1:19" x14ac:dyDescent="0.15">
      <c r="A695" s="41">
        <f>鹿児島!A695</f>
        <v>0</v>
      </c>
      <c r="B695" s="41">
        <f>鹿児島!B695</f>
        <v>0</v>
      </c>
      <c r="C695" s="41">
        <f>鹿児島!C695</f>
        <v>0</v>
      </c>
      <c r="D695" s="41">
        <f>鹿児島!D695</f>
        <v>0</v>
      </c>
      <c r="E695" s="41">
        <f>鹿児島!E695</f>
        <v>0</v>
      </c>
      <c r="F695" s="41">
        <f>鹿児島!F695</f>
        <v>0</v>
      </c>
      <c r="G695" s="41">
        <f>鹿児島!G695</f>
        <v>0</v>
      </c>
      <c r="H695" s="41">
        <f>鹿児島!H695</f>
        <v>0</v>
      </c>
      <c r="I695" s="41">
        <f>鹿児島!I695</f>
        <v>0</v>
      </c>
      <c r="J695" s="41">
        <f>鹿児島!J695</f>
        <v>0</v>
      </c>
      <c r="K695" s="41">
        <f>鹿児島!K695</f>
        <v>0</v>
      </c>
      <c r="L695" s="41">
        <f>鹿児島!L695</f>
        <v>0</v>
      </c>
      <c r="M695" s="41">
        <f>鹿児島!M695</f>
        <v>0</v>
      </c>
      <c r="N695" s="41">
        <f>鹿児島!N695</f>
        <v>0</v>
      </c>
      <c r="O695" s="41">
        <f>鹿児島!O695</f>
        <v>0</v>
      </c>
      <c r="P695" s="41">
        <f>鹿児島!P695</f>
        <v>0</v>
      </c>
      <c r="Q695" s="41">
        <f>鹿児島!Q695</f>
        <v>0</v>
      </c>
      <c r="R695" s="41">
        <f>鹿児島!R695</f>
        <v>0</v>
      </c>
      <c r="S695" s="41">
        <f>鹿児島!S695</f>
        <v>0</v>
      </c>
    </row>
    <row r="696" spans="1:19" x14ac:dyDescent="0.15">
      <c r="A696" s="41">
        <f>鹿児島!A696</f>
        <v>0</v>
      </c>
      <c r="B696" s="41">
        <f>鹿児島!B696</f>
        <v>0</v>
      </c>
      <c r="C696" s="41">
        <f>鹿児島!C696</f>
        <v>0</v>
      </c>
      <c r="D696" s="41">
        <f>鹿児島!D696</f>
        <v>0</v>
      </c>
      <c r="E696" s="41">
        <f>鹿児島!E696</f>
        <v>0</v>
      </c>
      <c r="F696" s="41">
        <f>鹿児島!F696</f>
        <v>0</v>
      </c>
      <c r="G696" s="41">
        <f>鹿児島!G696</f>
        <v>0</v>
      </c>
      <c r="H696" s="41">
        <f>鹿児島!H696</f>
        <v>0</v>
      </c>
      <c r="I696" s="41">
        <f>鹿児島!I696</f>
        <v>0</v>
      </c>
      <c r="J696" s="41">
        <f>鹿児島!J696</f>
        <v>0</v>
      </c>
      <c r="K696" s="41">
        <f>鹿児島!K696</f>
        <v>0</v>
      </c>
      <c r="L696" s="41">
        <f>鹿児島!L696</f>
        <v>0</v>
      </c>
      <c r="M696" s="41">
        <f>鹿児島!M696</f>
        <v>0</v>
      </c>
      <c r="N696" s="41">
        <f>鹿児島!N696</f>
        <v>0</v>
      </c>
      <c r="O696" s="41">
        <f>鹿児島!O696</f>
        <v>0</v>
      </c>
      <c r="P696" s="41">
        <f>鹿児島!P696</f>
        <v>0</v>
      </c>
      <c r="Q696" s="41">
        <f>鹿児島!Q696</f>
        <v>0</v>
      </c>
      <c r="R696" s="41">
        <f>鹿児島!R696</f>
        <v>0</v>
      </c>
      <c r="S696" s="41">
        <f>鹿児島!S696</f>
        <v>0</v>
      </c>
    </row>
    <row r="697" spans="1:19" x14ac:dyDescent="0.15">
      <c r="A697" s="41">
        <f>鹿児島!A697</f>
        <v>0</v>
      </c>
      <c r="B697" s="41">
        <f>鹿児島!B697</f>
        <v>0</v>
      </c>
      <c r="C697" s="41">
        <f>鹿児島!C697</f>
        <v>0</v>
      </c>
      <c r="D697" s="41">
        <f>鹿児島!D697</f>
        <v>0</v>
      </c>
      <c r="E697" s="41">
        <f>鹿児島!E697</f>
        <v>0</v>
      </c>
      <c r="F697" s="41">
        <f>鹿児島!F697</f>
        <v>0</v>
      </c>
      <c r="G697" s="41">
        <f>鹿児島!G697</f>
        <v>0</v>
      </c>
      <c r="H697" s="41">
        <f>鹿児島!H697</f>
        <v>0</v>
      </c>
      <c r="I697" s="41">
        <f>鹿児島!I697</f>
        <v>0</v>
      </c>
      <c r="J697" s="41">
        <f>鹿児島!J697</f>
        <v>0</v>
      </c>
      <c r="K697" s="41">
        <f>鹿児島!K697</f>
        <v>0</v>
      </c>
      <c r="L697" s="41">
        <f>鹿児島!L697</f>
        <v>0</v>
      </c>
      <c r="M697" s="41">
        <f>鹿児島!M697</f>
        <v>0</v>
      </c>
      <c r="N697" s="41">
        <f>鹿児島!N697</f>
        <v>0</v>
      </c>
      <c r="O697" s="41">
        <f>鹿児島!O697</f>
        <v>0</v>
      </c>
      <c r="P697" s="41">
        <f>鹿児島!P697</f>
        <v>0</v>
      </c>
      <c r="Q697" s="41">
        <f>鹿児島!Q697</f>
        <v>0</v>
      </c>
      <c r="R697" s="41">
        <f>鹿児島!R697</f>
        <v>0</v>
      </c>
      <c r="S697" s="41">
        <f>鹿児島!S697</f>
        <v>0</v>
      </c>
    </row>
    <row r="698" spans="1:19" x14ac:dyDescent="0.15">
      <c r="A698" s="41">
        <f>鹿児島!A698</f>
        <v>0</v>
      </c>
      <c r="B698" s="41">
        <f>鹿児島!B698</f>
        <v>0</v>
      </c>
      <c r="C698" s="41">
        <f>鹿児島!C698</f>
        <v>0</v>
      </c>
      <c r="D698" s="41">
        <f>鹿児島!D698</f>
        <v>0</v>
      </c>
      <c r="E698" s="41">
        <f>鹿児島!E698</f>
        <v>0</v>
      </c>
      <c r="F698" s="41">
        <f>鹿児島!F698</f>
        <v>0</v>
      </c>
      <c r="G698" s="41">
        <f>鹿児島!G698</f>
        <v>0</v>
      </c>
      <c r="H698" s="41">
        <f>鹿児島!H698</f>
        <v>0</v>
      </c>
      <c r="I698" s="41">
        <f>鹿児島!I698</f>
        <v>0</v>
      </c>
      <c r="J698" s="41">
        <f>鹿児島!J698</f>
        <v>0</v>
      </c>
      <c r="K698" s="41">
        <f>鹿児島!K698</f>
        <v>0</v>
      </c>
      <c r="L698" s="41">
        <f>鹿児島!L698</f>
        <v>0</v>
      </c>
      <c r="M698" s="41">
        <f>鹿児島!M698</f>
        <v>0</v>
      </c>
      <c r="N698" s="41">
        <f>鹿児島!N698</f>
        <v>0</v>
      </c>
      <c r="O698" s="41">
        <f>鹿児島!O698</f>
        <v>0</v>
      </c>
      <c r="P698" s="41">
        <f>鹿児島!P698</f>
        <v>0</v>
      </c>
      <c r="Q698" s="41">
        <f>鹿児島!Q698</f>
        <v>0</v>
      </c>
      <c r="R698" s="41">
        <f>鹿児島!R698</f>
        <v>0</v>
      </c>
      <c r="S698" s="41">
        <f>鹿児島!S698</f>
        <v>0</v>
      </c>
    </row>
    <row r="699" spans="1:19" x14ac:dyDescent="0.15">
      <c r="A699" s="41">
        <f>鹿児島!A699</f>
        <v>0</v>
      </c>
      <c r="B699" s="41" t="str">
        <f>鹿児島!B699</f>
        <v>計</v>
      </c>
      <c r="C699" s="41">
        <f>鹿児島!C699</f>
        <v>0</v>
      </c>
      <c r="D699" s="41">
        <f>鹿児島!D699</f>
        <v>0</v>
      </c>
      <c r="E699" s="41">
        <f>鹿児島!E699</f>
        <v>0</v>
      </c>
      <c r="F699" s="41">
        <f>鹿児島!F699</f>
        <v>0</v>
      </c>
      <c r="G699" s="41">
        <f>鹿児島!G699</f>
        <v>845</v>
      </c>
      <c r="H699" s="41">
        <f>鹿児島!H699</f>
        <v>910</v>
      </c>
      <c r="I699" s="41">
        <f>鹿児島!I699</f>
        <v>1755</v>
      </c>
      <c r="J699" s="41">
        <f>鹿児島!J699</f>
        <v>0</v>
      </c>
      <c r="K699" s="41">
        <f>鹿児島!K699</f>
        <v>0</v>
      </c>
      <c r="L699" s="41">
        <f>鹿児島!L699</f>
        <v>0</v>
      </c>
      <c r="M699" s="41">
        <f>鹿児島!M699</f>
        <v>0</v>
      </c>
      <c r="N699" s="41">
        <f>鹿児島!N699</f>
        <v>0</v>
      </c>
      <c r="O699" s="41">
        <f>鹿児島!O699</f>
        <v>0</v>
      </c>
      <c r="P699" s="41">
        <f>鹿児島!P699</f>
        <v>0</v>
      </c>
      <c r="Q699" s="41">
        <f>鹿児島!Q699</f>
        <v>0</v>
      </c>
      <c r="R699" s="41">
        <f>鹿児島!R699</f>
        <v>0</v>
      </c>
      <c r="S699" s="41">
        <f>鹿児島!S699</f>
        <v>0</v>
      </c>
    </row>
    <row r="700" spans="1:19" x14ac:dyDescent="0.15">
      <c r="A700" s="41">
        <f>鹿児島!A700</f>
        <v>0</v>
      </c>
      <c r="B700" s="41">
        <f>鹿児島!B700</f>
        <v>0</v>
      </c>
      <c r="C700" s="41">
        <f>鹿児島!C700</f>
        <v>0</v>
      </c>
      <c r="D700" s="41">
        <f>鹿児島!D700</f>
        <v>0</v>
      </c>
      <c r="E700" s="41">
        <f>鹿児島!E700</f>
        <v>0</v>
      </c>
      <c r="F700" s="41">
        <f>鹿児島!F700</f>
        <v>0</v>
      </c>
      <c r="G700" s="41">
        <f>鹿児島!G700</f>
        <v>0</v>
      </c>
      <c r="H700" s="41">
        <f>鹿児島!H700</f>
        <v>0</v>
      </c>
      <c r="I700" s="41">
        <f>鹿児島!I700</f>
        <v>0</v>
      </c>
      <c r="J700" s="41">
        <f>鹿児島!J700</f>
        <v>0</v>
      </c>
      <c r="K700" s="41">
        <f>鹿児島!K700</f>
        <v>0</v>
      </c>
      <c r="L700" s="41">
        <f>鹿児島!L700</f>
        <v>0</v>
      </c>
      <c r="M700" s="41">
        <f>鹿児島!M700</f>
        <v>0</v>
      </c>
      <c r="N700" s="41">
        <f>鹿児島!N700</f>
        <v>0</v>
      </c>
      <c r="O700" s="41">
        <f>鹿児島!O700</f>
        <v>0</v>
      </c>
      <c r="P700" s="41">
        <f>鹿児島!P700</f>
        <v>0</v>
      </c>
      <c r="Q700" s="41">
        <f>鹿児島!Q700</f>
        <v>0</v>
      </c>
      <c r="R700" s="41">
        <f>鹿児島!R700</f>
        <v>0</v>
      </c>
      <c r="S700" s="41">
        <f>鹿児島!S700</f>
        <v>0</v>
      </c>
    </row>
    <row r="701" spans="1:19" ht="12" customHeight="1" x14ac:dyDescent="0.15">
      <c r="A701" s="41">
        <f>鹿児島!A701</f>
        <v>0</v>
      </c>
      <c r="B701" s="41" t="str">
        <f>鹿児島!B701</f>
        <v>職　名</v>
      </c>
      <c r="C701" s="41">
        <f>鹿児島!C701</f>
        <v>0</v>
      </c>
      <c r="D701" s="41" t="str">
        <f>鹿児島!D701</f>
        <v>氏</v>
      </c>
      <c r="E701" s="41" t="str">
        <f>鹿児島!E701</f>
        <v>名</v>
      </c>
      <c r="F701" s="41">
        <f>鹿児島!F701</f>
        <v>0</v>
      </c>
      <c r="G701" s="41" t="str">
        <f>鹿児島!G701</f>
        <v>校務分掌</v>
      </c>
      <c r="H701" s="41" t="str">
        <f>鹿児島!H701</f>
        <v>現任校　勤務年数</v>
      </c>
      <c r="I701" s="41" t="str">
        <f>鹿児島!I701</f>
        <v>会員別</v>
      </c>
      <c r="J701" s="41">
        <f>鹿児島!J701</f>
        <v>0</v>
      </c>
      <c r="K701" s="41">
        <f>鹿児島!K701</f>
        <v>0</v>
      </c>
      <c r="L701" s="41">
        <f>鹿児島!L701</f>
        <v>0</v>
      </c>
      <c r="M701" s="41">
        <f>鹿児島!M701</f>
        <v>0</v>
      </c>
      <c r="N701" s="41">
        <f>鹿児島!N701</f>
        <v>0</v>
      </c>
      <c r="O701" s="41">
        <f>鹿児島!O701</f>
        <v>0</v>
      </c>
      <c r="P701" s="41">
        <f>鹿児島!P701</f>
        <v>0</v>
      </c>
      <c r="Q701" s="41">
        <f>鹿児島!Q701</f>
        <v>0</v>
      </c>
      <c r="R701" s="41">
        <f>鹿児島!R701</f>
        <v>0</v>
      </c>
      <c r="S701" s="41">
        <f>鹿児島!S701</f>
        <v>0</v>
      </c>
    </row>
    <row r="702" spans="1:19" x14ac:dyDescent="0.15">
      <c r="A702" s="41">
        <f>鹿児島!A702</f>
        <v>0</v>
      </c>
      <c r="B702" s="41">
        <f>鹿児島!B702</f>
        <v>0</v>
      </c>
      <c r="C702" s="41">
        <f>鹿児島!C702</f>
        <v>0</v>
      </c>
      <c r="D702" s="41">
        <f>鹿児島!D702</f>
        <v>0</v>
      </c>
      <c r="E702" s="41">
        <f>鹿児島!E702</f>
        <v>0</v>
      </c>
      <c r="F702" s="41">
        <f>鹿児島!F702</f>
        <v>0</v>
      </c>
      <c r="G702" s="41">
        <f>鹿児島!G702</f>
        <v>0</v>
      </c>
      <c r="H702" s="41">
        <f>鹿児島!H702</f>
        <v>0</v>
      </c>
      <c r="I702" s="41">
        <f>鹿児島!I702</f>
        <v>0</v>
      </c>
      <c r="J702" s="41">
        <f>鹿児島!J702</f>
        <v>0</v>
      </c>
      <c r="K702" s="41">
        <f>鹿児島!K702</f>
        <v>0</v>
      </c>
      <c r="L702" s="41">
        <f>鹿児島!L702</f>
        <v>0</v>
      </c>
      <c r="M702" s="41">
        <f>鹿児島!M702</f>
        <v>0</v>
      </c>
      <c r="N702" s="41">
        <f>鹿児島!N702</f>
        <v>0</v>
      </c>
      <c r="O702" s="41">
        <f>鹿児島!O702</f>
        <v>0</v>
      </c>
      <c r="P702" s="41">
        <f>鹿児島!P702</f>
        <v>0</v>
      </c>
      <c r="Q702" s="41">
        <f>鹿児島!Q702</f>
        <v>0</v>
      </c>
      <c r="R702" s="41">
        <f>鹿児島!R702</f>
        <v>0</v>
      </c>
      <c r="S702" s="41">
        <f>鹿児島!S702</f>
        <v>0</v>
      </c>
    </row>
    <row r="703" spans="1:19" ht="12" customHeight="1" x14ac:dyDescent="0.15">
      <c r="A703" s="41">
        <f>鹿児島!A703</f>
        <v>83000</v>
      </c>
      <c r="B703" s="41" t="str">
        <f>鹿児島!B703</f>
        <v>校長</v>
      </c>
      <c r="C703" s="41">
        <f>鹿児島!C703</f>
        <v>0</v>
      </c>
      <c r="D703" s="41" t="str">
        <f>鹿児島!D703</f>
        <v>原　　憲一</v>
      </c>
      <c r="E703" s="41">
        <f>鹿児島!E703</f>
        <v>0</v>
      </c>
      <c r="F703" s="41">
        <f>鹿児島!F703</f>
        <v>0</v>
      </c>
      <c r="G703" s="41">
        <f>鹿児島!G703</f>
        <v>0</v>
      </c>
      <c r="H703" s="41" t="str">
        <f>鹿児島!H703</f>
        <v>0.0</v>
      </c>
      <c r="I703" s="41">
        <f>鹿児島!I703</f>
        <v>0</v>
      </c>
      <c r="J703" s="41">
        <f>鹿児島!J703</f>
        <v>0</v>
      </c>
      <c r="K703" s="41">
        <f>鹿児島!K703</f>
        <v>0</v>
      </c>
      <c r="L703" s="41">
        <f>鹿児島!L703</f>
        <v>0</v>
      </c>
      <c r="M703" s="41">
        <f>鹿児島!M703</f>
        <v>0</v>
      </c>
      <c r="N703" s="41">
        <f>鹿児島!N703</f>
        <v>0</v>
      </c>
      <c r="O703" s="41">
        <f>鹿児島!O703</f>
        <v>0</v>
      </c>
      <c r="P703" s="41">
        <f>鹿児島!P703</f>
        <v>0</v>
      </c>
      <c r="Q703" s="41">
        <f>鹿児島!Q703</f>
        <v>0</v>
      </c>
      <c r="R703" s="41">
        <f>鹿児島!R703</f>
        <v>0</v>
      </c>
      <c r="S703" s="41">
        <f>鹿児島!S703</f>
        <v>0</v>
      </c>
    </row>
    <row r="704" spans="1:19" ht="12" customHeight="1" x14ac:dyDescent="0.15">
      <c r="A704" s="41" t="str">
        <f>鹿児島!A704</f>
        <v xml:space="preserve"> </v>
      </c>
      <c r="B704" s="41" t="str">
        <f>鹿児島!B704</f>
        <v>総括教頭</v>
      </c>
      <c r="C704" s="41">
        <f>鹿児島!C704</f>
        <v>0</v>
      </c>
      <c r="D704" s="41" t="str">
        <f>鹿児島!D704</f>
        <v>久　保　美和子</v>
      </c>
      <c r="E704" s="41">
        <f>鹿児島!E704</f>
        <v>0</v>
      </c>
      <c r="F704" s="41">
        <f>鹿児島!F704</f>
        <v>0</v>
      </c>
      <c r="G704" s="41">
        <f>鹿児島!G704</f>
        <v>0</v>
      </c>
      <c r="H704" s="41">
        <f>鹿児島!H704</f>
        <v>2</v>
      </c>
      <c r="I704" s="41">
        <f>鹿児島!I704</f>
        <v>0</v>
      </c>
      <c r="J704" s="41">
        <f>鹿児島!J704</f>
        <v>0</v>
      </c>
      <c r="K704" s="41">
        <f>鹿児島!K704</f>
        <v>0</v>
      </c>
      <c r="L704" s="41">
        <f>鹿児島!L704</f>
        <v>0</v>
      </c>
      <c r="M704" s="41">
        <f>鹿児島!M704</f>
        <v>0</v>
      </c>
      <c r="N704" s="41">
        <f>鹿児島!N704</f>
        <v>0</v>
      </c>
      <c r="O704" s="41">
        <f>鹿児島!O704</f>
        <v>0</v>
      </c>
      <c r="P704" s="41">
        <f>鹿児島!P704</f>
        <v>0</v>
      </c>
      <c r="Q704" s="41">
        <f>鹿児島!Q704</f>
        <v>0</v>
      </c>
      <c r="R704" s="41">
        <f>鹿児島!R704</f>
        <v>0</v>
      </c>
      <c r="S704" s="41">
        <f>鹿児島!S704</f>
        <v>0</v>
      </c>
    </row>
    <row r="705" spans="1:19" ht="12" customHeight="1" x14ac:dyDescent="0.15">
      <c r="A705" s="41" t="str">
        <f>鹿児島!A705</f>
        <v xml:space="preserve"> </v>
      </c>
      <c r="B705" s="41" t="str">
        <f>鹿児島!B705</f>
        <v>教頭</v>
      </c>
      <c r="C705" s="41">
        <f>鹿児島!C705</f>
        <v>0</v>
      </c>
      <c r="D705" s="41" t="str">
        <f>鹿児島!D705</f>
        <v>野崎進作</v>
      </c>
      <c r="E705" s="41">
        <f>鹿児島!E705</f>
        <v>0</v>
      </c>
      <c r="F705" s="41">
        <f>鹿児島!F705</f>
        <v>0</v>
      </c>
      <c r="G705" s="41">
        <f>鹿児島!G705</f>
        <v>0</v>
      </c>
      <c r="H705" s="41" t="str">
        <f>鹿児島!H705</f>
        <v>0.0</v>
      </c>
      <c r="I705" s="41">
        <f>鹿児島!I705</f>
        <v>0</v>
      </c>
      <c r="J705" s="41">
        <f>鹿児島!J705</f>
        <v>0</v>
      </c>
      <c r="K705" s="41">
        <f>鹿児島!K705</f>
        <v>0</v>
      </c>
      <c r="L705" s="41">
        <f>鹿児島!L705</f>
        <v>0</v>
      </c>
      <c r="M705" s="41">
        <f>鹿児島!M705</f>
        <v>0</v>
      </c>
      <c r="N705" s="41">
        <f>鹿児島!N705</f>
        <v>0</v>
      </c>
      <c r="O705" s="41">
        <f>鹿児島!O705</f>
        <v>0</v>
      </c>
      <c r="P705" s="41">
        <f>鹿児島!P705</f>
        <v>0</v>
      </c>
      <c r="Q705" s="41">
        <f>鹿児島!Q705</f>
        <v>0</v>
      </c>
      <c r="R705" s="41">
        <f>鹿児島!R705</f>
        <v>0</v>
      </c>
      <c r="S705" s="41">
        <f>鹿児島!S705</f>
        <v>0</v>
      </c>
    </row>
    <row r="706" spans="1:19" x14ac:dyDescent="0.15">
      <c r="A706" s="41">
        <f>鹿児島!A706</f>
        <v>0</v>
      </c>
      <c r="B706" s="41">
        <f>鹿児島!B706</f>
        <v>0</v>
      </c>
      <c r="C706" s="41">
        <f>鹿児島!C706</f>
        <v>0</v>
      </c>
      <c r="D706" s="41">
        <f>鹿児島!D706</f>
        <v>0</v>
      </c>
      <c r="E706" s="41">
        <f>鹿児島!E706</f>
        <v>0</v>
      </c>
      <c r="F706" s="41">
        <f>鹿児島!F706</f>
        <v>0</v>
      </c>
      <c r="G706" s="41">
        <f>鹿児島!G706</f>
        <v>0</v>
      </c>
      <c r="H706" s="41">
        <f>鹿児島!H706</f>
        <v>0</v>
      </c>
      <c r="I706" s="41">
        <f>鹿児島!I706</f>
        <v>0</v>
      </c>
      <c r="J706" s="41">
        <f>鹿児島!J706</f>
        <v>0</v>
      </c>
      <c r="K706" s="41">
        <f>鹿児島!K706</f>
        <v>0</v>
      </c>
      <c r="L706" s="41">
        <f>鹿児島!L706</f>
        <v>0</v>
      </c>
      <c r="M706" s="41">
        <f>鹿児島!M706</f>
        <v>0</v>
      </c>
      <c r="N706" s="41">
        <f>鹿児島!N706</f>
        <v>0</v>
      </c>
      <c r="O706" s="41">
        <f>鹿児島!O706</f>
        <v>0</v>
      </c>
      <c r="P706" s="41">
        <f>鹿児島!P706</f>
        <v>0</v>
      </c>
      <c r="Q706" s="41">
        <f>鹿児島!Q706</f>
        <v>0</v>
      </c>
      <c r="R706" s="41">
        <f>鹿児島!R706</f>
        <v>0</v>
      </c>
      <c r="S706" s="41">
        <f>鹿児島!S706</f>
        <v>0</v>
      </c>
    </row>
    <row r="707" spans="1:19" ht="12" customHeight="1" x14ac:dyDescent="0.15">
      <c r="A707" s="41">
        <f>鹿児島!A707</f>
        <v>83001</v>
      </c>
      <c r="B707" s="41" t="str">
        <f>鹿児島!B707</f>
        <v>事務長</v>
      </c>
      <c r="C707" s="41">
        <f>鹿児島!C707</f>
        <v>0</v>
      </c>
      <c r="D707" s="41" t="str">
        <f>鹿児島!D707</f>
        <v>石田智芳</v>
      </c>
      <c r="E707" s="41">
        <f>鹿児島!E707</f>
        <v>0</v>
      </c>
      <c r="F707" s="41">
        <f>鹿児島!F707</f>
        <v>0</v>
      </c>
      <c r="G707" s="41" t="str">
        <f>鹿児島!G707</f>
        <v>事務総括</v>
      </c>
      <c r="H707" s="41">
        <f>鹿児島!H707</f>
        <v>2</v>
      </c>
      <c r="I707" s="41" t="str">
        <f>鹿児島!I707</f>
        <v>○</v>
      </c>
      <c r="J707" s="41">
        <f>鹿児島!J707</f>
        <v>0</v>
      </c>
      <c r="K707" s="41">
        <f>鹿児島!K707</f>
        <v>0</v>
      </c>
      <c r="L707" s="41">
        <f>鹿児島!L707</f>
        <v>0</v>
      </c>
      <c r="M707" s="41">
        <f>鹿児島!M707</f>
        <v>0</v>
      </c>
      <c r="N707" s="41">
        <f>鹿児島!N707</f>
        <v>0</v>
      </c>
      <c r="O707" s="41">
        <f>鹿児島!O707</f>
        <v>0</v>
      </c>
      <c r="P707" s="41">
        <f>鹿児島!P707</f>
        <v>0</v>
      </c>
      <c r="Q707" s="41">
        <f>鹿児島!Q707</f>
        <v>0</v>
      </c>
      <c r="R707" s="41">
        <f>鹿児島!R707</f>
        <v>0</v>
      </c>
      <c r="S707" s="41">
        <f>鹿児島!S707</f>
        <v>0</v>
      </c>
    </row>
    <row r="708" spans="1:19" ht="12" customHeight="1" x14ac:dyDescent="0.15">
      <c r="A708" s="41">
        <f>鹿児島!A708</f>
        <v>83002</v>
      </c>
      <c r="B708" s="41" t="str">
        <f>鹿児島!B708</f>
        <v>事務次長</v>
      </c>
      <c r="C708" s="41">
        <f>鹿児島!C708</f>
        <v>0</v>
      </c>
      <c r="D708" s="41" t="str">
        <f>鹿児島!D708</f>
        <v>迫　　　貴　志</v>
      </c>
      <c r="E708" s="41">
        <f>鹿児島!E708</f>
        <v>0</v>
      </c>
      <c r="F708" s="41">
        <f>鹿児島!F708</f>
        <v>0</v>
      </c>
      <c r="G708" s="41" t="str">
        <f>鹿児島!G708</f>
        <v>会計・庶務</v>
      </c>
      <c r="H708" s="41">
        <f>鹿児島!H708</f>
        <v>1</v>
      </c>
      <c r="I708" s="41" t="str">
        <f>鹿児島!I708</f>
        <v>○</v>
      </c>
      <c r="J708" s="41">
        <f>鹿児島!J708</f>
        <v>0</v>
      </c>
      <c r="K708" s="41">
        <f>鹿児島!K708</f>
        <v>0</v>
      </c>
      <c r="L708" s="41">
        <f>鹿児島!L708</f>
        <v>0</v>
      </c>
      <c r="M708" s="41">
        <f>鹿児島!M708</f>
        <v>0</v>
      </c>
      <c r="N708" s="41">
        <f>鹿児島!N708</f>
        <v>0</v>
      </c>
      <c r="O708" s="41">
        <f>鹿児島!O708</f>
        <v>0</v>
      </c>
      <c r="P708" s="41">
        <f>鹿児島!P708</f>
        <v>0</v>
      </c>
      <c r="Q708" s="41">
        <f>鹿児島!Q708</f>
        <v>0</v>
      </c>
      <c r="R708" s="41">
        <f>鹿児島!R708</f>
        <v>0</v>
      </c>
      <c r="S708" s="41">
        <f>鹿児島!S708</f>
        <v>0</v>
      </c>
    </row>
    <row r="709" spans="1:19" ht="12" customHeight="1" x14ac:dyDescent="0.15">
      <c r="A709" s="41">
        <f>鹿児島!A709</f>
        <v>83003</v>
      </c>
      <c r="B709" s="41" t="str">
        <f>鹿児島!B709</f>
        <v>専門員</v>
      </c>
      <c r="C709" s="41">
        <f>鹿児島!C709</f>
        <v>0</v>
      </c>
      <c r="D709" s="41" t="str">
        <f>鹿児島!D709</f>
        <v>染川大作</v>
      </c>
      <c r="E709" s="41">
        <f>鹿児島!E709</f>
        <v>0</v>
      </c>
      <c r="F709" s="41">
        <f>鹿児島!F709</f>
        <v>0</v>
      </c>
      <c r="G709" s="41" t="str">
        <f>鹿児島!G709</f>
        <v>会計・庶務</v>
      </c>
      <c r="H709" s="41">
        <f>鹿児島!H709</f>
        <v>7</v>
      </c>
      <c r="I709" s="41" t="str">
        <f>鹿児島!I709</f>
        <v>○</v>
      </c>
      <c r="J709" s="41">
        <f>鹿児島!J709</f>
        <v>0</v>
      </c>
      <c r="K709" s="41">
        <f>鹿児島!K709</f>
        <v>0</v>
      </c>
      <c r="L709" s="41">
        <f>鹿児島!L709</f>
        <v>0</v>
      </c>
      <c r="M709" s="41">
        <f>鹿児島!M709</f>
        <v>0</v>
      </c>
      <c r="N709" s="41">
        <f>鹿児島!N709</f>
        <v>0</v>
      </c>
      <c r="O709" s="41">
        <f>鹿児島!O709</f>
        <v>0</v>
      </c>
      <c r="P709" s="41">
        <f>鹿児島!P709</f>
        <v>0</v>
      </c>
      <c r="Q709" s="41">
        <f>鹿児島!Q709</f>
        <v>0</v>
      </c>
      <c r="R709" s="41">
        <f>鹿児島!R709</f>
        <v>0</v>
      </c>
      <c r="S709" s="41">
        <f>鹿児島!S709</f>
        <v>0</v>
      </c>
    </row>
    <row r="710" spans="1:19" ht="12" customHeight="1" x14ac:dyDescent="0.15">
      <c r="A710" s="41">
        <f>鹿児島!A710</f>
        <v>83004</v>
      </c>
      <c r="B710" s="41" t="str">
        <f>鹿児島!B710</f>
        <v>事務主事</v>
      </c>
      <c r="C710" s="41">
        <f>鹿児島!C710</f>
        <v>0</v>
      </c>
      <c r="D710" s="41" t="str">
        <f>鹿児島!D710</f>
        <v>油　田　喜久男</v>
      </c>
      <c r="E710" s="41">
        <f>鹿児島!E710</f>
        <v>0</v>
      </c>
      <c r="F710" s="41">
        <f>鹿児島!F710</f>
        <v>0</v>
      </c>
      <c r="G710" s="41" t="str">
        <f>鹿児島!G710</f>
        <v>会計・庶務</v>
      </c>
      <c r="H710" s="41">
        <f>鹿児島!H710</f>
        <v>5</v>
      </c>
      <c r="I710" s="41" t="str">
        <f>鹿児島!I710</f>
        <v>△</v>
      </c>
      <c r="J710" s="41">
        <f>鹿児島!J710</f>
        <v>0</v>
      </c>
      <c r="K710" s="41">
        <f>鹿児島!K710</f>
        <v>0</v>
      </c>
      <c r="L710" s="41">
        <f>鹿児島!L710</f>
        <v>0</v>
      </c>
      <c r="M710" s="41">
        <f>鹿児島!M710</f>
        <v>0</v>
      </c>
      <c r="N710" s="41">
        <f>鹿児島!N710</f>
        <v>0</v>
      </c>
      <c r="O710" s="41">
        <f>鹿児島!O710</f>
        <v>0</v>
      </c>
      <c r="P710" s="41">
        <f>鹿児島!P710</f>
        <v>0</v>
      </c>
      <c r="Q710" s="41">
        <f>鹿児島!Q710</f>
        <v>0</v>
      </c>
      <c r="R710" s="41">
        <f>鹿児島!R710</f>
        <v>0</v>
      </c>
      <c r="S710" s="41">
        <f>鹿児島!S710</f>
        <v>0</v>
      </c>
    </row>
    <row r="711" spans="1:19" ht="12" customHeight="1" x14ac:dyDescent="0.15">
      <c r="A711" s="41">
        <f>鹿児島!A711</f>
        <v>83005</v>
      </c>
      <c r="B711" s="41" t="str">
        <f>鹿児島!B711</f>
        <v>事務主事</v>
      </c>
      <c r="C711" s="41">
        <f>鹿児島!C711</f>
        <v>0</v>
      </c>
      <c r="D711" s="41" t="str">
        <f>鹿児島!D711</f>
        <v>中島里沙</v>
      </c>
      <c r="E711" s="41">
        <f>鹿児島!E711</f>
        <v>0</v>
      </c>
      <c r="F711" s="41">
        <f>鹿児島!F711</f>
        <v>0</v>
      </c>
      <c r="G711" s="41" t="str">
        <f>鹿児島!G711</f>
        <v>会計・庶務</v>
      </c>
      <c r="H711" s="41">
        <f>鹿児島!H711</f>
        <v>2</v>
      </c>
      <c r="I711" s="41" t="str">
        <f>鹿児島!I711</f>
        <v>△</v>
      </c>
      <c r="J711" s="41">
        <f>鹿児島!J711</f>
        <v>0</v>
      </c>
      <c r="K711" s="41">
        <f>鹿児島!K711</f>
        <v>0</v>
      </c>
      <c r="L711" s="41">
        <f>鹿児島!L711</f>
        <v>0</v>
      </c>
      <c r="M711" s="41">
        <f>鹿児島!M711</f>
        <v>0</v>
      </c>
      <c r="N711" s="41">
        <f>鹿児島!N711</f>
        <v>0</v>
      </c>
      <c r="O711" s="41">
        <f>鹿児島!O711</f>
        <v>0</v>
      </c>
      <c r="P711" s="41">
        <f>鹿児島!P711</f>
        <v>0</v>
      </c>
      <c r="Q711" s="41">
        <f>鹿児島!Q711</f>
        <v>0</v>
      </c>
      <c r="R711" s="41">
        <f>鹿児島!R711</f>
        <v>0</v>
      </c>
      <c r="S711" s="41">
        <f>鹿児島!S711</f>
        <v>0</v>
      </c>
    </row>
    <row r="712" spans="1:19" x14ac:dyDescent="0.15">
      <c r="A712" s="41">
        <f>鹿児島!A712</f>
        <v>83006</v>
      </c>
      <c r="B712" s="41" t="str">
        <f>鹿児島!B712</f>
        <v>校務補助員</v>
      </c>
      <c r="C712" s="41">
        <f>鹿児島!C712</f>
        <v>0</v>
      </c>
      <c r="D712" s="41" t="str">
        <f>鹿児島!D712</f>
        <v>上　山　三十一</v>
      </c>
      <c r="E712" s="41">
        <f>鹿児島!E712</f>
        <v>0</v>
      </c>
      <c r="F712" s="41">
        <f>鹿児島!F712</f>
        <v>0</v>
      </c>
      <c r="G712" s="41" t="str">
        <f>鹿児島!G712</f>
        <v>用務・営繕</v>
      </c>
      <c r="H712" s="41">
        <f>鹿児島!H712</f>
        <v>9</v>
      </c>
      <c r="I712" s="41">
        <f>鹿児島!I712</f>
        <v>0</v>
      </c>
      <c r="J712" s="41">
        <f>鹿児島!J712</f>
        <v>0</v>
      </c>
      <c r="K712" s="41">
        <f>鹿児島!K712</f>
        <v>0</v>
      </c>
      <c r="L712" s="41">
        <f>鹿児島!L712</f>
        <v>0</v>
      </c>
      <c r="M712" s="41">
        <f>鹿児島!M712</f>
        <v>0</v>
      </c>
      <c r="N712" s="41">
        <f>鹿児島!N712</f>
        <v>0</v>
      </c>
      <c r="O712" s="41">
        <f>鹿児島!O712</f>
        <v>0</v>
      </c>
      <c r="P712" s="41">
        <f>鹿児島!P712</f>
        <v>0</v>
      </c>
      <c r="Q712" s="41">
        <f>鹿児島!Q712</f>
        <v>0</v>
      </c>
      <c r="R712" s="41">
        <f>鹿児島!R712</f>
        <v>0</v>
      </c>
      <c r="S712" s="41">
        <f>鹿児島!S712</f>
        <v>0</v>
      </c>
    </row>
    <row r="713" spans="1:19" x14ac:dyDescent="0.15">
      <c r="A713" s="41">
        <f>鹿児島!A713</f>
        <v>83007</v>
      </c>
      <c r="B713" s="41" t="str">
        <f>鹿児島!B713</f>
        <v>校務補助員</v>
      </c>
      <c r="C713" s="41">
        <f>鹿児島!C713</f>
        <v>0</v>
      </c>
      <c r="D713" s="41" t="str">
        <f>鹿児島!D713</f>
        <v>山　田　美由紀</v>
      </c>
      <c r="E713" s="41">
        <f>鹿児島!E713</f>
        <v>0</v>
      </c>
      <c r="F713" s="41">
        <f>鹿児島!F713</f>
        <v>0</v>
      </c>
      <c r="G713" s="41" t="str">
        <f>鹿児島!G713</f>
        <v>用務・営繕</v>
      </c>
      <c r="H713" s="41">
        <f>鹿児島!H713</f>
        <v>6</v>
      </c>
      <c r="I713" s="41">
        <f>鹿児島!I713</f>
        <v>0</v>
      </c>
      <c r="J713" s="41">
        <f>鹿児島!J713</f>
        <v>0</v>
      </c>
      <c r="K713" s="41">
        <f>鹿児島!K713</f>
        <v>0</v>
      </c>
      <c r="L713" s="41">
        <f>鹿児島!L713</f>
        <v>0</v>
      </c>
      <c r="M713" s="41">
        <f>鹿児島!M713</f>
        <v>0</v>
      </c>
      <c r="N713" s="41">
        <f>鹿児島!N713</f>
        <v>0</v>
      </c>
      <c r="O713" s="41">
        <f>鹿児島!O713</f>
        <v>0</v>
      </c>
      <c r="P713" s="41">
        <f>鹿児島!P713</f>
        <v>0</v>
      </c>
      <c r="Q713" s="41">
        <f>鹿児島!Q713</f>
        <v>0</v>
      </c>
      <c r="R713" s="41">
        <f>鹿児島!R713</f>
        <v>0</v>
      </c>
      <c r="S713" s="41">
        <f>鹿児島!S713</f>
        <v>0</v>
      </c>
    </row>
    <row r="714" spans="1:19" x14ac:dyDescent="0.15">
      <c r="A714" s="41">
        <f>鹿児島!A714</f>
        <v>83008</v>
      </c>
      <c r="B714" s="41">
        <f>鹿児島!B714</f>
        <v>0</v>
      </c>
      <c r="C714" s="41">
        <f>鹿児島!C714</f>
        <v>0</v>
      </c>
      <c r="D714" s="41">
        <f>鹿児島!D714</f>
        <v>0</v>
      </c>
      <c r="E714" s="41">
        <f>鹿児島!E714</f>
        <v>0</v>
      </c>
      <c r="F714" s="41">
        <f>鹿児島!F714</f>
        <v>0</v>
      </c>
      <c r="G714" s="41">
        <f>鹿児島!G714</f>
        <v>0</v>
      </c>
      <c r="H714" s="41" t="str">
        <f>鹿児島!H714</f>
        <v xml:space="preserve"> </v>
      </c>
      <c r="I714" s="41">
        <f>鹿児島!I714</f>
        <v>0</v>
      </c>
      <c r="J714" s="41">
        <f>鹿児島!J714</f>
        <v>0</v>
      </c>
      <c r="K714" s="41">
        <f>鹿児島!K714</f>
        <v>0</v>
      </c>
      <c r="L714" s="41">
        <f>鹿児島!L714</f>
        <v>0</v>
      </c>
      <c r="M714" s="41">
        <f>鹿児島!M714</f>
        <v>0</v>
      </c>
      <c r="N714" s="41">
        <f>鹿児島!N714</f>
        <v>0</v>
      </c>
      <c r="O714" s="41">
        <f>鹿児島!O714</f>
        <v>0</v>
      </c>
      <c r="P714" s="41">
        <f>鹿児島!P714</f>
        <v>0</v>
      </c>
      <c r="Q714" s="41">
        <f>鹿児島!Q714</f>
        <v>0</v>
      </c>
      <c r="R714" s="41">
        <f>鹿児島!R714</f>
        <v>0</v>
      </c>
      <c r="S714" s="41">
        <f>鹿児島!S714</f>
        <v>0</v>
      </c>
    </row>
    <row r="715" spans="1:19" x14ac:dyDescent="0.15">
      <c r="A715" s="41">
        <f>鹿児島!A715</f>
        <v>83009</v>
      </c>
      <c r="B715" s="41">
        <f>鹿児島!B715</f>
        <v>0</v>
      </c>
      <c r="C715" s="41">
        <f>鹿児島!C715</f>
        <v>0</v>
      </c>
      <c r="D715" s="41">
        <f>鹿児島!D715</f>
        <v>0</v>
      </c>
      <c r="E715" s="41">
        <f>鹿児島!E715</f>
        <v>0</v>
      </c>
      <c r="F715" s="41">
        <f>鹿児島!F715</f>
        <v>0</v>
      </c>
      <c r="G715" s="41">
        <f>鹿児島!G715</f>
        <v>0</v>
      </c>
      <c r="H715" s="41" t="str">
        <f>鹿児島!H715</f>
        <v xml:space="preserve"> </v>
      </c>
      <c r="I715" s="41">
        <f>鹿児島!I715</f>
        <v>0</v>
      </c>
      <c r="J715" s="41">
        <f>鹿児島!J715</f>
        <v>0</v>
      </c>
      <c r="K715" s="41">
        <f>鹿児島!K715</f>
        <v>0</v>
      </c>
      <c r="L715" s="41">
        <f>鹿児島!L715</f>
        <v>0</v>
      </c>
      <c r="M715" s="41">
        <f>鹿児島!M715</f>
        <v>0</v>
      </c>
      <c r="N715" s="41">
        <f>鹿児島!N715</f>
        <v>0</v>
      </c>
      <c r="O715" s="41">
        <f>鹿児島!O715</f>
        <v>0</v>
      </c>
      <c r="P715" s="41">
        <f>鹿児島!P715</f>
        <v>0</v>
      </c>
      <c r="Q715" s="41">
        <f>鹿児島!Q715</f>
        <v>0</v>
      </c>
      <c r="R715" s="41">
        <f>鹿児島!R715</f>
        <v>0</v>
      </c>
      <c r="S715" s="41">
        <f>鹿児島!S715</f>
        <v>0</v>
      </c>
    </row>
    <row r="716" spans="1:19" x14ac:dyDescent="0.15">
      <c r="A716" s="41">
        <f>鹿児島!A716</f>
        <v>83010</v>
      </c>
      <c r="B716" s="41">
        <f>鹿児島!B716</f>
        <v>0</v>
      </c>
      <c r="C716" s="41">
        <f>鹿児島!C716</f>
        <v>0</v>
      </c>
      <c r="D716" s="41" t="str">
        <f>鹿児島!D716</f>
        <v xml:space="preserve">  </v>
      </c>
      <c r="E716" s="41">
        <f>鹿児島!E716</f>
        <v>0</v>
      </c>
      <c r="F716" s="41">
        <f>鹿児島!F716</f>
        <v>0</v>
      </c>
      <c r="G716" s="41">
        <f>鹿児島!G716</f>
        <v>0</v>
      </c>
      <c r="H716" s="41" t="str">
        <f>鹿児島!H716</f>
        <v xml:space="preserve"> </v>
      </c>
      <c r="I716" s="41">
        <f>鹿児島!I716</f>
        <v>0</v>
      </c>
      <c r="J716" s="41">
        <f>鹿児島!J716</f>
        <v>0</v>
      </c>
      <c r="K716" s="41">
        <f>鹿児島!K716</f>
        <v>0</v>
      </c>
      <c r="L716" s="41">
        <f>鹿児島!L716</f>
        <v>0</v>
      </c>
      <c r="M716" s="41">
        <f>鹿児島!M716</f>
        <v>0</v>
      </c>
      <c r="N716" s="41">
        <f>鹿児島!N716</f>
        <v>0</v>
      </c>
      <c r="O716" s="41">
        <f>鹿児島!O716</f>
        <v>0</v>
      </c>
      <c r="P716" s="41">
        <f>鹿児島!P716</f>
        <v>0</v>
      </c>
      <c r="Q716" s="41">
        <f>鹿児島!Q716</f>
        <v>0</v>
      </c>
      <c r="R716" s="41">
        <f>鹿児島!R716</f>
        <v>0</v>
      </c>
      <c r="S716" s="41">
        <f>鹿児島!S716</f>
        <v>0</v>
      </c>
    </row>
    <row r="717" spans="1:19" x14ac:dyDescent="0.15">
      <c r="A717" s="41">
        <f>鹿児島!A717</f>
        <v>83011</v>
      </c>
      <c r="B717" s="41">
        <f>鹿児島!B717</f>
        <v>0</v>
      </c>
      <c r="C717" s="41">
        <f>鹿児島!C717</f>
        <v>0</v>
      </c>
      <c r="D717" s="41" t="str">
        <f>鹿児島!D717</f>
        <v xml:space="preserve">  </v>
      </c>
      <c r="E717" s="41">
        <f>鹿児島!E717</f>
        <v>0</v>
      </c>
      <c r="F717" s="41">
        <f>鹿児島!F717</f>
        <v>0</v>
      </c>
      <c r="G717" s="41">
        <f>鹿児島!G717</f>
        <v>0</v>
      </c>
      <c r="H717" s="41" t="str">
        <f>鹿児島!H717</f>
        <v xml:space="preserve"> </v>
      </c>
      <c r="I717" s="41">
        <f>鹿児島!I717</f>
        <v>0</v>
      </c>
      <c r="J717" s="41">
        <f>鹿児島!J717</f>
        <v>0</v>
      </c>
      <c r="K717" s="41">
        <f>鹿児島!K717</f>
        <v>0</v>
      </c>
      <c r="L717" s="41">
        <f>鹿児島!L717</f>
        <v>0</v>
      </c>
      <c r="M717" s="41">
        <f>鹿児島!M717</f>
        <v>0</v>
      </c>
      <c r="N717" s="41">
        <f>鹿児島!N717</f>
        <v>0</v>
      </c>
      <c r="O717" s="41">
        <f>鹿児島!O717</f>
        <v>0</v>
      </c>
      <c r="P717" s="41">
        <f>鹿児島!P717</f>
        <v>0</v>
      </c>
      <c r="Q717" s="41">
        <f>鹿児島!Q717</f>
        <v>0</v>
      </c>
      <c r="R717" s="41">
        <f>鹿児島!R717</f>
        <v>0</v>
      </c>
      <c r="S717" s="41">
        <f>鹿児島!S717</f>
        <v>0</v>
      </c>
    </row>
    <row r="718" spans="1:19" x14ac:dyDescent="0.15">
      <c r="A718" s="41">
        <f>鹿児島!A718</f>
        <v>83012</v>
      </c>
      <c r="B718" s="41">
        <f>鹿児島!B718</f>
        <v>0</v>
      </c>
      <c r="C718" s="41">
        <f>鹿児島!C718</f>
        <v>0</v>
      </c>
      <c r="D718" s="41" t="str">
        <f>鹿児島!D718</f>
        <v xml:space="preserve">  </v>
      </c>
      <c r="E718" s="41">
        <f>鹿児島!E718</f>
        <v>0</v>
      </c>
      <c r="F718" s="41">
        <f>鹿児島!F718</f>
        <v>0</v>
      </c>
      <c r="G718" s="41">
        <f>鹿児島!G718</f>
        <v>0</v>
      </c>
      <c r="H718" s="41" t="str">
        <f>鹿児島!H718</f>
        <v xml:space="preserve"> </v>
      </c>
      <c r="I718" s="41">
        <f>鹿児島!I718</f>
        <v>0</v>
      </c>
      <c r="J718" s="41">
        <f>鹿児島!J718</f>
        <v>0</v>
      </c>
      <c r="K718" s="41">
        <f>鹿児島!K718</f>
        <v>0</v>
      </c>
      <c r="L718" s="41">
        <f>鹿児島!L718</f>
        <v>0</v>
      </c>
      <c r="M718" s="41">
        <f>鹿児島!M718</f>
        <v>0</v>
      </c>
      <c r="N718" s="41">
        <f>鹿児島!N718</f>
        <v>0</v>
      </c>
      <c r="O718" s="41">
        <f>鹿児島!O718</f>
        <v>0</v>
      </c>
      <c r="P718" s="41">
        <f>鹿児島!P718</f>
        <v>0</v>
      </c>
      <c r="Q718" s="41">
        <f>鹿児島!Q718</f>
        <v>0</v>
      </c>
      <c r="R718" s="41">
        <f>鹿児島!R718</f>
        <v>0</v>
      </c>
      <c r="S718" s="41">
        <f>鹿児島!S718</f>
        <v>0</v>
      </c>
    </row>
    <row r="719" spans="1:19" x14ac:dyDescent="0.15">
      <c r="A719" s="41">
        <f>鹿児島!A719</f>
        <v>83013</v>
      </c>
      <c r="B719" s="41">
        <f>鹿児島!B719</f>
        <v>0</v>
      </c>
      <c r="C719" s="41">
        <f>鹿児島!C719</f>
        <v>0</v>
      </c>
      <c r="D719" s="41" t="str">
        <f>鹿児島!D719</f>
        <v xml:space="preserve">  </v>
      </c>
      <c r="E719" s="41">
        <f>鹿児島!E719</f>
        <v>0</v>
      </c>
      <c r="F719" s="41">
        <f>鹿児島!F719</f>
        <v>0</v>
      </c>
      <c r="G719" s="41">
        <f>鹿児島!G719</f>
        <v>0</v>
      </c>
      <c r="H719" s="41" t="str">
        <f>鹿児島!H719</f>
        <v xml:space="preserve"> </v>
      </c>
      <c r="I719" s="41">
        <f>鹿児島!I719</f>
        <v>0</v>
      </c>
      <c r="J719" s="41">
        <f>鹿児島!J719</f>
        <v>0</v>
      </c>
      <c r="K719" s="41">
        <f>鹿児島!K719</f>
        <v>0</v>
      </c>
      <c r="L719" s="41">
        <f>鹿児島!L719</f>
        <v>0</v>
      </c>
      <c r="M719" s="41">
        <f>鹿児島!M719</f>
        <v>0</v>
      </c>
      <c r="N719" s="41">
        <f>鹿児島!N719</f>
        <v>0</v>
      </c>
      <c r="O719" s="41">
        <f>鹿児島!O719</f>
        <v>0</v>
      </c>
      <c r="P719" s="41">
        <f>鹿児島!P719</f>
        <v>0</v>
      </c>
      <c r="Q719" s="41">
        <f>鹿児島!Q719</f>
        <v>0</v>
      </c>
      <c r="R719" s="41">
        <f>鹿児島!R719</f>
        <v>0</v>
      </c>
      <c r="S719" s="41">
        <f>鹿児島!S719</f>
        <v>0</v>
      </c>
    </row>
    <row r="720" spans="1:19" x14ac:dyDescent="0.15">
      <c r="A720" s="41">
        <f>鹿児島!A720</f>
        <v>83014</v>
      </c>
      <c r="B720" s="41">
        <f>鹿児島!B720</f>
        <v>0</v>
      </c>
      <c r="C720" s="41">
        <f>鹿児島!C720</f>
        <v>0</v>
      </c>
      <c r="D720" s="41" t="str">
        <f>鹿児島!D720</f>
        <v xml:space="preserve">  </v>
      </c>
      <c r="E720" s="41">
        <f>鹿児島!E720</f>
        <v>0</v>
      </c>
      <c r="F720" s="41">
        <f>鹿児島!F720</f>
        <v>0</v>
      </c>
      <c r="G720" s="41">
        <f>鹿児島!G720</f>
        <v>0</v>
      </c>
      <c r="H720" s="41" t="str">
        <f>鹿児島!H720</f>
        <v xml:space="preserve"> </v>
      </c>
      <c r="I720" s="41">
        <f>鹿児島!I720</f>
        <v>0</v>
      </c>
      <c r="J720" s="41">
        <f>鹿児島!J720</f>
        <v>0</v>
      </c>
      <c r="K720" s="41">
        <f>鹿児島!K720</f>
        <v>0</v>
      </c>
      <c r="L720" s="41">
        <f>鹿児島!L720</f>
        <v>0</v>
      </c>
      <c r="M720" s="41">
        <f>鹿児島!M720</f>
        <v>0</v>
      </c>
      <c r="N720" s="41">
        <f>鹿児島!N720</f>
        <v>0</v>
      </c>
      <c r="O720" s="41">
        <f>鹿児島!O720</f>
        <v>0</v>
      </c>
      <c r="P720" s="41">
        <f>鹿児島!P720</f>
        <v>0</v>
      </c>
      <c r="Q720" s="41">
        <f>鹿児島!Q720</f>
        <v>0</v>
      </c>
      <c r="R720" s="41">
        <f>鹿児島!R720</f>
        <v>0</v>
      </c>
      <c r="S720" s="41">
        <f>鹿児島!S720</f>
        <v>0</v>
      </c>
    </row>
    <row r="721" spans="1:19" x14ac:dyDescent="0.15">
      <c r="A721" s="41">
        <f>鹿児島!A721</f>
        <v>83015</v>
      </c>
      <c r="B721" s="41">
        <f>鹿児島!B721</f>
        <v>0</v>
      </c>
      <c r="C721" s="41">
        <f>鹿児島!C721</f>
        <v>0</v>
      </c>
      <c r="D721" s="41" t="str">
        <f>鹿児島!D721</f>
        <v xml:space="preserve">  </v>
      </c>
      <c r="E721" s="41">
        <f>鹿児島!E721</f>
        <v>0</v>
      </c>
      <c r="F721" s="41">
        <f>鹿児島!F721</f>
        <v>0</v>
      </c>
      <c r="G721" s="41">
        <f>鹿児島!G721</f>
        <v>0</v>
      </c>
      <c r="H721" s="41" t="str">
        <f>鹿児島!H721</f>
        <v xml:space="preserve"> </v>
      </c>
      <c r="I721" s="41">
        <f>鹿児島!I721</f>
        <v>0</v>
      </c>
      <c r="J721" s="41">
        <f>鹿児島!J721</f>
        <v>0</v>
      </c>
      <c r="K721" s="41">
        <f>鹿児島!K721</f>
        <v>0</v>
      </c>
      <c r="L721" s="41">
        <f>鹿児島!L721</f>
        <v>0</v>
      </c>
      <c r="M721" s="41">
        <f>鹿児島!M721</f>
        <v>0</v>
      </c>
      <c r="N721" s="41">
        <f>鹿児島!N721</f>
        <v>0</v>
      </c>
      <c r="O721" s="41">
        <f>鹿児島!O721</f>
        <v>0</v>
      </c>
      <c r="P721" s="41">
        <f>鹿児島!P721</f>
        <v>0</v>
      </c>
      <c r="Q721" s="41">
        <f>鹿児島!Q721</f>
        <v>0</v>
      </c>
      <c r="R721" s="41">
        <f>鹿児島!R721</f>
        <v>0</v>
      </c>
      <c r="S721" s="41">
        <f>鹿児島!S721</f>
        <v>0</v>
      </c>
    </row>
    <row r="722" spans="1:19" x14ac:dyDescent="0.15">
      <c r="A722" s="41">
        <f>鹿児島!A722</f>
        <v>83016</v>
      </c>
      <c r="B722" s="41">
        <f>鹿児島!B722</f>
        <v>0</v>
      </c>
      <c r="C722" s="41">
        <f>鹿児島!C722</f>
        <v>0</v>
      </c>
      <c r="D722" s="41" t="str">
        <f>鹿児島!D722</f>
        <v xml:space="preserve">  </v>
      </c>
      <c r="E722" s="41">
        <f>鹿児島!E722</f>
        <v>0</v>
      </c>
      <c r="F722" s="41">
        <f>鹿児島!F722</f>
        <v>0</v>
      </c>
      <c r="G722" s="41">
        <f>鹿児島!G722</f>
        <v>0</v>
      </c>
      <c r="H722" s="41" t="str">
        <f>鹿児島!H722</f>
        <v xml:space="preserve"> </v>
      </c>
      <c r="I722" s="41">
        <f>鹿児島!I722</f>
        <v>0</v>
      </c>
      <c r="J722" s="41">
        <f>鹿児島!J722</f>
        <v>0</v>
      </c>
      <c r="K722" s="41">
        <f>鹿児島!K722</f>
        <v>0</v>
      </c>
      <c r="L722" s="41">
        <f>鹿児島!L722</f>
        <v>0</v>
      </c>
      <c r="M722" s="41">
        <f>鹿児島!M722</f>
        <v>0</v>
      </c>
      <c r="N722" s="41">
        <f>鹿児島!N722</f>
        <v>0</v>
      </c>
      <c r="O722" s="41">
        <f>鹿児島!O722</f>
        <v>0</v>
      </c>
      <c r="P722" s="41">
        <f>鹿児島!P722</f>
        <v>0</v>
      </c>
      <c r="Q722" s="41">
        <f>鹿児島!Q722</f>
        <v>0</v>
      </c>
      <c r="R722" s="41">
        <f>鹿児島!R722</f>
        <v>0</v>
      </c>
      <c r="S722" s="41">
        <f>鹿児島!S722</f>
        <v>0</v>
      </c>
    </row>
    <row r="723" spans="1:19" x14ac:dyDescent="0.15">
      <c r="A723" s="41">
        <f>鹿児島!A723</f>
        <v>83017</v>
      </c>
      <c r="B723" s="41">
        <f>鹿児島!B723</f>
        <v>0</v>
      </c>
      <c r="C723" s="41">
        <f>鹿児島!C723</f>
        <v>0</v>
      </c>
      <c r="D723" s="41" t="str">
        <f>鹿児島!D723</f>
        <v xml:space="preserve">  </v>
      </c>
      <c r="E723" s="41">
        <f>鹿児島!E723</f>
        <v>0</v>
      </c>
      <c r="F723" s="41">
        <f>鹿児島!F723</f>
        <v>0</v>
      </c>
      <c r="G723" s="41">
        <f>鹿児島!G723</f>
        <v>0</v>
      </c>
      <c r="H723" s="41" t="str">
        <f>鹿児島!H723</f>
        <v xml:space="preserve"> </v>
      </c>
      <c r="I723" s="41">
        <f>鹿児島!I723</f>
        <v>0</v>
      </c>
      <c r="J723" s="41">
        <f>鹿児島!J723</f>
        <v>0</v>
      </c>
      <c r="K723" s="41">
        <f>鹿児島!K723</f>
        <v>0</v>
      </c>
      <c r="L723" s="41">
        <f>鹿児島!L723</f>
        <v>0</v>
      </c>
      <c r="M723" s="41">
        <f>鹿児島!M723</f>
        <v>0</v>
      </c>
      <c r="N723" s="41">
        <f>鹿児島!N723</f>
        <v>0</v>
      </c>
      <c r="O723" s="41">
        <f>鹿児島!O723</f>
        <v>0</v>
      </c>
      <c r="P723" s="41">
        <f>鹿児島!P723</f>
        <v>0</v>
      </c>
      <c r="Q723" s="41">
        <f>鹿児島!Q723</f>
        <v>0</v>
      </c>
      <c r="R723" s="41">
        <f>鹿児島!R723</f>
        <v>0</v>
      </c>
      <c r="S723" s="41">
        <f>鹿児島!S723</f>
        <v>0</v>
      </c>
    </row>
    <row r="724" spans="1:19" ht="12" customHeight="1" x14ac:dyDescent="0.15">
      <c r="A724" s="41">
        <f>鹿児島!A724</f>
        <v>8</v>
      </c>
      <c r="B724" s="41" t="str">
        <f>鹿児島!B724</f>
        <v>県立松陽高等学校</v>
      </c>
      <c r="C724" s="41">
        <f>鹿児島!C724</f>
        <v>0</v>
      </c>
      <c r="D724" s="41">
        <f>鹿児島!D724</f>
        <v>0</v>
      </c>
      <c r="E724" s="41">
        <f>鹿児島!E724</f>
        <v>0</v>
      </c>
      <c r="F724" s="41">
        <f>鹿児島!F724</f>
        <v>0</v>
      </c>
      <c r="G724" s="41">
        <f>鹿児島!G724</f>
        <v>0</v>
      </c>
      <c r="H724" s="41">
        <f>鹿児島!H724</f>
        <v>0</v>
      </c>
      <c r="I724" s="41">
        <f>鹿児島!I724</f>
        <v>0</v>
      </c>
      <c r="J724" s="41">
        <f>鹿児島!J724</f>
        <v>0</v>
      </c>
      <c r="K724" s="41">
        <f>鹿児島!K724</f>
        <v>0</v>
      </c>
      <c r="L724" s="41">
        <f>鹿児島!L724</f>
        <v>0</v>
      </c>
      <c r="M724" s="41">
        <f>鹿児島!M724</f>
        <v>0</v>
      </c>
      <c r="N724" s="41">
        <f>鹿児島!N724</f>
        <v>0</v>
      </c>
      <c r="O724" s="41">
        <f>鹿児島!O724</f>
        <v>0</v>
      </c>
      <c r="P724" s="41">
        <f>鹿児島!P724</f>
        <v>0</v>
      </c>
      <c r="Q724" s="41">
        <f>鹿児島!Q724</f>
        <v>0</v>
      </c>
      <c r="R724" s="41">
        <f>鹿児島!R724</f>
        <v>0</v>
      </c>
      <c r="S724" s="41">
        <f>鹿児島!S724</f>
        <v>0</v>
      </c>
    </row>
    <row r="725" spans="1:19" x14ac:dyDescent="0.15">
      <c r="A725" s="41">
        <f>鹿児島!A725</f>
        <v>0</v>
      </c>
      <c r="B725" s="41">
        <f>鹿児島!B725</f>
        <v>0</v>
      </c>
      <c r="C725" s="41">
        <f>鹿児島!C725</f>
        <v>0</v>
      </c>
      <c r="D725" s="41">
        <f>鹿児島!D725</f>
        <v>0</v>
      </c>
      <c r="E725" s="41">
        <f>鹿児島!E725</f>
        <v>0</v>
      </c>
      <c r="F725" s="41">
        <f>鹿児島!F725</f>
        <v>0</v>
      </c>
      <c r="G725" s="41">
        <f>鹿児島!G725</f>
        <v>0</v>
      </c>
      <c r="H725" s="41">
        <f>鹿児島!H725</f>
        <v>0</v>
      </c>
      <c r="I725" s="41">
        <f>鹿児島!I725</f>
        <v>0</v>
      </c>
      <c r="J725" s="41">
        <f>鹿児島!J725</f>
        <v>0</v>
      </c>
      <c r="K725" s="41">
        <f>鹿児島!K725</f>
        <v>0</v>
      </c>
      <c r="L725" s="41">
        <f>鹿児島!L725</f>
        <v>0</v>
      </c>
      <c r="M725" s="41">
        <f>鹿児島!M725</f>
        <v>0</v>
      </c>
      <c r="N725" s="41">
        <f>鹿児島!N725</f>
        <v>0</v>
      </c>
      <c r="O725" s="41">
        <f>鹿児島!O725</f>
        <v>0</v>
      </c>
      <c r="P725" s="41">
        <f>鹿児島!P725</f>
        <v>0</v>
      </c>
      <c r="Q725" s="41">
        <f>鹿児島!Q725</f>
        <v>0</v>
      </c>
      <c r="R725" s="41">
        <f>鹿児島!R725</f>
        <v>0</v>
      </c>
      <c r="S725" s="41">
        <f>鹿児島!S725</f>
        <v>0</v>
      </c>
    </row>
    <row r="726" spans="1:19" x14ac:dyDescent="0.15">
      <c r="A726" s="41">
        <f>鹿児島!A726</f>
        <v>0</v>
      </c>
      <c r="B726" s="41" t="str">
        <f>鹿児島!B726</f>
        <v>TEL</v>
      </c>
      <c r="C726" s="41">
        <f>鹿児島!C726</f>
        <v>0</v>
      </c>
      <c r="D726" s="41" t="str">
        <f>鹿児島!D726</f>
        <v>099-278-3986</v>
      </c>
      <c r="E726" s="41">
        <f>鹿児島!E726</f>
        <v>0</v>
      </c>
      <c r="F726" s="41">
        <f>鹿児島!F726</f>
        <v>0</v>
      </c>
      <c r="G726" s="41">
        <f>鹿児島!G726</f>
        <v>0</v>
      </c>
      <c r="H726" s="41">
        <f>鹿児島!H726</f>
        <v>0</v>
      </c>
      <c r="I726" s="41">
        <f>鹿児島!I726</f>
        <v>0</v>
      </c>
      <c r="J726" s="41">
        <f>鹿児島!J726</f>
        <v>0</v>
      </c>
      <c r="K726" s="41">
        <f>鹿児島!K726</f>
        <v>0</v>
      </c>
      <c r="L726" s="41">
        <f>鹿児島!L726</f>
        <v>0</v>
      </c>
      <c r="M726" s="41">
        <f>鹿児島!M726</f>
        <v>0</v>
      </c>
      <c r="N726" s="41">
        <f>鹿児島!N726</f>
        <v>0</v>
      </c>
      <c r="O726" s="41">
        <f>鹿児島!O726</f>
        <v>0</v>
      </c>
      <c r="P726" s="41">
        <f>鹿児島!P726</f>
        <v>0</v>
      </c>
      <c r="Q726" s="41">
        <f>鹿児島!Q726</f>
        <v>0</v>
      </c>
      <c r="R726" s="41">
        <f>鹿児島!R726</f>
        <v>0</v>
      </c>
      <c r="S726" s="41">
        <f>鹿児島!S726</f>
        <v>0</v>
      </c>
    </row>
    <row r="727" spans="1:19" x14ac:dyDescent="0.15">
      <c r="A727" s="41">
        <f>鹿児島!A727</f>
        <v>0</v>
      </c>
      <c r="B727" s="41" t="str">
        <f>鹿児島!B727</f>
        <v>FAX</v>
      </c>
      <c r="C727" s="41">
        <f>鹿児島!C727</f>
        <v>0</v>
      </c>
      <c r="D727" s="41" t="str">
        <f>鹿児島!D727</f>
        <v>099-278-1838</v>
      </c>
      <c r="E727" s="41">
        <f>鹿児島!E727</f>
        <v>0</v>
      </c>
      <c r="F727" s="41">
        <f>鹿児島!F727</f>
        <v>0</v>
      </c>
      <c r="G727" s="41">
        <f>鹿児島!G727</f>
        <v>0</v>
      </c>
      <c r="H727" s="41">
        <f>鹿児島!H727</f>
        <v>0</v>
      </c>
      <c r="I727" s="41">
        <f>鹿児島!I727</f>
        <v>0</v>
      </c>
      <c r="J727" s="41">
        <f>鹿児島!J727</f>
        <v>0</v>
      </c>
      <c r="K727" s="41">
        <f>鹿児島!K727</f>
        <v>0</v>
      </c>
      <c r="L727" s="41">
        <f>鹿児島!L727</f>
        <v>0</v>
      </c>
      <c r="M727" s="41">
        <f>鹿児島!M727</f>
        <v>0</v>
      </c>
      <c r="N727" s="41">
        <f>鹿児島!N727</f>
        <v>0</v>
      </c>
      <c r="O727" s="41">
        <f>鹿児島!O727</f>
        <v>0</v>
      </c>
      <c r="P727" s="41">
        <f>鹿児島!P727</f>
        <v>0</v>
      </c>
      <c r="Q727" s="41">
        <f>鹿児島!Q727</f>
        <v>0</v>
      </c>
      <c r="R727" s="41">
        <f>鹿児島!R727</f>
        <v>0</v>
      </c>
      <c r="S727" s="41">
        <f>鹿児島!S727</f>
        <v>0</v>
      </c>
    </row>
    <row r="728" spans="1:19" x14ac:dyDescent="0.15">
      <c r="A728" s="41">
        <f>鹿児島!A728</f>
        <v>0</v>
      </c>
      <c r="B728" s="41" t="str">
        <f>鹿児島!B728</f>
        <v>〒</v>
      </c>
      <c r="C728" s="41" t="str">
        <f>鹿児島!C728</f>
        <v>899-2702</v>
      </c>
      <c r="D728" s="41">
        <f>鹿児島!D728</f>
        <v>0</v>
      </c>
      <c r="E728" s="41" t="str">
        <f>鹿児島!E728</f>
        <v>鹿児島市福山町５７３番地</v>
      </c>
      <c r="F728" s="41">
        <f>鹿児島!F728</f>
        <v>0</v>
      </c>
      <c r="G728" s="41">
        <f>鹿児島!G728</f>
        <v>0</v>
      </c>
      <c r="H728" s="41">
        <f>鹿児島!H728</f>
        <v>0</v>
      </c>
      <c r="I728" s="41">
        <f>鹿児島!I728</f>
        <v>0</v>
      </c>
      <c r="J728" s="41">
        <f>鹿児島!J728</f>
        <v>0</v>
      </c>
      <c r="K728" s="41">
        <f>鹿児島!K728</f>
        <v>0</v>
      </c>
      <c r="L728" s="41">
        <f>鹿児島!L728</f>
        <v>0</v>
      </c>
      <c r="M728" s="41">
        <f>鹿児島!M728</f>
        <v>0</v>
      </c>
      <c r="N728" s="41">
        <f>鹿児島!N728</f>
        <v>0</v>
      </c>
      <c r="O728" s="41">
        <f>鹿児島!O728</f>
        <v>0</v>
      </c>
      <c r="P728" s="41">
        <f>鹿児島!P728</f>
        <v>0</v>
      </c>
      <c r="Q728" s="41">
        <f>鹿児島!Q728</f>
        <v>0</v>
      </c>
      <c r="R728" s="41">
        <f>鹿児島!R728</f>
        <v>0</v>
      </c>
      <c r="S728" s="41">
        <f>鹿児島!S728</f>
        <v>0</v>
      </c>
    </row>
    <row r="729" spans="1:19" x14ac:dyDescent="0.15">
      <c r="A729" s="41">
        <f>鹿児島!A729</f>
        <v>0</v>
      </c>
      <c r="B729" s="41" t="str">
        <f>鹿児島!B729</f>
        <v>課程</v>
      </c>
      <c r="C729" s="41">
        <f>鹿児島!C729</f>
        <v>0</v>
      </c>
      <c r="D729" s="41" t="str">
        <f>鹿児島!D729</f>
        <v>学科</v>
      </c>
      <c r="E729" s="41" t="str">
        <f>鹿児島!E729</f>
        <v>学級数</v>
      </c>
      <c r="F729" s="41">
        <f>鹿児島!F729</f>
        <v>0</v>
      </c>
      <c r="G729" s="41" t="str">
        <f>鹿児島!G729</f>
        <v>男</v>
      </c>
      <c r="H729" s="41" t="str">
        <f>鹿児島!H729</f>
        <v>女</v>
      </c>
      <c r="I729" s="41" t="str">
        <f>鹿児島!I729</f>
        <v>計</v>
      </c>
      <c r="J729" s="41">
        <f>鹿児島!J729</f>
        <v>0</v>
      </c>
      <c r="K729" s="41">
        <f>鹿児島!K729</f>
        <v>0</v>
      </c>
      <c r="L729" s="41">
        <f>鹿児島!L729</f>
        <v>0</v>
      </c>
      <c r="M729" s="41">
        <f>鹿児島!M729</f>
        <v>0</v>
      </c>
      <c r="N729" s="41">
        <f>鹿児島!N729</f>
        <v>0</v>
      </c>
      <c r="O729" s="41">
        <f>鹿児島!O729</f>
        <v>0</v>
      </c>
      <c r="P729" s="41">
        <f>鹿児島!P729</f>
        <v>0</v>
      </c>
      <c r="Q729" s="41">
        <f>鹿児島!Q729</f>
        <v>0</v>
      </c>
      <c r="R729" s="41">
        <f>鹿児島!R729</f>
        <v>0</v>
      </c>
      <c r="S729" s="41">
        <f>鹿児島!S729</f>
        <v>0</v>
      </c>
    </row>
    <row r="730" spans="1:19" x14ac:dyDescent="0.15">
      <c r="A730" s="41">
        <f>鹿児島!A730</f>
        <v>0</v>
      </c>
      <c r="B730" s="41" t="str">
        <f>鹿児島!B730</f>
        <v>全日制</v>
      </c>
      <c r="C730" s="41">
        <f>鹿児島!C730</f>
        <v>0</v>
      </c>
      <c r="D730" s="41" t="str">
        <f>鹿児島!D730</f>
        <v>普通科</v>
      </c>
      <c r="E730" s="41">
        <f>鹿児島!E730</f>
        <v>18</v>
      </c>
      <c r="F730" s="41">
        <f>鹿児島!F730</f>
        <v>0</v>
      </c>
      <c r="G730" s="41">
        <f>鹿児島!G730</f>
        <v>303</v>
      </c>
      <c r="H730" s="41">
        <f>鹿児島!H730</f>
        <v>381</v>
      </c>
      <c r="I730" s="41">
        <f>鹿児島!I730</f>
        <v>684</v>
      </c>
      <c r="J730" s="41">
        <f>鹿児島!J730</f>
        <v>0</v>
      </c>
      <c r="K730" s="41">
        <f>鹿児島!K730</f>
        <v>0</v>
      </c>
      <c r="L730" s="41">
        <f>鹿児島!L730</f>
        <v>0</v>
      </c>
      <c r="M730" s="41">
        <f>鹿児島!M730</f>
        <v>0</v>
      </c>
      <c r="N730" s="41">
        <f>鹿児島!N730</f>
        <v>0</v>
      </c>
      <c r="O730" s="41">
        <f>鹿児島!O730</f>
        <v>0</v>
      </c>
      <c r="P730" s="41">
        <f>鹿児島!P730</f>
        <v>0</v>
      </c>
      <c r="Q730" s="41">
        <f>鹿児島!Q730</f>
        <v>0</v>
      </c>
      <c r="R730" s="41">
        <f>鹿児島!R730</f>
        <v>0</v>
      </c>
      <c r="S730" s="41">
        <f>鹿児島!S730</f>
        <v>0</v>
      </c>
    </row>
    <row r="731" spans="1:19" x14ac:dyDescent="0.15">
      <c r="A731" s="41">
        <f>鹿児島!A731</f>
        <v>0</v>
      </c>
      <c r="B731" s="41" t="str">
        <f>鹿児島!B731</f>
        <v>全日制</v>
      </c>
      <c r="C731" s="41">
        <f>鹿児島!C731</f>
        <v>0</v>
      </c>
      <c r="D731" s="41" t="str">
        <f>鹿児島!D731</f>
        <v>音楽科</v>
      </c>
      <c r="E731" s="41">
        <f>鹿児島!E731</f>
        <v>3</v>
      </c>
      <c r="F731" s="41">
        <f>鹿児島!F731</f>
        <v>0</v>
      </c>
      <c r="G731" s="41">
        <f>鹿児島!G731</f>
        <v>16</v>
      </c>
      <c r="H731" s="41">
        <f>鹿児島!H731</f>
        <v>64</v>
      </c>
      <c r="I731" s="41">
        <f>鹿児島!I731</f>
        <v>80</v>
      </c>
      <c r="J731" s="41">
        <f>鹿児島!J731</f>
        <v>0</v>
      </c>
      <c r="K731" s="41">
        <f>鹿児島!K731</f>
        <v>0</v>
      </c>
      <c r="L731" s="41">
        <f>鹿児島!L731</f>
        <v>0</v>
      </c>
      <c r="M731" s="41">
        <f>鹿児島!M731</f>
        <v>0</v>
      </c>
      <c r="N731" s="41">
        <f>鹿児島!N731</f>
        <v>0</v>
      </c>
      <c r="O731" s="41">
        <f>鹿児島!O731</f>
        <v>0</v>
      </c>
      <c r="P731" s="41">
        <f>鹿児島!P731</f>
        <v>0</v>
      </c>
      <c r="Q731" s="41">
        <f>鹿児島!Q731</f>
        <v>0</v>
      </c>
      <c r="R731" s="41">
        <f>鹿児島!R731</f>
        <v>0</v>
      </c>
      <c r="S731" s="41">
        <f>鹿児島!S731</f>
        <v>0</v>
      </c>
    </row>
    <row r="732" spans="1:19" x14ac:dyDescent="0.15">
      <c r="A732" s="41">
        <f>鹿児島!A732</f>
        <v>0</v>
      </c>
      <c r="B732" s="41" t="str">
        <f>鹿児島!B732</f>
        <v>全日制</v>
      </c>
      <c r="C732" s="41">
        <f>鹿児島!C732</f>
        <v>0</v>
      </c>
      <c r="D732" s="41" t="str">
        <f>鹿児島!D732</f>
        <v>美術科</v>
      </c>
      <c r="E732" s="41">
        <f>鹿児島!E732</f>
        <v>3</v>
      </c>
      <c r="F732" s="41">
        <f>鹿児島!F732</f>
        <v>0</v>
      </c>
      <c r="G732" s="41">
        <f>鹿児島!G732</f>
        <v>16</v>
      </c>
      <c r="H732" s="41">
        <f>鹿児島!H732</f>
        <v>90</v>
      </c>
      <c r="I732" s="41">
        <f>鹿児島!I732</f>
        <v>106</v>
      </c>
      <c r="J732" s="41">
        <f>鹿児島!J732</f>
        <v>0</v>
      </c>
      <c r="K732" s="41">
        <f>鹿児島!K732</f>
        <v>0</v>
      </c>
      <c r="L732" s="41">
        <f>鹿児島!L732</f>
        <v>0</v>
      </c>
      <c r="M732" s="41">
        <f>鹿児島!M732</f>
        <v>0</v>
      </c>
      <c r="N732" s="41">
        <f>鹿児島!N732</f>
        <v>0</v>
      </c>
      <c r="O732" s="41">
        <f>鹿児島!O732</f>
        <v>0</v>
      </c>
      <c r="P732" s="41">
        <f>鹿児島!P732</f>
        <v>0</v>
      </c>
      <c r="Q732" s="41">
        <f>鹿児島!Q732</f>
        <v>0</v>
      </c>
      <c r="R732" s="41">
        <f>鹿児島!R732</f>
        <v>0</v>
      </c>
      <c r="S732" s="41">
        <f>鹿児島!S732</f>
        <v>0</v>
      </c>
    </row>
    <row r="733" spans="1:19" x14ac:dyDescent="0.15">
      <c r="A733" s="41">
        <f>鹿児島!A733</f>
        <v>0</v>
      </c>
      <c r="B733" s="41">
        <f>鹿児島!B733</f>
        <v>0</v>
      </c>
      <c r="C733" s="41">
        <f>鹿児島!C733</f>
        <v>0</v>
      </c>
      <c r="D733" s="41">
        <f>鹿児島!D733</f>
        <v>0</v>
      </c>
      <c r="E733" s="41">
        <f>鹿児島!E733</f>
        <v>0</v>
      </c>
      <c r="F733" s="41">
        <f>鹿児島!F733</f>
        <v>0</v>
      </c>
      <c r="G733" s="41">
        <f>鹿児島!G733</f>
        <v>0</v>
      </c>
      <c r="H733" s="41">
        <f>鹿児島!H733</f>
        <v>0</v>
      </c>
      <c r="I733" s="41">
        <f>鹿児島!I733</f>
        <v>0</v>
      </c>
      <c r="J733" s="41">
        <f>鹿児島!J733</f>
        <v>0</v>
      </c>
      <c r="K733" s="41">
        <f>鹿児島!K733</f>
        <v>0</v>
      </c>
      <c r="L733" s="41">
        <f>鹿児島!L733</f>
        <v>0</v>
      </c>
      <c r="M733" s="41">
        <f>鹿児島!M733</f>
        <v>0</v>
      </c>
      <c r="N733" s="41">
        <f>鹿児島!N733</f>
        <v>0</v>
      </c>
      <c r="O733" s="41">
        <f>鹿児島!O733</f>
        <v>0</v>
      </c>
      <c r="P733" s="41">
        <f>鹿児島!P733</f>
        <v>0</v>
      </c>
      <c r="Q733" s="41">
        <f>鹿児島!Q733</f>
        <v>0</v>
      </c>
      <c r="R733" s="41">
        <f>鹿児島!R733</f>
        <v>0</v>
      </c>
      <c r="S733" s="41">
        <f>鹿児島!S733</f>
        <v>0</v>
      </c>
    </row>
    <row r="734" spans="1:19" x14ac:dyDescent="0.15">
      <c r="A734" s="41">
        <f>鹿児島!A734</f>
        <v>0</v>
      </c>
      <c r="B734" s="41">
        <f>鹿児島!B734</f>
        <v>0</v>
      </c>
      <c r="C734" s="41">
        <f>鹿児島!C734</f>
        <v>0</v>
      </c>
      <c r="D734" s="41">
        <f>鹿児島!D734</f>
        <v>0</v>
      </c>
      <c r="E734" s="41">
        <f>鹿児島!E734</f>
        <v>0</v>
      </c>
      <c r="F734" s="41">
        <f>鹿児島!F734</f>
        <v>0</v>
      </c>
      <c r="G734" s="41">
        <f>鹿児島!G734</f>
        <v>0</v>
      </c>
      <c r="H734" s="41">
        <f>鹿児島!H734</f>
        <v>0</v>
      </c>
      <c r="I734" s="41">
        <f>鹿児島!I734</f>
        <v>0</v>
      </c>
      <c r="J734" s="41">
        <f>鹿児島!J734</f>
        <v>0</v>
      </c>
      <c r="K734" s="41">
        <f>鹿児島!K734</f>
        <v>0</v>
      </c>
      <c r="L734" s="41">
        <f>鹿児島!L734</f>
        <v>0</v>
      </c>
      <c r="M734" s="41">
        <f>鹿児島!M734</f>
        <v>0</v>
      </c>
      <c r="N734" s="41">
        <f>鹿児島!N734</f>
        <v>0</v>
      </c>
      <c r="O734" s="41">
        <f>鹿児島!O734</f>
        <v>0</v>
      </c>
      <c r="P734" s="41">
        <f>鹿児島!P734</f>
        <v>0</v>
      </c>
      <c r="Q734" s="41">
        <f>鹿児島!Q734</f>
        <v>0</v>
      </c>
      <c r="R734" s="41">
        <f>鹿児島!R734</f>
        <v>0</v>
      </c>
      <c r="S734" s="41">
        <f>鹿児島!S734</f>
        <v>0</v>
      </c>
    </row>
    <row r="735" spans="1:19" x14ac:dyDescent="0.15">
      <c r="A735" s="41">
        <f>鹿児島!A735</f>
        <v>0</v>
      </c>
      <c r="B735" s="41">
        <f>鹿児島!B735</f>
        <v>0</v>
      </c>
      <c r="C735" s="41">
        <f>鹿児島!C735</f>
        <v>0</v>
      </c>
      <c r="D735" s="41">
        <f>鹿児島!D735</f>
        <v>0</v>
      </c>
      <c r="E735" s="41">
        <f>鹿児島!E735</f>
        <v>0</v>
      </c>
      <c r="F735" s="41">
        <f>鹿児島!F735</f>
        <v>0</v>
      </c>
      <c r="G735" s="41">
        <f>鹿児島!G735</f>
        <v>0</v>
      </c>
      <c r="H735" s="41">
        <f>鹿児島!H735</f>
        <v>0</v>
      </c>
      <c r="I735" s="41">
        <f>鹿児島!I735</f>
        <v>0</v>
      </c>
      <c r="J735" s="41">
        <f>鹿児島!J735</f>
        <v>0</v>
      </c>
      <c r="K735" s="41">
        <f>鹿児島!K735</f>
        <v>0</v>
      </c>
      <c r="L735" s="41">
        <f>鹿児島!L735</f>
        <v>0</v>
      </c>
      <c r="M735" s="41">
        <f>鹿児島!M735</f>
        <v>0</v>
      </c>
      <c r="N735" s="41">
        <f>鹿児島!N735</f>
        <v>0</v>
      </c>
      <c r="O735" s="41">
        <f>鹿児島!O735</f>
        <v>0</v>
      </c>
      <c r="P735" s="41">
        <f>鹿児島!P735</f>
        <v>0</v>
      </c>
      <c r="Q735" s="41">
        <f>鹿児島!Q735</f>
        <v>0</v>
      </c>
      <c r="R735" s="41">
        <f>鹿児島!R735</f>
        <v>0</v>
      </c>
      <c r="S735" s="41">
        <f>鹿児島!S735</f>
        <v>0</v>
      </c>
    </row>
    <row r="736" spans="1:19" x14ac:dyDescent="0.15">
      <c r="A736" s="41">
        <f>鹿児島!A736</f>
        <v>0</v>
      </c>
      <c r="B736" s="41">
        <f>鹿児島!B736</f>
        <v>0</v>
      </c>
      <c r="C736" s="41">
        <f>鹿児島!C736</f>
        <v>0</v>
      </c>
      <c r="D736" s="41">
        <f>鹿児島!D736</f>
        <v>0</v>
      </c>
      <c r="E736" s="41">
        <f>鹿児島!E736</f>
        <v>0</v>
      </c>
      <c r="F736" s="41">
        <f>鹿児島!F736</f>
        <v>0</v>
      </c>
      <c r="G736" s="41">
        <f>鹿児島!G736</f>
        <v>0</v>
      </c>
      <c r="H736" s="41">
        <f>鹿児島!H736</f>
        <v>0</v>
      </c>
      <c r="I736" s="41">
        <f>鹿児島!I736</f>
        <v>0</v>
      </c>
      <c r="J736" s="41">
        <f>鹿児島!J736</f>
        <v>0</v>
      </c>
      <c r="K736" s="41">
        <f>鹿児島!K736</f>
        <v>0</v>
      </c>
      <c r="L736" s="41">
        <f>鹿児島!L736</f>
        <v>0</v>
      </c>
      <c r="M736" s="41">
        <f>鹿児島!M736</f>
        <v>0</v>
      </c>
      <c r="N736" s="41">
        <f>鹿児島!N736</f>
        <v>0</v>
      </c>
      <c r="O736" s="41">
        <f>鹿児島!O736</f>
        <v>0</v>
      </c>
      <c r="P736" s="41">
        <f>鹿児島!P736</f>
        <v>0</v>
      </c>
      <c r="Q736" s="41">
        <f>鹿児島!Q736</f>
        <v>0</v>
      </c>
      <c r="R736" s="41">
        <f>鹿児島!R736</f>
        <v>0</v>
      </c>
      <c r="S736" s="41">
        <f>鹿児島!S736</f>
        <v>0</v>
      </c>
    </row>
    <row r="737" spans="1:19" x14ac:dyDescent="0.15">
      <c r="A737" s="41">
        <f>鹿児島!A737</f>
        <v>0</v>
      </c>
      <c r="B737" s="41">
        <f>鹿児島!B737</f>
        <v>0</v>
      </c>
      <c r="C737" s="41">
        <f>鹿児島!C737</f>
        <v>0</v>
      </c>
      <c r="D737" s="41">
        <f>鹿児島!D737</f>
        <v>0</v>
      </c>
      <c r="E737" s="41">
        <f>鹿児島!E737</f>
        <v>0</v>
      </c>
      <c r="F737" s="41">
        <f>鹿児島!F737</f>
        <v>0</v>
      </c>
      <c r="G737" s="41">
        <f>鹿児島!G737</f>
        <v>0</v>
      </c>
      <c r="H737" s="41">
        <f>鹿児島!H737</f>
        <v>0</v>
      </c>
      <c r="I737" s="41">
        <f>鹿児島!I737</f>
        <v>0</v>
      </c>
      <c r="J737" s="41">
        <f>鹿児島!J737</f>
        <v>0</v>
      </c>
      <c r="K737" s="41">
        <f>鹿児島!K737</f>
        <v>0</v>
      </c>
      <c r="L737" s="41">
        <f>鹿児島!L737</f>
        <v>0</v>
      </c>
      <c r="M737" s="41">
        <f>鹿児島!M737</f>
        <v>0</v>
      </c>
      <c r="N737" s="41">
        <f>鹿児島!N737</f>
        <v>0</v>
      </c>
      <c r="O737" s="41">
        <f>鹿児島!O737</f>
        <v>0</v>
      </c>
      <c r="P737" s="41">
        <f>鹿児島!P737</f>
        <v>0</v>
      </c>
      <c r="Q737" s="41">
        <f>鹿児島!Q737</f>
        <v>0</v>
      </c>
      <c r="R737" s="41">
        <f>鹿児島!R737</f>
        <v>0</v>
      </c>
      <c r="S737" s="41">
        <f>鹿児島!S737</f>
        <v>0</v>
      </c>
    </row>
    <row r="738" spans="1:19" x14ac:dyDescent="0.15">
      <c r="A738" s="41">
        <f>鹿児島!A738</f>
        <v>0</v>
      </c>
      <c r="B738" s="41">
        <f>鹿児島!B738</f>
        <v>0</v>
      </c>
      <c r="C738" s="41">
        <f>鹿児島!C738</f>
        <v>0</v>
      </c>
      <c r="D738" s="41">
        <f>鹿児島!D738</f>
        <v>0</v>
      </c>
      <c r="E738" s="41">
        <f>鹿児島!E738</f>
        <v>0</v>
      </c>
      <c r="F738" s="41">
        <f>鹿児島!F738</f>
        <v>0</v>
      </c>
      <c r="G738" s="41">
        <f>鹿児島!G738</f>
        <v>0</v>
      </c>
      <c r="H738" s="41">
        <f>鹿児島!H738</f>
        <v>0</v>
      </c>
      <c r="I738" s="41">
        <f>鹿児島!I738</f>
        <v>0</v>
      </c>
      <c r="J738" s="41">
        <f>鹿児島!J738</f>
        <v>0</v>
      </c>
      <c r="K738" s="41">
        <f>鹿児島!K738</f>
        <v>0</v>
      </c>
      <c r="L738" s="41">
        <f>鹿児島!L738</f>
        <v>0</v>
      </c>
      <c r="M738" s="41">
        <f>鹿児島!M738</f>
        <v>0</v>
      </c>
      <c r="N738" s="41">
        <f>鹿児島!N738</f>
        <v>0</v>
      </c>
      <c r="O738" s="41">
        <f>鹿児島!O738</f>
        <v>0</v>
      </c>
      <c r="P738" s="41">
        <f>鹿児島!P738</f>
        <v>0</v>
      </c>
      <c r="Q738" s="41">
        <f>鹿児島!Q738</f>
        <v>0</v>
      </c>
      <c r="R738" s="41">
        <f>鹿児島!R738</f>
        <v>0</v>
      </c>
      <c r="S738" s="41">
        <f>鹿児島!S738</f>
        <v>0</v>
      </c>
    </row>
    <row r="739" spans="1:19" x14ac:dyDescent="0.15">
      <c r="A739" s="41">
        <f>鹿児島!A739</f>
        <v>0</v>
      </c>
      <c r="B739" s="41" t="str">
        <f>鹿児島!B739</f>
        <v>計</v>
      </c>
      <c r="C739" s="41">
        <f>鹿児島!C739</f>
        <v>0</v>
      </c>
      <c r="D739" s="41">
        <f>鹿児島!D739</f>
        <v>0</v>
      </c>
      <c r="E739" s="41">
        <f>鹿児島!E739</f>
        <v>24</v>
      </c>
      <c r="F739" s="41">
        <f>鹿児島!F739</f>
        <v>0</v>
      </c>
      <c r="G739" s="41">
        <f>鹿児島!G739</f>
        <v>335</v>
      </c>
      <c r="H739" s="41">
        <f>鹿児島!H739</f>
        <v>535</v>
      </c>
      <c r="I739" s="41">
        <f>鹿児島!I739</f>
        <v>870</v>
      </c>
      <c r="J739" s="41">
        <f>鹿児島!J739</f>
        <v>0</v>
      </c>
      <c r="K739" s="41">
        <f>鹿児島!K739</f>
        <v>0</v>
      </c>
      <c r="L739" s="41">
        <f>鹿児島!L739</f>
        <v>0</v>
      </c>
      <c r="M739" s="41">
        <f>鹿児島!M739</f>
        <v>0</v>
      </c>
      <c r="N739" s="41">
        <f>鹿児島!N739</f>
        <v>0</v>
      </c>
      <c r="O739" s="41">
        <f>鹿児島!O739</f>
        <v>0</v>
      </c>
      <c r="P739" s="41">
        <f>鹿児島!P739</f>
        <v>0</v>
      </c>
      <c r="Q739" s="41">
        <f>鹿児島!Q739</f>
        <v>0</v>
      </c>
      <c r="R739" s="41">
        <f>鹿児島!R739</f>
        <v>0</v>
      </c>
      <c r="S739" s="41">
        <f>鹿児島!S739</f>
        <v>0</v>
      </c>
    </row>
    <row r="740" spans="1:19" x14ac:dyDescent="0.15">
      <c r="A740" s="41">
        <f>鹿児島!A740</f>
        <v>0</v>
      </c>
      <c r="B740" s="41">
        <f>鹿児島!B740</f>
        <v>0</v>
      </c>
      <c r="C740" s="41">
        <f>鹿児島!C740</f>
        <v>0</v>
      </c>
      <c r="D740" s="41">
        <f>鹿児島!D740</f>
        <v>0</v>
      </c>
      <c r="E740" s="41">
        <f>鹿児島!E740</f>
        <v>0</v>
      </c>
      <c r="F740" s="41">
        <f>鹿児島!F740</f>
        <v>0</v>
      </c>
      <c r="G740" s="41">
        <f>鹿児島!G740</f>
        <v>0</v>
      </c>
      <c r="H740" s="41">
        <f>鹿児島!H740</f>
        <v>0</v>
      </c>
      <c r="I740" s="41">
        <f>鹿児島!I740</f>
        <v>0</v>
      </c>
      <c r="J740" s="41">
        <f>鹿児島!J740</f>
        <v>0</v>
      </c>
      <c r="K740" s="41">
        <f>鹿児島!K740</f>
        <v>0</v>
      </c>
      <c r="L740" s="41">
        <f>鹿児島!L740</f>
        <v>0</v>
      </c>
      <c r="M740" s="41">
        <f>鹿児島!M740</f>
        <v>0</v>
      </c>
      <c r="N740" s="41">
        <f>鹿児島!N740</f>
        <v>0</v>
      </c>
      <c r="O740" s="41">
        <f>鹿児島!O740</f>
        <v>0</v>
      </c>
      <c r="P740" s="41">
        <f>鹿児島!P740</f>
        <v>0</v>
      </c>
      <c r="Q740" s="41">
        <f>鹿児島!Q740</f>
        <v>0</v>
      </c>
      <c r="R740" s="41">
        <f>鹿児島!R740</f>
        <v>0</v>
      </c>
      <c r="S740" s="41">
        <f>鹿児島!S740</f>
        <v>0</v>
      </c>
    </row>
    <row r="741" spans="1:19" ht="12" customHeight="1" x14ac:dyDescent="0.15">
      <c r="A741" s="41">
        <f>鹿児島!A741</f>
        <v>0</v>
      </c>
      <c r="B741" s="41" t="str">
        <f>鹿児島!B741</f>
        <v>職　名</v>
      </c>
      <c r="C741" s="41">
        <f>鹿児島!C741</f>
        <v>0</v>
      </c>
      <c r="D741" s="41" t="str">
        <f>鹿児島!D741</f>
        <v>氏</v>
      </c>
      <c r="E741" s="41" t="str">
        <f>鹿児島!E741</f>
        <v>名</v>
      </c>
      <c r="F741" s="41">
        <f>鹿児島!F741</f>
        <v>0</v>
      </c>
      <c r="G741" s="41" t="str">
        <f>鹿児島!G741</f>
        <v>校務分掌</v>
      </c>
      <c r="H741" s="41" t="str">
        <f>鹿児島!H741</f>
        <v>現任校　勤務年数</v>
      </c>
      <c r="I741" s="41" t="str">
        <f>鹿児島!I741</f>
        <v>会員別</v>
      </c>
      <c r="J741" s="41">
        <f>鹿児島!J741</f>
        <v>0</v>
      </c>
      <c r="K741" s="41">
        <f>鹿児島!K741</f>
        <v>0</v>
      </c>
      <c r="L741" s="41">
        <f>鹿児島!L741</f>
        <v>0</v>
      </c>
      <c r="M741" s="41">
        <f>鹿児島!M741</f>
        <v>0</v>
      </c>
      <c r="N741" s="41">
        <f>鹿児島!N741</f>
        <v>0</v>
      </c>
      <c r="O741" s="41">
        <f>鹿児島!O741</f>
        <v>0</v>
      </c>
      <c r="P741" s="41">
        <f>鹿児島!P741</f>
        <v>0</v>
      </c>
      <c r="Q741" s="41">
        <f>鹿児島!Q741</f>
        <v>0</v>
      </c>
      <c r="R741" s="41">
        <f>鹿児島!R741</f>
        <v>0</v>
      </c>
      <c r="S741" s="41">
        <f>鹿児島!S741</f>
        <v>0</v>
      </c>
    </row>
    <row r="742" spans="1:19" x14ac:dyDescent="0.15">
      <c r="A742" s="41">
        <f>鹿児島!A742</f>
        <v>0</v>
      </c>
      <c r="B742" s="41">
        <f>鹿児島!B742</f>
        <v>0</v>
      </c>
      <c r="C742" s="41">
        <f>鹿児島!C742</f>
        <v>0</v>
      </c>
      <c r="D742" s="41">
        <f>鹿児島!D742</f>
        <v>0</v>
      </c>
      <c r="E742" s="41">
        <f>鹿児島!E742</f>
        <v>0</v>
      </c>
      <c r="F742" s="41">
        <f>鹿児島!F742</f>
        <v>0</v>
      </c>
      <c r="G742" s="41">
        <f>鹿児島!G742</f>
        <v>0</v>
      </c>
      <c r="H742" s="41">
        <f>鹿児島!H742</f>
        <v>0</v>
      </c>
      <c r="I742" s="41">
        <f>鹿児島!I742</f>
        <v>0</v>
      </c>
      <c r="J742" s="41">
        <f>鹿児島!J742</f>
        <v>0</v>
      </c>
      <c r="K742" s="41">
        <f>鹿児島!K742</f>
        <v>0</v>
      </c>
      <c r="L742" s="41">
        <f>鹿児島!L742</f>
        <v>0</v>
      </c>
      <c r="M742" s="41">
        <f>鹿児島!M742</f>
        <v>0</v>
      </c>
      <c r="N742" s="41">
        <f>鹿児島!N742</f>
        <v>0</v>
      </c>
      <c r="O742" s="41">
        <f>鹿児島!O742</f>
        <v>0</v>
      </c>
      <c r="P742" s="41">
        <f>鹿児島!P742</f>
        <v>0</v>
      </c>
      <c r="Q742" s="41">
        <f>鹿児島!Q742</f>
        <v>0</v>
      </c>
      <c r="R742" s="41">
        <f>鹿児島!R742</f>
        <v>0</v>
      </c>
      <c r="S742" s="41">
        <f>鹿児島!S742</f>
        <v>0</v>
      </c>
    </row>
    <row r="743" spans="1:19" ht="12" customHeight="1" x14ac:dyDescent="0.15">
      <c r="A743" s="41">
        <f>鹿児島!A743</f>
        <v>8000</v>
      </c>
      <c r="B743" s="41" t="str">
        <f>鹿児島!B743</f>
        <v>校長</v>
      </c>
      <c r="C743" s="41">
        <f>鹿児島!C743</f>
        <v>0</v>
      </c>
      <c r="D743" s="41" t="str">
        <f>鹿児島!D743</f>
        <v>田嶋吾富</v>
      </c>
      <c r="E743" s="41">
        <f>鹿児島!E743</f>
        <v>0</v>
      </c>
      <c r="F743" s="41">
        <f>鹿児島!F743</f>
        <v>0</v>
      </c>
      <c r="G743" s="41">
        <f>鹿児島!G743</f>
        <v>0</v>
      </c>
      <c r="H743" s="41">
        <f>鹿児島!H743</f>
        <v>1</v>
      </c>
      <c r="I743" s="41">
        <f>鹿児島!I743</f>
        <v>0</v>
      </c>
      <c r="J743" s="41">
        <f>鹿児島!J743</f>
        <v>0</v>
      </c>
      <c r="K743" s="41">
        <f>鹿児島!K743</f>
        <v>0</v>
      </c>
      <c r="L743" s="41">
        <f>鹿児島!L743</f>
        <v>0</v>
      </c>
      <c r="M743" s="41">
        <f>鹿児島!M743</f>
        <v>0</v>
      </c>
      <c r="N743" s="41">
        <f>鹿児島!N743</f>
        <v>0</v>
      </c>
      <c r="O743" s="41">
        <f>鹿児島!O743</f>
        <v>0</v>
      </c>
      <c r="P743" s="41">
        <f>鹿児島!P743</f>
        <v>0</v>
      </c>
      <c r="Q743" s="41">
        <f>鹿児島!Q743</f>
        <v>0</v>
      </c>
      <c r="R743" s="41">
        <f>鹿児島!R743</f>
        <v>0</v>
      </c>
      <c r="S743" s="41">
        <f>鹿児島!S743</f>
        <v>0</v>
      </c>
    </row>
    <row r="744" spans="1:19" ht="12" customHeight="1" x14ac:dyDescent="0.15">
      <c r="A744" s="41" t="str">
        <f>鹿児島!A744</f>
        <v xml:space="preserve"> </v>
      </c>
      <c r="B744" s="41" t="str">
        <f>鹿児島!B744</f>
        <v>教頭</v>
      </c>
      <c r="C744" s="41">
        <f>鹿児島!C744</f>
        <v>0</v>
      </c>
      <c r="D744" s="41" t="str">
        <f>鹿児島!D744</f>
        <v>岩切義弘</v>
      </c>
      <c r="E744" s="41">
        <f>鹿児島!E744</f>
        <v>0</v>
      </c>
      <c r="F744" s="41">
        <f>鹿児島!F744</f>
        <v>0</v>
      </c>
      <c r="G744" s="41">
        <f>鹿児島!G744</f>
        <v>0</v>
      </c>
      <c r="H744" s="41">
        <f>鹿児島!H744</f>
        <v>1</v>
      </c>
      <c r="I744" s="41">
        <f>鹿児島!I744</f>
        <v>0</v>
      </c>
      <c r="J744" s="41">
        <f>鹿児島!J744</f>
        <v>0</v>
      </c>
      <c r="K744" s="41">
        <f>鹿児島!K744</f>
        <v>0</v>
      </c>
      <c r="L744" s="41">
        <f>鹿児島!L744</f>
        <v>0</v>
      </c>
      <c r="M744" s="41">
        <f>鹿児島!M744</f>
        <v>0</v>
      </c>
      <c r="N744" s="41">
        <f>鹿児島!N744</f>
        <v>0</v>
      </c>
      <c r="O744" s="41">
        <f>鹿児島!O744</f>
        <v>0</v>
      </c>
      <c r="P744" s="41">
        <f>鹿児島!P744</f>
        <v>0</v>
      </c>
      <c r="Q744" s="41">
        <f>鹿児島!Q744</f>
        <v>0</v>
      </c>
      <c r="R744" s="41">
        <f>鹿児島!R744</f>
        <v>0</v>
      </c>
      <c r="S744" s="41">
        <f>鹿児島!S744</f>
        <v>0</v>
      </c>
    </row>
    <row r="745" spans="1:19" ht="12" customHeight="1" x14ac:dyDescent="0.15">
      <c r="A745" s="41" t="str">
        <f>鹿児島!A745</f>
        <v xml:space="preserve"> </v>
      </c>
      <c r="B745" s="41" t="str">
        <f>鹿児島!B745</f>
        <v>教頭</v>
      </c>
      <c r="C745" s="41">
        <f>鹿児島!C745</f>
        <v>0</v>
      </c>
      <c r="D745" s="41" t="str">
        <f>鹿児島!D745</f>
        <v>福重成美</v>
      </c>
      <c r="E745" s="41">
        <f>鹿児島!E745</f>
        <v>0</v>
      </c>
      <c r="F745" s="41">
        <f>鹿児島!F745</f>
        <v>0</v>
      </c>
      <c r="G745" s="41">
        <f>鹿児島!G745</f>
        <v>0</v>
      </c>
      <c r="H745" s="41" t="str">
        <f>鹿児島!H745</f>
        <v>0.0</v>
      </c>
      <c r="I745" s="41">
        <f>鹿児島!I745</f>
        <v>0</v>
      </c>
      <c r="J745" s="41">
        <f>鹿児島!J745</f>
        <v>0</v>
      </c>
      <c r="K745" s="41">
        <f>鹿児島!K745</f>
        <v>0</v>
      </c>
      <c r="L745" s="41">
        <f>鹿児島!L745</f>
        <v>0</v>
      </c>
      <c r="M745" s="41">
        <f>鹿児島!M745</f>
        <v>0</v>
      </c>
      <c r="N745" s="41">
        <f>鹿児島!N745</f>
        <v>0</v>
      </c>
      <c r="O745" s="41">
        <f>鹿児島!O745</f>
        <v>0</v>
      </c>
      <c r="P745" s="41">
        <f>鹿児島!P745</f>
        <v>0</v>
      </c>
      <c r="Q745" s="41">
        <f>鹿児島!Q745</f>
        <v>0</v>
      </c>
      <c r="R745" s="41">
        <f>鹿児島!R745</f>
        <v>0</v>
      </c>
      <c r="S745" s="41">
        <f>鹿児島!S745</f>
        <v>0</v>
      </c>
    </row>
    <row r="746" spans="1:19" ht="12" customHeight="1" x14ac:dyDescent="0.15">
      <c r="A746" s="41">
        <f>鹿児島!A746</f>
        <v>8001</v>
      </c>
      <c r="B746" s="41" t="str">
        <f>鹿児島!B746</f>
        <v>事務長</v>
      </c>
      <c r="C746" s="41">
        <f>鹿児島!C746</f>
        <v>0</v>
      </c>
      <c r="D746" s="41" t="str">
        <f>鹿児島!D746</f>
        <v>野元隆久</v>
      </c>
      <c r="E746" s="41">
        <f>鹿児島!E746</f>
        <v>0</v>
      </c>
      <c r="F746" s="41">
        <f>鹿児島!F746</f>
        <v>0</v>
      </c>
      <c r="G746" s="41" t="str">
        <f>鹿児島!G746</f>
        <v>事務総括</v>
      </c>
      <c r="H746" s="41">
        <f>鹿児島!H746</f>
        <v>1</v>
      </c>
      <c r="I746" s="41" t="str">
        <f>鹿児島!I746</f>
        <v>○</v>
      </c>
      <c r="J746" s="41">
        <f>鹿児島!J746</f>
        <v>0</v>
      </c>
      <c r="K746" s="41">
        <f>鹿児島!K746</f>
        <v>0</v>
      </c>
      <c r="L746" s="41">
        <f>鹿児島!L746</f>
        <v>0</v>
      </c>
      <c r="M746" s="41">
        <f>鹿児島!M746</f>
        <v>0</v>
      </c>
      <c r="N746" s="41">
        <f>鹿児島!N746</f>
        <v>0</v>
      </c>
      <c r="O746" s="41">
        <f>鹿児島!O746</f>
        <v>0</v>
      </c>
      <c r="P746" s="41">
        <f>鹿児島!P746</f>
        <v>0</v>
      </c>
      <c r="Q746" s="41">
        <f>鹿児島!Q746</f>
        <v>0</v>
      </c>
      <c r="R746" s="41">
        <f>鹿児島!R746</f>
        <v>0</v>
      </c>
      <c r="S746" s="41">
        <f>鹿児島!S746</f>
        <v>0</v>
      </c>
    </row>
    <row r="747" spans="1:19" ht="12" customHeight="1" x14ac:dyDescent="0.15">
      <c r="A747" s="41">
        <f>鹿児島!A747</f>
        <v>8002</v>
      </c>
      <c r="B747" s="41" t="str">
        <f>鹿児島!B747</f>
        <v>事務次長</v>
      </c>
      <c r="C747" s="41">
        <f>鹿児島!C747</f>
        <v>0</v>
      </c>
      <c r="D747" s="41" t="str">
        <f>鹿児島!D747</f>
        <v>下堂薗　晴　美</v>
      </c>
      <c r="E747" s="41">
        <f>鹿児島!E747</f>
        <v>0</v>
      </c>
      <c r="F747" s="41">
        <f>鹿児島!F747</f>
        <v>0</v>
      </c>
      <c r="G747" s="41" t="str">
        <f>鹿児島!G747</f>
        <v>会計・庶務</v>
      </c>
      <c r="H747" s="41">
        <f>鹿児島!H747</f>
        <v>3</v>
      </c>
      <c r="I747" s="41" t="str">
        <f>鹿児島!I747</f>
        <v>○</v>
      </c>
      <c r="J747" s="41">
        <f>鹿児島!J747</f>
        <v>0</v>
      </c>
      <c r="K747" s="41">
        <f>鹿児島!K747</f>
        <v>0</v>
      </c>
      <c r="L747" s="41">
        <f>鹿児島!L747</f>
        <v>0</v>
      </c>
      <c r="M747" s="41">
        <f>鹿児島!M747</f>
        <v>0</v>
      </c>
      <c r="N747" s="41">
        <f>鹿児島!N747</f>
        <v>0</v>
      </c>
      <c r="O747" s="41">
        <f>鹿児島!O747</f>
        <v>0</v>
      </c>
      <c r="P747" s="41">
        <f>鹿児島!P747</f>
        <v>0</v>
      </c>
      <c r="Q747" s="41">
        <f>鹿児島!Q747</f>
        <v>0</v>
      </c>
      <c r="R747" s="41">
        <f>鹿児島!R747</f>
        <v>0</v>
      </c>
      <c r="S747" s="41">
        <f>鹿児島!S747</f>
        <v>0</v>
      </c>
    </row>
    <row r="748" spans="1:19" ht="12" customHeight="1" x14ac:dyDescent="0.15">
      <c r="A748" s="41">
        <f>鹿児島!A748</f>
        <v>8003</v>
      </c>
      <c r="B748" s="41" t="str">
        <f>鹿児島!B748</f>
        <v>専門員</v>
      </c>
      <c r="C748" s="41">
        <f>鹿児島!C748</f>
        <v>0</v>
      </c>
      <c r="D748" s="41" t="str">
        <f>鹿児島!D748</f>
        <v>油田淳子</v>
      </c>
      <c r="E748" s="41">
        <f>鹿児島!E748</f>
        <v>0</v>
      </c>
      <c r="F748" s="41">
        <f>鹿児島!F748</f>
        <v>0</v>
      </c>
      <c r="G748" s="41" t="str">
        <f>鹿児島!G748</f>
        <v>図書</v>
      </c>
      <c r="H748" s="41">
        <f>鹿児島!H748</f>
        <v>5</v>
      </c>
      <c r="I748" s="41">
        <f>鹿児島!I748</f>
        <v>0</v>
      </c>
      <c r="J748" s="41">
        <f>鹿児島!J748</f>
        <v>0</v>
      </c>
      <c r="K748" s="41">
        <f>鹿児島!K748</f>
        <v>0</v>
      </c>
      <c r="L748" s="41">
        <f>鹿児島!L748</f>
        <v>0</v>
      </c>
      <c r="M748" s="41">
        <f>鹿児島!M748</f>
        <v>0</v>
      </c>
      <c r="N748" s="41">
        <f>鹿児島!N748</f>
        <v>0</v>
      </c>
      <c r="O748" s="41">
        <f>鹿児島!O748</f>
        <v>0</v>
      </c>
      <c r="P748" s="41">
        <f>鹿児島!P748</f>
        <v>0</v>
      </c>
      <c r="Q748" s="41">
        <f>鹿児島!Q748</f>
        <v>0</v>
      </c>
      <c r="R748" s="41">
        <f>鹿児島!R748</f>
        <v>0</v>
      </c>
      <c r="S748" s="41">
        <f>鹿児島!S748</f>
        <v>0</v>
      </c>
    </row>
    <row r="749" spans="1:19" ht="12" customHeight="1" x14ac:dyDescent="0.15">
      <c r="A749" s="41">
        <f>鹿児島!A749</f>
        <v>8004</v>
      </c>
      <c r="B749" s="41" t="str">
        <f>鹿児島!B749</f>
        <v>事務主事</v>
      </c>
      <c r="C749" s="41">
        <f>鹿児島!C749</f>
        <v>0</v>
      </c>
      <c r="D749" s="41" t="str">
        <f>鹿児島!D749</f>
        <v>脇田綾香</v>
      </c>
      <c r="E749" s="41">
        <f>鹿児島!E749</f>
        <v>0</v>
      </c>
      <c r="F749" s="41">
        <f>鹿児島!F749</f>
        <v>0</v>
      </c>
      <c r="G749" s="41" t="str">
        <f>鹿児島!G749</f>
        <v>会計・庶務</v>
      </c>
      <c r="H749" s="41">
        <f>鹿児島!H749</f>
        <v>1</v>
      </c>
      <c r="I749" s="41" t="str">
        <f>鹿児島!I749</f>
        <v>○</v>
      </c>
      <c r="J749" s="41">
        <f>鹿児島!J749</f>
        <v>0</v>
      </c>
      <c r="K749" s="41">
        <f>鹿児島!K749</f>
        <v>0</v>
      </c>
      <c r="L749" s="41">
        <f>鹿児島!L749</f>
        <v>0</v>
      </c>
      <c r="M749" s="41">
        <f>鹿児島!M749</f>
        <v>0</v>
      </c>
      <c r="N749" s="41">
        <f>鹿児島!N749</f>
        <v>0</v>
      </c>
      <c r="O749" s="41">
        <f>鹿児島!O749</f>
        <v>0</v>
      </c>
      <c r="P749" s="41">
        <f>鹿児島!P749</f>
        <v>0</v>
      </c>
      <c r="Q749" s="41">
        <f>鹿児島!Q749</f>
        <v>0</v>
      </c>
      <c r="R749" s="41">
        <f>鹿児島!R749</f>
        <v>0</v>
      </c>
      <c r="S749" s="41">
        <f>鹿児島!S749</f>
        <v>0</v>
      </c>
    </row>
    <row r="750" spans="1:19" ht="12" customHeight="1" x14ac:dyDescent="0.15">
      <c r="A750" s="41">
        <f>鹿児島!A750</f>
        <v>8005</v>
      </c>
      <c r="B750" s="41" t="str">
        <f>鹿児島!B750</f>
        <v>事務主事</v>
      </c>
      <c r="C750" s="41">
        <f>鹿児島!C750</f>
        <v>0</v>
      </c>
      <c r="D750" s="41" t="str">
        <f>鹿児島!D750</f>
        <v>青﨑麗子</v>
      </c>
      <c r="E750" s="41">
        <f>鹿児島!E750</f>
        <v>0</v>
      </c>
      <c r="F750" s="41">
        <f>鹿児島!F750</f>
        <v>0</v>
      </c>
      <c r="G750" s="41" t="str">
        <f>鹿児島!G750</f>
        <v>会計・庶務</v>
      </c>
      <c r="H750" s="41">
        <f>鹿児島!H750</f>
        <v>1</v>
      </c>
      <c r="I750" s="41" t="str">
        <f>鹿児島!I750</f>
        <v>△</v>
      </c>
      <c r="J750" s="41">
        <f>鹿児島!J750</f>
        <v>0</v>
      </c>
      <c r="K750" s="41">
        <f>鹿児島!K750</f>
        <v>0</v>
      </c>
      <c r="L750" s="41">
        <f>鹿児島!L750</f>
        <v>0</v>
      </c>
      <c r="M750" s="41">
        <f>鹿児島!M750</f>
        <v>0</v>
      </c>
      <c r="N750" s="41">
        <f>鹿児島!N750</f>
        <v>0</v>
      </c>
      <c r="O750" s="41">
        <f>鹿児島!O750</f>
        <v>0</v>
      </c>
      <c r="P750" s="41">
        <f>鹿児島!P750</f>
        <v>0</v>
      </c>
      <c r="Q750" s="41">
        <f>鹿児島!Q750</f>
        <v>0</v>
      </c>
      <c r="R750" s="41">
        <f>鹿児島!R750</f>
        <v>0</v>
      </c>
      <c r="S750" s="41">
        <f>鹿児島!S750</f>
        <v>0</v>
      </c>
    </row>
    <row r="751" spans="1:19" ht="12" customHeight="1" x14ac:dyDescent="0.15">
      <c r="A751" s="41">
        <f>鹿児島!A751</f>
        <v>8006</v>
      </c>
      <c r="B751" s="41" t="str">
        <f>鹿児島!B751</f>
        <v>事務主事</v>
      </c>
      <c r="C751" s="41">
        <f>鹿児島!C751</f>
        <v>0</v>
      </c>
      <c r="D751" s="41" t="str">
        <f>鹿児島!D751</f>
        <v>松原　　敏</v>
      </c>
      <c r="E751" s="41">
        <f>鹿児島!E751</f>
        <v>0</v>
      </c>
      <c r="F751" s="41">
        <f>鹿児島!F751</f>
        <v>0</v>
      </c>
      <c r="G751" s="41" t="str">
        <f>鹿児島!G751</f>
        <v>会計・庶務</v>
      </c>
      <c r="H751" s="41" t="str">
        <f>鹿児島!H751</f>
        <v>0.0</v>
      </c>
      <c r="I751" s="41" t="str">
        <f>鹿児島!I751</f>
        <v>△</v>
      </c>
      <c r="J751" s="41">
        <f>鹿児島!J751</f>
        <v>0</v>
      </c>
      <c r="K751" s="41">
        <f>鹿児島!K751</f>
        <v>0</v>
      </c>
      <c r="L751" s="41">
        <f>鹿児島!L751</f>
        <v>0</v>
      </c>
      <c r="M751" s="41">
        <f>鹿児島!M751</f>
        <v>0</v>
      </c>
      <c r="N751" s="41">
        <f>鹿児島!N751</f>
        <v>0</v>
      </c>
      <c r="O751" s="41">
        <f>鹿児島!O751</f>
        <v>0</v>
      </c>
      <c r="P751" s="41">
        <f>鹿児島!P751</f>
        <v>0</v>
      </c>
      <c r="Q751" s="41">
        <f>鹿児島!Q751</f>
        <v>0</v>
      </c>
      <c r="R751" s="41">
        <f>鹿児島!R751</f>
        <v>0</v>
      </c>
      <c r="S751" s="41">
        <f>鹿児島!S751</f>
        <v>0</v>
      </c>
    </row>
    <row r="752" spans="1:19" x14ac:dyDescent="0.15">
      <c r="A752" s="41">
        <f>鹿児島!A752</f>
        <v>8007</v>
      </c>
      <c r="B752" s="41" t="str">
        <f>鹿児島!B752</f>
        <v>校務補助員</v>
      </c>
      <c r="C752" s="41">
        <f>鹿児島!C752</f>
        <v>0</v>
      </c>
      <c r="D752" s="41" t="str">
        <f>鹿児島!D752</f>
        <v>篠原秀德</v>
      </c>
      <c r="E752" s="41">
        <f>鹿児島!E752</f>
        <v>0</v>
      </c>
      <c r="F752" s="41">
        <f>鹿児島!F752</f>
        <v>0</v>
      </c>
      <c r="G752" s="41" t="str">
        <f>鹿児島!G752</f>
        <v>事務補助</v>
      </c>
      <c r="H752" s="41">
        <f>鹿児島!H752</f>
        <v>4.4000000000000004</v>
      </c>
      <c r="I752" s="41">
        <f>鹿児島!I752</f>
        <v>0</v>
      </c>
      <c r="J752" s="41">
        <f>鹿児島!J752</f>
        <v>0</v>
      </c>
      <c r="K752" s="41">
        <f>鹿児島!K752</f>
        <v>0</v>
      </c>
      <c r="L752" s="41">
        <f>鹿児島!L752</f>
        <v>0</v>
      </c>
      <c r="M752" s="41">
        <f>鹿児島!M752</f>
        <v>0</v>
      </c>
      <c r="N752" s="41">
        <f>鹿児島!N752</f>
        <v>0</v>
      </c>
      <c r="O752" s="41">
        <f>鹿児島!O752</f>
        <v>0</v>
      </c>
      <c r="P752" s="41">
        <f>鹿児島!P752</f>
        <v>0</v>
      </c>
      <c r="Q752" s="41">
        <f>鹿児島!Q752</f>
        <v>0</v>
      </c>
      <c r="R752" s="41">
        <f>鹿児島!R752</f>
        <v>0</v>
      </c>
      <c r="S752" s="41">
        <f>鹿児島!S752</f>
        <v>0</v>
      </c>
    </row>
    <row r="753" spans="1:19" x14ac:dyDescent="0.15">
      <c r="A753" s="41">
        <f>鹿児島!A753</f>
        <v>8008</v>
      </c>
      <c r="B753" s="41" t="str">
        <f>鹿児島!B753</f>
        <v>校務補助員</v>
      </c>
      <c r="C753" s="41">
        <f>鹿児島!C753</f>
        <v>0</v>
      </c>
      <c r="D753" s="41" t="str">
        <f>鹿児島!D753</f>
        <v>西垂水　勝　志</v>
      </c>
      <c r="E753" s="41">
        <f>鹿児島!E753</f>
        <v>0</v>
      </c>
      <c r="F753" s="41">
        <f>鹿児島!F753</f>
        <v>0</v>
      </c>
      <c r="G753" s="41" t="str">
        <f>鹿児島!G753</f>
        <v>環境整備</v>
      </c>
      <c r="H753" s="41">
        <f>鹿児島!H753</f>
        <v>6.8</v>
      </c>
      <c r="I753" s="41">
        <f>鹿児島!I753</f>
        <v>0</v>
      </c>
      <c r="J753" s="41">
        <f>鹿児島!J753</f>
        <v>0</v>
      </c>
      <c r="K753" s="41">
        <f>鹿児島!K753</f>
        <v>0</v>
      </c>
      <c r="L753" s="41">
        <f>鹿児島!L753</f>
        <v>0</v>
      </c>
      <c r="M753" s="41">
        <f>鹿児島!M753</f>
        <v>0</v>
      </c>
      <c r="N753" s="41">
        <f>鹿児島!N753</f>
        <v>0</v>
      </c>
      <c r="O753" s="41">
        <f>鹿児島!O753</f>
        <v>0</v>
      </c>
      <c r="P753" s="41">
        <f>鹿児島!P753</f>
        <v>0</v>
      </c>
      <c r="Q753" s="41">
        <f>鹿児島!Q753</f>
        <v>0</v>
      </c>
      <c r="R753" s="41">
        <f>鹿児島!R753</f>
        <v>0</v>
      </c>
      <c r="S753" s="41">
        <f>鹿児島!S753</f>
        <v>0</v>
      </c>
    </row>
    <row r="754" spans="1:19" x14ac:dyDescent="0.15">
      <c r="A754" s="41">
        <f>鹿児島!A754</f>
        <v>8009</v>
      </c>
      <c r="B754" s="41">
        <f>鹿児島!B754</f>
        <v>0</v>
      </c>
      <c r="C754" s="41">
        <f>鹿児島!C754</f>
        <v>0</v>
      </c>
      <c r="D754" s="41">
        <f>鹿児島!D754</f>
        <v>0</v>
      </c>
      <c r="E754" s="41">
        <f>鹿児島!E754</f>
        <v>0</v>
      </c>
      <c r="F754" s="41">
        <f>鹿児島!F754</f>
        <v>0</v>
      </c>
      <c r="G754" s="41">
        <f>鹿児島!G754</f>
        <v>0</v>
      </c>
      <c r="H754" s="41">
        <f>鹿児島!H754</f>
        <v>0</v>
      </c>
      <c r="I754" s="41">
        <f>鹿児島!I754</f>
        <v>0</v>
      </c>
      <c r="J754" s="41">
        <f>鹿児島!J754</f>
        <v>0</v>
      </c>
      <c r="K754" s="41">
        <f>鹿児島!K754</f>
        <v>0</v>
      </c>
      <c r="L754" s="41">
        <f>鹿児島!L754</f>
        <v>0</v>
      </c>
      <c r="M754" s="41">
        <f>鹿児島!M754</f>
        <v>0</v>
      </c>
      <c r="N754" s="41">
        <f>鹿児島!N754</f>
        <v>0</v>
      </c>
      <c r="O754" s="41">
        <f>鹿児島!O754</f>
        <v>0</v>
      </c>
      <c r="P754" s="41">
        <f>鹿児島!P754</f>
        <v>0</v>
      </c>
      <c r="Q754" s="41">
        <f>鹿児島!Q754</f>
        <v>0</v>
      </c>
      <c r="R754" s="41">
        <f>鹿児島!R754</f>
        <v>0</v>
      </c>
      <c r="S754" s="41">
        <f>鹿児島!S754</f>
        <v>0</v>
      </c>
    </row>
    <row r="755" spans="1:19" x14ac:dyDescent="0.15">
      <c r="A755" s="41">
        <f>鹿児島!A755</f>
        <v>8010</v>
      </c>
      <c r="B755" s="41">
        <f>鹿児島!B755</f>
        <v>0</v>
      </c>
      <c r="C755" s="41">
        <f>鹿児島!C755</f>
        <v>0</v>
      </c>
      <c r="D755" s="41" t="str">
        <f>鹿児島!D755</f>
        <v>　</v>
      </c>
      <c r="E755" s="41">
        <f>鹿児島!E755</f>
        <v>0</v>
      </c>
      <c r="F755" s="41">
        <f>鹿児島!F755</f>
        <v>0</v>
      </c>
      <c r="G755" s="41" t="str">
        <f>鹿児島!G755</f>
        <v>　</v>
      </c>
      <c r="H755" s="41" t="str">
        <f>鹿児島!H755</f>
        <v>　</v>
      </c>
      <c r="I755" s="41" t="str">
        <f>鹿児島!I755</f>
        <v xml:space="preserve"> </v>
      </c>
      <c r="J755" s="41">
        <f>鹿児島!J755</f>
        <v>0</v>
      </c>
      <c r="K755" s="41">
        <f>鹿児島!K755</f>
        <v>0</v>
      </c>
      <c r="L755" s="41">
        <f>鹿児島!L755</f>
        <v>0</v>
      </c>
      <c r="M755" s="41">
        <f>鹿児島!M755</f>
        <v>0</v>
      </c>
      <c r="N755" s="41">
        <f>鹿児島!N755</f>
        <v>0</v>
      </c>
      <c r="O755" s="41">
        <f>鹿児島!O755</f>
        <v>0</v>
      </c>
      <c r="P755" s="41">
        <f>鹿児島!P755</f>
        <v>0</v>
      </c>
      <c r="Q755" s="41">
        <f>鹿児島!Q755</f>
        <v>0</v>
      </c>
      <c r="R755" s="41">
        <f>鹿児島!R755</f>
        <v>0</v>
      </c>
      <c r="S755" s="41">
        <f>鹿児島!S755</f>
        <v>0</v>
      </c>
    </row>
    <row r="756" spans="1:19" x14ac:dyDescent="0.15">
      <c r="A756" s="41">
        <f>鹿児島!A756</f>
        <v>8011</v>
      </c>
      <c r="B756" s="41">
        <f>鹿児島!B756</f>
        <v>0</v>
      </c>
      <c r="C756" s="41">
        <f>鹿児島!C756</f>
        <v>0</v>
      </c>
      <c r="D756" s="41" t="str">
        <f>鹿児島!D756</f>
        <v xml:space="preserve">  </v>
      </c>
      <c r="E756" s="41">
        <f>鹿児島!E756</f>
        <v>0</v>
      </c>
      <c r="F756" s="41">
        <f>鹿児島!F756</f>
        <v>0</v>
      </c>
      <c r="G756" s="41">
        <f>鹿児島!G756</f>
        <v>0</v>
      </c>
      <c r="H756" s="41" t="str">
        <f>鹿児島!H756</f>
        <v xml:space="preserve"> </v>
      </c>
      <c r="I756" s="41">
        <f>鹿児島!I756</f>
        <v>0</v>
      </c>
      <c r="J756" s="41">
        <f>鹿児島!J756</f>
        <v>0</v>
      </c>
      <c r="K756" s="41">
        <f>鹿児島!K756</f>
        <v>0</v>
      </c>
      <c r="L756" s="41">
        <f>鹿児島!L756</f>
        <v>0</v>
      </c>
      <c r="M756" s="41">
        <f>鹿児島!M756</f>
        <v>0</v>
      </c>
      <c r="N756" s="41">
        <f>鹿児島!N756</f>
        <v>0</v>
      </c>
      <c r="O756" s="41">
        <f>鹿児島!O756</f>
        <v>0</v>
      </c>
      <c r="P756" s="41">
        <f>鹿児島!P756</f>
        <v>0</v>
      </c>
      <c r="Q756" s="41">
        <f>鹿児島!Q756</f>
        <v>0</v>
      </c>
      <c r="R756" s="41">
        <f>鹿児島!R756</f>
        <v>0</v>
      </c>
      <c r="S756" s="41">
        <f>鹿児島!S756</f>
        <v>0</v>
      </c>
    </row>
    <row r="757" spans="1:19" x14ac:dyDescent="0.15">
      <c r="A757" s="41">
        <f>鹿児島!A757</f>
        <v>8012</v>
      </c>
      <c r="B757" s="41">
        <f>鹿児島!B757</f>
        <v>0</v>
      </c>
      <c r="C757" s="41">
        <f>鹿児島!C757</f>
        <v>0</v>
      </c>
      <c r="D757" s="41" t="str">
        <f>鹿児島!D757</f>
        <v xml:space="preserve">  </v>
      </c>
      <c r="E757" s="41">
        <f>鹿児島!E757</f>
        <v>0</v>
      </c>
      <c r="F757" s="41">
        <f>鹿児島!F757</f>
        <v>0</v>
      </c>
      <c r="G757" s="41">
        <f>鹿児島!G757</f>
        <v>0</v>
      </c>
      <c r="H757" s="41" t="str">
        <f>鹿児島!H757</f>
        <v xml:space="preserve"> </v>
      </c>
      <c r="I757" s="41">
        <f>鹿児島!I757</f>
        <v>0</v>
      </c>
      <c r="J757" s="41">
        <f>鹿児島!J757</f>
        <v>0</v>
      </c>
      <c r="K757" s="41">
        <f>鹿児島!K757</f>
        <v>0</v>
      </c>
      <c r="L757" s="41">
        <f>鹿児島!L757</f>
        <v>0</v>
      </c>
      <c r="M757" s="41">
        <f>鹿児島!M757</f>
        <v>0</v>
      </c>
      <c r="N757" s="41">
        <f>鹿児島!N757</f>
        <v>0</v>
      </c>
      <c r="O757" s="41">
        <f>鹿児島!O757</f>
        <v>0</v>
      </c>
      <c r="P757" s="41">
        <f>鹿児島!P757</f>
        <v>0</v>
      </c>
      <c r="Q757" s="41">
        <f>鹿児島!Q757</f>
        <v>0</v>
      </c>
      <c r="R757" s="41">
        <f>鹿児島!R757</f>
        <v>0</v>
      </c>
      <c r="S757" s="41">
        <f>鹿児島!S757</f>
        <v>0</v>
      </c>
    </row>
    <row r="758" spans="1:19" x14ac:dyDescent="0.15">
      <c r="A758" s="41">
        <f>鹿児島!A758</f>
        <v>8013</v>
      </c>
      <c r="B758" s="41">
        <f>鹿児島!B758</f>
        <v>0</v>
      </c>
      <c r="C758" s="41">
        <f>鹿児島!C758</f>
        <v>0</v>
      </c>
      <c r="D758" s="41" t="str">
        <f>鹿児島!D758</f>
        <v xml:space="preserve">  </v>
      </c>
      <c r="E758" s="41">
        <f>鹿児島!E758</f>
        <v>0</v>
      </c>
      <c r="F758" s="41">
        <f>鹿児島!F758</f>
        <v>0</v>
      </c>
      <c r="G758" s="41">
        <f>鹿児島!G758</f>
        <v>0</v>
      </c>
      <c r="H758" s="41" t="str">
        <f>鹿児島!H758</f>
        <v xml:space="preserve"> </v>
      </c>
      <c r="I758" s="41">
        <f>鹿児島!I758</f>
        <v>0</v>
      </c>
      <c r="J758" s="41">
        <f>鹿児島!J758</f>
        <v>0</v>
      </c>
      <c r="K758" s="41">
        <f>鹿児島!K758</f>
        <v>0</v>
      </c>
      <c r="L758" s="41">
        <f>鹿児島!L758</f>
        <v>0</v>
      </c>
      <c r="M758" s="41">
        <f>鹿児島!M758</f>
        <v>0</v>
      </c>
      <c r="N758" s="41">
        <f>鹿児島!N758</f>
        <v>0</v>
      </c>
      <c r="O758" s="41">
        <f>鹿児島!O758</f>
        <v>0</v>
      </c>
      <c r="P758" s="41">
        <f>鹿児島!P758</f>
        <v>0</v>
      </c>
      <c r="Q758" s="41">
        <f>鹿児島!Q758</f>
        <v>0</v>
      </c>
      <c r="R758" s="41">
        <f>鹿児島!R758</f>
        <v>0</v>
      </c>
      <c r="S758" s="41">
        <f>鹿児島!S758</f>
        <v>0</v>
      </c>
    </row>
    <row r="759" spans="1:19" x14ac:dyDescent="0.15">
      <c r="A759" s="41">
        <f>鹿児島!A759</f>
        <v>8014</v>
      </c>
      <c r="B759" s="41">
        <f>鹿児島!B759</f>
        <v>0</v>
      </c>
      <c r="C759" s="41">
        <f>鹿児島!C759</f>
        <v>0</v>
      </c>
      <c r="D759" s="41" t="str">
        <f>鹿児島!D759</f>
        <v xml:space="preserve">  </v>
      </c>
      <c r="E759" s="41">
        <f>鹿児島!E759</f>
        <v>0</v>
      </c>
      <c r="F759" s="41">
        <f>鹿児島!F759</f>
        <v>0</v>
      </c>
      <c r="G759" s="41">
        <f>鹿児島!G759</f>
        <v>0</v>
      </c>
      <c r="H759" s="41" t="str">
        <f>鹿児島!H759</f>
        <v xml:space="preserve"> </v>
      </c>
      <c r="I759" s="41">
        <f>鹿児島!I759</f>
        <v>0</v>
      </c>
      <c r="J759" s="41">
        <f>鹿児島!J759</f>
        <v>0</v>
      </c>
      <c r="K759" s="41">
        <f>鹿児島!K759</f>
        <v>0</v>
      </c>
      <c r="L759" s="41">
        <f>鹿児島!L759</f>
        <v>0</v>
      </c>
      <c r="M759" s="41">
        <f>鹿児島!M759</f>
        <v>0</v>
      </c>
      <c r="N759" s="41">
        <f>鹿児島!N759</f>
        <v>0</v>
      </c>
      <c r="O759" s="41">
        <f>鹿児島!O759</f>
        <v>0</v>
      </c>
      <c r="P759" s="41">
        <f>鹿児島!P759</f>
        <v>0</v>
      </c>
      <c r="Q759" s="41">
        <f>鹿児島!Q759</f>
        <v>0</v>
      </c>
      <c r="R759" s="41">
        <f>鹿児島!R759</f>
        <v>0</v>
      </c>
      <c r="S759" s="41">
        <f>鹿児島!S759</f>
        <v>0</v>
      </c>
    </row>
    <row r="760" spans="1:19" x14ac:dyDescent="0.15">
      <c r="A760" s="41">
        <f>鹿児島!A760</f>
        <v>8015</v>
      </c>
      <c r="B760" s="41">
        <f>鹿児島!B760</f>
        <v>0</v>
      </c>
      <c r="C760" s="41">
        <f>鹿児島!C760</f>
        <v>0</v>
      </c>
      <c r="D760" s="41" t="str">
        <f>鹿児島!D760</f>
        <v xml:space="preserve">  </v>
      </c>
      <c r="E760" s="41">
        <f>鹿児島!E760</f>
        <v>0</v>
      </c>
      <c r="F760" s="41">
        <f>鹿児島!F760</f>
        <v>0</v>
      </c>
      <c r="G760" s="41">
        <f>鹿児島!G760</f>
        <v>0</v>
      </c>
      <c r="H760" s="41" t="str">
        <f>鹿児島!H760</f>
        <v xml:space="preserve"> </v>
      </c>
      <c r="I760" s="41">
        <f>鹿児島!I760</f>
        <v>0</v>
      </c>
      <c r="J760" s="41">
        <f>鹿児島!J760</f>
        <v>0</v>
      </c>
      <c r="K760" s="41">
        <f>鹿児島!K760</f>
        <v>0</v>
      </c>
      <c r="L760" s="41">
        <f>鹿児島!L760</f>
        <v>0</v>
      </c>
      <c r="M760" s="41">
        <f>鹿児島!M760</f>
        <v>0</v>
      </c>
      <c r="N760" s="41">
        <f>鹿児島!N760</f>
        <v>0</v>
      </c>
      <c r="O760" s="41">
        <f>鹿児島!O760</f>
        <v>0</v>
      </c>
      <c r="P760" s="41">
        <f>鹿児島!P760</f>
        <v>0</v>
      </c>
      <c r="Q760" s="41">
        <f>鹿児島!Q760</f>
        <v>0</v>
      </c>
      <c r="R760" s="41">
        <f>鹿児島!R760</f>
        <v>0</v>
      </c>
      <c r="S760" s="41">
        <f>鹿児島!S760</f>
        <v>0</v>
      </c>
    </row>
    <row r="761" spans="1:19" x14ac:dyDescent="0.15">
      <c r="A761" s="41">
        <f>鹿児島!A761</f>
        <v>8016</v>
      </c>
      <c r="B761" s="41">
        <f>鹿児島!B761</f>
        <v>0</v>
      </c>
      <c r="C761" s="41">
        <f>鹿児島!C761</f>
        <v>0</v>
      </c>
      <c r="D761" s="41" t="str">
        <f>鹿児島!D761</f>
        <v xml:space="preserve">  </v>
      </c>
      <c r="E761" s="41">
        <f>鹿児島!E761</f>
        <v>0</v>
      </c>
      <c r="F761" s="41">
        <f>鹿児島!F761</f>
        <v>0</v>
      </c>
      <c r="G761" s="41">
        <f>鹿児島!G761</f>
        <v>0</v>
      </c>
      <c r="H761" s="41" t="str">
        <f>鹿児島!H761</f>
        <v xml:space="preserve"> </v>
      </c>
      <c r="I761" s="41">
        <f>鹿児島!I761</f>
        <v>0</v>
      </c>
      <c r="J761" s="41">
        <f>鹿児島!J761</f>
        <v>0</v>
      </c>
      <c r="K761" s="41">
        <f>鹿児島!K761</f>
        <v>0</v>
      </c>
      <c r="L761" s="41">
        <f>鹿児島!L761</f>
        <v>0</v>
      </c>
      <c r="M761" s="41">
        <f>鹿児島!M761</f>
        <v>0</v>
      </c>
      <c r="N761" s="41">
        <f>鹿児島!N761</f>
        <v>0</v>
      </c>
      <c r="O761" s="41">
        <f>鹿児島!O761</f>
        <v>0</v>
      </c>
      <c r="P761" s="41">
        <f>鹿児島!P761</f>
        <v>0</v>
      </c>
      <c r="Q761" s="41">
        <f>鹿児島!Q761</f>
        <v>0</v>
      </c>
      <c r="R761" s="41">
        <f>鹿児島!R761</f>
        <v>0</v>
      </c>
      <c r="S761" s="41">
        <f>鹿児島!S761</f>
        <v>0</v>
      </c>
    </row>
    <row r="762" spans="1:19" x14ac:dyDescent="0.15">
      <c r="A762" s="41">
        <f>鹿児島!A762</f>
        <v>8017</v>
      </c>
      <c r="B762" s="41">
        <f>鹿児島!B762</f>
        <v>0</v>
      </c>
      <c r="C762" s="41">
        <f>鹿児島!C762</f>
        <v>0</v>
      </c>
      <c r="D762" s="41" t="str">
        <f>鹿児島!D762</f>
        <v xml:space="preserve">  </v>
      </c>
      <c r="E762" s="41">
        <f>鹿児島!E762</f>
        <v>0</v>
      </c>
      <c r="F762" s="41">
        <f>鹿児島!F762</f>
        <v>0</v>
      </c>
      <c r="G762" s="41">
        <f>鹿児島!G762</f>
        <v>0</v>
      </c>
      <c r="H762" s="41" t="str">
        <f>鹿児島!H762</f>
        <v xml:space="preserve"> </v>
      </c>
      <c r="I762" s="41">
        <f>鹿児島!I762</f>
        <v>0</v>
      </c>
      <c r="J762" s="41">
        <f>鹿児島!J762</f>
        <v>0</v>
      </c>
      <c r="K762" s="41">
        <f>鹿児島!K762</f>
        <v>0</v>
      </c>
      <c r="L762" s="41">
        <f>鹿児島!L762</f>
        <v>0</v>
      </c>
      <c r="M762" s="41">
        <f>鹿児島!M762</f>
        <v>0</v>
      </c>
      <c r="N762" s="41">
        <f>鹿児島!N762</f>
        <v>0</v>
      </c>
      <c r="O762" s="41">
        <f>鹿児島!O762</f>
        <v>0</v>
      </c>
      <c r="P762" s="41">
        <f>鹿児島!P762</f>
        <v>0</v>
      </c>
      <c r="Q762" s="41">
        <f>鹿児島!Q762</f>
        <v>0</v>
      </c>
      <c r="R762" s="41">
        <f>鹿児島!R762</f>
        <v>0</v>
      </c>
      <c r="S762" s="41">
        <f>鹿児島!S762</f>
        <v>0</v>
      </c>
    </row>
    <row r="763" spans="1:19" x14ac:dyDescent="0.15">
      <c r="A763" s="41">
        <f>鹿児島!A763</f>
        <v>8018</v>
      </c>
      <c r="B763" s="41">
        <f>鹿児島!B763</f>
        <v>0</v>
      </c>
      <c r="C763" s="41">
        <f>鹿児島!C763</f>
        <v>0</v>
      </c>
      <c r="D763" s="41" t="str">
        <f>鹿児島!D763</f>
        <v xml:space="preserve">  </v>
      </c>
      <c r="E763" s="41">
        <f>鹿児島!E763</f>
        <v>0</v>
      </c>
      <c r="F763" s="41">
        <f>鹿児島!F763</f>
        <v>0</v>
      </c>
      <c r="G763" s="41">
        <f>鹿児島!G763</f>
        <v>0</v>
      </c>
      <c r="H763" s="41" t="str">
        <f>鹿児島!H763</f>
        <v xml:space="preserve"> </v>
      </c>
      <c r="I763" s="41">
        <f>鹿児島!I763</f>
        <v>0</v>
      </c>
      <c r="J763" s="41">
        <f>鹿児島!J763</f>
        <v>0</v>
      </c>
      <c r="K763" s="41">
        <f>鹿児島!K763</f>
        <v>0</v>
      </c>
      <c r="L763" s="41">
        <f>鹿児島!L763</f>
        <v>0</v>
      </c>
      <c r="M763" s="41">
        <f>鹿児島!M763</f>
        <v>0</v>
      </c>
      <c r="N763" s="41">
        <f>鹿児島!N763</f>
        <v>0</v>
      </c>
      <c r="O763" s="41">
        <f>鹿児島!O763</f>
        <v>0</v>
      </c>
      <c r="P763" s="41">
        <f>鹿児島!P763</f>
        <v>0</v>
      </c>
      <c r="Q763" s="41">
        <f>鹿児島!Q763</f>
        <v>0</v>
      </c>
      <c r="R763" s="41">
        <f>鹿児島!R763</f>
        <v>0</v>
      </c>
      <c r="S763" s="41">
        <f>鹿児島!S763</f>
        <v>0</v>
      </c>
    </row>
    <row r="764" spans="1:19" ht="12" customHeight="1" x14ac:dyDescent="0.15">
      <c r="A764" s="41">
        <f>鹿児島!A764</f>
        <v>10</v>
      </c>
      <c r="B764" s="41" t="str">
        <f>鹿児島!B764</f>
        <v>県立鹿児島工業高等学校</v>
      </c>
      <c r="C764" s="41">
        <f>鹿児島!C764</f>
        <v>0</v>
      </c>
      <c r="D764" s="41">
        <f>鹿児島!D764</f>
        <v>0</v>
      </c>
      <c r="E764" s="41">
        <f>鹿児島!E764</f>
        <v>0</v>
      </c>
      <c r="F764" s="41">
        <f>鹿児島!F764</f>
        <v>0</v>
      </c>
      <c r="G764" s="41">
        <f>鹿児島!G764</f>
        <v>0</v>
      </c>
      <c r="H764" s="41">
        <f>鹿児島!H764</f>
        <v>0</v>
      </c>
      <c r="I764" s="41">
        <f>鹿児島!I764</f>
        <v>0</v>
      </c>
      <c r="J764" s="41">
        <f>鹿児島!J764</f>
        <v>0</v>
      </c>
      <c r="K764" s="41">
        <f>鹿児島!K764</f>
        <v>0</v>
      </c>
      <c r="L764" s="41">
        <f>鹿児島!L764</f>
        <v>0</v>
      </c>
      <c r="M764" s="41">
        <f>鹿児島!M764</f>
        <v>0</v>
      </c>
      <c r="N764" s="41">
        <f>鹿児島!N764</f>
        <v>0</v>
      </c>
      <c r="O764" s="41">
        <f>鹿児島!O764</f>
        <v>0</v>
      </c>
      <c r="P764" s="41">
        <f>鹿児島!P764</f>
        <v>0</v>
      </c>
      <c r="Q764" s="41">
        <f>鹿児島!Q764</f>
        <v>0</v>
      </c>
      <c r="R764" s="41">
        <f>鹿児島!R764</f>
        <v>0</v>
      </c>
      <c r="S764" s="41">
        <f>鹿児島!S764</f>
        <v>0</v>
      </c>
    </row>
    <row r="765" spans="1:19" x14ac:dyDescent="0.15">
      <c r="A765" s="41">
        <f>鹿児島!A765</f>
        <v>0</v>
      </c>
      <c r="B765" s="41">
        <f>鹿児島!B765</f>
        <v>0</v>
      </c>
      <c r="C765" s="41">
        <f>鹿児島!C765</f>
        <v>0</v>
      </c>
      <c r="D765" s="41">
        <f>鹿児島!D765</f>
        <v>0</v>
      </c>
      <c r="E765" s="41">
        <f>鹿児島!E765</f>
        <v>0</v>
      </c>
      <c r="F765" s="41">
        <f>鹿児島!F765</f>
        <v>0</v>
      </c>
      <c r="G765" s="41">
        <f>鹿児島!G765</f>
        <v>0</v>
      </c>
      <c r="H765" s="41">
        <f>鹿児島!H765</f>
        <v>0</v>
      </c>
      <c r="I765" s="41">
        <f>鹿児島!I765</f>
        <v>0</v>
      </c>
      <c r="J765" s="41">
        <f>鹿児島!J765</f>
        <v>0</v>
      </c>
      <c r="K765" s="41">
        <f>鹿児島!K765</f>
        <v>0</v>
      </c>
      <c r="L765" s="41">
        <f>鹿児島!L765</f>
        <v>0</v>
      </c>
      <c r="M765" s="41">
        <f>鹿児島!M765</f>
        <v>0</v>
      </c>
      <c r="N765" s="41">
        <f>鹿児島!N765</f>
        <v>0</v>
      </c>
      <c r="O765" s="41">
        <f>鹿児島!O765</f>
        <v>0</v>
      </c>
      <c r="P765" s="41">
        <f>鹿児島!P765</f>
        <v>0</v>
      </c>
      <c r="Q765" s="41">
        <f>鹿児島!Q765</f>
        <v>0</v>
      </c>
      <c r="R765" s="41">
        <f>鹿児島!R765</f>
        <v>0</v>
      </c>
      <c r="S765" s="41">
        <f>鹿児島!S765</f>
        <v>0</v>
      </c>
    </row>
    <row r="766" spans="1:19" x14ac:dyDescent="0.15">
      <c r="A766" s="41">
        <f>鹿児島!A766</f>
        <v>0</v>
      </c>
      <c r="B766" s="41" t="str">
        <f>鹿児島!B766</f>
        <v>TEL</v>
      </c>
      <c r="C766" s="41">
        <f>鹿児島!C766</f>
        <v>0</v>
      </c>
      <c r="D766" s="41" t="str">
        <f>鹿児島!D766</f>
        <v>099-222-9205</v>
      </c>
      <c r="E766" s="41">
        <f>鹿児島!E766</f>
        <v>0</v>
      </c>
      <c r="F766" s="41">
        <f>鹿児島!F766</f>
        <v>0</v>
      </c>
      <c r="G766" s="41">
        <f>鹿児島!G766</f>
        <v>0</v>
      </c>
      <c r="H766" s="41">
        <f>鹿児島!H766</f>
        <v>0</v>
      </c>
      <c r="I766" s="41">
        <f>鹿児島!I766</f>
        <v>0</v>
      </c>
      <c r="J766" s="41">
        <f>鹿児島!J766</f>
        <v>0</v>
      </c>
      <c r="K766" s="41">
        <f>鹿児島!K766</f>
        <v>0</v>
      </c>
      <c r="L766" s="41">
        <f>鹿児島!L766</f>
        <v>0</v>
      </c>
      <c r="M766" s="41">
        <f>鹿児島!M766</f>
        <v>0</v>
      </c>
      <c r="N766" s="41">
        <f>鹿児島!N766</f>
        <v>0</v>
      </c>
      <c r="O766" s="41">
        <f>鹿児島!O766</f>
        <v>0</v>
      </c>
      <c r="P766" s="41">
        <f>鹿児島!P766</f>
        <v>0</v>
      </c>
      <c r="Q766" s="41">
        <f>鹿児島!Q766</f>
        <v>0</v>
      </c>
      <c r="R766" s="41">
        <f>鹿児島!R766</f>
        <v>0</v>
      </c>
      <c r="S766" s="41">
        <f>鹿児島!S766</f>
        <v>0</v>
      </c>
    </row>
    <row r="767" spans="1:19" x14ac:dyDescent="0.15">
      <c r="A767" s="41">
        <f>鹿児島!A767</f>
        <v>0</v>
      </c>
      <c r="B767" s="41" t="str">
        <f>鹿児島!B767</f>
        <v>FAX</v>
      </c>
      <c r="C767" s="41">
        <f>鹿児島!C767</f>
        <v>0</v>
      </c>
      <c r="D767" s="41" t="str">
        <f>鹿児島!D767</f>
        <v>099-222-9206</v>
      </c>
      <c r="E767" s="41">
        <f>鹿児島!E767</f>
        <v>0</v>
      </c>
      <c r="F767" s="41">
        <f>鹿児島!F767</f>
        <v>0</v>
      </c>
      <c r="G767" s="41">
        <f>鹿児島!G767</f>
        <v>0</v>
      </c>
      <c r="H767" s="41">
        <f>鹿児島!H767</f>
        <v>0</v>
      </c>
      <c r="I767" s="41">
        <f>鹿児島!I767</f>
        <v>0</v>
      </c>
      <c r="J767" s="41">
        <f>鹿児島!J767</f>
        <v>0</v>
      </c>
      <c r="K767" s="41">
        <f>鹿児島!K767</f>
        <v>0</v>
      </c>
      <c r="L767" s="41">
        <f>鹿児島!L767</f>
        <v>0</v>
      </c>
      <c r="M767" s="41">
        <f>鹿児島!M767</f>
        <v>0</v>
      </c>
      <c r="N767" s="41">
        <f>鹿児島!N767</f>
        <v>0</v>
      </c>
      <c r="O767" s="41">
        <f>鹿児島!O767</f>
        <v>0</v>
      </c>
      <c r="P767" s="41">
        <f>鹿児島!P767</f>
        <v>0</v>
      </c>
      <c r="Q767" s="41">
        <f>鹿児島!Q767</f>
        <v>0</v>
      </c>
      <c r="R767" s="41">
        <f>鹿児島!R767</f>
        <v>0</v>
      </c>
      <c r="S767" s="41">
        <f>鹿児島!S767</f>
        <v>0</v>
      </c>
    </row>
    <row r="768" spans="1:19" x14ac:dyDescent="0.15">
      <c r="A768" s="41">
        <f>鹿児島!A768</f>
        <v>0</v>
      </c>
      <c r="B768" s="41" t="str">
        <f>鹿児島!B768</f>
        <v>〒</v>
      </c>
      <c r="C768" s="41" t="str">
        <f>鹿児島!C768</f>
        <v>890-0014</v>
      </c>
      <c r="D768" s="41">
        <f>鹿児島!D768</f>
        <v>0</v>
      </c>
      <c r="E768" s="41" t="str">
        <f>鹿児島!E768</f>
        <v>鹿児島市草牟田二丁目５７－１</v>
      </c>
      <c r="F768" s="41">
        <f>鹿児島!F768</f>
        <v>0</v>
      </c>
      <c r="G768" s="41">
        <f>鹿児島!G768</f>
        <v>0</v>
      </c>
      <c r="H768" s="41">
        <f>鹿児島!H768</f>
        <v>0</v>
      </c>
      <c r="I768" s="41">
        <f>鹿児島!I768</f>
        <v>0</v>
      </c>
      <c r="J768" s="41">
        <f>鹿児島!J768</f>
        <v>0</v>
      </c>
      <c r="K768" s="41">
        <f>鹿児島!K768</f>
        <v>0</v>
      </c>
      <c r="L768" s="41">
        <f>鹿児島!L768</f>
        <v>0</v>
      </c>
      <c r="M768" s="41">
        <f>鹿児島!M768</f>
        <v>0</v>
      </c>
      <c r="N768" s="41">
        <f>鹿児島!N768</f>
        <v>0</v>
      </c>
      <c r="O768" s="41">
        <f>鹿児島!O768</f>
        <v>0</v>
      </c>
      <c r="P768" s="41">
        <f>鹿児島!P768</f>
        <v>0</v>
      </c>
      <c r="Q768" s="41">
        <f>鹿児島!Q768</f>
        <v>0</v>
      </c>
      <c r="R768" s="41">
        <f>鹿児島!R768</f>
        <v>0</v>
      </c>
      <c r="S768" s="41">
        <f>鹿児島!S768</f>
        <v>0</v>
      </c>
    </row>
    <row r="769" spans="1:19" x14ac:dyDescent="0.15">
      <c r="A769" s="41">
        <f>鹿児島!A769</f>
        <v>0</v>
      </c>
      <c r="B769" s="41" t="str">
        <f>鹿児島!B769</f>
        <v>課程</v>
      </c>
      <c r="C769" s="41">
        <f>鹿児島!C769</f>
        <v>0</v>
      </c>
      <c r="D769" s="41" t="str">
        <f>鹿児島!D769</f>
        <v>学科</v>
      </c>
      <c r="E769" s="41" t="str">
        <f>鹿児島!E769</f>
        <v>学級数</v>
      </c>
      <c r="F769" s="41">
        <f>鹿児島!F769</f>
        <v>0</v>
      </c>
      <c r="G769" s="41" t="str">
        <f>鹿児島!G769</f>
        <v>男</v>
      </c>
      <c r="H769" s="41" t="str">
        <f>鹿児島!H769</f>
        <v>女</v>
      </c>
      <c r="I769" s="41" t="str">
        <f>鹿児島!I769</f>
        <v>計</v>
      </c>
      <c r="J769" s="41">
        <f>鹿児島!J769</f>
        <v>0</v>
      </c>
      <c r="K769" s="41">
        <f>鹿児島!K769</f>
        <v>0</v>
      </c>
      <c r="L769" s="41">
        <f>鹿児島!L769</f>
        <v>0</v>
      </c>
      <c r="M769" s="41">
        <f>鹿児島!M769</f>
        <v>0</v>
      </c>
      <c r="N769" s="41">
        <f>鹿児島!N769</f>
        <v>0</v>
      </c>
      <c r="O769" s="41">
        <f>鹿児島!O769</f>
        <v>0</v>
      </c>
      <c r="P769" s="41">
        <f>鹿児島!P769</f>
        <v>0</v>
      </c>
      <c r="Q769" s="41">
        <f>鹿児島!Q769</f>
        <v>0</v>
      </c>
      <c r="R769" s="41">
        <f>鹿児島!R769</f>
        <v>0</v>
      </c>
      <c r="S769" s="41">
        <f>鹿児島!S769</f>
        <v>0</v>
      </c>
    </row>
    <row r="770" spans="1:19" x14ac:dyDescent="0.15">
      <c r="A770" s="41">
        <f>鹿児島!A770</f>
        <v>0</v>
      </c>
      <c r="B770" s="41" t="str">
        <f>鹿児島!B770</f>
        <v>全日制</v>
      </c>
      <c r="C770" s="41">
        <f>鹿児島!C770</f>
        <v>0</v>
      </c>
      <c r="D770" s="41" t="str">
        <f>鹿児島!D770</f>
        <v>工業Ⅰ類</v>
      </c>
      <c r="E770" s="41">
        <f>鹿児島!E770</f>
        <v>6</v>
      </c>
      <c r="F770" s="41">
        <f>鹿児島!F770</f>
        <v>0</v>
      </c>
      <c r="G770" s="41">
        <f>鹿児島!G770</f>
        <v>229</v>
      </c>
      <c r="H770" s="41">
        <f>鹿児島!H770</f>
        <v>11</v>
      </c>
      <c r="I770" s="41">
        <f>鹿児島!I770</f>
        <v>240</v>
      </c>
      <c r="J770" s="41">
        <f>鹿児島!J770</f>
        <v>0</v>
      </c>
      <c r="K770" s="41">
        <f>鹿児島!K770</f>
        <v>0</v>
      </c>
      <c r="L770" s="41">
        <f>鹿児島!L770</f>
        <v>0</v>
      </c>
      <c r="M770" s="41">
        <f>鹿児島!M770</f>
        <v>0</v>
      </c>
      <c r="N770" s="41">
        <f>鹿児島!N770</f>
        <v>0</v>
      </c>
      <c r="O770" s="41">
        <f>鹿児島!O770</f>
        <v>0</v>
      </c>
      <c r="P770" s="41">
        <f>鹿児島!P770</f>
        <v>0</v>
      </c>
      <c r="Q770" s="41">
        <f>鹿児島!Q770</f>
        <v>0</v>
      </c>
      <c r="R770" s="41">
        <f>鹿児島!R770</f>
        <v>0</v>
      </c>
      <c r="S770" s="41">
        <f>鹿児島!S770</f>
        <v>0</v>
      </c>
    </row>
    <row r="771" spans="1:19" x14ac:dyDescent="0.15">
      <c r="A771" s="41">
        <f>鹿児島!A771</f>
        <v>0</v>
      </c>
      <c r="B771" s="41" t="str">
        <f>鹿児島!B771</f>
        <v>〃</v>
      </c>
      <c r="C771" s="41">
        <f>鹿児島!C771</f>
        <v>0</v>
      </c>
      <c r="D771" s="41" t="str">
        <f>鹿児島!D771</f>
        <v>工業Ⅱ類</v>
      </c>
      <c r="E771" s="41">
        <f>鹿児島!E771</f>
        <v>3</v>
      </c>
      <c r="F771" s="41">
        <f>鹿児島!F771</f>
        <v>0</v>
      </c>
      <c r="G771" s="41">
        <f>鹿児島!G771</f>
        <v>80</v>
      </c>
      <c r="H771" s="41">
        <f>鹿児島!H771</f>
        <v>40</v>
      </c>
      <c r="I771" s="41">
        <f>鹿児島!I771</f>
        <v>120</v>
      </c>
      <c r="J771" s="41">
        <f>鹿児島!J771</f>
        <v>0</v>
      </c>
      <c r="K771" s="41">
        <f>鹿児島!K771</f>
        <v>0</v>
      </c>
      <c r="L771" s="41">
        <f>鹿児島!L771</f>
        <v>0</v>
      </c>
      <c r="M771" s="41">
        <f>鹿児島!M771</f>
        <v>0</v>
      </c>
      <c r="N771" s="41">
        <f>鹿児島!N771</f>
        <v>0</v>
      </c>
      <c r="O771" s="41">
        <f>鹿児島!O771</f>
        <v>0</v>
      </c>
      <c r="P771" s="41">
        <f>鹿児島!P771</f>
        <v>0</v>
      </c>
      <c r="Q771" s="41">
        <f>鹿児島!Q771</f>
        <v>0</v>
      </c>
      <c r="R771" s="41">
        <f>鹿児島!R771</f>
        <v>0</v>
      </c>
      <c r="S771" s="41">
        <f>鹿児島!S771</f>
        <v>0</v>
      </c>
    </row>
    <row r="772" spans="1:19" x14ac:dyDescent="0.15">
      <c r="A772" s="41">
        <f>鹿児島!A772</f>
        <v>0</v>
      </c>
      <c r="B772" s="41" t="str">
        <f>鹿児島!B772</f>
        <v>〃</v>
      </c>
      <c r="C772" s="41">
        <f>鹿児島!C772</f>
        <v>0</v>
      </c>
      <c r="D772" s="41" t="str">
        <f>鹿児島!D772</f>
        <v>電子機械系</v>
      </c>
      <c r="E772" s="41">
        <f>鹿児島!E772</f>
        <v>4</v>
      </c>
      <c r="F772" s="41">
        <f>鹿児島!F772</f>
        <v>0</v>
      </c>
      <c r="G772" s="41">
        <f>鹿児島!G772</f>
        <v>154</v>
      </c>
      <c r="H772" s="41">
        <f>鹿児島!H772</f>
        <v>4</v>
      </c>
      <c r="I772" s="41">
        <f>鹿児島!I772</f>
        <v>158</v>
      </c>
      <c r="J772" s="41">
        <f>鹿児島!J772</f>
        <v>0</v>
      </c>
      <c r="K772" s="41">
        <f>鹿児島!K772</f>
        <v>0</v>
      </c>
      <c r="L772" s="41">
        <f>鹿児島!L772</f>
        <v>0</v>
      </c>
      <c r="M772" s="41">
        <f>鹿児島!M772</f>
        <v>0</v>
      </c>
      <c r="N772" s="41">
        <f>鹿児島!N772</f>
        <v>0</v>
      </c>
      <c r="O772" s="41">
        <f>鹿児島!O772</f>
        <v>0</v>
      </c>
      <c r="P772" s="41">
        <f>鹿児島!P772</f>
        <v>0</v>
      </c>
      <c r="Q772" s="41">
        <f>鹿児島!Q772</f>
        <v>0</v>
      </c>
      <c r="R772" s="41">
        <f>鹿児島!R772</f>
        <v>0</v>
      </c>
      <c r="S772" s="41">
        <f>鹿児島!S772</f>
        <v>0</v>
      </c>
    </row>
    <row r="773" spans="1:19" x14ac:dyDescent="0.15">
      <c r="A773" s="41">
        <f>鹿児島!A773</f>
        <v>0</v>
      </c>
      <c r="B773" s="41" t="str">
        <f>鹿児島!B773</f>
        <v>〃</v>
      </c>
      <c r="C773" s="41">
        <f>鹿児島!C773</f>
        <v>0</v>
      </c>
      <c r="D773" s="41" t="str">
        <f>鹿児島!D773</f>
        <v>電気技術系</v>
      </c>
      <c r="E773" s="41">
        <f>鹿児島!E773</f>
        <v>4</v>
      </c>
      <c r="F773" s="41">
        <f>鹿児島!F773</f>
        <v>0</v>
      </c>
      <c r="G773" s="41">
        <f>鹿児島!G773</f>
        <v>152</v>
      </c>
      <c r="H773" s="41">
        <f>鹿児島!H773</f>
        <v>7</v>
      </c>
      <c r="I773" s="41">
        <f>鹿児島!I773</f>
        <v>159</v>
      </c>
      <c r="J773" s="41">
        <f>鹿児島!J773</f>
        <v>0</v>
      </c>
      <c r="K773" s="41">
        <f>鹿児島!K773</f>
        <v>0</v>
      </c>
      <c r="L773" s="41">
        <f>鹿児島!L773</f>
        <v>0</v>
      </c>
      <c r="M773" s="41">
        <f>鹿児島!M773</f>
        <v>0</v>
      </c>
      <c r="N773" s="41">
        <f>鹿児島!N773</f>
        <v>0</v>
      </c>
      <c r="O773" s="41">
        <f>鹿児島!O773</f>
        <v>0</v>
      </c>
      <c r="P773" s="41">
        <f>鹿児島!P773</f>
        <v>0</v>
      </c>
      <c r="Q773" s="41">
        <f>鹿児島!Q773</f>
        <v>0</v>
      </c>
      <c r="R773" s="41">
        <f>鹿児島!R773</f>
        <v>0</v>
      </c>
      <c r="S773" s="41">
        <f>鹿児島!S773</f>
        <v>0</v>
      </c>
    </row>
    <row r="774" spans="1:19" x14ac:dyDescent="0.15">
      <c r="A774" s="41">
        <f>鹿児島!A774</f>
        <v>0</v>
      </c>
      <c r="B774" s="41" t="str">
        <f>鹿児島!B774</f>
        <v>〃</v>
      </c>
      <c r="C774" s="41">
        <f>鹿児島!C774</f>
        <v>0</v>
      </c>
      <c r="D774" s="41" t="str">
        <f>鹿児島!D774</f>
        <v>情報技術系</v>
      </c>
      <c r="E774" s="41">
        <f>鹿児島!E774</f>
        <v>2</v>
      </c>
      <c r="F774" s="41">
        <f>鹿児島!F774</f>
        <v>0</v>
      </c>
      <c r="G774" s="41">
        <f>鹿児島!G774</f>
        <v>77</v>
      </c>
      <c r="H774" s="41">
        <f>鹿児島!H774</f>
        <v>2</v>
      </c>
      <c r="I774" s="41">
        <f>鹿児島!I774</f>
        <v>79</v>
      </c>
      <c r="J774" s="41">
        <f>鹿児島!J774</f>
        <v>0</v>
      </c>
      <c r="K774" s="41">
        <f>鹿児島!K774</f>
        <v>0</v>
      </c>
      <c r="L774" s="41">
        <f>鹿児島!L774</f>
        <v>0</v>
      </c>
      <c r="M774" s="41">
        <f>鹿児島!M774</f>
        <v>0</v>
      </c>
      <c r="N774" s="41">
        <f>鹿児島!N774</f>
        <v>0</v>
      </c>
      <c r="O774" s="41">
        <f>鹿児島!O774</f>
        <v>0</v>
      </c>
      <c r="P774" s="41">
        <f>鹿児島!P774</f>
        <v>0</v>
      </c>
      <c r="Q774" s="41">
        <f>鹿児島!Q774</f>
        <v>0</v>
      </c>
      <c r="R774" s="41">
        <f>鹿児島!R774</f>
        <v>0</v>
      </c>
      <c r="S774" s="41">
        <f>鹿児島!S774</f>
        <v>0</v>
      </c>
    </row>
    <row r="775" spans="1:19" x14ac:dyDescent="0.15">
      <c r="A775" s="41">
        <f>鹿児島!A775</f>
        <v>0</v>
      </c>
      <c r="B775" s="41" t="str">
        <f>鹿児島!B775</f>
        <v>〃</v>
      </c>
      <c r="C775" s="41">
        <f>鹿児島!C775</f>
        <v>0</v>
      </c>
      <c r="D775" s="41" t="str">
        <f>鹿児島!D775</f>
        <v>工業化学系</v>
      </c>
      <c r="E775" s="41">
        <f>鹿児島!E775</f>
        <v>2</v>
      </c>
      <c r="F775" s="41">
        <f>鹿児島!F775</f>
        <v>0</v>
      </c>
      <c r="G775" s="41">
        <f>鹿児島!G775</f>
        <v>73</v>
      </c>
      <c r="H775" s="41">
        <f>鹿児島!H775</f>
        <v>6</v>
      </c>
      <c r="I775" s="41">
        <f>鹿児島!I775</f>
        <v>79</v>
      </c>
      <c r="J775" s="41">
        <f>鹿児島!J775</f>
        <v>0</v>
      </c>
      <c r="K775" s="41">
        <f>鹿児島!K775</f>
        <v>0</v>
      </c>
      <c r="L775" s="41">
        <f>鹿児島!L775</f>
        <v>0</v>
      </c>
      <c r="M775" s="41">
        <f>鹿児島!M775</f>
        <v>0</v>
      </c>
      <c r="N775" s="41">
        <f>鹿児島!N775</f>
        <v>0</v>
      </c>
      <c r="O775" s="41">
        <f>鹿児島!O775</f>
        <v>0</v>
      </c>
      <c r="P775" s="41">
        <f>鹿児島!P775</f>
        <v>0</v>
      </c>
      <c r="Q775" s="41">
        <f>鹿児島!Q775</f>
        <v>0</v>
      </c>
      <c r="R775" s="41">
        <f>鹿児島!R775</f>
        <v>0</v>
      </c>
      <c r="S775" s="41">
        <f>鹿児島!S775</f>
        <v>0</v>
      </c>
    </row>
    <row r="776" spans="1:19" x14ac:dyDescent="0.15">
      <c r="A776" s="41">
        <f>鹿児島!A776</f>
        <v>0</v>
      </c>
      <c r="B776" s="41" t="str">
        <f>鹿児島!B776</f>
        <v>〃</v>
      </c>
      <c r="C776" s="41">
        <f>鹿児島!C776</f>
        <v>0</v>
      </c>
      <c r="D776" s="41" t="str">
        <f>鹿児島!D776</f>
        <v>建築系</v>
      </c>
      <c r="E776" s="41">
        <f>鹿児島!E776</f>
        <v>2</v>
      </c>
      <c r="F776" s="41">
        <f>鹿児島!F776</f>
        <v>0</v>
      </c>
      <c r="G776" s="41">
        <f>鹿児島!G776</f>
        <v>54</v>
      </c>
      <c r="H776" s="41">
        <f>鹿児島!H776</f>
        <v>25</v>
      </c>
      <c r="I776" s="41">
        <f>鹿児島!I776</f>
        <v>79</v>
      </c>
      <c r="J776" s="41">
        <f>鹿児島!J776</f>
        <v>0</v>
      </c>
      <c r="K776" s="41">
        <f>鹿児島!K776</f>
        <v>0</v>
      </c>
      <c r="L776" s="41">
        <f>鹿児島!L776</f>
        <v>0</v>
      </c>
      <c r="M776" s="41">
        <f>鹿児島!M776</f>
        <v>0</v>
      </c>
      <c r="N776" s="41">
        <f>鹿児島!N776</f>
        <v>0</v>
      </c>
      <c r="O776" s="41">
        <f>鹿児島!O776</f>
        <v>0</v>
      </c>
      <c r="P776" s="41">
        <f>鹿児島!P776</f>
        <v>0</v>
      </c>
      <c r="Q776" s="41">
        <f>鹿児島!Q776</f>
        <v>0</v>
      </c>
      <c r="R776" s="41">
        <f>鹿児島!R776</f>
        <v>0</v>
      </c>
      <c r="S776" s="41">
        <f>鹿児島!S776</f>
        <v>0</v>
      </c>
    </row>
    <row r="777" spans="1:19" x14ac:dyDescent="0.15">
      <c r="A777" s="41">
        <f>鹿児島!A777</f>
        <v>0</v>
      </c>
      <c r="B777" s="41" t="str">
        <f>鹿児島!B777</f>
        <v>〃</v>
      </c>
      <c r="C777" s="41">
        <f>鹿児島!C777</f>
        <v>0</v>
      </c>
      <c r="D777" s="41" t="str">
        <f>鹿児島!D777</f>
        <v>建設技術系</v>
      </c>
      <c r="E777" s="41">
        <f>鹿児島!E777</f>
        <v>2</v>
      </c>
      <c r="F777" s="41">
        <f>鹿児島!F777</f>
        <v>0</v>
      </c>
      <c r="G777" s="41">
        <f>鹿児島!G777</f>
        <v>50</v>
      </c>
      <c r="H777" s="41">
        <f>鹿児島!H777</f>
        <v>29</v>
      </c>
      <c r="I777" s="41">
        <f>鹿児島!I777</f>
        <v>79</v>
      </c>
      <c r="J777" s="41">
        <f>鹿児島!J777</f>
        <v>0</v>
      </c>
      <c r="K777" s="41">
        <f>鹿児島!K777</f>
        <v>0</v>
      </c>
      <c r="L777" s="41">
        <f>鹿児島!L777</f>
        <v>0</v>
      </c>
      <c r="M777" s="41">
        <f>鹿児島!M777</f>
        <v>0</v>
      </c>
      <c r="N777" s="41">
        <f>鹿児島!N777</f>
        <v>0</v>
      </c>
      <c r="O777" s="41">
        <f>鹿児島!O777</f>
        <v>0</v>
      </c>
      <c r="P777" s="41">
        <f>鹿児島!P777</f>
        <v>0</v>
      </c>
      <c r="Q777" s="41">
        <f>鹿児島!Q777</f>
        <v>0</v>
      </c>
      <c r="R777" s="41">
        <f>鹿児島!R777</f>
        <v>0</v>
      </c>
      <c r="S777" s="41">
        <f>鹿児島!S777</f>
        <v>0</v>
      </c>
    </row>
    <row r="778" spans="1:19" x14ac:dyDescent="0.15">
      <c r="A778" s="41">
        <f>鹿児島!A778</f>
        <v>0</v>
      </c>
      <c r="B778" s="41" t="str">
        <f>鹿児島!B778</f>
        <v>〃</v>
      </c>
      <c r="C778" s="41">
        <f>鹿児島!C778</f>
        <v>0</v>
      </c>
      <c r="D778" s="41" t="str">
        <f>鹿児島!D778</f>
        <v>インテリア系</v>
      </c>
      <c r="E778" s="41">
        <f>鹿児島!E778</f>
        <v>2</v>
      </c>
      <c r="F778" s="41">
        <f>鹿児島!F778</f>
        <v>0</v>
      </c>
      <c r="G778" s="41">
        <f>鹿児島!G778</f>
        <v>46</v>
      </c>
      <c r="H778" s="41">
        <f>鹿児島!H778</f>
        <v>32</v>
      </c>
      <c r="I778" s="41">
        <f>鹿児島!I778</f>
        <v>78</v>
      </c>
      <c r="J778" s="41">
        <f>鹿児島!J778</f>
        <v>0</v>
      </c>
      <c r="K778" s="41">
        <f>鹿児島!K778</f>
        <v>0</v>
      </c>
      <c r="L778" s="41">
        <f>鹿児島!L778</f>
        <v>0</v>
      </c>
      <c r="M778" s="41">
        <f>鹿児島!M778</f>
        <v>0</v>
      </c>
      <c r="N778" s="41">
        <f>鹿児島!N778</f>
        <v>0</v>
      </c>
      <c r="O778" s="41">
        <f>鹿児島!O778</f>
        <v>0</v>
      </c>
      <c r="P778" s="41">
        <f>鹿児島!P778</f>
        <v>0</v>
      </c>
      <c r="Q778" s="41">
        <f>鹿児島!Q778</f>
        <v>0</v>
      </c>
      <c r="R778" s="41">
        <f>鹿児島!R778</f>
        <v>0</v>
      </c>
      <c r="S778" s="41">
        <f>鹿児島!S778</f>
        <v>0</v>
      </c>
    </row>
    <row r="779" spans="1:19" x14ac:dyDescent="0.15">
      <c r="A779" s="41">
        <f>鹿児島!A779</f>
        <v>0</v>
      </c>
      <c r="B779" s="41" t="str">
        <f>鹿児島!B779</f>
        <v>計</v>
      </c>
      <c r="C779" s="41">
        <f>鹿児島!C779</f>
        <v>0</v>
      </c>
      <c r="D779" s="41">
        <f>鹿児島!D779</f>
        <v>0</v>
      </c>
      <c r="E779" s="41">
        <f>鹿児島!E779</f>
        <v>27</v>
      </c>
      <c r="F779" s="41">
        <f>鹿児島!F779</f>
        <v>0</v>
      </c>
      <c r="G779" s="41">
        <f>鹿児島!G779</f>
        <v>915</v>
      </c>
      <c r="H779" s="41">
        <f>鹿児島!H779</f>
        <v>156</v>
      </c>
      <c r="I779" s="41">
        <f>鹿児島!I779</f>
        <v>1071</v>
      </c>
      <c r="J779" s="41">
        <f>鹿児島!J779</f>
        <v>0</v>
      </c>
      <c r="K779" s="41">
        <f>鹿児島!K779</f>
        <v>0</v>
      </c>
      <c r="L779" s="41">
        <f>鹿児島!L779</f>
        <v>0</v>
      </c>
      <c r="M779" s="41">
        <f>鹿児島!M779</f>
        <v>0</v>
      </c>
      <c r="N779" s="41">
        <f>鹿児島!N779</f>
        <v>0</v>
      </c>
      <c r="O779" s="41">
        <f>鹿児島!O779</f>
        <v>0</v>
      </c>
      <c r="P779" s="41">
        <f>鹿児島!P779</f>
        <v>0</v>
      </c>
      <c r="Q779" s="41">
        <f>鹿児島!Q779</f>
        <v>0</v>
      </c>
      <c r="R779" s="41">
        <f>鹿児島!R779</f>
        <v>0</v>
      </c>
      <c r="S779" s="41">
        <f>鹿児島!S779</f>
        <v>0</v>
      </c>
    </row>
    <row r="780" spans="1:19" x14ac:dyDescent="0.15">
      <c r="A780" s="41">
        <f>鹿児島!A780</f>
        <v>0</v>
      </c>
      <c r="B780" s="41">
        <f>鹿児島!B780</f>
        <v>0</v>
      </c>
      <c r="C780" s="41">
        <f>鹿児島!C780</f>
        <v>0</v>
      </c>
      <c r="D780" s="41">
        <f>鹿児島!D780</f>
        <v>0</v>
      </c>
      <c r="E780" s="41">
        <f>鹿児島!E780</f>
        <v>0</v>
      </c>
      <c r="F780" s="41">
        <f>鹿児島!F780</f>
        <v>0</v>
      </c>
      <c r="G780" s="41">
        <f>鹿児島!G780</f>
        <v>0</v>
      </c>
      <c r="H780" s="41">
        <f>鹿児島!H780</f>
        <v>0</v>
      </c>
      <c r="I780" s="41">
        <f>鹿児島!I780</f>
        <v>0</v>
      </c>
      <c r="J780" s="41">
        <f>鹿児島!J780</f>
        <v>0</v>
      </c>
      <c r="K780" s="41">
        <f>鹿児島!K780</f>
        <v>0</v>
      </c>
      <c r="L780" s="41">
        <f>鹿児島!L780</f>
        <v>0</v>
      </c>
      <c r="M780" s="41">
        <f>鹿児島!M780</f>
        <v>0</v>
      </c>
      <c r="N780" s="41">
        <f>鹿児島!N780</f>
        <v>0</v>
      </c>
      <c r="O780" s="41">
        <f>鹿児島!O780</f>
        <v>0</v>
      </c>
      <c r="P780" s="41">
        <f>鹿児島!P780</f>
        <v>0</v>
      </c>
      <c r="Q780" s="41">
        <f>鹿児島!Q780</f>
        <v>0</v>
      </c>
      <c r="R780" s="41">
        <f>鹿児島!R780</f>
        <v>0</v>
      </c>
      <c r="S780" s="41">
        <f>鹿児島!S780</f>
        <v>0</v>
      </c>
    </row>
    <row r="781" spans="1:19" ht="12" customHeight="1" x14ac:dyDescent="0.15">
      <c r="A781" s="41">
        <f>鹿児島!A781</f>
        <v>0</v>
      </c>
      <c r="B781" s="41" t="str">
        <f>鹿児島!B781</f>
        <v>職　名</v>
      </c>
      <c r="C781" s="41">
        <f>鹿児島!C781</f>
        <v>0</v>
      </c>
      <c r="D781" s="41" t="str">
        <f>鹿児島!D781</f>
        <v>氏</v>
      </c>
      <c r="E781" s="41" t="str">
        <f>鹿児島!E781</f>
        <v>名</v>
      </c>
      <c r="F781" s="41">
        <f>鹿児島!F781</f>
        <v>0</v>
      </c>
      <c r="G781" s="41" t="str">
        <f>鹿児島!G781</f>
        <v>校務分掌</v>
      </c>
      <c r="H781" s="41" t="str">
        <f>鹿児島!H781</f>
        <v>現任校　勤務年数</v>
      </c>
      <c r="I781" s="41" t="str">
        <f>鹿児島!I781</f>
        <v>会員別</v>
      </c>
      <c r="J781" s="41">
        <f>鹿児島!J781</f>
        <v>0</v>
      </c>
      <c r="K781" s="41">
        <f>鹿児島!K781</f>
        <v>0</v>
      </c>
      <c r="L781" s="41">
        <f>鹿児島!L781</f>
        <v>0</v>
      </c>
      <c r="M781" s="41">
        <f>鹿児島!M781</f>
        <v>0</v>
      </c>
      <c r="N781" s="41">
        <f>鹿児島!N781</f>
        <v>0</v>
      </c>
      <c r="O781" s="41">
        <f>鹿児島!O781</f>
        <v>0</v>
      </c>
      <c r="P781" s="41">
        <f>鹿児島!P781</f>
        <v>0</v>
      </c>
      <c r="Q781" s="41">
        <f>鹿児島!Q781</f>
        <v>0</v>
      </c>
      <c r="R781" s="41">
        <f>鹿児島!R781</f>
        <v>0</v>
      </c>
      <c r="S781" s="41">
        <f>鹿児島!S781</f>
        <v>0</v>
      </c>
    </row>
    <row r="782" spans="1:19" x14ac:dyDescent="0.15">
      <c r="A782" s="41">
        <f>鹿児島!A782</f>
        <v>0</v>
      </c>
      <c r="B782" s="41">
        <f>鹿児島!B782</f>
        <v>0</v>
      </c>
      <c r="C782" s="41">
        <f>鹿児島!C782</f>
        <v>0</v>
      </c>
      <c r="D782" s="41">
        <f>鹿児島!D782</f>
        <v>0</v>
      </c>
      <c r="E782" s="41">
        <f>鹿児島!E782</f>
        <v>0</v>
      </c>
      <c r="F782" s="41">
        <f>鹿児島!F782</f>
        <v>0</v>
      </c>
      <c r="G782" s="41">
        <f>鹿児島!G782</f>
        <v>0</v>
      </c>
      <c r="H782" s="41">
        <f>鹿児島!H782</f>
        <v>0</v>
      </c>
      <c r="I782" s="41">
        <f>鹿児島!I782</f>
        <v>0</v>
      </c>
      <c r="J782" s="41">
        <f>鹿児島!J782</f>
        <v>0</v>
      </c>
      <c r="K782" s="41">
        <f>鹿児島!K782</f>
        <v>0</v>
      </c>
      <c r="L782" s="41">
        <f>鹿児島!L782</f>
        <v>0</v>
      </c>
      <c r="M782" s="41">
        <f>鹿児島!M782</f>
        <v>0</v>
      </c>
      <c r="N782" s="41">
        <f>鹿児島!N782</f>
        <v>0</v>
      </c>
      <c r="O782" s="41">
        <f>鹿児島!O782</f>
        <v>0</v>
      </c>
      <c r="P782" s="41">
        <f>鹿児島!P782</f>
        <v>0</v>
      </c>
      <c r="Q782" s="41">
        <f>鹿児島!Q782</f>
        <v>0</v>
      </c>
      <c r="R782" s="41">
        <f>鹿児島!R782</f>
        <v>0</v>
      </c>
      <c r="S782" s="41">
        <f>鹿児島!S782</f>
        <v>0</v>
      </c>
    </row>
    <row r="783" spans="1:19" ht="12" customHeight="1" x14ac:dyDescent="0.15">
      <c r="A783" s="41">
        <f>鹿児島!A783</f>
        <v>10000</v>
      </c>
      <c r="B783" s="41" t="str">
        <f>鹿児島!B783</f>
        <v>校長</v>
      </c>
      <c r="C783" s="41">
        <f>鹿児島!C783</f>
        <v>0</v>
      </c>
      <c r="D783" s="41" t="str">
        <f>鹿児島!D783</f>
        <v>大保　　智</v>
      </c>
      <c r="E783" s="41">
        <f>鹿児島!E783</f>
        <v>0</v>
      </c>
      <c r="F783" s="41">
        <f>鹿児島!F783</f>
        <v>0</v>
      </c>
      <c r="G783" s="41" t="str">
        <f>鹿児島!G783</f>
        <v>　</v>
      </c>
      <c r="H783" s="41" t="str">
        <f>鹿児島!H783</f>
        <v>1.0</v>
      </c>
      <c r="I783" s="41">
        <f>鹿児島!I783</f>
        <v>0</v>
      </c>
      <c r="J783" s="41">
        <f>鹿児島!J783</f>
        <v>0</v>
      </c>
      <c r="K783" s="41">
        <f>鹿児島!K783</f>
        <v>0</v>
      </c>
      <c r="L783" s="41">
        <f>鹿児島!L783</f>
        <v>0</v>
      </c>
      <c r="M783" s="41">
        <f>鹿児島!M783</f>
        <v>0</v>
      </c>
      <c r="N783" s="41">
        <f>鹿児島!N783</f>
        <v>0</v>
      </c>
      <c r="O783" s="41">
        <f>鹿児島!O783</f>
        <v>0</v>
      </c>
      <c r="P783" s="41">
        <f>鹿児島!P783</f>
        <v>0</v>
      </c>
      <c r="Q783" s="41">
        <f>鹿児島!Q783</f>
        <v>0</v>
      </c>
      <c r="R783" s="41">
        <f>鹿児島!R783</f>
        <v>0</v>
      </c>
      <c r="S783" s="41">
        <f>鹿児島!S783</f>
        <v>0</v>
      </c>
    </row>
    <row r="784" spans="1:19" ht="12" customHeight="1" x14ac:dyDescent="0.15">
      <c r="A784" s="41" t="str">
        <f>鹿児島!A784</f>
        <v xml:space="preserve"> </v>
      </c>
      <c r="B784" s="41" t="str">
        <f>鹿児島!B784</f>
        <v>教頭</v>
      </c>
      <c r="C784" s="41">
        <f>鹿児島!C784</f>
        <v>0</v>
      </c>
      <c r="D784" s="41" t="str">
        <f>鹿児島!D784</f>
        <v>塩田美章</v>
      </c>
      <c r="E784" s="41">
        <f>鹿児島!E784</f>
        <v>0</v>
      </c>
      <c r="F784" s="41">
        <f>鹿児島!F784</f>
        <v>0</v>
      </c>
      <c r="G784" s="41">
        <f>鹿児島!G784</f>
        <v>0</v>
      </c>
      <c r="H784" s="41" t="str">
        <f>鹿児島!H784</f>
        <v>0.0</v>
      </c>
      <c r="I784" s="41">
        <f>鹿児島!I784</f>
        <v>0</v>
      </c>
      <c r="J784" s="41">
        <f>鹿児島!J784</f>
        <v>0</v>
      </c>
      <c r="K784" s="41">
        <f>鹿児島!K784</f>
        <v>0</v>
      </c>
      <c r="L784" s="41">
        <f>鹿児島!L784</f>
        <v>0</v>
      </c>
      <c r="M784" s="41">
        <f>鹿児島!M784</f>
        <v>0</v>
      </c>
      <c r="N784" s="41">
        <f>鹿児島!N784</f>
        <v>0</v>
      </c>
      <c r="O784" s="41">
        <f>鹿児島!O784</f>
        <v>0</v>
      </c>
      <c r="P784" s="41">
        <f>鹿児島!P784</f>
        <v>0</v>
      </c>
      <c r="Q784" s="41">
        <f>鹿児島!Q784</f>
        <v>0</v>
      </c>
      <c r="R784" s="41">
        <f>鹿児島!R784</f>
        <v>0</v>
      </c>
      <c r="S784" s="41">
        <f>鹿児島!S784</f>
        <v>0</v>
      </c>
    </row>
    <row r="785" spans="1:19" ht="12" customHeight="1" x14ac:dyDescent="0.15">
      <c r="A785" s="41" t="str">
        <f>鹿児島!A785</f>
        <v xml:space="preserve"> </v>
      </c>
      <c r="B785" s="41" t="str">
        <f>鹿児島!B785</f>
        <v>教頭</v>
      </c>
      <c r="C785" s="41">
        <f>鹿児島!C785</f>
        <v>0</v>
      </c>
      <c r="D785" s="41" t="str">
        <f>鹿児島!D785</f>
        <v>中原嘉久</v>
      </c>
      <c r="E785" s="41">
        <f>鹿児島!E785</f>
        <v>0</v>
      </c>
      <c r="F785" s="41">
        <f>鹿児島!F785</f>
        <v>0</v>
      </c>
      <c r="G785" s="41">
        <f>鹿児島!G785</f>
        <v>0</v>
      </c>
      <c r="H785" s="41" t="str">
        <f>鹿児島!H785</f>
        <v>1.0</v>
      </c>
      <c r="I785" s="41">
        <f>鹿児島!I785</f>
        <v>0</v>
      </c>
      <c r="J785" s="41">
        <f>鹿児島!J785</f>
        <v>0</v>
      </c>
      <c r="K785" s="41">
        <f>鹿児島!K785</f>
        <v>0</v>
      </c>
      <c r="L785" s="41">
        <f>鹿児島!L785</f>
        <v>0</v>
      </c>
      <c r="M785" s="41">
        <f>鹿児島!M785</f>
        <v>0</v>
      </c>
      <c r="N785" s="41">
        <f>鹿児島!N785</f>
        <v>0</v>
      </c>
      <c r="O785" s="41">
        <f>鹿児島!O785</f>
        <v>0</v>
      </c>
      <c r="P785" s="41">
        <f>鹿児島!P785</f>
        <v>0</v>
      </c>
      <c r="Q785" s="41">
        <f>鹿児島!Q785</f>
        <v>0</v>
      </c>
      <c r="R785" s="41">
        <f>鹿児島!R785</f>
        <v>0</v>
      </c>
      <c r="S785" s="41">
        <f>鹿児島!S785</f>
        <v>0</v>
      </c>
    </row>
    <row r="786" spans="1:19" ht="12" customHeight="1" x14ac:dyDescent="0.15">
      <c r="A786" s="41">
        <f>鹿児島!A786</f>
        <v>10001</v>
      </c>
      <c r="B786" s="41" t="str">
        <f>鹿児島!B786</f>
        <v>事務長</v>
      </c>
      <c r="C786" s="41">
        <f>鹿児島!C786</f>
        <v>0</v>
      </c>
      <c r="D786" s="41" t="str">
        <f>鹿児島!D786</f>
        <v>川畑仁志</v>
      </c>
      <c r="E786" s="41">
        <f>鹿児島!E786</f>
        <v>0</v>
      </c>
      <c r="F786" s="41">
        <f>鹿児島!F786</f>
        <v>0</v>
      </c>
      <c r="G786" s="41" t="str">
        <f>鹿児島!G786</f>
        <v>事務総括</v>
      </c>
      <c r="H786" s="41" t="str">
        <f>鹿児島!H786</f>
        <v>1.0</v>
      </c>
      <c r="I786" s="41" t="str">
        <f>鹿児島!I786</f>
        <v>○</v>
      </c>
      <c r="J786" s="41">
        <f>鹿児島!J786</f>
        <v>0</v>
      </c>
      <c r="K786" s="41">
        <f>鹿児島!K786</f>
        <v>0</v>
      </c>
      <c r="L786" s="41">
        <f>鹿児島!L786</f>
        <v>0</v>
      </c>
      <c r="M786" s="41">
        <f>鹿児島!M786</f>
        <v>0</v>
      </c>
      <c r="N786" s="41">
        <f>鹿児島!N786</f>
        <v>0</v>
      </c>
      <c r="O786" s="41">
        <f>鹿児島!O786</f>
        <v>0</v>
      </c>
      <c r="P786" s="41">
        <f>鹿児島!P786</f>
        <v>0</v>
      </c>
      <c r="Q786" s="41">
        <f>鹿児島!Q786</f>
        <v>0</v>
      </c>
      <c r="R786" s="41">
        <f>鹿児島!R786</f>
        <v>0</v>
      </c>
      <c r="S786" s="41">
        <f>鹿児島!S786</f>
        <v>0</v>
      </c>
    </row>
    <row r="787" spans="1:19" ht="12" customHeight="1" x14ac:dyDescent="0.15">
      <c r="A787" s="41">
        <f>鹿児島!A787</f>
        <v>10002</v>
      </c>
      <c r="B787" s="41" t="str">
        <f>鹿児島!B787</f>
        <v>事務次長</v>
      </c>
      <c r="C787" s="41">
        <f>鹿児島!C787</f>
        <v>0</v>
      </c>
      <c r="D787" s="41" t="str">
        <f>鹿児島!D787</f>
        <v>山角好美</v>
      </c>
      <c r="E787" s="41">
        <f>鹿児島!E787</f>
        <v>0</v>
      </c>
      <c r="F787" s="41">
        <f>鹿児島!F787</f>
        <v>0</v>
      </c>
      <c r="G787" s="41" t="str">
        <f>鹿児島!G787</f>
        <v>庶務・会計</v>
      </c>
      <c r="H787" s="41" t="str">
        <f>鹿児島!H787</f>
        <v>0.0</v>
      </c>
      <c r="I787" s="41" t="str">
        <f>鹿児島!I787</f>
        <v>○</v>
      </c>
      <c r="J787" s="41">
        <f>鹿児島!J787</f>
        <v>0</v>
      </c>
      <c r="K787" s="41">
        <f>鹿児島!K787</f>
        <v>0</v>
      </c>
      <c r="L787" s="41">
        <f>鹿児島!L787</f>
        <v>0</v>
      </c>
      <c r="M787" s="41">
        <f>鹿児島!M787</f>
        <v>0</v>
      </c>
      <c r="N787" s="41">
        <f>鹿児島!N787</f>
        <v>0</v>
      </c>
      <c r="O787" s="41">
        <f>鹿児島!O787</f>
        <v>0</v>
      </c>
      <c r="P787" s="41">
        <f>鹿児島!P787</f>
        <v>0</v>
      </c>
      <c r="Q787" s="41">
        <f>鹿児島!Q787</f>
        <v>0</v>
      </c>
      <c r="R787" s="41">
        <f>鹿児島!R787</f>
        <v>0</v>
      </c>
      <c r="S787" s="41">
        <f>鹿児島!S787</f>
        <v>0</v>
      </c>
    </row>
    <row r="788" spans="1:19" ht="12" customHeight="1" x14ac:dyDescent="0.15">
      <c r="A788" s="41">
        <f>鹿児島!A788</f>
        <v>10003</v>
      </c>
      <c r="B788" s="41" t="str">
        <f>鹿児島!B788</f>
        <v>事務主査</v>
      </c>
      <c r="C788" s="41" t="str">
        <f>鹿児島!C788</f>
        <v>　</v>
      </c>
      <c r="D788" s="41" t="str">
        <f>鹿児島!D788</f>
        <v>神戸良子</v>
      </c>
      <c r="E788" s="41">
        <f>鹿児島!E788</f>
        <v>0</v>
      </c>
      <c r="F788" s="41">
        <f>鹿児島!F788</f>
        <v>0</v>
      </c>
      <c r="G788" s="41" t="str">
        <f>鹿児島!G788</f>
        <v>庶務・会計</v>
      </c>
      <c r="H788" s="41" t="str">
        <f>鹿児島!H788</f>
        <v>9.0</v>
      </c>
      <c r="I788" s="41" t="str">
        <f>鹿児島!I788</f>
        <v>○</v>
      </c>
      <c r="J788" s="41">
        <f>鹿児島!J788</f>
        <v>0</v>
      </c>
      <c r="K788" s="41">
        <f>鹿児島!K788</f>
        <v>0</v>
      </c>
      <c r="L788" s="41">
        <f>鹿児島!L788</f>
        <v>0</v>
      </c>
      <c r="M788" s="41">
        <f>鹿児島!M788</f>
        <v>0</v>
      </c>
      <c r="N788" s="41">
        <f>鹿児島!N788</f>
        <v>0</v>
      </c>
      <c r="O788" s="41">
        <f>鹿児島!O788</f>
        <v>0</v>
      </c>
      <c r="P788" s="41">
        <f>鹿児島!P788</f>
        <v>0</v>
      </c>
      <c r="Q788" s="41">
        <f>鹿児島!Q788</f>
        <v>0</v>
      </c>
      <c r="R788" s="41">
        <f>鹿児島!R788</f>
        <v>0</v>
      </c>
      <c r="S788" s="41">
        <f>鹿児島!S788</f>
        <v>0</v>
      </c>
    </row>
    <row r="789" spans="1:19" ht="12" customHeight="1" x14ac:dyDescent="0.15">
      <c r="A789" s="41">
        <f>鹿児島!A789</f>
        <v>10004</v>
      </c>
      <c r="B789" s="41" t="str">
        <f>鹿児島!B789</f>
        <v>事務主査</v>
      </c>
      <c r="C789" s="41">
        <f>鹿児島!C789</f>
        <v>0</v>
      </c>
      <c r="D789" s="41" t="str">
        <f>鹿児島!D789</f>
        <v>西村真美</v>
      </c>
      <c r="E789" s="41">
        <f>鹿児島!E789</f>
        <v>0</v>
      </c>
      <c r="F789" s="41">
        <f>鹿児島!F789</f>
        <v>0</v>
      </c>
      <c r="G789" s="41" t="str">
        <f>鹿児島!G789</f>
        <v>図書</v>
      </c>
      <c r="H789" s="41" t="str">
        <f>鹿児島!H789</f>
        <v>0.0</v>
      </c>
      <c r="I789" s="41">
        <f>鹿児島!I789</f>
        <v>0</v>
      </c>
      <c r="J789" s="41">
        <f>鹿児島!J789</f>
        <v>0</v>
      </c>
      <c r="K789" s="41">
        <f>鹿児島!K789</f>
        <v>0</v>
      </c>
      <c r="L789" s="41">
        <f>鹿児島!L789</f>
        <v>0</v>
      </c>
      <c r="M789" s="41">
        <f>鹿児島!M789</f>
        <v>0</v>
      </c>
      <c r="N789" s="41">
        <f>鹿児島!N789</f>
        <v>0</v>
      </c>
      <c r="O789" s="41">
        <f>鹿児島!O789</f>
        <v>0</v>
      </c>
      <c r="P789" s="41">
        <f>鹿児島!P789</f>
        <v>0</v>
      </c>
      <c r="Q789" s="41">
        <f>鹿児島!Q789</f>
        <v>0</v>
      </c>
      <c r="R789" s="41">
        <f>鹿児島!R789</f>
        <v>0</v>
      </c>
      <c r="S789" s="41">
        <f>鹿児島!S789</f>
        <v>0</v>
      </c>
    </row>
    <row r="790" spans="1:19" ht="12" customHeight="1" x14ac:dyDescent="0.15">
      <c r="A790" s="41">
        <f>鹿児島!A790</f>
        <v>10005</v>
      </c>
      <c r="B790" s="41" t="str">
        <f>鹿児島!B790</f>
        <v>事務主事</v>
      </c>
      <c r="C790" s="41">
        <f>鹿児島!C790</f>
        <v>0</v>
      </c>
      <c r="D790" s="41" t="str">
        <f>鹿児島!D790</f>
        <v>堂免健一</v>
      </c>
      <c r="E790" s="41">
        <f>鹿児島!E790</f>
        <v>0</v>
      </c>
      <c r="F790" s="41">
        <f>鹿児島!F790</f>
        <v>0</v>
      </c>
      <c r="G790" s="41" t="str">
        <f>鹿児島!G790</f>
        <v>管財・会計</v>
      </c>
      <c r="H790" s="41">
        <f>鹿児島!H790</f>
        <v>6</v>
      </c>
      <c r="I790" s="41" t="str">
        <f>鹿児島!I790</f>
        <v>△</v>
      </c>
      <c r="J790" s="41">
        <f>鹿児島!J790</f>
        <v>0</v>
      </c>
      <c r="K790" s="41">
        <f>鹿児島!K790</f>
        <v>0</v>
      </c>
      <c r="L790" s="41">
        <f>鹿児島!L790</f>
        <v>0</v>
      </c>
      <c r="M790" s="41">
        <f>鹿児島!M790</f>
        <v>0</v>
      </c>
      <c r="N790" s="41">
        <f>鹿児島!N790</f>
        <v>0</v>
      </c>
      <c r="O790" s="41">
        <f>鹿児島!O790</f>
        <v>0</v>
      </c>
      <c r="P790" s="41">
        <f>鹿児島!P790</f>
        <v>0</v>
      </c>
      <c r="Q790" s="41">
        <f>鹿児島!Q790</f>
        <v>0</v>
      </c>
      <c r="R790" s="41">
        <f>鹿児島!R790</f>
        <v>0</v>
      </c>
      <c r="S790" s="41">
        <f>鹿児島!S790</f>
        <v>0</v>
      </c>
    </row>
    <row r="791" spans="1:19" ht="12" customHeight="1" x14ac:dyDescent="0.15">
      <c r="A791" s="41">
        <f>鹿児島!A791</f>
        <v>10006</v>
      </c>
      <c r="B791" s="41" t="str">
        <f>鹿児島!B791</f>
        <v>事務主事</v>
      </c>
      <c r="C791" s="41">
        <f>鹿児島!C791</f>
        <v>0</v>
      </c>
      <c r="D791" s="41" t="str">
        <f>鹿児島!D791</f>
        <v>前屋敷　由紀子</v>
      </c>
      <c r="E791" s="41">
        <f>鹿児島!E791</f>
        <v>0</v>
      </c>
      <c r="F791" s="41">
        <f>鹿児島!F791</f>
        <v>0</v>
      </c>
      <c r="G791" s="41" t="str">
        <f>鹿児島!G791</f>
        <v>庶務・会計</v>
      </c>
      <c r="H791" s="41" t="str">
        <f>鹿児島!H791</f>
        <v>0.0</v>
      </c>
      <c r="I791" s="41" t="str">
        <f>鹿児島!I791</f>
        <v>△</v>
      </c>
      <c r="J791" s="41">
        <f>鹿児島!J791</f>
        <v>0</v>
      </c>
      <c r="K791" s="41">
        <f>鹿児島!K791</f>
        <v>0</v>
      </c>
      <c r="L791" s="41">
        <f>鹿児島!L791</f>
        <v>0</v>
      </c>
      <c r="M791" s="41">
        <f>鹿児島!M791</f>
        <v>0</v>
      </c>
      <c r="N791" s="41">
        <f>鹿児島!N791</f>
        <v>0</v>
      </c>
      <c r="O791" s="41">
        <f>鹿児島!O791</f>
        <v>0</v>
      </c>
      <c r="P791" s="41">
        <f>鹿児島!P791</f>
        <v>0</v>
      </c>
      <c r="Q791" s="41">
        <f>鹿児島!Q791</f>
        <v>0</v>
      </c>
      <c r="R791" s="41">
        <f>鹿児島!R791</f>
        <v>0</v>
      </c>
      <c r="S791" s="41">
        <f>鹿児島!S791</f>
        <v>0</v>
      </c>
    </row>
    <row r="792" spans="1:19" x14ac:dyDescent="0.15">
      <c r="A792" s="41">
        <f>鹿児島!A792</f>
        <v>10007</v>
      </c>
      <c r="B792" s="41" t="str">
        <f>鹿児島!B792</f>
        <v>事務主事</v>
      </c>
      <c r="C792" s="41">
        <f>鹿児島!C792</f>
        <v>0</v>
      </c>
      <c r="D792" s="41" t="str">
        <f>鹿児島!D792</f>
        <v>下松明菜</v>
      </c>
      <c r="E792" s="41">
        <f>鹿児島!E792</f>
        <v>0</v>
      </c>
      <c r="F792" s="41">
        <f>鹿児島!F792</f>
        <v>0</v>
      </c>
      <c r="G792" s="41" t="str">
        <f>鹿児島!G792</f>
        <v>庶務・会計</v>
      </c>
      <c r="H792" s="41" t="str">
        <f>鹿児島!H792</f>
        <v>4.0</v>
      </c>
      <c r="I792" s="41" t="str">
        <f>鹿児島!I792</f>
        <v>○</v>
      </c>
      <c r="J792" s="41">
        <f>鹿児島!J792</f>
        <v>0</v>
      </c>
      <c r="K792" s="41">
        <f>鹿児島!K792</f>
        <v>0</v>
      </c>
      <c r="L792" s="41">
        <f>鹿児島!L792</f>
        <v>0</v>
      </c>
      <c r="M792" s="41">
        <f>鹿児島!M792</f>
        <v>0</v>
      </c>
      <c r="N792" s="41">
        <f>鹿児島!N792</f>
        <v>0</v>
      </c>
      <c r="O792" s="41">
        <f>鹿児島!O792</f>
        <v>0</v>
      </c>
      <c r="P792" s="41">
        <f>鹿児島!P792</f>
        <v>0</v>
      </c>
      <c r="Q792" s="41">
        <f>鹿児島!Q792</f>
        <v>0</v>
      </c>
      <c r="R792" s="41">
        <f>鹿児島!R792</f>
        <v>0</v>
      </c>
      <c r="S792" s="41">
        <f>鹿児島!S792</f>
        <v>0</v>
      </c>
    </row>
    <row r="793" spans="1:19" x14ac:dyDescent="0.15">
      <c r="A793" s="41">
        <f>鹿児島!A793</f>
        <v>10008</v>
      </c>
      <c r="B793" s="41" t="str">
        <f>鹿児島!B793</f>
        <v>事務主事</v>
      </c>
      <c r="C793" s="41">
        <f>鹿児島!C793</f>
        <v>0</v>
      </c>
      <c r="D793" s="41" t="str">
        <f>鹿児島!D793</f>
        <v>中間総太</v>
      </c>
      <c r="E793" s="41">
        <f>鹿児島!E793</f>
        <v>0</v>
      </c>
      <c r="F793" s="41">
        <f>鹿児島!F793</f>
        <v>0</v>
      </c>
      <c r="G793" s="41" t="str">
        <f>鹿児島!G793</f>
        <v>庶務・会計</v>
      </c>
      <c r="H793" s="41" t="str">
        <f>鹿児島!H793</f>
        <v>0.0</v>
      </c>
      <c r="I793" s="41" t="str">
        <f>鹿児島!I793</f>
        <v>○</v>
      </c>
      <c r="J793" s="41">
        <f>鹿児島!J793</f>
        <v>0</v>
      </c>
      <c r="K793" s="41">
        <f>鹿児島!K793</f>
        <v>0</v>
      </c>
      <c r="L793" s="41">
        <f>鹿児島!L793</f>
        <v>0</v>
      </c>
      <c r="M793" s="41">
        <f>鹿児島!M793</f>
        <v>0</v>
      </c>
      <c r="N793" s="41">
        <f>鹿児島!N793</f>
        <v>0</v>
      </c>
      <c r="O793" s="41">
        <f>鹿児島!O793</f>
        <v>0</v>
      </c>
      <c r="P793" s="41">
        <f>鹿児島!P793</f>
        <v>0</v>
      </c>
      <c r="Q793" s="41">
        <f>鹿児島!Q793</f>
        <v>0</v>
      </c>
      <c r="R793" s="41">
        <f>鹿児島!R793</f>
        <v>0</v>
      </c>
      <c r="S793" s="41">
        <f>鹿児島!S793</f>
        <v>0</v>
      </c>
    </row>
    <row r="794" spans="1:19" x14ac:dyDescent="0.15">
      <c r="A794" s="41">
        <f>鹿児島!A794</f>
        <v>10009</v>
      </c>
      <c r="B794" s="41" t="str">
        <f>鹿児島!B794</f>
        <v>校務補助員</v>
      </c>
      <c r="C794" s="41">
        <f>鹿児島!C794</f>
        <v>0</v>
      </c>
      <c r="D794" s="41" t="str">
        <f>鹿児島!D794</f>
        <v>谷山孝一</v>
      </c>
      <c r="E794" s="41">
        <f>鹿児島!E794</f>
        <v>0</v>
      </c>
      <c r="F794" s="41">
        <f>鹿児島!F794</f>
        <v>0</v>
      </c>
      <c r="G794" s="41" t="str">
        <f>鹿児島!G794</f>
        <v>庶務・営繕</v>
      </c>
      <c r="H794" s="41" t="str">
        <f>鹿児島!H794</f>
        <v>3.5</v>
      </c>
      <c r="I794" s="41">
        <f>鹿児島!I794</f>
        <v>0</v>
      </c>
      <c r="J794" s="41">
        <f>鹿児島!J794</f>
        <v>0</v>
      </c>
      <c r="K794" s="41">
        <f>鹿児島!K794</f>
        <v>0</v>
      </c>
      <c r="L794" s="41">
        <f>鹿児島!L794</f>
        <v>0</v>
      </c>
      <c r="M794" s="41">
        <f>鹿児島!M794</f>
        <v>0</v>
      </c>
      <c r="N794" s="41">
        <f>鹿児島!N794</f>
        <v>0</v>
      </c>
      <c r="O794" s="41">
        <f>鹿児島!O794</f>
        <v>0</v>
      </c>
      <c r="P794" s="41">
        <f>鹿児島!P794</f>
        <v>0</v>
      </c>
      <c r="Q794" s="41">
        <f>鹿児島!Q794</f>
        <v>0</v>
      </c>
      <c r="R794" s="41">
        <f>鹿児島!R794</f>
        <v>0</v>
      </c>
      <c r="S794" s="41">
        <f>鹿児島!S794</f>
        <v>0</v>
      </c>
    </row>
    <row r="795" spans="1:19" x14ac:dyDescent="0.15">
      <c r="A795" s="41">
        <f>鹿児島!A795</f>
        <v>10010</v>
      </c>
      <c r="B795" s="41" t="str">
        <f>鹿児島!B795</f>
        <v>校務補助員</v>
      </c>
      <c r="C795" s="41">
        <f>鹿児島!C795</f>
        <v>0</v>
      </c>
      <c r="D795" s="41" t="str">
        <f>鹿児島!D795</f>
        <v>園田秀子</v>
      </c>
      <c r="E795" s="41">
        <f>鹿児島!E795</f>
        <v>0</v>
      </c>
      <c r="F795" s="41">
        <f>鹿児島!F795</f>
        <v>0</v>
      </c>
      <c r="G795" s="41" t="str">
        <f>鹿児島!G795</f>
        <v>庶務</v>
      </c>
      <c r="H795" s="41" t="str">
        <f>鹿児島!H795</f>
        <v>3.11</v>
      </c>
      <c r="I795" s="41">
        <f>鹿児島!I795</f>
        <v>0</v>
      </c>
      <c r="J795" s="41">
        <f>鹿児島!J795</f>
        <v>0</v>
      </c>
      <c r="K795" s="41">
        <f>鹿児島!K795</f>
        <v>0</v>
      </c>
      <c r="L795" s="41">
        <f>鹿児島!L795</f>
        <v>0</v>
      </c>
      <c r="M795" s="41">
        <f>鹿児島!M795</f>
        <v>0</v>
      </c>
      <c r="N795" s="41">
        <f>鹿児島!N795</f>
        <v>0</v>
      </c>
      <c r="O795" s="41">
        <f>鹿児島!O795</f>
        <v>0</v>
      </c>
      <c r="P795" s="41">
        <f>鹿児島!P795</f>
        <v>0</v>
      </c>
      <c r="Q795" s="41">
        <f>鹿児島!Q795</f>
        <v>0</v>
      </c>
      <c r="R795" s="41">
        <f>鹿児島!R795</f>
        <v>0</v>
      </c>
      <c r="S795" s="41">
        <f>鹿児島!S795</f>
        <v>0</v>
      </c>
    </row>
    <row r="796" spans="1:19" x14ac:dyDescent="0.15">
      <c r="A796" s="41">
        <f>鹿児島!A796</f>
        <v>10011</v>
      </c>
      <c r="B796" s="41" t="str">
        <f>鹿児島!B796</f>
        <v>事務主査</v>
      </c>
      <c r="C796" s="41">
        <f>鹿児島!C796</f>
        <v>0</v>
      </c>
      <c r="D796" s="41" t="str">
        <f>鹿児島!D796</f>
        <v>大島久美</v>
      </c>
      <c r="E796" s="41">
        <f>鹿児島!E796</f>
        <v>0</v>
      </c>
      <c r="F796" s="41">
        <f>鹿児島!F796</f>
        <v>0</v>
      </c>
      <c r="G796" s="41" t="str">
        <f>鹿児島!G796</f>
        <v>育休</v>
      </c>
      <c r="H796" s="41">
        <f>鹿児島!H796</f>
        <v>9</v>
      </c>
      <c r="I796" s="41">
        <f>鹿児島!I796</f>
        <v>0</v>
      </c>
      <c r="J796" s="41">
        <f>鹿児島!J796</f>
        <v>0</v>
      </c>
      <c r="K796" s="41">
        <f>鹿児島!K796</f>
        <v>0</v>
      </c>
      <c r="L796" s="41">
        <f>鹿児島!L796</f>
        <v>0</v>
      </c>
      <c r="M796" s="41">
        <f>鹿児島!M796</f>
        <v>0</v>
      </c>
      <c r="N796" s="41">
        <f>鹿児島!N796</f>
        <v>0</v>
      </c>
      <c r="O796" s="41">
        <f>鹿児島!O796</f>
        <v>0</v>
      </c>
      <c r="P796" s="41">
        <f>鹿児島!P796</f>
        <v>0</v>
      </c>
      <c r="Q796" s="41">
        <f>鹿児島!Q796</f>
        <v>0</v>
      </c>
      <c r="R796" s="41">
        <f>鹿児島!R796</f>
        <v>0</v>
      </c>
      <c r="S796" s="41">
        <f>鹿児島!S796</f>
        <v>0</v>
      </c>
    </row>
    <row r="797" spans="1:19" x14ac:dyDescent="0.15">
      <c r="A797" s="41">
        <f>鹿児島!A797</f>
        <v>10012</v>
      </c>
      <c r="B797" s="41" t="str">
        <f>鹿児島!B797</f>
        <v>事務主事</v>
      </c>
      <c r="C797" s="41">
        <f>鹿児島!C797</f>
        <v>0</v>
      </c>
      <c r="D797" s="41" t="str">
        <f>鹿児島!D797</f>
        <v>柿内杏女</v>
      </c>
      <c r="E797" s="41">
        <f>鹿児島!E797</f>
        <v>0</v>
      </c>
      <c r="F797" s="41">
        <f>鹿児島!F797</f>
        <v>0</v>
      </c>
      <c r="G797" s="41" t="str">
        <f>鹿児島!G797</f>
        <v>育休</v>
      </c>
      <c r="H797" s="41">
        <f>鹿児島!H797</f>
        <v>1</v>
      </c>
      <c r="I797" s="41">
        <f>鹿児島!I797</f>
        <v>0</v>
      </c>
      <c r="J797" s="41">
        <f>鹿児島!J797</f>
        <v>0</v>
      </c>
      <c r="K797" s="41">
        <f>鹿児島!K797</f>
        <v>0</v>
      </c>
      <c r="L797" s="41">
        <f>鹿児島!L797</f>
        <v>0</v>
      </c>
      <c r="M797" s="41">
        <f>鹿児島!M797</f>
        <v>0</v>
      </c>
      <c r="N797" s="41">
        <f>鹿児島!N797</f>
        <v>0</v>
      </c>
      <c r="O797" s="41">
        <f>鹿児島!O797</f>
        <v>0</v>
      </c>
      <c r="P797" s="41">
        <f>鹿児島!P797</f>
        <v>0</v>
      </c>
      <c r="Q797" s="41">
        <f>鹿児島!Q797</f>
        <v>0</v>
      </c>
      <c r="R797" s="41">
        <f>鹿児島!R797</f>
        <v>0</v>
      </c>
      <c r="S797" s="41">
        <f>鹿児島!S797</f>
        <v>0</v>
      </c>
    </row>
    <row r="798" spans="1:19" x14ac:dyDescent="0.15">
      <c r="A798" s="41">
        <f>鹿児島!A798</f>
        <v>10013</v>
      </c>
      <c r="B798" s="41">
        <f>鹿児島!B798</f>
        <v>0</v>
      </c>
      <c r="C798" s="41">
        <f>鹿児島!C798</f>
        <v>0</v>
      </c>
      <c r="D798" s="41" t="str">
        <f>鹿児島!D798</f>
        <v xml:space="preserve">  </v>
      </c>
      <c r="E798" s="41">
        <f>鹿児島!E798</f>
        <v>0</v>
      </c>
      <c r="F798" s="41">
        <f>鹿児島!F798</f>
        <v>0</v>
      </c>
      <c r="G798" s="41">
        <f>鹿児島!G798</f>
        <v>0</v>
      </c>
      <c r="H798" s="41" t="str">
        <f>鹿児島!H798</f>
        <v xml:space="preserve"> </v>
      </c>
      <c r="I798" s="41">
        <f>鹿児島!I798</f>
        <v>0</v>
      </c>
      <c r="J798" s="41">
        <f>鹿児島!J798</f>
        <v>0</v>
      </c>
      <c r="K798" s="41">
        <f>鹿児島!K798</f>
        <v>0</v>
      </c>
      <c r="L798" s="41">
        <f>鹿児島!L798</f>
        <v>0</v>
      </c>
      <c r="M798" s="41">
        <f>鹿児島!M798</f>
        <v>0</v>
      </c>
      <c r="N798" s="41">
        <f>鹿児島!N798</f>
        <v>0</v>
      </c>
      <c r="O798" s="41">
        <f>鹿児島!O798</f>
        <v>0</v>
      </c>
      <c r="P798" s="41">
        <f>鹿児島!P798</f>
        <v>0</v>
      </c>
      <c r="Q798" s="41">
        <f>鹿児島!Q798</f>
        <v>0</v>
      </c>
      <c r="R798" s="41">
        <f>鹿児島!R798</f>
        <v>0</v>
      </c>
      <c r="S798" s="41">
        <f>鹿児島!S798</f>
        <v>0</v>
      </c>
    </row>
    <row r="799" spans="1:19" x14ac:dyDescent="0.15">
      <c r="A799" s="41">
        <f>鹿児島!A799</f>
        <v>10014</v>
      </c>
      <c r="B799" s="41">
        <f>鹿児島!B799</f>
        <v>0</v>
      </c>
      <c r="C799" s="41">
        <f>鹿児島!C799</f>
        <v>0</v>
      </c>
      <c r="D799" s="41" t="str">
        <f>鹿児島!D799</f>
        <v xml:space="preserve">  </v>
      </c>
      <c r="E799" s="41">
        <f>鹿児島!E799</f>
        <v>0</v>
      </c>
      <c r="F799" s="41">
        <f>鹿児島!F799</f>
        <v>0</v>
      </c>
      <c r="G799" s="41">
        <f>鹿児島!G799</f>
        <v>0</v>
      </c>
      <c r="H799" s="41" t="str">
        <f>鹿児島!H799</f>
        <v xml:space="preserve"> </v>
      </c>
      <c r="I799" s="41">
        <f>鹿児島!I799</f>
        <v>0</v>
      </c>
      <c r="J799" s="41">
        <f>鹿児島!J799</f>
        <v>0</v>
      </c>
      <c r="K799" s="41">
        <f>鹿児島!K799</f>
        <v>0</v>
      </c>
      <c r="L799" s="41">
        <f>鹿児島!L799</f>
        <v>0</v>
      </c>
      <c r="M799" s="41">
        <f>鹿児島!M799</f>
        <v>0</v>
      </c>
      <c r="N799" s="41">
        <f>鹿児島!N799</f>
        <v>0</v>
      </c>
      <c r="O799" s="41">
        <f>鹿児島!O799</f>
        <v>0</v>
      </c>
      <c r="P799" s="41">
        <f>鹿児島!P799</f>
        <v>0</v>
      </c>
      <c r="Q799" s="41">
        <f>鹿児島!Q799</f>
        <v>0</v>
      </c>
      <c r="R799" s="41">
        <f>鹿児島!R799</f>
        <v>0</v>
      </c>
      <c r="S799" s="41">
        <f>鹿児島!S799</f>
        <v>0</v>
      </c>
    </row>
    <row r="800" spans="1:19" x14ac:dyDescent="0.15">
      <c r="A800" s="41">
        <f>鹿児島!A800</f>
        <v>10015</v>
      </c>
      <c r="B800" s="41">
        <f>鹿児島!B800</f>
        <v>0</v>
      </c>
      <c r="C800" s="41">
        <f>鹿児島!C800</f>
        <v>0</v>
      </c>
      <c r="D800" s="41" t="str">
        <f>鹿児島!D800</f>
        <v xml:space="preserve">  </v>
      </c>
      <c r="E800" s="41">
        <f>鹿児島!E800</f>
        <v>0</v>
      </c>
      <c r="F800" s="41">
        <f>鹿児島!F800</f>
        <v>0</v>
      </c>
      <c r="G800" s="41">
        <f>鹿児島!G800</f>
        <v>0</v>
      </c>
      <c r="H800" s="41" t="str">
        <f>鹿児島!H800</f>
        <v xml:space="preserve"> </v>
      </c>
      <c r="I800" s="41">
        <f>鹿児島!I800</f>
        <v>0</v>
      </c>
      <c r="J800" s="41">
        <f>鹿児島!J800</f>
        <v>0</v>
      </c>
      <c r="K800" s="41">
        <f>鹿児島!K800</f>
        <v>0</v>
      </c>
      <c r="L800" s="41">
        <f>鹿児島!L800</f>
        <v>0</v>
      </c>
      <c r="M800" s="41">
        <f>鹿児島!M800</f>
        <v>0</v>
      </c>
      <c r="N800" s="41">
        <f>鹿児島!N800</f>
        <v>0</v>
      </c>
      <c r="O800" s="41">
        <f>鹿児島!O800</f>
        <v>0</v>
      </c>
      <c r="P800" s="41">
        <f>鹿児島!P800</f>
        <v>0</v>
      </c>
      <c r="Q800" s="41">
        <f>鹿児島!Q800</f>
        <v>0</v>
      </c>
      <c r="R800" s="41">
        <f>鹿児島!R800</f>
        <v>0</v>
      </c>
      <c r="S800" s="41">
        <f>鹿児島!S800</f>
        <v>0</v>
      </c>
    </row>
    <row r="801" spans="1:19" x14ac:dyDescent="0.15">
      <c r="A801" s="41">
        <f>鹿児島!A801</f>
        <v>10016</v>
      </c>
      <c r="B801" s="41">
        <f>鹿児島!B801</f>
        <v>0</v>
      </c>
      <c r="C801" s="41">
        <f>鹿児島!C801</f>
        <v>0</v>
      </c>
      <c r="D801" s="41" t="str">
        <f>鹿児島!D801</f>
        <v xml:space="preserve">  </v>
      </c>
      <c r="E801" s="41">
        <f>鹿児島!E801</f>
        <v>0</v>
      </c>
      <c r="F801" s="41">
        <f>鹿児島!F801</f>
        <v>0</v>
      </c>
      <c r="G801" s="41">
        <f>鹿児島!G801</f>
        <v>0</v>
      </c>
      <c r="H801" s="41" t="str">
        <f>鹿児島!H801</f>
        <v xml:space="preserve"> </v>
      </c>
      <c r="I801" s="41">
        <f>鹿児島!I801</f>
        <v>0</v>
      </c>
      <c r="J801" s="41">
        <f>鹿児島!J801</f>
        <v>0</v>
      </c>
      <c r="K801" s="41">
        <f>鹿児島!K801</f>
        <v>0</v>
      </c>
      <c r="L801" s="41">
        <f>鹿児島!L801</f>
        <v>0</v>
      </c>
      <c r="M801" s="41">
        <f>鹿児島!M801</f>
        <v>0</v>
      </c>
      <c r="N801" s="41">
        <f>鹿児島!N801</f>
        <v>0</v>
      </c>
      <c r="O801" s="41">
        <f>鹿児島!O801</f>
        <v>0</v>
      </c>
      <c r="P801" s="41">
        <f>鹿児島!P801</f>
        <v>0</v>
      </c>
      <c r="Q801" s="41">
        <f>鹿児島!Q801</f>
        <v>0</v>
      </c>
      <c r="R801" s="41">
        <f>鹿児島!R801</f>
        <v>0</v>
      </c>
      <c r="S801" s="41">
        <f>鹿児島!S801</f>
        <v>0</v>
      </c>
    </row>
    <row r="802" spans="1:19" x14ac:dyDescent="0.15">
      <c r="A802" s="41">
        <f>鹿児島!A802</f>
        <v>10017</v>
      </c>
      <c r="B802" s="41">
        <f>鹿児島!B802</f>
        <v>0</v>
      </c>
      <c r="C802" s="41">
        <f>鹿児島!C802</f>
        <v>0</v>
      </c>
      <c r="D802" s="41" t="str">
        <f>鹿児島!D802</f>
        <v xml:space="preserve">  </v>
      </c>
      <c r="E802" s="41">
        <f>鹿児島!E802</f>
        <v>0</v>
      </c>
      <c r="F802" s="41">
        <f>鹿児島!F802</f>
        <v>0</v>
      </c>
      <c r="G802" s="41">
        <f>鹿児島!G802</f>
        <v>0</v>
      </c>
      <c r="H802" s="41" t="str">
        <f>鹿児島!H802</f>
        <v xml:space="preserve"> </v>
      </c>
      <c r="I802" s="41">
        <f>鹿児島!I802</f>
        <v>0</v>
      </c>
      <c r="J802" s="41">
        <f>鹿児島!J802</f>
        <v>0</v>
      </c>
      <c r="K802" s="41">
        <f>鹿児島!K802</f>
        <v>0</v>
      </c>
      <c r="L802" s="41">
        <f>鹿児島!L802</f>
        <v>0</v>
      </c>
      <c r="M802" s="41">
        <f>鹿児島!M802</f>
        <v>0</v>
      </c>
      <c r="N802" s="41">
        <f>鹿児島!N802</f>
        <v>0</v>
      </c>
      <c r="O802" s="41">
        <f>鹿児島!O802</f>
        <v>0</v>
      </c>
      <c r="P802" s="41">
        <f>鹿児島!P802</f>
        <v>0</v>
      </c>
      <c r="Q802" s="41">
        <f>鹿児島!Q802</f>
        <v>0</v>
      </c>
      <c r="R802" s="41">
        <f>鹿児島!R802</f>
        <v>0</v>
      </c>
      <c r="S802" s="41">
        <f>鹿児島!S802</f>
        <v>0</v>
      </c>
    </row>
    <row r="803" spans="1:19" x14ac:dyDescent="0.15">
      <c r="A803" s="41">
        <f>鹿児島!A803</f>
        <v>10018</v>
      </c>
      <c r="B803" s="41">
        <f>鹿児島!B803</f>
        <v>0</v>
      </c>
      <c r="C803" s="41">
        <f>鹿児島!C803</f>
        <v>0</v>
      </c>
      <c r="D803" s="41" t="str">
        <f>鹿児島!D803</f>
        <v xml:space="preserve">  </v>
      </c>
      <c r="E803" s="41">
        <f>鹿児島!E803</f>
        <v>0</v>
      </c>
      <c r="F803" s="41">
        <f>鹿児島!F803</f>
        <v>0</v>
      </c>
      <c r="G803" s="41">
        <f>鹿児島!G803</f>
        <v>0</v>
      </c>
      <c r="H803" s="41" t="str">
        <f>鹿児島!H803</f>
        <v xml:space="preserve"> </v>
      </c>
      <c r="I803" s="41">
        <f>鹿児島!I803</f>
        <v>0</v>
      </c>
      <c r="J803" s="41">
        <f>鹿児島!J803</f>
        <v>0</v>
      </c>
      <c r="K803" s="41">
        <f>鹿児島!K803</f>
        <v>0</v>
      </c>
      <c r="L803" s="41">
        <f>鹿児島!L803</f>
        <v>0</v>
      </c>
      <c r="M803" s="41">
        <f>鹿児島!M803</f>
        <v>0</v>
      </c>
      <c r="N803" s="41">
        <f>鹿児島!N803</f>
        <v>0</v>
      </c>
      <c r="O803" s="41">
        <f>鹿児島!O803</f>
        <v>0</v>
      </c>
      <c r="P803" s="41">
        <f>鹿児島!P803</f>
        <v>0</v>
      </c>
      <c r="Q803" s="41">
        <f>鹿児島!Q803</f>
        <v>0</v>
      </c>
      <c r="R803" s="41">
        <f>鹿児島!R803</f>
        <v>0</v>
      </c>
      <c r="S803" s="41">
        <f>鹿児島!S803</f>
        <v>0</v>
      </c>
    </row>
    <row r="804" spans="1:19" ht="12" customHeight="1" x14ac:dyDescent="0.15">
      <c r="A804" s="41">
        <f>鹿児島!A804</f>
        <v>101</v>
      </c>
      <c r="B804" s="41" t="str">
        <f>鹿児島!B804</f>
        <v>県立鹿児島盲学校</v>
      </c>
      <c r="C804" s="41">
        <f>鹿児島!C804</f>
        <v>0</v>
      </c>
      <c r="D804" s="41">
        <f>鹿児島!D804</f>
        <v>0</v>
      </c>
      <c r="E804" s="41">
        <f>鹿児島!E804</f>
        <v>0</v>
      </c>
      <c r="F804" s="41">
        <f>鹿児島!F804</f>
        <v>0</v>
      </c>
      <c r="G804" s="41">
        <f>鹿児島!G804</f>
        <v>0</v>
      </c>
      <c r="H804" s="41">
        <f>鹿児島!H804</f>
        <v>0</v>
      </c>
      <c r="I804" s="41">
        <f>鹿児島!I804</f>
        <v>0</v>
      </c>
      <c r="J804" s="41">
        <f>鹿児島!J804</f>
        <v>0</v>
      </c>
      <c r="K804" s="41">
        <f>鹿児島!K804</f>
        <v>0</v>
      </c>
      <c r="L804" s="41">
        <f>鹿児島!L804</f>
        <v>0</v>
      </c>
      <c r="M804" s="41">
        <f>鹿児島!M804</f>
        <v>0</v>
      </c>
      <c r="N804" s="41">
        <f>鹿児島!N804</f>
        <v>0</v>
      </c>
      <c r="O804" s="41">
        <f>鹿児島!O804</f>
        <v>0</v>
      </c>
      <c r="P804" s="41">
        <f>鹿児島!P804</f>
        <v>0</v>
      </c>
      <c r="Q804" s="41">
        <f>鹿児島!Q804</f>
        <v>0</v>
      </c>
      <c r="R804" s="41">
        <f>鹿児島!R804</f>
        <v>0</v>
      </c>
      <c r="S804" s="41">
        <f>鹿児島!S804</f>
        <v>0</v>
      </c>
    </row>
    <row r="805" spans="1:19" x14ac:dyDescent="0.15">
      <c r="A805" s="41">
        <f>鹿児島!A805</f>
        <v>0</v>
      </c>
      <c r="B805" s="41">
        <f>鹿児島!B805</f>
        <v>0</v>
      </c>
      <c r="C805" s="41">
        <f>鹿児島!C805</f>
        <v>0</v>
      </c>
      <c r="D805" s="41">
        <f>鹿児島!D805</f>
        <v>0</v>
      </c>
      <c r="E805" s="41">
        <f>鹿児島!E805</f>
        <v>0</v>
      </c>
      <c r="F805" s="41">
        <f>鹿児島!F805</f>
        <v>0</v>
      </c>
      <c r="G805" s="41">
        <f>鹿児島!G805</f>
        <v>0</v>
      </c>
      <c r="H805" s="41">
        <f>鹿児島!H805</f>
        <v>0</v>
      </c>
      <c r="I805" s="41">
        <f>鹿児島!I805</f>
        <v>0</v>
      </c>
      <c r="J805" s="41">
        <f>鹿児島!J805</f>
        <v>0</v>
      </c>
      <c r="K805" s="41">
        <f>鹿児島!K805</f>
        <v>0</v>
      </c>
      <c r="L805" s="41">
        <f>鹿児島!L805</f>
        <v>0</v>
      </c>
      <c r="M805" s="41">
        <f>鹿児島!M805</f>
        <v>0</v>
      </c>
      <c r="N805" s="41">
        <f>鹿児島!N805</f>
        <v>0</v>
      </c>
      <c r="O805" s="41">
        <f>鹿児島!O805</f>
        <v>0</v>
      </c>
      <c r="P805" s="41">
        <f>鹿児島!P805</f>
        <v>0</v>
      </c>
      <c r="Q805" s="41">
        <f>鹿児島!Q805</f>
        <v>0</v>
      </c>
      <c r="R805" s="41">
        <f>鹿児島!R805</f>
        <v>0</v>
      </c>
      <c r="S805" s="41">
        <f>鹿児島!S805</f>
        <v>0</v>
      </c>
    </row>
    <row r="806" spans="1:19" x14ac:dyDescent="0.15">
      <c r="A806" s="41">
        <f>鹿児島!A806</f>
        <v>0</v>
      </c>
      <c r="B806" s="41" t="str">
        <f>鹿児島!B806</f>
        <v>TEL</v>
      </c>
      <c r="C806" s="41">
        <f>鹿児島!C806</f>
        <v>0</v>
      </c>
      <c r="D806" s="41" t="str">
        <f>鹿児島!D806</f>
        <v>099-263-6660</v>
      </c>
      <c r="E806" s="41">
        <f>鹿児島!E806</f>
        <v>0</v>
      </c>
      <c r="F806" s="41">
        <f>鹿児島!F806</f>
        <v>0</v>
      </c>
      <c r="G806" s="41">
        <f>鹿児島!G806</f>
        <v>0</v>
      </c>
      <c r="H806" s="41">
        <f>鹿児島!H806</f>
        <v>0</v>
      </c>
      <c r="I806" s="41">
        <f>鹿児島!I806</f>
        <v>0</v>
      </c>
      <c r="J806" s="41">
        <f>鹿児島!J806</f>
        <v>0</v>
      </c>
      <c r="K806" s="41">
        <f>鹿児島!K806</f>
        <v>0</v>
      </c>
      <c r="L806" s="41">
        <f>鹿児島!L806</f>
        <v>0</v>
      </c>
      <c r="M806" s="41">
        <f>鹿児島!M806</f>
        <v>0</v>
      </c>
      <c r="N806" s="41">
        <f>鹿児島!N806</f>
        <v>0</v>
      </c>
      <c r="O806" s="41">
        <f>鹿児島!O806</f>
        <v>0</v>
      </c>
      <c r="P806" s="41">
        <f>鹿児島!P806</f>
        <v>0</v>
      </c>
      <c r="Q806" s="41">
        <f>鹿児島!Q806</f>
        <v>0</v>
      </c>
      <c r="R806" s="41">
        <f>鹿児島!R806</f>
        <v>0</v>
      </c>
      <c r="S806" s="41">
        <f>鹿児島!S806</f>
        <v>0</v>
      </c>
    </row>
    <row r="807" spans="1:19" x14ac:dyDescent="0.15">
      <c r="A807" s="41">
        <f>鹿児島!A807</f>
        <v>0</v>
      </c>
      <c r="B807" s="41" t="str">
        <f>鹿児島!B807</f>
        <v>FAX</v>
      </c>
      <c r="C807" s="41">
        <f>鹿児島!C807</f>
        <v>0</v>
      </c>
      <c r="D807" s="41" t="str">
        <f>鹿児島!D807</f>
        <v>099-263-6659</v>
      </c>
      <c r="E807" s="41">
        <f>鹿児島!E807</f>
        <v>0</v>
      </c>
      <c r="F807" s="41">
        <f>鹿児島!F807</f>
        <v>0</v>
      </c>
      <c r="G807" s="41">
        <f>鹿児島!G807</f>
        <v>0</v>
      </c>
      <c r="H807" s="41">
        <f>鹿児島!H807</f>
        <v>0</v>
      </c>
      <c r="I807" s="41">
        <f>鹿児島!I807</f>
        <v>0</v>
      </c>
      <c r="J807" s="41">
        <f>鹿児島!J807</f>
        <v>0</v>
      </c>
      <c r="K807" s="41">
        <f>鹿児島!K807</f>
        <v>0</v>
      </c>
      <c r="L807" s="41">
        <f>鹿児島!L807</f>
        <v>0</v>
      </c>
      <c r="M807" s="41">
        <f>鹿児島!M807</f>
        <v>0</v>
      </c>
      <c r="N807" s="41">
        <f>鹿児島!N807</f>
        <v>0</v>
      </c>
      <c r="O807" s="41">
        <f>鹿児島!O807</f>
        <v>0</v>
      </c>
      <c r="P807" s="41">
        <f>鹿児島!P807</f>
        <v>0</v>
      </c>
      <c r="Q807" s="41">
        <f>鹿児島!Q807</f>
        <v>0</v>
      </c>
      <c r="R807" s="41">
        <f>鹿児島!R807</f>
        <v>0</v>
      </c>
      <c r="S807" s="41">
        <f>鹿児島!S807</f>
        <v>0</v>
      </c>
    </row>
    <row r="808" spans="1:19" x14ac:dyDescent="0.15">
      <c r="A808" s="41">
        <f>鹿児島!A808</f>
        <v>0</v>
      </c>
      <c r="B808" s="41" t="str">
        <f>鹿児島!B808</f>
        <v>〒</v>
      </c>
      <c r="C808" s="41" t="str">
        <f>鹿児島!C808</f>
        <v>891-0117</v>
      </c>
      <c r="D808" s="41">
        <f>鹿児島!D808</f>
        <v>0</v>
      </c>
      <c r="E808" s="41" t="str">
        <f>鹿児島!E808</f>
        <v>鹿児島市西谷山一丁目３番３号</v>
      </c>
      <c r="F808" s="41">
        <f>鹿児島!F808</f>
        <v>0</v>
      </c>
      <c r="G808" s="41">
        <f>鹿児島!G808</f>
        <v>0</v>
      </c>
      <c r="H808" s="41">
        <f>鹿児島!H808</f>
        <v>0</v>
      </c>
      <c r="I808" s="41">
        <f>鹿児島!I808</f>
        <v>0</v>
      </c>
      <c r="J808" s="41">
        <f>鹿児島!J808</f>
        <v>0</v>
      </c>
      <c r="K808" s="41">
        <f>鹿児島!K808</f>
        <v>0</v>
      </c>
      <c r="L808" s="41">
        <f>鹿児島!L808</f>
        <v>0</v>
      </c>
      <c r="M808" s="41">
        <f>鹿児島!M808</f>
        <v>0</v>
      </c>
      <c r="N808" s="41">
        <f>鹿児島!N808</f>
        <v>0</v>
      </c>
      <c r="O808" s="41">
        <f>鹿児島!O808</f>
        <v>0</v>
      </c>
      <c r="P808" s="41">
        <f>鹿児島!P808</f>
        <v>0</v>
      </c>
      <c r="Q808" s="41">
        <f>鹿児島!Q808</f>
        <v>0</v>
      </c>
      <c r="R808" s="41">
        <f>鹿児島!R808</f>
        <v>0</v>
      </c>
      <c r="S808" s="41">
        <f>鹿児島!S808</f>
        <v>0</v>
      </c>
    </row>
    <row r="809" spans="1:19" x14ac:dyDescent="0.15">
      <c r="A809" s="41">
        <f>鹿児島!A809</f>
        <v>0</v>
      </c>
      <c r="B809" s="41" t="str">
        <f>鹿児島!B809</f>
        <v>課程</v>
      </c>
      <c r="C809" s="41">
        <f>鹿児島!C809</f>
        <v>0</v>
      </c>
      <c r="D809" s="41" t="str">
        <f>鹿児島!D809</f>
        <v>学科</v>
      </c>
      <c r="E809" s="41" t="str">
        <f>鹿児島!E809</f>
        <v>学級数</v>
      </c>
      <c r="F809" s="41">
        <f>鹿児島!F809</f>
        <v>0</v>
      </c>
      <c r="G809" s="41" t="str">
        <f>鹿児島!G809</f>
        <v>男</v>
      </c>
      <c r="H809" s="41" t="str">
        <f>鹿児島!H809</f>
        <v>女</v>
      </c>
      <c r="I809" s="41" t="str">
        <f>鹿児島!I809</f>
        <v>計</v>
      </c>
      <c r="J809" s="41">
        <f>鹿児島!J809</f>
        <v>0</v>
      </c>
      <c r="K809" s="41">
        <f>鹿児島!K809</f>
        <v>0</v>
      </c>
      <c r="L809" s="41">
        <f>鹿児島!L809</f>
        <v>0</v>
      </c>
      <c r="M809" s="41">
        <f>鹿児島!M809</f>
        <v>0</v>
      </c>
      <c r="N809" s="41">
        <f>鹿児島!N809</f>
        <v>0</v>
      </c>
      <c r="O809" s="41">
        <f>鹿児島!O809</f>
        <v>0</v>
      </c>
      <c r="P809" s="41">
        <f>鹿児島!P809</f>
        <v>0</v>
      </c>
      <c r="Q809" s="41">
        <f>鹿児島!Q809</f>
        <v>0</v>
      </c>
      <c r="R809" s="41">
        <f>鹿児島!R809</f>
        <v>0</v>
      </c>
      <c r="S809" s="41">
        <f>鹿児島!S809</f>
        <v>0</v>
      </c>
    </row>
    <row r="810" spans="1:19" x14ac:dyDescent="0.15">
      <c r="A810" s="41">
        <f>鹿児島!A810</f>
        <v>0</v>
      </c>
      <c r="B810" s="41" t="str">
        <f>鹿児島!B810</f>
        <v>小学部</v>
      </c>
      <c r="C810" s="41">
        <f>鹿児島!C810</f>
        <v>0</v>
      </c>
      <c r="D810" s="41" t="str">
        <f>鹿児島!D810</f>
        <v>　</v>
      </c>
      <c r="E810" s="41">
        <f>鹿児島!E810</f>
        <v>4</v>
      </c>
      <c r="F810" s="41">
        <f>鹿児島!F810</f>
        <v>0</v>
      </c>
      <c r="G810" s="41">
        <f>鹿児島!G810</f>
        <v>2</v>
      </c>
      <c r="H810" s="41">
        <f>鹿児島!H810</f>
        <v>3</v>
      </c>
      <c r="I810" s="41">
        <f>鹿児島!I810</f>
        <v>5</v>
      </c>
      <c r="J810" s="41">
        <f>鹿児島!J810</f>
        <v>0</v>
      </c>
      <c r="K810" s="41">
        <f>鹿児島!K810</f>
        <v>0</v>
      </c>
      <c r="L810" s="41">
        <f>鹿児島!L810</f>
        <v>0</v>
      </c>
      <c r="M810" s="41">
        <f>鹿児島!M810</f>
        <v>0</v>
      </c>
      <c r="N810" s="41">
        <f>鹿児島!N810</f>
        <v>0</v>
      </c>
      <c r="O810" s="41">
        <f>鹿児島!O810</f>
        <v>0</v>
      </c>
      <c r="P810" s="41">
        <f>鹿児島!P810</f>
        <v>0</v>
      </c>
      <c r="Q810" s="41">
        <f>鹿児島!Q810</f>
        <v>0</v>
      </c>
      <c r="R810" s="41">
        <f>鹿児島!R810</f>
        <v>0</v>
      </c>
      <c r="S810" s="41">
        <f>鹿児島!S810</f>
        <v>0</v>
      </c>
    </row>
    <row r="811" spans="1:19" x14ac:dyDescent="0.15">
      <c r="A811" s="41">
        <f>鹿児島!A811</f>
        <v>0</v>
      </c>
      <c r="B811" s="41" t="str">
        <f>鹿児島!B811</f>
        <v>中学部</v>
      </c>
      <c r="C811" s="41">
        <f>鹿児島!C811</f>
        <v>0</v>
      </c>
      <c r="D811" s="41">
        <f>鹿児島!D811</f>
        <v>0</v>
      </c>
      <c r="E811" s="41">
        <f>鹿児島!E811</f>
        <v>2</v>
      </c>
      <c r="F811" s="41">
        <f>鹿児島!F811</f>
        <v>0</v>
      </c>
      <c r="G811" s="41">
        <f>鹿児島!G811</f>
        <v>3</v>
      </c>
      <c r="H811" s="41">
        <f>鹿児島!H811</f>
        <v>1</v>
      </c>
      <c r="I811" s="41">
        <f>鹿児島!I811</f>
        <v>4</v>
      </c>
      <c r="J811" s="41">
        <f>鹿児島!J811</f>
        <v>0</v>
      </c>
      <c r="K811" s="41">
        <f>鹿児島!K811</f>
        <v>0</v>
      </c>
      <c r="L811" s="41">
        <f>鹿児島!L811</f>
        <v>0</v>
      </c>
      <c r="M811" s="41">
        <f>鹿児島!M811</f>
        <v>0</v>
      </c>
      <c r="N811" s="41">
        <f>鹿児島!N811</f>
        <v>0</v>
      </c>
      <c r="O811" s="41">
        <f>鹿児島!O811</f>
        <v>0</v>
      </c>
      <c r="P811" s="41">
        <f>鹿児島!P811</f>
        <v>0</v>
      </c>
      <c r="Q811" s="41">
        <f>鹿児島!Q811</f>
        <v>0</v>
      </c>
      <c r="R811" s="41">
        <f>鹿児島!R811</f>
        <v>0</v>
      </c>
      <c r="S811" s="41">
        <f>鹿児島!S811</f>
        <v>0</v>
      </c>
    </row>
    <row r="812" spans="1:19" x14ac:dyDescent="0.15">
      <c r="A812" s="41">
        <f>鹿児島!A812</f>
        <v>0</v>
      </c>
      <c r="B812" s="41" t="str">
        <f>鹿児島!B812</f>
        <v>高等部</v>
      </c>
      <c r="C812" s="41">
        <f>鹿児島!C812</f>
        <v>0</v>
      </c>
      <c r="D812" s="41" t="str">
        <f>鹿児島!D812</f>
        <v>普通科</v>
      </c>
      <c r="E812" s="41">
        <f>鹿児島!E812</f>
        <v>3</v>
      </c>
      <c r="F812" s="41">
        <f>鹿児島!F812</f>
        <v>0</v>
      </c>
      <c r="G812" s="41">
        <f>鹿児島!G812</f>
        <v>3</v>
      </c>
      <c r="H812" s="41">
        <f>鹿児島!H812</f>
        <v>4</v>
      </c>
      <c r="I812" s="41">
        <f>鹿児島!I812</f>
        <v>7</v>
      </c>
      <c r="J812" s="41">
        <f>鹿児島!J812</f>
        <v>0</v>
      </c>
      <c r="K812" s="41">
        <f>鹿児島!K812</f>
        <v>0</v>
      </c>
      <c r="L812" s="41">
        <f>鹿児島!L812</f>
        <v>0</v>
      </c>
      <c r="M812" s="41">
        <f>鹿児島!M812</f>
        <v>0</v>
      </c>
      <c r="N812" s="41">
        <f>鹿児島!N812</f>
        <v>0</v>
      </c>
      <c r="O812" s="41">
        <f>鹿児島!O812</f>
        <v>0</v>
      </c>
      <c r="P812" s="41">
        <f>鹿児島!P812</f>
        <v>0</v>
      </c>
      <c r="Q812" s="41">
        <f>鹿児島!Q812</f>
        <v>0</v>
      </c>
      <c r="R812" s="41">
        <f>鹿児島!R812</f>
        <v>0</v>
      </c>
      <c r="S812" s="41">
        <f>鹿児島!S812</f>
        <v>0</v>
      </c>
    </row>
    <row r="813" spans="1:19" x14ac:dyDescent="0.15">
      <c r="A813" s="41">
        <f>鹿児島!A813</f>
        <v>0</v>
      </c>
      <c r="B813" s="41" t="str">
        <f>鹿児島!B813</f>
        <v>高等部</v>
      </c>
      <c r="C813" s="41">
        <f>鹿児島!C813</f>
        <v>0</v>
      </c>
      <c r="D813" s="41" t="str">
        <f>鹿児島!D813</f>
        <v>保健理療科</v>
      </c>
      <c r="E813" s="41">
        <f>鹿児島!E813</f>
        <v>1</v>
      </c>
      <c r="F813" s="41">
        <f>鹿児島!F813</f>
        <v>0</v>
      </c>
      <c r="G813" s="41">
        <f>鹿児島!G813</f>
        <v>1</v>
      </c>
      <c r="H813" s="41">
        <f>鹿児島!H813</f>
        <v>0</v>
      </c>
      <c r="I813" s="41">
        <f>鹿児島!I813</f>
        <v>1</v>
      </c>
      <c r="J813" s="41">
        <f>鹿児島!J813</f>
        <v>0</v>
      </c>
      <c r="K813" s="41">
        <f>鹿児島!K813</f>
        <v>0</v>
      </c>
      <c r="L813" s="41">
        <f>鹿児島!L813</f>
        <v>0</v>
      </c>
      <c r="M813" s="41">
        <f>鹿児島!M813</f>
        <v>0</v>
      </c>
      <c r="N813" s="41">
        <f>鹿児島!N813</f>
        <v>0</v>
      </c>
      <c r="O813" s="41">
        <f>鹿児島!O813</f>
        <v>0</v>
      </c>
      <c r="P813" s="41">
        <f>鹿児島!P813</f>
        <v>0</v>
      </c>
      <c r="Q813" s="41">
        <f>鹿児島!Q813</f>
        <v>0</v>
      </c>
      <c r="R813" s="41">
        <f>鹿児島!R813</f>
        <v>0</v>
      </c>
      <c r="S813" s="41">
        <f>鹿児島!S813</f>
        <v>0</v>
      </c>
    </row>
    <row r="814" spans="1:19" x14ac:dyDescent="0.15">
      <c r="A814" s="41">
        <f>鹿児島!A814</f>
        <v>0</v>
      </c>
      <c r="B814" s="41" t="str">
        <f>鹿児島!B814</f>
        <v>高等部（専）</v>
      </c>
      <c r="C814" s="41">
        <f>鹿児島!C814</f>
        <v>0</v>
      </c>
      <c r="D814" s="41" t="str">
        <f>鹿児島!D814</f>
        <v>理療科</v>
      </c>
      <c r="E814" s="41">
        <f>鹿児島!E814</f>
        <v>3</v>
      </c>
      <c r="F814" s="41">
        <f>鹿児島!F814</f>
        <v>0</v>
      </c>
      <c r="G814" s="41">
        <f>鹿児島!G814</f>
        <v>3</v>
      </c>
      <c r="H814" s="41">
        <f>鹿児島!H814</f>
        <v>2</v>
      </c>
      <c r="I814" s="41">
        <f>鹿児島!I814</f>
        <v>5</v>
      </c>
      <c r="J814" s="41">
        <f>鹿児島!J814</f>
        <v>0</v>
      </c>
      <c r="K814" s="41">
        <f>鹿児島!K814</f>
        <v>0</v>
      </c>
      <c r="L814" s="41">
        <f>鹿児島!L814</f>
        <v>0</v>
      </c>
      <c r="M814" s="41">
        <f>鹿児島!M814</f>
        <v>0</v>
      </c>
      <c r="N814" s="41">
        <f>鹿児島!N814</f>
        <v>0</v>
      </c>
      <c r="O814" s="41">
        <f>鹿児島!O814</f>
        <v>0</v>
      </c>
      <c r="P814" s="41">
        <f>鹿児島!P814</f>
        <v>0</v>
      </c>
      <c r="Q814" s="41">
        <f>鹿児島!Q814</f>
        <v>0</v>
      </c>
      <c r="R814" s="41">
        <f>鹿児島!R814</f>
        <v>0</v>
      </c>
      <c r="S814" s="41">
        <f>鹿児島!S814</f>
        <v>0</v>
      </c>
    </row>
    <row r="815" spans="1:19" x14ac:dyDescent="0.15">
      <c r="A815" s="41">
        <f>鹿児島!A815</f>
        <v>0</v>
      </c>
      <c r="B815" s="41" t="str">
        <f>鹿児島!B815</f>
        <v>高等部（専）</v>
      </c>
      <c r="C815" s="41">
        <f>鹿児島!C815</f>
        <v>0</v>
      </c>
      <c r="D815" s="41" t="str">
        <f>鹿児島!D815</f>
        <v>保健理療科</v>
      </c>
      <c r="E815" s="41">
        <f>鹿児島!E815</f>
        <v>2</v>
      </c>
      <c r="F815" s="41">
        <f>鹿児島!F815</f>
        <v>0</v>
      </c>
      <c r="G815" s="41">
        <f>鹿児島!G815</f>
        <v>4</v>
      </c>
      <c r="H815" s="41">
        <f>鹿児島!H815</f>
        <v>1</v>
      </c>
      <c r="I815" s="41">
        <f>鹿児島!I815</f>
        <v>5</v>
      </c>
      <c r="J815" s="41">
        <f>鹿児島!J815</f>
        <v>0</v>
      </c>
      <c r="K815" s="41">
        <f>鹿児島!K815</f>
        <v>0</v>
      </c>
      <c r="L815" s="41">
        <f>鹿児島!L815</f>
        <v>0</v>
      </c>
      <c r="M815" s="41">
        <f>鹿児島!M815</f>
        <v>0</v>
      </c>
      <c r="N815" s="41">
        <f>鹿児島!N815</f>
        <v>0</v>
      </c>
      <c r="O815" s="41">
        <f>鹿児島!O815</f>
        <v>0</v>
      </c>
      <c r="P815" s="41">
        <f>鹿児島!P815</f>
        <v>0</v>
      </c>
      <c r="Q815" s="41">
        <f>鹿児島!Q815</f>
        <v>0</v>
      </c>
      <c r="R815" s="41">
        <f>鹿児島!R815</f>
        <v>0</v>
      </c>
      <c r="S815" s="41">
        <f>鹿児島!S815</f>
        <v>0</v>
      </c>
    </row>
    <row r="816" spans="1:19" x14ac:dyDescent="0.15">
      <c r="A816" s="41">
        <f>鹿児島!A816</f>
        <v>0</v>
      </c>
      <c r="B816" s="41">
        <f>鹿児島!B816</f>
        <v>0</v>
      </c>
      <c r="C816" s="41">
        <f>鹿児島!C816</f>
        <v>0</v>
      </c>
      <c r="D816" s="41">
        <f>鹿児島!D816</f>
        <v>0</v>
      </c>
      <c r="E816" s="41">
        <f>鹿児島!E816</f>
        <v>0</v>
      </c>
      <c r="F816" s="41">
        <f>鹿児島!F816</f>
        <v>0</v>
      </c>
      <c r="G816" s="41">
        <f>鹿児島!G816</f>
        <v>0</v>
      </c>
      <c r="H816" s="41">
        <f>鹿児島!H816</f>
        <v>0</v>
      </c>
      <c r="I816" s="41">
        <f>鹿児島!I816</f>
        <v>0</v>
      </c>
      <c r="J816" s="41">
        <f>鹿児島!J816</f>
        <v>0</v>
      </c>
      <c r="K816" s="41">
        <f>鹿児島!K816</f>
        <v>0</v>
      </c>
      <c r="L816" s="41">
        <f>鹿児島!L816</f>
        <v>0</v>
      </c>
      <c r="M816" s="41">
        <f>鹿児島!M816</f>
        <v>0</v>
      </c>
      <c r="N816" s="41">
        <f>鹿児島!N816</f>
        <v>0</v>
      </c>
      <c r="O816" s="41">
        <f>鹿児島!O816</f>
        <v>0</v>
      </c>
      <c r="P816" s="41">
        <f>鹿児島!P816</f>
        <v>0</v>
      </c>
      <c r="Q816" s="41">
        <f>鹿児島!Q816</f>
        <v>0</v>
      </c>
      <c r="R816" s="41">
        <f>鹿児島!R816</f>
        <v>0</v>
      </c>
      <c r="S816" s="41">
        <f>鹿児島!S816</f>
        <v>0</v>
      </c>
    </row>
    <row r="817" spans="1:19" x14ac:dyDescent="0.15">
      <c r="A817" s="41">
        <f>鹿児島!A817</f>
        <v>0</v>
      </c>
      <c r="B817" s="41">
        <f>鹿児島!B817</f>
        <v>0</v>
      </c>
      <c r="C817" s="41">
        <f>鹿児島!C817</f>
        <v>0</v>
      </c>
      <c r="D817" s="41">
        <f>鹿児島!D817</f>
        <v>0</v>
      </c>
      <c r="E817" s="41">
        <f>鹿児島!E817</f>
        <v>0</v>
      </c>
      <c r="F817" s="41">
        <f>鹿児島!F817</f>
        <v>0</v>
      </c>
      <c r="G817" s="41">
        <f>鹿児島!G817</f>
        <v>0</v>
      </c>
      <c r="H817" s="41">
        <f>鹿児島!H817</f>
        <v>0</v>
      </c>
      <c r="I817" s="41">
        <f>鹿児島!I817</f>
        <v>0</v>
      </c>
      <c r="J817" s="41">
        <f>鹿児島!J817</f>
        <v>0</v>
      </c>
      <c r="K817" s="41">
        <f>鹿児島!K817</f>
        <v>0</v>
      </c>
      <c r="L817" s="41">
        <f>鹿児島!L817</f>
        <v>0</v>
      </c>
      <c r="M817" s="41">
        <f>鹿児島!M817</f>
        <v>0</v>
      </c>
      <c r="N817" s="41">
        <f>鹿児島!N817</f>
        <v>0</v>
      </c>
      <c r="O817" s="41">
        <f>鹿児島!O817</f>
        <v>0</v>
      </c>
      <c r="P817" s="41">
        <f>鹿児島!P817</f>
        <v>0</v>
      </c>
      <c r="Q817" s="41">
        <f>鹿児島!Q817</f>
        <v>0</v>
      </c>
      <c r="R817" s="41">
        <f>鹿児島!R817</f>
        <v>0</v>
      </c>
      <c r="S817" s="41">
        <f>鹿児島!S817</f>
        <v>0</v>
      </c>
    </row>
    <row r="818" spans="1:19" x14ac:dyDescent="0.15">
      <c r="A818" s="41">
        <f>鹿児島!A818</f>
        <v>0</v>
      </c>
      <c r="B818" s="41">
        <f>鹿児島!B818</f>
        <v>0</v>
      </c>
      <c r="C818" s="41">
        <f>鹿児島!C818</f>
        <v>0</v>
      </c>
      <c r="D818" s="41">
        <f>鹿児島!D818</f>
        <v>0</v>
      </c>
      <c r="E818" s="41">
        <f>鹿児島!E818</f>
        <v>0</v>
      </c>
      <c r="F818" s="41">
        <f>鹿児島!F818</f>
        <v>0</v>
      </c>
      <c r="G818" s="41">
        <f>鹿児島!G818</f>
        <v>0</v>
      </c>
      <c r="H818" s="41">
        <f>鹿児島!H818</f>
        <v>0</v>
      </c>
      <c r="I818" s="41">
        <f>鹿児島!I818</f>
        <v>0</v>
      </c>
      <c r="J818" s="41">
        <f>鹿児島!J818</f>
        <v>0</v>
      </c>
      <c r="K818" s="41">
        <f>鹿児島!K818</f>
        <v>0</v>
      </c>
      <c r="L818" s="41">
        <f>鹿児島!L818</f>
        <v>0</v>
      </c>
      <c r="M818" s="41">
        <f>鹿児島!M818</f>
        <v>0</v>
      </c>
      <c r="N818" s="41">
        <f>鹿児島!N818</f>
        <v>0</v>
      </c>
      <c r="O818" s="41">
        <f>鹿児島!O818</f>
        <v>0</v>
      </c>
      <c r="P818" s="41">
        <f>鹿児島!P818</f>
        <v>0</v>
      </c>
      <c r="Q818" s="41">
        <f>鹿児島!Q818</f>
        <v>0</v>
      </c>
      <c r="R818" s="41">
        <f>鹿児島!R818</f>
        <v>0</v>
      </c>
      <c r="S818" s="41">
        <f>鹿児島!S818</f>
        <v>0</v>
      </c>
    </row>
    <row r="819" spans="1:19" x14ac:dyDescent="0.15">
      <c r="A819" s="41">
        <f>鹿児島!A819</f>
        <v>0</v>
      </c>
      <c r="B819" s="41" t="str">
        <f>鹿児島!B819</f>
        <v>計</v>
      </c>
      <c r="C819" s="41">
        <f>鹿児島!C819</f>
        <v>0</v>
      </c>
      <c r="D819" s="41">
        <f>鹿児島!D819</f>
        <v>0</v>
      </c>
      <c r="E819" s="41">
        <f>鹿児島!E819</f>
        <v>15</v>
      </c>
      <c r="F819" s="41">
        <f>鹿児島!F819</f>
        <v>0</v>
      </c>
      <c r="G819" s="41">
        <f>鹿児島!G819</f>
        <v>16</v>
      </c>
      <c r="H819" s="41">
        <f>鹿児島!H819</f>
        <v>11</v>
      </c>
      <c r="I819" s="41">
        <f>鹿児島!I819</f>
        <v>27</v>
      </c>
      <c r="J819" s="41">
        <f>鹿児島!J819</f>
        <v>0</v>
      </c>
      <c r="K819" s="41">
        <f>鹿児島!K819</f>
        <v>0</v>
      </c>
      <c r="L819" s="41">
        <f>鹿児島!L819</f>
        <v>0</v>
      </c>
      <c r="M819" s="41">
        <f>鹿児島!M819</f>
        <v>0</v>
      </c>
      <c r="N819" s="41">
        <f>鹿児島!N819</f>
        <v>0</v>
      </c>
      <c r="O819" s="41">
        <f>鹿児島!O819</f>
        <v>0</v>
      </c>
      <c r="P819" s="41">
        <f>鹿児島!P819</f>
        <v>0</v>
      </c>
      <c r="Q819" s="41">
        <f>鹿児島!Q819</f>
        <v>0</v>
      </c>
      <c r="R819" s="41">
        <f>鹿児島!R819</f>
        <v>0</v>
      </c>
      <c r="S819" s="41">
        <f>鹿児島!S819</f>
        <v>0</v>
      </c>
    </row>
    <row r="820" spans="1:19" x14ac:dyDescent="0.15">
      <c r="A820" s="41">
        <f>鹿児島!A820</f>
        <v>0</v>
      </c>
      <c r="B820" s="41">
        <f>鹿児島!B820</f>
        <v>0</v>
      </c>
      <c r="C820" s="41">
        <f>鹿児島!C820</f>
        <v>0</v>
      </c>
      <c r="D820" s="41">
        <f>鹿児島!D820</f>
        <v>0</v>
      </c>
      <c r="E820" s="41">
        <f>鹿児島!E820</f>
        <v>0</v>
      </c>
      <c r="F820" s="41">
        <f>鹿児島!F820</f>
        <v>0</v>
      </c>
      <c r="G820" s="41">
        <f>鹿児島!G820</f>
        <v>0</v>
      </c>
      <c r="H820" s="41">
        <f>鹿児島!H820</f>
        <v>0</v>
      </c>
      <c r="I820" s="41">
        <f>鹿児島!I820</f>
        <v>0</v>
      </c>
      <c r="J820" s="41">
        <f>鹿児島!J820</f>
        <v>0</v>
      </c>
      <c r="K820" s="41">
        <f>鹿児島!K820</f>
        <v>0</v>
      </c>
      <c r="L820" s="41">
        <f>鹿児島!L820</f>
        <v>0</v>
      </c>
      <c r="M820" s="41">
        <f>鹿児島!M820</f>
        <v>0</v>
      </c>
      <c r="N820" s="41">
        <f>鹿児島!N820</f>
        <v>0</v>
      </c>
      <c r="O820" s="41">
        <f>鹿児島!O820</f>
        <v>0</v>
      </c>
      <c r="P820" s="41">
        <f>鹿児島!P820</f>
        <v>0</v>
      </c>
      <c r="Q820" s="41">
        <f>鹿児島!Q820</f>
        <v>0</v>
      </c>
      <c r="R820" s="41">
        <f>鹿児島!R820</f>
        <v>0</v>
      </c>
      <c r="S820" s="41">
        <f>鹿児島!S820</f>
        <v>0</v>
      </c>
    </row>
    <row r="821" spans="1:19" ht="12" customHeight="1" x14ac:dyDescent="0.15">
      <c r="A821" s="41">
        <f>鹿児島!A821</f>
        <v>0</v>
      </c>
      <c r="B821" s="41" t="str">
        <f>鹿児島!B821</f>
        <v>職　名</v>
      </c>
      <c r="C821" s="41">
        <f>鹿児島!C821</f>
        <v>0</v>
      </c>
      <c r="D821" s="41" t="str">
        <f>鹿児島!D821</f>
        <v>氏</v>
      </c>
      <c r="E821" s="41" t="str">
        <f>鹿児島!E821</f>
        <v>名</v>
      </c>
      <c r="F821" s="41">
        <f>鹿児島!F821</f>
        <v>0</v>
      </c>
      <c r="G821" s="41" t="str">
        <f>鹿児島!G821</f>
        <v>校務分掌</v>
      </c>
      <c r="H821" s="41" t="str">
        <f>鹿児島!H821</f>
        <v>現任校　勤務年数</v>
      </c>
      <c r="I821" s="41" t="str">
        <f>鹿児島!I821</f>
        <v>会員別</v>
      </c>
      <c r="J821" s="41">
        <f>鹿児島!J821</f>
        <v>0</v>
      </c>
      <c r="K821" s="41">
        <f>鹿児島!K821</f>
        <v>0</v>
      </c>
      <c r="L821" s="41">
        <f>鹿児島!L821</f>
        <v>0</v>
      </c>
      <c r="M821" s="41">
        <f>鹿児島!M821</f>
        <v>0</v>
      </c>
      <c r="N821" s="41">
        <f>鹿児島!N821</f>
        <v>0</v>
      </c>
      <c r="O821" s="41">
        <f>鹿児島!O821</f>
        <v>0</v>
      </c>
      <c r="P821" s="41">
        <f>鹿児島!P821</f>
        <v>0</v>
      </c>
      <c r="Q821" s="41">
        <f>鹿児島!Q821</f>
        <v>0</v>
      </c>
      <c r="R821" s="41">
        <f>鹿児島!R821</f>
        <v>0</v>
      </c>
      <c r="S821" s="41">
        <f>鹿児島!S821</f>
        <v>0</v>
      </c>
    </row>
    <row r="822" spans="1:19" x14ac:dyDescent="0.15">
      <c r="A822" s="41">
        <f>鹿児島!A822</f>
        <v>0</v>
      </c>
      <c r="B822" s="41">
        <f>鹿児島!B822</f>
        <v>0</v>
      </c>
      <c r="C822" s="41">
        <f>鹿児島!C822</f>
        <v>0</v>
      </c>
      <c r="D822" s="41">
        <f>鹿児島!D822</f>
        <v>0</v>
      </c>
      <c r="E822" s="41">
        <f>鹿児島!E822</f>
        <v>0</v>
      </c>
      <c r="F822" s="41">
        <f>鹿児島!F822</f>
        <v>0</v>
      </c>
      <c r="G822" s="41">
        <f>鹿児島!G822</f>
        <v>0</v>
      </c>
      <c r="H822" s="41">
        <f>鹿児島!H822</f>
        <v>0</v>
      </c>
      <c r="I822" s="41">
        <f>鹿児島!I822</f>
        <v>0</v>
      </c>
      <c r="J822" s="41">
        <f>鹿児島!J822</f>
        <v>0</v>
      </c>
      <c r="K822" s="41">
        <f>鹿児島!K822</f>
        <v>0</v>
      </c>
      <c r="L822" s="41">
        <f>鹿児島!L822</f>
        <v>0</v>
      </c>
      <c r="M822" s="41">
        <f>鹿児島!M822</f>
        <v>0</v>
      </c>
      <c r="N822" s="41">
        <f>鹿児島!N822</f>
        <v>0</v>
      </c>
      <c r="O822" s="41">
        <f>鹿児島!O822</f>
        <v>0</v>
      </c>
      <c r="P822" s="41">
        <f>鹿児島!P822</f>
        <v>0</v>
      </c>
      <c r="Q822" s="41">
        <f>鹿児島!Q822</f>
        <v>0</v>
      </c>
      <c r="R822" s="41">
        <f>鹿児島!R822</f>
        <v>0</v>
      </c>
      <c r="S822" s="41">
        <f>鹿児島!S822</f>
        <v>0</v>
      </c>
    </row>
    <row r="823" spans="1:19" ht="12" customHeight="1" x14ac:dyDescent="0.15">
      <c r="A823" s="41">
        <f>鹿児島!A823</f>
        <v>101000</v>
      </c>
      <c r="B823" s="41" t="str">
        <f>鹿児島!B823</f>
        <v>校長</v>
      </c>
      <c r="C823" s="41">
        <f>鹿児島!C823</f>
        <v>0</v>
      </c>
      <c r="D823" s="41" t="str">
        <f>鹿児島!D823</f>
        <v>前園孝哉</v>
      </c>
      <c r="E823" s="41">
        <f>鹿児島!E823</f>
        <v>0</v>
      </c>
      <c r="F823" s="41">
        <f>鹿児島!F823</f>
        <v>0</v>
      </c>
      <c r="G823" s="41">
        <f>鹿児島!G823</f>
        <v>0</v>
      </c>
      <c r="H823" s="41">
        <f>鹿児島!H823</f>
        <v>2</v>
      </c>
      <c r="I823" s="41">
        <f>鹿児島!I823</f>
        <v>0</v>
      </c>
      <c r="J823" s="41">
        <f>鹿児島!J823</f>
        <v>0</v>
      </c>
      <c r="K823" s="41">
        <f>鹿児島!K823</f>
        <v>0</v>
      </c>
      <c r="L823" s="41">
        <f>鹿児島!L823</f>
        <v>0</v>
      </c>
      <c r="M823" s="41">
        <f>鹿児島!M823</f>
        <v>0</v>
      </c>
      <c r="N823" s="41">
        <f>鹿児島!N823</f>
        <v>0</v>
      </c>
      <c r="O823" s="41">
        <f>鹿児島!O823</f>
        <v>0</v>
      </c>
      <c r="P823" s="41">
        <f>鹿児島!P823</f>
        <v>0</v>
      </c>
      <c r="Q823" s="41">
        <f>鹿児島!Q823</f>
        <v>0</v>
      </c>
      <c r="R823" s="41">
        <f>鹿児島!R823</f>
        <v>0</v>
      </c>
      <c r="S823" s="41">
        <f>鹿児島!S823</f>
        <v>0</v>
      </c>
    </row>
    <row r="824" spans="1:19" ht="12" customHeight="1" x14ac:dyDescent="0.15">
      <c r="A824" s="41" t="str">
        <f>鹿児島!A824</f>
        <v xml:space="preserve"> </v>
      </c>
      <c r="B824" s="41" t="str">
        <f>鹿児島!B824</f>
        <v>教頭</v>
      </c>
      <c r="C824" s="41">
        <f>鹿児島!C824</f>
        <v>0</v>
      </c>
      <c r="D824" s="41" t="str">
        <f>鹿児島!D824</f>
        <v>染川功次</v>
      </c>
      <c r="E824" s="41">
        <f>鹿児島!E824</f>
        <v>0</v>
      </c>
      <c r="F824" s="41">
        <f>鹿児島!F824</f>
        <v>0</v>
      </c>
      <c r="G824" s="41">
        <f>鹿児島!G824</f>
        <v>0</v>
      </c>
      <c r="H824" s="41">
        <f>鹿児島!H824</f>
        <v>1</v>
      </c>
      <c r="I824" s="41">
        <f>鹿児島!I824</f>
        <v>0</v>
      </c>
      <c r="J824" s="41">
        <f>鹿児島!J824</f>
        <v>0</v>
      </c>
      <c r="K824" s="41">
        <f>鹿児島!K824</f>
        <v>0</v>
      </c>
      <c r="L824" s="41">
        <f>鹿児島!L824</f>
        <v>0</v>
      </c>
      <c r="M824" s="41">
        <f>鹿児島!M824</f>
        <v>0</v>
      </c>
      <c r="N824" s="41">
        <f>鹿児島!N824</f>
        <v>0</v>
      </c>
      <c r="O824" s="41">
        <f>鹿児島!O824</f>
        <v>0</v>
      </c>
      <c r="P824" s="41">
        <f>鹿児島!P824</f>
        <v>0</v>
      </c>
      <c r="Q824" s="41">
        <f>鹿児島!Q824</f>
        <v>0</v>
      </c>
      <c r="R824" s="41">
        <f>鹿児島!R824</f>
        <v>0</v>
      </c>
      <c r="S824" s="41">
        <f>鹿児島!S824</f>
        <v>0</v>
      </c>
    </row>
    <row r="825" spans="1:19" x14ac:dyDescent="0.15">
      <c r="A825" s="41" t="str">
        <f>鹿児島!A825</f>
        <v xml:space="preserve"> </v>
      </c>
      <c r="B825" s="41">
        <f>鹿児島!B825</f>
        <v>0</v>
      </c>
      <c r="C825" s="41">
        <f>鹿児島!C825</f>
        <v>0</v>
      </c>
      <c r="D825" s="41">
        <f>鹿児島!D825</f>
        <v>0</v>
      </c>
      <c r="E825" s="41">
        <f>鹿児島!E825</f>
        <v>0</v>
      </c>
      <c r="F825" s="41">
        <f>鹿児島!F825</f>
        <v>0</v>
      </c>
      <c r="G825" s="41">
        <f>鹿児島!G825</f>
        <v>0</v>
      </c>
      <c r="H825" s="41">
        <f>鹿児島!H825</f>
        <v>0</v>
      </c>
      <c r="I825" s="41">
        <f>鹿児島!I825</f>
        <v>0</v>
      </c>
      <c r="J825" s="41">
        <f>鹿児島!J825</f>
        <v>0</v>
      </c>
      <c r="K825" s="41">
        <f>鹿児島!K825</f>
        <v>0</v>
      </c>
      <c r="L825" s="41">
        <f>鹿児島!L825</f>
        <v>0</v>
      </c>
      <c r="M825" s="41">
        <f>鹿児島!M825</f>
        <v>0</v>
      </c>
      <c r="N825" s="41">
        <f>鹿児島!N825</f>
        <v>0</v>
      </c>
      <c r="O825" s="41">
        <f>鹿児島!O825</f>
        <v>0</v>
      </c>
      <c r="P825" s="41">
        <f>鹿児島!P825</f>
        <v>0</v>
      </c>
      <c r="Q825" s="41">
        <f>鹿児島!Q825</f>
        <v>0</v>
      </c>
      <c r="R825" s="41">
        <f>鹿児島!R825</f>
        <v>0</v>
      </c>
      <c r="S825" s="41">
        <f>鹿児島!S825</f>
        <v>0</v>
      </c>
    </row>
    <row r="826" spans="1:19" ht="12" customHeight="1" x14ac:dyDescent="0.15">
      <c r="A826" s="41">
        <f>鹿児島!A826</f>
        <v>101001</v>
      </c>
      <c r="B826" s="41" t="str">
        <f>鹿児島!B826</f>
        <v>事務長</v>
      </c>
      <c r="C826" s="41">
        <f>鹿児島!C826</f>
        <v>0</v>
      </c>
      <c r="D826" s="41" t="str">
        <f>鹿児島!D826</f>
        <v>増田幸宏</v>
      </c>
      <c r="E826" s="41">
        <f>鹿児島!E826</f>
        <v>0</v>
      </c>
      <c r="F826" s="41">
        <f>鹿児島!F826</f>
        <v>0</v>
      </c>
      <c r="G826" s="41" t="str">
        <f>鹿児島!G826</f>
        <v>事務総括</v>
      </c>
      <c r="H826" s="41">
        <f>鹿児島!H826</f>
        <v>2</v>
      </c>
      <c r="I826" s="41" t="str">
        <f>鹿児島!I826</f>
        <v>○</v>
      </c>
      <c r="J826" s="41">
        <f>鹿児島!J826</f>
        <v>0</v>
      </c>
      <c r="K826" s="41">
        <f>鹿児島!K826</f>
        <v>0</v>
      </c>
      <c r="L826" s="41">
        <f>鹿児島!L826</f>
        <v>0</v>
      </c>
      <c r="M826" s="41">
        <f>鹿児島!M826</f>
        <v>0</v>
      </c>
      <c r="N826" s="41">
        <f>鹿児島!N826</f>
        <v>0</v>
      </c>
      <c r="O826" s="41">
        <f>鹿児島!O826</f>
        <v>0</v>
      </c>
      <c r="P826" s="41">
        <f>鹿児島!P826</f>
        <v>0</v>
      </c>
      <c r="Q826" s="41">
        <f>鹿児島!Q826</f>
        <v>0</v>
      </c>
      <c r="R826" s="41">
        <f>鹿児島!R826</f>
        <v>0</v>
      </c>
      <c r="S826" s="41">
        <f>鹿児島!S826</f>
        <v>0</v>
      </c>
    </row>
    <row r="827" spans="1:19" ht="12" customHeight="1" x14ac:dyDescent="0.15">
      <c r="A827" s="41">
        <f>鹿児島!A827</f>
        <v>101002</v>
      </c>
      <c r="B827" s="41" t="str">
        <f>鹿児島!B827</f>
        <v>事務主査</v>
      </c>
      <c r="C827" s="41">
        <f>鹿児島!C827</f>
        <v>0</v>
      </c>
      <c r="D827" s="41" t="str">
        <f>鹿児島!D827</f>
        <v>久松真子</v>
      </c>
      <c r="E827" s="41">
        <f>鹿児島!E827</f>
        <v>0</v>
      </c>
      <c r="F827" s="41">
        <f>鹿児島!F827</f>
        <v>0</v>
      </c>
      <c r="G827" s="41" t="str">
        <f>鹿児島!G827</f>
        <v>会計・庶務</v>
      </c>
      <c r="H827" s="41" t="str">
        <f>鹿児島!H827</f>
        <v>0.0</v>
      </c>
      <c r="I827" s="41" t="str">
        <f>鹿児島!I827</f>
        <v>○</v>
      </c>
      <c r="J827" s="41">
        <f>鹿児島!J827</f>
        <v>0</v>
      </c>
      <c r="K827" s="41">
        <f>鹿児島!K827</f>
        <v>0</v>
      </c>
      <c r="L827" s="41">
        <f>鹿児島!L827</f>
        <v>0</v>
      </c>
      <c r="M827" s="41">
        <f>鹿児島!M827</f>
        <v>0</v>
      </c>
      <c r="N827" s="41">
        <f>鹿児島!N827</f>
        <v>0</v>
      </c>
      <c r="O827" s="41">
        <f>鹿児島!O827</f>
        <v>0</v>
      </c>
      <c r="P827" s="41">
        <f>鹿児島!P827</f>
        <v>0</v>
      </c>
      <c r="Q827" s="41">
        <f>鹿児島!Q827</f>
        <v>0</v>
      </c>
      <c r="R827" s="41">
        <f>鹿児島!R827</f>
        <v>0</v>
      </c>
      <c r="S827" s="41">
        <f>鹿児島!S827</f>
        <v>0</v>
      </c>
    </row>
    <row r="828" spans="1:19" ht="12" customHeight="1" x14ac:dyDescent="0.15">
      <c r="A828" s="41">
        <f>鹿児島!A828</f>
        <v>101003</v>
      </c>
      <c r="B828" s="41" t="str">
        <f>鹿児島!B828</f>
        <v>事務主事</v>
      </c>
      <c r="C828" s="41">
        <f>鹿児島!C828</f>
        <v>0</v>
      </c>
      <c r="D828" s="41" t="str">
        <f>鹿児島!D828</f>
        <v>元木円佳</v>
      </c>
      <c r="E828" s="41">
        <f>鹿児島!E828</f>
        <v>0</v>
      </c>
      <c r="F828" s="41">
        <f>鹿児島!F828</f>
        <v>0</v>
      </c>
      <c r="G828" s="41" t="str">
        <f>鹿児島!G828</f>
        <v>会計・庶務</v>
      </c>
      <c r="H828" s="41">
        <f>鹿児島!H828</f>
        <v>2</v>
      </c>
      <c r="I828" s="41" t="str">
        <f>鹿児島!I828</f>
        <v>○</v>
      </c>
      <c r="J828" s="41">
        <f>鹿児島!J828</f>
        <v>0</v>
      </c>
      <c r="K828" s="41">
        <f>鹿児島!K828</f>
        <v>0</v>
      </c>
      <c r="L828" s="41">
        <f>鹿児島!L828</f>
        <v>0</v>
      </c>
      <c r="M828" s="41">
        <f>鹿児島!M828</f>
        <v>0</v>
      </c>
      <c r="N828" s="41">
        <f>鹿児島!N828</f>
        <v>0</v>
      </c>
      <c r="O828" s="41">
        <f>鹿児島!O828</f>
        <v>0</v>
      </c>
      <c r="P828" s="41">
        <f>鹿児島!P828</f>
        <v>0</v>
      </c>
      <c r="Q828" s="41">
        <f>鹿児島!Q828</f>
        <v>0</v>
      </c>
      <c r="R828" s="41">
        <f>鹿児島!R828</f>
        <v>0</v>
      </c>
      <c r="S828" s="41">
        <f>鹿児島!S828</f>
        <v>0</v>
      </c>
    </row>
    <row r="829" spans="1:19" ht="12" customHeight="1" x14ac:dyDescent="0.15">
      <c r="A829" s="41">
        <f>鹿児島!A829</f>
        <v>101004</v>
      </c>
      <c r="B829" s="41" t="str">
        <f>鹿児島!B829</f>
        <v>事務主事</v>
      </c>
      <c r="C829" s="41">
        <f>鹿児島!C829</f>
        <v>0</v>
      </c>
      <c r="D829" s="41" t="str">
        <f>鹿児島!D829</f>
        <v>森　畑　由紀乃</v>
      </c>
      <c r="E829" s="41">
        <f>鹿児島!E829</f>
        <v>0</v>
      </c>
      <c r="F829" s="41">
        <f>鹿児島!F829</f>
        <v>0</v>
      </c>
      <c r="G829" s="41" t="str">
        <f>鹿児島!G829</f>
        <v>会計・庶務</v>
      </c>
      <c r="H829" s="41" t="str">
        <f>鹿児島!H829</f>
        <v>0.0</v>
      </c>
      <c r="I829" s="41" t="str">
        <f>鹿児島!I829</f>
        <v>△</v>
      </c>
      <c r="J829" s="41">
        <f>鹿児島!J829</f>
        <v>0</v>
      </c>
      <c r="K829" s="41">
        <f>鹿児島!K829</f>
        <v>0</v>
      </c>
      <c r="L829" s="41">
        <f>鹿児島!L829</f>
        <v>0</v>
      </c>
      <c r="M829" s="41">
        <f>鹿児島!M829</f>
        <v>0</v>
      </c>
      <c r="N829" s="41">
        <f>鹿児島!N829</f>
        <v>0</v>
      </c>
      <c r="O829" s="41">
        <f>鹿児島!O829</f>
        <v>0</v>
      </c>
      <c r="P829" s="41">
        <f>鹿児島!P829</f>
        <v>0</v>
      </c>
      <c r="Q829" s="41">
        <f>鹿児島!Q829</f>
        <v>0</v>
      </c>
      <c r="R829" s="41">
        <f>鹿児島!R829</f>
        <v>0</v>
      </c>
      <c r="S829" s="41">
        <f>鹿児島!S829</f>
        <v>0</v>
      </c>
    </row>
    <row r="830" spans="1:19" x14ac:dyDescent="0.15">
      <c r="A830" s="41">
        <f>鹿児島!A830</f>
        <v>101005</v>
      </c>
      <c r="B830" s="41" t="str">
        <f>鹿児島!B830</f>
        <v>主任
用務員</v>
      </c>
      <c r="C830" s="41">
        <f>鹿児島!C830</f>
        <v>0</v>
      </c>
      <c r="D830" s="41" t="str">
        <f>鹿児島!D830</f>
        <v>今辻万里</v>
      </c>
      <c r="E830" s="41">
        <f>鹿児島!E830</f>
        <v>0</v>
      </c>
      <c r="F830" s="41">
        <f>鹿児島!F830</f>
        <v>0</v>
      </c>
      <c r="G830" s="41" t="str">
        <f>鹿児島!G830</f>
        <v>用務・介助</v>
      </c>
      <c r="H830" s="41">
        <f>鹿児島!H830</f>
        <v>6</v>
      </c>
      <c r="I830" s="41" t="str">
        <f>鹿児島!I830</f>
        <v>○</v>
      </c>
      <c r="J830" s="41">
        <f>鹿児島!J830</f>
        <v>0</v>
      </c>
      <c r="K830" s="41">
        <f>鹿児島!K830</f>
        <v>0</v>
      </c>
      <c r="L830" s="41">
        <f>鹿児島!L830</f>
        <v>0</v>
      </c>
      <c r="M830" s="41">
        <f>鹿児島!M830</f>
        <v>0</v>
      </c>
      <c r="N830" s="41">
        <f>鹿児島!N830</f>
        <v>0</v>
      </c>
      <c r="O830" s="41">
        <f>鹿児島!O830</f>
        <v>0</v>
      </c>
      <c r="P830" s="41">
        <f>鹿児島!P830</f>
        <v>0</v>
      </c>
      <c r="Q830" s="41">
        <f>鹿児島!Q830</f>
        <v>0</v>
      </c>
      <c r="R830" s="41">
        <f>鹿児島!R830</f>
        <v>0</v>
      </c>
      <c r="S830" s="41">
        <f>鹿児島!S830</f>
        <v>0</v>
      </c>
    </row>
    <row r="831" spans="1:19" ht="12" customHeight="1" x14ac:dyDescent="0.15">
      <c r="A831" s="41">
        <f>鹿児島!A831</f>
        <v>101006</v>
      </c>
      <c r="B831" s="41" t="str">
        <f>鹿児島!B831</f>
        <v>用務員</v>
      </c>
      <c r="C831" s="41">
        <f>鹿児島!C831</f>
        <v>0</v>
      </c>
      <c r="D831" s="41" t="str">
        <f>鹿児島!D831</f>
        <v>法元純一</v>
      </c>
      <c r="E831" s="41">
        <f>鹿児島!E831</f>
        <v>0</v>
      </c>
      <c r="F831" s="41">
        <f>鹿児島!F831</f>
        <v>0</v>
      </c>
      <c r="G831" s="41" t="str">
        <f>鹿児島!G831</f>
        <v>用務・介助</v>
      </c>
      <c r="H831" s="41">
        <f>鹿児島!H831</f>
        <v>1</v>
      </c>
      <c r="I831" s="41">
        <f>鹿児島!I831</f>
        <v>0</v>
      </c>
      <c r="J831" s="41">
        <f>鹿児島!J831</f>
        <v>0</v>
      </c>
      <c r="K831" s="41">
        <f>鹿児島!K831</f>
        <v>0</v>
      </c>
      <c r="L831" s="41">
        <f>鹿児島!L831</f>
        <v>0</v>
      </c>
      <c r="M831" s="41">
        <f>鹿児島!M831</f>
        <v>0</v>
      </c>
      <c r="N831" s="41">
        <f>鹿児島!N831</f>
        <v>0</v>
      </c>
      <c r="O831" s="41">
        <f>鹿児島!O831</f>
        <v>0</v>
      </c>
      <c r="P831" s="41">
        <f>鹿児島!P831</f>
        <v>0</v>
      </c>
      <c r="Q831" s="41">
        <f>鹿児島!Q831</f>
        <v>0</v>
      </c>
      <c r="R831" s="41">
        <f>鹿児島!R831</f>
        <v>0</v>
      </c>
      <c r="S831" s="41">
        <f>鹿児島!S831</f>
        <v>0</v>
      </c>
    </row>
    <row r="832" spans="1:19" x14ac:dyDescent="0.15">
      <c r="A832" s="41">
        <f>鹿児島!A832</f>
        <v>101007</v>
      </c>
      <c r="B832" s="41" t="str">
        <f>鹿児島!B832</f>
        <v>学校図書補助員</v>
      </c>
      <c r="C832" s="41">
        <f>鹿児島!C832</f>
        <v>0</v>
      </c>
      <c r="D832" s="41" t="str">
        <f>鹿児島!D832</f>
        <v>宮﨑朋子</v>
      </c>
      <c r="E832" s="41">
        <f>鹿児島!E832</f>
        <v>0</v>
      </c>
      <c r="F832" s="41">
        <f>鹿児島!F832</f>
        <v>0</v>
      </c>
      <c r="G832" s="41" t="str">
        <f>鹿児島!G832</f>
        <v>図書</v>
      </c>
      <c r="H832" s="41">
        <f>鹿児島!H832</f>
        <v>2</v>
      </c>
      <c r="I832" s="41">
        <f>鹿児島!I832</f>
        <v>0</v>
      </c>
      <c r="J832" s="41">
        <f>鹿児島!J832</f>
        <v>0</v>
      </c>
      <c r="K832" s="41">
        <f>鹿児島!K832</f>
        <v>0</v>
      </c>
      <c r="L832" s="41">
        <f>鹿児島!L832</f>
        <v>0</v>
      </c>
      <c r="M832" s="41">
        <f>鹿児島!M832</f>
        <v>0</v>
      </c>
      <c r="N832" s="41">
        <f>鹿児島!N832</f>
        <v>0</v>
      </c>
      <c r="O832" s="41">
        <f>鹿児島!O832</f>
        <v>0</v>
      </c>
      <c r="P832" s="41">
        <f>鹿児島!P832</f>
        <v>0</v>
      </c>
      <c r="Q832" s="41">
        <f>鹿児島!Q832</f>
        <v>0</v>
      </c>
      <c r="R832" s="41">
        <f>鹿児島!R832</f>
        <v>0</v>
      </c>
      <c r="S832" s="41">
        <f>鹿児島!S832</f>
        <v>0</v>
      </c>
    </row>
    <row r="833" spans="1:19" x14ac:dyDescent="0.15">
      <c r="A833" s="41">
        <f>鹿児島!A833</f>
        <v>101008</v>
      </c>
      <c r="B833" s="41">
        <f>鹿児島!B833</f>
        <v>0</v>
      </c>
      <c r="C833" s="41">
        <f>鹿児島!C833</f>
        <v>0</v>
      </c>
      <c r="D833" s="41">
        <f>鹿児島!D833</f>
        <v>0</v>
      </c>
      <c r="E833" s="41">
        <f>鹿児島!E833</f>
        <v>0</v>
      </c>
      <c r="F833" s="41">
        <f>鹿児島!F833</f>
        <v>0</v>
      </c>
      <c r="G833" s="41">
        <f>鹿児島!G833</f>
        <v>0</v>
      </c>
      <c r="H833" s="41">
        <f>鹿児島!H833</f>
        <v>0</v>
      </c>
      <c r="I833" s="41">
        <f>鹿児島!I833</f>
        <v>0</v>
      </c>
      <c r="J833" s="41">
        <f>鹿児島!J833</f>
        <v>0</v>
      </c>
      <c r="K833" s="41">
        <f>鹿児島!K833</f>
        <v>0</v>
      </c>
      <c r="L833" s="41">
        <f>鹿児島!L833</f>
        <v>0</v>
      </c>
      <c r="M833" s="41">
        <f>鹿児島!M833</f>
        <v>0</v>
      </c>
      <c r="N833" s="41">
        <f>鹿児島!N833</f>
        <v>0</v>
      </c>
      <c r="O833" s="41">
        <f>鹿児島!O833</f>
        <v>0</v>
      </c>
      <c r="P833" s="41">
        <f>鹿児島!P833</f>
        <v>0</v>
      </c>
      <c r="Q833" s="41">
        <f>鹿児島!Q833</f>
        <v>0</v>
      </c>
      <c r="R833" s="41">
        <f>鹿児島!R833</f>
        <v>0</v>
      </c>
      <c r="S833" s="41">
        <f>鹿児島!S833</f>
        <v>0</v>
      </c>
    </row>
    <row r="834" spans="1:19" x14ac:dyDescent="0.15">
      <c r="A834" s="41">
        <f>鹿児島!A834</f>
        <v>101009</v>
      </c>
      <c r="B834" s="41">
        <f>鹿児島!B834</f>
        <v>0</v>
      </c>
      <c r="C834" s="41">
        <f>鹿児島!C834</f>
        <v>0</v>
      </c>
      <c r="D834" s="41">
        <f>鹿児島!D834</f>
        <v>0</v>
      </c>
      <c r="E834" s="41">
        <f>鹿児島!E834</f>
        <v>0</v>
      </c>
      <c r="F834" s="41">
        <f>鹿児島!F834</f>
        <v>0</v>
      </c>
      <c r="G834" s="41">
        <f>鹿児島!G834</f>
        <v>0</v>
      </c>
      <c r="H834" s="41">
        <f>鹿児島!H834</f>
        <v>0</v>
      </c>
      <c r="I834" s="41">
        <f>鹿児島!I834</f>
        <v>0</v>
      </c>
      <c r="J834" s="41">
        <f>鹿児島!J834</f>
        <v>0</v>
      </c>
      <c r="K834" s="41">
        <f>鹿児島!K834</f>
        <v>0</v>
      </c>
      <c r="L834" s="41">
        <f>鹿児島!L834</f>
        <v>0</v>
      </c>
      <c r="M834" s="41">
        <f>鹿児島!M834</f>
        <v>0</v>
      </c>
      <c r="N834" s="41">
        <f>鹿児島!N834</f>
        <v>0</v>
      </c>
      <c r="O834" s="41">
        <f>鹿児島!O834</f>
        <v>0</v>
      </c>
      <c r="P834" s="41">
        <f>鹿児島!P834</f>
        <v>0</v>
      </c>
      <c r="Q834" s="41">
        <f>鹿児島!Q834</f>
        <v>0</v>
      </c>
      <c r="R834" s="41">
        <f>鹿児島!R834</f>
        <v>0</v>
      </c>
      <c r="S834" s="41">
        <f>鹿児島!S834</f>
        <v>0</v>
      </c>
    </row>
    <row r="835" spans="1:19" x14ac:dyDescent="0.15">
      <c r="A835" s="41">
        <f>鹿児島!A835</f>
        <v>101010</v>
      </c>
      <c r="B835" s="41">
        <f>鹿児島!B835</f>
        <v>0</v>
      </c>
      <c r="C835" s="41">
        <f>鹿児島!C835</f>
        <v>0</v>
      </c>
      <c r="D835" s="41" t="str">
        <f>鹿児島!D835</f>
        <v xml:space="preserve">  </v>
      </c>
      <c r="E835" s="41">
        <f>鹿児島!E835</f>
        <v>0</v>
      </c>
      <c r="F835" s="41">
        <f>鹿児島!F835</f>
        <v>0</v>
      </c>
      <c r="G835" s="41">
        <f>鹿児島!G835</f>
        <v>0</v>
      </c>
      <c r="H835" s="41" t="str">
        <f>鹿児島!H835</f>
        <v xml:space="preserve"> </v>
      </c>
      <c r="I835" s="41">
        <f>鹿児島!I835</f>
        <v>0</v>
      </c>
      <c r="J835" s="41">
        <f>鹿児島!J835</f>
        <v>0</v>
      </c>
      <c r="K835" s="41">
        <f>鹿児島!K835</f>
        <v>0</v>
      </c>
      <c r="L835" s="41">
        <f>鹿児島!L835</f>
        <v>0</v>
      </c>
      <c r="M835" s="41">
        <f>鹿児島!M835</f>
        <v>0</v>
      </c>
      <c r="N835" s="41">
        <f>鹿児島!N835</f>
        <v>0</v>
      </c>
      <c r="O835" s="41">
        <f>鹿児島!O835</f>
        <v>0</v>
      </c>
      <c r="P835" s="41">
        <f>鹿児島!P835</f>
        <v>0</v>
      </c>
      <c r="Q835" s="41">
        <f>鹿児島!Q835</f>
        <v>0</v>
      </c>
      <c r="R835" s="41">
        <f>鹿児島!R835</f>
        <v>0</v>
      </c>
      <c r="S835" s="41">
        <f>鹿児島!S835</f>
        <v>0</v>
      </c>
    </row>
    <row r="836" spans="1:19" x14ac:dyDescent="0.15">
      <c r="A836" s="41">
        <f>鹿児島!A836</f>
        <v>101011</v>
      </c>
      <c r="B836" s="41">
        <f>鹿児島!B836</f>
        <v>0</v>
      </c>
      <c r="C836" s="41">
        <f>鹿児島!C836</f>
        <v>0</v>
      </c>
      <c r="D836" s="41" t="str">
        <f>鹿児島!D836</f>
        <v xml:space="preserve">  </v>
      </c>
      <c r="E836" s="41">
        <f>鹿児島!E836</f>
        <v>0</v>
      </c>
      <c r="F836" s="41">
        <f>鹿児島!F836</f>
        <v>0</v>
      </c>
      <c r="G836" s="41">
        <f>鹿児島!G836</f>
        <v>0</v>
      </c>
      <c r="H836" s="41" t="str">
        <f>鹿児島!H836</f>
        <v xml:space="preserve"> </v>
      </c>
      <c r="I836" s="41">
        <f>鹿児島!I836</f>
        <v>0</v>
      </c>
      <c r="J836" s="41">
        <f>鹿児島!J836</f>
        <v>0</v>
      </c>
      <c r="K836" s="41">
        <f>鹿児島!K836</f>
        <v>0</v>
      </c>
      <c r="L836" s="41">
        <f>鹿児島!L836</f>
        <v>0</v>
      </c>
      <c r="M836" s="41">
        <f>鹿児島!M836</f>
        <v>0</v>
      </c>
      <c r="N836" s="41">
        <f>鹿児島!N836</f>
        <v>0</v>
      </c>
      <c r="O836" s="41">
        <f>鹿児島!O836</f>
        <v>0</v>
      </c>
      <c r="P836" s="41">
        <f>鹿児島!P836</f>
        <v>0</v>
      </c>
      <c r="Q836" s="41">
        <f>鹿児島!Q836</f>
        <v>0</v>
      </c>
      <c r="R836" s="41">
        <f>鹿児島!R836</f>
        <v>0</v>
      </c>
      <c r="S836" s="41">
        <f>鹿児島!S836</f>
        <v>0</v>
      </c>
    </row>
    <row r="837" spans="1:19" x14ac:dyDescent="0.15">
      <c r="A837" s="41">
        <f>鹿児島!A837</f>
        <v>101012</v>
      </c>
      <c r="B837" s="41">
        <f>鹿児島!B837</f>
        <v>0</v>
      </c>
      <c r="C837" s="41">
        <f>鹿児島!C837</f>
        <v>0</v>
      </c>
      <c r="D837" s="41" t="str">
        <f>鹿児島!D837</f>
        <v xml:space="preserve">  </v>
      </c>
      <c r="E837" s="41">
        <f>鹿児島!E837</f>
        <v>0</v>
      </c>
      <c r="F837" s="41">
        <f>鹿児島!F837</f>
        <v>0</v>
      </c>
      <c r="G837" s="41">
        <f>鹿児島!G837</f>
        <v>0</v>
      </c>
      <c r="H837" s="41" t="str">
        <f>鹿児島!H837</f>
        <v xml:space="preserve"> </v>
      </c>
      <c r="I837" s="41">
        <f>鹿児島!I837</f>
        <v>0</v>
      </c>
      <c r="J837" s="41">
        <f>鹿児島!J837</f>
        <v>0</v>
      </c>
      <c r="K837" s="41">
        <f>鹿児島!K837</f>
        <v>0</v>
      </c>
      <c r="L837" s="41">
        <f>鹿児島!L837</f>
        <v>0</v>
      </c>
      <c r="M837" s="41">
        <f>鹿児島!M837</f>
        <v>0</v>
      </c>
      <c r="N837" s="41">
        <f>鹿児島!N837</f>
        <v>0</v>
      </c>
      <c r="O837" s="41">
        <f>鹿児島!O837</f>
        <v>0</v>
      </c>
      <c r="P837" s="41">
        <f>鹿児島!P837</f>
        <v>0</v>
      </c>
      <c r="Q837" s="41">
        <f>鹿児島!Q837</f>
        <v>0</v>
      </c>
      <c r="R837" s="41">
        <f>鹿児島!R837</f>
        <v>0</v>
      </c>
      <c r="S837" s="41">
        <f>鹿児島!S837</f>
        <v>0</v>
      </c>
    </row>
    <row r="838" spans="1:19" x14ac:dyDescent="0.15">
      <c r="A838" s="41">
        <f>鹿児島!A838</f>
        <v>101013</v>
      </c>
      <c r="B838" s="41">
        <f>鹿児島!B838</f>
        <v>0</v>
      </c>
      <c r="C838" s="41">
        <f>鹿児島!C838</f>
        <v>0</v>
      </c>
      <c r="D838" s="41" t="str">
        <f>鹿児島!D838</f>
        <v xml:space="preserve">  </v>
      </c>
      <c r="E838" s="41">
        <f>鹿児島!E838</f>
        <v>0</v>
      </c>
      <c r="F838" s="41">
        <f>鹿児島!F838</f>
        <v>0</v>
      </c>
      <c r="G838" s="41">
        <f>鹿児島!G838</f>
        <v>0</v>
      </c>
      <c r="H838" s="41" t="str">
        <f>鹿児島!H838</f>
        <v xml:space="preserve"> </v>
      </c>
      <c r="I838" s="41">
        <f>鹿児島!I838</f>
        <v>0</v>
      </c>
      <c r="J838" s="41">
        <f>鹿児島!J838</f>
        <v>0</v>
      </c>
      <c r="K838" s="41">
        <f>鹿児島!K838</f>
        <v>0</v>
      </c>
      <c r="L838" s="41">
        <f>鹿児島!L838</f>
        <v>0</v>
      </c>
      <c r="M838" s="41">
        <f>鹿児島!M838</f>
        <v>0</v>
      </c>
      <c r="N838" s="41">
        <f>鹿児島!N838</f>
        <v>0</v>
      </c>
      <c r="O838" s="41">
        <f>鹿児島!O838</f>
        <v>0</v>
      </c>
      <c r="P838" s="41">
        <f>鹿児島!P838</f>
        <v>0</v>
      </c>
      <c r="Q838" s="41">
        <f>鹿児島!Q838</f>
        <v>0</v>
      </c>
      <c r="R838" s="41">
        <f>鹿児島!R838</f>
        <v>0</v>
      </c>
      <c r="S838" s="41">
        <f>鹿児島!S838</f>
        <v>0</v>
      </c>
    </row>
    <row r="839" spans="1:19" x14ac:dyDescent="0.15">
      <c r="A839" s="41">
        <f>鹿児島!A839</f>
        <v>101014</v>
      </c>
      <c r="B839" s="41">
        <f>鹿児島!B839</f>
        <v>0</v>
      </c>
      <c r="C839" s="41">
        <f>鹿児島!C839</f>
        <v>0</v>
      </c>
      <c r="D839" s="41" t="str">
        <f>鹿児島!D839</f>
        <v xml:space="preserve">  </v>
      </c>
      <c r="E839" s="41">
        <f>鹿児島!E839</f>
        <v>0</v>
      </c>
      <c r="F839" s="41">
        <f>鹿児島!F839</f>
        <v>0</v>
      </c>
      <c r="G839" s="41">
        <f>鹿児島!G839</f>
        <v>0</v>
      </c>
      <c r="H839" s="41" t="str">
        <f>鹿児島!H839</f>
        <v xml:space="preserve"> </v>
      </c>
      <c r="I839" s="41">
        <f>鹿児島!I839</f>
        <v>0</v>
      </c>
      <c r="J839" s="41">
        <f>鹿児島!J839</f>
        <v>0</v>
      </c>
      <c r="K839" s="41">
        <f>鹿児島!K839</f>
        <v>0</v>
      </c>
      <c r="L839" s="41">
        <f>鹿児島!L839</f>
        <v>0</v>
      </c>
      <c r="M839" s="41">
        <f>鹿児島!M839</f>
        <v>0</v>
      </c>
      <c r="N839" s="41">
        <f>鹿児島!N839</f>
        <v>0</v>
      </c>
      <c r="O839" s="41">
        <f>鹿児島!O839</f>
        <v>0</v>
      </c>
      <c r="P839" s="41">
        <f>鹿児島!P839</f>
        <v>0</v>
      </c>
      <c r="Q839" s="41">
        <f>鹿児島!Q839</f>
        <v>0</v>
      </c>
      <c r="R839" s="41">
        <f>鹿児島!R839</f>
        <v>0</v>
      </c>
      <c r="S839" s="41">
        <f>鹿児島!S839</f>
        <v>0</v>
      </c>
    </row>
    <row r="840" spans="1:19" x14ac:dyDescent="0.15">
      <c r="A840" s="41">
        <f>鹿児島!A840</f>
        <v>101015</v>
      </c>
      <c r="B840" s="41">
        <f>鹿児島!B840</f>
        <v>0</v>
      </c>
      <c r="C840" s="41">
        <f>鹿児島!C840</f>
        <v>0</v>
      </c>
      <c r="D840" s="41" t="str">
        <f>鹿児島!D840</f>
        <v xml:space="preserve">  </v>
      </c>
      <c r="E840" s="41">
        <f>鹿児島!E840</f>
        <v>0</v>
      </c>
      <c r="F840" s="41">
        <f>鹿児島!F840</f>
        <v>0</v>
      </c>
      <c r="G840" s="41">
        <f>鹿児島!G840</f>
        <v>0</v>
      </c>
      <c r="H840" s="41" t="str">
        <f>鹿児島!H840</f>
        <v xml:space="preserve"> </v>
      </c>
      <c r="I840" s="41">
        <f>鹿児島!I840</f>
        <v>0</v>
      </c>
      <c r="J840" s="41">
        <f>鹿児島!J840</f>
        <v>0</v>
      </c>
      <c r="K840" s="41">
        <f>鹿児島!K840</f>
        <v>0</v>
      </c>
      <c r="L840" s="41">
        <f>鹿児島!L840</f>
        <v>0</v>
      </c>
      <c r="M840" s="41">
        <f>鹿児島!M840</f>
        <v>0</v>
      </c>
      <c r="N840" s="41">
        <f>鹿児島!N840</f>
        <v>0</v>
      </c>
      <c r="O840" s="41">
        <f>鹿児島!O840</f>
        <v>0</v>
      </c>
      <c r="P840" s="41">
        <f>鹿児島!P840</f>
        <v>0</v>
      </c>
      <c r="Q840" s="41">
        <f>鹿児島!Q840</f>
        <v>0</v>
      </c>
      <c r="R840" s="41">
        <f>鹿児島!R840</f>
        <v>0</v>
      </c>
      <c r="S840" s="41">
        <f>鹿児島!S840</f>
        <v>0</v>
      </c>
    </row>
    <row r="841" spans="1:19" x14ac:dyDescent="0.15">
      <c r="A841" s="41">
        <f>鹿児島!A841</f>
        <v>101016</v>
      </c>
      <c r="B841" s="41">
        <f>鹿児島!B841</f>
        <v>0</v>
      </c>
      <c r="C841" s="41">
        <f>鹿児島!C841</f>
        <v>0</v>
      </c>
      <c r="D841" s="41" t="str">
        <f>鹿児島!D841</f>
        <v xml:space="preserve">  </v>
      </c>
      <c r="E841" s="41">
        <f>鹿児島!E841</f>
        <v>0</v>
      </c>
      <c r="F841" s="41">
        <f>鹿児島!F841</f>
        <v>0</v>
      </c>
      <c r="G841" s="41">
        <f>鹿児島!G841</f>
        <v>0</v>
      </c>
      <c r="H841" s="41" t="str">
        <f>鹿児島!H841</f>
        <v xml:space="preserve"> </v>
      </c>
      <c r="I841" s="41">
        <f>鹿児島!I841</f>
        <v>0</v>
      </c>
      <c r="J841" s="41">
        <f>鹿児島!J841</f>
        <v>0</v>
      </c>
      <c r="K841" s="41">
        <f>鹿児島!K841</f>
        <v>0</v>
      </c>
      <c r="L841" s="41">
        <f>鹿児島!L841</f>
        <v>0</v>
      </c>
      <c r="M841" s="41">
        <f>鹿児島!M841</f>
        <v>0</v>
      </c>
      <c r="N841" s="41">
        <f>鹿児島!N841</f>
        <v>0</v>
      </c>
      <c r="O841" s="41">
        <f>鹿児島!O841</f>
        <v>0</v>
      </c>
      <c r="P841" s="41">
        <f>鹿児島!P841</f>
        <v>0</v>
      </c>
      <c r="Q841" s="41">
        <f>鹿児島!Q841</f>
        <v>0</v>
      </c>
      <c r="R841" s="41">
        <f>鹿児島!R841</f>
        <v>0</v>
      </c>
      <c r="S841" s="41">
        <f>鹿児島!S841</f>
        <v>0</v>
      </c>
    </row>
    <row r="842" spans="1:19" x14ac:dyDescent="0.15">
      <c r="A842" s="41">
        <f>鹿児島!A842</f>
        <v>101017</v>
      </c>
      <c r="B842" s="41">
        <f>鹿児島!B842</f>
        <v>0</v>
      </c>
      <c r="C842" s="41">
        <f>鹿児島!C842</f>
        <v>0</v>
      </c>
      <c r="D842" s="41" t="str">
        <f>鹿児島!D842</f>
        <v xml:space="preserve">  </v>
      </c>
      <c r="E842" s="41">
        <f>鹿児島!E842</f>
        <v>0</v>
      </c>
      <c r="F842" s="41">
        <f>鹿児島!F842</f>
        <v>0</v>
      </c>
      <c r="G842" s="41">
        <f>鹿児島!G842</f>
        <v>0</v>
      </c>
      <c r="H842" s="41" t="str">
        <f>鹿児島!H842</f>
        <v xml:space="preserve"> </v>
      </c>
      <c r="I842" s="41">
        <f>鹿児島!I842</f>
        <v>0</v>
      </c>
      <c r="J842" s="41">
        <f>鹿児島!J842</f>
        <v>0</v>
      </c>
      <c r="K842" s="41">
        <f>鹿児島!K842</f>
        <v>0</v>
      </c>
      <c r="L842" s="41">
        <f>鹿児島!L842</f>
        <v>0</v>
      </c>
      <c r="M842" s="41">
        <f>鹿児島!M842</f>
        <v>0</v>
      </c>
      <c r="N842" s="41">
        <f>鹿児島!N842</f>
        <v>0</v>
      </c>
      <c r="O842" s="41">
        <f>鹿児島!O842</f>
        <v>0</v>
      </c>
      <c r="P842" s="41">
        <f>鹿児島!P842</f>
        <v>0</v>
      </c>
      <c r="Q842" s="41">
        <f>鹿児島!Q842</f>
        <v>0</v>
      </c>
      <c r="R842" s="41">
        <f>鹿児島!R842</f>
        <v>0</v>
      </c>
      <c r="S842" s="41">
        <f>鹿児島!S842</f>
        <v>0</v>
      </c>
    </row>
    <row r="843" spans="1:19" x14ac:dyDescent="0.15">
      <c r="A843" s="41">
        <f>鹿児島!A843</f>
        <v>101018</v>
      </c>
      <c r="B843" s="41">
        <f>鹿児島!B843</f>
        <v>0</v>
      </c>
      <c r="C843" s="41">
        <f>鹿児島!C843</f>
        <v>0</v>
      </c>
      <c r="D843" s="41" t="str">
        <f>鹿児島!D843</f>
        <v xml:space="preserve">  </v>
      </c>
      <c r="E843" s="41">
        <f>鹿児島!E843</f>
        <v>0</v>
      </c>
      <c r="F843" s="41">
        <f>鹿児島!F843</f>
        <v>0</v>
      </c>
      <c r="G843" s="41">
        <f>鹿児島!G843</f>
        <v>0</v>
      </c>
      <c r="H843" s="41" t="str">
        <f>鹿児島!H843</f>
        <v xml:space="preserve"> </v>
      </c>
      <c r="I843" s="41">
        <f>鹿児島!I843</f>
        <v>0</v>
      </c>
      <c r="J843" s="41">
        <f>鹿児島!J843</f>
        <v>0</v>
      </c>
      <c r="K843" s="41">
        <f>鹿児島!K843</f>
        <v>0</v>
      </c>
      <c r="L843" s="41">
        <f>鹿児島!L843</f>
        <v>0</v>
      </c>
      <c r="M843" s="41">
        <f>鹿児島!M843</f>
        <v>0</v>
      </c>
      <c r="N843" s="41">
        <f>鹿児島!N843</f>
        <v>0</v>
      </c>
      <c r="O843" s="41">
        <f>鹿児島!O843</f>
        <v>0</v>
      </c>
      <c r="P843" s="41">
        <f>鹿児島!P843</f>
        <v>0</v>
      </c>
      <c r="Q843" s="41">
        <f>鹿児島!Q843</f>
        <v>0</v>
      </c>
      <c r="R843" s="41">
        <f>鹿児島!R843</f>
        <v>0</v>
      </c>
      <c r="S843" s="41">
        <f>鹿児島!S843</f>
        <v>0</v>
      </c>
    </row>
    <row r="844" spans="1:19" ht="12" customHeight="1" x14ac:dyDescent="0.15">
      <c r="A844" s="41">
        <f>鹿児島!A844</f>
        <v>103</v>
      </c>
      <c r="B844" s="41" t="str">
        <f>鹿児島!B844</f>
        <v>県立武岡台養護学校</v>
      </c>
      <c r="C844" s="41">
        <f>鹿児島!C844</f>
        <v>0</v>
      </c>
      <c r="D844" s="41">
        <f>鹿児島!D844</f>
        <v>0</v>
      </c>
      <c r="E844" s="41">
        <f>鹿児島!E844</f>
        <v>0</v>
      </c>
      <c r="F844" s="41">
        <f>鹿児島!F844</f>
        <v>0</v>
      </c>
      <c r="G844" s="41">
        <f>鹿児島!G844</f>
        <v>0</v>
      </c>
      <c r="H844" s="41">
        <f>鹿児島!H844</f>
        <v>0</v>
      </c>
      <c r="I844" s="41">
        <f>鹿児島!I844</f>
        <v>0</v>
      </c>
      <c r="J844" s="41">
        <f>鹿児島!J844</f>
        <v>0</v>
      </c>
      <c r="K844" s="41">
        <f>鹿児島!K844</f>
        <v>0</v>
      </c>
      <c r="L844" s="41">
        <f>鹿児島!L844</f>
        <v>0</v>
      </c>
      <c r="M844" s="41">
        <f>鹿児島!M844</f>
        <v>0</v>
      </c>
      <c r="N844" s="41">
        <f>鹿児島!N844</f>
        <v>0</v>
      </c>
      <c r="O844" s="41">
        <f>鹿児島!O844</f>
        <v>0</v>
      </c>
      <c r="P844" s="41">
        <f>鹿児島!P844</f>
        <v>0</v>
      </c>
      <c r="Q844" s="41">
        <f>鹿児島!Q844</f>
        <v>0</v>
      </c>
      <c r="R844" s="41">
        <f>鹿児島!R844</f>
        <v>0</v>
      </c>
      <c r="S844" s="41">
        <f>鹿児島!S844</f>
        <v>0</v>
      </c>
    </row>
    <row r="845" spans="1:19" x14ac:dyDescent="0.15">
      <c r="A845" s="41">
        <f>鹿児島!A845</f>
        <v>0</v>
      </c>
      <c r="B845" s="41">
        <f>鹿児島!B845</f>
        <v>0</v>
      </c>
      <c r="C845" s="41">
        <f>鹿児島!C845</f>
        <v>0</v>
      </c>
      <c r="D845" s="41">
        <f>鹿児島!D845</f>
        <v>0</v>
      </c>
      <c r="E845" s="41">
        <f>鹿児島!E845</f>
        <v>0</v>
      </c>
      <c r="F845" s="41">
        <f>鹿児島!F845</f>
        <v>0</v>
      </c>
      <c r="G845" s="41">
        <f>鹿児島!G845</f>
        <v>0</v>
      </c>
      <c r="H845" s="41">
        <f>鹿児島!H845</f>
        <v>0</v>
      </c>
      <c r="I845" s="41">
        <f>鹿児島!I845</f>
        <v>0</v>
      </c>
      <c r="J845" s="41">
        <f>鹿児島!J845</f>
        <v>0</v>
      </c>
      <c r="K845" s="41">
        <f>鹿児島!K845</f>
        <v>0</v>
      </c>
      <c r="L845" s="41">
        <f>鹿児島!L845</f>
        <v>0</v>
      </c>
      <c r="M845" s="41">
        <f>鹿児島!M845</f>
        <v>0</v>
      </c>
      <c r="N845" s="41">
        <f>鹿児島!N845</f>
        <v>0</v>
      </c>
      <c r="O845" s="41">
        <f>鹿児島!O845</f>
        <v>0</v>
      </c>
      <c r="P845" s="41">
        <f>鹿児島!P845</f>
        <v>0</v>
      </c>
      <c r="Q845" s="41">
        <f>鹿児島!Q845</f>
        <v>0</v>
      </c>
      <c r="R845" s="41">
        <f>鹿児島!R845</f>
        <v>0</v>
      </c>
      <c r="S845" s="41">
        <f>鹿児島!S845</f>
        <v>0</v>
      </c>
    </row>
    <row r="846" spans="1:19" x14ac:dyDescent="0.15">
      <c r="A846" s="41">
        <f>鹿児島!A846</f>
        <v>0</v>
      </c>
      <c r="B846" s="41" t="str">
        <f>鹿児島!B846</f>
        <v>TEL</v>
      </c>
      <c r="C846" s="41">
        <f>鹿児島!C846</f>
        <v>0</v>
      </c>
      <c r="D846" s="41" t="str">
        <f>鹿児島!D846</f>
        <v>099-282-0440</v>
      </c>
      <c r="E846" s="41">
        <f>鹿児島!E846</f>
        <v>0</v>
      </c>
      <c r="F846" s="41">
        <f>鹿児島!F846</f>
        <v>0</v>
      </c>
      <c r="G846" s="41">
        <f>鹿児島!G846</f>
        <v>0</v>
      </c>
      <c r="H846" s="41">
        <f>鹿児島!H846</f>
        <v>0</v>
      </c>
      <c r="I846" s="41">
        <f>鹿児島!I846</f>
        <v>0</v>
      </c>
      <c r="J846" s="41">
        <f>鹿児島!J846</f>
        <v>0</v>
      </c>
      <c r="K846" s="41">
        <f>鹿児島!K846</f>
        <v>0</v>
      </c>
      <c r="L846" s="41">
        <f>鹿児島!L846</f>
        <v>0</v>
      </c>
      <c r="M846" s="41">
        <f>鹿児島!M846</f>
        <v>0</v>
      </c>
      <c r="N846" s="41">
        <f>鹿児島!N846</f>
        <v>0</v>
      </c>
      <c r="O846" s="41">
        <f>鹿児島!O846</f>
        <v>0</v>
      </c>
      <c r="P846" s="41">
        <f>鹿児島!P846</f>
        <v>0</v>
      </c>
      <c r="Q846" s="41">
        <f>鹿児島!Q846</f>
        <v>0</v>
      </c>
      <c r="R846" s="41">
        <f>鹿児島!R846</f>
        <v>0</v>
      </c>
      <c r="S846" s="41">
        <f>鹿児島!S846</f>
        <v>0</v>
      </c>
    </row>
    <row r="847" spans="1:19" x14ac:dyDescent="0.15">
      <c r="A847" s="41">
        <f>鹿児島!A847</f>
        <v>0</v>
      </c>
      <c r="B847" s="41" t="str">
        <f>鹿児島!B847</f>
        <v>FAX</v>
      </c>
      <c r="C847" s="41">
        <f>鹿児島!C847</f>
        <v>0</v>
      </c>
      <c r="D847" s="41" t="str">
        <f>鹿児島!D847</f>
        <v>099-282-0452</v>
      </c>
      <c r="E847" s="41">
        <f>鹿児島!E847</f>
        <v>0</v>
      </c>
      <c r="F847" s="41">
        <f>鹿児島!F847</f>
        <v>0</v>
      </c>
      <c r="G847" s="41">
        <f>鹿児島!G847</f>
        <v>0</v>
      </c>
      <c r="H847" s="41">
        <f>鹿児島!H847</f>
        <v>0</v>
      </c>
      <c r="I847" s="41">
        <f>鹿児島!I847</f>
        <v>0</v>
      </c>
      <c r="J847" s="41">
        <f>鹿児島!J847</f>
        <v>0</v>
      </c>
      <c r="K847" s="41">
        <f>鹿児島!K847</f>
        <v>0</v>
      </c>
      <c r="L847" s="41">
        <f>鹿児島!L847</f>
        <v>0</v>
      </c>
      <c r="M847" s="41">
        <f>鹿児島!M847</f>
        <v>0</v>
      </c>
      <c r="N847" s="41">
        <f>鹿児島!N847</f>
        <v>0</v>
      </c>
      <c r="O847" s="41">
        <f>鹿児島!O847</f>
        <v>0</v>
      </c>
      <c r="P847" s="41">
        <f>鹿児島!P847</f>
        <v>0</v>
      </c>
      <c r="Q847" s="41">
        <f>鹿児島!Q847</f>
        <v>0</v>
      </c>
      <c r="R847" s="41">
        <f>鹿児島!R847</f>
        <v>0</v>
      </c>
      <c r="S847" s="41">
        <f>鹿児島!S847</f>
        <v>0</v>
      </c>
    </row>
    <row r="848" spans="1:19" x14ac:dyDescent="0.15">
      <c r="A848" s="41">
        <f>鹿児島!A848</f>
        <v>0</v>
      </c>
      <c r="B848" s="41" t="str">
        <f>鹿児島!B848</f>
        <v>〒</v>
      </c>
      <c r="C848" s="41" t="str">
        <f>鹿児島!C848</f>
        <v>890-0022　</v>
      </c>
      <c r="D848" s="41">
        <f>鹿児島!D848</f>
        <v>0</v>
      </c>
      <c r="E848" s="41" t="str">
        <f>鹿児島!E848</f>
        <v>鹿児島市小野町２７６０番地</v>
      </c>
      <c r="F848" s="41">
        <f>鹿児島!F848</f>
        <v>0</v>
      </c>
      <c r="G848" s="41">
        <f>鹿児島!G848</f>
        <v>0</v>
      </c>
      <c r="H848" s="41">
        <f>鹿児島!H848</f>
        <v>0</v>
      </c>
      <c r="I848" s="41">
        <f>鹿児島!I848</f>
        <v>0</v>
      </c>
      <c r="J848" s="41">
        <f>鹿児島!J848</f>
        <v>0</v>
      </c>
      <c r="K848" s="41">
        <f>鹿児島!K848</f>
        <v>0</v>
      </c>
      <c r="L848" s="41">
        <f>鹿児島!L848</f>
        <v>0</v>
      </c>
      <c r="M848" s="41">
        <f>鹿児島!M848</f>
        <v>0</v>
      </c>
      <c r="N848" s="41">
        <f>鹿児島!N848</f>
        <v>0</v>
      </c>
      <c r="O848" s="41">
        <f>鹿児島!O848</f>
        <v>0</v>
      </c>
      <c r="P848" s="41">
        <f>鹿児島!P848</f>
        <v>0</v>
      </c>
      <c r="Q848" s="41">
        <f>鹿児島!Q848</f>
        <v>0</v>
      </c>
      <c r="R848" s="41">
        <f>鹿児島!R848</f>
        <v>0</v>
      </c>
      <c r="S848" s="41">
        <f>鹿児島!S848</f>
        <v>0</v>
      </c>
    </row>
    <row r="849" spans="1:19" x14ac:dyDescent="0.15">
      <c r="A849" s="41">
        <f>鹿児島!A849</f>
        <v>0</v>
      </c>
      <c r="B849" s="41" t="str">
        <f>鹿児島!B849</f>
        <v>課程</v>
      </c>
      <c r="C849" s="41">
        <f>鹿児島!C849</f>
        <v>0</v>
      </c>
      <c r="D849" s="41" t="str">
        <f>鹿児島!D849</f>
        <v>学科</v>
      </c>
      <c r="E849" s="41" t="str">
        <f>鹿児島!E849</f>
        <v>学級数</v>
      </c>
      <c r="F849" s="41">
        <f>鹿児島!F849</f>
        <v>0</v>
      </c>
      <c r="G849" s="41" t="str">
        <f>鹿児島!G849</f>
        <v>男</v>
      </c>
      <c r="H849" s="41" t="str">
        <f>鹿児島!H849</f>
        <v>女</v>
      </c>
      <c r="I849" s="41" t="str">
        <f>鹿児島!I849</f>
        <v>計</v>
      </c>
      <c r="J849" s="41">
        <f>鹿児島!J849</f>
        <v>0</v>
      </c>
      <c r="K849" s="41">
        <f>鹿児島!K849</f>
        <v>0</v>
      </c>
      <c r="L849" s="41">
        <f>鹿児島!L849</f>
        <v>0</v>
      </c>
      <c r="M849" s="41">
        <f>鹿児島!M849</f>
        <v>0</v>
      </c>
      <c r="N849" s="41">
        <f>鹿児島!N849</f>
        <v>0</v>
      </c>
      <c r="O849" s="41">
        <f>鹿児島!O849</f>
        <v>0</v>
      </c>
      <c r="P849" s="41">
        <f>鹿児島!P849</f>
        <v>0</v>
      </c>
      <c r="Q849" s="41">
        <f>鹿児島!Q849</f>
        <v>0</v>
      </c>
      <c r="R849" s="41">
        <f>鹿児島!R849</f>
        <v>0</v>
      </c>
      <c r="S849" s="41">
        <f>鹿児島!S849</f>
        <v>0</v>
      </c>
    </row>
    <row r="850" spans="1:19" x14ac:dyDescent="0.15">
      <c r="A850" s="41">
        <f>鹿児島!A850</f>
        <v>0</v>
      </c>
      <c r="B850" s="41" t="str">
        <f>鹿児島!B850</f>
        <v>　</v>
      </c>
      <c r="C850" s="41">
        <f>鹿児島!C850</f>
        <v>0</v>
      </c>
      <c r="D850" s="41" t="str">
        <f>鹿児島!D850</f>
        <v>小学部</v>
      </c>
      <c r="E850" s="41">
        <f>鹿児島!E850</f>
        <v>35</v>
      </c>
      <c r="F850" s="41">
        <f>鹿児島!F850</f>
        <v>0</v>
      </c>
      <c r="G850" s="41">
        <f>鹿児島!G850</f>
        <v>117</v>
      </c>
      <c r="H850" s="41">
        <f>鹿児島!H850</f>
        <v>42</v>
      </c>
      <c r="I850" s="41">
        <f>鹿児島!I850</f>
        <v>159</v>
      </c>
      <c r="J850" s="41">
        <f>鹿児島!J850</f>
        <v>0</v>
      </c>
      <c r="K850" s="41">
        <f>鹿児島!K850</f>
        <v>0</v>
      </c>
      <c r="L850" s="41">
        <f>鹿児島!L850</f>
        <v>0</v>
      </c>
      <c r="M850" s="41">
        <f>鹿児島!M850</f>
        <v>0</v>
      </c>
      <c r="N850" s="41">
        <f>鹿児島!N850</f>
        <v>0</v>
      </c>
      <c r="O850" s="41">
        <f>鹿児島!O850</f>
        <v>0</v>
      </c>
      <c r="P850" s="41">
        <f>鹿児島!P850</f>
        <v>0</v>
      </c>
      <c r="Q850" s="41">
        <f>鹿児島!Q850</f>
        <v>0</v>
      </c>
      <c r="R850" s="41">
        <f>鹿児島!R850</f>
        <v>0</v>
      </c>
      <c r="S850" s="41">
        <f>鹿児島!S850</f>
        <v>0</v>
      </c>
    </row>
    <row r="851" spans="1:19" x14ac:dyDescent="0.15">
      <c r="A851" s="41">
        <f>鹿児島!A851</f>
        <v>0</v>
      </c>
      <c r="B851" s="41">
        <f>鹿児島!B851</f>
        <v>0</v>
      </c>
      <c r="C851" s="41">
        <f>鹿児島!C851</f>
        <v>0</v>
      </c>
      <c r="D851" s="41" t="str">
        <f>鹿児島!D851</f>
        <v>中学部</v>
      </c>
      <c r="E851" s="41">
        <f>鹿児島!E851</f>
        <v>18</v>
      </c>
      <c r="F851" s="41">
        <f>鹿児島!F851</f>
        <v>0</v>
      </c>
      <c r="G851" s="41">
        <f>鹿児島!G851</f>
        <v>54</v>
      </c>
      <c r="H851" s="41">
        <f>鹿児島!H851</f>
        <v>33</v>
      </c>
      <c r="I851" s="41">
        <f>鹿児島!I851</f>
        <v>87</v>
      </c>
      <c r="J851" s="41">
        <f>鹿児島!J851</f>
        <v>0</v>
      </c>
      <c r="K851" s="41">
        <f>鹿児島!K851</f>
        <v>0</v>
      </c>
      <c r="L851" s="41">
        <f>鹿児島!L851</f>
        <v>0</v>
      </c>
      <c r="M851" s="41">
        <f>鹿児島!M851</f>
        <v>0</v>
      </c>
      <c r="N851" s="41">
        <f>鹿児島!N851</f>
        <v>0</v>
      </c>
      <c r="O851" s="41">
        <f>鹿児島!O851</f>
        <v>0</v>
      </c>
      <c r="P851" s="41">
        <f>鹿児島!P851</f>
        <v>0</v>
      </c>
      <c r="Q851" s="41">
        <f>鹿児島!Q851</f>
        <v>0</v>
      </c>
      <c r="R851" s="41">
        <f>鹿児島!R851</f>
        <v>0</v>
      </c>
      <c r="S851" s="41">
        <f>鹿児島!S851</f>
        <v>0</v>
      </c>
    </row>
    <row r="852" spans="1:19" x14ac:dyDescent="0.15">
      <c r="A852" s="41">
        <f>鹿児島!A852</f>
        <v>0</v>
      </c>
      <c r="B852" s="41">
        <f>鹿児島!B852</f>
        <v>0</v>
      </c>
      <c r="C852" s="41">
        <f>鹿児島!C852</f>
        <v>0</v>
      </c>
      <c r="D852" s="41" t="str">
        <f>鹿児島!D852</f>
        <v>高等部</v>
      </c>
      <c r="E852" s="41">
        <f>鹿児島!E852</f>
        <v>24</v>
      </c>
      <c r="F852" s="41">
        <f>鹿児島!F852</f>
        <v>0</v>
      </c>
      <c r="G852" s="41">
        <f>鹿児島!G852</f>
        <v>82</v>
      </c>
      <c r="H852" s="41">
        <f>鹿児島!H852</f>
        <v>57</v>
      </c>
      <c r="I852" s="41">
        <f>鹿児島!I852</f>
        <v>139</v>
      </c>
      <c r="J852" s="41">
        <f>鹿児島!J852</f>
        <v>0</v>
      </c>
      <c r="K852" s="41">
        <f>鹿児島!K852</f>
        <v>0</v>
      </c>
      <c r="L852" s="41">
        <f>鹿児島!L852</f>
        <v>0</v>
      </c>
      <c r="M852" s="41">
        <f>鹿児島!M852</f>
        <v>0</v>
      </c>
      <c r="N852" s="41">
        <f>鹿児島!N852</f>
        <v>0</v>
      </c>
      <c r="O852" s="41">
        <f>鹿児島!O852</f>
        <v>0</v>
      </c>
      <c r="P852" s="41">
        <f>鹿児島!P852</f>
        <v>0</v>
      </c>
      <c r="Q852" s="41">
        <f>鹿児島!Q852</f>
        <v>0</v>
      </c>
      <c r="R852" s="41">
        <f>鹿児島!R852</f>
        <v>0</v>
      </c>
      <c r="S852" s="41">
        <f>鹿児島!S852</f>
        <v>0</v>
      </c>
    </row>
    <row r="853" spans="1:19" x14ac:dyDescent="0.15">
      <c r="A853" s="41">
        <f>鹿児島!A853</f>
        <v>0</v>
      </c>
      <c r="B853" s="41" t="str">
        <f>鹿児島!B853</f>
        <v>（訪問）</v>
      </c>
      <c r="C853" s="41">
        <f>鹿児島!C853</f>
        <v>0</v>
      </c>
      <c r="D853" s="41" t="str">
        <f>鹿児島!D853</f>
        <v>小学部</v>
      </c>
      <c r="E853" s="41">
        <f>鹿児島!E853</f>
        <v>1</v>
      </c>
      <c r="F853" s="41">
        <f>鹿児島!F853</f>
        <v>0</v>
      </c>
      <c r="G853" s="41">
        <f>鹿児島!G853</f>
        <v>0</v>
      </c>
      <c r="H853" s="41">
        <f>鹿児島!H853</f>
        <v>2</v>
      </c>
      <c r="I853" s="41">
        <f>鹿児島!I853</f>
        <v>2</v>
      </c>
      <c r="J853" s="41">
        <f>鹿児島!J853</f>
        <v>0</v>
      </c>
      <c r="K853" s="41">
        <f>鹿児島!K853</f>
        <v>0</v>
      </c>
      <c r="L853" s="41">
        <f>鹿児島!L853</f>
        <v>0</v>
      </c>
      <c r="M853" s="41">
        <f>鹿児島!M853</f>
        <v>0</v>
      </c>
      <c r="N853" s="41">
        <f>鹿児島!N853</f>
        <v>0</v>
      </c>
      <c r="O853" s="41">
        <f>鹿児島!O853</f>
        <v>0</v>
      </c>
      <c r="P853" s="41">
        <f>鹿児島!P853</f>
        <v>0</v>
      </c>
      <c r="Q853" s="41">
        <f>鹿児島!Q853</f>
        <v>0</v>
      </c>
      <c r="R853" s="41">
        <f>鹿児島!R853</f>
        <v>0</v>
      </c>
      <c r="S853" s="41">
        <f>鹿児島!S853</f>
        <v>0</v>
      </c>
    </row>
    <row r="854" spans="1:19" x14ac:dyDescent="0.15">
      <c r="A854" s="41">
        <f>鹿児島!A854</f>
        <v>0</v>
      </c>
      <c r="B854" s="41" t="str">
        <f>鹿児島!B854</f>
        <v>（訪問）</v>
      </c>
      <c r="C854" s="41">
        <f>鹿児島!C854</f>
        <v>0</v>
      </c>
      <c r="D854" s="41" t="str">
        <f>鹿児島!D854</f>
        <v>中学部</v>
      </c>
      <c r="E854" s="41">
        <f>鹿児島!E854</f>
        <v>1</v>
      </c>
      <c r="F854" s="41">
        <f>鹿児島!F854</f>
        <v>0</v>
      </c>
      <c r="G854" s="41">
        <f>鹿児島!G854</f>
        <v>0</v>
      </c>
      <c r="H854" s="41">
        <f>鹿児島!H854</f>
        <v>2</v>
      </c>
      <c r="I854" s="41">
        <f>鹿児島!I854</f>
        <v>2</v>
      </c>
      <c r="J854" s="41">
        <f>鹿児島!J854</f>
        <v>0</v>
      </c>
      <c r="K854" s="41">
        <f>鹿児島!K854</f>
        <v>0</v>
      </c>
      <c r="L854" s="41">
        <f>鹿児島!L854</f>
        <v>0</v>
      </c>
      <c r="M854" s="41">
        <f>鹿児島!M854</f>
        <v>0</v>
      </c>
      <c r="N854" s="41">
        <f>鹿児島!N854</f>
        <v>0</v>
      </c>
      <c r="O854" s="41">
        <f>鹿児島!O854</f>
        <v>0</v>
      </c>
      <c r="P854" s="41">
        <f>鹿児島!P854</f>
        <v>0</v>
      </c>
      <c r="Q854" s="41">
        <f>鹿児島!Q854</f>
        <v>0</v>
      </c>
      <c r="R854" s="41">
        <f>鹿児島!R854</f>
        <v>0</v>
      </c>
      <c r="S854" s="41">
        <f>鹿児島!S854</f>
        <v>0</v>
      </c>
    </row>
    <row r="855" spans="1:19" x14ac:dyDescent="0.15">
      <c r="A855" s="41">
        <f>鹿児島!A855</f>
        <v>0</v>
      </c>
      <c r="B855" s="41" t="str">
        <f>鹿児島!B855</f>
        <v>（訪問）</v>
      </c>
      <c r="C855" s="41">
        <f>鹿児島!C855</f>
        <v>0</v>
      </c>
      <c r="D855" s="41" t="str">
        <f>鹿児島!D855</f>
        <v>高等部</v>
      </c>
      <c r="E855" s="41">
        <f>鹿児島!E855</f>
        <v>0</v>
      </c>
      <c r="F855" s="41">
        <f>鹿児島!F855</f>
        <v>0</v>
      </c>
      <c r="G855" s="41">
        <f>鹿児島!G855</f>
        <v>0</v>
      </c>
      <c r="H855" s="41">
        <f>鹿児島!H855</f>
        <v>0</v>
      </c>
      <c r="I855" s="41">
        <f>鹿児島!I855</f>
        <v>0</v>
      </c>
      <c r="J855" s="41">
        <f>鹿児島!J855</f>
        <v>0</v>
      </c>
      <c r="K855" s="41">
        <f>鹿児島!K855</f>
        <v>0</v>
      </c>
      <c r="L855" s="41">
        <f>鹿児島!L855</f>
        <v>0</v>
      </c>
      <c r="M855" s="41">
        <f>鹿児島!M855</f>
        <v>0</v>
      </c>
      <c r="N855" s="41">
        <f>鹿児島!N855</f>
        <v>0</v>
      </c>
      <c r="O855" s="41">
        <f>鹿児島!O855</f>
        <v>0</v>
      </c>
      <c r="P855" s="41">
        <f>鹿児島!P855</f>
        <v>0</v>
      </c>
      <c r="Q855" s="41">
        <f>鹿児島!Q855</f>
        <v>0</v>
      </c>
      <c r="R855" s="41">
        <f>鹿児島!R855</f>
        <v>0</v>
      </c>
      <c r="S855" s="41">
        <f>鹿児島!S855</f>
        <v>0</v>
      </c>
    </row>
    <row r="856" spans="1:19" x14ac:dyDescent="0.15">
      <c r="A856" s="41">
        <f>鹿児島!A856</f>
        <v>0</v>
      </c>
      <c r="B856" s="41">
        <f>鹿児島!B856</f>
        <v>0</v>
      </c>
      <c r="C856" s="41">
        <f>鹿児島!C856</f>
        <v>0</v>
      </c>
      <c r="D856" s="41">
        <f>鹿児島!D856</f>
        <v>0</v>
      </c>
      <c r="E856" s="41">
        <f>鹿児島!E856</f>
        <v>0</v>
      </c>
      <c r="F856" s="41">
        <f>鹿児島!F856</f>
        <v>0</v>
      </c>
      <c r="G856" s="41">
        <f>鹿児島!G856</f>
        <v>0</v>
      </c>
      <c r="H856" s="41">
        <f>鹿児島!H856</f>
        <v>0</v>
      </c>
      <c r="I856" s="41">
        <f>鹿児島!I856</f>
        <v>0</v>
      </c>
      <c r="J856" s="41">
        <f>鹿児島!J856</f>
        <v>0</v>
      </c>
      <c r="K856" s="41">
        <f>鹿児島!K856</f>
        <v>0</v>
      </c>
      <c r="L856" s="41">
        <f>鹿児島!L856</f>
        <v>0</v>
      </c>
      <c r="M856" s="41">
        <f>鹿児島!M856</f>
        <v>0</v>
      </c>
      <c r="N856" s="41">
        <f>鹿児島!N856</f>
        <v>0</v>
      </c>
      <c r="O856" s="41">
        <f>鹿児島!O856</f>
        <v>0</v>
      </c>
      <c r="P856" s="41">
        <f>鹿児島!P856</f>
        <v>0</v>
      </c>
      <c r="Q856" s="41">
        <f>鹿児島!Q856</f>
        <v>0</v>
      </c>
      <c r="R856" s="41">
        <f>鹿児島!R856</f>
        <v>0</v>
      </c>
      <c r="S856" s="41">
        <f>鹿児島!S856</f>
        <v>0</v>
      </c>
    </row>
    <row r="857" spans="1:19" x14ac:dyDescent="0.15">
      <c r="A857" s="41">
        <f>鹿児島!A857</f>
        <v>0</v>
      </c>
      <c r="B857" s="41">
        <f>鹿児島!B857</f>
        <v>0</v>
      </c>
      <c r="C857" s="41">
        <f>鹿児島!C857</f>
        <v>0</v>
      </c>
      <c r="D857" s="41">
        <f>鹿児島!D857</f>
        <v>0</v>
      </c>
      <c r="E857" s="41">
        <f>鹿児島!E857</f>
        <v>0</v>
      </c>
      <c r="F857" s="41">
        <f>鹿児島!F857</f>
        <v>0</v>
      </c>
      <c r="G857" s="41">
        <f>鹿児島!G857</f>
        <v>0</v>
      </c>
      <c r="H857" s="41">
        <f>鹿児島!H857</f>
        <v>0</v>
      </c>
      <c r="I857" s="41">
        <f>鹿児島!I857</f>
        <v>0</v>
      </c>
      <c r="J857" s="41">
        <f>鹿児島!J857</f>
        <v>0</v>
      </c>
      <c r="K857" s="41">
        <f>鹿児島!K857</f>
        <v>0</v>
      </c>
      <c r="L857" s="41">
        <f>鹿児島!L857</f>
        <v>0</v>
      </c>
      <c r="M857" s="41">
        <f>鹿児島!M857</f>
        <v>0</v>
      </c>
      <c r="N857" s="41">
        <f>鹿児島!N857</f>
        <v>0</v>
      </c>
      <c r="O857" s="41">
        <f>鹿児島!O857</f>
        <v>0</v>
      </c>
      <c r="P857" s="41">
        <f>鹿児島!P857</f>
        <v>0</v>
      </c>
      <c r="Q857" s="41">
        <f>鹿児島!Q857</f>
        <v>0</v>
      </c>
      <c r="R857" s="41">
        <f>鹿児島!R857</f>
        <v>0</v>
      </c>
      <c r="S857" s="41">
        <f>鹿児島!S857</f>
        <v>0</v>
      </c>
    </row>
    <row r="858" spans="1:19" x14ac:dyDescent="0.15">
      <c r="A858" s="41">
        <f>鹿児島!A858</f>
        <v>0</v>
      </c>
      <c r="B858" s="41">
        <f>鹿児島!B858</f>
        <v>0</v>
      </c>
      <c r="C858" s="41">
        <f>鹿児島!C858</f>
        <v>0</v>
      </c>
      <c r="D858" s="41">
        <f>鹿児島!D858</f>
        <v>0</v>
      </c>
      <c r="E858" s="41">
        <f>鹿児島!E858</f>
        <v>0</v>
      </c>
      <c r="F858" s="41">
        <f>鹿児島!F858</f>
        <v>0</v>
      </c>
      <c r="G858" s="41">
        <f>鹿児島!G858</f>
        <v>0</v>
      </c>
      <c r="H858" s="41">
        <f>鹿児島!H858</f>
        <v>0</v>
      </c>
      <c r="I858" s="41">
        <f>鹿児島!I858</f>
        <v>0</v>
      </c>
      <c r="J858" s="41">
        <f>鹿児島!J858</f>
        <v>0</v>
      </c>
      <c r="K858" s="41">
        <f>鹿児島!K858</f>
        <v>0</v>
      </c>
      <c r="L858" s="41">
        <f>鹿児島!L858</f>
        <v>0</v>
      </c>
      <c r="M858" s="41">
        <f>鹿児島!M858</f>
        <v>0</v>
      </c>
      <c r="N858" s="41">
        <f>鹿児島!N858</f>
        <v>0</v>
      </c>
      <c r="O858" s="41">
        <f>鹿児島!O858</f>
        <v>0</v>
      </c>
      <c r="P858" s="41">
        <f>鹿児島!P858</f>
        <v>0</v>
      </c>
      <c r="Q858" s="41">
        <f>鹿児島!Q858</f>
        <v>0</v>
      </c>
      <c r="R858" s="41">
        <f>鹿児島!R858</f>
        <v>0</v>
      </c>
      <c r="S858" s="41">
        <f>鹿児島!S858</f>
        <v>0</v>
      </c>
    </row>
    <row r="859" spans="1:19" x14ac:dyDescent="0.15">
      <c r="A859" s="41">
        <f>鹿児島!A859</f>
        <v>0</v>
      </c>
      <c r="B859" s="41" t="str">
        <f>鹿児島!B859</f>
        <v>計</v>
      </c>
      <c r="C859" s="41">
        <f>鹿児島!C859</f>
        <v>0</v>
      </c>
      <c r="D859" s="41">
        <f>鹿児島!D859</f>
        <v>0</v>
      </c>
      <c r="E859" s="41">
        <f>鹿児島!E859</f>
        <v>79</v>
      </c>
      <c r="F859" s="41">
        <f>鹿児島!F859</f>
        <v>0</v>
      </c>
      <c r="G859" s="41">
        <f>鹿児島!G859</f>
        <v>253</v>
      </c>
      <c r="H859" s="41">
        <f>鹿児島!H859</f>
        <v>136</v>
      </c>
      <c r="I859" s="41">
        <f>鹿児島!I859</f>
        <v>389</v>
      </c>
      <c r="J859" s="41">
        <f>鹿児島!J859</f>
        <v>0</v>
      </c>
      <c r="K859" s="41">
        <f>鹿児島!K859</f>
        <v>0</v>
      </c>
      <c r="L859" s="41">
        <f>鹿児島!L859</f>
        <v>0</v>
      </c>
      <c r="M859" s="41">
        <f>鹿児島!M859</f>
        <v>0</v>
      </c>
      <c r="N859" s="41">
        <f>鹿児島!N859</f>
        <v>0</v>
      </c>
      <c r="O859" s="41">
        <f>鹿児島!O859</f>
        <v>0</v>
      </c>
      <c r="P859" s="41">
        <f>鹿児島!P859</f>
        <v>0</v>
      </c>
      <c r="Q859" s="41">
        <f>鹿児島!Q859</f>
        <v>0</v>
      </c>
      <c r="R859" s="41">
        <f>鹿児島!R859</f>
        <v>0</v>
      </c>
      <c r="S859" s="41">
        <f>鹿児島!S859</f>
        <v>0</v>
      </c>
    </row>
    <row r="860" spans="1:19" x14ac:dyDescent="0.15">
      <c r="A860" s="41">
        <f>鹿児島!A860</f>
        <v>0</v>
      </c>
      <c r="B860" s="41">
        <f>鹿児島!B860</f>
        <v>0</v>
      </c>
      <c r="C860" s="41">
        <f>鹿児島!C860</f>
        <v>0</v>
      </c>
      <c r="D860" s="41">
        <f>鹿児島!D860</f>
        <v>0</v>
      </c>
      <c r="E860" s="41">
        <f>鹿児島!E860</f>
        <v>0</v>
      </c>
      <c r="F860" s="41">
        <f>鹿児島!F860</f>
        <v>0</v>
      </c>
      <c r="G860" s="41">
        <f>鹿児島!G860</f>
        <v>0</v>
      </c>
      <c r="H860" s="41">
        <f>鹿児島!H860</f>
        <v>0</v>
      </c>
      <c r="I860" s="41">
        <f>鹿児島!I860</f>
        <v>0</v>
      </c>
      <c r="J860" s="41">
        <f>鹿児島!J860</f>
        <v>0</v>
      </c>
      <c r="K860" s="41">
        <f>鹿児島!K860</f>
        <v>0</v>
      </c>
      <c r="L860" s="41">
        <f>鹿児島!L860</f>
        <v>0</v>
      </c>
      <c r="M860" s="41">
        <f>鹿児島!M860</f>
        <v>0</v>
      </c>
      <c r="N860" s="41">
        <f>鹿児島!N860</f>
        <v>0</v>
      </c>
      <c r="O860" s="41">
        <f>鹿児島!O860</f>
        <v>0</v>
      </c>
      <c r="P860" s="41">
        <f>鹿児島!P860</f>
        <v>0</v>
      </c>
      <c r="Q860" s="41">
        <f>鹿児島!Q860</f>
        <v>0</v>
      </c>
      <c r="R860" s="41">
        <f>鹿児島!R860</f>
        <v>0</v>
      </c>
      <c r="S860" s="41">
        <f>鹿児島!S860</f>
        <v>0</v>
      </c>
    </row>
    <row r="861" spans="1:19" ht="12" customHeight="1" x14ac:dyDescent="0.15">
      <c r="A861" s="41">
        <f>鹿児島!A861</f>
        <v>0</v>
      </c>
      <c r="B861" s="41" t="str">
        <f>鹿児島!B861</f>
        <v>職　名</v>
      </c>
      <c r="C861" s="41">
        <f>鹿児島!C861</f>
        <v>0</v>
      </c>
      <c r="D861" s="41" t="str">
        <f>鹿児島!D861</f>
        <v>氏</v>
      </c>
      <c r="E861" s="41" t="str">
        <f>鹿児島!E861</f>
        <v>名</v>
      </c>
      <c r="F861" s="41">
        <f>鹿児島!F861</f>
        <v>0</v>
      </c>
      <c r="G861" s="41" t="str">
        <f>鹿児島!G861</f>
        <v>校務分掌</v>
      </c>
      <c r="H861" s="41" t="str">
        <f>鹿児島!H861</f>
        <v>現任校　勤務年数</v>
      </c>
      <c r="I861" s="41" t="str">
        <f>鹿児島!I861</f>
        <v>会員別</v>
      </c>
      <c r="J861" s="41">
        <f>鹿児島!J861</f>
        <v>0</v>
      </c>
      <c r="K861" s="41">
        <f>鹿児島!K861</f>
        <v>0</v>
      </c>
      <c r="L861" s="41">
        <f>鹿児島!L861</f>
        <v>0</v>
      </c>
      <c r="M861" s="41">
        <f>鹿児島!M861</f>
        <v>0</v>
      </c>
      <c r="N861" s="41">
        <f>鹿児島!N861</f>
        <v>0</v>
      </c>
      <c r="O861" s="41">
        <f>鹿児島!O861</f>
        <v>0</v>
      </c>
      <c r="P861" s="41">
        <f>鹿児島!P861</f>
        <v>0</v>
      </c>
      <c r="Q861" s="41">
        <f>鹿児島!Q861</f>
        <v>0</v>
      </c>
      <c r="R861" s="41">
        <f>鹿児島!R861</f>
        <v>0</v>
      </c>
      <c r="S861" s="41">
        <f>鹿児島!S861</f>
        <v>0</v>
      </c>
    </row>
    <row r="862" spans="1:19" x14ac:dyDescent="0.15">
      <c r="A862" s="41">
        <f>鹿児島!A862</f>
        <v>0</v>
      </c>
      <c r="B862" s="41">
        <f>鹿児島!B862</f>
        <v>0</v>
      </c>
      <c r="C862" s="41">
        <f>鹿児島!C862</f>
        <v>0</v>
      </c>
      <c r="D862" s="41">
        <f>鹿児島!D862</f>
        <v>0</v>
      </c>
      <c r="E862" s="41">
        <f>鹿児島!E862</f>
        <v>0</v>
      </c>
      <c r="F862" s="41">
        <f>鹿児島!F862</f>
        <v>0</v>
      </c>
      <c r="G862" s="41">
        <f>鹿児島!G862</f>
        <v>0</v>
      </c>
      <c r="H862" s="41">
        <f>鹿児島!H862</f>
        <v>0</v>
      </c>
      <c r="I862" s="41">
        <f>鹿児島!I862</f>
        <v>0</v>
      </c>
      <c r="J862" s="41">
        <f>鹿児島!J862</f>
        <v>0</v>
      </c>
      <c r="K862" s="41">
        <f>鹿児島!K862</f>
        <v>0</v>
      </c>
      <c r="L862" s="41">
        <f>鹿児島!L862</f>
        <v>0</v>
      </c>
      <c r="M862" s="41">
        <f>鹿児島!M862</f>
        <v>0</v>
      </c>
      <c r="N862" s="41">
        <f>鹿児島!N862</f>
        <v>0</v>
      </c>
      <c r="O862" s="41">
        <f>鹿児島!O862</f>
        <v>0</v>
      </c>
      <c r="P862" s="41">
        <f>鹿児島!P862</f>
        <v>0</v>
      </c>
      <c r="Q862" s="41">
        <f>鹿児島!Q862</f>
        <v>0</v>
      </c>
      <c r="R862" s="41">
        <f>鹿児島!R862</f>
        <v>0</v>
      </c>
      <c r="S862" s="41">
        <f>鹿児島!S862</f>
        <v>0</v>
      </c>
    </row>
    <row r="863" spans="1:19" ht="12" customHeight="1" x14ac:dyDescent="0.15">
      <c r="A863" s="41">
        <f>鹿児島!A863</f>
        <v>103000</v>
      </c>
      <c r="B863" s="41" t="str">
        <f>鹿児島!B863</f>
        <v>校長　</v>
      </c>
      <c r="C863" s="41">
        <f>鹿児島!C863</f>
        <v>0</v>
      </c>
      <c r="D863" s="41" t="str">
        <f>鹿児島!D863</f>
        <v>濵﨑信一</v>
      </c>
      <c r="E863" s="41">
        <f>鹿児島!E863</f>
        <v>0</v>
      </c>
      <c r="F863" s="41">
        <f>鹿児島!F863</f>
        <v>0</v>
      </c>
      <c r="G863" s="41">
        <f>鹿児島!G863</f>
        <v>0</v>
      </c>
      <c r="H863" s="41" t="str">
        <f>鹿児島!H863</f>
        <v>0.0</v>
      </c>
      <c r="I863" s="41">
        <f>鹿児島!I863</f>
        <v>0</v>
      </c>
      <c r="J863" s="41">
        <f>鹿児島!J863</f>
        <v>0</v>
      </c>
      <c r="K863" s="41">
        <f>鹿児島!K863</f>
        <v>0</v>
      </c>
      <c r="L863" s="41">
        <f>鹿児島!L863</f>
        <v>0</v>
      </c>
      <c r="M863" s="41">
        <f>鹿児島!M863</f>
        <v>0</v>
      </c>
      <c r="N863" s="41">
        <f>鹿児島!N863</f>
        <v>0</v>
      </c>
      <c r="O863" s="41">
        <f>鹿児島!O863</f>
        <v>0</v>
      </c>
      <c r="P863" s="41">
        <f>鹿児島!P863</f>
        <v>0</v>
      </c>
      <c r="Q863" s="41">
        <f>鹿児島!Q863</f>
        <v>0</v>
      </c>
      <c r="R863" s="41">
        <f>鹿児島!R863</f>
        <v>0</v>
      </c>
      <c r="S863" s="41">
        <f>鹿児島!S863</f>
        <v>0</v>
      </c>
    </row>
    <row r="864" spans="1:19" ht="12" customHeight="1" x14ac:dyDescent="0.15">
      <c r="A864" s="41" t="str">
        <f>鹿児島!A864</f>
        <v xml:space="preserve"> </v>
      </c>
      <c r="B864" s="41" t="str">
        <f>鹿児島!B864</f>
        <v>教頭</v>
      </c>
      <c r="C864" s="41">
        <f>鹿児島!C864</f>
        <v>0</v>
      </c>
      <c r="D864" s="41" t="str">
        <f>鹿児島!D864</f>
        <v>満尾泰浩</v>
      </c>
      <c r="E864" s="41">
        <f>鹿児島!E864</f>
        <v>0</v>
      </c>
      <c r="F864" s="41">
        <f>鹿児島!F864</f>
        <v>0</v>
      </c>
      <c r="G864" s="41">
        <f>鹿児島!G864</f>
        <v>0</v>
      </c>
      <c r="H864" s="41" t="str">
        <f>鹿児島!H864</f>
        <v>2.0</v>
      </c>
      <c r="I864" s="41">
        <f>鹿児島!I864</f>
        <v>0</v>
      </c>
      <c r="J864" s="41">
        <f>鹿児島!J864</f>
        <v>0</v>
      </c>
      <c r="K864" s="41">
        <f>鹿児島!K864</f>
        <v>0</v>
      </c>
      <c r="L864" s="41">
        <f>鹿児島!L864</f>
        <v>0</v>
      </c>
      <c r="M864" s="41">
        <f>鹿児島!M864</f>
        <v>0</v>
      </c>
      <c r="N864" s="41">
        <f>鹿児島!N864</f>
        <v>0</v>
      </c>
      <c r="O864" s="41">
        <f>鹿児島!O864</f>
        <v>0</v>
      </c>
      <c r="P864" s="41">
        <f>鹿児島!P864</f>
        <v>0</v>
      </c>
      <c r="Q864" s="41">
        <f>鹿児島!Q864</f>
        <v>0</v>
      </c>
      <c r="R864" s="41">
        <f>鹿児島!R864</f>
        <v>0</v>
      </c>
      <c r="S864" s="41">
        <f>鹿児島!S864</f>
        <v>0</v>
      </c>
    </row>
    <row r="865" spans="1:19" ht="12" customHeight="1" x14ac:dyDescent="0.15">
      <c r="A865" s="41" t="str">
        <f>鹿児島!A865</f>
        <v xml:space="preserve"> </v>
      </c>
      <c r="B865" s="41" t="str">
        <f>鹿児島!B865</f>
        <v>教頭</v>
      </c>
      <c r="C865" s="41">
        <f>鹿児島!C865</f>
        <v>0</v>
      </c>
      <c r="D865" s="41" t="str">
        <f>鹿児島!D865</f>
        <v>脇　　博美</v>
      </c>
      <c r="E865" s="41">
        <f>鹿児島!E865</f>
        <v>0</v>
      </c>
      <c r="F865" s="41">
        <f>鹿児島!F865</f>
        <v>0</v>
      </c>
      <c r="G865" s="41">
        <f>鹿児島!G865</f>
        <v>0</v>
      </c>
      <c r="H865" s="41" t="str">
        <f>鹿児島!H865</f>
        <v>0.0</v>
      </c>
      <c r="I865" s="41">
        <f>鹿児島!I865</f>
        <v>0</v>
      </c>
      <c r="J865" s="41">
        <f>鹿児島!J865</f>
        <v>0</v>
      </c>
      <c r="K865" s="41">
        <f>鹿児島!K865</f>
        <v>0</v>
      </c>
      <c r="L865" s="41">
        <f>鹿児島!L865</f>
        <v>0</v>
      </c>
      <c r="M865" s="41">
        <f>鹿児島!M865</f>
        <v>0</v>
      </c>
      <c r="N865" s="41">
        <f>鹿児島!N865</f>
        <v>0</v>
      </c>
      <c r="O865" s="41">
        <f>鹿児島!O865</f>
        <v>0</v>
      </c>
      <c r="P865" s="41">
        <f>鹿児島!P865</f>
        <v>0</v>
      </c>
      <c r="Q865" s="41">
        <f>鹿児島!Q865</f>
        <v>0</v>
      </c>
      <c r="R865" s="41">
        <f>鹿児島!R865</f>
        <v>0</v>
      </c>
      <c r="S865" s="41">
        <f>鹿児島!S865</f>
        <v>0</v>
      </c>
    </row>
    <row r="866" spans="1:19" ht="12" customHeight="1" x14ac:dyDescent="0.15">
      <c r="A866" s="41">
        <f>鹿児島!A866</f>
        <v>103001</v>
      </c>
      <c r="B866" s="41" t="str">
        <f>鹿児島!B866</f>
        <v>事務長</v>
      </c>
      <c r="C866" s="41">
        <f>鹿児島!C866</f>
        <v>0</v>
      </c>
      <c r="D866" s="41" t="str">
        <f>鹿児島!D866</f>
        <v>有村光代</v>
      </c>
      <c r="E866" s="41">
        <f>鹿児島!E866</f>
        <v>0</v>
      </c>
      <c r="F866" s="41">
        <f>鹿児島!F866</f>
        <v>0</v>
      </c>
      <c r="G866" s="41" t="str">
        <f>鹿児島!G866</f>
        <v>事務総括</v>
      </c>
      <c r="H866" s="41" t="str">
        <f>鹿児島!H866</f>
        <v>0.0</v>
      </c>
      <c r="I866" s="41" t="str">
        <f>鹿児島!I866</f>
        <v>○</v>
      </c>
      <c r="J866" s="41">
        <f>鹿児島!J866</f>
        <v>0</v>
      </c>
      <c r="K866" s="41">
        <f>鹿児島!K866</f>
        <v>0</v>
      </c>
      <c r="L866" s="41">
        <f>鹿児島!L866</f>
        <v>0</v>
      </c>
      <c r="M866" s="41">
        <f>鹿児島!M866</f>
        <v>0</v>
      </c>
      <c r="N866" s="41">
        <f>鹿児島!N866</f>
        <v>0</v>
      </c>
      <c r="O866" s="41">
        <f>鹿児島!O866</f>
        <v>0</v>
      </c>
      <c r="P866" s="41">
        <f>鹿児島!P866</f>
        <v>0</v>
      </c>
      <c r="Q866" s="41">
        <f>鹿児島!Q866</f>
        <v>0</v>
      </c>
      <c r="R866" s="41">
        <f>鹿児島!R866</f>
        <v>0</v>
      </c>
      <c r="S866" s="41">
        <f>鹿児島!S866</f>
        <v>0</v>
      </c>
    </row>
    <row r="867" spans="1:19" ht="12" customHeight="1" x14ac:dyDescent="0.15">
      <c r="A867" s="41">
        <f>鹿児島!A867</f>
        <v>103002</v>
      </c>
      <c r="B867" s="41" t="str">
        <f>鹿児島!B867</f>
        <v>事務次長</v>
      </c>
      <c r="C867" s="41">
        <f>鹿児島!C867</f>
        <v>0</v>
      </c>
      <c r="D867" s="41" t="str">
        <f>鹿児島!D867</f>
        <v>大久保　浩　子</v>
      </c>
      <c r="E867" s="41">
        <f>鹿児島!E867</f>
        <v>0</v>
      </c>
      <c r="F867" s="41">
        <f>鹿児島!F867</f>
        <v>0</v>
      </c>
      <c r="G867" s="41" t="str">
        <f>鹿児島!G867</f>
        <v>庶務・会計</v>
      </c>
      <c r="H867" s="41" t="str">
        <f>鹿児島!H867</f>
        <v>1.0</v>
      </c>
      <c r="I867" s="41" t="str">
        <f>鹿児島!I867</f>
        <v>○</v>
      </c>
      <c r="J867" s="41">
        <f>鹿児島!J867</f>
        <v>0</v>
      </c>
      <c r="K867" s="41">
        <f>鹿児島!K867</f>
        <v>0</v>
      </c>
      <c r="L867" s="41">
        <f>鹿児島!L867</f>
        <v>0</v>
      </c>
      <c r="M867" s="41">
        <f>鹿児島!M867</f>
        <v>0</v>
      </c>
      <c r="N867" s="41">
        <f>鹿児島!N867</f>
        <v>0</v>
      </c>
      <c r="O867" s="41">
        <f>鹿児島!O867</f>
        <v>0</v>
      </c>
      <c r="P867" s="41">
        <f>鹿児島!P867</f>
        <v>0</v>
      </c>
      <c r="Q867" s="41">
        <f>鹿児島!Q867</f>
        <v>0</v>
      </c>
      <c r="R867" s="41">
        <f>鹿児島!R867</f>
        <v>0</v>
      </c>
      <c r="S867" s="41">
        <f>鹿児島!S867</f>
        <v>0</v>
      </c>
    </row>
    <row r="868" spans="1:19" ht="12" customHeight="1" x14ac:dyDescent="0.15">
      <c r="A868" s="41">
        <f>鹿児島!A868</f>
        <v>103003</v>
      </c>
      <c r="B868" s="41" t="str">
        <f>鹿児島!B868</f>
        <v>事務主査</v>
      </c>
      <c r="C868" s="41">
        <f>鹿児島!C868</f>
        <v>0</v>
      </c>
      <c r="D868" s="41" t="str">
        <f>鹿児島!D868</f>
        <v>松野浩次</v>
      </c>
      <c r="E868" s="41">
        <f>鹿児島!E868</f>
        <v>0</v>
      </c>
      <c r="F868" s="41">
        <f>鹿児島!F868</f>
        <v>0</v>
      </c>
      <c r="G868" s="41" t="str">
        <f>鹿児島!G868</f>
        <v>庶務・会計</v>
      </c>
      <c r="H868" s="41" t="str">
        <f>鹿児島!H868</f>
        <v>3.0</v>
      </c>
      <c r="I868" s="41" t="str">
        <f>鹿児島!I868</f>
        <v>○</v>
      </c>
      <c r="J868" s="41">
        <f>鹿児島!J868</f>
        <v>0</v>
      </c>
      <c r="K868" s="41">
        <f>鹿児島!K868</f>
        <v>0</v>
      </c>
      <c r="L868" s="41">
        <f>鹿児島!L868</f>
        <v>0</v>
      </c>
      <c r="M868" s="41">
        <f>鹿児島!M868</f>
        <v>0</v>
      </c>
      <c r="N868" s="41">
        <f>鹿児島!N868</f>
        <v>0</v>
      </c>
      <c r="O868" s="41">
        <f>鹿児島!O868</f>
        <v>0</v>
      </c>
      <c r="P868" s="41">
        <f>鹿児島!P868</f>
        <v>0</v>
      </c>
      <c r="Q868" s="41">
        <f>鹿児島!Q868</f>
        <v>0</v>
      </c>
      <c r="R868" s="41">
        <f>鹿児島!R868</f>
        <v>0</v>
      </c>
      <c r="S868" s="41">
        <f>鹿児島!S868</f>
        <v>0</v>
      </c>
    </row>
    <row r="869" spans="1:19" ht="12" customHeight="1" x14ac:dyDescent="0.15">
      <c r="A869" s="41">
        <f>鹿児島!A869</f>
        <v>103004</v>
      </c>
      <c r="B869" s="41" t="str">
        <f>鹿児島!B869</f>
        <v>事務主事</v>
      </c>
      <c r="C869" s="41">
        <f>鹿児島!C869</f>
        <v>0</v>
      </c>
      <c r="D869" s="41" t="str">
        <f>鹿児島!D869</f>
        <v>北之園　雄　大</v>
      </c>
      <c r="E869" s="41">
        <f>鹿児島!E869</f>
        <v>0</v>
      </c>
      <c r="F869" s="41">
        <f>鹿児島!F869</f>
        <v>0</v>
      </c>
      <c r="G869" s="41" t="str">
        <f>鹿児島!G869</f>
        <v>会計・庶務</v>
      </c>
      <c r="H869" s="41" t="str">
        <f>鹿児島!H869</f>
        <v>3.0</v>
      </c>
      <c r="I869" s="41" t="str">
        <f>鹿児島!I869</f>
        <v>○</v>
      </c>
      <c r="J869" s="41">
        <f>鹿児島!J869</f>
        <v>0</v>
      </c>
      <c r="K869" s="41">
        <f>鹿児島!K869</f>
        <v>0</v>
      </c>
      <c r="L869" s="41">
        <f>鹿児島!L869</f>
        <v>0</v>
      </c>
      <c r="M869" s="41">
        <f>鹿児島!M869</f>
        <v>0</v>
      </c>
      <c r="N869" s="41">
        <f>鹿児島!N869</f>
        <v>0</v>
      </c>
      <c r="O869" s="41">
        <f>鹿児島!O869</f>
        <v>0</v>
      </c>
      <c r="P869" s="41">
        <f>鹿児島!P869</f>
        <v>0</v>
      </c>
      <c r="Q869" s="41">
        <f>鹿児島!Q869</f>
        <v>0</v>
      </c>
      <c r="R869" s="41">
        <f>鹿児島!R869</f>
        <v>0</v>
      </c>
      <c r="S869" s="41">
        <f>鹿児島!S869</f>
        <v>0</v>
      </c>
    </row>
    <row r="870" spans="1:19" ht="12" customHeight="1" x14ac:dyDescent="0.15">
      <c r="A870" s="41">
        <f>鹿児島!A870</f>
        <v>103005</v>
      </c>
      <c r="B870" s="41" t="str">
        <f>鹿児島!B870</f>
        <v>事務主事</v>
      </c>
      <c r="C870" s="41">
        <f>鹿児島!C870</f>
        <v>0</v>
      </c>
      <c r="D870" s="41" t="str">
        <f>鹿児島!D870</f>
        <v>福本洋子</v>
      </c>
      <c r="E870" s="41">
        <f>鹿児島!E870</f>
        <v>0</v>
      </c>
      <c r="F870" s="41">
        <f>鹿児島!F870</f>
        <v>0</v>
      </c>
      <c r="G870" s="41" t="str">
        <f>鹿児島!G870</f>
        <v>会計・庶務</v>
      </c>
      <c r="H870" s="41" t="str">
        <f>鹿児島!H870</f>
        <v>1.0</v>
      </c>
      <c r="I870" s="41" t="str">
        <f>鹿児島!I870</f>
        <v>△</v>
      </c>
      <c r="J870" s="41">
        <f>鹿児島!J870</f>
        <v>0</v>
      </c>
      <c r="K870" s="41">
        <f>鹿児島!K870</f>
        <v>0</v>
      </c>
      <c r="L870" s="41">
        <f>鹿児島!L870</f>
        <v>0</v>
      </c>
      <c r="M870" s="41">
        <f>鹿児島!M870</f>
        <v>0</v>
      </c>
      <c r="N870" s="41">
        <f>鹿児島!N870</f>
        <v>0</v>
      </c>
      <c r="O870" s="41">
        <f>鹿児島!O870</f>
        <v>0</v>
      </c>
      <c r="P870" s="41">
        <f>鹿児島!P870</f>
        <v>0</v>
      </c>
      <c r="Q870" s="41">
        <f>鹿児島!Q870</f>
        <v>0</v>
      </c>
      <c r="R870" s="41">
        <f>鹿児島!R870</f>
        <v>0</v>
      </c>
      <c r="S870" s="41">
        <f>鹿児島!S870</f>
        <v>0</v>
      </c>
    </row>
    <row r="871" spans="1:19" ht="12" customHeight="1" x14ac:dyDescent="0.15">
      <c r="A871" s="41">
        <f>鹿児島!A871</f>
        <v>103006</v>
      </c>
      <c r="B871" s="41" t="str">
        <f>鹿児島!B871</f>
        <v>用務員</v>
      </c>
      <c r="C871" s="41">
        <f>鹿児島!C871</f>
        <v>0</v>
      </c>
      <c r="D871" s="41" t="str">
        <f>鹿児島!D871</f>
        <v>児　玉　　　巧</v>
      </c>
      <c r="E871" s="41">
        <f>鹿児島!E871</f>
        <v>0</v>
      </c>
      <c r="F871" s="41">
        <f>鹿児島!F871</f>
        <v>0</v>
      </c>
      <c r="G871" s="41" t="str">
        <f>鹿児島!G871</f>
        <v>用務</v>
      </c>
      <c r="H871" s="41">
        <f>鹿児島!H871</f>
        <v>7</v>
      </c>
      <c r="I871" s="41" t="str">
        <f>鹿児島!I871</f>
        <v>○</v>
      </c>
      <c r="J871" s="41">
        <f>鹿児島!J871</f>
        <v>0</v>
      </c>
      <c r="K871" s="41">
        <f>鹿児島!K871</f>
        <v>0</v>
      </c>
      <c r="L871" s="41">
        <f>鹿児島!L871</f>
        <v>0</v>
      </c>
      <c r="M871" s="41">
        <f>鹿児島!M871</f>
        <v>0</v>
      </c>
      <c r="N871" s="41">
        <f>鹿児島!N871</f>
        <v>0</v>
      </c>
      <c r="O871" s="41">
        <f>鹿児島!O871</f>
        <v>0</v>
      </c>
      <c r="P871" s="41">
        <f>鹿児島!P871</f>
        <v>0</v>
      </c>
      <c r="Q871" s="41">
        <f>鹿児島!Q871</f>
        <v>0</v>
      </c>
      <c r="R871" s="41">
        <f>鹿児島!R871</f>
        <v>0</v>
      </c>
      <c r="S871" s="41">
        <f>鹿児島!S871</f>
        <v>0</v>
      </c>
    </row>
    <row r="872" spans="1:19" x14ac:dyDescent="0.15">
      <c r="A872" s="41">
        <f>鹿児島!A872</f>
        <v>103007</v>
      </c>
      <c r="B872" s="41" t="str">
        <f>鹿児島!B872</f>
        <v>主任
用務員</v>
      </c>
      <c r="C872" s="41">
        <f>鹿児島!C872</f>
        <v>0</v>
      </c>
      <c r="D872" s="41" t="str">
        <f>鹿児島!D872</f>
        <v>窪園順子</v>
      </c>
      <c r="E872" s="41">
        <f>鹿児島!E872</f>
        <v>0</v>
      </c>
      <c r="F872" s="41">
        <f>鹿児島!F872</f>
        <v>0</v>
      </c>
      <c r="G872" s="41" t="str">
        <f>鹿児島!G872</f>
        <v>用務・介助</v>
      </c>
      <c r="H872" s="41">
        <f>鹿児島!H872</f>
        <v>10</v>
      </c>
      <c r="I872" s="41" t="str">
        <f>鹿児島!I872</f>
        <v>○</v>
      </c>
      <c r="J872" s="41">
        <f>鹿児島!J872</f>
        <v>0</v>
      </c>
      <c r="K872" s="41">
        <f>鹿児島!K872</f>
        <v>0</v>
      </c>
      <c r="L872" s="41">
        <f>鹿児島!L872</f>
        <v>0</v>
      </c>
      <c r="M872" s="41">
        <f>鹿児島!M872</f>
        <v>0</v>
      </c>
      <c r="N872" s="41">
        <f>鹿児島!N872</f>
        <v>0</v>
      </c>
      <c r="O872" s="41">
        <f>鹿児島!O872</f>
        <v>0</v>
      </c>
      <c r="P872" s="41">
        <f>鹿児島!P872</f>
        <v>0</v>
      </c>
      <c r="Q872" s="41">
        <f>鹿児島!Q872</f>
        <v>0</v>
      </c>
      <c r="R872" s="41">
        <f>鹿児島!R872</f>
        <v>0</v>
      </c>
      <c r="S872" s="41">
        <f>鹿児島!S872</f>
        <v>0</v>
      </c>
    </row>
    <row r="873" spans="1:19" x14ac:dyDescent="0.15">
      <c r="A873" s="41">
        <f>鹿児島!A873</f>
        <v>103008</v>
      </c>
      <c r="B873" s="41" t="str">
        <f>鹿児島!B873</f>
        <v>主任
用務員</v>
      </c>
      <c r="C873" s="41">
        <f>鹿児島!C873</f>
        <v>0</v>
      </c>
      <c r="D873" s="41" t="str">
        <f>鹿児島!D873</f>
        <v>井立田　　　忍</v>
      </c>
      <c r="E873" s="41">
        <f>鹿児島!E873</f>
        <v>0</v>
      </c>
      <c r="F873" s="41">
        <f>鹿児島!F873</f>
        <v>0</v>
      </c>
      <c r="G873" s="41" t="str">
        <f>鹿児島!G873</f>
        <v>用務・介助</v>
      </c>
      <c r="H873" s="41">
        <f>鹿児島!H873</f>
        <v>4</v>
      </c>
      <c r="I873" s="41">
        <f>鹿児島!I873</f>
        <v>0</v>
      </c>
      <c r="J873" s="41">
        <f>鹿児島!J873</f>
        <v>0</v>
      </c>
      <c r="K873" s="41">
        <f>鹿児島!K873</f>
        <v>0</v>
      </c>
      <c r="L873" s="41">
        <f>鹿児島!L873</f>
        <v>0</v>
      </c>
      <c r="M873" s="41">
        <f>鹿児島!M873</f>
        <v>0</v>
      </c>
      <c r="N873" s="41">
        <f>鹿児島!N873</f>
        <v>0</v>
      </c>
      <c r="O873" s="41">
        <f>鹿児島!O873</f>
        <v>0</v>
      </c>
      <c r="P873" s="41">
        <f>鹿児島!P873</f>
        <v>0</v>
      </c>
      <c r="Q873" s="41">
        <f>鹿児島!Q873</f>
        <v>0</v>
      </c>
      <c r="R873" s="41">
        <f>鹿児島!R873</f>
        <v>0</v>
      </c>
      <c r="S873" s="41">
        <f>鹿児島!S873</f>
        <v>0</v>
      </c>
    </row>
    <row r="874" spans="1:19" x14ac:dyDescent="0.15">
      <c r="A874" s="41">
        <f>鹿児島!A874</f>
        <v>103009</v>
      </c>
      <c r="B874" s="41" t="str">
        <f>鹿児島!B874</f>
        <v>用務員</v>
      </c>
      <c r="C874" s="41">
        <f>鹿児島!C874</f>
        <v>0</v>
      </c>
      <c r="D874" s="41" t="str">
        <f>鹿児島!D874</f>
        <v>福永裕次</v>
      </c>
      <c r="E874" s="41">
        <f>鹿児島!E874</f>
        <v>0</v>
      </c>
      <c r="F874" s="41">
        <f>鹿児島!F874</f>
        <v>0</v>
      </c>
      <c r="G874" s="41" t="str">
        <f>鹿児島!G874</f>
        <v>用務・介助</v>
      </c>
      <c r="H874" s="41">
        <f>鹿児島!H874</f>
        <v>1</v>
      </c>
      <c r="I874" s="41" t="str">
        <f>鹿児島!I874</f>
        <v>○</v>
      </c>
      <c r="J874" s="41">
        <f>鹿児島!J874</f>
        <v>0</v>
      </c>
      <c r="K874" s="41">
        <f>鹿児島!K874</f>
        <v>0</v>
      </c>
      <c r="L874" s="41">
        <f>鹿児島!L874</f>
        <v>0</v>
      </c>
      <c r="M874" s="41">
        <f>鹿児島!M874</f>
        <v>0</v>
      </c>
      <c r="N874" s="41">
        <f>鹿児島!N874</f>
        <v>0</v>
      </c>
      <c r="O874" s="41">
        <f>鹿児島!O874</f>
        <v>0</v>
      </c>
      <c r="P874" s="41">
        <f>鹿児島!P874</f>
        <v>0</v>
      </c>
      <c r="Q874" s="41">
        <f>鹿児島!Q874</f>
        <v>0</v>
      </c>
      <c r="R874" s="41">
        <f>鹿児島!R874</f>
        <v>0</v>
      </c>
      <c r="S874" s="41">
        <f>鹿児島!S874</f>
        <v>0</v>
      </c>
    </row>
    <row r="875" spans="1:19" x14ac:dyDescent="0.15">
      <c r="A875" s="41">
        <f>鹿児島!A875</f>
        <v>103010</v>
      </c>
      <c r="B875" s="41" t="str">
        <f>鹿児島!B875</f>
        <v>用務員</v>
      </c>
      <c r="C875" s="41">
        <f>鹿児島!C875</f>
        <v>0</v>
      </c>
      <c r="D875" s="41" t="str">
        <f>鹿児島!D875</f>
        <v>川﨑文雄</v>
      </c>
      <c r="E875" s="41">
        <f>鹿児島!E875</f>
        <v>0</v>
      </c>
      <c r="F875" s="41">
        <f>鹿児島!F875</f>
        <v>0</v>
      </c>
      <c r="G875" s="41" t="str">
        <f>鹿児島!G875</f>
        <v>用務・介助</v>
      </c>
      <c r="H875" s="41">
        <f>鹿児島!H875</f>
        <v>2</v>
      </c>
      <c r="I875" s="41" t="str">
        <f>鹿児島!I875</f>
        <v>△</v>
      </c>
      <c r="J875" s="41">
        <f>鹿児島!J875</f>
        <v>0</v>
      </c>
      <c r="K875" s="41">
        <f>鹿児島!K875</f>
        <v>0</v>
      </c>
      <c r="L875" s="41">
        <f>鹿児島!L875</f>
        <v>0</v>
      </c>
      <c r="M875" s="41">
        <f>鹿児島!M875</f>
        <v>0</v>
      </c>
      <c r="N875" s="41">
        <f>鹿児島!N875</f>
        <v>0</v>
      </c>
      <c r="O875" s="41">
        <f>鹿児島!O875</f>
        <v>0</v>
      </c>
      <c r="P875" s="41">
        <f>鹿児島!P875</f>
        <v>0</v>
      </c>
      <c r="Q875" s="41">
        <f>鹿児島!Q875</f>
        <v>0</v>
      </c>
      <c r="R875" s="41">
        <f>鹿児島!R875</f>
        <v>0</v>
      </c>
      <c r="S875" s="41">
        <f>鹿児島!S875</f>
        <v>0</v>
      </c>
    </row>
    <row r="876" spans="1:19" ht="12" customHeight="1" x14ac:dyDescent="0.15">
      <c r="A876" s="41">
        <f>鹿児島!A876</f>
        <v>103011</v>
      </c>
      <c r="B876" s="41" t="str">
        <f>鹿児島!B876</f>
        <v>用務員</v>
      </c>
      <c r="C876" s="41">
        <f>鹿児島!C876</f>
        <v>0</v>
      </c>
      <c r="D876" s="41" t="str">
        <f>鹿児島!D876</f>
        <v>西　　　孝　一</v>
      </c>
      <c r="E876" s="41">
        <f>鹿児島!E876</f>
        <v>0</v>
      </c>
      <c r="F876" s="41">
        <f>鹿児島!F876</f>
        <v>0</v>
      </c>
      <c r="G876" s="41" t="str">
        <f>鹿児島!G876</f>
        <v>用務・介助</v>
      </c>
      <c r="H876" s="41">
        <f>鹿児島!H876</f>
        <v>5</v>
      </c>
      <c r="I876" s="41" t="str">
        <f>鹿児島!I876</f>
        <v>△</v>
      </c>
      <c r="J876" s="41">
        <f>鹿児島!J876</f>
        <v>0</v>
      </c>
      <c r="K876" s="41">
        <f>鹿児島!K876</f>
        <v>0</v>
      </c>
      <c r="L876" s="41">
        <f>鹿児島!L876</f>
        <v>0</v>
      </c>
      <c r="M876" s="41">
        <f>鹿児島!M876</f>
        <v>0</v>
      </c>
      <c r="N876" s="41">
        <f>鹿児島!N876</f>
        <v>0</v>
      </c>
      <c r="O876" s="41">
        <f>鹿児島!O876</f>
        <v>0</v>
      </c>
      <c r="P876" s="41">
        <f>鹿児島!P876</f>
        <v>0</v>
      </c>
      <c r="Q876" s="41">
        <f>鹿児島!Q876</f>
        <v>0</v>
      </c>
      <c r="R876" s="41">
        <f>鹿児島!R876</f>
        <v>0</v>
      </c>
      <c r="S876" s="41">
        <f>鹿児島!S876</f>
        <v>0</v>
      </c>
    </row>
    <row r="877" spans="1:19" ht="12" customHeight="1" x14ac:dyDescent="0.15">
      <c r="A877" s="41">
        <f>鹿児島!A877</f>
        <v>103012</v>
      </c>
      <c r="B877" s="41" t="str">
        <f>鹿児島!B877</f>
        <v>用務員</v>
      </c>
      <c r="C877" s="41">
        <f>鹿児島!C877</f>
        <v>0</v>
      </c>
      <c r="D877" s="41" t="str">
        <f>鹿児島!D877</f>
        <v>古　賀　芽瑠萌</v>
      </c>
      <c r="E877" s="41">
        <f>鹿児島!E877</f>
        <v>0</v>
      </c>
      <c r="F877" s="41">
        <f>鹿児島!F877</f>
        <v>0</v>
      </c>
      <c r="G877" s="41" t="str">
        <f>鹿児島!G877</f>
        <v>用務・介助</v>
      </c>
      <c r="H877" s="41" t="str">
        <f>鹿児島!H877</f>
        <v>0.0</v>
      </c>
      <c r="I877" s="41" t="str">
        <f>鹿児島!I877</f>
        <v>△</v>
      </c>
      <c r="J877" s="41">
        <f>鹿児島!J877</f>
        <v>0</v>
      </c>
      <c r="K877" s="41">
        <f>鹿児島!K877</f>
        <v>0</v>
      </c>
      <c r="L877" s="41">
        <f>鹿児島!L877</f>
        <v>0</v>
      </c>
      <c r="M877" s="41">
        <f>鹿児島!M877</f>
        <v>0</v>
      </c>
      <c r="N877" s="41">
        <f>鹿児島!N877</f>
        <v>0</v>
      </c>
      <c r="O877" s="41">
        <f>鹿児島!O877</f>
        <v>0</v>
      </c>
      <c r="P877" s="41">
        <f>鹿児島!P877</f>
        <v>0</v>
      </c>
      <c r="Q877" s="41">
        <f>鹿児島!Q877</f>
        <v>0</v>
      </c>
      <c r="R877" s="41">
        <f>鹿児島!R877</f>
        <v>0</v>
      </c>
      <c r="S877" s="41">
        <f>鹿児島!S877</f>
        <v>0</v>
      </c>
    </row>
    <row r="878" spans="1:19" x14ac:dyDescent="0.15">
      <c r="A878" s="41">
        <f>鹿児島!A878</f>
        <v>103013</v>
      </c>
      <c r="B878" s="41">
        <f>鹿児島!B878</f>
        <v>0</v>
      </c>
      <c r="C878" s="41">
        <f>鹿児島!C878</f>
        <v>0</v>
      </c>
      <c r="D878" s="41" t="str">
        <f>鹿児島!D878</f>
        <v xml:space="preserve">  </v>
      </c>
      <c r="E878" s="41">
        <f>鹿児島!E878</f>
        <v>0</v>
      </c>
      <c r="F878" s="41">
        <f>鹿児島!F878</f>
        <v>0</v>
      </c>
      <c r="G878" s="41">
        <f>鹿児島!G878</f>
        <v>0</v>
      </c>
      <c r="H878" s="41" t="str">
        <f>鹿児島!H878</f>
        <v xml:space="preserve"> </v>
      </c>
      <c r="I878" s="41">
        <f>鹿児島!I878</f>
        <v>0</v>
      </c>
      <c r="J878" s="41">
        <f>鹿児島!J878</f>
        <v>0</v>
      </c>
      <c r="K878" s="41">
        <f>鹿児島!K878</f>
        <v>0</v>
      </c>
      <c r="L878" s="41">
        <f>鹿児島!L878</f>
        <v>0</v>
      </c>
      <c r="M878" s="41">
        <f>鹿児島!M878</f>
        <v>0</v>
      </c>
      <c r="N878" s="41">
        <f>鹿児島!N878</f>
        <v>0</v>
      </c>
      <c r="O878" s="41">
        <f>鹿児島!O878</f>
        <v>0</v>
      </c>
      <c r="P878" s="41">
        <f>鹿児島!P878</f>
        <v>0</v>
      </c>
      <c r="Q878" s="41">
        <f>鹿児島!Q878</f>
        <v>0</v>
      </c>
      <c r="R878" s="41">
        <f>鹿児島!R878</f>
        <v>0</v>
      </c>
      <c r="S878" s="41">
        <f>鹿児島!S878</f>
        <v>0</v>
      </c>
    </row>
    <row r="879" spans="1:19" x14ac:dyDescent="0.15">
      <c r="A879" s="41">
        <f>鹿児島!A879</f>
        <v>103014</v>
      </c>
      <c r="B879" s="41">
        <f>鹿児島!B879</f>
        <v>0</v>
      </c>
      <c r="C879" s="41">
        <f>鹿児島!C879</f>
        <v>0</v>
      </c>
      <c r="D879" s="41" t="str">
        <f>鹿児島!D879</f>
        <v xml:space="preserve">  </v>
      </c>
      <c r="E879" s="41">
        <f>鹿児島!E879</f>
        <v>0</v>
      </c>
      <c r="F879" s="41">
        <f>鹿児島!F879</f>
        <v>0</v>
      </c>
      <c r="G879" s="41">
        <f>鹿児島!G879</f>
        <v>0</v>
      </c>
      <c r="H879" s="41" t="str">
        <f>鹿児島!H879</f>
        <v xml:space="preserve"> </v>
      </c>
      <c r="I879" s="41">
        <f>鹿児島!I879</f>
        <v>0</v>
      </c>
      <c r="J879" s="41">
        <f>鹿児島!J879</f>
        <v>0</v>
      </c>
      <c r="K879" s="41">
        <f>鹿児島!K879</f>
        <v>0</v>
      </c>
      <c r="L879" s="41">
        <f>鹿児島!L879</f>
        <v>0</v>
      </c>
      <c r="M879" s="41">
        <f>鹿児島!M879</f>
        <v>0</v>
      </c>
      <c r="N879" s="41">
        <f>鹿児島!N879</f>
        <v>0</v>
      </c>
      <c r="O879" s="41">
        <f>鹿児島!O879</f>
        <v>0</v>
      </c>
      <c r="P879" s="41">
        <f>鹿児島!P879</f>
        <v>0</v>
      </c>
      <c r="Q879" s="41">
        <f>鹿児島!Q879</f>
        <v>0</v>
      </c>
      <c r="R879" s="41">
        <f>鹿児島!R879</f>
        <v>0</v>
      </c>
      <c r="S879" s="41">
        <f>鹿児島!S879</f>
        <v>0</v>
      </c>
    </row>
    <row r="880" spans="1:19" x14ac:dyDescent="0.15">
      <c r="A880" s="41">
        <f>鹿児島!A880</f>
        <v>103015</v>
      </c>
      <c r="B880" s="41">
        <f>鹿児島!B880</f>
        <v>0</v>
      </c>
      <c r="C880" s="41">
        <f>鹿児島!C880</f>
        <v>0</v>
      </c>
      <c r="D880" s="41" t="str">
        <f>鹿児島!D880</f>
        <v xml:space="preserve">  </v>
      </c>
      <c r="E880" s="41">
        <f>鹿児島!E880</f>
        <v>0</v>
      </c>
      <c r="F880" s="41">
        <f>鹿児島!F880</f>
        <v>0</v>
      </c>
      <c r="G880" s="41">
        <f>鹿児島!G880</f>
        <v>0</v>
      </c>
      <c r="H880" s="41" t="str">
        <f>鹿児島!H880</f>
        <v xml:space="preserve"> </v>
      </c>
      <c r="I880" s="41">
        <f>鹿児島!I880</f>
        <v>0</v>
      </c>
      <c r="J880" s="41">
        <f>鹿児島!J880</f>
        <v>0</v>
      </c>
      <c r="K880" s="41">
        <f>鹿児島!K880</f>
        <v>0</v>
      </c>
      <c r="L880" s="41">
        <f>鹿児島!L880</f>
        <v>0</v>
      </c>
      <c r="M880" s="41">
        <f>鹿児島!M880</f>
        <v>0</v>
      </c>
      <c r="N880" s="41">
        <f>鹿児島!N880</f>
        <v>0</v>
      </c>
      <c r="O880" s="41">
        <f>鹿児島!O880</f>
        <v>0</v>
      </c>
      <c r="P880" s="41">
        <f>鹿児島!P880</f>
        <v>0</v>
      </c>
      <c r="Q880" s="41">
        <f>鹿児島!Q880</f>
        <v>0</v>
      </c>
      <c r="R880" s="41">
        <f>鹿児島!R880</f>
        <v>0</v>
      </c>
      <c r="S880" s="41">
        <f>鹿児島!S880</f>
        <v>0</v>
      </c>
    </row>
    <row r="881" spans="1:19" x14ac:dyDescent="0.15">
      <c r="A881" s="41">
        <f>鹿児島!A881</f>
        <v>103016</v>
      </c>
      <c r="B881" s="41">
        <f>鹿児島!B881</f>
        <v>0</v>
      </c>
      <c r="C881" s="41">
        <f>鹿児島!C881</f>
        <v>0</v>
      </c>
      <c r="D881" s="41" t="str">
        <f>鹿児島!D881</f>
        <v xml:space="preserve">  </v>
      </c>
      <c r="E881" s="41">
        <f>鹿児島!E881</f>
        <v>0</v>
      </c>
      <c r="F881" s="41">
        <f>鹿児島!F881</f>
        <v>0</v>
      </c>
      <c r="G881" s="41">
        <f>鹿児島!G881</f>
        <v>0</v>
      </c>
      <c r="H881" s="41" t="str">
        <f>鹿児島!H881</f>
        <v xml:space="preserve"> </v>
      </c>
      <c r="I881" s="41">
        <f>鹿児島!I881</f>
        <v>0</v>
      </c>
      <c r="J881" s="41">
        <f>鹿児島!J881</f>
        <v>0</v>
      </c>
      <c r="K881" s="41">
        <f>鹿児島!K881</f>
        <v>0</v>
      </c>
      <c r="L881" s="41">
        <f>鹿児島!L881</f>
        <v>0</v>
      </c>
      <c r="M881" s="41">
        <f>鹿児島!M881</f>
        <v>0</v>
      </c>
      <c r="N881" s="41">
        <f>鹿児島!N881</f>
        <v>0</v>
      </c>
      <c r="O881" s="41">
        <f>鹿児島!O881</f>
        <v>0</v>
      </c>
      <c r="P881" s="41">
        <f>鹿児島!P881</f>
        <v>0</v>
      </c>
      <c r="Q881" s="41">
        <f>鹿児島!Q881</f>
        <v>0</v>
      </c>
      <c r="R881" s="41">
        <f>鹿児島!R881</f>
        <v>0</v>
      </c>
      <c r="S881" s="41">
        <f>鹿児島!S881</f>
        <v>0</v>
      </c>
    </row>
    <row r="882" spans="1:19" x14ac:dyDescent="0.15">
      <c r="A882" s="41">
        <f>鹿児島!A882</f>
        <v>103017</v>
      </c>
      <c r="B882" s="41">
        <f>鹿児島!B882</f>
        <v>0</v>
      </c>
      <c r="C882" s="41">
        <f>鹿児島!C882</f>
        <v>0</v>
      </c>
      <c r="D882" s="41" t="str">
        <f>鹿児島!D882</f>
        <v xml:space="preserve">  </v>
      </c>
      <c r="E882" s="41">
        <f>鹿児島!E882</f>
        <v>0</v>
      </c>
      <c r="F882" s="41">
        <f>鹿児島!F882</f>
        <v>0</v>
      </c>
      <c r="G882" s="41">
        <f>鹿児島!G882</f>
        <v>0</v>
      </c>
      <c r="H882" s="41" t="str">
        <f>鹿児島!H882</f>
        <v xml:space="preserve"> </v>
      </c>
      <c r="I882" s="41">
        <f>鹿児島!I882</f>
        <v>0</v>
      </c>
      <c r="J882" s="41">
        <f>鹿児島!J882</f>
        <v>0</v>
      </c>
      <c r="K882" s="41">
        <f>鹿児島!K882</f>
        <v>0</v>
      </c>
      <c r="L882" s="41">
        <f>鹿児島!L882</f>
        <v>0</v>
      </c>
      <c r="M882" s="41">
        <f>鹿児島!M882</f>
        <v>0</v>
      </c>
      <c r="N882" s="41">
        <f>鹿児島!N882</f>
        <v>0</v>
      </c>
      <c r="O882" s="41">
        <f>鹿児島!O882</f>
        <v>0</v>
      </c>
      <c r="P882" s="41">
        <f>鹿児島!P882</f>
        <v>0</v>
      </c>
      <c r="Q882" s="41">
        <f>鹿児島!Q882</f>
        <v>0</v>
      </c>
      <c r="R882" s="41">
        <f>鹿児島!R882</f>
        <v>0</v>
      </c>
      <c r="S882" s="41">
        <f>鹿児島!S882</f>
        <v>0</v>
      </c>
    </row>
    <row r="883" spans="1:19" x14ac:dyDescent="0.15">
      <c r="A883" s="41">
        <f>鹿児島!A883</f>
        <v>103018</v>
      </c>
      <c r="B883" s="41">
        <f>鹿児島!B883</f>
        <v>0</v>
      </c>
      <c r="C883" s="41">
        <f>鹿児島!C883</f>
        <v>0</v>
      </c>
      <c r="D883" s="41" t="str">
        <f>鹿児島!D883</f>
        <v xml:space="preserve">  </v>
      </c>
      <c r="E883" s="41">
        <f>鹿児島!E883</f>
        <v>0</v>
      </c>
      <c r="F883" s="41">
        <f>鹿児島!F883</f>
        <v>0</v>
      </c>
      <c r="G883" s="41">
        <f>鹿児島!G883</f>
        <v>0</v>
      </c>
      <c r="H883" s="41" t="str">
        <f>鹿児島!H883</f>
        <v xml:space="preserve"> </v>
      </c>
      <c r="I883" s="41">
        <f>鹿児島!I883</f>
        <v>0</v>
      </c>
      <c r="J883" s="41">
        <f>鹿児島!J883</f>
        <v>0</v>
      </c>
      <c r="K883" s="41">
        <f>鹿児島!K883</f>
        <v>0</v>
      </c>
      <c r="L883" s="41">
        <f>鹿児島!L883</f>
        <v>0</v>
      </c>
      <c r="M883" s="41">
        <f>鹿児島!M883</f>
        <v>0</v>
      </c>
      <c r="N883" s="41">
        <f>鹿児島!N883</f>
        <v>0</v>
      </c>
      <c r="O883" s="41">
        <f>鹿児島!O883</f>
        <v>0</v>
      </c>
      <c r="P883" s="41">
        <f>鹿児島!P883</f>
        <v>0</v>
      </c>
      <c r="Q883" s="41">
        <f>鹿児島!Q883</f>
        <v>0</v>
      </c>
      <c r="R883" s="41">
        <f>鹿児島!R883</f>
        <v>0</v>
      </c>
      <c r="S883" s="41">
        <f>鹿児島!S883</f>
        <v>0</v>
      </c>
    </row>
    <row r="884" spans="1:19" ht="12" customHeight="1" x14ac:dyDescent="0.15">
      <c r="A884" s="41">
        <f>鹿児島!A884</f>
        <v>105</v>
      </c>
      <c r="B884" s="41" t="str">
        <f>鹿児島!B884</f>
        <v>県立桜丘養護学校</v>
      </c>
      <c r="C884" s="41">
        <f>鹿児島!C884</f>
        <v>0</v>
      </c>
      <c r="D884" s="41">
        <f>鹿児島!D884</f>
        <v>0</v>
      </c>
      <c r="E884" s="41">
        <f>鹿児島!E884</f>
        <v>0</v>
      </c>
      <c r="F884" s="41">
        <f>鹿児島!F884</f>
        <v>0</v>
      </c>
      <c r="G884" s="41">
        <f>鹿児島!G884</f>
        <v>0</v>
      </c>
      <c r="H884" s="41">
        <f>鹿児島!H884</f>
        <v>0</v>
      </c>
      <c r="I884" s="41">
        <f>鹿児島!I884</f>
        <v>0</v>
      </c>
      <c r="J884" s="41">
        <f>鹿児島!J884</f>
        <v>0</v>
      </c>
      <c r="K884" s="41">
        <f>鹿児島!K884</f>
        <v>0</v>
      </c>
      <c r="L884" s="41">
        <f>鹿児島!L884</f>
        <v>0</v>
      </c>
      <c r="M884" s="41">
        <f>鹿児島!M884</f>
        <v>0</v>
      </c>
      <c r="N884" s="41">
        <f>鹿児島!N884</f>
        <v>0</v>
      </c>
      <c r="O884" s="41">
        <f>鹿児島!O884</f>
        <v>0</v>
      </c>
      <c r="P884" s="41">
        <f>鹿児島!P884</f>
        <v>0</v>
      </c>
      <c r="Q884" s="41">
        <f>鹿児島!Q884</f>
        <v>0</v>
      </c>
      <c r="R884" s="41">
        <f>鹿児島!R884</f>
        <v>0</v>
      </c>
      <c r="S884" s="41">
        <f>鹿児島!S884</f>
        <v>0</v>
      </c>
    </row>
    <row r="885" spans="1:19" x14ac:dyDescent="0.15">
      <c r="A885" s="41">
        <f>鹿児島!A885</f>
        <v>0</v>
      </c>
      <c r="B885" s="41">
        <f>鹿児島!B885</f>
        <v>0</v>
      </c>
      <c r="C885" s="41">
        <f>鹿児島!C885</f>
        <v>0</v>
      </c>
      <c r="D885" s="41">
        <f>鹿児島!D885</f>
        <v>0</v>
      </c>
      <c r="E885" s="41">
        <f>鹿児島!E885</f>
        <v>0</v>
      </c>
      <c r="F885" s="41">
        <f>鹿児島!F885</f>
        <v>0</v>
      </c>
      <c r="G885" s="41">
        <f>鹿児島!G885</f>
        <v>0</v>
      </c>
      <c r="H885" s="41">
        <f>鹿児島!H885</f>
        <v>0</v>
      </c>
      <c r="I885" s="41">
        <f>鹿児島!I885</f>
        <v>0</v>
      </c>
      <c r="J885" s="41">
        <f>鹿児島!J885</f>
        <v>0</v>
      </c>
      <c r="K885" s="41">
        <f>鹿児島!K885</f>
        <v>0</v>
      </c>
      <c r="L885" s="41">
        <f>鹿児島!L885</f>
        <v>0</v>
      </c>
      <c r="M885" s="41">
        <f>鹿児島!M885</f>
        <v>0</v>
      </c>
      <c r="N885" s="41">
        <f>鹿児島!N885</f>
        <v>0</v>
      </c>
      <c r="O885" s="41">
        <f>鹿児島!O885</f>
        <v>0</v>
      </c>
      <c r="P885" s="41">
        <f>鹿児島!P885</f>
        <v>0</v>
      </c>
      <c r="Q885" s="41">
        <f>鹿児島!Q885</f>
        <v>0</v>
      </c>
      <c r="R885" s="41">
        <f>鹿児島!R885</f>
        <v>0</v>
      </c>
      <c r="S885" s="41">
        <f>鹿児島!S885</f>
        <v>0</v>
      </c>
    </row>
    <row r="886" spans="1:19" x14ac:dyDescent="0.15">
      <c r="A886" s="41">
        <f>鹿児島!A886</f>
        <v>0</v>
      </c>
      <c r="B886" s="41" t="str">
        <f>鹿児島!B886</f>
        <v>TEL</v>
      </c>
      <c r="C886" s="41">
        <f>鹿児島!C886</f>
        <v>0</v>
      </c>
      <c r="D886" s="41" t="str">
        <f>鹿児島!D886</f>
        <v>099-265-6642</v>
      </c>
      <c r="E886" s="41">
        <f>鹿児島!E886</f>
        <v>0</v>
      </c>
      <c r="F886" s="41">
        <f>鹿児島!F886</f>
        <v>0</v>
      </c>
      <c r="G886" s="41">
        <f>鹿児島!G886</f>
        <v>0</v>
      </c>
      <c r="H886" s="41">
        <f>鹿児島!H886</f>
        <v>0</v>
      </c>
      <c r="I886" s="41">
        <f>鹿児島!I886</f>
        <v>0</v>
      </c>
      <c r="J886" s="41">
        <f>鹿児島!J886</f>
        <v>0</v>
      </c>
      <c r="K886" s="41">
        <f>鹿児島!K886</f>
        <v>0</v>
      </c>
      <c r="L886" s="41">
        <f>鹿児島!L886</f>
        <v>0</v>
      </c>
      <c r="M886" s="41">
        <f>鹿児島!M886</f>
        <v>0</v>
      </c>
      <c r="N886" s="41">
        <f>鹿児島!N886</f>
        <v>0</v>
      </c>
      <c r="O886" s="41">
        <f>鹿児島!O886</f>
        <v>0</v>
      </c>
      <c r="P886" s="41">
        <f>鹿児島!P886</f>
        <v>0</v>
      </c>
      <c r="Q886" s="41">
        <f>鹿児島!Q886</f>
        <v>0</v>
      </c>
      <c r="R886" s="41">
        <f>鹿児島!R886</f>
        <v>0</v>
      </c>
      <c r="S886" s="41">
        <f>鹿児島!S886</f>
        <v>0</v>
      </c>
    </row>
    <row r="887" spans="1:19" x14ac:dyDescent="0.15">
      <c r="A887" s="41">
        <f>鹿児島!A887</f>
        <v>0</v>
      </c>
      <c r="B887" s="41" t="str">
        <f>鹿児島!B887</f>
        <v>FAX</v>
      </c>
      <c r="C887" s="41">
        <f>鹿児島!C887</f>
        <v>0</v>
      </c>
      <c r="D887" s="41" t="str">
        <f>鹿児島!D887</f>
        <v>099-265-6649</v>
      </c>
      <c r="E887" s="41">
        <f>鹿児島!E887</f>
        <v>0</v>
      </c>
      <c r="F887" s="41">
        <f>鹿児島!F887</f>
        <v>0</v>
      </c>
      <c r="G887" s="41">
        <f>鹿児島!G887</f>
        <v>0</v>
      </c>
      <c r="H887" s="41">
        <f>鹿児島!H887</f>
        <v>0</v>
      </c>
      <c r="I887" s="41">
        <f>鹿児島!I887</f>
        <v>0</v>
      </c>
      <c r="J887" s="41">
        <f>鹿児島!J887</f>
        <v>0</v>
      </c>
      <c r="K887" s="41">
        <f>鹿児島!K887</f>
        <v>0</v>
      </c>
      <c r="L887" s="41">
        <f>鹿児島!L887</f>
        <v>0</v>
      </c>
      <c r="M887" s="41">
        <f>鹿児島!M887</f>
        <v>0</v>
      </c>
      <c r="N887" s="41">
        <f>鹿児島!N887</f>
        <v>0</v>
      </c>
      <c r="O887" s="41">
        <f>鹿児島!O887</f>
        <v>0</v>
      </c>
      <c r="P887" s="41">
        <f>鹿児島!P887</f>
        <v>0</v>
      </c>
      <c r="Q887" s="41">
        <f>鹿児島!Q887</f>
        <v>0</v>
      </c>
      <c r="R887" s="41">
        <f>鹿児島!R887</f>
        <v>0</v>
      </c>
      <c r="S887" s="41">
        <f>鹿児島!S887</f>
        <v>0</v>
      </c>
    </row>
    <row r="888" spans="1:19" x14ac:dyDescent="0.15">
      <c r="A888" s="41">
        <f>鹿児島!A888</f>
        <v>0</v>
      </c>
      <c r="B888" s="41" t="str">
        <f>鹿児島!B888</f>
        <v>〒</v>
      </c>
      <c r="C888" s="41" t="str">
        <f>鹿児島!C888</f>
        <v>891-0175</v>
      </c>
      <c r="D888" s="41">
        <f>鹿児島!D888</f>
        <v>0</v>
      </c>
      <c r="E888" s="41" t="str">
        <f>鹿児島!E888</f>
        <v>鹿児島市桜ヶ丘６丁目１２番</v>
      </c>
      <c r="F888" s="41">
        <f>鹿児島!F888</f>
        <v>0</v>
      </c>
      <c r="G888" s="41">
        <f>鹿児島!G888</f>
        <v>0</v>
      </c>
      <c r="H888" s="41">
        <f>鹿児島!H888</f>
        <v>0</v>
      </c>
      <c r="I888" s="41">
        <f>鹿児島!I888</f>
        <v>0</v>
      </c>
      <c r="J888" s="41">
        <f>鹿児島!J888</f>
        <v>0</v>
      </c>
      <c r="K888" s="41">
        <f>鹿児島!K888</f>
        <v>0</v>
      </c>
      <c r="L888" s="41">
        <f>鹿児島!L888</f>
        <v>0</v>
      </c>
      <c r="M888" s="41">
        <f>鹿児島!M888</f>
        <v>0</v>
      </c>
      <c r="N888" s="41">
        <f>鹿児島!N888</f>
        <v>0</v>
      </c>
      <c r="O888" s="41">
        <f>鹿児島!O888</f>
        <v>0</v>
      </c>
      <c r="P888" s="41">
        <f>鹿児島!P888</f>
        <v>0</v>
      </c>
      <c r="Q888" s="41">
        <f>鹿児島!Q888</f>
        <v>0</v>
      </c>
      <c r="R888" s="41">
        <f>鹿児島!R888</f>
        <v>0</v>
      </c>
      <c r="S888" s="41">
        <f>鹿児島!S888</f>
        <v>0</v>
      </c>
    </row>
    <row r="889" spans="1:19" x14ac:dyDescent="0.15">
      <c r="A889" s="41">
        <f>鹿児島!A889</f>
        <v>0</v>
      </c>
      <c r="B889" s="41" t="str">
        <f>鹿児島!B889</f>
        <v>課程</v>
      </c>
      <c r="C889" s="41">
        <f>鹿児島!C889</f>
        <v>0</v>
      </c>
      <c r="D889" s="41" t="str">
        <f>鹿児島!D889</f>
        <v>学科</v>
      </c>
      <c r="E889" s="41" t="str">
        <f>鹿児島!E889</f>
        <v>学級数</v>
      </c>
      <c r="F889" s="41">
        <f>鹿児島!F889</f>
        <v>0</v>
      </c>
      <c r="G889" s="41" t="str">
        <f>鹿児島!G889</f>
        <v>男</v>
      </c>
      <c r="H889" s="41" t="str">
        <f>鹿児島!H889</f>
        <v>女</v>
      </c>
      <c r="I889" s="41" t="str">
        <f>鹿児島!I889</f>
        <v>計</v>
      </c>
      <c r="J889" s="41">
        <f>鹿児島!J889</f>
        <v>0</v>
      </c>
      <c r="K889" s="41">
        <f>鹿児島!K889</f>
        <v>0</v>
      </c>
      <c r="L889" s="41">
        <f>鹿児島!L889</f>
        <v>0</v>
      </c>
      <c r="M889" s="41">
        <f>鹿児島!M889</f>
        <v>0</v>
      </c>
      <c r="N889" s="41">
        <f>鹿児島!N889</f>
        <v>0</v>
      </c>
      <c r="O889" s="41">
        <f>鹿児島!O889</f>
        <v>0</v>
      </c>
      <c r="P889" s="41">
        <f>鹿児島!P889</f>
        <v>0</v>
      </c>
      <c r="Q889" s="41">
        <f>鹿児島!Q889</f>
        <v>0</v>
      </c>
      <c r="R889" s="41">
        <f>鹿児島!R889</f>
        <v>0</v>
      </c>
      <c r="S889" s="41">
        <f>鹿児島!S889</f>
        <v>0</v>
      </c>
    </row>
    <row r="890" spans="1:19" x14ac:dyDescent="0.15">
      <c r="A890" s="41">
        <f>鹿児島!A890</f>
        <v>0</v>
      </c>
      <c r="B890" s="41">
        <f>鹿児島!B890</f>
        <v>0</v>
      </c>
      <c r="C890" s="41">
        <f>鹿児島!C890</f>
        <v>0</v>
      </c>
      <c r="D890" s="41" t="str">
        <f>鹿児島!D890</f>
        <v>小学部</v>
      </c>
      <c r="E890" s="41">
        <f>鹿児島!E890</f>
        <v>29</v>
      </c>
      <c r="F890" s="41">
        <f>鹿児島!F890</f>
        <v>0</v>
      </c>
      <c r="G890" s="41">
        <f>鹿児島!G890</f>
        <v>70</v>
      </c>
      <c r="H890" s="41">
        <f>鹿児島!H890</f>
        <v>47</v>
      </c>
      <c r="I890" s="41">
        <f>鹿児島!I890</f>
        <v>117</v>
      </c>
      <c r="J890" s="41">
        <f>鹿児島!J890</f>
        <v>0</v>
      </c>
      <c r="K890" s="41">
        <f>鹿児島!K890</f>
        <v>0</v>
      </c>
      <c r="L890" s="41">
        <f>鹿児島!L890</f>
        <v>0</v>
      </c>
      <c r="M890" s="41">
        <f>鹿児島!M890</f>
        <v>0</v>
      </c>
      <c r="N890" s="41">
        <f>鹿児島!N890</f>
        <v>0</v>
      </c>
      <c r="O890" s="41">
        <f>鹿児島!O890</f>
        <v>0</v>
      </c>
      <c r="P890" s="41">
        <f>鹿児島!P890</f>
        <v>0</v>
      </c>
      <c r="Q890" s="41">
        <f>鹿児島!Q890</f>
        <v>0</v>
      </c>
      <c r="R890" s="41">
        <f>鹿児島!R890</f>
        <v>0</v>
      </c>
      <c r="S890" s="41">
        <f>鹿児島!S890</f>
        <v>0</v>
      </c>
    </row>
    <row r="891" spans="1:19" x14ac:dyDescent="0.15">
      <c r="A891" s="41">
        <f>鹿児島!A891</f>
        <v>0</v>
      </c>
      <c r="B891" s="41">
        <f>鹿児島!B891</f>
        <v>0</v>
      </c>
      <c r="C891" s="41">
        <f>鹿児島!C891</f>
        <v>0</v>
      </c>
      <c r="D891" s="41" t="str">
        <f>鹿児島!D891</f>
        <v>中学部</v>
      </c>
      <c r="E891" s="41">
        <f>鹿児島!E891</f>
        <v>10</v>
      </c>
      <c r="F891" s="41">
        <f>鹿児島!F891</f>
        <v>0</v>
      </c>
      <c r="G891" s="41">
        <f>鹿児島!G891</f>
        <v>23</v>
      </c>
      <c r="H891" s="41">
        <f>鹿児島!H891</f>
        <v>18</v>
      </c>
      <c r="I891" s="41">
        <f>鹿児島!I891</f>
        <v>41</v>
      </c>
      <c r="J891" s="41">
        <f>鹿児島!J891</f>
        <v>0</v>
      </c>
      <c r="K891" s="41">
        <f>鹿児島!K891</f>
        <v>0</v>
      </c>
      <c r="L891" s="41">
        <f>鹿児島!L891</f>
        <v>0</v>
      </c>
      <c r="M891" s="41">
        <f>鹿児島!M891</f>
        <v>0</v>
      </c>
      <c r="N891" s="41">
        <f>鹿児島!N891</f>
        <v>0</v>
      </c>
      <c r="O891" s="41">
        <f>鹿児島!O891</f>
        <v>0</v>
      </c>
      <c r="P891" s="41">
        <f>鹿児島!P891</f>
        <v>0</v>
      </c>
      <c r="Q891" s="41">
        <f>鹿児島!Q891</f>
        <v>0</v>
      </c>
      <c r="R891" s="41">
        <f>鹿児島!R891</f>
        <v>0</v>
      </c>
      <c r="S891" s="41">
        <f>鹿児島!S891</f>
        <v>0</v>
      </c>
    </row>
    <row r="892" spans="1:19" x14ac:dyDescent="0.15">
      <c r="A892" s="41">
        <f>鹿児島!A892</f>
        <v>0</v>
      </c>
      <c r="B892" s="41" t="str">
        <f>鹿児島!B892</f>
        <v>（訪問）</v>
      </c>
      <c r="C892" s="41">
        <f>鹿児島!C892</f>
        <v>0</v>
      </c>
      <c r="D892" s="41" t="str">
        <f>鹿児島!D892</f>
        <v>小学部</v>
      </c>
      <c r="E892" s="41">
        <f>鹿児島!E892</f>
        <v>2</v>
      </c>
      <c r="F892" s="41">
        <f>鹿児島!F892</f>
        <v>0</v>
      </c>
      <c r="G892" s="41">
        <f>鹿児島!G892</f>
        <v>4</v>
      </c>
      <c r="H892" s="41">
        <f>鹿児島!H892</f>
        <v>0</v>
      </c>
      <c r="I892" s="41">
        <f>鹿児島!I892</f>
        <v>4</v>
      </c>
      <c r="J892" s="41">
        <f>鹿児島!J892</f>
        <v>0</v>
      </c>
      <c r="K892" s="41">
        <f>鹿児島!K892</f>
        <v>0</v>
      </c>
      <c r="L892" s="41">
        <f>鹿児島!L892</f>
        <v>0</v>
      </c>
      <c r="M892" s="41">
        <f>鹿児島!M892</f>
        <v>0</v>
      </c>
      <c r="N892" s="41">
        <f>鹿児島!N892</f>
        <v>0</v>
      </c>
      <c r="O892" s="41">
        <f>鹿児島!O892</f>
        <v>0</v>
      </c>
      <c r="P892" s="41">
        <f>鹿児島!P892</f>
        <v>0</v>
      </c>
      <c r="Q892" s="41">
        <f>鹿児島!Q892</f>
        <v>0</v>
      </c>
      <c r="R892" s="41">
        <f>鹿児島!R892</f>
        <v>0</v>
      </c>
      <c r="S892" s="41">
        <f>鹿児島!S892</f>
        <v>0</v>
      </c>
    </row>
    <row r="893" spans="1:19" x14ac:dyDescent="0.15">
      <c r="A893" s="41">
        <f>鹿児島!A893</f>
        <v>0</v>
      </c>
      <c r="B893" s="41" t="str">
        <f>鹿児島!B893</f>
        <v>（訪問）</v>
      </c>
      <c r="C893" s="41">
        <f>鹿児島!C893</f>
        <v>0</v>
      </c>
      <c r="D893" s="41" t="str">
        <f>鹿児島!D893</f>
        <v>中学部</v>
      </c>
      <c r="E893" s="41">
        <f>鹿児島!E893</f>
        <v>1</v>
      </c>
      <c r="F893" s="41">
        <f>鹿児島!F893</f>
        <v>0</v>
      </c>
      <c r="G893" s="41">
        <f>鹿児島!G893</f>
        <v>3</v>
      </c>
      <c r="H893" s="41">
        <f>鹿児島!H893</f>
        <v>0</v>
      </c>
      <c r="I893" s="41">
        <f>鹿児島!I893</f>
        <v>3</v>
      </c>
      <c r="J893" s="41">
        <f>鹿児島!J893</f>
        <v>0</v>
      </c>
      <c r="K893" s="41">
        <f>鹿児島!K893</f>
        <v>0</v>
      </c>
      <c r="L893" s="41">
        <f>鹿児島!L893</f>
        <v>0</v>
      </c>
      <c r="M893" s="41">
        <f>鹿児島!M893</f>
        <v>0</v>
      </c>
      <c r="N893" s="41">
        <f>鹿児島!N893</f>
        <v>0</v>
      </c>
      <c r="O893" s="41">
        <f>鹿児島!O893</f>
        <v>0</v>
      </c>
      <c r="P893" s="41">
        <f>鹿児島!P893</f>
        <v>0</v>
      </c>
      <c r="Q893" s="41">
        <f>鹿児島!Q893</f>
        <v>0</v>
      </c>
      <c r="R893" s="41">
        <f>鹿児島!R893</f>
        <v>0</v>
      </c>
      <c r="S893" s="41">
        <f>鹿児島!S893</f>
        <v>0</v>
      </c>
    </row>
    <row r="894" spans="1:19" x14ac:dyDescent="0.15">
      <c r="A894" s="41">
        <f>鹿児島!A894</f>
        <v>0</v>
      </c>
      <c r="B894" s="41">
        <f>鹿児島!B894</f>
        <v>0</v>
      </c>
      <c r="C894" s="41">
        <f>鹿児島!C894</f>
        <v>0</v>
      </c>
      <c r="D894" s="41">
        <f>鹿児島!D894</f>
        <v>0</v>
      </c>
      <c r="E894" s="41">
        <f>鹿児島!E894</f>
        <v>0</v>
      </c>
      <c r="F894" s="41">
        <f>鹿児島!F894</f>
        <v>0</v>
      </c>
      <c r="G894" s="41">
        <f>鹿児島!G894</f>
        <v>0</v>
      </c>
      <c r="H894" s="41">
        <f>鹿児島!H894</f>
        <v>0</v>
      </c>
      <c r="I894" s="41">
        <f>鹿児島!I894</f>
        <v>0</v>
      </c>
      <c r="J894" s="41">
        <f>鹿児島!J894</f>
        <v>0</v>
      </c>
      <c r="K894" s="41">
        <f>鹿児島!K894</f>
        <v>0</v>
      </c>
      <c r="L894" s="41">
        <f>鹿児島!L894</f>
        <v>0</v>
      </c>
      <c r="M894" s="41">
        <f>鹿児島!M894</f>
        <v>0</v>
      </c>
      <c r="N894" s="41">
        <f>鹿児島!N894</f>
        <v>0</v>
      </c>
      <c r="O894" s="41">
        <f>鹿児島!O894</f>
        <v>0</v>
      </c>
      <c r="P894" s="41">
        <f>鹿児島!P894</f>
        <v>0</v>
      </c>
      <c r="Q894" s="41">
        <f>鹿児島!Q894</f>
        <v>0</v>
      </c>
      <c r="R894" s="41">
        <f>鹿児島!R894</f>
        <v>0</v>
      </c>
      <c r="S894" s="41">
        <f>鹿児島!S894</f>
        <v>0</v>
      </c>
    </row>
    <row r="895" spans="1:19" x14ac:dyDescent="0.15">
      <c r="A895" s="41">
        <f>鹿児島!A895</f>
        <v>0</v>
      </c>
      <c r="B895" s="41">
        <f>鹿児島!B895</f>
        <v>0</v>
      </c>
      <c r="C895" s="41">
        <f>鹿児島!C895</f>
        <v>0</v>
      </c>
      <c r="D895" s="41">
        <f>鹿児島!D895</f>
        <v>0</v>
      </c>
      <c r="E895" s="41">
        <f>鹿児島!E895</f>
        <v>0</v>
      </c>
      <c r="F895" s="41">
        <f>鹿児島!F895</f>
        <v>0</v>
      </c>
      <c r="G895" s="41">
        <f>鹿児島!G895</f>
        <v>0</v>
      </c>
      <c r="H895" s="41">
        <f>鹿児島!H895</f>
        <v>0</v>
      </c>
      <c r="I895" s="41">
        <f>鹿児島!I895</f>
        <v>0</v>
      </c>
      <c r="J895" s="41">
        <f>鹿児島!J895</f>
        <v>0</v>
      </c>
      <c r="K895" s="41">
        <f>鹿児島!K895</f>
        <v>0</v>
      </c>
      <c r="L895" s="41">
        <f>鹿児島!L895</f>
        <v>0</v>
      </c>
      <c r="M895" s="41">
        <f>鹿児島!M895</f>
        <v>0</v>
      </c>
      <c r="N895" s="41">
        <f>鹿児島!N895</f>
        <v>0</v>
      </c>
      <c r="O895" s="41">
        <f>鹿児島!O895</f>
        <v>0</v>
      </c>
      <c r="P895" s="41">
        <f>鹿児島!P895</f>
        <v>0</v>
      </c>
      <c r="Q895" s="41">
        <f>鹿児島!Q895</f>
        <v>0</v>
      </c>
      <c r="R895" s="41">
        <f>鹿児島!R895</f>
        <v>0</v>
      </c>
      <c r="S895" s="41">
        <f>鹿児島!S895</f>
        <v>0</v>
      </c>
    </row>
    <row r="896" spans="1:19" x14ac:dyDescent="0.15">
      <c r="A896" s="41">
        <f>鹿児島!A896</f>
        <v>0</v>
      </c>
      <c r="B896" s="41">
        <f>鹿児島!B896</f>
        <v>0</v>
      </c>
      <c r="C896" s="41">
        <f>鹿児島!C896</f>
        <v>0</v>
      </c>
      <c r="D896" s="41">
        <f>鹿児島!D896</f>
        <v>0</v>
      </c>
      <c r="E896" s="41">
        <f>鹿児島!E896</f>
        <v>0</v>
      </c>
      <c r="F896" s="41">
        <f>鹿児島!F896</f>
        <v>0</v>
      </c>
      <c r="G896" s="41">
        <f>鹿児島!G896</f>
        <v>0</v>
      </c>
      <c r="H896" s="41">
        <f>鹿児島!H896</f>
        <v>0</v>
      </c>
      <c r="I896" s="41">
        <f>鹿児島!I896</f>
        <v>0</v>
      </c>
      <c r="J896" s="41">
        <f>鹿児島!J896</f>
        <v>0</v>
      </c>
      <c r="K896" s="41">
        <f>鹿児島!K896</f>
        <v>0</v>
      </c>
      <c r="L896" s="41">
        <f>鹿児島!L896</f>
        <v>0</v>
      </c>
      <c r="M896" s="41">
        <f>鹿児島!M896</f>
        <v>0</v>
      </c>
      <c r="N896" s="41">
        <f>鹿児島!N896</f>
        <v>0</v>
      </c>
      <c r="O896" s="41">
        <f>鹿児島!O896</f>
        <v>0</v>
      </c>
      <c r="P896" s="41">
        <f>鹿児島!P896</f>
        <v>0</v>
      </c>
      <c r="Q896" s="41">
        <f>鹿児島!Q896</f>
        <v>0</v>
      </c>
      <c r="R896" s="41">
        <f>鹿児島!R896</f>
        <v>0</v>
      </c>
      <c r="S896" s="41">
        <f>鹿児島!S896</f>
        <v>0</v>
      </c>
    </row>
    <row r="897" spans="1:19" x14ac:dyDescent="0.15">
      <c r="A897" s="41">
        <f>鹿児島!A897</f>
        <v>0</v>
      </c>
      <c r="B897" s="41">
        <f>鹿児島!B897</f>
        <v>0</v>
      </c>
      <c r="C897" s="41">
        <f>鹿児島!C897</f>
        <v>0</v>
      </c>
      <c r="D897" s="41">
        <f>鹿児島!D897</f>
        <v>0</v>
      </c>
      <c r="E897" s="41">
        <f>鹿児島!E897</f>
        <v>0</v>
      </c>
      <c r="F897" s="41">
        <f>鹿児島!F897</f>
        <v>0</v>
      </c>
      <c r="G897" s="41">
        <f>鹿児島!G897</f>
        <v>0</v>
      </c>
      <c r="H897" s="41">
        <f>鹿児島!H897</f>
        <v>0</v>
      </c>
      <c r="I897" s="41">
        <f>鹿児島!I897</f>
        <v>0</v>
      </c>
      <c r="J897" s="41">
        <f>鹿児島!J897</f>
        <v>0</v>
      </c>
      <c r="K897" s="41">
        <f>鹿児島!K897</f>
        <v>0</v>
      </c>
      <c r="L897" s="41">
        <f>鹿児島!L897</f>
        <v>0</v>
      </c>
      <c r="M897" s="41">
        <f>鹿児島!M897</f>
        <v>0</v>
      </c>
      <c r="N897" s="41">
        <f>鹿児島!N897</f>
        <v>0</v>
      </c>
      <c r="O897" s="41">
        <f>鹿児島!O897</f>
        <v>0</v>
      </c>
      <c r="P897" s="41">
        <f>鹿児島!P897</f>
        <v>0</v>
      </c>
      <c r="Q897" s="41">
        <f>鹿児島!Q897</f>
        <v>0</v>
      </c>
      <c r="R897" s="41">
        <f>鹿児島!R897</f>
        <v>0</v>
      </c>
      <c r="S897" s="41">
        <f>鹿児島!S897</f>
        <v>0</v>
      </c>
    </row>
    <row r="898" spans="1:19" x14ac:dyDescent="0.15">
      <c r="A898" s="41">
        <f>鹿児島!A898</f>
        <v>0</v>
      </c>
      <c r="B898" s="41">
        <f>鹿児島!B898</f>
        <v>0</v>
      </c>
      <c r="C898" s="41">
        <f>鹿児島!C898</f>
        <v>0</v>
      </c>
      <c r="D898" s="41">
        <f>鹿児島!D898</f>
        <v>0</v>
      </c>
      <c r="E898" s="41">
        <f>鹿児島!E898</f>
        <v>0</v>
      </c>
      <c r="F898" s="41">
        <f>鹿児島!F898</f>
        <v>0</v>
      </c>
      <c r="G898" s="41">
        <f>鹿児島!G898</f>
        <v>0</v>
      </c>
      <c r="H898" s="41">
        <f>鹿児島!H898</f>
        <v>0</v>
      </c>
      <c r="I898" s="41">
        <f>鹿児島!I898</f>
        <v>0</v>
      </c>
      <c r="J898" s="41">
        <f>鹿児島!J898</f>
        <v>0</v>
      </c>
      <c r="K898" s="41">
        <f>鹿児島!K898</f>
        <v>0</v>
      </c>
      <c r="L898" s="41">
        <f>鹿児島!L898</f>
        <v>0</v>
      </c>
      <c r="M898" s="41">
        <f>鹿児島!M898</f>
        <v>0</v>
      </c>
      <c r="N898" s="41">
        <f>鹿児島!N898</f>
        <v>0</v>
      </c>
      <c r="O898" s="41">
        <f>鹿児島!O898</f>
        <v>0</v>
      </c>
      <c r="P898" s="41">
        <f>鹿児島!P898</f>
        <v>0</v>
      </c>
      <c r="Q898" s="41">
        <f>鹿児島!Q898</f>
        <v>0</v>
      </c>
      <c r="R898" s="41">
        <f>鹿児島!R898</f>
        <v>0</v>
      </c>
      <c r="S898" s="41">
        <f>鹿児島!S898</f>
        <v>0</v>
      </c>
    </row>
    <row r="899" spans="1:19" x14ac:dyDescent="0.15">
      <c r="A899" s="41">
        <f>鹿児島!A899</f>
        <v>0</v>
      </c>
      <c r="B899" s="41" t="str">
        <f>鹿児島!B899</f>
        <v>計</v>
      </c>
      <c r="C899" s="41">
        <f>鹿児島!C899</f>
        <v>0</v>
      </c>
      <c r="D899" s="41">
        <f>鹿児島!D899</f>
        <v>0</v>
      </c>
      <c r="E899" s="41">
        <f>鹿児島!E899</f>
        <v>42</v>
      </c>
      <c r="F899" s="41">
        <f>鹿児島!F899</f>
        <v>0</v>
      </c>
      <c r="G899" s="41">
        <f>鹿児島!G899</f>
        <v>100</v>
      </c>
      <c r="H899" s="41">
        <f>鹿児島!H899</f>
        <v>65</v>
      </c>
      <c r="I899" s="41">
        <f>鹿児島!I899</f>
        <v>165</v>
      </c>
      <c r="J899" s="41">
        <f>鹿児島!J899</f>
        <v>0</v>
      </c>
      <c r="K899" s="41">
        <f>鹿児島!K899</f>
        <v>0</v>
      </c>
      <c r="L899" s="41">
        <f>鹿児島!L899</f>
        <v>0</v>
      </c>
      <c r="M899" s="41">
        <f>鹿児島!M899</f>
        <v>0</v>
      </c>
      <c r="N899" s="41">
        <f>鹿児島!N899</f>
        <v>0</v>
      </c>
      <c r="O899" s="41">
        <f>鹿児島!O899</f>
        <v>0</v>
      </c>
      <c r="P899" s="41">
        <f>鹿児島!P899</f>
        <v>0</v>
      </c>
      <c r="Q899" s="41">
        <f>鹿児島!Q899</f>
        <v>0</v>
      </c>
      <c r="R899" s="41">
        <f>鹿児島!R899</f>
        <v>0</v>
      </c>
      <c r="S899" s="41">
        <f>鹿児島!S899</f>
        <v>0</v>
      </c>
    </row>
    <row r="900" spans="1:19" x14ac:dyDescent="0.15">
      <c r="A900" s="41">
        <f>鹿児島!A900</f>
        <v>0</v>
      </c>
      <c r="B900" s="41">
        <f>鹿児島!B900</f>
        <v>0</v>
      </c>
      <c r="C900" s="41">
        <f>鹿児島!C900</f>
        <v>0</v>
      </c>
      <c r="D900" s="41">
        <f>鹿児島!D900</f>
        <v>0</v>
      </c>
      <c r="E900" s="41">
        <f>鹿児島!E900</f>
        <v>0</v>
      </c>
      <c r="F900" s="41">
        <f>鹿児島!F900</f>
        <v>0</v>
      </c>
      <c r="G900" s="41">
        <f>鹿児島!G900</f>
        <v>0</v>
      </c>
      <c r="H900" s="41">
        <f>鹿児島!H900</f>
        <v>0</v>
      </c>
      <c r="I900" s="41">
        <f>鹿児島!I900</f>
        <v>0</v>
      </c>
      <c r="J900" s="41">
        <f>鹿児島!J900</f>
        <v>0</v>
      </c>
      <c r="K900" s="41">
        <f>鹿児島!K900</f>
        <v>0</v>
      </c>
      <c r="L900" s="41">
        <f>鹿児島!L900</f>
        <v>0</v>
      </c>
      <c r="M900" s="41">
        <f>鹿児島!M900</f>
        <v>0</v>
      </c>
      <c r="N900" s="41">
        <f>鹿児島!N900</f>
        <v>0</v>
      </c>
      <c r="O900" s="41">
        <f>鹿児島!O900</f>
        <v>0</v>
      </c>
      <c r="P900" s="41">
        <f>鹿児島!P900</f>
        <v>0</v>
      </c>
      <c r="Q900" s="41">
        <f>鹿児島!Q900</f>
        <v>0</v>
      </c>
      <c r="R900" s="41">
        <f>鹿児島!R900</f>
        <v>0</v>
      </c>
      <c r="S900" s="41">
        <f>鹿児島!S900</f>
        <v>0</v>
      </c>
    </row>
    <row r="901" spans="1:19" ht="12" customHeight="1" x14ac:dyDescent="0.15">
      <c r="A901" s="41">
        <f>鹿児島!A901</f>
        <v>0</v>
      </c>
      <c r="B901" s="41" t="str">
        <f>鹿児島!B901</f>
        <v>職　名</v>
      </c>
      <c r="C901" s="41">
        <f>鹿児島!C901</f>
        <v>0</v>
      </c>
      <c r="D901" s="41" t="str">
        <f>鹿児島!D901</f>
        <v>氏</v>
      </c>
      <c r="E901" s="41" t="str">
        <f>鹿児島!E901</f>
        <v>名</v>
      </c>
      <c r="F901" s="41">
        <f>鹿児島!F901</f>
        <v>0</v>
      </c>
      <c r="G901" s="41" t="str">
        <f>鹿児島!G901</f>
        <v>校務分掌</v>
      </c>
      <c r="H901" s="41" t="str">
        <f>鹿児島!H901</f>
        <v>現任校　勤務年数</v>
      </c>
      <c r="I901" s="41" t="str">
        <f>鹿児島!I901</f>
        <v>会員別</v>
      </c>
      <c r="J901" s="41">
        <f>鹿児島!J901</f>
        <v>0</v>
      </c>
      <c r="K901" s="41">
        <f>鹿児島!K901</f>
        <v>0</v>
      </c>
      <c r="L901" s="41">
        <f>鹿児島!L901</f>
        <v>0</v>
      </c>
      <c r="M901" s="41">
        <f>鹿児島!M901</f>
        <v>0</v>
      </c>
      <c r="N901" s="41">
        <f>鹿児島!N901</f>
        <v>0</v>
      </c>
      <c r="O901" s="41">
        <f>鹿児島!O901</f>
        <v>0</v>
      </c>
      <c r="P901" s="41">
        <f>鹿児島!P901</f>
        <v>0</v>
      </c>
      <c r="Q901" s="41">
        <f>鹿児島!Q901</f>
        <v>0</v>
      </c>
      <c r="R901" s="41">
        <f>鹿児島!R901</f>
        <v>0</v>
      </c>
      <c r="S901" s="41">
        <f>鹿児島!S901</f>
        <v>0</v>
      </c>
    </row>
    <row r="902" spans="1:19" x14ac:dyDescent="0.15">
      <c r="A902" s="41">
        <f>鹿児島!A902</f>
        <v>0</v>
      </c>
      <c r="B902" s="41">
        <f>鹿児島!B902</f>
        <v>0</v>
      </c>
      <c r="C902" s="41">
        <f>鹿児島!C902</f>
        <v>0</v>
      </c>
      <c r="D902" s="41">
        <f>鹿児島!D902</f>
        <v>0</v>
      </c>
      <c r="E902" s="41">
        <f>鹿児島!E902</f>
        <v>0</v>
      </c>
      <c r="F902" s="41">
        <f>鹿児島!F902</f>
        <v>0</v>
      </c>
      <c r="G902" s="41">
        <f>鹿児島!G902</f>
        <v>0</v>
      </c>
      <c r="H902" s="41">
        <f>鹿児島!H902</f>
        <v>0</v>
      </c>
      <c r="I902" s="41">
        <f>鹿児島!I902</f>
        <v>0</v>
      </c>
      <c r="J902" s="41">
        <f>鹿児島!J902</f>
        <v>0</v>
      </c>
      <c r="K902" s="41">
        <f>鹿児島!K902</f>
        <v>0</v>
      </c>
      <c r="L902" s="41">
        <f>鹿児島!L902</f>
        <v>0</v>
      </c>
      <c r="M902" s="41">
        <f>鹿児島!M902</f>
        <v>0</v>
      </c>
      <c r="N902" s="41">
        <f>鹿児島!N902</f>
        <v>0</v>
      </c>
      <c r="O902" s="41">
        <f>鹿児島!O902</f>
        <v>0</v>
      </c>
      <c r="P902" s="41">
        <f>鹿児島!P902</f>
        <v>0</v>
      </c>
      <c r="Q902" s="41">
        <f>鹿児島!Q902</f>
        <v>0</v>
      </c>
      <c r="R902" s="41">
        <f>鹿児島!R902</f>
        <v>0</v>
      </c>
      <c r="S902" s="41">
        <f>鹿児島!S902</f>
        <v>0</v>
      </c>
    </row>
    <row r="903" spans="1:19" ht="12" customHeight="1" x14ac:dyDescent="0.15">
      <c r="A903" s="41">
        <f>鹿児島!A903</f>
        <v>105000</v>
      </c>
      <c r="B903" s="41" t="str">
        <f>鹿児島!B903</f>
        <v>校長</v>
      </c>
      <c r="C903" s="41">
        <f>鹿児島!C903</f>
        <v>0</v>
      </c>
      <c r="D903" s="41" t="str">
        <f>鹿児島!D903</f>
        <v>芝原一郎</v>
      </c>
      <c r="E903" s="41">
        <f>鹿児島!E903</f>
        <v>0</v>
      </c>
      <c r="F903" s="41">
        <f>鹿児島!F903</f>
        <v>0</v>
      </c>
      <c r="G903" s="41">
        <f>鹿児島!G903</f>
        <v>0</v>
      </c>
      <c r="H903" s="41" t="str">
        <f>鹿児島!H903</f>
        <v>0.0</v>
      </c>
      <c r="I903" s="41">
        <f>鹿児島!I903</f>
        <v>0</v>
      </c>
      <c r="J903" s="41">
        <f>鹿児島!J903</f>
        <v>0</v>
      </c>
      <c r="K903" s="41">
        <f>鹿児島!K903</f>
        <v>0</v>
      </c>
      <c r="L903" s="41">
        <f>鹿児島!L903</f>
        <v>0</v>
      </c>
      <c r="M903" s="41">
        <f>鹿児島!M903</f>
        <v>0</v>
      </c>
      <c r="N903" s="41">
        <f>鹿児島!N903</f>
        <v>0</v>
      </c>
      <c r="O903" s="41">
        <f>鹿児島!O903</f>
        <v>0</v>
      </c>
      <c r="P903" s="41">
        <f>鹿児島!P903</f>
        <v>0</v>
      </c>
      <c r="Q903" s="41">
        <f>鹿児島!Q903</f>
        <v>0</v>
      </c>
      <c r="R903" s="41">
        <f>鹿児島!R903</f>
        <v>0</v>
      </c>
      <c r="S903" s="41">
        <f>鹿児島!S903</f>
        <v>0</v>
      </c>
    </row>
    <row r="904" spans="1:19" ht="12" customHeight="1" x14ac:dyDescent="0.15">
      <c r="A904" s="41" t="str">
        <f>鹿児島!A904</f>
        <v xml:space="preserve"> </v>
      </c>
      <c r="B904" s="41" t="str">
        <f>鹿児島!B904</f>
        <v>教頭</v>
      </c>
      <c r="C904" s="41">
        <f>鹿児島!C904</f>
        <v>0</v>
      </c>
      <c r="D904" s="41" t="str">
        <f>鹿児島!D904</f>
        <v>奥　村　さゆり</v>
      </c>
      <c r="E904" s="41">
        <f>鹿児島!E904</f>
        <v>0</v>
      </c>
      <c r="F904" s="41">
        <f>鹿児島!F904</f>
        <v>0</v>
      </c>
      <c r="G904" s="41">
        <f>鹿児島!G904</f>
        <v>0</v>
      </c>
      <c r="H904" s="41" t="str">
        <f>鹿児島!H904</f>
        <v>1.0</v>
      </c>
      <c r="I904" s="41">
        <f>鹿児島!I904</f>
        <v>0</v>
      </c>
      <c r="J904" s="41">
        <f>鹿児島!J904</f>
        <v>0</v>
      </c>
      <c r="K904" s="41">
        <f>鹿児島!K904</f>
        <v>0</v>
      </c>
      <c r="L904" s="41">
        <f>鹿児島!L904</f>
        <v>0</v>
      </c>
      <c r="M904" s="41">
        <f>鹿児島!M904</f>
        <v>0</v>
      </c>
      <c r="N904" s="41">
        <f>鹿児島!N904</f>
        <v>0</v>
      </c>
      <c r="O904" s="41">
        <f>鹿児島!O904</f>
        <v>0</v>
      </c>
      <c r="P904" s="41">
        <f>鹿児島!P904</f>
        <v>0</v>
      </c>
      <c r="Q904" s="41">
        <f>鹿児島!Q904</f>
        <v>0</v>
      </c>
      <c r="R904" s="41">
        <f>鹿児島!R904</f>
        <v>0</v>
      </c>
      <c r="S904" s="41">
        <f>鹿児島!S904</f>
        <v>0</v>
      </c>
    </row>
    <row r="905" spans="1:19" ht="12" customHeight="1" x14ac:dyDescent="0.15">
      <c r="A905" s="41" t="str">
        <f>鹿児島!A905</f>
        <v xml:space="preserve"> </v>
      </c>
      <c r="B905" s="41" t="str">
        <f>鹿児島!B905</f>
        <v>教頭</v>
      </c>
      <c r="C905" s="41">
        <f>鹿児島!C905</f>
        <v>0</v>
      </c>
      <c r="D905" s="41" t="str">
        <f>鹿児島!D905</f>
        <v>山下哲也</v>
      </c>
      <c r="E905" s="41">
        <f>鹿児島!E905</f>
        <v>0</v>
      </c>
      <c r="F905" s="41">
        <f>鹿児島!F905</f>
        <v>0</v>
      </c>
      <c r="G905" s="41">
        <f>鹿児島!G905</f>
        <v>0</v>
      </c>
      <c r="H905" s="41" t="str">
        <f>鹿児島!H905</f>
        <v>0.0</v>
      </c>
      <c r="I905" s="41">
        <f>鹿児島!I905</f>
        <v>0</v>
      </c>
      <c r="J905" s="41">
        <f>鹿児島!J905</f>
        <v>0</v>
      </c>
      <c r="K905" s="41">
        <f>鹿児島!K905</f>
        <v>0</v>
      </c>
      <c r="L905" s="41">
        <f>鹿児島!L905</f>
        <v>0</v>
      </c>
      <c r="M905" s="41">
        <f>鹿児島!M905</f>
        <v>0</v>
      </c>
      <c r="N905" s="41">
        <f>鹿児島!N905</f>
        <v>0</v>
      </c>
      <c r="O905" s="41">
        <f>鹿児島!O905</f>
        <v>0</v>
      </c>
      <c r="P905" s="41">
        <f>鹿児島!P905</f>
        <v>0</v>
      </c>
      <c r="Q905" s="41">
        <f>鹿児島!Q905</f>
        <v>0</v>
      </c>
      <c r="R905" s="41">
        <f>鹿児島!R905</f>
        <v>0</v>
      </c>
      <c r="S905" s="41">
        <f>鹿児島!S905</f>
        <v>0</v>
      </c>
    </row>
    <row r="906" spans="1:19" ht="12" customHeight="1" x14ac:dyDescent="0.15">
      <c r="A906" s="41">
        <f>鹿児島!A906</f>
        <v>105001</v>
      </c>
      <c r="B906" s="41" t="str">
        <f>鹿児島!B906</f>
        <v>事務長</v>
      </c>
      <c r="C906" s="41">
        <f>鹿児島!C906</f>
        <v>0</v>
      </c>
      <c r="D906" s="41" t="str">
        <f>鹿児島!D906</f>
        <v>神宮司　浩　章</v>
      </c>
      <c r="E906" s="41">
        <f>鹿児島!E906</f>
        <v>0</v>
      </c>
      <c r="F906" s="41">
        <f>鹿児島!F906</f>
        <v>0</v>
      </c>
      <c r="G906" s="41" t="str">
        <f>鹿児島!G906</f>
        <v>事務総括</v>
      </c>
      <c r="H906" s="41" t="str">
        <f>鹿児島!H906</f>
        <v>0.0</v>
      </c>
      <c r="I906" s="41" t="str">
        <f>鹿児島!I906</f>
        <v>○</v>
      </c>
      <c r="J906" s="41">
        <f>鹿児島!J906</f>
        <v>0</v>
      </c>
      <c r="K906" s="41">
        <f>鹿児島!K906</f>
        <v>0</v>
      </c>
      <c r="L906" s="41">
        <f>鹿児島!L906</f>
        <v>0</v>
      </c>
      <c r="M906" s="41">
        <f>鹿児島!M906</f>
        <v>0</v>
      </c>
      <c r="N906" s="41">
        <f>鹿児島!N906</f>
        <v>0</v>
      </c>
      <c r="O906" s="41">
        <f>鹿児島!O906</f>
        <v>0</v>
      </c>
      <c r="P906" s="41">
        <f>鹿児島!P906</f>
        <v>0</v>
      </c>
      <c r="Q906" s="41">
        <f>鹿児島!Q906</f>
        <v>0</v>
      </c>
      <c r="R906" s="41">
        <f>鹿児島!R906</f>
        <v>0</v>
      </c>
      <c r="S906" s="41">
        <f>鹿児島!S906</f>
        <v>0</v>
      </c>
    </row>
    <row r="907" spans="1:19" ht="12" customHeight="1" x14ac:dyDescent="0.15">
      <c r="A907" s="41">
        <f>鹿児島!A907</f>
        <v>105002</v>
      </c>
      <c r="B907" s="41" t="str">
        <f>鹿児島!B907</f>
        <v>事務次長</v>
      </c>
      <c r="C907" s="41">
        <f>鹿児島!C907</f>
        <v>0</v>
      </c>
      <c r="D907" s="41" t="str">
        <f>鹿児島!D907</f>
        <v>大原兼一</v>
      </c>
      <c r="E907" s="41">
        <f>鹿児島!E907</f>
        <v>0</v>
      </c>
      <c r="F907" s="41">
        <f>鹿児島!F907</f>
        <v>0</v>
      </c>
      <c r="G907" s="41" t="str">
        <f>鹿児島!G907</f>
        <v>庶務・会計</v>
      </c>
      <c r="H907" s="41" t="str">
        <f>鹿児島!H907</f>
        <v>1.0</v>
      </c>
      <c r="I907" s="41" t="str">
        <f>鹿児島!I907</f>
        <v>○</v>
      </c>
      <c r="J907" s="41">
        <f>鹿児島!J907</f>
        <v>0</v>
      </c>
      <c r="K907" s="41">
        <f>鹿児島!K907</f>
        <v>0</v>
      </c>
      <c r="L907" s="41">
        <f>鹿児島!L907</f>
        <v>0</v>
      </c>
      <c r="M907" s="41">
        <f>鹿児島!M907</f>
        <v>0</v>
      </c>
      <c r="N907" s="41">
        <f>鹿児島!N907</f>
        <v>0</v>
      </c>
      <c r="O907" s="41">
        <f>鹿児島!O907</f>
        <v>0</v>
      </c>
      <c r="P907" s="41">
        <f>鹿児島!P907</f>
        <v>0</v>
      </c>
      <c r="Q907" s="41">
        <f>鹿児島!Q907</f>
        <v>0</v>
      </c>
      <c r="R907" s="41">
        <f>鹿児島!R907</f>
        <v>0</v>
      </c>
      <c r="S907" s="41">
        <f>鹿児島!S907</f>
        <v>0</v>
      </c>
    </row>
    <row r="908" spans="1:19" ht="12" customHeight="1" x14ac:dyDescent="0.15">
      <c r="A908" s="41">
        <f>鹿児島!A908</f>
        <v>105003</v>
      </c>
      <c r="B908" s="41" t="str">
        <f>鹿児島!B908</f>
        <v>事務主査</v>
      </c>
      <c r="C908" s="41">
        <f>鹿児島!C908</f>
        <v>0</v>
      </c>
      <c r="D908" s="41" t="str">
        <f>鹿児島!D908</f>
        <v>紙屋伸一</v>
      </c>
      <c r="E908" s="41">
        <f>鹿児島!E908</f>
        <v>0</v>
      </c>
      <c r="F908" s="41">
        <f>鹿児島!F908</f>
        <v>0</v>
      </c>
      <c r="G908" s="41" t="str">
        <f>鹿児島!G908</f>
        <v>庶務・会計</v>
      </c>
      <c r="H908" s="41" t="str">
        <f>鹿児島!H908</f>
        <v>1.0</v>
      </c>
      <c r="I908" s="41" t="str">
        <f>鹿児島!I908</f>
        <v>○</v>
      </c>
      <c r="J908" s="41">
        <f>鹿児島!J908</f>
        <v>0</v>
      </c>
      <c r="K908" s="41">
        <f>鹿児島!K908</f>
        <v>0</v>
      </c>
      <c r="L908" s="41">
        <f>鹿児島!L908</f>
        <v>0</v>
      </c>
      <c r="M908" s="41">
        <f>鹿児島!M908</f>
        <v>0</v>
      </c>
      <c r="N908" s="41">
        <f>鹿児島!N908</f>
        <v>0</v>
      </c>
      <c r="O908" s="41">
        <f>鹿児島!O908</f>
        <v>0</v>
      </c>
      <c r="P908" s="41">
        <f>鹿児島!P908</f>
        <v>0</v>
      </c>
      <c r="Q908" s="41">
        <f>鹿児島!Q908</f>
        <v>0</v>
      </c>
      <c r="R908" s="41">
        <f>鹿児島!R908</f>
        <v>0</v>
      </c>
      <c r="S908" s="41">
        <f>鹿児島!S908</f>
        <v>0</v>
      </c>
    </row>
    <row r="909" spans="1:19" ht="12" customHeight="1" x14ac:dyDescent="0.15">
      <c r="A909" s="41">
        <f>鹿児島!A909</f>
        <v>105004</v>
      </c>
      <c r="B909" s="41" t="str">
        <f>鹿児島!B909</f>
        <v>事務主査</v>
      </c>
      <c r="C909" s="41">
        <f>鹿児島!C909</f>
        <v>0</v>
      </c>
      <c r="D909" s="41" t="str">
        <f>鹿児島!D909</f>
        <v>西　崎　美佐子</v>
      </c>
      <c r="E909" s="41">
        <f>鹿児島!E909</f>
        <v>0</v>
      </c>
      <c r="F909" s="41">
        <f>鹿児島!F909</f>
        <v>0</v>
      </c>
      <c r="G909" s="41" t="str">
        <f>鹿児島!G909</f>
        <v>庶務・会計</v>
      </c>
      <c r="H909" s="41" t="str">
        <f>鹿児島!H909</f>
        <v>4.0</v>
      </c>
      <c r="I909" s="41" t="str">
        <f>鹿児島!I909</f>
        <v>○</v>
      </c>
      <c r="J909" s="41">
        <f>鹿児島!J909</f>
        <v>0</v>
      </c>
      <c r="K909" s="41">
        <f>鹿児島!K909</f>
        <v>0</v>
      </c>
      <c r="L909" s="41">
        <f>鹿児島!L909</f>
        <v>0</v>
      </c>
      <c r="M909" s="41">
        <f>鹿児島!M909</f>
        <v>0</v>
      </c>
      <c r="N909" s="41">
        <f>鹿児島!N909</f>
        <v>0</v>
      </c>
      <c r="O909" s="41">
        <f>鹿児島!O909</f>
        <v>0</v>
      </c>
      <c r="P909" s="41">
        <f>鹿児島!P909</f>
        <v>0</v>
      </c>
      <c r="Q909" s="41">
        <f>鹿児島!Q909</f>
        <v>0</v>
      </c>
      <c r="R909" s="41">
        <f>鹿児島!R909</f>
        <v>0</v>
      </c>
      <c r="S909" s="41">
        <f>鹿児島!S909</f>
        <v>0</v>
      </c>
    </row>
    <row r="910" spans="1:19" x14ac:dyDescent="0.15">
      <c r="A910" s="41">
        <f>鹿児島!A910</f>
        <v>105005</v>
      </c>
      <c r="B910" s="41" t="str">
        <f>鹿児島!B910</f>
        <v>主任
用務員</v>
      </c>
      <c r="C910" s="41">
        <f>鹿児島!C910</f>
        <v>0</v>
      </c>
      <c r="D910" s="41" t="str">
        <f>鹿児島!D910</f>
        <v>若　松　喜代美</v>
      </c>
      <c r="E910" s="41">
        <f>鹿児島!E910</f>
        <v>0</v>
      </c>
      <c r="F910" s="41">
        <f>鹿児島!F910</f>
        <v>0</v>
      </c>
      <c r="G910" s="41" t="str">
        <f>鹿児島!G910</f>
        <v>介助・用務</v>
      </c>
      <c r="H910" s="41" t="str">
        <f>鹿児島!H910</f>
        <v>10.0</v>
      </c>
      <c r="I910" s="41" t="str">
        <f>鹿児島!I910</f>
        <v>○</v>
      </c>
      <c r="J910" s="41">
        <f>鹿児島!J910</f>
        <v>0</v>
      </c>
      <c r="K910" s="41">
        <f>鹿児島!K910</f>
        <v>0</v>
      </c>
      <c r="L910" s="41">
        <f>鹿児島!L910</f>
        <v>0</v>
      </c>
      <c r="M910" s="41">
        <f>鹿児島!M910</f>
        <v>0</v>
      </c>
      <c r="N910" s="41">
        <f>鹿児島!N910</f>
        <v>0</v>
      </c>
      <c r="O910" s="41">
        <f>鹿児島!O910</f>
        <v>0</v>
      </c>
      <c r="P910" s="41">
        <f>鹿児島!P910</f>
        <v>0</v>
      </c>
      <c r="Q910" s="41">
        <f>鹿児島!Q910</f>
        <v>0</v>
      </c>
      <c r="R910" s="41">
        <f>鹿児島!R910</f>
        <v>0</v>
      </c>
      <c r="S910" s="41">
        <f>鹿児島!S910</f>
        <v>0</v>
      </c>
    </row>
    <row r="911" spans="1:19" x14ac:dyDescent="0.15">
      <c r="A911" s="41">
        <f>鹿児島!A911</f>
        <v>105006</v>
      </c>
      <c r="B911" s="41" t="str">
        <f>鹿児島!B911</f>
        <v>主任
用務員</v>
      </c>
      <c r="C911" s="41">
        <f>鹿児島!C911</f>
        <v>0</v>
      </c>
      <c r="D911" s="41" t="str">
        <f>鹿児島!D911</f>
        <v>白濱修一</v>
      </c>
      <c r="E911" s="41">
        <f>鹿児島!E911</f>
        <v>0</v>
      </c>
      <c r="F911" s="41">
        <f>鹿児島!F911</f>
        <v>0</v>
      </c>
      <c r="G911" s="41" t="str">
        <f>鹿児島!G911</f>
        <v>介助・用務</v>
      </c>
      <c r="H911" s="41" t="str">
        <f>鹿児島!H911</f>
        <v>9.0</v>
      </c>
      <c r="I911" s="41" t="str">
        <f>鹿児島!I911</f>
        <v>○</v>
      </c>
      <c r="J911" s="41">
        <f>鹿児島!J911</f>
        <v>0</v>
      </c>
      <c r="K911" s="41">
        <f>鹿児島!K911</f>
        <v>0</v>
      </c>
      <c r="L911" s="41">
        <f>鹿児島!L911</f>
        <v>0</v>
      </c>
      <c r="M911" s="41">
        <f>鹿児島!M911</f>
        <v>0</v>
      </c>
      <c r="N911" s="41">
        <f>鹿児島!N911</f>
        <v>0</v>
      </c>
      <c r="O911" s="41">
        <f>鹿児島!O911</f>
        <v>0</v>
      </c>
      <c r="P911" s="41">
        <f>鹿児島!P911</f>
        <v>0</v>
      </c>
      <c r="Q911" s="41">
        <f>鹿児島!Q911</f>
        <v>0</v>
      </c>
      <c r="R911" s="41">
        <f>鹿児島!R911</f>
        <v>0</v>
      </c>
      <c r="S911" s="41">
        <f>鹿児島!S911</f>
        <v>0</v>
      </c>
    </row>
    <row r="912" spans="1:19" x14ac:dyDescent="0.15">
      <c r="A912" s="41">
        <f>鹿児島!A912</f>
        <v>105007</v>
      </c>
      <c r="B912" s="41" t="str">
        <f>鹿児島!B912</f>
        <v>用務員</v>
      </c>
      <c r="C912" s="41">
        <f>鹿児島!C912</f>
        <v>0</v>
      </c>
      <c r="D912" s="41" t="str">
        <f>鹿児島!D912</f>
        <v>岩下和樹</v>
      </c>
      <c r="E912" s="41">
        <f>鹿児島!E912</f>
        <v>0</v>
      </c>
      <c r="F912" s="41">
        <f>鹿児島!F912</f>
        <v>0</v>
      </c>
      <c r="G912" s="41" t="str">
        <f>鹿児島!G912</f>
        <v>介助・用務</v>
      </c>
      <c r="H912" s="41">
        <f>鹿児島!H912</f>
        <v>6</v>
      </c>
      <c r="I912" s="41" t="str">
        <f>鹿児島!I912</f>
        <v>○</v>
      </c>
      <c r="J912" s="41">
        <f>鹿児島!J912</f>
        <v>0</v>
      </c>
      <c r="K912" s="41">
        <f>鹿児島!K912</f>
        <v>0</v>
      </c>
      <c r="L912" s="41">
        <f>鹿児島!L912</f>
        <v>0</v>
      </c>
      <c r="M912" s="41">
        <f>鹿児島!M912</f>
        <v>0</v>
      </c>
      <c r="N912" s="41">
        <f>鹿児島!N912</f>
        <v>0</v>
      </c>
      <c r="O912" s="41">
        <f>鹿児島!O912</f>
        <v>0</v>
      </c>
      <c r="P912" s="41">
        <f>鹿児島!P912</f>
        <v>0</v>
      </c>
      <c r="Q912" s="41">
        <f>鹿児島!Q912</f>
        <v>0</v>
      </c>
      <c r="R912" s="41">
        <f>鹿児島!R912</f>
        <v>0</v>
      </c>
      <c r="S912" s="41">
        <f>鹿児島!S912</f>
        <v>0</v>
      </c>
    </row>
    <row r="913" spans="1:19" ht="12" customHeight="1" x14ac:dyDescent="0.15">
      <c r="A913" s="41">
        <f>鹿児島!A913</f>
        <v>105008</v>
      </c>
      <c r="B913" s="41" t="str">
        <f>鹿児島!B913</f>
        <v>用務員</v>
      </c>
      <c r="C913" s="41">
        <f>鹿児島!C913</f>
        <v>0</v>
      </c>
      <c r="D913" s="41" t="str">
        <f>鹿児島!D913</f>
        <v>井手上　千鶴子</v>
      </c>
      <c r="E913" s="41">
        <f>鹿児島!E913</f>
        <v>0</v>
      </c>
      <c r="F913" s="41">
        <f>鹿児島!F913</f>
        <v>0</v>
      </c>
      <c r="G913" s="41" t="str">
        <f>鹿児島!G913</f>
        <v>介助・用務</v>
      </c>
      <c r="H913" s="41" t="str">
        <f>鹿児島!H913</f>
        <v>7.0</v>
      </c>
      <c r="I913" s="41" t="str">
        <f>鹿児島!I913</f>
        <v>△</v>
      </c>
      <c r="J913" s="41">
        <f>鹿児島!J913</f>
        <v>0</v>
      </c>
      <c r="K913" s="41">
        <f>鹿児島!K913</f>
        <v>0</v>
      </c>
      <c r="L913" s="41">
        <f>鹿児島!L913</f>
        <v>0</v>
      </c>
      <c r="M913" s="41">
        <f>鹿児島!M913</f>
        <v>0</v>
      </c>
      <c r="N913" s="41">
        <f>鹿児島!N913</f>
        <v>0</v>
      </c>
      <c r="O913" s="41">
        <f>鹿児島!O913</f>
        <v>0</v>
      </c>
      <c r="P913" s="41">
        <f>鹿児島!P913</f>
        <v>0</v>
      </c>
      <c r="Q913" s="41">
        <f>鹿児島!Q913</f>
        <v>0</v>
      </c>
      <c r="R913" s="41">
        <f>鹿児島!R913</f>
        <v>0</v>
      </c>
      <c r="S913" s="41">
        <f>鹿児島!S913</f>
        <v>0</v>
      </c>
    </row>
    <row r="914" spans="1:19" x14ac:dyDescent="0.15">
      <c r="A914" s="41">
        <f>鹿児島!A914</f>
        <v>105009</v>
      </c>
      <c r="B914" s="41" t="str">
        <f>鹿児島!B914</f>
        <v>用務員</v>
      </c>
      <c r="C914" s="41">
        <f>鹿児島!C914</f>
        <v>0</v>
      </c>
      <c r="D914" s="41" t="str">
        <f>鹿児島!D914</f>
        <v>松崎智美</v>
      </c>
      <c r="E914" s="41">
        <f>鹿児島!E914</f>
        <v>0</v>
      </c>
      <c r="F914" s="41">
        <f>鹿児島!F914</f>
        <v>0</v>
      </c>
      <c r="G914" s="41" t="str">
        <f>鹿児島!G914</f>
        <v>介助・用務</v>
      </c>
      <c r="H914" s="41" t="str">
        <f>鹿児島!H914</f>
        <v>3.0</v>
      </c>
      <c r="I914" s="41" t="str">
        <f>鹿児島!I914</f>
        <v>△</v>
      </c>
      <c r="J914" s="41">
        <f>鹿児島!J914</f>
        <v>0</v>
      </c>
      <c r="K914" s="41">
        <f>鹿児島!K914</f>
        <v>0</v>
      </c>
      <c r="L914" s="41">
        <f>鹿児島!L914</f>
        <v>0</v>
      </c>
      <c r="M914" s="41">
        <f>鹿児島!M914</f>
        <v>0</v>
      </c>
      <c r="N914" s="41">
        <f>鹿児島!N914</f>
        <v>0</v>
      </c>
      <c r="O914" s="41">
        <f>鹿児島!O914</f>
        <v>0</v>
      </c>
      <c r="P914" s="41">
        <f>鹿児島!P914</f>
        <v>0</v>
      </c>
      <c r="Q914" s="41">
        <f>鹿児島!Q914</f>
        <v>0</v>
      </c>
      <c r="R914" s="41">
        <f>鹿児島!R914</f>
        <v>0</v>
      </c>
      <c r="S914" s="41">
        <f>鹿児島!S914</f>
        <v>0</v>
      </c>
    </row>
    <row r="915" spans="1:19" x14ac:dyDescent="0.15">
      <c r="A915" s="41">
        <f>鹿児島!A915</f>
        <v>105010</v>
      </c>
      <c r="B915" s="41" t="str">
        <f>鹿児島!B915</f>
        <v>用務員</v>
      </c>
      <c r="C915" s="41">
        <f>鹿児島!C915</f>
        <v>0</v>
      </c>
      <c r="D915" s="41" t="str">
        <f>鹿児島!D915</f>
        <v>七夕法子</v>
      </c>
      <c r="E915" s="41">
        <f>鹿児島!E915</f>
        <v>0</v>
      </c>
      <c r="F915" s="41">
        <f>鹿児島!F915</f>
        <v>0</v>
      </c>
      <c r="G915" s="41" t="str">
        <f>鹿児島!G915</f>
        <v>介助・用務</v>
      </c>
      <c r="H915" s="41" t="str">
        <f>鹿児島!H915</f>
        <v>1.0</v>
      </c>
      <c r="I915" s="41" t="str">
        <f>鹿児島!I915</f>
        <v>△</v>
      </c>
      <c r="J915" s="41">
        <f>鹿児島!J915</f>
        <v>0</v>
      </c>
      <c r="K915" s="41">
        <f>鹿児島!K915</f>
        <v>0</v>
      </c>
      <c r="L915" s="41">
        <f>鹿児島!L915</f>
        <v>0</v>
      </c>
      <c r="M915" s="41">
        <f>鹿児島!M915</f>
        <v>0</v>
      </c>
      <c r="N915" s="41">
        <f>鹿児島!N915</f>
        <v>0</v>
      </c>
      <c r="O915" s="41">
        <f>鹿児島!O915</f>
        <v>0</v>
      </c>
      <c r="P915" s="41">
        <f>鹿児島!P915</f>
        <v>0</v>
      </c>
      <c r="Q915" s="41">
        <f>鹿児島!Q915</f>
        <v>0</v>
      </c>
      <c r="R915" s="41">
        <f>鹿児島!R915</f>
        <v>0</v>
      </c>
      <c r="S915" s="41">
        <f>鹿児島!S915</f>
        <v>0</v>
      </c>
    </row>
    <row r="916" spans="1:19" x14ac:dyDescent="0.15">
      <c r="A916" s="41">
        <f>鹿児島!A916</f>
        <v>105011</v>
      </c>
      <c r="B916" s="41">
        <f>鹿児島!B916</f>
        <v>0</v>
      </c>
      <c r="C916" s="41">
        <f>鹿児島!C916</f>
        <v>0</v>
      </c>
      <c r="D916" s="41" t="str">
        <f>鹿児島!D916</f>
        <v xml:space="preserve">  </v>
      </c>
      <c r="E916" s="41">
        <f>鹿児島!E916</f>
        <v>0</v>
      </c>
      <c r="F916" s="41">
        <f>鹿児島!F916</f>
        <v>0</v>
      </c>
      <c r="G916" s="41">
        <f>鹿児島!G916</f>
        <v>0</v>
      </c>
      <c r="H916" s="41" t="str">
        <f>鹿児島!H916</f>
        <v xml:space="preserve"> </v>
      </c>
      <c r="I916" s="41">
        <f>鹿児島!I916</f>
        <v>0</v>
      </c>
      <c r="J916" s="41">
        <f>鹿児島!J916</f>
        <v>0</v>
      </c>
      <c r="K916" s="41">
        <f>鹿児島!K916</f>
        <v>0</v>
      </c>
      <c r="L916" s="41">
        <f>鹿児島!L916</f>
        <v>0</v>
      </c>
      <c r="M916" s="41">
        <f>鹿児島!M916</f>
        <v>0</v>
      </c>
      <c r="N916" s="41">
        <f>鹿児島!N916</f>
        <v>0</v>
      </c>
      <c r="O916" s="41">
        <f>鹿児島!O916</f>
        <v>0</v>
      </c>
      <c r="P916" s="41">
        <f>鹿児島!P916</f>
        <v>0</v>
      </c>
      <c r="Q916" s="41">
        <f>鹿児島!Q916</f>
        <v>0</v>
      </c>
      <c r="R916" s="41">
        <f>鹿児島!R916</f>
        <v>0</v>
      </c>
      <c r="S916" s="41">
        <f>鹿児島!S916</f>
        <v>0</v>
      </c>
    </row>
    <row r="917" spans="1:19" x14ac:dyDescent="0.15">
      <c r="A917" s="41">
        <f>鹿児島!A917</f>
        <v>105012</v>
      </c>
      <c r="B917" s="41">
        <f>鹿児島!B917</f>
        <v>0</v>
      </c>
      <c r="C917" s="41">
        <f>鹿児島!C917</f>
        <v>0</v>
      </c>
      <c r="D917" s="41" t="str">
        <f>鹿児島!D917</f>
        <v xml:space="preserve">  </v>
      </c>
      <c r="E917" s="41">
        <f>鹿児島!E917</f>
        <v>0</v>
      </c>
      <c r="F917" s="41">
        <f>鹿児島!F917</f>
        <v>0</v>
      </c>
      <c r="G917" s="41">
        <f>鹿児島!G917</f>
        <v>0</v>
      </c>
      <c r="H917" s="41" t="str">
        <f>鹿児島!H917</f>
        <v xml:space="preserve"> </v>
      </c>
      <c r="I917" s="41">
        <f>鹿児島!I917</f>
        <v>0</v>
      </c>
      <c r="J917" s="41">
        <f>鹿児島!J917</f>
        <v>0</v>
      </c>
      <c r="K917" s="41">
        <f>鹿児島!K917</f>
        <v>0</v>
      </c>
      <c r="L917" s="41">
        <f>鹿児島!L917</f>
        <v>0</v>
      </c>
      <c r="M917" s="41">
        <f>鹿児島!M917</f>
        <v>0</v>
      </c>
      <c r="N917" s="41">
        <f>鹿児島!N917</f>
        <v>0</v>
      </c>
      <c r="O917" s="41">
        <f>鹿児島!O917</f>
        <v>0</v>
      </c>
      <c r="P917" s="41">
        <f>鹿児島!P917</f>
        <v>0</v>
      </c>
      <c r="Q917" s="41">
        <f>鹿児島!Q917</f>
        <v>0</v>
      </c>
      <c r="R917" s="41">
        <f>鹿児島!R917</f>
        <v>0</v>
      </c>
      <c r="S917" s="41">
        <f>鹿児島!S917</f>
        <v>0</v>
      </c>
    </row>
    <row r="918" spans="1:19" x14ac:dyDescent="0.15">
      <c r="A918" s="41">
        <f>鹿児島!A918</f>
        <v>105013</v>
      </c>
      <c r="B918" s="41">
        <f>鹿児島!B918</f>
        <v>0</v>
      </c>
      <c r="C918" s="41">
        <f>鹿児島!C918</f>
        <v>0</v>
      </c>
      <c r="D918" s="41" t="str">
        <f>鹿児島!D918</f>
        <v xml:space="preserve">  </v>
      </c>
      <c r="E918" s="41">
        <f>鹿児島!E918</f>
        <v>0</v>
      </c>
      <c r="F918" s="41">
        <f>鹿児島!F918</f>
        <v>0</v>
      </c>
      <c r="G918" s="41">
        <f>鹿児島!G918</f>
        <v>0</v>
      </c>
      <c r="H918" s="41" t="str">
        <f>鹿児島!H918</f>
        <v xml:space="preserve"> </v>
      </c>
      <c r="I918" s="41">
        <f>鹿児島!I918</f>
        <v>0</v>
      </c>
      <c r="J918" s="41">
        <f>鹿児島!J918</f>
        <v>0</v>
      </c>
      <c r="K918" s="41">
        <f>鹿児島!K918</f>
        <v>0</v>
      </c>
      <c r="L918" s="41">
        <f>鹿児島!L918</f>
        <v>0</v>
      </c>
      <c r="M918" s="41">
        <f>鹿児島!M918</f>
        <v>0</v>
      </c>
      <c r="N918" s="41">
        <f>鹿児島!N918</f>
        <v>0</v>
      </c>
      <c r="O918" s="41">
        <f>鹿児島!O918</f>
        <v>0</v>
      </c>
      <c r="P918" s="41">
        <f>鹿児島!P918</f>
        <v>0</v>
      </c>
      <c r="Q918" s="41">
        <f>鹿児島!Q918</f>
        <v>0</v>
      </c>
      <c r="R918" s="41">
        <f>鹿児島!R918</f>
        <v>0</v>
      </c>
      <c r="S918" s="41">
        <f>鹿児島!S918</f>
        <v>0</v>
      </c>
    </row>
    <row r="919" spans="1:19" x14ac:dyDescent="0.15">
      <c r="A919" s="41">
        <f>鹿児島!A919</f>
        <v>105014</v>
      </c>
      <c r="B919" s="41">
        <f>鹿児島!B919</f>
        <v>0</v>
      </c>
      <c r="C919" s="41">
        <f>鹿児島!C919</f>
        <v>0</v>
      </c>
      <c r="D919" s="41" t="str">
        <f>鹿児島!D919</f>
        <v xml:space="preserve">  </v>
      </c>
      <c r="E919" s="41">
        <f>鹿児島!E919</f>
        <v>0</v>
      </c>
      <c r="F919" s="41">
        <f>鹿児島!F919</f>
        <v>0</v>
      </c>
      <c r="G919" s="41">
        <f>鹿児島!G919</f>
        <v>0</v>
      </c>
      <c r="H919" s="41" t="str">
        <f>鹿児島!H919</f>
        <v xml:space="preserve"> </v>
      </c>
      <c r="I919" s="41">
        <f>鹿児島!I919</f>
        <v>0</v>
      </c>
      <c r="J919" s="41">
        <f>鹿児島!J919</f>
        <v>0</v>
      </c>
      <c r="K919" s="41">
        <f>鹿児島!K919</f>
        <v>0</v>
      </c>
      <c r="L919" s="41">
        <f>鹿児島!L919</f>
        <v>0</v>
      </c>
      <c r="M919" s="41">
        <f>鹿児島!M919</f>
        <v>0</v>
      </c>
      <c r="N919" s="41">
        <f>鹿児島!N919</f>
        <v>0</v>
      </c>
      <c r="O919" s="41">
        <f>鹿児島!O919</f>
        <v>0</v>
      </c>
      <c r="P919" s="41">
        <f>鹿児島!P919</f>
        <v>0</v>
      </c>
      <c r="Q919" s="41">
        <f>鹿児島!Q919</f>
        <v>0</v>
      </c>
      <c r="R919" s="41">
        <f>鹿児島!R919</f>
        <v>0</v>
      </c>
      <c r="S919" s="41">
        <f>鹿児島!S919</f>
        <v>0</v>
      </c>
    </row>
    <row r="920" spans="1:19" x14ac:dyDescent="0.15">
      <c r="A920" s="41">
        <f>鹿児島!A920</f>
        <v>105015</v>
      </c>
      <c r="B920" s="41">
        <f>鹿児島!B920</f>
        <v>0</v>
      </c>
      <c r="C920" s="41">
        <f>鹿児島!C920</f>
        <v>0</v>
      </c>
      <c r="D920" s="41" t="str">
        <f>鹿児島!D920</f>
        <v xml:space="preserve">  </v>
      </c>
      <c r="E920" s="41">
        <f>鹿児島!E920</f>
        <v>0</v>
      </c>
      <c r="F920" s="41">
        <f>鹿児島!F920</f>
        <v>0</v>
      </c>
      <c r="G920" s="41">
        <f>鹿児島!G920</f>
        <v>0</v>
      </c>
      <c r="H920" s="41" t="str">
        <f>鹿児島!H920</f>
        <v xml:space="preserve"> </v>
      </c>
      <c r="I920" s="41">
        <f>鹿児島!I920</f>
        <v>0</v>
      </c>
      <c r="J920" s="41">
        <f>鹿児島!J920</f>
        <v>0</v>
      </c>
      <c r="K920" s="41">
        <f>鹿児島!K920</f>
        <v>0</v>
      </c>
      <c r="L920" s="41">
        <f>鹿児島!L920</f>
        <v>0</v>
      </c>
      <c r="M920" s="41">
        <f>鹿児島!M920</f>
        <v>0</v>
      </c>
      <c r="N920" s="41">
        <f>鹿児島!N920</f>
        <v>0</v>
      </c>
      <c r="O920" s="41">
        <f>鹿児島!O920</f>
        <v>0</v>
      </c>
      <c r="P920" s="41">
        <f>鹿児島!P920</f>
        <v>0</v>
      </c>
      <c r="Q920" s="41">
        <f>鹿児島!Q920</f>
        <v>0</v>
      </c>
      <c r="R920" s="41">
        <f>鹿児島!R920</f>
        <v>0</v>
      </c>
      <c r="S920" s="41">
        <f>鹿児島!S920</f>
        <v>0</v>
      </c>
    </row>
    <row r="921" spans="1:19" x14ac:dyDescent="0.15">
      <c r="A921" s="41">
        <f>鹿児島!A921</f>
        <v>105016</v>
      </c>
      <c r="B921" s="41">
        <f>鹿児島!B921</f>
        <v>0</v>
      </c>
      <c r="C921" s="41">
        <f>鹿児島!C921</f>
        <v>0</v>
      </c>
      <c r="D921" s="41" t="str">
        <f>鹿児島!D921</f>
        <v xml:space="preserve">  </v>
      </c>
      <c r="E921" s="41">
        <f>鹿児島!E921</f>
        <v>0</v>
      </c>
      <c r="F921" s="41">
        <f>鹿児島!F921</f>
        <v>0</v>
      </c>
      <c r="G921" s="41">
        <f>鹿児島!G921</f>
        <v>0</v>
      </c>
      <c r="H921" s="41" t="str">
        <f>鹿児島!H921</f>
        <v xml:space="preserve"> </v>
      </c>
      <c r="I921" s="41">
        <f>鹿児島!I921</f>
        <v>0</v>
      </c>
      <c r="J921" s="41">
        <f>鹿児島!J921</f>
        <v>0</v>
      </c>
      <c r="K921" s="41">
        <f>鹿児島!K921</f>
        <v>0</v>
      </c>
      <c r="L921" s="41">
        <f>鹿児島!L921</f>
        <v>0</v>
      </c>
      <c r="M921" s="41">
        <f>鹿児島!M921</f>
        <v>0</v>
      </c>
      <c r="N921" s="41">
        <f>鹿児島!N921</f>
        <v>0</v>
      </c>
      <c r="O921" s="41">
        <f>鹿児島!O921</f>
        <v>0</v>
      </c>
      <c r="P921" s="41">
        <f>鹿児島!P921</f>
        <v>0</v>
      </c>
      <c r="Q921" s="41">
        <f>鹿児島!Q921</f>
        <v>0</v>
      </c>
      <c r="R921" s="41">
        <f>鹿児島!R921</f>
        <v>0</v>
      </c>
      <c r="S921" s="41">
        <f>鹿児島!S921</f>
        <v>0</v>
      </c>
    </row>
    <row r="922" spans="1:19" x14ac:dyDescent="0.15">
      <c r="A922" s="41">
        <f>鹿児島!A922</f>
        <v>105017</v>
      </c>
      <c r="B922" s="41">
        <f>鹿児島!B922</f>
        <v>0</v>
      </c>
      <c r="C922" s="41">
        <f>鹿児島!C922</f>
        <v>0</v>
      </c>
      <c r="D922" s="41" t="str">
        <f>鹿児島!D922</f>
        <v xml:space="preserve">  </v>
      </c>
      <c r="E922" s="41">
        <f>鹿児島!E922</f>
        <v>0</v>
      </c>
      <c r="F922" s="41">
        <f>鹿児島!F922</f>
        <v>0</v>
      </c>
      <c r="G922" s="41">
        <f>鹿児島!G922</f>
        <v>0</v>
      </c>
      <c r="H922" s="41" t="str">
        <f>鹿児島!H922</f>
        <v xml:space="preserve"> </v>
      </c>
      <c r="I922" s="41">
        <f>鹿児島!I922</f>
        <v>0</v>
      </c>
      <c r="J922" s="41">
        <f>鹿児島!J922</f>
        <v>0</v>
      </c>
      <c r="K922" s="41">
        <f>鹿児島!K922</f>
        <v>0</v>
      </c>
      <c r="L922" s="41">
        <f>鹿児島!L922</f>
        <v>0</v>
      </c>
      <c r="M922" s="41">
        <f>鹿児島!M922</f>
        <v>0</v>
      </c>
      <c r="N922" s="41">
        <f>鹿児島!N922</f>
        <v>0</v>
      </c>
      <c r="O922" s="41">
        <f>鹿児島!O922</f>
        <v>0</v>
      </c>
      <c r="P922" s="41">
        <f>鹿児島!P922</f>
        <v>0</v>
      </c>
      <c r="Q922" s="41">
        <f>鹿児島!Q922</f>
        <v>0</v>
      </c>
      <c r="R922" s="41">
        <f>鹿児島!R922</f>
        <v>0</v>
      </c>
      <c r="S922" s="41">
        <f>鹿児島!S922</f>
        <v>0</v>
      </c>
    </row>
    <row r="923" spans="1:19" x14ac:dyDescent="0.15">
      <c r="A923" s="41">
        <f>鹿児島!A923</f>
        <v>105018</v>
      </c>
      <c r="B923" s="41">
        <f>鹿児島!B923</f>
        <v>0</v>
      </c>
      <c r="C923" s="41">
        <f>鹿児島!C923</f>
        <v>0</v>
      </c>
      <c r="D923" s="41" t="str">
        <f>鹿児島!D923</f>
        <v xml:space="preserve">  </v>
      </c>
      <c r="E923" s="41">
        <f>鹿児島!E923</f>
        <v>0</v>
      </c>
      <c r="F923" s="41">
        <f>鹿児島!F923</f>
        <v>0</v>
      </c>
      <c r="G923" s="41">
        <f>鹿児島!G923</f>
        <v>0</v>
      </c>
      <c r="H923" s="41" t="str">
        <f>鹿児島!H923</f>
        <v xml:space="preserve"> </v>
      </c>
      <c r="I923" s="41">
        <f>鹿児島!I923</f>
        <v>0</v>
      </c>
      <c r="J923" s="41">
        <f>鹿児島!J923</f>
        <v>0</v>
      </c>
      <c r="K923" s="41">
        <f>鹿児島!K923</f>
        <v>0</v>
      </c>
      <c r="L923" s="41">
        <f>鹿児島!L923</f>
        <v>0</v>
      </c>
      <c r="M923" s="41">
        <f>鹿児島!M923</f>
        <v>0</v>
      </c>
      <c r="N923" s="41">
        <f>鹿児島!N923</f>
        <v>0</v>
      </c>
      <c r="O923" s="41">
        <f>鹿児島!O923</f>
        <v>0</v>
      </c>
      <c r="P923" s="41">
        <f>鹿児島!P923</f>
        <v>0</v>
      </c>
      <c r="Q923" s="41">
        <f>鹿児島!Q923</f>
        <v>0</v>
      </c>
      <c r="R923" s="41">
        <f>鹿児島!R923</f>
        <v>0</v>
      </c>
      <c r="S923" s="41">
        <f>鹿児島!S923</f>
        <v>0</v>
      </c>
    </row>
    <row r="924" spans="1:19" ht="12" customHeight="1" x14ac:dyDescent="0.15">
      <c r="A924" s="41">
        <f>鹿児島!A924</f>
        <v>107</v>
      </c>
      <c r="B924" s="41" t="str">
        <f>鹿児島!B924</f>
        <v>県立鹿児島高等特別支援学校</v>
      </c>
      <c r="C924" s="41">
        <f>鹿児島!C924</f>
        <v>0</v>
      </c>
      <c r="D924" s="41">
        <f>鹿児島!D924</f>
        <v>0</v>
      </c>
      <c r="E924" s="41">
        <f>鹿児島!E924</f>
        <v>0</v>
      </c>
      <c r="F924" s="41">
        <f>鹿児島!F924</f>
        <v>0</v>
      </c>
      <c r="G924" s="41">
        <f>鹿児島!G924</f>
        <v>0</v>
      </c>
      <c r="H924" s="41">
        <f>鹿児島!H924</f>
        <v>0</v>
      </c>
      <c r="I924" s="41">
        <f>鹿児島!I924</f>
        <v>0</v>
      </c>
      <c r="J924" s="41">
        <f>鹿児島!J924</f>
        <v>0</v>
      </c>
      <c r="K924" s="41">
        <f>鹿児島!K924</f>
        <v>0</v>
      </c>
      <c r="L924" s="41">
        <f>鹿児島!L924</f>
        <v>0</v>
      </c>
      <c r="M924" s="41">
        <f>鹿児島!M924</f>
        <v>0</v>
      </c>
      <c r="N924" s="41">
        <f>鹿児島!N924</f>
        <v>0</v>
      </c>
      <c r="O924" s="41">
        <f>鹿児島!O924</f>
        <v>0</v>
      </c>
      <c r="P924" s="41">
        <f>鹿児島!P924</f>
        <v>0</v>
      </c>
      <c r="Q924" s="41">
        <f>鹿児島!Q924</f>
        <v>0</v>
      </c>
      <c r="R924" s="41">
        <f>鹿児島!R924</f>
        <v>0</v>
      </c>
      <c r="S924" s="41">
        <f>鹿児島!S924</f>
        <v>0</v>
      </c>
    </row>
    <row r="925" spans="1:19" x14ac:dyDescent="0.15">
      <c r="A925" s="41">
        <f>鹿児島!A925</f>
        <v>0</v>
      </c>
      <c r="B925" s="41">
        <f>鹿児島!B925</f>
        <v>0</v>
      </c>
      <c r="C925" s="41">
        <f>鹿児島!C925</f>
        <v>0</v>
      </c>
      <c r="D925" s="41">
        <f>鹿児島!D925</f>
        <v>0</v>
      </c>
      <c r="E925" s="41">
        <f>鹿児島!E925</f>
        <v>0</v>
      </c>
      <c r="F925" s="41">
        <f>鹿児島!F925</f>
        <v>0</v>
      </c>
      <c r="G925" s="41">
        <f>鹿児島!G925</f>
        <v>0</v>
      </c>
      <c r="H925" s="41">
        <f>鹿児島!H925</f>
        <v>0</v>
      </c>
      <c r="I925" s="41">
        <f>鹿児島!I925</f>
        <v>0</v>
      </c>
      <c r="J925" s="41">
        <f>鹿児島!J925</f>
        <v>0</v>
      </c>
      <c r="K925" s="41">
        <f>鹿児島!K925</f>
        <v>0</v>
      </c>
      <c r="L925" s="41">
        <f>鹿児島!L925</f>
        <v>0</v>
      </c>
      <c r="M925" s="41">
        <f>鹿児島!M925</f>
        <v>0</v>
      </c>
      <c r="N925" s="41">
        <f>鹿児島!N925</f>
        <v>0</v>
      </c>
      <c r="O925" s="41">
        <f>鹿児島!O925</f>
        <v>0</v>
      </c>
      <c r="P925" s="41">
        <f>鹿児島!P925</f>
        <v>0</v>
      </c>
      <c r="Q925" s="41">
        <f>鹿児島!Q925</f>
        <v>0</v>
      </c>
      <c r="R925" s="41">
        <f>鹿児島!R925</f>
        <v>0</v>
      </c>
      <c r="S925" s="41">
        <f>鹿児島!S925</f>
        <v>0</v>
      </c>
    </row>
    <row r="926" spans="1:19" x14ac:dyDescent="0.15">
      <c r="A926" s="41">
        <f>鹿児島!A926</f>
        <v>0</v>
      </c>
      <c r="B926" s="41" t="str">
        <f>鹿児島!B926</f>
        <v>TEL</v>
      </c>
      <c r="C926" s="41">
        <f>鹿児島!C926</f>
        <v>0</v>
      </c>
      <c r="D926" s="41" t="str">
        <f>鹿児島!D926</f>
        <v>099-248-3670</v>
      </c>
      <c r="E926" s="41">
        <f>鹿児島!E926</f>
        <v>0</v>
      </c>
      <c r="F926" s="41">
        <f>鹿児島!F926</f>
        <v>0</v>
      </c>
      <c r="G926" s="41">
        <f>鹿児島!G926</f>
        <v>0</v>
      </c>
      <c r="H926" s="41">
        <f>鹿児島!H926</f>
        <v>0</v>
      </c>
      <c r="I926" s="41">
        <f>鹿児島!I926</f>
        <v>0</v>
      </c>
      <c r="J926" s="41">
        <f>鹿児島!J926</f>
        <v>0</v>
      </c>
      <c r="K926" s="41">
        <f>鹿児島!K926</f>
        <v>0</v>
      </c>
      <c r="L926" s="41">
        <f>鹿児島!L926</f>
        <v>0</v>
      </c>
      <c r="M926" s="41">
        <f>鹿児島!M926</f>
        <v>0</v>
      </c>
      <c r="N926" s="41">
        <f>鹿児島!N926</f>
        <v>0</v>
      </c>
      <c r="O926" s="41">
        <f>鹿児島!O926</f>
        <v>0</v>
      </c>
      <c r="P926" s="41">
        <f>鹿児島!P926</f>
        <v>0</v>
      </c>
      <c r="Q926" s="41">
        <f>鹿児島!Q926</f>
        <v>0</v>
      </c>
      <c r="R926" s="41">
        <f>鹿児島!R926</f>
        <v>0</v>
      </c>
      <c r="S926" s="41">
        <f>鹿児島!S926</f>
        <v>0</v>
      </c>
    </row>
    <row r="927" spans="1:19" x14ac:dyDescent="0.15">
      <c r="A927" s="41">
        <f>鹿児島!A927</f>
        <v>0</v>
      </c>
      <c r="B927" s="41" t="str">
        <f>鹿児島!B927</f>
        <v>FAX</v>
      </c>
      <c r="C927" s="41">
        <f>鹿児島!C927</f>
        <v>0</v>
      </c>
      <c r="D927" s="41" t="str">
        <f>鹿児島!D927</f>
        <v>099-248-3671</v>
      </c>
      <c r="E927" s="41">
        <f>鹿児島!E927</f>
        <v>0</v>
      </c>
      <c r="F927" s="41">
        <f>鹿児島!F927</f>
        <v>0</v>
      </c>
      <c r="G927" s="41">
        <f>鹿児島!G927</f>
        <v>0</v>
      </c>
      <c r="H927" s="41">
        <f>鹿児島!H927</f>
        <v>0</v>
      </c>
      <c r="I927" s="41">
        <f>鹿児島!I927</f>
        <v>0</v>
      </c>
      <c r="J927" s="41">
        <f>鹿児島!J927</f>
        <v>0</v>
      </c>
      <c r="K927" s="41">
        <f>鹿児島!K927</f>
        <v>0</v>
      </c>
      <c r="L927" s="41">
        <f>鹿児島!L927</f>
        <v>0</v>
      </c>
      <c r="M927" s="41">
        <f>鹿児島!M927</f>
        <v>0</v>
      </c>
      <c r="N927" s="41">
        <f>鹿児島!N927</f>
        <v>0</v>
      </c>
      <c r="O927" s="41">
        <f>鹿児島!O927</f>
        <v>0</v>
      </c>
      <c r="P927" s="41">
        <f>鹿児島!P927</f>
        <v>0</v>
      </c>
      <c r="Q927" s="41">
        <f>鹿児島!Q927</f>
        <v>0</v>
      </c>
      <c r="R927" s="41">
        <f>鹿児島!R927</f>
        <v>0</v>
      </c>
      <c r="S927" s="41">
        <f>鹿児島!S927</f>
        <v>0</v>
      </c>
    </row>
    <row r="928" spans="1:19" x14ac:dyDescent="0.15">
      <c r="A928" s="41">
        <f>鹿児島!A928</f>
        <v>0</v>
      </c>
      <c r="B928" s="41" t="str">
        <f>鹿児島!B928</f>
        <v>〒</v>
      </c>
      <c r="C928" s="41" t="str">
        <f>鹿児島!C928</f>
        <v>892-0861</v>
      </c>
      <c r="D928" s="41">
        <f>鹿児島!D928</f>
        <v>0</v>
      </c>
      <c r="E928" s="41" t="str">
        <f>鹿児島!E928</f>
        <v>鹿児島市東坂元三丁目２８番１号</v>
      </c>
      <c r="F928" s="41">
        <f>鹿児島!F928</f>
        <v>0</v>
      </c>
      <c r="G928" s="41">
        <f>鹿児島!G928</f>
        <v>0</v>
      </c>
      <c r="H928" s="41">
        <f>鹿児島!H928</f>
        <v>0</v>
      </c>
      <c r="I928" s="41">
        <f>鹿児島!I928</f>
        <v>0</v>
      </c>
      <c r="J928" s="41">
        <f>鹿児島!J928</f>
        <v>0</v>
      </c>
      <c r="K928" s="41">
        <f>鹿児島!K928</f>
        <v>0</v>
      </c>
      <c r="L928" s="41">
        <f>鹿児島!L928</f>
        <v>0</v>
      </c>
      <c r="M928" s="41">
        <f>鹿児島!M928</f>
        <v>0</v>
      </c>
      <c r="N928" s="41">
        <f>鹿児島!N928</f>
        <v>0</v>
      </c>
      <c r="O928" s="41">
        <f>鹿児島!O928</f>
        <v>0</v>
      </c>
      <c r="P928" s="41">
        <f>鹿児島!P928</f>
        <v>0</v>
      </c>
      <c r="Q928" s="41">
        <f>鹿児島!Q928</f>
        <v>0</v>
      </c>
      <c r="R928" s="41">
        <f>鹿児島!R928</f>
        <v>0</v>
      </c>
      <c r="S928" s="41">
        <f>鹿児島!S928</f>
        <v>0</v>
      </c>
    </row>
    <row r="929" spans="1:19" x14ac:dyDescent="0.15">
      <c r="A929" s="41">
        <f>鹿児島!A929</f>
        <v>0</v>
      </c>
      <c r="B929" s="41" t="str">
        <f>鹿児島!B929</f>
        <v>課程</v>
      </c>
      <c r="C929" s="41">
        <f>鹿児島!C929</f>
        <v>0</v>
      </c>
      <c r="D929" s="41" t="str">
        <f>鹿児島!D929</f>
        <v>学科</v>
      </c>
      <c r="E929" s="41" t="str">
        <f>鹿児島!E929</f>
        <v>学級数</v>
      </c>
      <c r="F929" s="41">
        <f>鹿児島!F929</f>
        <v>0</v>
      </c>
      <c r="G929" s="41" t="str">
        <f>鹿児島!G929</f>
        <v>男</v>
      </c>
      <c r="H929" s="41" t="str">
        <f>鹿児島!H929</f>
        <v>女</v>
      </c>
      <c r="I929" s="41" t="str">
        <f>鹿児島!I929</f>
        <v>計</v>
      </c>
      <c r="J929" s="41">
        <f>鹿児島!J929</f>
        <v>0</v>
      </c>
      <c r="K929" s="41">
        <f>鹿児島!K929</f>
        <v>0</v>
      </c>
      <c r="L929" s="41">
        <f>鹿児島!L929</f>
        <v>0</v>
      </c>
      <c r="M929" s="41">
        <f>鹿児島!M929</f>
        <v>0</v>
      </c>
      <c r="N929" s="41">
        <f>鹿児島!N929</f>
        <v>0</v>
      </c>
      <c r="O929" s="41">
        <f>鹿児島!O929</f>
        <v>0</v>
      </c>
      <c r="P929" s="41">
        <f>鹿児島!P929</f>
        <v>0</v>
      </c>
      <c r="Q929" s="41">
        <f>鹿児島!Q929</f>
        <v>0</v>
      </c>
      <c r="R929" s="41">
        <f>鹿児島!R929</f>
        <v>0</v>
      </c>
      <c r="S929" s="41">
        <f>鹿児島!S929</f>
        <v>0</v>
      </c>
    </row>
    <row r="930" spans="1:19" x14ac:dyDescent="0.15">
      <c r="A930" s="41">
        <f>鹿児島!A930</f>
        <v>0</v>
      </c>
      <c r="B930" s="41" t="str">
        <f>鹿児島!B930</f>
        <v xml:space="preserve"> 全日制</v>
      </c>
      <c r="C930" s="41">
        <f>鹿児島!C930</f>
        <v>0</v>
      </c>
      <c r="D930" s="41" t="str">
        <f>鹿児島!D930</f>
        <v>普通科</v>
      </c>
      <c r="E930" s="41">
        <f>鹿児島!E930</f>
        <v>12</v>
      </c>
      <c r="F930" s="41">
        <f>鹿児島!F930</f>
        <v>0</v>
      </c>
      <c r="G930" s="41">
        <f>鹿児島!G930</f>
        <v>62</v>
      </c>
      <c r="H930" s="41">
        <f>鹿児島!H930</f>
        <v>27</v>
      </c>
      <c r="I930" s="41">
        <f>鹿児島!I930</f>
        <v>89</v>
      </c>
      <c r="J930" s="41">
        <f>鹿児島!J930</f>
        <v>0</v>
      </c>
      <c r="K930" s="41">
        <f>鹿児島!K930</f>
        <v>0</v>
      </c>
      <c r="L930" s="41">
        <f>鹿児島!L930</f>
        <v>0</v>
      </c>
      <c r="M930" s="41">
        <f>鹿児島!M930</f>
        <v>0</v>
      </c>
      <c r="N930" s="41">
        <f>鹿児島!N930</f>
        <v>0</v>
      </c>
      <c r="O930" s="41">
        <f>鹿児島!O930</f>
        <v>0</v>
      </c>
      <c r="P930" s="41">
        <f>鹿児島!P930</f>
        <v>0</v>
      </c>
      <c r="Q930" s="41">
        <f>鹿児島!Q930</f>
        <v>0</v>
      </c>
      <c r="R930" s="41">
        <f>鹿児島!R930</f>
        <v>0</v>
      </c>
      <c r="S930" s="41">
        <f>鹿児島!S930</f>
        <v>0</v>
      </c>
    </row>
    <row r="931" spans="1:19" x14ac:dyDescent="0.15">
      <c r="A931" s="41">
        <f>鹿児島!A931</f>
        <v>0</v>
      </c>
      <c r="B931" s="41">
        <f>鹿児島!B931</f>
        <v>0</v>
      </c>
      <c r="C931" s="41">
        <f>鹿児島!C931</f>
        <v>0</v>
      </c>
      <c r="D931" s="41">
        <f>鹿児島!D931</f>
        <v>0</v>
      </c>
      <c r="E931" s="41">
        <f>鹿児島!E931</f>
        <v>0</v>
      </c>
      <c r="F931" s="41">
        <f>鹿児島!F931</f>
        <v>0</v>
      </c>
      <c r="G931" s="41">
        <f>鹿児島!G931</f>
        <v>0</v>
      </c>
      <c r="H931" s="41">
        <f>鹿児島!H931</f>
        <v>0</v>
      </c>
      <c r="I931" s="41">
        <f>鹿児島!I931</f>
        <v>0</v>
      </c>
      <c r="J931" s="41">
        <f>鹿児島!J931</f>
        <v>0</v>
      </c>
      <c r="K931" s="41">
        <f>鹿児島!K931</f>
        <v>0</v>
      </c>
      <c r="L931" s="41">
        <f>鹿児島!L931</f>
        <v>0</v>
      </c>
      <c r="M931" s="41">
        <f>鹿児島!M931</f>
        <v>0</v>
      </c>
      <c r="N931" s="41">
        <f>鹿児島!N931</f>
        <v>0</v>
      </c>
      <c r="O931" s="41">
        <f>鹿児島!O931</f>
        <v>0</v>
      </c>
      <c r="P931" s="41">
        <f>鹿児島!P931</f>
        <v>0</v>
      </c>
      <c r="Q931" s="41">
        <f>鹿児島!Q931</f>
        <v>0</v>
      </c>
      <c r="R931" s="41">
        <f>鹿児島!R931</f>
        <v>0</v>
      </c>
      <c r="S931" s="41">
        <f>鹿児島!S931</f>
        <v>0</v>
      </c>
    </row>
    <row r="932" spans="1:19" x14ac:dyDescent="0.15">
      <c r="A932" s="41">
        <f>鹿児島!A932</f>
        <v>0</v>
      </c>
      <c r="B932" s="41">
        <f>鹿児島!B932</f>
        <v>0</v>
      </c>
      <c r="C932" s="41">
        <f>鹿児島!C932</f>
        <v>0</v>
      </c>
      <c r="D932" s="41">
        <f>鹿児島!D932</f>
        <v>0</v>
      </c>
      <c r="E932" s="41">
        <f>鹿児島!E932</f>
        <v>0</v>
      </c>
      <c r="F932" s="41">
        <f>鹿児島!F932</f>
        <v>0</v>
      </c>
      <c r="G932" s="41">
        <f>鹿児島!G932</f>
        <v>0</v>
      </c>
      <c r="H932" s="41">
        <f>鹿児島!H932</f>
        <v>0</v>
      </c>
      <c r="I932" s="41">
        <f>鹿児島!I932</f>
        <v>0</v>
      </c>
      <c r="J932" s="41">
        <f>鹿児島!J932</f>
        <v>0</v>
      </c>
      <c r="K932" s="41">
        <f>鹿児島!K932</f>
        <v>0</v>
      </c>
      <c r="L932" s="41">
        <f>鹿児島!L932</f>
        <v>0</v>
      </c>
      <c r="M932" s="41">
        <f>鹿児島!M932</f>
        <v>0</v>
      </c>
      <c r="N932" s="41">
        <f>鹿児島!N932</f>
        <v>0</v>
      </c>
      <c r="O932" s="41">
        <f>鹿児島!O932</f>
        <v>0</v>
      </c>
      <c r="P932" s="41">
        <f>鹿児島!P932</f>
        <v>0</v>
      </c>
      <c r="Q932" s="41">
        <f>鹿児島!Q932</f>
        <v>0</v>
      </c>
      <c r="R932" s="41">
        <f>鹿児島!R932</f>
        <v>0</v>
      </c>
      <c r="S932" s="41">
        <f>鹿児島!S932</f>
        <v>0</v>
      </c>
    </row>
    <row r="933" spans="1:19" x14ac:dyDescent="0.15">
      <c r="A933" s="41">
        <f>鹿児島!A933</f>
        <v>0</v>
      </c>
      <c r="B933" s="41">
        <f>鹿児島!B933</f>
        <v>0</v>
      </c>
      <c r="C933" s="41">
        <f>鹿児島!C933</f>
        <v>0</v>
      </c>
      <c r="D933" s="41">
        <f>鹿児島!D933</f>
        <v>0</v>
      </c>
      <c r="E933" s="41">
        <f>鹿児島!E933</f>
        <v>0</v>
      </c>
      <c r="F933" s="41">
        <f>鹿児島!F933</f>
        <v>0</v>
      </c>
      <c r="G933" s="41">
        <f>鹿児島!G933</f>
        <v>0</v>
      </c>
      <c r="H933" s="41">
        <f>鹿児島!H933</f>
        <v>0</v>
      </c>
      <c r="I933" s="41">
        <f>鹿児島!I933</f>
        <v>0</v>
      </c>
      <c r="J933" s="41">
        <f>鹿児島!J933</f>
        <v>0</v>
      </c>
      <c r="K933" s="41">
        <f>鹿児島!K933</f>
        <v>0</v>
      </c>
      <c r="L933" s="41">
        <f>鹿児島!L933</f>
        <v>0</v>
      </c>
      <c r="M933" s="41">
        <f>鹿児島!M933</f>
        <v>0</v>
      </c>
      <c r="N933" s="41">
        <f>鹿児島!N933</f>
        <v>0</v>
      </c>
      <c r="O933" s="41">
        <f>鹿児島!O933</f>
        <v>0</v>
      </c>
      <c r="P933" s="41">
        <f>鹿児島!P933</f>
        <v>0</v>
      </c>
      <c r="Q933" s="41">
        <f>鹿児島!Q933</f>
        <v>0</v>
      </c>
      <c r="R933" s="41">
        <f>鹿児島!R933</f>
        <v>0</v>
      </c>
      <c r="S933" s="41">
        <f>鹿児島!S933</f>
        <v>0</v>
      </c>
    </row>
    <row r="934" spans="1:19" x14ac:dyDescent="0.15">
      <c r="A934" s="41">
        <f>鹿児島!A934</f>
        <v>0</v>
      </c>
      <c r="B934" s="41">
        <f>鹿児島!B934</f>
        <v>0</v>
      </c>
      <c r="C934" s="41">
        <f>鹿児島!C934</f>
        <v>0</v>
      </c>
      <c r="D934" s="41">
        <f>鹿児島!D934</f>
        <v>0</v>
      </c>
      <c r="E934" s="41">
        <f>鹿児島!E934</f>
        <v>0</v>
      </c>
      <c r="F934" s="41">
        <f>鹿児島!F934</f>
        <v>0</v>
      </c>
      <c r="G934" s="41">
        <f>鹿児島!G934</f>
        <v>0</v>
      </c>
      <c r="H934" s="41">
        <f>鹿児島!H934</f>
        <v>0</v>
      </c>
      <c r="I934" s="41">
        <f>鹿児島!I934</f>
        <v>0</v>
      </c>
      <c r="J934" s="41">
        <f>鹿児島!J934</f>
        <v>0</v>
      </c>
      <c r="K934" s="41">
        <f>鹿児島!K934</f>
        <v>0</v>
      </c>
      <c r="L934" s="41">
        <f>鹿児島!L934</f>
        <v>0</v>
      </c>
      <c r="M934" s="41">
        <f>鹿児島!M934</f>
        <v>0</v>
      </c>
      <c r="N934" s="41">
        <f>鹿児島!N934</f>
        <v>0</v>
      </c>
      <c r="O934" s="41">
        <f>鹿児島!O934</f>
        <v>0</v>
      </c>
      <c r="P934" s="41">
        <f>鹿児島!P934</f>
        <v>0</v>
      </c>
      <c r="Q934" s="41">
        <f>鹿児島!Q934</f>
        <v>0</v>
      </c>
      <c r="R934" s="41">
        <f>鹿児島!R934</f>
        <v>0</v>
      </c>
      <c r="S934" s="41">
        <f>鹿児島!S934</f>
        <v>0</v>
      </c>
    </row>
    <row r="935" spans="1:19" x14ac:dyDescent="0.15">
      <c r="A935" s="41">
        <f>鹿児島!A935</f>
        <v>0</v>
      </c>
      <c r="B935" s="41">
        <f>鹿児島!B935</f>
        <v>0</v>
      </c>
      <c r="C935" s="41">
        <f>鹿児島!C935</f>
        <v>0</v>
      </c>
      <c r="D935" s="41">
        <f>鹿児島!D935</f>
        <v>0</v>
      </c>
      <c r="E935" s="41">
        <f>鹿児島!E935</f>
        <v>0</v>
      </c>
      <c r="F935" s="41">
        <f>鹿児島!F935</f>
        <v>0</v>
      </c>
      <c r="G935" s="41">
        <f>鹿児島!G935</f>
        <v>0</v>
      </c>
      <c r="H935" s="41">
        <f>鹿児島!H935</f>
        <v>0</v>
      </c>
      <c r="I935" s="41">
        <f>鹿児島!I935</f>
        <v>0</v>
      </c>
      <c r="J935" s="41">
        <f>鹿児島!J935</f>
        <v>0</v>
      </c>
      <c r="K935" s="41">
        <f>鹿児島!K935</f>
        <v>0</v>
      </c>
      <c r="L935" s="41">
        <f>鹿児島!L935</f>
        <v>0</v>
      </c>
      <c r="M935" s="41">
        <f>鹿児島!M935</f>
        <v>0</v>
      </c>
      <c r="N935" s="41">
        <f>鹿児島!N935</f>
        <v>0</v>
      </c>
      <c r="O935" s="41">
        <f>鹿児島!O935</f>
        <v>0</v>
      </c>
      <c r="P935" s="41">
        <f>鹿児島!P935</f>
        <v>0</v>
      </c>
      <c r="Q935" s="41">
        <f>鹿児島!Q935</f>
        <v>0</v>
      </c>
      <c r="R935" s="41">
        <f>鹿児島!R935</f>
        <v>0</v>
      </c>
      <c r="S935" s="41">
        <f>鹿児島!S935</f>
        <v>0</v>
      </c>
    </row>
    <row r="936" spans="1:19" x14ac:dyDescent="0.15">
      <c r="A936" s="41">
        <f>鹿児島!A936</f>
        <v>0</v>
      </c>
      <c r="B936" s="41">
        <f>鹿児島!B936</f>
        <v>0</v>
      </c>
      <c r="C936" s="41">
        <f>鹿児島!C936</f>
        <v>0</v>
      </c>
      <c r="D936" s="41">
        <f>鹿児島!D936</f>
        <v>0</v>
      </c>
      <c r="E936" s="41">
        <f>鹿児島!E936</f>
        <v>0</v>
      </c>
      <c r="F936" s="41">
        <f>鹿児島!F936</f>
        <v>0</v>
      </c>
      <c r="G936" s="41">
        <f>鹿児島!G936</f>
        <v>0</v>
      </c>
      <c r="H936" s="41">
        <f>鹿児島!H936</f>
        <v>0</v>
      </c>
      <c r="I936" s="41">
        <f>鹿児島!I936</f>
        <v>0</v>
      </c>
      <c r="J936" s="41">
        <f>鹿児島!J936</f>
        <v>0</v>
      </c>
      <c r="K936" s="41">
        <f>鹿児島!K936</f>
        <v>0</v>
      </c>
      <c r="L936" s="41">
        <f>鹿児島!L936</f>
        <v>0</v>
      </c>
      <c r="M936" s="41">
        <f>鹿児島!M936</f>
        <v>0</v>
      </c>
      <c r="N936" s="41">
        <f>鹿児島!N936</f>
        <v>0</v>
      </c>
      <c r="O936" s="41">
        <f>鹿児島!O936</f>
        <v>0</v>
      </c>
      <c r="P936" s="41">
        <f>鹿児島!P936</f>
        <v>0</v>
      </c>
      <c r="Q936" s="41">
        <f>鹿児島!Q936</f>
        <v>0</v>
      </c>
      <c r="R936" s="41">
        <f>鹿児島!R936</f>
        <v>0</v>
      </c>
      <c r="S936" s="41">
        <f>鹿児島!S936</f>
        <v>0</v>
      </c>
    </row>
    <row r="937" spans="1:19" x14ac:dyDescent="0.15">
      <c r="A937" s="41">
        <f>鹿児島!A937</f>
        <v>0</v>
      </c>
      <c r="B937" s="41">
        <f>鹿児島!B937</f>
        <v>0</v>
      </c>
      <c r="C937" s="41">
        <f>鹿児島!C937</f>
        <v>0</v>
      </c>
      <c r="D937" s="41">
        <f>鹿児島!D937</f>
        <v>0</v>
      </c>
      <c r="E937" s="41">
        <f>鹿児島!E937</f>
        <v>0</v>
      </c>
      <c r="F937" s="41">
        <f>鹿児島!F937</f>
        <v>0</v>
      </c>
      <c r="G937" s="41">
        <f>鹿児島!G937</f>
        <v>0</v>
      </c>
      <c r="H937" s="41">
        <f>鹿児島!H937</f>
        <v>0</v>
      </c>
      <c r="I937" s="41">
        <f>鹿児島!I937</f>
        <v>0</v>
      </c>
      <c r="J937" s="41">
        <f>鹿児島!J937</f>
        <v>0</v>
      </c>
      <c r="K937" s="41">
        <f>鹿児島!K937</f>
        <v>0</v>
      </c>
      <c r="L937" s="41">
        <f>鹿児島!L937</f>
        <v>0</v>
      </c>
      <c r="M937" s="41">
        <f>鹿児島!M937</f>
        <v>0</v>
      </c>
      <c r="N937" s="41">
        <f>鹿児島!N937</f>
        <v>0</v>
      </c>
      <c r="O937" s="41">
        <f>鹿児島!O937</f>
        <v>0</v>
      </c>
      <c r="P937" s="41">
        <f>鹿児島!P937</f>
        <v>0</v>
      </c>
      <c r="Q937" s="41">
        <f>鹿児島!Q937</f>
        <v>0</v>
      </c>
      <c r="R937" s="41">
        <f>鹿児島!R937</f>
        <v>0</v>
      </c>
      <c r="S937" s="41">
        <f>鹿児島!S937</f>
        <v>0</v>
      </c>
    </row>
    <row r="938" spans="1:19" x14ac:dyDescent="0.15">
      <c r="A938" s="41">
        <f>鹿児島!A938</f>
        <v>0</v>
      </c>
      <c r="B938" s="41">
        <f>鹿児島!B938</f>
        <v>0</v>
      </c>
      <c r="C938" s="41">
        <f>鹿児島!C938</f>
        <v>0</v>
      </c>
      <c r="D938" s="41">
        <f>鹿児島!D938</f>
        <v>0</v>
      </c>
      <c r="E938" s="41">
        <f>鹿児島!E938</f>
        <v>0</v>
      </c>
      <c r="F938" s="41">
        <f>鹿児島!F938</f>
        <v>0</v>
      </c>
      <c r="G938" s="41">
        <f>鹿児島!G938</f>
        <v>0</v>
      </c>
      <c r="H938" s="41">
        <f>鹿児島!H938</f>
        <v>0</v>
      </c>
      <c r="I938" s="41">
        <f>鹿児島!I938</f>
        <v>0</v>
      </c>
      <c r="J938" s="41">
        <f>鹿児島!J938</f>
        <v>0</v>
      </c>
      <c r="K938" s="41">
        <f>鹿児島!K938</f>
        <v>0</v>
      </c>
      <c r="L938" s="41">
        <f>鹿児島!L938</f>
        <v>0</v>
      </c>
      <c r="M938" s="41">
        <f>鹿児島!M938</f>
        <v>0</v>
      </c>
      <c r="N938" s="41">
        <f>鹿児島!N938</f>
        <v>0</v>
      </c>
      <c r="O938" s="41">
        <f>鹿児島!O938</f>
        <v>0</v>
      </c>
      <c r="P938" s="41">
        <f>鹿児島!P938</f>
        <v>0</v>
      </c>
      <c r="Q938" s="41">
        <f>鹿児島!Q938</f>
        <v>0</v>
      </c>
      <c r="R938" s="41">
        <f>鹿児島!R938</f>
        <v>0</v>
      </c>
      <c r="S938" s="41">
        <f>鹿児島!S938</f>
        <v>0</v>
      </c>
    </row>
    <row r="939" spans="1:19" x14ac:dyDescent="0.15">
      <c r="A939" s="41">
        <f>鹿児島!A939</f>
        <v>0</v>
      </c>
      <c r="B939" s="41" t="str">
        <f>鹿児島!B939</f>
        <v>計</v>
      </c>
      <c r="C939" s="41">
        <f>鹿児島!C939</f>
        <v>0</v>
      </c>
      <c r="D939" s="41">
        <f>鹿児島!D939</f>
        <v>0</v>
      </c>
      <c r="E939" s="41">
        <f>鹿児島!E939</f>
        <v>12</v>
      </c>
      <c r="F939" s="41">
        <f>鹿児島!F939</f>
        <v>0</v>
      </c>
      <c r="G939" s="41">
        <f>鹿児島!G939</f>
        <v>62</v>
      </c>
      <c r="H939" s="41">
        <f>鹿児島!H939</f>
        <v>27</v>
      </c>
      <c r="I939" s="41">
        <f>鹿児島!I939</f>
        <v>89</v>
      </c>
      <c r="J939" s="41">
        <f>鹿児島!J939</f>
        <v>0</v>
      </c>
      <c r="K939" s="41">
        <f>鹿児島!K939</f>
        <v>0</v>
      </c>
      <c r="L939" s="41">
        <f>鹿児島!L939</f>
        <v>0</v>
      </c>
      <c r="M939" s="41">
        <f>鹿児島!M939</f>
        <v>0</v>
      </c>
      <c r="N939" s="41">
        <f>鹿児島!N939</f>
        <v>0</v>
      </c>
      <c r="O939" s="41">
        <f>鹿児島!O939</f>
        <v>0</v>
      </c>
      <c r="P939" s="41">
        <f>鹿児島!P939</f>
        <v>0</v>
      </c>
      <c r="Q939" s="41">
        <f>鹿児島!Q939</f>
        <v>0</v>
      </c>
      <c r="R939" s="41">
        <f>鹿児島!R939</f>
        <v>0</v>
      </c>
      <c r="S939" s="41">
        <f>鹿児島!S939</f>
        <v>0</v>
      </c>
    </row>
    <row r="940" spans="1:19" x14ac:dyDescent="0.15">
      <c r="A940" s="41">
        <f>鹿児島!A940</f>
        <v>0</v>
      </c>
      <c r="B940" s="41">
        <f>鹿児島!B940</f>
        <v>0</v>
      </c>
      <c r="C940" s="41">
        <f>鹿児島!C940</f>
        <v>0</v>
      </c>
      <c r="D940" s="41">
        <f>鹿児島!D940</f>
        <v>0</v>
      </c>
      <c r="E940" s="41">
        <f>鹿児島!E940</f>
        <v>0</v>
      </c>
      <c r="F940" s="41">
        <f>鹿児島!F940</f>
        <v>0</v>
      </c>
      <c r="G940" s="41">
        <f>鹿児島!G940</f>
        <v>0</v>
      </c>
      <c r="H940" s="41">
        <f>鹿児島!H940</f>
        <v>0</v>
      </c>
      <c r="I940" s="41">
        <f>鹿児島!I940</f>
        <v>0</v>
      </c>
      <c r="J940" s="41">
        <f>鹿児島!J940</f>
        <v>0</v>
      </c>
      <c r="K940" s="41">
        <f>鹿児島!K940</f>
        <v>0</v>
      </c>
      <c r="L940" s="41">
        <f>鹿児島!L940</f>
        <v>0</v>
      </c>
      <c r="M940" s="41">
        <f>鹿児島!M940</f>
        <v>0</v>
      </c>
      <c r="N940" s="41">
        <f>鹿児島!N940</f>
        <v>0</v>
      </c>
      <c r="O940" s="41">
        <f>鹿児島!O940</f>
        <v>0</v>
      </c>
      <c r="P940" s="41">
        <f>鹿児島!P940</f>
        <v>0</v>
      </c>
      <c r="Q940" s="41">
        <f>鹿児島!Q940</f>
        <v>0</v>
      </c>
      <c r="R940" s="41">
        <f>鹿児島!R940</f>
        <v>0</v>
      </c>
      <c r="S940" s="41">
        <f>鹿児島!S940</f>
        <v>0</v>
      </c>
    </row>
    <row r="941" spans="1:19" ht="12" customHeight="1" x14ac:dyDescent="0.15">
      <c r="A941" s="41">
        <f>鹿児島!A941</f>
        <v>0</v>
      </c>
      <c r="B941" s="41" t="str">
        <f>鹿児島!B941</f>
        <v>職　名</v>
      </c>
      <c r="C941" s="41">
        <f>鹿児島!C941</f>
        <v>0</v>
      </c>
      <c r="D941" s="41" t="str">
        <f>鹿児島!D941</f>
        <v>氏</v>
      </c>
      <c r="E941" s="41" t="str">
        <f>鹿児島!E941</f>
        <v>名</v>
      </c>
      <c r="F941" s="41">
        <f>鹿児島!F941</f>
        <v>0</v>
      </c>
      <c r="G941" s="41" t="str">
        <f>鹿児島!G941</f>
        <v>校務分掌</v>
      </c>
      <c r="H941" s="41" t="str">
        <f>鹿児島!H941</f>
        <v>現任校　勤務年数</v>
      </c>
      <c r="I941" s="41" t="str">
        <f>鹿児島!I941</f>
        <v>会員別</v>
      </c>
      <c r="J941" s="41">
        <f>鹿児島!J941</f>
        <v>0</v>
      </c>
      <c r="K941" s="41">
        <f>鹿児島!K941</f>
        <v>0</v>
      </c>
      <c r="L941" s="41">
        <f>鹿児島!L941</f>
        <v>0</v>
      </c>
      <c r="M941" s="41">
        <f>鹿児島!M941</f>
        <v>0</v>
      </c>
      <c r="N941" s="41">
        <f>鹿児島!N941</f>
        <v>0</v>
      </c>
      <c r="O941" s="41">
        <f>鹿児島!O941</f>
        <v>0</v>
      </c>
      <c r="P941" s="41">
        <f>鹿児島!P941</f>
        <v>0</v>
      </c>
      <c r="Q941" s="41">
        <f>鹿児島!Q941</f>
        <v>0</v>
      </c>
      <c r="R941" s="41">
        <f>鹿児島!R941</f>
        <v>0</v>
      </c>
      <c r="S941" s="41">
        <f>鹿児島!S941</f>
        <v>0</v>
      </c>
    </row>
    <row r="942" spans="1:19" x14ac:dyDescent="0.15">
      <c r="A942" s="41">
        <f>鹿児島!A942</f>
        <v>0</v>
      </c>
      <c r="B942" s="41">
        <f>鹿児島!B942</f>
        <v>0</v>
      </c>
      <c r="C942" s="41">
        <f>鹿児島!C942</f>
        <v>0</v>
      </c>
      <c r="D942" s="41">
        <f>鹿児島!D942</f>
        <v>0</v>
      </c>
      <c r="E942" s="41">
        <f>鹿児島!E942</f>
        <v>0</v>
      </c>
      <c r="F942" s="41">
        <f>鹿児島!F942</f>
        <v>0</v>
      </c>
      <c r="G942" s="41">
        <f>鹿児島!G942</f>
        <v>0</v>
      </c>
      <c r="H942" s="41">
        <f>鹿児島!H942</f>
        <v>0</v>
      </c>
      <c r="I942" s="41">
        <f>鹿児島!I942</f>
        <v>0</v>
      </c>
      <c r="J942" s="41">
        <f>鹿児島!J942</f>
        <v>0</v>
      </c>
      <c r="K942" s="41">
        <f>鹿児島!K942</f>
        <v>0</v>
      </c>
      <c r="L942" s="41">
        <f>鹿児島!L942</f>
        <v>0</v>
      </c>
      <c r="M942" s="41">
        <f>鹿児島!M942</f>
        <v>0</v>
      </c>
      <c r="N942" s="41">
        <f>鹿児島!N942</f>
        <v>0</v>
      </c>
      <c r="O942" s="41">
        <f>鹿児島!O942</f>
        <v>0</v>
      </c>
      <c r="P942" s="41">
        <f>鹿児島!P942</f>
        <v>0</v>
      </c>
      <c r="Q942" s="41">
        <f>鹿児島!Q942</f>
        <v>0</v>
      </c>
      <c r="R942" s="41">
        <f>鹿児島!R942</f>
        <v>0</v>
      </c>
      <c r="S942" s="41">
        <f>鹿児島!S942</f>
        <v>0</v>
      </c>
    </row>
    <row r="943" spans="1:19" ht="12" customHeight="1" x14ac:dyDescent="0.15">
      <c r="A943" s="41">
        <f>鹿児島!A943</f>
        <v>107000</v>
      </c>
      <c r="B943" s="41" t="str">
        <f>鹿児島!B943</f>
        <v>校長</v>
      </c>
      <c r="C943" s="41">
        <f>鹿児島!C943</f>
        <v>0</v>
      </c>
      <c r="D943" s="41" t="str">
        <f>鹿児島!D943</f>
        <v>上國料　里　美</v>
      </c>
      <c r="E943" s="41">
        <f>鹿児島!E943</f>
        <v>0</v>
      </c>
      <c r="F943" s="41">
        <f>鹿児島!F943</f>
        <v>0</v>
      </c>
      <c r="G943" s="41">
        <f>鹿児島!G943</f>
        <v>0</v>
      </c>
      <c r="H943" s="41">
        <f>鹿児島!H943</f>
        <v>1</v>
      </c>
      <c r="I943" s="41">
        <f>鹿児島!I943</f>
        <v>0</v>
      </c>
      <c r="J943" s="41">
        <f>鹿児島!J943</f>
        <v>0</v>
      </c>
      <c r="K943" s="41">
        <f>鹿児島!K943</f>
        <v>0</v>
      </c>
      <c r="L943" s="41">
        <f>鹿児島!L943</f>
        <v>0</v>
      </c>
      <c r="M943" s="41">
        <f>鹿児島!M943</f>
        <v>0</v>
      </c>
      <c r="N943" s="41">
        <f>鹿児島!N943</f>
        <v>0</v>
      </c>
      <c r="O943" s="41">
        <f>鹿児島!O943</f>
        <v>0</v>
      </c>
      <c r="P943" s="41">
        <f>鹿児島!P943</f>
        <v>0</v>
      </c>
      <c r="Q943" s="41">
        <f>鹿児島!Q943</f>
        <v>0</v>
      </c>
      <c r="R943" s="41">
        <f>鹿児島!R943</f>
        <v>0</v>
      </c>
      <c r="S943" s="41">
        <f>鹿児島!S943</f>
        <v>0</v>
      </c>
    </row>
    <row r="944" spans="1:19" ht="12" customHeight="1" x14ac:dyDescent="0.15">
      <c r="A944" s="41" t="str">
        <f>鹿児島!A944</f>
        <v xml:space="preserve"> </v>
      </c>
      <c r="B944" s="41" t="str">
        <f>鹿児島!B944</f>
        <v>教頭</v>
      </c>
      <c r="C944" s="41">
        <f>鹿児島!C944</f>
        <v>0</v>
      </c>
      <c r="D944" s="41" t="str">
        <f>鹿児島!D944</f>
        <v>新條嘉一</v>
      </c>
      <c r="E944" s="41">
        <f>鹿児島!E944</f>
        <v>0</v>
      </c>
      <c r="F944" s="41">
        <f>鹿児島!F944</f>
        <v>0</v>
      </c>
      <c r="G944" s="41">
        <f>鹿児島!G944</f>
        <v>0</v>
      </c>
      <c r="H944" s="41" t="str">
        <f>鹿児島!H944</f>
        <v>0.0</v>
      </c>
      <c r="I944" s="41">
        <f>鹿児島!I944</f>
        <v>0</v>
      </c>
      <c r="J944" s="41">
        <f>鹿児島!J944</f>
        <v>0</v>
      </c>
      <c r="K944" s="41">
        <f>鹿児島!K944</f>
        <v>0</v>
      </c>
      <c r="L944" s="41">
        <f>鹿児島!L944</f>
        <v>0</v>
      </c>
      <c r="M944" s="41">
        <f>鹿児島!M944</f>
        <v>0</v>
      </c>
      <c r="N944" s="41">
        <f>鹿児島!N944</f>
        <v>0</v>
      </c>
      <c r="O944" s="41">
        <f>鹿児島!O944</f>
        <v>0</v>
      </c>
      <c r="P944" s="41">
        <f>鹿児島!P944</f>
        <v>0</v>
      </c>
      <c r="Q944" s="41">
        <f>鹿児島!Q944</f>
        <v>0</v>
      </c>
      <c r="R944" s="41">
        <f>鹿児島!R944</f>
        <v>0</v>
      </c>
      <c r="S944" s="41">
        <f>鹿児島!S944</f>
        <v>0</v>
      </c>
    </row>
    <row r="945" spans="1:19" x14ac:dyDescent="0.15">
      <c r="A945" s="41" t="str">
        <f>鹿児島!A945</f>
        <v xml:space="preserve"> </v>
      </c>
      <c r="B945" s="41">
        <f>鹿児島!B945</f>
        <v>0</v>
      </c>
      <c r="C945" s="41">
        <f>鹿児島!C945</f>
        <v>0</v>
      </c>
      <c r="D945" s="41">
        <f>鹿児島!D945</f>
        <v>0</v>
      </c>
      <c r="E945" s="41">
        <f>鹿児島!E945</f>
        <v>0</v>
      </c>
      <c r="F945" s="41">
        <f>鹿児島!F945</f>
        <v>0</v>
      </c>
      <c r="G945" s="41">
        <f>鹿児島!G945</f>
        <v>0</v>
      </c>
      <c r="H945" s="41">
        <f>鹿児島!H945</f>
        <v>0</v>
      </c>
      <c r="I945" s="41">
        <f>鹿児島!I945</f>
        <v>0</v>
      </c>
      <c r="J945" s="41">
        <f>鹿児島!J945</f>
        <v>0</v>
      </c>
      <c r="K945" s="41">
        <f>鹿児島!K945</f>
        <v>0</v>
      </c>
      <c r="L945" s="41">
        <f>鹿児島!L945</f>
        <v>0</v>
      </c>
      <c r="M945" s="41">
        <f>鹿児島!M945</f>
        <v>0</v>
      </c>
      <c r="N945" s="41">
        <f>鹿児島!N945</f>
        <v>0</v>
      </c>
      <c r="O945" s="41">
        <f>鹿児島!O945</f>
        <v>0</v>
      </c>
      <c r="P945" s="41">
        <f>鹿児島!P945</f>
        <v>0</v>
      </c>
      <c r="Q945" s="41">
        <f>鹿児島!Q945</f>
        <v>0</v>
      </c>
      <c r="R945" s="41">
        <f>鹿児島!R945</f>
        <v>0</v>
      </c>
      <c r="S945" s="41">
        <f>鹿児島!S945</f>
        <v>0</v>
      </c>
    </row>
    <row r="946" spans="1:19" ht="12" customHeight="1" x14ac:dyDescent="0.15">
      <c r="A946" s="41">
        <f>鹿児島!A946</f>
        <v>107001</v>
      </c>
      <c r="B946" s="41" t="str">
        <f>鹿児島!B946</f>
        <v>事務長</v>
      </c>
      <c r="C946" s="41">
        <f>鹿児島!C946</f>
        <v>0</v>
      </c>
      <c r="D946" s="41" t="str">
        <f>鹿児島!D946</f>
        <v>神野幸浩</v>
      </c>
      <c r="E946" s="41">
        <f>鹿児島!E946</f>
        <v>0</v>
      </c>
      <c r="F946" s="41">
        <f>鹿児島!F946</f>
        <v>0</v>
      </c>
      <c r="G946" s="41" t="str">
        <f>鹿児島!G946</f>
        <v>事務総括</v>
      </c>
      <c r="H946" s="41" t="str">
        <f>鹿児島!H946</f>
        <v>0.0</v>
      </c>
      <c r="I946" s="41" t="str">
        <f>鹿児島!I946</f>
        <v>○</v>
      </c>
      <c r="J946" s="41">
        <f>鹿児島!J946</f>
        <v>0</v>
      </c>
      <c r="K946" s="41">
        <f>鹿児島!K946</f>
        <v>0</v>
      </c>
      <c r="L946" s="41">
        <f>鹿児島!L946</f>
        <v>0</v>
      </c>
      <c r="M946" s="41">
        <f>鹿児島!M946</f>
        <v>0</v>
      </c>
      <c r="N946" s="41">
        <f>鹿児島!N946</f>
        <v>0</v>
      </c>
      <c r="O946" s="41">
        <f>鹿児島!O946</f>
        <v>0</v>
      </c>
      <c r="P946" s="41">
        <f>鹿児島!P946</f>
        <v>0</v>
      </c>
      <c r="Q946" s="41">
        <f>鹿児島!Q946</f>
        <v>0</v>
      </c>
      <c r="R946" s="41">
        <f>鹿児島!R946</f>
        <v>0</v>
      </c>
      <c r="S946" s="41">
        <f>鹿児島!S946</f>
        <v>0</v>
      </c>
    </row>
    <row r="947" spans="1:19" ht="12" customHeight="1" x14ac:dyDescent="0.15">
      <c r="A947" s="41">
        <f>鹿児島!A947</f>
        <v>107002</v>
      </c>
      <c r="B947" s="41" t="str">
        <f>鹿児島!B947</f>
        <v>事務主査</v>
      </c>
      <c r="C947" s="41">
        <f>鹿児島!C947</f>
        <v>0</v>
      </c>
      <c r="D947" s="41" t="str">
        <f>鹿児島!D947</f>
        <v>石原真理</v>
      </c>
      <c r="E947" s="41">
        <f>鹿児島!E947</f>
        <v>0</v>
      </c>
      <c r="F947" s="41">
        <f>鹿児島!F947</f>
        <v>0</v>
      </c>
      <c r="G947" s="41" t="str">
        <f>鹿児島!G947</f>
        <v>会計・庶務</v>
      </c>
      <c r="H947" s="41">
        <f>鹿児島!H947</f>
        <v>10</v>
      </c>
      <c r="I947" s="41" t="str">
        <f>鹿児島!I947</f>
        <v>○</v>
      </c>
      <c r="J947" s="41">
        <f>鹿児島!J947</f>
        <v>0</v>
      </c>
      <c r="K947" s="41">
        <f>鹿児島!K947</f>
        <v>0</v>
      </c>
      <c r="L947" s="41">
        <f>鹿児島!L947</f>
        <v>0</v>
      </c>
      <c r="M947" s="41">
        <f>鹿児島!M947</f>
        <v>0</v>
      </c>
      <c r="N947" s="41">
        <f>鹿児島!N947</f>
        <v>0</v>
      </c>
      <c r="O947" s="41">
        <f>鹿児島!O947</f>
        <v>0</v>
      </c>
      <c r="P947" s="41">
        <f>鹿児島!P947</f>
        <v>0</v>
      </c>
      <c r="Q947" s="41">
        <f>鹿児島!Q947</f>
        <v>0</v>
      </c>
      <c r="R947" s="41">
        <f>鹿児島!R947</f>
        <v>0</v>
      </c>
      <c r="S947" s="41">
        <f>鹿児島!S947</f>
        <v>0</v>
      </c>
    </row>
    <row r="948" spans="1:19" ht="12" customHeight="1" x14ac:dyDescent="0.15">
      <c r="A948" s="41">
        <f>鹿児島!A948</f>
        <v>107003</v>
      </c>
      <c r="B948" s="41" t="str">
        <f>鹿児島!B948</f>
        <v>事務主事</v>
      </c>
      <c r="C948" s="41">
        <f>鹿児島!C948</f>
        <v>0</v>
      </c>
      <c r="D948" s="41" t="str">
        <f>鹿児島!D948</f>
        <v>惠島祥仁</v>
      </c>
      <c r="E948" s="41">
        <f>鹿児島!E948</f>
        <v>0</v>
      </c>
      <c r="F948" s="41">
        <f>鹿児島!F948</f>
        <v>0</v>
      </c>
      <c r="G948" s="41" t="str">
        <f>鹿児島!G948</f>
        <v>庶務・会計</v>
      </c>
      <c r="H948" s="41">
        <f>鹿児島!H948</f>
        <v>6.6</v>
      </c>
      <c r="I948" s="41" t="str">
        <f>鹿児島!I948</f>
        <v>△</v>
      </c>
      <c r="J948" s="41">
        <f>鹿児島!J948</f>
        <v>0</v>
      </c>
      <c r="K948" s="41">
        <f>鹿児島!K948</f>
        <v>0</v>
      </c>
      <c r="L948" s="41">
        <f>鹿児島!L948</f>
        <v>0</v>
      </c>
      <c r="M948" s="41">
        <f>鹿児島!M948</f>
        <v>0</v>
      </c>
      <c r="N948" s="41">
        <f>鹿児島!N948</f>
        <v>0</v>
      </c>
      <c r="O948" s="41">
        <f>鹿児島!O948</f>
        <v>0</v>
      </c>
      <c r="P948" s="41">
        <f>鹿児島!P948</f>
        <v>0</v>
      </c>
      <c r="Q948" s="41">
        <f>鹿児島!Q948</f>
        <v>0</v>
      </c>
      <c r="R948" s="41">
        <f>鹿児島!R948</f>
        <v>0</v>
      </c>
      <c r="S948" s="41">
        <f>鹿児島!S948</f>
        <v>0</v>
      </c>
    </row>
    <row r="949" spans="1:19" ht="12" customHeight="1" x14ac:dyDescent="0.15">
      <c r="A949" s="41">
        <f>鹿児島!A949</f>
        <v>107004</v>
      </c>
      <c r="B949" s="41" t="str">
        <f>鹿児島!B949</f>
        <v>用務員</v>
      </c>
      <c r="C949" s="41">
        <f>鹿児島!C949</f>
        <v>0</v>
      </c>
      <c r="D949" s="41" t="str">
        <f>鹿児島!D949</f>
        <v>上床明生</v>
      </c>
      <c r="E949" s="41">
        <f>鹿児島!E949</f>
        <v>0</v>
      </c>
      <c r="F949" s="41">
        <f>鹿児島!F949</f>
        <v>0</v>
      </c>
      <c r="G949" s="41" t="str">
        <f>鹿児島!G949</f>
        <v>用務・介助</v>
      </c>
      <c r="H949" s="41">
        <f>鹿児島!H949</f>
        <v>6</v>
      </c>
      <c r="I949" s="41" t="str">
        <f>鹿児島!I949</f>
        <v>○</v>
      </c>
      <c r="J949" s="41">
        <f>鹿児島!J949</f>
        <v>0</v>
      </c>
      <c r="K949" s="41">
        <f>鹿児島!K949</f>
        <v>0</v>
      </c>
      <c r="L949" s="41">
        <f>鹿児島!L949</f>
        <v>0</v>
      </c>
      <c r="M949" s="41">
        <f>鹿児島!M949</f>
        <v>0</v>
      </c>
      <c r="N949" s="41">
        <f>鹿児島!N949</f>
        <v>0</v>
      </c>
      <c r="O949" s="41">
        <f>鹿児島!O949</f>
        <v>0</v>
      </c>
      <c r="P949" s="41">
        <f>鹿児島!P949</f>
        <v>0</v>
      </c>
      <c r="Q949" s="41">
        <f>鹿児島!Q949</f>
        <v>0</v>
      </c>
      <c r="R949" s="41">
        <f>鹿児島!R949</f>
        <v>0</v>
      </c>
      <c r="S949" s="41">
        <f>鹿児島!S949</f>
        <v>0</v>
      </c>
    </row>
    <row r="950" spans="1:19" x14ac:dyDescent="0.15">
      <c r="A950" s="41">
        <f>鹿児島!A950</f>
        <v>107005</v>
      </c>
      <c r="B950" s="41">
        <f>鹿児島!B950</f>
        <v>0</v>
      </c>
      <c r="C950" s="41">
        <f>鹿児島!C950</f>
        <v>0</v>
      </c>
      <c r="D950" s="41">
        <f>鹿児島!D950</f>
        <v>0</v>
      </c>
      <c r="E950" s="41">
        <f>鹿児島!E950</f>
        <v>0</v>
      </c>
      <c r="F950" s="41">
        <f>鹿児島!F950</f>
        <v>0</v>
      </c>
      <c r="G950" s="41">
        <f>鹿児島!G950</f>
        <v>0</v>
      </c>
      <c r="H950" s="41">
        <f>鹿児島!H950</f>
        <v>0</v>
      </c>
      <c r="I950" s="41">
        <f>鹿児島!I950</f>
        <v>0</v>
      </c>
      <c r="J950" s="41">
        <f>鹿児島!J950</f>
        <v>0</v>
      </c>
      <c r="K950" s="41">
        <f>鹿児島!K950</f>
        <v>0</v>
      </c>
      <c r="L950" s="41">
        <f>鹿児島!L950</f>
        <v>0</v>
      </c>
      <c r="M950" s="41">
        <f>鹿児島!M950</f>
        <v>0</v>
      </c>
      <c r="N950" s="41">
        <f>鹿児島!N950</f>
        <v>0</v>
      </c>
      <c r="O950" s="41">
        <f>鹿児島!O950</f>
        <v>0</v>
      </c>
      <c r="P950" s="41">
        <f>鹿児島!P950</f>
        <v>0</v>
      </c>
      <c r="Q950" s="41">
        <f>鹿児島!Q950</f>
        <v>0</v>
      </c>
      <c r="R950" s="41">
        <f>鹿児島!R950</f>
        <v>0</v>
      </c>
      <c r="S950" s="41">
        <f>鹿児島!S950</f>
        <v>0</v>
      </c>
    </row>
    <row r="951" spans="1:19" x14ac:dyDescent="0.15">
      <c r="A951" s="41">
        <f>鹿児島!A951</f>
        <v>107006</v>
      </c>
      <c r="B951" s="41">
        <f>鹿児島!B951</f>
        <v>0</v>
      </c>
      <c r="C951" s="41">
        <f>鹿児島!C951</f>
        <v>0</v>
      </c>
      <c r="D951" s="41">
        <f>鹿児島!D951</f>
        <v>0</v>
      </c>
      <c r="E951" s="41">
        <f>鹿児島!E951</f>
        <v>0</v>
      </c>
      <c r="F951" s="41">
        <f>鹿児島!F951</f>
        <v>0</v>
      </c>
      <c r="G951" s="41">
        <f>鹿児島!G951</f>
        <v>0</v>
      </c>
      <c r="H951" s="41">
        <f>鹿児島!H951</f>
        <v>0</v>
      </c>
      <c r="I951" s="41">
        <f>鹿児島!I951</f>
        <v>0</v>
      </c>
      <c r="J951" s="41">
        <f>鹿児島!J951</f>
        <v>0</v>
      </c>
      <c r="K951" s="41">
        <f>鹿児島!K951</f>
        <v>0</v>
      </c>
      <c r="L951" s="41">
        <f>鹿児島!L951</f>
        <v>0</v>
      </c>
      <c r="M951" s="41">
        <f>鹿児島!M951</f>
        <v>0</v>
      </c>
      <c r="N951" s="41">
        <f>鹿児島!N951</f>
        <v>0</v>
      </c>
      <c r="O951" s="41">
        <f>鹿児島!O951</f>
        <v>0</v>
      </c>
      <c r="P951" s="41">
        <f>鹿児島!P951</f>
        <v>0</v>
      </c>
      <c r="Q951" s="41">
        <f>鹿児島!Q951</f>
        <v>0</v>
      </c>
      <c r="R951" s="41">
        <f>鹿児島!R951</f>
        <v>0</v>
      </c>
      <c r="S951" s="41">
        <f>鹿児島!S951</f>
        <v>0</v>
      </c>
    </row>
    <row r="952" spans="1:19" x14ac:dyDescent="0.15">
      <c r="A952" s="41">
        <f>鹿児島!A952</f>
        <v>107007</v>
      </c>
      <c r="B952" s="41">
        <f>鹿児島!B952</f>
        <v>0</v>
      </c>
      <c r="C952" s="41">
        <f>鹿児島!C952</f>
        <v>0</v>
      </c>
      <c r="D952" s="41">
        <f>鹿児島!D952</f>
        <v>0</v>
      </c>
      <c r="E952" s="41">
        <f>鹿児島!E952</f>
        <v>0</v>
      </c>
      <c r="F952" s="41">
        <f>鹿児島!F952</f>
        <v>0</v>
      </c>
      <c r="G952" s="41">
        <f>鹿児島!G952</f>
        <v>0</v>
      </c>
      <c r="H952" s="41">
        <f>鹿児島!H952</f>
        <v>0</v>
      </c>
      <c r="I952" s="41">
        <f>鹿児島!I952</f>
        <v>0</v>
      </c>
      <c r="J952" s="41">
        <f>鹿児島!J952</f>
        <v>0</v>
      </c>
      <c r="K952" s="41">
        <f>鹿児島!K952</f>
        <v>0</v>
      </c>
      <c r="L952" s="41">
        <f>鹿児島!L952</f>
        <v>0</v>
      </c>
      <c r="M952" s="41">
        <f>鹿児島!M952</f>
        <v>0</v>
      </c>
      <c r="N952" s="41">
        <f>鹿児島!N952</f>
        <v>0</v>
      </c>
      <c r="O952" s="41">
        <f>鹿児島!O952</f>
        <v>0</v>
      </c>
      <c r="P952" s="41">
        <f>鹿児島!P952</f>
        <v>0</v>
      </c>
      <c r="Q952" s="41">
        <f>鹿児島!Q952</f>
        <v>0</v>
      </c>
      <c r="R952" s="41">
        <f>鹿児島!R952</f>
        <v>0</v>
      </c>
      <c r="S952" s="41">
        <f>鹿児島!S952</f>
        <v>0</v>
      </c>
    </row>
    <row r="953" spans="1:19" x14ac:dyDescent="0.15">
      <c r="A953" s="41">
        <f>鹿児島!A953</f>
        <v>107008</v>
      </c>
      <c r="B953" s="41">
        <f>鹿児島!B953</f>
        <v>0</v>
      </c>
      <c r="C953" s="41">
        <f>鹿児島!C953</f>
        <v>0</v>
      </c>
      <c r="D953" s="41" t="str">
        <f>鹿児島!D953</f>
        <v xml:space="preserve">  </v>
      </c>
      <c r="E953" s="41">
        <f>鹿児島!E953</f>
        <v>0</v>
      </c>
      <c r="F953" s="41">
        <f>鹿児島!F953</f>
        <v>0</v>
      </c>
      <c r="G953" s="41">
        <f>鹿児島!G953</f>
        <v>0</v>
      </c>
      <c r="H953" s="41" t="str">
        <f>鹿児島!H953</f>
        <v xml:space="preserve"> </v>
      </c>
      <c r="I953" s="41">
        <f>鹿児島!I953</f>
        <v>0</v>
      </c>
      <c r="J953" s="41">
        <f>鹿児島!J953</f>
        <v>0</v>
      </c>
      <c r="K953" s="41">
        <f>鹿児島!K953</f>
        <v>0</v>
      </c>
      <c r="L953" s="41">
        <f>鹿児島!L953</f>
        <v>0</v>
      </c>
      <c r="M953" s="41">
        <f>鹿児島!M953</f>
        <v>0</v>
      </c>
      <c r="N953" s="41">
        <f>鹿児島!N953</f>
        <v>0</v>
      </c>
      <c r="O953" s="41">
        <f>鹿児島!O953</f>
        <v>0</v>
      </c>
      <c r="P953" s="41">
        <f>鹿児島!P953</f>
        <v>0</v>
      </c>
      <c r="Q953" s="41">
        <f>鹿児島!Q953</f>
        <v>0</v>
      </c>
      <c r="R953" s="41">
        <f>鹿児島!R953</f>
        <v>0</v>
      </c>
      <c r="S953" s="41">
        <f>鹿児島!S953</f>
        <v>0</v>
      </c>
    </row>
    <row r="954" spans="1:19" x14ac:dyDescent="0.15">
      <c r="A954" s="41">
        <f>鹿児島!A954</f>
        <v>107009</v>
      </c>
      <c r="B954" s="41" t="str">
        <f>鹿児島!B954</f>
        <v xml:space="preserve"> </v>
      </c>
      <c r="C954" s="41">
        <f>鹿児島!C954</f>
        <v>0</v>
      </c>
      <c r="D954" s="41" t="str">
        <f>鹿児島!D954</f>
        <v xml:space="preserve"> </v>
      </c>
      <c r="E954" s="41">
        <f>鹿児島!E954</f>
        <v>0</v>
      </c>
      <c r="F954" s="41">
        <f>鹿児島!F954</f>
        <v>0</v>
      </c>
      <c r="G954" s="41">
        <f>鹿児島!G954</f>
        <v>0</v>
      </c>
      <c r="H954" s="41" t="str">
        <f>鹿児島!H954</f>
        <v xml:space="preserve"> </v>
      </c>
      <c r="I954" s="41">
        <f>鹿児島!I954</f>
        <v>0</v>
      </c>
      <c r="J954" s="41">
        <f>鹿児島!J954</f>
        <v>0</v>
      </c>
      <c r="K954" s="41">
        <f>鹿児島!K954</f>
        <v>0</v>
      </c>
      <c r="L954" s="41">
        <f>鹿児島!L954</f>
        <v>0</v>
      </c>
      <c r="M954" s="41">
        <f>鹿児島!M954</f>
        <v>0</v>
      </c>
      <c r="N954" s="41">
        <f>鹿児島!N954</f>
        <v>0</v>
      </c>
      <c r="O954" s="41">
        <f>鹿児島!O954</f>
        <v>0</v>
      </c>
      <c r="P954" s="41">
        <f>鹿児島!P954</f>
        <v>0</v>
      </c>
      <c r="Q954" s="41">
        <f>鹿児島!Q954</f>
        <v>0</v>
      </c>
      <c r="R954" s="41">
        <f>鹿児島!R954</f>
        <v>0</v>
      </c>
      <c r="S954" s="41">
        <f>鹿児島!S954</f>
        <v>0</v>
      </c>
    </row>
    <row r="955" spans="1:19" x14ac:dyDescent="0.15">
      <c r="A955" s="41">
        <f>鹿児島!A955</f>
        <v>107010</v>
      </c>
      <c r="B955" s="41">
        <f>鹿児島!B955</f>
        <v>0</v>
      </c>
      <c r="C955" s="41">
        <f>鹿児島!C955</f>
        <v>0</v>
      </c>
      <c r="D955" s="41" t="str">
        <f>鹿児島!D955</f>
        <v xml:space="preserve">  </v>
      </c>
      <c r="E955" s="41">
        <f>鹿児島!E955</f>
        <v>0</v>
      </c>
      <c r="F955" s="41">
        <f>鹿児島!F955</f>
        <v>0</v>
      </c>
      <c r="G955" s="41">
        <f>鹿児島!G955</f>
        <v>0</v>
      </c>
      <c r="H955" s="41" t="str">
        <f>鹿児島!H955</f>
        <v xml:space="preserve"> </v>
      </c>
      <c r="I955" s="41">
        <f>鹿児島!I955</f>
        <v>0</v>
      </c>
      <c r="J955" s="41">
        <f>鹿児島!J955</f>
        <v>0</v>
      </c>
      <c r="K955" s="41">
        <f>鹿児島!K955</f>
        <v>0</v>
      </c>
      <c r="L955" s="41">
        <f>鹿児島!L955</f>
        <v>0</v>
      </c>
      <c r="M955" s="41">
        <f>鹿児島!M955</f>
        <v>0</v>
      </c>
      <c r="N955" s="41">
        <f>鹿児島!N955</f>
        <v>0</v>
      </c>
      <c r="O955" s="41">
        <f>鹿児島!O955</f>
        <v>0</v>
      </c>
      <c r="P955" s="41">
        <f>鹿児島!P955</f>
        <v>0</v>
      </c>
      <c r="Q955" s="41">
        <f>鹿児島!Q955</f>
        <v>0</v>
      </c>
      <c r="R955" s="41">
        <f>鹿児島!R955</f>
        <v>0</v>
      </c>
      <c r="S955" s="41">
        <f>鹿児島!S955</f>
        <v>0</v>
      </c>
    </row>
    <row r="956" spans="1:19" x14ac:dyDescent="0.15">
      <c r="A956" s="41">
        <f>鹿児島!A956</f>
        <v>107011</v>
      </c>
      <c r="B956" s="41">
        <f>鹿児島!B956</f>
        <v>0</v>
      </c>
      <c r="C956" s="41">
        <f>鹿児島!C956</f>
        <v>0</v>
      </c>
      <c r="D956" s="41" t="str">
        <f>鹿児島!D956</f>
        <v xml:space="preserve">  </v>
      </c>
      <c r="E956" s="41">
        <f>鹿児島!E956</f>
        <v>0</v>
      </c>
      <c r="F956" s="41">
        <f>鹿児島!F956</f>
        <v>0</v>
      </c>
      <c r="G956" s="41">
        <f>鹿児島!G956</f>
        <v>0</v>
      </c>
      <c r="H956" s="41" t="str">
        <f>鹿児島!H956</f>
        <v xml:space="preserve"> </v>
      </c>
      <c r="I956" s="41">
        <f>鹿児島!I956</f>
        <v>0</v>
      </c>
      <c r="J956" s="41">
        <f>鹿児島!J956</f>
        <v>0</v>
      </c>
      <c r="K956" s="41">
        <f>鹿児島!K956</f>
        <v>0</v>
      </c>
      <c r="L956" s="41">
        <f>鹿児島!L956</f>
        <v>0</v>
      </c>
      <c r="M956" s="41">
        <f>鹿児島!M956</f>
        <v>0</v>
      </c>
      <c r="N956" s="41">
        <f>鹿児島!N956</f>
        <v>0</v>
      </c>
      <c r="O956" s="41">
        <f>鹿児島!O956</f>
        <v>0</v>
      </c>
      <c r="P956" s="41">
        <f>鹿児島!P956</f>
        <v>0</v>
      </c>
      <c r="Q956" s="41">
        <f>鹿児島!Q956</f>
        <v>0</v>
      </c>
      <c r="R956" s="41">
        <f>鹿児島!R956</f>
        <v>0</v>
      </c>
      <c r="S956" s="41">
        <f>鹿児島!S956</f>
        <v>0</v>
      </c>
    </row>
    <row r="957" spans="1:19" x14ac:dyDescent="0.15">
      <c r="A957" s="41">
        <f>鹿児島!A957</f>
        <v>107012</v>
      </c>
      <c r="B957" s="41">
        <f>鹿児島!B957</f>
        <v>0</v>
      </c>
      <c r="C957" s="41">
        <f>鹿児島!C957</f>
        <v>0</v>
      </c>
      <c r="D957" s="41" t="str">
        <f>鹿児島!D957</f>
        <v xml:space="preserve">  </v>
      </c>
      <c r="E957" s="41">
        <f>鹿児島!E957</f>
        <v>0</v>
      </c>
      <c r="F957" s="41">
        <f>鹿児島!F957</f>
        <v>0</v>
      </c>
      <c r="G957" s="41">
        <f>鹿児島!G957</f>
        <v>0</v>
      </c>
      <c r="H957" s="41" t="str">
        <f>鹿児島!H957</f>
        <v xml:space="preserve"> </v>
      </c>
      <c r="I957" s="41">
        <f>鹿児島!I957</f>
        <v>0</v>
      </c>
      <c r="J957" s="41">
        <f>鹿児島!J957</f>
        <v>0</v>
      </c>
      <c r="K957" s="41">
        <f>鹿児島!K957</f>
        <v>0</v>
      </c>
      <c r="L957" s="41">
        <f>鹿児島!L957</f>
        <v>0</v>
      </c>
      <c r="M957" s="41">
        <f>鹿児島!M957</f>
        <v>0</v>
      </c>
      <c r="N957" s="41">
        <f>鹿児島!N957</f>
        <v>0</v>
      </c>
      <c r="O957" s="41">
        <f>鹿児島!O957</f>
        <v>0</v>
      </c>
      <c r="P957" s="41">
        <f>鹿児島!P957</f>
        <v>0</v>
      </c>
      <c r="Q957" s="41">
        <f>鹿児島!Q957</f>
        <v>0</v>
      </c>
      <c r="R957" s="41">
        <f>鹿児島!R957</f>
        <v>0</v>
      </c>
      <c r="S957" s="41">
        <f>鹿児島!S957</f>
        <v>0</v>
      </c>
    </row>
    <row r="958" spans="1:19" x14ac:dyDescent="0.15">
      <c r="A958" s="41">
        <f>鹿児島!A958</f>
        <v>107013</v>
      </c>
      <c r="B958" s="41">
        <f>鹿児島!B958</f>
        <v>0</v>
      </c>
      <c r="C958" s="41">
        <f>鹿児島!C958</f>
        <v>0</v>
      </c>
      <c r="D958" s="41" t="str">
        <f>鹿児島!D958</f>
        <v xml:space="preserve">  </v>
      </c>
      <c r="E958" s="41">
        <f>鹿児島!E958</f>
        <v>0</v>
      </c>
      <c r="F958" s="41">
        <f>鹿児島!F958</f>
        <v>0</v>
      </c>
      <c r="G958" s="41">
        <f>鹿児島!G958</f>
        <v>0</v>
      </c>
      <c r="H958" s="41" t="str">
        <f>鹿児島!H958</f>
        <v xml:space="preserve"> </v>
      </c>
      <c r="I958" s="41">
        <f>鹿児島!I958</f>
        <v>0</v>
      </c>
      <c r="J958" s="41">
        <f>鹿児島!J958</f>
        <v>0</v>
      </c>
      <c r="K958" s="41">
        <f>鹿児島!K958</f>
        <v>0</v>
      </c>
      <c r="L958" s="41">
        <f>鹿児島!L958</f>
        <v>0</v>
      </c>
      <c r="M958" s="41">
        <f>鹿児島!M958</f>
        <v>0</v>
      </c>
      <c r="N958" s="41">
        <f>鹿児島!N958</f>
        <v>0</v>
      </c>
      <c r="O958" s="41">
        <f>鹿児島!O958</f>
        <v>0</v>
      </c>
      <c r="P958" s="41">
        <f>鹿児島!P958</f>
        <v>0</v>
      </c>
      <c r="Q958" s="41">
        <f>鹿児島!Q958</f>
        <v>0</v>
      </c>
      <c r="R958" s="41">
        <f>鹿児島!R958</f>
        <v>0</v>
      </c>
      <c r="S958" s="41">
        <f>鹿児島!S958</f>
        <v>0</v>
      </c>
    </row>
    <row r="959" spans="1:19" x14ac:dyDescent="0.15">
      <c r="A959" s="41">
        <f>鹿児島!A959</f>
        <v>107014</v>
      </c>
      <c r="B959" s="41">
        <f>鹿児島!B959</f>
        <v>0</v>
      </c>
      <c r="C959" s="41">
        <f>鹿児島!C959</f>
        <v>0</v>
      </c>
      <c r="D959" s="41" t="str">
        <f>鹿児島!D959</f>
        <v xml:space="preserve">  </v>
      </c>
      <c r="E959" s="41">
        <f>鹿児島!E959</f>
        <v>0</v>
      </c>
      <c r="F959" s="41">
        <f>鹿児島!F959</f>
        <v>0</v>
      </c>
      <c r="G959" s="41">
        <f>鹿児島!G959</f>
        <v>0</v>
      </c>
      <c r="H959" s="41" t="str">
        <f>鹿児島!H959</f>
        <v xml:space="preserve"> </v>
      </c>
      <c r="I959" s="41">
        <f>鹿児島!I959</f>
        <v>0</v>
      </c>
      <c r="J959" s="41">
        <f>鹿児島!J959</f>
        <v>0</v>
      </c>
      <c r="K959" s="41">
        <f>鹿児島!K959</f>
        <v>0</v>
      </c>
      <c r="L959" s="41">
        <f>鹿児島!L959</f>
        <v>0</v>
      </c>
      <c r="M959" s="41">
        <f>鹿児島!M959</f>
        <v>0</v>
      </c>
      <c r="N959" s="41">
        <f>鹿児島!N959</f>
        <v>0</v>
      </c>
      <c r="O959" s="41">
        <f>鹿児島!O959</f>
        <v>0</v>
      </c>
      <c r="P959" s="41">
        <f>鹿児島!P959</f>
        <v>0</v>
      </c>
      <c r="Q959" s="41">
        <f>鹿児島!Q959</f>
        <v>0</v>
      </c>
      <c r="R959" s="41">
        <f>鹿児島!R959</f>
        <v>0</v>
      </c>
      <c r="S959" s="41">
        <f>鹿児島!S959</f>
        <v>0</v>
      </c>
    </row>
    <row r="960" spans="1:19" x14ac:dyDescent="0.15">
      <c r="A960" s="41">
        <f>鹿児島!A960</f>
        <v>107015</v>
      </c>
      <c r="B960" s="41">
        <f>鹿児島!B960</f>
        <v>0</v>
      </c>
      <c r="C960" s="41">
        <f>鹿児島!C960</f>
        <v>0</v>
      </c>
      <c r="D960" s="41" t="str">
        <f>鹿児島!D960</f>
        <v xml:space="preserve">  </v>
      </c>
      <c r="E960" s="41">
        <f>鹿児島!E960</f>
        <v>0</v>
      </c>
      <c r="F960" s="41">
        <f>鹿児島!F960</f>
        <v>0</v>
      </c>
      <c r="G960" s="41">
        <f>鹿児島!G960</f>
        <v>0</v>
      </c>
      <c r="H960" s="41" t="str">
        <f>鹿児島!H960</f>
        <v xml:space="preserve"> </v>
      </c>
      <c r="I960" s="41">
        <f>鹿児島!I960</f>
        <v>0</v>
      </c>
      <c r="J960" s="41">
        <f>鹿児島!J960</f>
        <v>0</v>
      </c>
      <c r="K960" s="41">
        <f>鹿児島!K960</f>
        <v>0</v>
      </c>
      <c r="L960" s="41">
        <f>鹿児島!L960</f>
        <v>0</v>
      </c>
      <c r="M960" s="41">
        <f>鹿児島!M960</f>
        <v>0</v>
      </c>
      <c r="N960" s="41">
        <f>鹿児島!N960</f>
        <v>0</v>
      </c>
      <c r="O960" s="41">
        <f>鹿児島!O960</f>
        <v>0</v>
      </c>
      <c r="P960" s="41">
        <f>鹿児島!P960</f>
        <v>0</v>
      </c>
      <c r="Q960" s="41">
        <f>鹿児島!Q960</f>
        <v>0</v>
      </c>
      <c r="R960" s="41">
        <f>鹿児島!R960</f>
        <v>0</v>
      </c>
      <c r="S960" s="41">
        <f>鹿児島!S960</f>
        <v>0</v>
      </c>
    </row>
    <row r="961" spans="1:19" x14ac:dyDescent="0.15">
      <c r="A961" s="41">
        <f>鹿児島!A961</f>
        <v>107016</v>
      </c>
      <c r="B961" s="41">
        <f>鹿児島!B961</f>
        <v>0</v>
      </c>
      <c r="C961" s="41">
        <f>鹿児島!C961</f>
        <v>0</v>
      </c>
      <c r="D961" s="41" t="str">
        <f>鹿児島!D961</f>
        <v xml:space="preserve">  </v>
      </c>
      <c r="E961" s="41">
        <f>鹿児島!E961</f>
        <v>0</v>
      </c>
      <c r="F961" s="41">
        <f>鹿児島!F961</f>
        <v>0</v>
      </c>
      <c r="G961" s="41">
        <f>鹿児島!G961</f>
        <v>0</v>
      </c>
      <c r="H961" s="41" t="str">
        <f>鹿児島!H961</f>
        <v xml:space="preserve"> </v>
      </c>
      <c r="I961" s="41">
        <f>鹿児島!I961</f>
        <v>0</v>
      </c>
      <c r="J961" s="41">
        <f>鹿児島!J961</f>
        <v>0</v>
      </c>
      <c r="K961" s="41">
        <f>鹿児島!K961</f>
        <v>0</v>
      </c>
      <c r="L961" s="41">
        <f>鹿児島!L961</f>
        <v>0</v>
      </c>
      <c r="M961" s="41">
        <f>鹿児島!M961</f>
        <v>0</v>
      </c>
      <c r="N961" s="41">
        <f>鹿児島!N961</f>
        <v>0</v>
      </c>
      <c r="O961" s="41">
        <f>鹿児島!O961</f>
        <v>0</v>
      </c>
      <c r="P961" s="41">
        <f>鹿児島!P961</f>
        <v>0</v>
      </c>
      <c r="Q961" s="41">
        <f>鹿児島!Q961</f>
        <v>0</v>
      </c>
      <c r="R961" s="41">
        <f>鹿児島!R961</f>
        <v>0</v>
      </c>
      <c r="S961" s="41">
        <f>鹿児島!S961</f>
        <v>0</v>
      </c>
    </row>
    <row r="962" spans="1:19" x14ac:dyDescent="0.15">
      <c r="A962" s="41">
        <f>鹿児島!A962</f>
        <v>107017</v>
      </c>
      <c r="B962" s="41">
        <f>鹿児島!B962</f>
        <v>0</v>
      </c>
      <c r="C962" s="41">
        <f>鹿児島!C962</f>
        <v>0</v>
      </c>
      <c r="D962" s="41" t="str">
        <f>鹿児島!D962</f>
        <v xml:space="preserve">  </v>
      </c>
      <c r="E962" s="41">
        <f>鹿児島!E962</f>
        <v>0</v>
      </c>
      <c r="F962" s="41">
        <f>鹿児島!F962</f>
        <v>0</v>
      </c>
      <c r="G962" s="41">
        <f>鹿児島!G962</f>
        <v>0</v>
      </c>
      <c r="H962" s="41" t="str">
        <f>鹿児島!H962</f>
        <v xml:space="preserve"> </v>
      </c>
      <c r="I962" s="41">
        <f>鹿児島!I962</f>
        <v>0</v>
      </c>
      <c r="J962" s="41">
        <f>鹿児島!J962</f>
        <v>0</v>
      </c>
      <c r="K962" s="41">
        <f>鹿児島!K962</f>
        <v>0</v>
      </c>
      <c r="L962" s="41">
        <f>鹿児島!L962</f>
        <v>0</v>
      </c>
      <c r="M962" s="41">
        <f>鹿児島!M962</f>
        <v>0</v>
      </c>
      <c r="N962" s="41">
        <f>鹿児島!N962</f>
        <v>0</v>
      </c>
      <c r="O962" s="41">
        <f>鹿児島!O962</f>
        <v>0</v>
      </c>
      <c r="P962" s="41">
        <f>鹿児島!P962</f>
        <v>0</v>
      </c>
      <c r="Q962" s="41">
        <f>鹿児島!Q962</f>
        <v>0</v>
      </c>
      <c r="R962" s="41">
        <f>鹿児島!R962</f>
        <v>0</v>
      </c>
      <c r="S962" s="41">
        <f>鹿児島!S962</f>
        <v>0</v>
      </c>
    </row>
    <row r="963" spans="1:19" x14ac:dyDescent="0.15">
      <c r="A963" s="41">
        <f>鹿児島!A963</f>
        <v>107018</v>
      </c>
      <c r="B963" s="41">
        <f>鹿児島!B963</f>
        <v>0</v>
      </c>
      <c r="C963" s="41">
        <f>鹿児島!C963</f>
        <v>0</v>
      </c>
      <c r="D963" s="41" t="str">
        <f>鹿児島!D963</f>
        <v xml:space="preserve">  </v>
      </c>
      <c r="E963" s="41">
        <f>鹿児島!E963</f>
        <v>0</v>
      </c>
      <c r="F963" s="41">
        <f>鹿児島!F963</f>
        <v>0</v>
      </c>
      <c r="G963" s="41">
        <f>鹿児島!G963</f>
        <v>0</v>
      </c>
      <c r="H963" s="41" t="str">
        <f>鹿児島!H963</f>
        <v xml:space="preserve"> </v>
      </c>
      <c r="I963" s="41">
        <f>鹿児島!I963</f>
        <v>0</v>
      </c>
      <c r="J963" s="41">
        <f>鹿児島!J963</f>
        <v>0</v>
      </c>
      <c r="K963" s="41">
        <f>鹿児島!K963</f>
        <v>0</v>
      </c>
      <c r="L963" s="41">
        <f>鹿児島!L963</f>
        <v>0</v>
      </c>
      <c r="M963" s="41">
        <f>鹿児島!M963</f>
        <v>0</v>
      </c>
      <c r="N963" s="41">
        <f>鹿児島!N963</f>
        <v>0</v>
      </c>
      <c r="O963" s="41">
        <f>鹿児島!O963</f>
        <v>0</v>
      </c>
      <c r="P963" s="41">
        <f>鹿児島!P963</f>
        <v>0</v>
      </c>
      <c r="Q963" s="41">
        <f>鹿児島!Q963</f>
        <v>0</v>
      </c>
      <c r="R963" s="41">
        <f>鹿児島!R963</f>
        <v>0</v>
      </c>
      <c r="S963" s="41">
        <f>鹿児島!S963</f>
        <v>0</v>
      </c>
    </row>
    <row r="964" spans="1:19" ht="12" customHeight="1" x14ac:dyDescent="0.15">
      <c r="A964" s="41">
        <f>鹿児島!A964</f>
        <v>22</v>
      </c>
      <c r="B964" s="41" t="str">
        <f>鹿児島!B964</f>
        <v>県立伊集院高等学校</v>
      </c>
      <c r="C964" s="41">
        <f>鹿児島!C964</f>
        <v>0</v>
      </c>
      <c r="D964" s="41">
        <f>鹿児島!D964</f>
        <v>0</v>
      </c>
      <c r="E964" s="41">
        <f>鹿児島!E964</f>
        <v>0</v>
      </c>
      <c r="F964" s="41">
        <f>鹿児島!F964</f>
        <v>0</v>
      </c>
      <c r="G964" s="41">
        <f>鹿児島!G964</f>
        <v>0</v>
      </c>
      <c r="H964" s="41">
        <f>鹿児島!H964</f>
        <v>0</v>
      </c>
      <c r="I964" s="41">
        <f>鹿児島!I964</f>
        <v>0</v>
      </c>
      <c r="J964" s="41">
        <f>鹿児島!J964</f>
        <v>0</v>
      </c>
      <c r="K964" s="41">
        <f>鹿児島!K964</f>
        <v>0</v>
      </c>
      <c r="L964" s="41">
        <f>鹿児島!L964</f>
        <v>0</v>
      </c>
      <c r="M964" s="41">
        <f>鹿児島!M964</f>
        <v>0</v>
      </c>
      <c r="N964" s="41">
        <f>鹿児島!N964</f>
        <v>0</v>
      </c>
      <c r="O964" s="41">
        <f>鹿児島!O964</f>
        <v>0</v>
      </c>
      <c r="P964" s="41">
        <f>鹿児島!P964</f>
        <v>0</v>
      </c>
      <c r="Q964" s="41">
        <f>鹿児島!Q964</f>
        <v>0</v>
      </c>
      <c r="R964" s="41">
        <f>鹿児島!R964</f>
        <v>0</v>
      </c>
      <c r="S964" s="41">
        <f>鹿児島!S964</f>
        <v>0</v>
      </c>
    </row>
    <row r="965" spans="1:19" x14ac:dyDescent="0.15">
      <c r="A965" s="41">
        <f>鹿児島!A965</f>
        <v>0</v>
      </c>
      <c r="B965" s="41">
        <f>鹿児島!B965</f>
        <v>0</v>
      </c>
      <c r="C965" s="41">
        <f>鹿児島!C965</f>
        <v>0</v>
      </c>
      <c r="D965" s="41">
        <f>鹿児島!D965</f>
        <v>0</v>
      </c>
      <c r="E965" s="41">
        <f>鹿児島!E965</f>
        <v>0</v>
      </c>
      <c r="F965" s="41">
        <f>鹿児島!F965</f>
        <v>0</v>
      </c>
      <c r="G965" s="41">
        <f>鹿児島!G965</f>
        <v>0</v>
      </c>
      <c r="H965" s="41">
        <f>鹿児島!H965</f>
        <v>0</v>
      </c>
      <c r="I965" s="41">
        <f>鹿児島!I965</f>
        <v>0</v>
      </c>
      <c r="J965" s="41">
        <f>鹿児島!J965</f>
        <v>0</v>
      </c>
      <c r="K965" s="41">
        <f>鹿児島!K965</f>
        <v>0</v>
      </c>
      <c r="L965" s="41">
        <f>鹿児島!L965</f>
        <v>0</v>
      </c>
      <c r="M965" s="41">
        <f>鹿児島!M965</f>
        <v>0</v>
      </c>
      <c r="N965" s="41">
        <f>鹿児島!N965</f>
        <v>0</v>
      </c>
      <c r="O965" s="41">
        <f>鹿児島!O965</f>
        <v>0</v>
      </c>
      <c r="P965" s="41">
        <f>鹿児島!P965</f>
        <v>0</v>
      </c>
      <c r="Q965" s="41">
        <f>鹿児島!Q965</f>
        <v>0</v>
      </c>
      <c r="R965" s="41">
        <f>鹿児島!R965</f>
        <v>0</v>
      </c>
      <c r="S965" s="41">
        <f>鹿児島!S965</f>
        <v>0</v>
      </c>
    </row>
    <row r="966" spans="1:19" x14ac:dyDescent="0.15">
      <c r="A966" s="41">
        <f>鹿児島!A966</f>
        <v>0</v>
      </c>
      <c r="B966" s="41" t="str">
        <f>鹿児島!B966</f>
        <v>TEL</v>
      </c>
      <c r="C966" s="41">
        <f>鹿児島!C966</f>
        <v>0</v>
      </c>
      <c r="D966" s="41" t="str">
        <f>鹿児島!D966</f>
        <v>099-273-2195</v>
      </c>
      <c r="E966" s="41">
        <f>鹿児島!E966</f>
        <v>0</v>
      </c>
      <c r="F966" s="41">
        <f>鹿児島!F966</f>
        <v>0</v>
      </c>
      <c r="G966" s="41">
        <f>鹿児島!G966</f>
        <v>0</v>
      </c>
      <c r="H966" s="41">
        <f>鹿児島!H966</f>
        <v>0</v>
      </c>
      <c r="I966" s="41">
        <f>鹿児島!I966</f>
        <v>0</v>
      </c>
      <c r="J966" s="41">
        <f>鹿児島!J966</f>
        <v>0</v>
      </c>
      <c r="K966" s="41">
        <f>鹿児島!K966</f>
        <v>0</v>
      </c>
      <c r="L966" s="41">
        <f>鹿児島!L966</f>
        <v>0</v>
      </c>
      <c r="M966" s="41">
        <f>鹿児島!M966</f>
        <v>0</v>
      </c>
      <c r="N966" s="41">
        <f>鹿児島!N966</f>
        <v>0</v>
      </c>
      <c r="O966" s="41">
        <f>鹿児島!O966</f>
        <v>0</v>
      </c>
      <c r="P966" s="41">
        <f>鹿児島!P966</f>
        <v>0</v>
      </c>
      <c r="Q966" s="41">
        <f>鹿児島!Q966</f>
        <v>0</v>
      </c>
      <c r="R966" s="41">
        <f>鹿児島!R966</f>
        <v>0</v>
      </c>
      <c r="S966" s="41">
        <f>鹿児島!S966</f>
        <v>0</v>
      </c>
    </row>
    <row r="967" spans="1:19" x14ac:dyDescent="0.15">
      <c r="A967" s="41">
        <f>鹿児島!A967</f>
        <v>0</v>
      </c>
      <c r="B967" s="41" t="str">
        <f>鹿児島!B967</f>
        <v>FAX</v>
      </c>
      <c r="C967" s="41">
        <f>鹿児島!C967</f>
        <v>0</v>
      </c>
      <c r="D967" s="41" t="str">
        <f>鹿児島!D967</f>
        <v>099-273-4509</v>
      </c>
      <c r="E967" s="41">
        <f>鹿児島!E967</f>
        <v>0</v>
      </c>
      <c r="F967" s="41">
        <f>鹿児島!F967</f>
        <v>0</v>
      </c>
      <c r="G967" s="41">
        <f>鹿児島!G967</f>
        <v>0</v>
      </c>
      <c r="H967" s="41">
        <f>鹿児島!H967</f>
        <v>0</v>
      </c>
      <c r="I967" s="41">
        <f>鹿児島!I967</f>
        <v>0</v>
      </c>
      <c r="J967" s="41">
        <f>鹿児島!J967</f>
        <v>0</v>
      </c>
      <c r="K967" s="41">
        <f>鹿児島!K967</f>
        <v>0</v>
      </c>
      <c r="L967" s="41">
        <f>鹿児島!L967</f>
        <v>0</v>
      </c>
      <c r="M967" s="41">
        <f>鹿児島!M967</f>
        <v>0</v>
      </c>
      <c r="N967" s="41">
        <f>鹿児島!N967</f>
        <v>0</v>
      </c>
      <c r="O967" s="41">
        <f>鹿児島!O967</f>
        <v>0</v>
      </c>
      <c r="P967" s="41">
        <f>鹿児島!P967</f>
        <v>0</v>
      </c>
      <c r="Q967" s="41">
        <f>鹿児島!Q967</f>
        <v>0</v>
      </c>
      <c r="R967" s="41">
        <f>鹿児島!R967</f>
        <v>0</v>
      </c>
      <c r="S967" s="41">
        <f>鹿児島!S967</f>
        <v>0</v>
      </c>
    </row>
    <row r="968" spans="1:19" x14ac:dyDescent="0.15">
      <c r="A968" s="41">
        <f>鹿児島!A968</f>
        <v>0</v>
      </c>
      <c r="B968" s="41" t="str">
        <f>鹿児島!B968</f>
        <v>〒</v>
      </c>
      <c r="C968" s="41" t="str">
        <f>鹿児島!C968</f>
        <v>899-2504</v>
      </c>
      <c r="D968" s="41">
        <f>鹿児島!D968</f>
        <v>0</v>
      </c>
      <c r="E968" s="41" t="str">
        <f>鹿児島!E968</f>
        <v>日置市伊集院町郡１９８４番地</v>
      </c>
      <c r="F968" s="41">
        <f>鹿児島!F968</f>
        <v>0</v>
      </c>
      <c r="G968" s="41">
        <f>鹿児島!G968</f>
        <v>0</v>
      </c>
      <c r="H968" s="41">
        <f>鹿児島!H968</f>
        <v>0</v>
      </c>
      <c r="I968" s="41">
        <f>鹿児島!I968</f>
        <v>0</v>
      </c>
      <c r="J968" s="41">
        <f>鹿児島!J968</f>
        <v>0</v>
      </c>
      <c r="K968" s="41">
        <f>鹿児島!K968</f>
        <v>0</v>
      </c>
      <c r="L968" s="41">
        <f>鹿児島!L968</f>
        <v>0</v>
      </c>
      <c r="M968" s="41">
        <f>鹿児島!M968</f>
        <v>0</v>
      </c>
      <c r="N968" s="41">
        <f>鹿児島!N968</f>
        <v>0</v>
      </c>
      <c r="O968" s="41">
        <f>鹿児島!O968</f>
        <v>0</v>
      </c>
      <c r="P968" s="41">
        <f>鹿児島!P968</f>
        <v>0</v>
      </c>
      <c r="Q968" s="41">
        <f>鹿児島!Q968</f>
        <v>0</v>
      </c>
      <c r="R968" s="41">
        <f>鹿児島!R968</f>
        <v>0</v>
      </c>
      <c r="S968" s="41">
        <f>鹿児島!S968</f>
        <v>0</v>
      </c>
    </row>
    <row r="969" spans="1:19" x14ac:dyDescent="0.15">
      <c r="A969" s="41">
        <f>鹿児島!A969</f>
        <v>0</v>
      </c>
      <c r="B969" s="41" t="str">
        <f>鹿児島!B969</f>
        <v>課程</v>
      </c>
      <c r="C969" s="41">
        <f>鹿児島!C969</f>
        <v>0</v>
      </c>
      <c r="D969" s="41" t="str">
        <f>鹿児島!D969</f>
        <v>学科</v>
      </c>
      <c r="E969" s="41" t="str">
        <f>鹿児島!E969</f>
        <v>学級数</v>
      </c>
      <c r="F969" s="41">
        <f>鹿児島!F969</f>
        <v>0</v>
      </c>
      <c r="G969" s="41" t="str">
        <f>鹿児島!G969</f>
        <v>男</v>
      </c>
      <c r="H969" s="41" t="str">
        <f>鹿児島!H969</f>
        <v>女</v>
      </c>
      <c r="I969" s="41" t="str">
        <f>鹿児島!I969</f>
        <v>計</v>
      </c>
      <c r="J969" s="41">
        <f>鹿児島!J969</f>
        <v>0</v>
      </c>
      <c r="K969" s="41">
        <f>鹿児島!K969</f>
        <v>0</v>
      </c>
      <c r="L969" s="41">
        <f>鹿児島!L969</f>
        <v>0</v>
      </c>
      <c r="M969" s="41">
        <f>鹿児島!M969</f>
        <v>0</v>
      </c>
      <c r="N969" s="41">
        <f>鹿児島!N969</f>
        <v>0</v>
      </c>
      <c r="O969" s="41">
        <f>鹿児島!O969</f>
        <v>0</v>
      </c>
      <c r="P969" s="41">
        <f>鹿児島!P969</f>
        <v>0</v>
      </c>
      <c r="Q969" s="41">
        <f>鹿児島!Q969</f>
        <v>0</v>
      </c>
      <c r="R969" s="41">
        <f>鹿児島!R969</f>
        <v>0</v>
      </c>
      <c r="S969" s="41">
        <f>鹿児島!S969</f>
        <v>0</v>
      </c>
    </row>
    <row r="970" spans="1:19" x14ac:dyDescent="0.15">
      <c r="A970" s="41">
        <f>鹿児島!A970</f>
        <v>0</v>
      </c>
      <c r="B970" s="41" t="str">
        <f>鹿児島!B970</f>
        <v>全日制</v>
      </c>
      <c r="C970" s="41">
        <f>鹿児島!C970</f>
        <v>0</v>
      </c>
      <c r="D970" s="41" t="str">
        <f>鹿児島!D970</f>
        <v>普通科</v>
      </c>
      <c r="E970" s="41">
        <f>鹿児島!E970</f>
        <v>18</v>
      </c>
      <c r="F970" s="41">
        <f>鹿児島!F970</f>
        <v>0</v>
      </c>
      <c r="G970" s="41">
        <f>鹿児島!G970</f>
        <v>314</v>
      </c>
      <c r="H970" s="41">
        <f>鹿児島!H970</f>
        <v>290</v>
      </c>
      <c r="I970" s="41">
        <f>鹿児島!I970</f>
        <v>604</v>
      </c>
      <c r="J970" s="41">
        <f>鹿児島!J970</f>
        <v>0</v>
      </c>
      <c r="K970" s="41">
        <f>鹿児島!K970</f>
        <v>0</v>
      </c>
      <c r="L970" s="41">
        <f>鹿児島!L970</f>
        <v>0</v>
      </c>
      <c r="M970" s="41">
        <f>鹿児島!M970</f>
        <v>0</v>
      </c>
      <c r="N970" s="41">
        <f>鹿児島!N970</f>
        <v>0</v>
      </c>
      <c r="O970" s="41">
        <f>鹿児島!O970</f>
        <v>0</v>
      </c>
      <c r="P970" s="41">
        <f>鹿児島!P970</f>
        <v>0</v>
      </c>
      <c r="Q970" s="41">
        <f>鹿児島!Q970</f>
        <v>0</v>
      </c>
      <c r="R970" s="41">
        <f>鹿児島!R970</f>
        <v>0</v>
      </c>
      <c r="S970" s="41">
        <f>鹿児島!S970</f>
        <v>0</v>
      </c>
    </row>
    <row r="971" spans="1:19" x14ac:dyDescent="0.15">
      <c r="A971" s="41">
        <f>鹿児島!A971</f>
        <v>0</v>
      </c>
      <c r="B971" s="41">
        <f>鹿児島!B971</f>
        <v>0</v>
      </c>
      <c r="C971" s="41">
        <f>鹿児島!C971</f>
        <v>0</v>
      </c>
      <c r="D971" s="41">
        <f>鹿児島!D971</f>
        <v>0</v>
      </c>
      <c r="E971" s="41">
        <f>鹿児島!E971</f>
        <v>0</v>
      </c>
      <c r="F971" s="41">
        <f>鹿児島!F971</f>
        <v>0</v>
      </c>
      <c r="G971" s="41">
        <f>鹿児島!G971</f>
        <v>0</v>
      </c>
      <c r="H971" s="41">
        <f>鹿児島!H971</f>
        <v>0</v>
      </c>
      <c r="I971" s="41">
        <f>鹿児島!I971</f>
        <v>0</v>
      </c>
      <c r="J971" s="41">
        <f>鹿児島!J971</f>
        <v>0</v>
      </c>
      <c r="K971" s="41">
        <f>鹿児島!K971</f>
        <v>0</v>
      </c>
      <c r="L971" s="41">
        <f>鹿児島!L971</f>
        <v>0</v>
      </c>
      <c r="M971" s="41">
        <f>鹿児島!M971</f>
        <v>0</v>
      </c>
      <c r="N971" s="41">
        <f>鹿児島!N971</f>
        <v>0</v>
      </c>
      <c r="O971" s="41">
        <f>鹿児島!O971</f>
        <v>0</v>
      </c>
      <c r="P971" s="41">
        <f>鹿児島!P971</f>
        <v>0</v>
      </c>
      <c r="Q971" s="41">
        <f>鹿児島!Q971</f>
        <v>0</v>
      </c>
      <c r="R971" s="41">
        <f>鹿児島!R971</f>
        <v>0</v>
      </c>
      <c r="S971" s="41">
        <f>鹿児島!S971</f>
        <v>0</v>
      </c>
    </row>
    <row r="972" spans="1:19" x14ac:dyDescent="0.15">
      <c r="A972" s="41">
        <f>鹿児島!A972</f>
        <v>0</v>
      </c>
      <c r="B972" s="41">
        <f>鹿児島!B972</f>
        <v>0</v>
      </c>
      <c r="C972" s="41">
        <f>鹿児島!C972</f>
        <v>0</v>
      </c>
      <c r="D972" s="41">
        <f>鹿児島!D972</f>
        <v>0</v>
      </c>
      <c r="E972" s="41">
        <f>鹿児島!E972</f>
        <v>0</v>
      </c>
      <c r="F972" s="41">
        <f>鹿児島!F972</f>
        <v>0</v>
      </c>
      <c r="G972" s="41">
        <f>鹿児島!G972</f>
        <v>0</v>
      </c>
      <c r="H972" s="41">
        <f>鹿児島!H972</f>
        <v>0</v>
      </c>
      <c r="I972" s="41">
        <f>鹿児島!I972</f>
        <v>0</v>
      </c>
      <c r="J972" s="41">
        <f>鹿児島!J972</f>
        <v>0</v>
      </c>
      <c r="K972" s="41">
        <f>鹿児島!K972</f>
        <v>0</v>
      </c>
      <c r="L972" s="41">
        <f>鹿児島!L972</f>
        <v>0</v>
      </c>
      <c r="M972" s="41">
        <f>鹿児島!M972</f>
        <v>0</v>
      </c>
      <c r="N972" s="41">
        <f>鹿児島!N972</f>
        <v>0</v>
      </c>
      <c r="O972" s="41">
        <f>鹿児島!O972</f>
        <v>0</v>
      </c>
      <c r="P972" s="41">
        <f>鹿児島!P972</f>
        <v>0</v>
      </c>
      <c r="Q972" s="41">
        <f>鹿児島!Q972</f>
        <v>0</v>
      </c>
      <c r="R972" s="41">
        <f>鹿児島!R972</f>
        <v>0</v>
      </c>
      <c r="S972" s="41">
        <f>鹿児島!S972</f>
        <v>0</v>
      </c>
    </row>
    <row r="973" spans="1:19" x14ac:dyDescent="0.15">
      <c r="A973" s="41">
        <f>鹿児島!A973</f>
        <v>0</v>
      </c>
      <c r="B973" s="41">
        <f>鹿児島!B973</f>
        <v>0</v>
      </c>
      <c r="C973" s="41">
        <f>鹿児島!C973</f>
        <v>0</v>
      </c>
      <c r="D973" s="41">
        <f>鹿児島!D973</f>
        <v>0</v>
      </c>
      <c r="E973" s="41">
        <f>鹿児島!E973</f>
        <v>0</v>
      </c>
      <c r="F973" s="41">
        <f>鹿児島!F973</f>
        <v>0</v>
      </c>
      <c r="G973" s="41">
        <f>鹿児島!G973</f>
        <v>0</v>
      </c>
      <c r="H973" s="41">
        <f>鹿児島!H973</f>
        <v>0</v>
      </c>
      <c r="I973" s="41">
        <f>鹿児島!I973</f>
        <v>0</v>
      </c>
      <c r="J973" s="41">
        <f>鹿児島!J973</f>
        <v>0</v>
      </c>
      <c r="K973" s="41">
        <f>鹿児島!K973</f>
        <v>0</v>
      </c>
      <c r="L973" s="41">
        <f>鹿児島!L973</f>
        <v>0</v>
      </c>
      <c r="M973" s="41">
        <f>鹿児島!M973</f>
        <v>0</v>
      </c>
      <c r="N973" s="41">
        <f>鹿児島!N973</f>
        <v>0</v>
      </c>
      <c r="O973" s="41">
        <f>鹿児島!O973</f>
        <v>0</v>
      </c>
      <c r="P973" s="41">
        <f>鹿児島!P973</f>
        <v>0</v>
      </c>
      <c r="Q973" s="41">
        <f>鹿児島!Q973</f>
        <v>0</v>
      </c>
      <c r="R973" s="41">
        <f>鹿児島!R973</f>
        <v>0</v>
      </c>
      <c r="S973" s="41">
        <f>鹿児島!S973</f>
        <v>0</v>
      </c>
    </row>
    <row r="974" spans="1:19" x14ac:dyDescent="0.15">
      <c r="A974" s="41">
        <f>鹿児島!A974</f>
        <v>0</v>
      </c>
      <c r="B974" s="41">
        <f>鹿児島!B974</f>
        <v>0</v>
      </c>
      <c r="C974" s="41">
        <f>鹿児島!C974</f>
        <v>0</v>
      </c>
      <c r="D974" s="41">
        <f>鹿児島!D974</f>
        <v>0</v>
      </c>
      <c r="E974" s="41">
        <f>鹿児島!E974</f>
        <v>0</v>
      </c>
      <c r="F974" s="41">
        <f>鹿児島!F974</f>
        <v>0</v>
      </c>
      <c r="G974" s="41">
        <f>鹿児島!G974</f>
        <v>0</v>
      </c>
      <c r="H974" s="41">
        <f>鹿児島!H974</f>
        <v>0</v>
      </c>
      <c r="I974" s="41">
        <f>鹿児島!I974</f>
        <v>0</v>
      </c>
      <c r="J974" s="41">
        <f>鹿児島!J974</f>
        <v>0</v>
      </c>
      <c r="K974" s="41">
        <f>鹿児島!K974</f>
        <v>0</v>
      </c>
      <c r="L974" s="41">
        <f>鹿児島!L974</f>
        <v>0</v>
      </c>
      <c r="M974" s="41">
        <f>鹿児島!M974</f>
        <v>0</v>
      </c>
      <c r="N974" s="41">
        <f>鹿児島!N974</f>
        <v>0</v>
      </c>
      <c r="O974" s="41">
        <f>鹿児島!O974</f>
        <v>0</v>
      </c>
      <c r="P974" s="41">
        <f>鹿児島!P974</f>
        <v>0</v>
      </c>
      <c r="Q974" s="41">
        <f>鹿児島!Q974</f>
        <v>0</v>
      </c>
      <c r="R974" s="41">
        <f>鹿児島!R974</f>
        <v>0</v>
      </c>
      <c r="S974" s="41">
        <f>鹿児島!S974</f>
        <v>0</v>
      </c>
    </row>
    <row r="975" spans="1:19" x14ac:dyDescent="0.15">
      <c r="A975" s="41">
        <f>鹿児島!A975</f>
        <v>0</v>
      </c>
      <c r="B975" s="41">
        <f>鹿児島!B975</f>
        <v>0</v>
      </c>
      <c r="C975" s="41">
        <f>鹿児島!C975</f>
        <v>0</v>
      </c>
      <c r="D975" s="41">
        <f>鹿児島!D975</f>
        <v>0</v>
      </c>
      <c r="E975" s="41">
        <f>鹿児島!E975</f>
        <v>0</v>
      </c>
      <c r="F975" s="41">
        <f>鹿児島!F975</f>
        <v>0</v>
      </c>
      <c r="G975" s="41">
        <f>鹿児島!G975</f>
        <v>0</v>
      </c>
      <c r="H975" s="41">
        <f>鹿児島!H975</f>
        <v>0</v>
      </c>
      <c r="I975" s="41">
        <f>鹿児島!I975</f>
        <v>0</v>
      </c>
      <c r="J975" s="41">
        <f>鹿児島!J975</f>
        <v>0</v>
      </c>
      <c r="K975" s="41">
        <f>鹿児島!K975</f>
        <v>0</v>
      </c>
      <c r="L975" s="41">
        <f>鹿児島!L975</f>
        <v>0</v>
      </c>
      <c r="M975" s="41">
        <f>鹿児島!M975</f>
        <v>0</v>
      </c>
      <c r="N975" s="41">
        <f>鹿児島!N975</f>
        <v>0</v>
      </c>
      <c r="O975" s="41">
        <f>鹿児島!O975</f>
        <v>0</v>
      </c>
      <c r="P975" s="41">
        <f>鹿児島!P975</f>
        <v>0</v>
      </c>
      <c r="Q975" s="41">
        <f>鹿児島!Q975</f>
        <v>0</v>
      </c>
      <c r="R975" s="41">
        <f>鹿児島!R975</f>
        <v>0</v>
      </c>
      <c r="S975" s="41">
        <f>鹿児島!S975</f>
        <v>0</v>
      </c>
    </row>
    <row r="976" spans="1:19" x14ac:dyDescent="0.15">
      <c r="A976" s="41">
        <f>鹿児島!A976</f>
        <v>0</v>
      </c>
      <c r="B976" s="41">
        <f>鹿児島!B976</f>
        <v>0</v>
      </c>
      <c r="C976" s="41">
        <f>鹿児島!C976</f>
        <v>0</v>
      </c>
      <c r="D976" s="41">
        <f>鹿児島!D976</f>
        <v>0</v>
      </c>
      <c r="E976" s="41">
        <f>鹿児島!E976</f>
        <v>0</v>
      </c>
      <c r="F976" s="41">
        <f>鹿児島!F976</f>
        <v>0</v>
      </c>
      <c r="G976" s="41">
        <f>鹿児島!G976</f>
        <v>0</v>
      </c>
      <c r="H976" s="41">
        <f>鹿児島!H976</f>
        <v>0</v>
      </c>
      <c r="I976" s="41">
        <f>鹿児島!I976</f>
        <v>0</v>
      </c>
      <c r="J976" s="41">
        <f>鹿児島!J976</f>
        <v>0</v>
      </c>
      <c r="K976" s="41">
        <f>鹿児島!K976</f>
        <v>0</v>
      </c>
      <c r="L976" s="41">
        <f>鹿児島!L976</f>
        <v>0</v>
      </c>
      <c r="M976" s="41">
        <f>鹿児島!M976</f>
        <v>0</v>
      </c>
      <c r="N976" s="41">
        <f>鹿児島!N976</f>
        <v>0</v>
      </c>
      <c r="O976" s="41">
        <f>鹿児島!O976</f>
        <v>0</v>
      </c>
      <c r="P976" s="41">
        <f>鹿児島!P976</f>
        <v>0</v>
      </c>
      <c r="Q976" s="41">
        <f>鹿児島!Q976</f>
        <v>0</v>
      </c>
      <c r="R976" s="41">
        <f>鹿児島!R976</f>
        <v>0</v>
      </c>
      <c r="S976" s="41">
        <f>鹿児島!S976</f>
        <v>0</v>
      </c>
    </row>
    <row r="977" spans="1:19" x14ac:dyDescent="0.15">
      <c r="A977" s="41">
        <f>鹿児島!A977</f>
        <v>0</v>
      </c>
      <c r="B977" s="41">
        <f>鹿児島!B977</f>
        <v>0</v>
      </c>
      <c r="C977" s="41">
        <f>鹿児島!C977</f>
        <v>0</v>
      </c>
      <c r="D977" s="41">
        <f>鹿児島!D977</f>
        <v>0</v>
      </c>
      <c r="E977" s="41">
        <f>鹿児島!E977</f>
        <v>0</v>
      </c>
      <c r="F977" s="41">
        <f>鹿児島!F977</f>
        <v>0</v>
      </c>
      <c r="G977" s="41">
        <f>鹿児島!G977</f>
        <v>0</v>
      </c>
      <c r="H977" s="41">
        <f>鹿児島!H977</f>
        <v>0</v>
      </c>
      <c r="I977" s="41">
        <f>鹿児島!I977</f>
        <v>0</v>
      </c>
      <c r="J977" s="41">
        <f>鹿児島!J977</f>
        <v>0</v>
      </c>
      <c r="K977" s="41">
        <f>鹿児島!K977</f>
        <v>0</v>
      </c>
      <c r="L977" s="41">
        <f>鹿児島!L977</f>
        <v>0</v>
      </c>
      <c r="M977" s="41">
        <f>鹿児島!M977</f>
        <v>0</v>
      </c>
      <c r="N977" s="41">
        <f>鹿児島!N977</f>
        <v>0</v>
      </c>
      <c r="O977" s="41">
        <f>鹿児島!O977</f>
        <v>0</v>
      </c>
      <c r="P977" s="41">
        <f>鹿児島!P977</f>
        <v>0</v>
      </c>
      <c r="Q977" s="41">
        <f>鹿児島!Q977</f>
        <v>0</v>
      </c>
      <c r="R977" s="41">
        <f>鹿児島!R977</f>
        <v>0</v>
      </c>
      <c r="S977" s="41">
        <f>鹿児島!S977</f>
        <v>0</v>
      </c>
    </row>
    <row r="978" spans="1:19" x14ac:dyDescent="0.15">
      <c r="A978" s="41">
        <f>鹿児島!A978</f>
        <v>0</v>
      </c>
      <c r="B978" s="41">
        <f>鹿児島!B978</f>
        <v>0</v>
      </c>
      <c r="C978" s="41">
        <f>鹿児島!C978</f>
        <v>0</v>
      </c>
      <c r="D978" s="41">
        <f>鹿児島!D978</f>
        <v>0</v>
      </c>
      <c r="E978" s="41">
        <f>鹿児島!E978</f>
        <v>0</v>
      </c>
      <c r="F978" s="41">
        <f>鹿児島!F978</f>
        <v>0</v>
      </c>
      <c r="G978" s="41">
        <f>鹿児島!G978</f>
        <v>0</v>
      </c>
      <c r="H978" s="41">
        <f>鹿児島!H978</f>
        <v>0</v>
      </c>
      <c r="I978" s="41">
        <f>鹿児島!I978</f>
        <v>0</v>
      </c>
      <c r="J978" s="41">
        <f>鹿児島!J978</f>
        <v>0</v>
      </c>
      <c r="K978" s="41">
        <f>鹿児島!K978</f>
        <v>0</v>
      </c>
      <c r="L978" s="41">
        <f>鹿児島!L978</f>
        <v>0</v>
      </c>
      <c r="M978" s="41">
        <f>鹿児島!M978</f>
        <v>0</v>
      </c>
      <c r="N978" s="41">
        <f>鹿児島!N978</f>
        <v>0</v>
      </c>
      <c r="O978" s="41">
        <f>鹿児島!O978</f>
        <v>0</v>
      </c>
      <c r="P978" s="41">
        <f>鹿児島!P978</f>
        <v>0</v>
      </c>
      <c r="Q978" s="41">
        <f>鹿児島!Q978</f>
        <v>0</v>
      </c>
      <c r="R978" s="41">
        <f>鹿児島!R978</f>
        <v>0</v>
      </c>
      <c r="S978" s="41">
        <f>鹿児島!S978</f>
        <v>0</v>
      </c>
    </row>
    <row r="979" spans="1:19" x14ac:dyDescent="0.15">
      <c r="A979" s="41">
        <f>鹿児島!A979</f>
        <v>0</v>
      </c>
      <c r="B979" s="41" t="str">
        <f>鹿児島!B979</f>
        <v>計</v>
      </c>
      <c r="C979" s="41">
        <f>鹿児島!C979</f>
        <v>0</v>
      </c>
      <c r="D979" s="41">
        <f>鹿児島!D979</f>
        <v>0</v>
      </c>
      <c r="E979" s="41">
        <f>鹿児島!E979</f>
        <v>18</v>
      </c>
      <c r="F979" s="41">
        <f>鹿児島!F979</f>
        <v>0</v>
      </c>
      <c r="G979" s="41">
        <f>鹿児島!G979</f>
        <v>314</v>
      </c>
      <c r="H979" s="41">
        <f>鹿児島!H979</f>
        <v>290</v>
      </c>
      <c r="I979" s="41">
        <f>鹿児島!I979</f>
        <v>604</v>
      </c>
      <c r="J979" s="41">
        <f>鹿児島!J979</f>
        <v>0</v>
      </c>
      <c r="K979" s="41">
        <f>鹿児島!K979</f>
        <v>0</v>
      </c>
      <c r="L979" s="41">
        <f>鹿児島!L979</f>
        <v>0</v>
      </c>
      <c r="M979" s="41">
        <f>鹿児島!M979</f>
        <v>0</v>
      </c>
      <c r="N979" s="41">
        <f>鹿児島!N979</f>
        <v>0</v>
      </c>
      <c r="O979" s="41">
        <f>鹿児島!O979</f>
        <v>0</v>
      </c>
      <c r="P979" s="41">
        <f>鹿児島!P979</f>
        <v>0</v>
      </c>
      <c r="Q979" s="41">
        <f>鹿児島!Q979</f>
        <v>0</v>
      </c>
      <c r="R979" s="41">
        <f>鹿児島!R979</f>
        <v>0</v>
      </c>
      <c r="S979" s="41">
        <f>鹿児島!S979</f>
        <v>0</v>
      </c>
    </row>
    <row r="980" spans="1:19" x14ac:dyDescent="0.15">
      <c r="A980" s="41">
        <f>鹿児島!A980</f>
        <v>0</v>
      </c>
      <c r="B980" s="41">
        <f>鹿児島!B980</f>
        <v>0</v>
      </c>
      <c r="C980" s="41">
        <f>鹿児島!C980</f>
        <v>0</v>
      </c>
      <c r="D980" s="41">
        <f>鹿児島!D980</f>
        <v>0</v>
      </c>
      <c r="E980" s="41">
        <f>鹿児島!E980</f>
        <v>0</v>
      </c>
      <c r="F980" s="41">
        <f>鹿児島!F980</f>
        <v>0</v>
      </c>
      <c r="G980" s="41">
        <f>鹿児島!G980</f>
        <v>0</v>
      </c>
      <c r="H980" s="41">
        <f>鹿児島!H980</f>
        <v>0</v>
      </c>
      <c r="I980" s="41">
        <f>鹿児島!I980</f>
        <v>0</v>
      </c>
      <c r="J980" s="41">
        <f>鹿児島!J980</f>
        <v>0</v>
      </c>
      <c r="K980" s="41">
        <f>鹿児島!K980</f>
        <v>0</v>
      </c>
      <c r="L980" s="41">
        <f>鹿児島!L980</f>
        <v>0</v>
      </c>
      <c r="M980" s="41">
        <f>鹿児島!M980</f>
        <v>0</v>
      </c>
      <c r="N980" s="41">
        <f>鹿児島!N980</f>
        <v>0</v>
      </c>
      <c r="O980" s="41">
        <f>鹿児島!O980</f>
        <v>0</v>
      </c>
      <c r="P980" s="41">
        <f>鹿児島!P980</f>
        <v>0</v>
      </c>
      <c r="Q980" s="41">
        <f>鹿児島!Q980</f>
        <v>0</v>
      </c>
      <c r="R980" s="41">
        <f>鹿児島!R980</f>
        <v>0</v>
      </c>
      <c r="S980" s="41">
        <f>鹿児島!S980</f>
        <v>0</v>
      </c>
    </row>
    <row r="981" spans="1:19" ht="12" customHeight="1" x14ac:dyDescent="0.15">
      <c r="A981" s="41">
        <f>鹿児島!A981</f>
        <v>0</v>
      </c>
      <c r="B981" s="41" t="str">
        <f>鹿児島!B981</f>
        <v>職　名</v>
      </c>
      <c r="C981" s="41">
        <f>鹿児島!C981</f>
        <v>0</v>
      </c>
      <c r="D981" s="41" t="str">
        <f>鹿児島!D981</f>
        <v>氏</v>
      </c>
      <c r="E981" s="41" t="str">
        <f>鹿児島!E981</f>
        <v>名</v>
      </c>
      <c r="F981" s="41">
        <f>鹿児島!F981</f>
        <v>0</v>
      </c>
      <c r="G981" s="41" t="str">
        <f>鹿児島!G981</f>
        <v>校務分掌</v>
      </c>
      <c r="H981" s="41" t="str">
        <f>鹿児島!H981</f>
        <v>現任校　勤務年数</v>
      </c>
      <c r="I981" s="41" t="str">
        <f>鹿児島!I981</f>
        <v>会員別</v>
      </c>
      <c r="J981" s="41">
        <f>鹿児島!J981</f>
        <v>0</v>
      </c>
      <c r="K981" s="41">
        <f>鹿児島!K981</f>
        <v>0</v>
      </c>
      <c r="L981" s="41">
        <f>鹿児島!L981</f>
        <v>0</v>
      </c>
      <c r="M981" s="41">
        <f>鹿児島!M981</f>
        <v>0</v>
      </c>
      <c r="N981" s="41">
        <f>鹿児島!N981</f>
        <v>0</v>
      </c>
      <c r="O981" s="41">
        <f>鹿児島!O981</f>
        <v>0</v>
      </c>
      <c r="P981" s="41">
        <f>鹿児島!P981</f>
        <v>0</v>
      </c>
      <c r="Q981" s="41">
        <f>鹿児島!Q981</f>
        <v>0</v>
      </c>
      <c r="R981" s="41">
        <f>鹿児島!R981</f>
        <v>0</v>
      </c>
      <c r="S981" s="41">
        <f>鹿児島!S981</f>
        <v>0</v>
      </c>
    </row>
    <row r="982" spans="1:19" x14ac:dyDescent="0.15">
      <c r="A982" s="41">
        <f>鹿児島!A982</f>
        <v>0</v>
      </c>
      <c r="B982" s="41">
        <f>鹿児島!B982</f>
        <v>0</v>
      </c>
      <c r="C982" s="41">
        <f>鹿児島!C982</f>
        <v>0</v>
      </c>
      <c r="D982" s="41">
        <f>鹿児島!D982</f>
        <v>0</v>
      </c>
      <c r="E982" s="41">
        <f>鹿児島!E982</f>
        <v>0</v>
      </c>
      <c r="F982" s="41">
        <f>鹿児島!F982</f>
        <v>0</v>
      </c>
      <c r="G982" s="41">
        <f>鹿児島!G982</f>
        <v>0</v>
      </c>
      <c r="H982" s="41">
        <f>鹿児島!H982</f>
        <v>0</v>
      </c>
      <c r="I982" s="41">
        <f>鹿児島!I982</f>
        <v>0</v>
      </c>
      <c r="J982" s="41">
        <f>鹿児島!J982</f>
        <v>0</v>
      </c>
      <c r="K982" s="41">
        <f>鹿児島!K982</f>
        <v>0</v>
      </c>
      <c r="L982" s="41">
        <f>鹿児島!L982</f>
        <v>0</v>
      </c>
      <c r="M982" s="41">
        <f>鹿児島!M982</f>
        <v>0</v>
      </c>
      <c r="N982" s="41">
        <f>鹿児島!N982</f>
        <v>0</v>
      </c>
      <c r="O982" s="41">
        <f>鹿児島!O982</f>
        <v>0</v>
      </c>
      <c r="P982" s="41">
        <f>鹿児島!P982</f>
        <v>0</v>
      </c>
      <c r="Q982" s="41">
        <f>鹿児島!Q982</f>
        <v>0</v>
      </c>
      <c r="R982" s="41">
        <f>鹿児島!R982</f>
        <v>0</v>
      </c>
      <c r="S982" s="41">
        <f>鹿児島!S982</f>
        <v>0</v>
      </c>
    </row>
    <row r="983" spans="1:19" ht="12" customHeight="1" x14ac:dyDescent="0.15">
      <c r="A983" s="41">
        <f>鹿児島!A983</f>
        <v>22000</v>
      </c>
      <c r="B983" s="41" t="str">
        <f>鹿児島!B983</f>
        <v>校長</v>
      </c>
      <c r="C983" s="41">
        <f>鹿児島!C983</f>
        <v>0</v>
      </c>
      <c r="D983" s="41" t="str">
        <f>鹿児島!D983</f>
        <v>濵島幸治</v>
      </c>
      <c r="E983" s="41">
        <f>鹿児島!E983</f>
        <v>0</v>
      </c>
      <c r="F983" s="41">
        <f>鹿児島!F983</f>
        <v>0</v>
      </c>
      <c r="G983" s="41">
        <f>鹿児島!G983</f>
        <v>0</v>
      </c>
      <c r="H983" s="41" t="str">
        <f>鹿児島!H983</f>
        <v>0.0</v>
      </c>
      <c r="I983" s="41">
        <f>鹿児島!I983</f>
        <v>0</v>
      </c>
      <c r="J983" s="41">
        <f>鹿児島!J983</f>
        <v>0</v>
      </c>
      <c r="K983" s="41">
        <f>鹿児島!K983</f>
        <v>0</v>
      </c>
      <c r="L983" s="41">
        <f>鹿児島!L983</f>
        <v>0</v>
      </c>
      <c r="M983" s="41">
        <f>鹿児島!M983</f>
        <v>0</v>
      </c>
      <c r="N983" s="41">
        <f>鹿児島!N983</f>
        <v>0</v>
      </c>
      <c r="O983" s="41">
        <f>鹿児島!O983</f>
        <v>0</v>
      </c>
      <c r="P983" s="41">
        <f>鹿児島!P983</f>
        <v>0</v>
      </c>
      <c r="Q983" s="41">
        <f>鹿児島!Q983</f>
        <v>0</v>
      </c>
      <c r="R983" s="41">
        <f>鹿児島!R983</f>
        <v>0</v>
      </c>
      <c r="S983" s="41">
        <f>鹿児島!S983</f>
        <v>0</v>
      </c>
    </row>
    <row r="984" spans="1:19" ht="12" customHeight="1" x14ac:dyDescent="0.15">
      <c r="A984" s="41" t="str">
        <f>鹿児島!A984</f>
        <v xml:space="preserve"> </v>
      </c>
      <c r="B984" s="41" t="str">
        <f>鹿児島!B984</f>
        <v>教頭</v>
      </c>
      <c r="C984" s="41">
        <f>鹿児島!C984</f>
        <v>0</v>
      </c>
      <c r="D984" s="41" t="str">
        <f>鹿児島!D984</f>
        <v>小島喜博</v>
      </c>
      <c r="E984" s="41">
        <f>鹿児島!E984</f>
        <v>0</v>
      </c>
      <c r="F984" s="41">
        <f>鹿児島!F984</f>
        <v>0</v>
      </c>
      <c r="G984" s="41">
        <f>鹿児島!G984</f>
        <v>0</v>
      </c>
      <c r="H984" s="41">
        <f>鹿児島!H984</f>
        <v>1</v>
      </c>
      <c r="I984" s="41">
        <f>鹿児島!I984</f>
        <v>0</v>
      </c>
      <c r="J984" s="41">
        <f>鹿児島!J984</f>
        <v>0</v>
      </c>
      <c r="K984" s="41">
        <f>鹿児島!K984</f>
        <v>0</v>
      </c>
      <c r="L984" s="41">
        <f>鹿児島!L984</f>
        <v>0</v>
      </c>
      <c r="M984" s="41">
        <f>鹿児島!M984</f>
        <v>0</v>
      </c>
      <c r="N984" s="41">
        <f>鹿児島!N984</f>
        <v>0</v>
      </c>
      <c r="O984" s="41">
        <f>鹿児島!O984</f>
        <v>0</v>
      </c>
      <c r="P984" s="41">
        <f>鹿児島!P984</f>
        <v>0</v>
      </c>
      <c r="Q984" s="41">
        <f>鹿児島!Q984</f>
        <v>0</v>
      </c>
      <c r="R984" s="41">
        <f>鹿児島!R984</f>
        <v>0</v>
      </c>
      <c r="S984" s="41">
        <f>鹿児島!S984</f>
        <v>0</v>
      </c>
    </row>
    <row r="985" spans="1:19" x14ac:dyDescent="0.15">
      <c r="A985" s="41" t="str">
        <f>鹿児島!A985</f>
        <v xml:space="preserve"> </v>
      </c>
      <c r="B985" s="41">
        <f>鹿児島!B985</f>
        <v>0</v>
      </c>
      <c r="C985" s="41">
        <f>鹿児島!C985</f>
        <v>0</v>
      </c>
      <c r="D985" s="41">
        <f>鹿児島!D985</f>
        <v>0</v>
      </c>
      <c r="E985" s="41">
        <f>鹿児島!E985</f>
        <v>0</v>
      </c>
      <c r="F985" s="41">
        <f>鹿児島!F985</f>
        <v>0</v>
      </c>
      <c r="G985" s="41">
        <f>鹿児島!G985</f>
        <v>0</v>
      </c>
      <c r="H985" s="41">
        <f>鹿児島!H985</f>
        <v>0</v>
      </c>
      <c r="I985" s="41">
        <f>鹿児島!I985</f>
        <v>0</v>
      </c>
      <c r="J985" s="41">
        <f>鹿児島!J985</f>
        <v>0</v>
      </c>
      <c r="K985" s="41">
        <f>鹿児島!K985</f>
        <v>0</v>
      </c>
      <c r="L985" s="41">
        <f>鹿児島!L985</f>
        <v>0</v>
      </c>
      <c r="M985" s="41">
        <f>鹿児島!M985</f>
        <v>0</v>
      </c>
      <c r="N985" s="41">
        <f>鹿児島!N985</f>
        <v>0</v>
      </c>
      <c r="O985" s="41">
        <f>鹿児島!O985</f>
        <v>0</v>
      </c>
      <c r="P985" s="41">
        <f>鹿児島!P985</f>
        <v>0</v>
      </c>
      <c r="Q985" s="41">
        <f>鹿児島!Q985</f>
        <v>0</v>
      </c>
      <c r="R985" s="41">
        <f>鹿児島!R985</f>
        <v>0</v>
      </c>
      <c r="S985" s="41">
        <f>鹿児島!S985</f>
        <v>0</v>
      </c>
    </row>
    <row r="986" spans="1:19" ht="12" customHeight="1" x14ac:dyDescent="0.15">
      <c r="A986" s="41">
        <f>鹿児島!A986</f>
        <v>22001</v>
      </c>
      <c r="B986" s="41" t="str">
        <f>鹿児島!B986</f>
        <v>事務長</v>
      </c>
      <c r="C986" s="41">
        <f>鹿児島!C986</f>
        <v>0</v>
      </c>
      <c r="D986" s="41" t="str">
        <f>鹿児島!D986</f>
        <v>大久保　裕　司</v>
      </c>
      <c r="E986" s="41">
        <f>鹿児島!E986</f>
        <v>0</v>
      </c>
      <c r="F986" s="41">
        <f>鹿児島!F986</f>
        <v>0</v>
      </c>
      <c r="G986" s="41" t="str">
        <f>鹿児島!G986</f>
        <v>事務総括</v>
      </c>
      <c r="H986" s="41" t="str">
        <f>鹿児島!H986</f>
        <v>0.0</v>
      </c>
      <c r="I986" s="41" t="str">
        <f>鹿児島!I986</f>
        <v>○</v>
      </c>
      <c r="J986" s="41">
        <f>鹿児島!J986</f>
        <v>0</v>
      </c>
      <c r="K986" s="41">
        <f>鹿児島!K986</f>
        <v>0</v>
      </c>
      <c r="L986" s="41">
        <f>鹿児島!L986</f>
        <v>0</v>
      </c>
      <c r="M986" s="41">
        <f>鹿児島!M986</f>
        <v>0</v>
      </c>
      <c r="N986" s="41">
        <f>鹿児島!N986</f>
        <v>0</v>
      </c>
      <c r="O986" s="41">
        <f>鹿児島!O986</f>
        <v>0</v>
      </c>
      <c r="P986" s="41">
        <f>鹿児島!P986</f>
        <v>0</v>
      </c>
      <c r="Q986" s="41">
        <f>鹿児島!Q986</f>
        <v>0</v>
      </c>
      <c r="R986" s="41">
        <f>鹿児島!R986</f>
        <v>0</v>
      </c>
      <c r="S986" s="41">
        <f>鹿児島!S986</f>
        <v>0</v>
      </c>
    </row>
    <row r="987" spans="1:19" ht="12" customHeight="1" x14ac:dyDescent="0.15">
      <c r="A987" s="41">
        <f>鹿児島!A987</f>
        <v>22002</v>
      </c>
      <c r="B987" s="41" t="str">
        <f>鹿児島!B987</f>
        <v>事務次長</v>
      </c>
      <c r="C987" s="41">
        <f>鹿児島!C987</f>
        <v>0</v>
      </c>
      <c r="D987" s="41" t="str">
        <f>鹿児島!D987</f>
        <v>鮫島史郎</v>
      </c>
      <c r="E987" s="41">
        <f>鹿児島!E987</f>
        <v>0</v>
      </c>
      <c r="F987" s="41">
        <f>鹿児島!F987</f>
        <v>0</v>
      </c>
      <c r="G987" s="41" t="str">
        <f>鹿児島!G987</f>
        <v>会計・庶務</v>
      </c>
      <c r="H987" s="41">
        <f>鹿児島!H987</f>
        <v>1</v>
      </c>
      <c r="I987" s="41" t="str">
        <f>鹿児島!I987</f>
        <v>○</v>
      </c>
      <c r="J987" s="41">
        <f>鹿児島!J987</f>
        <v>0</v>
      </c>
      <c r="K987" s="41">
        <f>鹿児島!K987</f>
        <v>0</v>
      </c>
      <c r="L987" s="41">
        <f>鹿児島!L987</f>
        <v>0</v>
      </c>
      <c r="M987" s="41">
        <f>鹿児島!M987</f>
        <v>0</v>
      </c>
      <c r="N987" s="41">
        <f>鹿児島!N987</f>
        <v>0</v>
      </c>
      <c r="O987" s="41">
        <f>鹿児島!O987</f>
        <v>0</v>
      </c>
      <c r="P987" s="41">
        <f>鹿児島!P987</f>
        <v>0</v>
      </c>
      <c r="Q987" s="41">
        <f>鹿児島!Q987</f>
        <v>0</v>
      </c>
      <c r="R987" s="41">
        <f>鹿児島!R987</f>
        <v>0</v>
      </c>
      <c r="S987" s="41">
        <f>鹿児島!S987</f>
        <v>0</v>
      </c>
    </row>
    <row r="988" spans="1:19" ht="12" customHeight="1" x14ac:dyDescent="0.15">
      <c r="A988" s="41">
        <f>鹿児島!A988</f>
        <v>22003</v>
      </c>
      <c r="B988" s="41" t="str">
        <f>鹿児島!B988</f>
        <v>専門員</v>
      </c>
      <c r="C988" s="41">
        <f>鹿児島!C988</f>
        <v>0</v>
      </c>
      <c r="D988" s="41" t="str">
        <f>鹿児島!D988</f>
        <v>塚野博美</v>
      </c>
      <c r="E988" s="41">
        <f>鹿児島!E988</f>
        <v>0</v>
      </c>
      <c r="F988" s="41">
        <f>鹿児島!F988</f>
        <v>0</v>
      </c>
      <c r="G988" s="41" t="str">
        <f>鹿児島!G988</f>
        <v>図書</v>
      </c>
      <c r="H988" s="41">
        <f>鹿児島!H988</f>
        <v>2</v>
      </c>
      <c r="I988" s="41">
        <f>鹿児島!I988</f>
        <v>0</v>
      </c>
      <c r="J988" s="41">
        <f>鹿児島!J988</f>
        <v>0</v>
      </c>
      <c r="K988" s="41">
        <f>鹿児島!K988</f>
        <v>0</v>
      </c>
      <c r="L988" s="41">
        <f>鹿児島!L988</f>
        <v>0</v>
      </c>
      <c r="M988" s="41">
        <f>鹿児島!M988</f>
        <v>0</v>
      </c>
      <c r="N988" s="41">
        <f>鹿児島!N988</f>
        <v>0</v>
      </c>
      <c r="O988" s="41">
        <f>鹿児島!O988</f>
        <v>0</v>
      </c>
      <c r="P988" s="41">
        <f>鹿児島!P988</f>
        <v>0</v>
      </c>
      <c r="Q988" s="41">
        <f>鹿児島!Q988</f>
        <v>0</v>
      </c>
      <c r="R988" s="41">
        <f>鹿児島!R988</f>
        <v>0</v>
      </c>
      <c r="S988" s="41">
        <f>鹿児島!S988</f>
        <v>0</v>
      </c>
    </row>
    <row r="989" spans="1:19" ht="12" customHeight="1" x14ac:dyDescent="0.15">
      <c r="A989" s="41">
        <f>鹿児島!A989</f>
        <v>22004</v>
      </c>
      <c r="B989" s="41" t="str">
        <f>鹿児島!B989</f>
        <v>事務主査</v>
      </c>
      <c r="C989" s="41">
        <f>鹿児島!C989</f>
        <v>0</v>
      </c>
      <c r="D989" s="41" t="str">
        <f>鹿児島!D989</f>
        <v>坂下琴美</v>
      </c>
      <c r="E989" s="41">
        <f>鹿児島!E989</f>
        <v>0</v>
      </c>
      <c r="F989" s="41">
        <f>鹿児島!F989</f>
        <v>0</v>
      </c>
      <c r="G989" s="41" t="str">
        <f>鹿児島!G989</f>
        <v>庶務・会計</v>
      </c>
      <c r="H989" s="41" t="str">
        <f>鹿児島!H989</f>
        <v>0.0</v>
      </c>
      <c r="I989" s="41" t="str">
        <f>鹿児島!I989</f>
        <v>○</v>
      </c>
      <c r="J989" s="41">
        <f>鹿児島!J989</f>
        <v>0</v>
      </c>
      <c r="K989" s="41">
        <f>鹿児島!K989</f>
        <v>0</v>
      </c>
      <c r="L989" s="41">
        <f>鹿児島!L989</f>
        <v>0</v>
      </c>
      <c r="M989" s="41">
        <f>鹿児島!M989</f>
        <v>0</v>
      </c>
      <c r="N989" s="41">
        <f>鹿児島!N989</f>
        <v>0</v>
      </c>
      <c r="O989" s="41">
        <f>鹿児島!O989</f>
        <v>0</v>
      </c>
      <c r="P989" s="41">
        <f>鹿児島!P989</f>
        <v>0</v>
      </c>
      <c r="Q989" s="41">
        <f>鹿児島!Q989</f>
        <v>0</v>
      </c>
      <c r="R989" s="41">
        <f>鹿児島!R989</f>
        <v>0</v>
      </c>
      <c r="S989" s="41">
        <f>鹿児島!S989</f>
        <v>0</v>
      </c>
    </row>
    <row r="990" spans="1:19" ht="12" customHeight="1" x14ac:dyDescent="0.15">
      <c r="A990" s="41">
        <f>鹿児島!A990</f>
        <v>22005</v>
      </c>
      <c r="B990" s="41" t="str">
        <f>鹿児島!B990</f>
        <v>事務主査</v>
      </c>
      <c r="C990" s="41">
        <f>鹿児島!C990</f>
        <v>0</v>
      </c>
      <c r="D990" s="41" t="str">
        <f>鹿児島!D990</f>
        <v>梶　木　賢一郎</v>
      </c>
      <c r="E990" s="41">
        <f>鹿児島!E990</f>
        <v>0</v>
      </c>
      <c r="F990" s="41">
        <f>鹿児島!F990</f>
        <v>0</v>
      </c>
      <c r="G990" s="41" t="str">
        <f>鹿児島!G990</f>
        <v>庶務・会計</v>
      </c>
      <c r="H990" s="41">
        <f>鹿児島!H990</f>
        <v>3</v>
      </c>
      <c r="I990" s="41" t="str">
        <f>鹿児島!I990</f>
        <v>○</v>
      </c>
      <c r="J990" s="41">
        <f>鹿児島!J990</f>
        <v>0</v>
      </c>
      <c r="K990" s="41">
        <f>鹿児島!K990</f>
        <v>0</v>
      </c>
      <c r="L990" s="41">
        <f>鹿児島!L990</f>
        <v>0</v>
      </c>
      <c r="M990" s="41">
        <f>鹿児島!M990</f>
        <v>0</v>
      </c>
      <c r="N990" s="41">
        <f>鹿児島!N990</f>
        <v>0</v>
      </c>
      <c r="O990" s="41">
        <f>鹿児島!O990</f>
        <v>0</v>
      </c>
      <c r="P990" s="41">
        <f>鹿児島!P990</f>
        <v>0</v>
      </c>
      <c r="Q990" s="41">
        <f>鹿児島!Q990</f>
        <v>0</v>
      </c>
      <c r="R990" s="41">
        <f>鹿児島!R990</f>
        <v>0</v>
      </c>
      <c r="S990" s="41">
        <f>鹿児島!S990</f>
        <v>0</v>
      </c>
    </row>
    <row r="991" spans="1:19" x14ac:dyDescent="0.15">
      <c r="A991" s="41">
        <f>鹿児島!A991</f>
        <v>22006</v>
      </c>
      <c r="B991" s="41" t="str">
        <f>鹿児島!B991</f>
        <v>校務補助員</v>
      </c>
      <c r="C991" s="41">
        <f>鹿児島!C991</f>
        <v>0</v>
      </c>
      <c r="D991" s="41" t="str">
        <f>鹿児島!D991</f>
        <v>有馬徹郎</v>
      </c>
      <c r="E991" s="41">
        <f>鹿児島!E991</f>
        <v>0</v>
      </c>
      <c r="F991" s="41">
        <f>鹿児島!F991</f>
        <v>0</v>
      </c>
      <c r="G991" s="41" t="str">
        <f>鹿児島!G991</f>
        <v>用務　　　　　営繕</v>
      </c>
      <c r="H991" s="41">
        <f>鹿児島!H991</f>
        <v>8</v>
      </c>
      <c r="I991" s="41">
        <f>鹿児島!I991</f>
        <v>0</v>
      </c>
      <c r="J991" s="41">
        <f>鹿児島!J991</f>
        <v>0</v>
      </c>
      <c r="K991" s="41">
        <f>鹿児島!K991</f>
        <v>0</v>
      </c>
      <c r="L991" s="41">
        <f>鹿児島!L991</f>
        <v>0</v>
      </c>
      <c r="M991" s="41">
        <f>鹿児島!M991</f>
        <v>0</v>
      </c>
      <c r="N991" s="41">
        <f>鹿児島!N991</f>
        <v>0</v>
      </c>
      <c r="O991" s="41">
        <f>鹿児島!O991</f>
        <v>0</v>
      </c>
      <c r="P991" s="41">
        <f>鹿児島!P991</f>
        <v>0</v>
      </c>
      <c r="Q991" s="41">
        <f>鹿児島!Q991</f>
        <v>0</v>
      </c>
      <c r="R991" s="41">
        <f>鹿児島!R991</f>
        <v>0</v>
      </c>
      <c r="S991" s="41">
        <f>鹿児島!S991</f>
        <v>0</v>
      </c>
    </row>
    <row r="992" spans="1:19" x14ac:dyDescent="0.15">
      <c r="A992" s="41">
        <f>鹿児島!A992</f>
        <v>22007</v>
      </c>
      <c r="B992" s="41" t="str">
        <f>鹿児島!B992</f>
        <v>校務補助員</v>
      </c>
      <c r="C992" s="41">
        <f>鹿児島!C992</f>
        <v>0</v>
      </c>
      <c r="D992" s="41" t="str">
        <f>鹿児島!D992</f>
        <v>岩下美保</v>
      </c>
      <c r="E992" s="41">
        <f>鹿児島!E992</f>
        <v>0</v>
      </c>
      <c r="F992" s="41">
        <f>鹿児島!F992</f>
        <v>0</v>
      </c>
      <c r="G992" s="41" t="str">
        <f>鹿児島!G992</f>
        <v>用務　　　　　　事務補助</v>
      </c>
      <c r="H992" s="41">
        <f>鹿児島!H992</f>
        <v>3.3</v>
      </c>
      <c r="I992" s="41">
        <f>鹿児島!I992</f>
        <v>0</v>
      </c>
      <c r="J992" s="41">
        <f>鹿児島!J992</f>
        <v>0</v>
      </c>
      <c r="K992" s="41">
        <f>鹿児島!K992</f>
        <v>0</v>
      </c>
      <c r="L992" s="41">
        <f>鹿児島!L992</f>
        <v>0</v>
      </c>
      <c r="M992" s="41">
        <f>鹿児島!M992</f>
        <v>0</v>
      </c>
      <c r="N992" s="41">
        <f>鹿児島!N992</f>
        <v>0</v>
      </c>
      <c r="O992" s="41">
        <f>鹿児島!O992</f>
        <v>0</v>
      </c>
      <c r="P992" s="41">
        <f>鹿児島!P992</f>
        <v>0</v>
      </c>
      <c r="Q992" s="41">
        <f>鹿児島!Q992</f>
        <v>0</v>
      </c>
      <c r="R992" s="41">
        <f>鹿児島!R992</f>
        <v>0</v>
      </c>
      <c r="S992" s="41">
        <f>鹿児島!S992</f>
        <v>0</v>
      </c>
    </row>
    <row r="993" spans="1:19" x14ac:dyDescent="0.15">
      <c r="A993" s="41">
        <f>鹿児島!A993</f>
        <v>22008</v>
      </c>
      <c r="B993" s="41">
        <f>鹿児島!B993</f>
        <v>0</v>
      </c>
      <c r="C993" s="41">
        <f>鹿児島!C993</f>
        <v>0</v>
      </c>
      <c r="D993" s="41">
        <f>鹿児島!D993</f>
        <v>0</v>
      </c>
      <c r="E993" s="41">
        <f>鹿児島!E993</f>
        <v>0</v>
      </c>
      <c r="F993" s="41">
        <f>鹿児島!F993</f>
        <v>0</v>
      </c>
      <c r="G993" s="41">
        <f>鹿児島!G993</f>
        <v>0</v>
      </c>
      <c r="H993" s="41">
        <f>鹿児島!H993</f>
        <v>0</v>
      </c>
      <c r="I993" s="41">
        <f>鹿児島!I993</f>
        <v>0</v>
      </c>
      <c r="J993" s="41">
        <f>鹿児島!J993</f>
        <v>0</v>
      </c>
      <c r="K993" s="41">
        <f>鹿児島!K993</f>
        <v>0</v>
      </c>
      <c r="L993" s="41">
        <f>鹿児島!L993</f>
        <v>0</v>
      </c>
      <c r="M993" s="41">
        <f>鹿児島!M993</f>
        <v>0</v>
      </c>
      <c r="N993" s="41">
        <f>鹿児島!N993</f>
        <v>0</v>
      </c>
      <c r="O993" s="41">
        <f>鹿児島!O993</f>
        <v>0</v>
      </c>
      <c r="P993" s="41">
        <f>鹿児島!P993</f>
        <v>0</v>
      </c>
      <c r="Q993" s="41">
        <f>鹿児島!Q993</f>
        <v>0</v>
      </c>
      <c r="R993" s="41">
        <f>鹿児島!R993</f>
        <v>0</v>
      </c>
      <c r="S993" s="41">
        <f>鹿児島!S993</f>
        <v>0</v>
      </c>
    </row>
    <row r="994" spans="1:19" x14ac:dyDescent="0.15">
      <c r="A994" s="41">
        <f>鹿児島!A994</f>
        <v>22009</v>
      </c>
      <c r="B994" s="41" t="str">
        <f>鹿児島!B994</f>
        <v xml:space="preserve"> </v>
      </c>
      <c r="C994" s="41">
        <f>鹿児島!C994</f>
        <v>0</v>
      </c>
      <c r="D994" s="41" t="str">
        <f>鹿児島!D994</f>
        <v xml:space="preserve"> </v>
      </c>
      <c r="E994" s="41">
        <f>鹿児島!E994</f>
        <v>0</v>
      </c>
      <c r="F994" s="41">
        <f>鹿児島!F994</f>
        <v>0</v>
      </c>
      <c r="G994" s="41">
        <f>鹿児島!G994</f>
        <v>0</v>
      </c>
      <c r="H994" s="41" t="str">
        <f>鹿児島!H994</f>
        <v xml:space="preserve"> </v>
      </c>
      <c r="I994" s="41">
        <f>鹿児島!I994</f>
        <v>0</v>
      </c>
      <c r="J994" s="41">
        <f>鹿児島!J994</f>
        <v>0</v>
      </c>
      <c r="K994" s="41">
        <f>鹿児島!K994</f>
        <v>0</v>
      </c>
      <c r="L994" s="41">
        <f>鹿児島!L994</f>
        <v>0</v>
      </c>
      <c r="M994" s="41">
        <f>鹿児島!M994</f>
        <v>0</v>
      </c>
      <c r="N994" s="41">
        <f>鹿児島!N994</f>
        <v>0</v>
      </c>
      <c r="O994" s="41">
        <f>鹿児島!O994</f>
        <v>0</v>
      </c>
      <c r="P994" s="41">
        <f>鹿児島!P994</f>
        <v>0</v>
      </c>
      <c r="Q994" s="41">
        <f>鹿児島!Q994</f>
        <v>0</v>
      </c>
      <c r="R994" s="41">
        <f>鹿児島!R994</f>
        <v>0</v>
      </c>
      <c r="S994" s="41">
        <f>鹿児島!S994</f>
        <v>0</v>
      </c>
    </row>
    <row r="995" spans="1:19" x14ac:dyDescent="0.15">
      <c r="A995" s="41">
        <f>鹿児島!A995</f>
        <v>22010</v>
      </c>
      <c r="B995" s="41">
        <f>鹿児島!B995</f>
        <v>0</v>
      </c>
      <c r="C995" s="41">
        <f>鹿児島!C995</f>
        <v>0</v>
      </c>
      <c r="D995" s="41" t="str">
        <f>鹿児島!D995</f>
        <v xml:space="preserve">  </v>
      </c>
      <c r="E995" s="41">
        <f>鹿児島!E995</f>
        <v>0</v>
      </c>
      <c r="F995" s="41">
        <f>鹿児島!F995</f>
        <v>0</v>
      </c>
      <c r="G995" s="41">
        <f>鹿児島!G995</f>
        <v>0</v>
      </c>
      <c r="H995" s="41" t="str">
        <f>鹿児島!H995</f>
        <v xml:space="preserve"> </v>
      </c>
      <c r="I995" s="41">
        <f>鹿児島!I995</f>
        <v>0</v>
      </c>
      <c r="J995" s="41">
        <f>鹿児島!J995</f>
        <v>0</v>
      </c>
      <c r="K995" s="41">
        <f>鹿児島!K995</f>
        <v>0</v>
      </c>
      <c r="L995" s="41">
        <f>鹿児島!L995</f>
        <v>0</v>
      </c>
      <c r="M995" s="41">
        <f>鹿児島!M995</f>
        <v>0</v>
      </c>
      <c r="N995" s="41">
        <f>鹿児島!N995</f>
        <v>0</v>
      </c>
      <c r="O995" s="41">
        <f>鹿児島!O995</f>
        <v>0</v>
      </c>
      <c r="P995" s="41">
        <f>鹿児島!P995</f>
        <v>0</v>
      </c>
      <c r="Q995" s="41">
        <f>鹿児島!Q995</f>
        <v>0</v>
      </c>
      <c r="R995" s="41">
        <f>鹿児島!R995</f>
        <v>0</v>
      </c>
      <c r="S995" s="41">
        <f>鹿児島!S995</f>
        <v>0</v>
      </c>
    </row>
    <row r="996" spans="1:19" x14ac:dyDescent="0.15">
      <c r="A996" s="41">
        <f>鹿児島!A996</f>
        <v>22011</v>
      </c>
      <c r="B996" s="41">
        <f>鹿児島!B996</f>
        <v>0</v>
      </c>
      <c r="C996" s="41">
        <f>鹿児島!C996</f>
        <v>0</v>
      </c>
      <c r="D996" s="41" t="str">
        <f>鹿児島!D996</f>
        <v xml:space="preserve">  </v>
      </c>
      <c r="E996" s="41">
        <f>鹿児島!E996</f>
        <v>0</v>
      </c>
      <c r="F996" s="41">
        <f>鹿児島!F996</f>
        <v>0</v>
      </c>
      <c r="G996" s="41">
        <f>鹿児島!G996</f>
        <v>0</v>
      </c>
      <c r="H996" s="41" t="str">
        <f>鹿児島!H996</f>
        <v xml:space="preserve"> </v>
      </c>
      <c r="I996" s="41">
        <f>鹿児島!I996</f>
        <v>0</v>
      </c>
      <c r="J996" s="41">
        <f>鹿児島!J996</f>
        <v>0</v>
      </c>
      <c r="K996" s="41">
        <f>鹿児島!K996</f>
        <v>0</v>
      </c>
      <c r="L996" s="41">
        <f>鹿児島!L996</f>
        <v>0</v>
      </c>
      <c r="M996" s="41">
        <f>鹿児島!M996</f>
        <v>0</v>
      </c>
      <c r="N996" s="41">
        <f>鹿児島!N996</f>
        <v>0</v>
      </c>
      <c r="O996" s="41">
        <f>鹿児島!O996</f>
        <v>0</v>
      </c>
      <c r="P996" s="41">
        <f>鹿児島!P996</f>
        <v>0</v>
      </c>
      <c r="Q996" s="41">
        <f>鹿児島!Q996</f>
        <v>0</v>
      </c>
      <c r="R996" s="41">
        <f>鹿児島!R996</f>
        <v>0</v>
      </c>
      <c r="S996" s="41">
        <f>鹿児島!S996</f>
        <v>0</v>
      </c>
    </row>
    <row r="997" spans="1:19" x14ac:dyDescent="0.15">
      <c r="A997" s="41">
        <f>鹿児島!A997</f>
        <v>22012</v>
      </c>
      <c r="B997" s="41">
        <f>鹿児島!B997</f>
        <v>0</v>
      </c>
      <c r="C997" s="41">
        <f>鹿児島!C997</f>
        <v>0</v>
      </c>
      <c r="D997" s="41" t="str">
        <f>鹿児島!D997</f>
        <v xml:space="preserve">  </v>
      </c>
      <c r="E997" s="41">
        <f>鹿児島!E997</f>
        <v>0</v>
      </c>
      <c r="F997" s="41">
        <f>鹿児島!F997</f>
        <v>0</v>
      </c>
      <c r="G997" s="41">
        <f>鹿児島!G997</f>
        <v>0</v>
      </c>
      <c r="H997" s="41" t="str">
        <f>鹿児島!H997</f>
        <v xml:space="preserve"> </v>
      </c>
      <c r="I997" s="41">
        <f>鹿児島!I997</f>
        <v>0</v>
      </c>
      <c r="J997" s="41">
        <f>鹿児島!J997</f>
        <v>0</v>
      </c>
      <c r="K997" s="41">
        <f>鹿児島!K997</f>
        <v>0</v>
      </c>
      <c r="L997" s="41">
        <f>鹿児島!L997</f>
        <v>0</v>
      </c>
      <c r="M997" s="41">
        <f>鹿児島!M997</f>
        <v>0</v>
      </c>
      <c r="N997" s="41">
        <f>鹿児島!N997</f>
        <v>0</v>
      </c>
      <c r="O997" s="41">
        <f>鹿児島!O997</f>
        <v>0</v>
      </c>
      <c r="P997" s="41">
        <f>鹿児島!P997</f>
        <v>0</v>
      </c>
      <c r="Q997" s="41">
        <f>鹿児島!Q997</f>
        <v>0</v>
      </c>
      <c r="R997" s="41">
        <f>鹿児島!R997</f>
        <v>0</v>
      </c>
      <c r="S997" s="41">
        <f>鹿児島!S997</f>
        <v>0</v>
      </c>
    </row>
    <row r="998" spans="1:19" x14ac:dyDescent="0.15">
      <c r="A998" s="41">
        <f>鹿児島!A998</f>
        <v>22013</v>
      </c>
      <c r="B998" s="41">
        <f>鹿児島!B998</f>
        <v>0</v>
      </c>
      <c r="C998" s="41">
        <f>鹿児島!C998</f>
        <v>0</v>
      </c>
      <c r="D998" s="41" t="str">
        <f>鹿児島!D998</f>
        <v xml:space="preserve">  </v>
      </c>
      <c r="E998" s="41">
        <f>鹿児島!E998</f>
        <v>0</v>
      </c>
      <c r="F998" s="41">
        <f>鹿児島!F998</f>
        <v>0</v>
      </c>
      <c r="G998" s="41">
        <f>鹿児島!G998</f>
        <v>0</v>
      </c>
      <c r="H998" s="41" t="str">
        <f>鹿児島!H998</f>
        <v xml:space="preserve"> </v>
      </c>
      <c r="I998" s="41">
        <f>鹿児島!I998</f>
        <v>0</v>
      </c>
      <c r="J998" s="41">
        <f>鹿児島!J998</f>
        <v>0</v>
      </c>
      <c r="K998" s="41">
        <f>鹿児島!K998</f>
        <v>0</v>
      </c>
      <c r="L998" s="41">
        <f>鹿児島!L998</f>
        <v>0</v>
      </c>
      <c r="M998" s="41">
        <f>鹿児島!M998</f>
        <v>0</v>
      </c>
      <c r="N998" s="41">
        <f>鹿児島!N998</f>
        <v>0</v>
      </c>
      <c r="O998" s="41">
        <f>鹿児島!O998</f>
        <v>0</v>
      </c>
      <c r="P998" s="41">
        <f>鹿児島!P998</f>
        <v>0</v>
      </c>
      <c r="Q998" s="41">
        <f>鹿児島!Q998</f>
        <v>0</v>
      </c>
      <c r="R998" s="41">
        <f>鹿児島!R998</f>
        <v>0</v>
      </c>
      <c r="S998" s="41">
        <f>鹿児島!S998</f>
        <v>0</v>
      </c>
    </row>
    <row r="999" spans="1:19" x14ac:dyDescent="0.15">
      <c r="A999" s="41">
        <f>鹿児島!A999</f>
        <v>22014</v>
      </c>
      <c r="B999" s="41">
        <f>鹿児島!B999</f>
        <v>0</v>
      </c>
      <c r="C999" s="41">
        <f>鹿児島!C999</f>
        <v>0</v>
      </c>
      <c r="D999" s="41" t="str">
        <f>鹿児島!D999</f>
        <v xml:space="preserve">  </v>
      </c>
      <c r="E999" s="41">
        <f>鹿児島!E999</f>
        <v>0</v>
      </c>
      <c r="F999" s="41">
        <f>鹿児島!F999</f>
        <v>0</v>
      </c>
      <c r="G999" s="41">
        <f>鹿児島!G999</f>
        <v>0</v>
      </c>
      <c r="H999" s="41" t="str">
        <f>鹿児島!H999</f>
        <v xml:space="preserve"> </v>
      </c>
      <c r="I999" s="41">
        <f>鹿児島!I999</f>
        <v>0</v>
      </c>
      <c r="J999" s="41">
        <f>鹿児島!J999</f>
        <v>0</v>
      </c>
      <c r="K999" s="41">
        <f>鹿児島!K999</f>
        <v>0</v>
      </c>
      <c r="L999" s="41">
        <f>鹿児島!L999</f>
        <v>0</v>
      </c>
      <c r="M999" s="41">
        <f>鹿児島!M999</f>
        <v>0</v>
      </c>
      <c r="N999" s="41">
        <f>鹿児島!N999</f>
        <v>0</v>
      </c>
      <c r="O999" s="41">
        <f>鹿児島!O999</f>
        <v>0</v>
      </c>
      <c r="P999" s="41">
        <f>鹿児島!P999</f>
        <v>0</v>
      </c>
      <c r="Q999" s="41">
        <f>鹿児島!Q999</f>
        <v>0</v>
      </c>
      <c r="R999" s="41">
        <f>鹿児島!R999</f>
        <v>0</v>
      </c>
      <c r="S999" s="41">
        <f>鹿児島!S999</f>
        <v>0</v>
      </c>
    </row>
    <row r="1000" spans="1:19" x14ac:dyDescent="0.15">
      <c r="A1000" s="41">
        <f>鹿児島!A1000</f>
        <v>22015</v>
      </c>
      <c r="B1000" s="41">
        <f>鹿児島!B1000</f>
        <v>0</v>
      </c>
      <c r="C1000" s="41">
        <f>鹿児島!C1000</f>
        <v>0</v>
      </c>
      <c r="D1000" s="41" t="str">
        <f>鹿児島!D1000</f>
        <v xml:space="preserve">  </v>
      </c>
      <c r="E1000" s="41">
        <f>鹿児島!E1000</f>
        <v>0</v>
      </c>
      <c r="F1000" s="41">
        <f>鹿児島!F1000</f>
        <v>0</v>
      </c>
      <c r="G1000" s="41">
        <f>鹿児島!G1000</f>
        <v>0</v>
      </c>
      <c r="H1000" s="41" t="str">
        <f>鹿児島!H1000</f>
        <v xml:space="preserve"> </v>
      </c>
      <c r="I1000" s="41">
        <f>鹿児島!I1000</f>
        <v>0</v>
      </c>
      <c r="J1000" s="41">
        <f>鹿児島!J1000</f>
        <v>0</v>
      </c>
      <c r="K1000" s="41">
        <f>鹿児島!K1000</f>
        <v>0</v>
      </c>
      <c r="L1000" s="41">
        <f>鹿児島!L1000</f>
        <v>0</v>
      </c>
      <c r="M1000" s="41">
        <f>鹿児島!M1000</f>
        <v>0</v>
      </c>
      <c r="N1000" s="41">
        <f>鹿児島!N1000</f>
        <v>0</v>
      </c>
      <c r="O1000" s="41">
        <f>鹿児島!O1000</f>
        <v>0</v>
      </c>
      <c r="P1000" s="41">
        <f>鹿児島!P1000</f>
        <v>0</v>
      </c>
      <c r="Q1000" s="41">
        <f>鹿児島!Q1000</f>
        <v>0</v>
      </c>
      <c r="R1000" s="41">
        <f>鹿児島!R1000</f>
        <v>0</v>
      </c>
      <c r="S1000" s="41">
        <f>鹿児島!S1000</f>
        <v>0</v>
      </c>
    </row>
    <row r="1001" spans="1:19" x14ac:dyDescent="0.15">
      <c r="A1001" s="41">
        <f>鹿児島!A1001</f>
        <v>22016</v>
      </c>
      <c r="B1001" s="41">
        <f>鹿児島!B1001</f>
        <v>0</v>
      </c>
      <c r="C1001" s="41">
        <f>鹿児島!C1001</f>
        <v>0</v>
      </c>
      <c r="D1001" s="41" t="str">
        <f>鹿児島!D1001</f>
        <v xml:space="preserve">  </v>
      </c>
      <c r="E1001" s="41">
        <f>鹿児島!E1001</f>
        <v>0</v>
      </c>
      <c r="F1001" s="41">
        <f>鹿児島!F1001</f>
        <v>0</v>
      </c>
      <c r="G1001" s="41">
        <f>鹿児島!G1001</f>
        <v>0</v>
      </c>
      <c r="H1001" s="41" t="str">
        <f>鹿児島!H1001</f>
        <v xml:space="preserve"> </v>
      </c>
      <c r="I1001" s="41">
        <f>鹿児島!I1001</f>
        <v>0</v>
      </c>
      <c r="J1001" s="41">
        <f>鹿児島!J1001</f>
        <v>0</v>
      </c>
      <c r="K1001" s="41">
        <f>鹿児島!K1001</f>
        <v>0</v>
      </c>
      <c r="L1001" s="41">
        <f>鹿児島!L1001</f>
        <v>0</v>
      </c>
      <c r="M1001" s="41">
        <f>鹿児島!M1001</f>
        <v>0</v>
      </c>
      <c r="N1001" s="41">
        <f>鹿児島!N1001</f>
        <v>0</v>
      </c>
      <c r="O1001" s="41">
        <f>鹿児島!O1001</f>
        <v>0</v>
      </c>
      <c r="P1001" s="41">
        <f>鹿児島!P1001</f>
        <v>0</v>
      </c>
      <c r="Q1001" s="41">
        <f>鹿児島!Q1001</f>
        <v>0</v>
      </c>
      <c r="R1001" s="41">
        <f>鹿児島!R1001</f>
        <v>0</v>
      </c>
      <c r="S1001" s="41">
        <f>鹿児島!S1001</f>
        <v>0</v>
      </c>
    </row>
    <row r="1002" spans="1:19" x14ac:dyDescent="0.15">
      <c r="A1002" s="41">
        <f>鹿児島!A1002</f>
        <v>22017</v>
      </c>
      <c r="B1002" s="41">
        <f>鹿児島!B1002</f>
        <v>0</v>
      </c>
      <c r="C1002" s="41">
        <f>鹿児島!C1002</f>
        <v>0</v>
      </c>
      <c r="D1002" s="41">
        <f>鹿児島!D1002</f>
        <v>0</v>
      </c>
      <c r="E1002" s="41">
        <f>鹿児島!E1002</f>
        <v>0</v>
      </c>
      <c r="F1002" s="41">
        <f>鹿児島!F1002</f>
        <v>0</v>
      </c>
      <c r="G1002" s="41">
        <f>鹿児島!G1002</f>
        <v>0</v>
      </c>
      <c r="H1002" s="41">
        <f>鹿児島!H1002</f>
        <v>0</v>
      </c>
      <c r="I1002" s="41">
        <f>鹿児島!I1002</f>
        <v>0</v>
      </c>
      <c r="J1002" s="41">
        <f>鹿児島!J1002</f>
        <v>0</v>
      </c>
      <c r="K1002" s="41">
        <f>鹿児島!K1002</f>
        <v>0</v>
      </c>
      <c r="L1002" s="41">
        <f>鹿児島!L1002</f>
        <v>0</v>
      </c>
      <c r="M1002" s="41">
        <f>鹿児島!M1002</f>
        <v>0</v>
      </c>
      <c r="N1002" s="41">
        <f>鹿児島!N1002</f>
        <v>0</v>
      </c>
      <c r="O1002" s="41">
        <f>鹿児島!O1002</f>
        <v>0</v>
      </c>
      <c r="P1002" s="41">
        <f>鹿児島!P1002</f>
        <v>0</v>
      </c>
      <c r="Q1002" s="41">
        <f>鹿児島!Q1002</f>
        <v>0</v>
      </c>
      <c r="R1002" s="41">
        <f>鹿児島!R1002</f>
        <v>0</v>
      </c>
      <c r="S1002" s="41">
        <f>鹿児島!S1002</f>
        <v>0</v>
      </c>
    </row>
    <row r="1003" spans="1:19" x14ac:dyDescent="0.15">
      <c r="A1003" s="41">
        <f>鹿児島!A1003</f>
        <v>22018</v>
      </c>
      <c r="B1003" s="41">
        <f>鹿児島!B1003</f>
        <v>0</v>
      </c>
      <c r="C1003" s="41">
        <f>鹿児島!C1003</f>
        <v>0</v>
      </c>
      <c r="D1003" s="41" t="str">
        <f>鹿児島!D1003</f>
        <v xml:space="preserve">  </v>
      </c>
      <c r="E1003" s="41">
        <f>鹿児島!E1003</f>
        <v>0</v>
      </c>
      <c r="F1003" s="41">
        <f>鹿児島!F1003</f>
        <v>0</v>
      </c>
      <c r="G1003" s="41">
        <f>鹿児島!G1003</f>
        <v>0</v>
      </c>
      <c r="H1003" s="41" t="str">
        <f>鹿児島!H1003</f>
        <v xml:space="preserve"> </v>
      </c>
      <c r="I1003" s="41">
        <f>鹿児島!I1003</f>
        <v>0</v>
      </c>
      <c r="J1003" s="41">
        <f>鹿児島!J1003</f>
        <v>0</v>
      </c>
      <c r="K1003" s="41">
        <f>鹿児島!K1003</f>
        <v>0</v>
      </c>
      <c r="L1003" s="41">
        <f>鹿児島!L1003</f>
        <v>0</v>
      </c>
      <c r="M1003" s="41">
        <f>鹿児島!M1003</f>
        <v>0</v>
      </c>
      <c r="N1003" s="41">
        <f>鹿児島!N1003</f>
        <v>0</v>
      </c>
      <c r="O1003" s="41">
        <f>鹿児島!O1003</f>
        <v>0</v>
      </c>
      <c r="P1003" s="41">
        <f>鹿児島!P1003</f>
        <v>0</v>
      </c>
      <c r="Q1003" s="41">
        <f>鹿児島!Q1003</f>
        <v>0</v>
      </c>
      <c r="R1003" s="41">
        <f>鹿児島!R1003</f>
        <v>0</v>
      </c>
      <c r="S1003" s="41">
        <f>鹿児島!S1003</f>
        <v>0</v>
      </c>
    </row>
    <row r="1004" spans="1:19" ht="12" customHeight="1" x14ac:dyDescent="0.15">
      <c r="A1004" s="41">
        <f>鹿児島!A1004</f>
        <v>24</v>
      </c>
      <c r="B1004" s="41" t="str">
        <f>鹿児島!B1004</f>
        <v>県立串木野高等学校</v>
      </c>
      <c r="C1004" s="41">
        <f>鹿児島!C1004</f>
        <v>0</v>
      </c>
      <c r="D1004" s="41">
        <f>鹿児島!D1004</f>
        <v>0</v>
      </c>
      <c r="E1004" s="41">
        <f>鹿児島!E1004</f>
        <v>0</v>
      </c>
      <c r="F1004" s="41">
        <f>鹿児島!F1004</f>
        <v>0</v>
      </c>
      <c r="G1004" s="41">
        <f>鹿児島!G1004</f>
        <v>0</v>
      </c>
      <c r="H1004" s="41">
        <f>鹿児島!H1004</f>
        <v>0</v>
      </c>
      <c r="I1004" s="41">
        <f>鹿児島!I1004</f>
        <v>0</v>
      </c>
      <c r="J1004" s="41">
        <f>鹿児島!J1004</f>
        <v>0</v>
      </c>
      <c r="K1004" s="41">
        <f>鹿児島!K1004</f>
        <v>0</v>
      </c>
      <c r="L1004" s="41">
        <f>鹿児島!L1004</f>
        <v>0</v>
      </c>
      <c r="M1004" s="41">
        <f>鹿児島!M1004</f>
        <v>0</v>
      </c>
      <c r="N1004" s="41">
        <f>鹿児島!N1004</f>
        <v>0</v>
      </c>
      <c r="O1004" s="41">
        <f>鹿児島!O1004</f>
        <v>0</v>
      </c>
      <c r="P1004" s="41">
        <f>鹿児島!P1004</f>
        <v>0</v>
      </c>
      <c r="Q1004" s="41">
        <f>鹿児島!Q1004</f>
        <v>0</v>
      </c>
      <c r="R1004" s="41">
        <f>鹿児島!R1004</f>
        <v>0</v>
      </c>
      <c r="S1004" s="41">
        <f>鹿児島!S1004</f>
        <v>0</v>
      </c>
    </row>
    <row r="1005" spans="1:19" x14ac:dyDescent="0.15">
      <c r="A1005" s="41">
        <f>鹿児島!A1005</f>
        <v>0</v>
      </c>
      <c r="B1005" s="41">
        <f>鹿児島!B1005</f>
        <v>0</v>
      </c>
      <c r="C1005" s="41">
        <f>鹿児島!C1005</f>
        <v>0</v>
      </c>
      <c r="D1005" s="41">
        <f>鹿児島!D1005</f>
        <v>0</v>
      </c>
      <c r="E1005" s="41">
        <f>鹿児島!E1005</f>
        <v>0</v>
      </c>
      <c r="F1005" s="41">
        <f>鹿児島!F1005</f>
        <v>0</v>
      </c>
      <c r="G1005" s="41">
        <f>鹿児島!G1005</f>
        <v>0</v>
      </c>
      <c r="H1005" s="41">
        <f>鹿児島!H1005</f>
        <v>0</v>
      </c>
      <c r="I1005" s="41">
        <f>鹿児島!I1005</f>
        <v>0</v>
      </c>
      <c r="J1005" s="41">
        <f>鹿児島!J1005</f>
        <v>0</v>
      </c>
      <c r="K1005" s="41">
        <f>鹿児島!K1005</f>
        <v>0</v>
      </c>
      <c r="L1005" s="41">
        <f>鹿児島!L1005</f>
        <v>0</v>
      </c>
      <c r="M1005" s="41">
        <f>鹿児島!M1005</f>
        <v>0</v>
      </c>
      <c r="N1005" s="41">
        <f>鹿児島!N1005</f>
        <v>0</v>
      </c>
      <c r="O1005" s="41">
        <f>鹿児島!O1005</f>
        <v>0</v>
      </c>
      <c r="P1005" s="41">
        <f>鹿児島!P1005</f>
        <v>0</v>
      </c>
      <c r="Q1005" s="41">
        <f>鹿児島!Q1005</f>
        <v>0</v>
      </c>
      <c r="R1005" s="41">
        <f>鹿児島!R1005</f>
        <v>0</v>
      </c>
      <c r="S1005" s="41">
        <f>鹿児島!S1005</f>
        <v>0</v>
      </c>
    </row>
    <row r="1006" spans="1:19" x14ac:dyDescent="0.15">
      <c r="A1006" s="41">
        <f>鹿児島!A1006</f>
        <v>0</v>
      </c>
      <c r="B1006" s="41" t="str">
        <f>鹿児島!B1006</f>
        <v>TEL</v>
      </c>
      <c r="C1006" s="41">
        <f>鹿児島!C1006</f>
        <v>0</v>
      </c>
      <c r="D1006" s="41" t="str">
        <f>鹿児島!D1006</f>
        <v>0996-32-2064</v>
      </c>
      <c r="E1006" s="41">
        <f>鹿児島!E1006</f>
        <v>0</v>
      </c>
      <c r="F1006" s="41">
        <f>鹿児島!F1006</f>
        <v>0</v>
      </c>
      <c r="G1006" s="41">
        <f>鹿児島!G1006</f>
        <v>0</v>
      </c>
      <c r="H1006" s="41">
        <f>鹿児島!H1006</f>
        <v>0</v>
      </c>
      <c r="I1006" s="41">
        <f>鹿児島!I1006</f>
        <v>0</v>
      </c>
      <c r="J1006" s="41">
        <f>鹿児島!J1006</f>
        <v>0</v>
      </c>
      <c r="K1006" s="41">
        <f>鹿児島!K1006</f>
        <v>0</v>
      </c>
      <c r="L1006" s="41">
        <f>鹿児島!L1006</f>
        <v>0</v>
      </c>
      <c r="M1006" s="41">
        <f>鹿児島!M1006</f>
        <v>0</v>
      </c>
      <c r="N1006" s="41">
        <f>鹿児島!N1006</f>
        <v>0</v>
      </c>
      <c r="O1006" s="41">
        <f>鹿児島!O1006</f>
        <v>0</v>
      </c>
      <c r="P1006" s="41">
        <f>鹿児島!P1006</f>
        <v>0</v>
      </c>
      <c r="Q1006" s="41">
        <f>鹿児島!Q1006</f>
        <v>0</v>
      </c>
      <c r="R1006" s="41">
        <f>鹿児島!R1006</f>
        <v>0</v>
      </c>
      <c r="S1006" s="41">
        <f>鹿児島!S1006</f>
        <v>0</v>
      </c>
    </row>
    <row r="1007" spans="1:19" x14ac:dyDescent="0.15">
      <c r="A1007" s="41">
        <f>鹿児島!A1007</f>
        <v>0</v>
      </c>
      <c r="B1007" s="41" t="str">
        <f>鹿児島!B1007</f>
        <v>FAX</v>
      </c>
      <c r="C1007" s="41">
        <f>鹿児島!C1007</f>
        <v>0</v>
      </c>
      <c r="D1007" s="41" t="str">
        <f>鹿児島!D1007</f>
        <v>0996-32-2046</v>
      </c>
      <c r="E1007" s="41">
        <f>鹿児島!E1007</f>
        <v>0</v>
      </c>
      <c r="F1007" s="41">
        <f>鹿児島!F1007</f>
        <v>0</v>
      </c>
      <c r="G1007" s="41">
        <f>鹿児島!G1007</f>
        <v>0</v>
      </c>
      <c r="H1007" s="41">
        <f>鹿児島!H1007</f>
        <v>0</v>
      </c>
      <c r="I1007" s="41">
        <f>鹿児島!I1007</f>
        <v>0</v>
      </c>
      <c r="J1007" s="41">
        <f>鹿児島!J1007</f>
        <v>0</v>
      </c>
      <c r="K1007" s="41">
        <f>鹿児島!K1007</f>
        <v>0</v>
      </c>
      <c r="L1007" s="41">
        <f>鹿児島!L1007</f>
        <v>0</v>
      </c>
      <c r="M1007" s="41">
        <f>鹿児島!M1007</f>
        <v>0</v>
      </c>
      <c r="N1007" s="41">
        <f>鹿児島!N1007</f>
        <v>0</v>
      </c>
      <c r="O1007" s="41">
        <f>鹿児島!O1007</f>
        <v>0</v>
      </c>
      <c r="P1007" s="41">
        <f>鹿児島!P1007</f>
        <v>0</v>
      </c>
      <c r="Q1007" s="41">
        <f>鹿児島!Q1007</f>
        <v>0</v>
      </c>
      <c r="R1007" s="41">
        <f>鹿児島!R1007</f>
        <v>0</v>
      </c>
      <c r="S1007" s="41">
        <f>鹿児島!S1007</f>
        <v>0</v>
      </c>
    </row>
    <row r="1008" spans="1:19" x14ac:dyDescent="0.15">
      <c r="A1008" s="41">
        <f>鹿児島!A1008</f>
        <v>0</v>
      </c>
      <c r="B1008" s="41" t="str">
        <f>鹿児島!B1008</f>
        <v>〒</v>
      </c>
      <c r="C1008" s="41" t="str">
        <f>鹿児島!C1008</f>
        <v>896-0024</v>
      </c>
      <c r="D1008" s="41">
        <f>鹿児島!D1008</f>
        <v>0</v>
      </c>
      <c r="E1008" s="41" t="str">
        <f>鹿児島!E1008</f>
        <v>いちき串木野市美住町６５番地</v>
      </c>
      <c r="F1008" s="41">
        <f>鹿児島!F1008</f>
        <v>0</v>
      </c>
      <c r="G1008" s="41">
        <f>鹿児島!G1008</f>
        <v>0</v>
      </c>
      <c r="H1008" s="41">
        <f>鹿児島!H1008</f>
        <v>0</v>
      </c>
      <c r="I1008" s="41">
        <f>鹿児島!I1008</f>
        <v>0</v>
      </c>
      <c r="J1008" s="41">
        <f>鹿児島!J1008</f>
        <v>0</v>
      </c>
      <c r="K1008" s="41">
        <f>鹿児島!K1008</f>
        <v>0</v>
      </c>
      <c r="L1008" s="41">
        <f>鹿児島!L1008</f>
        <v>0</v>
      </c>
      <c r="M1008" s="41">
        <f>鹿児島!M1008</f>
        <v>0</v>
      </c>
      <c r="N1008" s="41">
        <f>鹿児島!N1008</f>
        <v>0</v>
      </c>
      <c r="O1008" s="41">
        <f>鹿児島!O1008</f>
        <v>0</v>
      </c>
      <c r="P1008" s="41">
        <f>鹿児島!P1008</f>
        <v>0</v>
      </c>
      <c r="Q1008" s="41">
        <f>鹿児島!Q1008</f>
        <v>0</v>
      </c>
      <c r="R1008" s="41">
        <f>鹿児島!R1008</f>
        <v>0</v>
      </c>
      <c r="S1008" s="41">
        <f>鹿児島!S1008</f>
        <v>0</v>
      </c>
    </row>
    <row r="1009" spans="1:19" x14ac:dyDescent="0.15">
      <c r="A1009" s="41">
        <f>鹿児島!A1009</f>
        <v>0</v>
      </c>
      <c r="B1009" s="41" t="str">
        <f>鹿児島!B1009</f>
        <v>課程</v>
      </c>
      <c r="C1009" s="41">
        <f>鹿児島!C1009</f>
        <v>0</v>
      </c>
      <c r="D1009" s="41" t="str">
        <f>鹿児島!D1009</f>
        <v>学科</v>
      </c>
      <c r="E1009" s="41" t="str">
        <f>鹿児島!E1009</f>
        <v>学級数</v>
      </c>
      <c r="F1009" s="41">
        <f>鹿児島!F1009</f>
        <v>0</v>
      </c>
      <c r="G1009" s="41" t="str">
        <f>鹿児島!G1009</f>
        <v>男</v>
      </c>
      <c r="H1009" s="41" t="str">
        <f>鹿児島!H1009</f>
        <v>女</v>
      </c>
      <c r="I1009" s="41" t="str">
        <f>鹿児島!I1009</f>
        <v>計</v>
      </c>
      <c r="J1009" s="41">
        <f>鹿児島!J1009</f>
        <v>0</v>
      </c>
      <c r="K1009" s="41">
        <f>鹿児島!K1009</f>
        <v>0</v>
      </c>
      <c r="L1009" s="41">
        <f>鹿児島!L1009</f>
        <v>0</v>
      </c>
      <c r="M1009" s="41">
        <f>鹿児島!M1009</f>
        <v>0</v>
      </c>
      <c r="N1009" s="41">
        <f>鹿児島!N1009</f>
        <v>0</v>
      </c>
      <c r="O1009" s="41">
        <f>鹿児島!O1009</f>
        <v>0</v>
      </c>
      <c r="P1009" s="41">
        <f>鹿児島!P1009</f>
        <v>0</v>
      </c>
      <c r="Q1009" s="41">
        <f>鹿児島!Q1009</f>
        <v>0</v>
      </c>
      <c r="R1009" s="41">
        <f>鹿児島!R1009</f>
        <v>0</v>
      </c>
      <c r="S1009" s="41">
        <f>鹿児島!S1009</f>
        <v>0</v>
      </c>
    </row>
    <row r="1010" spans="1:19" x14ac:dyDescent="0.15">
      <c r="A1010" s="41">
        <f>鹿児島!A1010</f>
        <v>0</v>
      </c>
      <c r="B1010" s="41" t="str">
        <f>鹿児島!B1010</f>
        <v>全日制</v>
      </c>
      <c r="C1010" s="41">
        <f>鹿児島!C1010</f>
        <v>0</v>
      </c>
      <c r="D1010" s="41" t="str">
        <f>鹿児島!D1010</f>
        <v>普通科</v>
      </c>
      <c r="E1010" s="41">
        <f>鹿児島!E1010</f>
        <v>4</v>
      </c>
      <c r="F1010" s="41">
        <f>鹿児島!F1010</f>
        <v>0</v>
      </c>
      <c r="G1010" s="41">
        <f>鹿児島!G1010</f>
        <v>38</v>
      </c>
      <c r="H1010" s="41">
        <f>鹿児島!H1010</f>
        <v>53</v>
      </c>
      <c r="I1010" s="41">
        <f>鹿児島!I1010</f>
        <v>91</v>
      </c>
      <c r="J1010" s="41">
        <f>鹿児島!J1010</f>
        <v>0</v>
      </c>
      <c r="K1010" s="41">
        <f>鹿児島!K1010</f>
        <v>0</v>
      </c>
      <c r="L1010" s="41">
        <f>鹿児島!L1010</f>
        <v>0</v>
      </c>
      <c r="M1010" s="41">
        <f>鹿児島!M1010</f>
        <v>0</v>
      </c>
      <c r="N1010" s="41">
        <f>鹿児島!N1010</f>
        <v>0</v>
      </c>
      <c r="O1010" s="41">
        <f>鹿児島!O1010</f>
        <v>0</v>
      </c>
      <c r="P1010" s="41">
        <f>鹿児島!P1010</f>
        <v>0</v>
      </c>
      <c r="Q1010" s="41">
        <f>鹿児島!Q1010</f>
        <v>0</v>
      </c>
      <c r="R1010" s="41">
        <f>鹿児島!R1010</f>
        <v>0</v>
      </c>
      <c r="S1010" s="41">
        <f>鹿児島!S1010</f>
        <v>0</v>
      </c>
    </row>
    <row r="1011" spans="1:19" x14ac:dyDescent="0.15">
      <c r="A1011" s="41">
        <f>鹿児島!A1011</f>
        <v>0</v>
      </c>
      <c r="B1011" s="41">
        <f>鹿児島!B1011</f>
        <v>0</v>
      </c>
      <c r="C1011" s="41">
        <f>鹿児島!C1011</f>
        <v>0</v>
      </c>
      <c r="D1011" s="41">
        <f>鹿児島!D1011</f>
        <v>0</v>
      </c>
      <c r="E1011" s="41">
        <f>鹿児島!E1011</f>
        <v>0</v>
      </c>
      <c r="F1011" s="41">
        <f>鹿児島!F1011</f>
        <v>0</v>
      </c>
      <c r="G1011" s="41">
        <f>鹿児島!G1011</f>
        <v>0</v>
      </c>
      <c r="H1011" s="41">
        <f>鹿児島!H1011</f>
        <v>0</v>
      </c>
      <c r="I1011" s="41">
        <f>鹿児島!I1011</f>
        <v>0</v>
      </c>
      <c r="J1011" s="41">
        <f>鹿児島!J1011</f>
        <v>0</v>
      </c>
      <c r="K1011" s="41">
        <f>鹿児島!K1011</f>
        <v>0</v>
      </c>
      <c r="L1011" s="41">
        <f>鹿児島!L1011</f>
        <v>0</v>
      </c>
      <c r="M1011" s="41">
        <f>鹿児島!M1011</f>
        <v>0</v>
      </c>
      <c r="N1011" s="41">
        <f>鹿児島!N1011</f>
        <v>0</v>
      </c>
      <c r="O1011" s="41">
        <f>鹿児島!O1011</f>
        <v>0</v>
      </c>
      <c r="P1011" s="41">
        <f>鹿児島!P1011</f>
        <v>0</v>
      </c>
      <c r="Q1011" s="41">
        <f>鹿児島!Q1011</f>
        <v>0</v>
      </c>
      <c r="R1011" s="41">
        <f>鹿児島!R1011</f>
        <v>0</v>
      </c>
      <c r="S1011" s="41">
        <f>鹿児島!S1011</f>
        <v>0</v>
      </c>
    </row>
    <row r="1012" spans="1:19" x14ac:dyDescent="0.15">
      <c r="A1012" s="41">
        <f>鹿児島!A1012</f>
        <v>0</v>
      </c>
      <c r="B1012" s="41">
        <f>鹿児島!B1012</f>
        <v>0</v>
      </c>
      <c r="C1012" s="41">
        <f>鹿児島!C1012</f>
        <v>0</v>
      </c>
      <c r="D1012" s="41">
        <f>鹿児島!D1012</f>
        <v>0</v>
      </c>
      <c r="E1012" s="41">
        <f>鹿児島!E1012</f>
        <v>0</v>
      </c>
      <c r="F1012" s="41">
        <f>鹿児島!F1012</f>
        <v>0</v>
      </c>
      <c r="G1012" s="41">
        <f>鹿児島!G1012</f>
        <v>0</v>
      </c>
      <c r="H1012" s="41">
        <f>鹿児島!H1012</f>
        <v>0</v>
      </c>
      <c r="I1012" s="41">
        <f>鹿児島!I1012</f>
        <v>0</v>
      </c>
      <c r="J1012" s="41">
        <f>鹿児島!J1012</f>
        <v>0</v>
      </c>
      <c r="K1012" s="41">
        <f>鹿児島!K1012</f>
        <v>0</v>
      </c>
      <c r="L1012" s="41">
        <f>鹿児島!L1012</f>
        <v>0</v>
      </c>
      <c r="M1012" s="41">
        <f>鹿児島!M1012</f>
        <v>0</v>
      </c>
      <c r="N1012" s="41">
        <f>鹿児島!N1012</f>
        <v>0</v>
      </c>
      <c r="O1012" s="41">
        <f>鹿児島!O1012</f>
        <v>0</v>
      </c>
      <c r="P1012" s="41">
        <f>鹿児島!P1012</f>
        <v>0</v>
      </c>
      <c r="Q1012" s="41">
        <f>鹿児島!Q1012</f>
        <v>0</v>
      </c>
      <c r="R1012" s="41">
        <f>鹿児島!R1012</f>
        <v>0</v>
      </c>
      <c r="S1012" s="41">
        <f>鹿児島!S1012</f>
        <v>0</v>
      </c>
    </row>
    <row r="1013" spans="1:19" x14ac:dyDescent="0.15">
      <c r="A1013" s="41">
        <f>鹿児島!A1013</f>
        <v>0</v>
      </c>
      <c r="B1013" s="41">
        <f>鹿児島!B1013</f>
        <v>0</v>
      </c>
      <c r="C1013" s="41">
        <f>鹿児島!C1013</f>
        <v>0</v>
      </c>
      <c r="D1013" s="41">
        <f>鹿児島!D1013</f>
        <v>0</v>
      </c>
      <c r="E1013" s="41">
        <f>鹿児島!E1013</f>
        <v>0</v>
      </c>
      <c r="F1013" s="41">
        <f>鹿児島!F1013</f>
        <v>0</v>
      </c>
      <c r="G1013" s="41">
        <f>鹿児島!G1013</f>
        <v>0</v>
      </c>
      <c r="H1013" s="41">
        <f>鹿児島!H1013</f>
        <v>0</v>
      </c>
      <c r="I1013" s="41">
        <f>鹿児島!I1013</f>
        <v>0</v>
      </c>
      <c r="J1013" s="41">
        <f>鹿児島!J1013</f>
        <v>0</v>
      </c>
      <c r="K1013" s="41">
        <f>鹿児島!K1013</f>
        <v>0</v>
      </c>
      <c r="L1013" s="41">
        <f>鹿児島!L1013</f>
        <v>0</v>
      </c>
      <c r="M1013" s="41">
        <f>鹿児島!M1013</f>
        <v>0</v>
      </c>
      <c r="N1013" s="41">
        <f>鹿児島!N1013</f>
        <v>0</v>
      </c>
      <c r="O1013" s="41">
        <f>鹿児島!O1013</f>
        <v>0</v>
      </c>
      <c r="P1013" s="41">
        <f>鹿児島!P1013</f>
        <v>0</v>
      </c>
      <c r="Q1013" s="41">
        <f>鹿児島!Q1013</f>
        <v>0</v>
      </c>
      <c r="R1013" s="41">
        <f>鹿児島!R1013</f>
        <v>0</v>
      </c>
      <c r="S1013" s="41">
        <f>鹿児島!S1013</f>
        <v>0</v>
      </c>
    </row>
    <row r="1014" spans="1:19" x14ac:dyDescent="0.15">
      <c r="A1014" s="41">
        <f>鹿児島!A1014</f>
        <v>0</v>
      </c>
      <c r="B1014" s="41">
        <f>鹿児島!B1014</f>
        <v>0</v>
      </c>
      <c r="C1014" s="41">
        <f>鹿児島!C1014</f>
        <v>0</v>
      </c>
      <c r="D1014" s="41">
        <f>鹿児島!D1014</f>
        <v>0</v>
      </c>
      <c r="E1014" s="41">
        <f>鹿児島!E1014</f>
        <v>0</v>
      </c>
      <c r="F1014" s="41">
        <f>鹿児島!F1014</f>
        <v>0</v>
      </c>
      <c r="G1014" s="41">
        <f>鹿児島!G1014</f>
        <v>0</v>
      </c>
      <c r="H1014" s="41">
        <f>鹿児島!H1014</f>
        <v>0</v>
      </c>
      <c r="I1014" s="41">
        <f>鹿児島!I1014</f>
        <v>0</v>
      </c>
      <c r="J1014" s="41">
        <f>鹿児島!J1014</f>
        <v>0</v>
      </c>
      <c r="K1014" s="41">
        <f>鹿児島!K1014</f>
        <v>0</v>
      </c>
      <c r="L1014" s="41">
        <f>鹿児島!L1014</f>
        <v>0</v>
      </c>
      <c r="M1014" s="41">
        <f>鹿児島!M1014</f>
        <v>0</v>
      </c>
      <c r="N1014" s="41">
        <f>鹿児島!N1014</f>
        <v>0</v>
      </c>
      <c r="O1014" s="41">
        <f>鹿児島!O1014</f>
        <v>0</v>
      </c>
      <c r="P1014" s="41">
        <f>鹿児島!P1014</f>
        <v>0</v>
      </c>
      <c r="Q1014" s="41">
        <f>鹿児島!Q1014</f>
        <v>0</v>
      </c>
      <c r="R1014" s="41">
        <f>鹿児島!R1014</f>
        <v>0</v>
      </c>
      <c r="S1014" s="41">
        <f>鹿児島!S1014</f>
        <v>0</v>
      </c>
    </row>
    <row r="1015" spans="1:19" x14ac:dyDescent="0.15">
      <c r="A1015" s="41">
        <f>鹿児島!A1015</f>
        <v>0</v>
      </c>
      <c r="B1015" s="41">
        <f>鹿児島!B1015</f>
        <v>0</v>
      </c>
      <c r="C1015" s="41">
        <f>鹿児島!C1015</f>
        <v>0</v>
      </c>
      <c r="D1015" s="41">
        <f>鹿児島!D1015</f>
        <v>0</v>
      </c>
      <c r="E1015" s="41">
        <f>鹿児島!E1015</f>
        <v>0</v>
      </c>
      <c r="F1015" s="41">
        <f>鹿児島!F1015</f>
        <v>0</v>
      </c>
      <c r="G1015" s="41">
        <f>鹿児島!G1015</f>
        <v>0</v>
      </c>
      <c r="H1015" s="41">
        <f>鹿児島!H1015</f>
        <v>0</v>
      </c>
      <c r="I1015" s="41">
        <f>鹿児島!I1015</f>
        <v>0</v>
      </c>
      <c r="J1015" s="41">
        <f>鹿児島!J1015</f>
        <v>0</v>
      </c>
      <c r="K1015" s="41">
        <f>鹿児島!K1015</f>
        <v>0</v>
      </c>
      <c r="L1015" s="41">
        <f>鹿児島!L1015</f>
        <v>0</v>
      </c>
      <c r="M1015" s="41">
        <f>鹿児島!M1015</f>
        <v>0</v>
      </c>
      <c r="N1015" s="41">
        <f>鹿児島!N1015</f>
        <v>0</v>
      </c>
      <c r="O1015" s="41">
        <f>鹿児島!O1015</f>
        <v>0</v>
      </c>
      <c r="P1015" s="41">
        <f>鹿児島!P1015</f>
        <v>0</v>
      </c>
      <c r="Q1015" s="41">
        <f>鹿児島!Q1015</f>
        <v>0</v>
      </c>
      <c r="R1015" s="41">
        <f>鹿児島!R1015</f>
        <v>0</v>
      </c>
      <c r="S1015" s="41">
        <f>鹿児島!S1015</f>
        <v>0</v>
      </c>
    </row>
    <row r="1016" spans="1:19" x14ac:dyDescent="0.15">
      <c r="A1016" s="41">
        <f>鹿児島!A1016</f>
        <v>0</v>
      </c>
      <c r="B1016" s="41">
        <f>鹿児島!B1016</f>
        <v>0</v>
      </c>
      <c r="C1016" s="41">
        <f>鹿児島!C1016</f>
        <v>0</v>
      </c>
      <c r="D1016" s="41">
        <f>鹿児島!D1016</f>
        <v>0</v>
      </c>
      <c r="E1016" s="41">
        <f>鹿児島!E1016</f>
        <v>0</v>
      </c>
      <c r="F1016" s="41">
        <f>鹿児島!F1016</f>
        <v>0</v>
      </c>
      <c r="G1016" s="41">
        <f>鹿児島!G1016</f>
        <v>0</v>
      </c>
      <c r="H1016" s="41">
        <f>鹿児島!H1016</f>
        <v>0</v>
      </c>
      <c r="I1016" s="41">
        <f>鹿児島!I1016</f>
        <v>0</v>
      </c>
      <c r="J1016" s="41">
        <f>鹿児島!J1016</f>
        <v>0</v>
      </c>
      <c r="K1016" s="41">
        <f>鹿児島!K1016</f>
        <v>0</v>
      </c>
      <c r="L1016" s="41">
        <f>鹿児島!L1016</f>
        <v>0</v>
      </c>
      <c r="M1016" s="41">
        <f>鹿児島!M1016</f>
        <v>0</v>
      </c>
      <c r="N1016" s="41">
        <f>鹿児島!N1016</f>
        <v>0</v>
      </c>
      <c r="O1016" s="41">
        <f>鹿児島!O1016</f>
        <v>0</v>
      </c>
      <c r="P1016" s="41">
        <f>鹿児島!P1016</f>
        <v>0</v>
      </c>
      <c r="Q1016" s="41">
        <f>鹿児島!Q1016</f>
        <v>0</v>
      </c>
      <c r="R1016" s="41">
        <f>鹿児島!R1016</f>
        <v>0</v>
      </c>
      <c r="S1016" s="41">
        <f>鹿児島!S1016</f>
        <v>0</v>
      </c>
    </row>
    <row r="1017" spans="1:19" x14ac:dyDescent="0.15">
      <c r="A1017" s="41">
        <f>鹿児島!A1017</f>
        <v>0</v>
      </c>
      <c r="B1017" s="41">
        <f>鹿児島!B1017</f>
        <v>0</v>
      </c>
      <c r="C1017" s="41">
        <f>鹿児島!C1017</f>
        <v>0</v>
      </c>
      <c r="D1017" s="41">
        <f>鹿児島!D1017</f>
        <v>0</v>
      </c>
      <c r="E1017" s="41">
        <f>鹿児島!E1017</f>
        <v>0</v>
      </c>
      <c r="F1017" s="41">
        <f>鹿児島!F1017</f>
        <v>0</v>
      </c>
      <c r="G1017" s="41">
        <f>鹿児島!G1017</f>
        <v>0</v>
      </c>
      <c r="H1017" s="41">
        <f>鹿児島!H1017</f>
        <v>0</v>
      </c>
      <c r="I1017" s="41">
        <f>鹿児島!I1017</f>
        <v>0</v>
      </c>
      <c r="J1017" s="41">
        <f>鹿児島!J1017</f>
        <v>0</v>
      </c>
      <c r="K1017" s="41">
        <f>鹿児島!K1017</f>
        <v>0</v>
      </c>
      <c r="L1017" s="41">
        <f>鹿児島!L1017</f>
        <v>0</v>
      </c>
      <c r="M1017" s="41">
        <f>鹿児島!M1017</f>
        <v>0</v>
      </c>
      <c r="N1017" s="41">
        <f>鹿児島!N1017</f>
        <v>0</v>
      </c>
      <c r="O1017" s="41">
        <f>鹿児島!O1017</f>
        <v>0</v>
      </c>
      <c r="P1017" s="41">
        <f>鹿児島!P1017</f>
        <v>0</v>
      </c>
      <c r="Q1017" s="41">
        <f>鹿児島!Q1017</f>
        <v>0</v>
      </c>
      <c r="R1017" s="41">
        <f>鹿児島!R1017</f>
        <v>0</v>
      </c>
      <c r="S1017" s="41">
        <f>鹿児島!S1017</f>
        <v>0</v>
      </c>
    </row>
    <row r="1018" spans="1:19" x14ac:dyDescent="0.15">
      <c r="A1018" s="41">
        <f>鹿児島!A1018</f>
        <v>0</v>
      </c>
      <c r="B1018" s="41">
        <f>鹿児島!B1018</f>
        <v>0</v>
      </c>
      <c r="C1018" s="41">
        <f>鹿児島!C1018</f>
        <v>0</v>
      </c>
      <c r="D1018" s="41">
        <f>鹿児島!D1018</f>
        <v>0</v>
      </c>
      <c r="E1018" s="41">
        <f>鹿児島!E1018</f>
        <v>0</v>
      </c>
      <c r="F1018" s="41">
        <f>鹿児島!F1018</f>
        <v>0</v>
      </c>
      <c r="G1018" s="41">
        <f>鹿児島!G1018</f>
        <v>0</v>
      </c>
      <c r="H1018" s="41">
        <f>鹿児島!H1018</f>
        <v>0</v>
      </c>
      <c r="I1018" s="41">
        <f>鹿児島!I1018</f>
        <v>0</v>
      </c>
      <c r="J1018" s="41">
        <f>鹿児島!J1018</f>
        <v>0</v>
      </c>
      <c r="K1018" s="41">
        <f>鹿児島!K1018</f>
        <v>0</v>
      </c>
      <c r="L1018" s="41">
        <f>鹿児島!L1018</f>
        <v>0</v>
      </c>
      <c r="M1018" s="41">
        <f>鹿児島!M1018</f>
        <v>0</v>
      </c>
      <c r="N1018" s="41">
        <f>鹿児島!N1018</f>
        <v>0</v>
      </c>
      <c r="O1018" s="41">
        <f>鹿児島!O1018</f>
        <v>0</v>
      </c>
      <c r="P1018" s="41">
        <f>鹿児島!P1018</f>
        <v>0</v>
      </c>
      <c r="Q1018" s="41">
        <f>鹿児島!Q1018</f>
        <v>0</v>
      </c>
      <c r="R1018" s="41">
        <f>鹿児島!R1018</f>
        <v>0</v>
      </c>
      <c r="S1018" s="41">
        <f>鹿児島!S1018</f>
        <v>0</v>
      </c>
    </row>
    <row r="1019" spans="1:19" x14ac:dyDescent="0.15">
      <c r="A1019" s="41">
        <f>鹿児島!A1019</f>
        <v>0</v>
      </c>
      <c r="B1019" s="41" t="str">
        <f>鹿児島!B1019</f>
        <v>計</v>
      </c>
      <c r="C1019" s="41">
        <f>鹿児島!C1019</f>
        <v>0</v>
      </c>
      <c r="D1019" s="41">
        <f>鹿児島!D1019</f>
        <v>0</v>
      </c>
      <c r="E1019" s="41">
        <f>鹿児島!E1019</f>
        <v>4</v>
      </c>
      <c r="F1019" s="41">
        <f>鹿児島!F1019</f>
        <v>0</v>
      </c>
      <c r="G1019" s="41">
        <f>鹿児島!G1019</f>
        <v>38</v>
      </c>
      <c r="H1019" s="41">
        <f>鹿児島!H1019</f>
        <v>53</v>
      </c>
      <c r="I1019" s="41">
        <f>鹿児島!I1019</f>
        <v>91</v>
      </c>
      <c r="J1019" s="41">
        <f>鹿児島!J1019</f>
        <v>0</v>
      </c>
      <c r="K1019" s="41">
        <f>鹿児島!K1019</f>
        <v>0</v>
      </c>
      <c r="L1019" s="41">
        <f>鹿児島!L1019</f>
        <v>0</v>
      </c>
      <c r="M1019" s="41">
        <f>鹿児島!M1019</f>
        <v>0</v>
      </c>
      <c r="N1019" s="41">
        <f>鹿児島!N1019</f>
        <v>0</v>
      </c>
      <c r="O1019" s="41">
        <f>鹿児島!O1019</f>
        <v>0</v>
      </c>
      <c r="P1019" s="41">
        <f>鹿児島!P1019</f>
        <v>0</v>
      </c>
      <c r="Q1019" s="41">
        <f>鹿児島!Q1019</f>
        <v>0</v>
      </c>
      <c r="R1019" s="41">
        <f>鹿児島!R1019</f>
        <v>0</v>
      </c>
      <c r="S1019" s="41">
        <f>鹿児島!S1019</f>
        <v>0</v>
      </c>
    </row>
    <row r="1020" spans="1:19" x14ac:dyDescent="0.15">
      <c r="A1020" s="41">
        <f>鹿児島!A1020</f>
        <v>0</v>
      </c>
      <c r="B1020" s="41">
        <f>鹿児島!B1020</f>
        <v>0</v>
      </c>
      <c r="C1020" s="41">
        <f>鹿児島!C1020</f>
        <v>0</v>
      </c>
      <c r="D1020" s="41">
        <f>鹿児島!D1020</f>
        <v>0</v>
      </c>
      <c r="E1020" s="41">
        <f>鹿児島!E1020</f>
        <v>0</v>
      </c>
      <c r="F1020" s="41">
        <f>鹿児島!F1020</f>
        <v>0</v>
      </c>
      <c r="G1020" s="41">
        <f>鹿児島!G1020</f>
        <v>0</v>
      </c>
      <c r="H1020" s="41">
        <f>鹿児島!H1020</f>
        <v>0</v>
      </c>
      <c r="I1020" s="41">
        <f>鹿児島!I1020</f>
        <v>0</v>
      </c>
      <c r="J1020" s="41">
        <f>鹿児島!J1020</f>
        <v>0</v>
      </c>
      <c r="K1020" s="41">
        <f>鹿児島!K1020</f>
        <v>0</v>
      </c>
      <c r="L1020" s="41">
        <f>鹿児島!L1020</f>
        <v>0</v>
      </c>
      <c r="M1020" s="41">
        <f>鹿児島!M1020</f>
        <v>0</v>
      </c>
      <c r="N1020" s="41">
        <f>鹿児島!N1020</f>
        <v>0</v>
      </c>
      <c r="O1020" s="41">
        <f>鹿児島!O1020</f>
        <v>0</v>
      </c>
      <c r="P1020" s="41">
        <f>鹿児島!P1020</f>
        <v>0</v>
      </c>
      <c r="Q1020" s="41">
        <f>鹿児島!Q1020</f>
        <v>0</v>
      </c>
      <c r="R1020" s="41">
        <f>鹿児島!R1020</f>
        <v>0</v>
      </c>
      <c r="S1020" s="41">
        <f>鹿児島!S1020</f>
        <v>0</v>
      </c>
    </row>
    <row r="1021" spans="1:19" ht="12" customHeight="1" x14ac:dyDescent="0.15">
      <c r="A1021" s="41">
        <f>鹿児島!A1021</f>
        <v>0</v>
      </c>
      <c r="B1021" s="41" t="str">
        <f>鹿児島!B1021</f>
        <v>職　名</v>
      </c>
      <c r="C1021" s="41">
        <f>鹿児島!C1021</f>
        <v>0</v>
      </c>
      <c r="D1021" s="41" t="str">
        <f>鹿児島!D1021</f>
        <v>氏</v>
      </c>
      <c r="E1021" s="41" t="str">
        <f>鹿児島!E1021</f>
        <v>名</v>
      </c>
      <c r="F1021" s="41">
        <f>鹿児島!F1021</f>
        <v>0</v>
      </c>
      <c r="G1021" s="41" t="str">
        <f>鹿児島!G1021</f>
        <v>校務分掌</v>
      </c>
      <c r="H1021" s="41" t="str">
        <f>鹿児島!H1021</f>
        <v>現任校　勤務年数</v>
      </c>
      <c r="I1021" s="41" t="str">
        <f>鹿児島!I1021</f>
        <v>会員別</v>
      </c>
      <c r="J1021" s="41">
        <f>鹿児島!J1021</f>
        <v>0</v>
      </c>
      <c r="K1021" s="41">
        <f>鹿児島!K1021</f>
        <v>0</v>
      </c>
      <c r="L1021" s="41">
        <f>鹿児島!L1021</f>
        <v>0</v>
      </c>
      <c r="M1021" s="41">
        <f>鹿児島!M1021</f>
        <v>0</v>
      </c>
      <c r="N1021" s="41">
        <f>鹿児島!N1021</f>
        <v>0</v>
      </c>
      <c r="O1021" s="41">
        <f>鹿児島!O1021</f>
        <v>0</v>
      </c>
      <c r="P1021" s="41">
        <f>鹿児島!P1021</f>
        <v>0</v>
      </c>
      <c r="Q1021" s="41">
        <f>鹿児島!Q1021</f>
        <v>0</v>
      </c>
      <c r="R1021" s="41">
        <f>鹿児島!R1021</f>
        <v>0</v>
      </c>
      <c r="S1021" s="41">
        <f>鹿児島!S1021</f>
        <v>0</v>
      </c>
    </row>
    <row r="1022" spans="1:19" x14ac:dyDescent="0.15">
      <c r="A1022" s="41">
        <f>鹿児島!A1022</f>
        <v>0</v>
      </c>
      <c r="B1022" s="41">
        <f>鹿児島!B1022</f>
        <v>0</v>
      </c>
      <c r="C1022" s="41">
        <f>鹿児島!C1022</f>
        <v>0</v>
      </c>
      <c r="D1022" s="41">
        <f>鹿児島!D1022</f>
        <v>0</v>
      </c>
      <c r="E1022" s="41">
        <f>鹿児島!E1022</f>
        <v>0</v>
      </c>
      <c r="F1022" s="41">
        <f>鹿児島!F1022</f>
        <v>0</v>
      </c>
      <c r="G1022" s="41">
        <f>鹿児島!G1022</f>
        <v>0</v>
      </c>
      <c r="H1022" s="41">
        <f>鹿児島!H1022</f>
        <v>0</v>
      </c>
      <c r="I1022" s="41">
        <f>鹿児島!I1022</f>
        <v>0</v>
      </c>
      <c r="J1022" s="41">
        <f>鹿児島!J1022</f>
        <v>0</v>
      </c>
      <c r="K1022" s="41">
        <f>鹿児島!K1022</f>
        <v>0</v>
      </c>
      <c r="L1022" s="41">
        <f>鹿児島!L1022</f>
        <v>0</v>
      </c>
      <c r="M1022" s="41">
        <f>鹿児島!M1022</f>
        <v>0</v>
      </c>
      <c r="N1022" s="41">
        <f>鹿児島!N1022</f>
        <v>0</v>
      </c>
      <c r="O1022" s="41">
        <f>鹿児島!O1022</f>
        <v>0</v>
      </c>
      <c r="P1022" s="41">
        <f>鹿児島!P1022</f>
        <v>0</v>
      </c>
      <c r="Q1022" s="41">
        <f>鹿児島!Q1022</f>
        <v>0</v>
      </c>
      <c r="R1022" s="41">
        <f>鹿児島!R1022</f>
        <v>0</v>
      </c>
      <c r="S1022" s="41">
        <f>鹿児島!S1022</f>
        <v>0</v>
      </c>
    </row>
    <row r="1023" spans="1:19" ht="12" customHeight="1" x14ac:dyDescent="0.15">
      <c r="A1023" s="41">
        <f>鹿児島!A1023</f>
        <v>24000</v>
      </c>
      <c r="B1023" s="41" t="str">
        <f>鹿児島!B1023</f>
        <v>校長</v>
      </c>
      <c r="C1023" s="41">
        <f>鹿児島!C1023</f>
        <v>0</v>
      </c>
      <c r="D1023" s="41" t="str">
        <f>鹿児島!D1023</f>
        <v>石塚一哉</v>
      </c>
      <c r="E1023" s="41">
        <f>鹿児島!E1023</f>
        <v>0</v>
      </c>
      <c r="F1023" s="41">
        <f>鹿児島!F1023</f>
        <v>0</v>
      </c>
      <c r="G1023" s="41">
        <f>鹿児島!G1023</f>
        <v>0</v>
      </c>
      <c r="H1023" s="41">
        <f>鹿児島!H1023</f>
        <v>2</v>
      </c>
      <c r="I1023" s="41">
        <f>鹿児島!I1023</f>
        <v>0</v>
      </c>
      <c r="J1023" s="41">
        <f>鹿児島!J1023</f>
        <v>0</v>
      </c>
      <c r="K1023" s="41">
        <f>鹿児島!K1023</f>
        <v>0</v>
      </c>
      <c r="L1023" s="41">
        <f>鹿児島!L1023</f>
        <v>0</v>
      </c>
      <c r="M1023" s="41">
        <f>鹿児島!M1023</f>
        <v>0</v>
      </c>
      <c r="N1023" s="41">
        <f>鹿児島!N1023</f>
        <v>0</v>
      </c>
      <c r="O1023" s="41">
        <f>鹿児島!O1023</f>
        <v>0</v>
      </c>
      <c r="P1023" s="41">
        <f>鹿児島!P1023</f>
        <v>0</v>
      </c>
      <c r="Q1023" s="41">
        <f>鹿児島!Q1023</f>
        <v>0</v>
      </c>
      <c r="R1023" s="41">
        <f>鹿児島!R1023</f>
        <v>0</v>
      </c>
      <c r="S1023" s="41">
        <f>鹿児島!S1023</f>
        <v>0</v>
      </c>
    </row>
    <row r="1024" spans="1:19" ht="12" customHeight="1" x14ac:dyDescent="0.15">
      <c r="A1024" s="41" t="str">
        <f>鹿児島!A1024</f>
        <v xml:space="preserve"> </v>
      </c>
      <c r="B1024" s="41" t="str">
        <f>鹿児島!B1024</f>
        <v>教頭</v>
      </c>
      <c r="C1024" s="41">
        <f>鹿児島!C1024</f>
        <v>0</v>
      </c>
      <c r="D1024" s="41" t="str">
        <f>鹿児島!D1024</f>
        <v>田島徹也</v>
      </c>
      <c r="E1024" s="41">
        <f>鹿児島!E1024</f>
        <v>0</v>
      </c>
      <c r="F1024" s="41">
        <f>鹿児島!F1024</f>
        <v>0</v>
      </c>
      <c r="G1024" s="41">
        <f>鹿児島!G1024</f>
        <v>0</v>
      </c>
      <c r="H1024" s="41" t="str">
        <f>鹿児島!H1024</f>
        <v>0.0</v>
      </c>
      <c r="I1024" s="41">
        <f>鹿児島!I1024</f>
        <v>0</v>
      </c>
      <c r="J1024" s="41">
        <f>鹿児島!J1024</f>
        <v>0</v>
      </c>
      <c r="K1024" s="41">
        <f>鹿児島!K1024</f>
        <v>0</v>
      </c>
      <c r="L1024" s="41">
        <f>鹿児島!L1024</f>
        <v>0</v>
      </c>
      <c r="M1024" s="41">
        <f>鹿児島!M1024</f>
        <v>0</v>
      </c>
      <c r="N1024" s="41">
        <f>鹿児島!N1024</f>
        <v>0</v>
      </c>
      <c r="O1024" s="41">
        <f>鹿児島!O1024</f>
        <v>0</v>
      </c>
      <c r="P1024" s="41">
        <f>鹿児島!P1024</f>
        <v>0</v>
      </c>
      <c r="Q1024" s="41">
        <f>鹿児島!Q1024</f>
        <v>0</v>
      </c>
      <c r="R1024" s="41">
        <f>鹿児島!R1024</f>
        <v>0</v>
      </c>
      <c r="S1024" s="41">
        <f>鹿児島!S1024</f>
        <v>0</v>
      </c>
    </row>
    <row r="1025" spans="1:19" x14ac:dyDescent="0.15">
      <c r="A1025" s="41" t="str">
        <f>鹿児島!A1025</f>
        <v xml:space="preserve"> </v>
      </c>
      <c r="B1025" s="41">
        <f>鹿児島!B1025</f>
        <v>0</v>
      </c>
      <c r="C1025" s="41">
        <f>鹿児島!C1025</f>
        <v>0</v>
      </c>
      <c r="D1025" s="41">
        <f>鹿児島!D1025</f>
        <v>0</v>
      </c>
      <c r="E1025" s="41">
        <f>鹿児島!E1025</f>
        <v>0</v>
      </c>
      <c r="F1025" s="41">
        <f>鹿児島!F1025</f>
        <v>0</v>
      </c>
      <c r="G1025" s="41">
        <f>鹿児島!G1025</f>
        <v>0</v>
      </c>
      <c r="H1025" s="41">
        <f>鹿児島!H1025</f>
        <v>0</v>
      </c>
      <c r="I1025" s="41">
        <f>鹿児島!I1025</f>
        <v>0</v>
      </c>
      <c r="J1025" s="41">
        <f>鹿児島!J1025</f>
        <v>0</v>
      </c>
      <c r="K1025" s="41">
        <f>鹿児島!K1025</f>
        <v>0</v>
      </c>
      <c r="L1025" s="41">
        <f>鹿児島!L1025</f>
        <v>0</v>
      </c>
      <c r="M1025" s="41">
        <f>鹿児島!M1025</f>
        <v>0</v>
      </c>
      <c r="N1025" s="41">
        <f>鹿児島!N1025</f>
        <v>0</v>
      </c>
      <c r="O1025" s="41">
        <f>鹿児島!O1025</f>
        <v>0</v>
      </c>
      <c r="P1025" s="41">
        <f>鹿児島!P1025</f>
        <v>0</v>
      </c>
      <c r="Q1025" s="41">
        <f>鹿児島!Q1025</f>
        <v>0</v>
      </c>
      <c r="R1025" s="41">
        <f>鹿児島!R1025</f>
        <v>0</v>
      </c>
      <c r="S1025" s="41">
        <f>鹿児島!S1025</f>
        <v>0</v>
      </c>
    </row>
    <row r="1026" spans="1:19" ht="12" customHeight="1" x14ac:dyDescent="0.15">
      <c r="A1026" s="41">
        <f>鹿児島!A1026</f>
        <v>24001</v>
      </c>
      <c r="B1026" s="41" t="str">
        <f>鹿児島!B1026</f>
        <v>事務長</v>
      </c>
      <c r="C1026" s="41">
        <f>鹿児島!C1026</f>
        <v>0</v>
      </c>
      <c r="D1026" s="41" t="str">
        <f>鹿児島!D1026</f>
        <v>前田由子</v>
      </c>
      <c r="E1026" s="41">
        <f>鹿児島!E1026</f>
        <v>0</v>
      </c>
      <c r="F1026" s="41">
        <f>鹿児島!F1026</f>
        <v>0</v>
      </c>
      <c r="G1026" s="41" t="str">
        <f>鹿児島!G1026</f>
        <v>事務総括</v>
      </c>
      <c r="H1026" s="41">
        <f>鹿児島!H1026</f>
        <v>2</v>
      </c>
      <c r="I1026" s="41" t="str">
        <f>鹿児島!I1026</f>
        <v>○</v>
      </c>
      <c r="J1026" s="41">
        <f>鹿児島!J1026</f>
        <v>0</v>
      </c>
      <c r="K1026" s="41">
        <f>鹿児島!K1026</f>
        <v>0</v>
      </c>
      <c r="L1026" s="41">
        <f>鹿児島!L1026</f>
        <v>0</v>
      </c>
      <c r="M1026" s="41">
        <f>鹿児島!M1026</f>
        <v>0</v>
      </c>
      <c r="N1026" s="41">
        <f>鹿児島!N1026</f>
        <v>0</v>
      </c>
      <c r="O1026" s="41">
        <f>鹿児島!O1026</f>
        <v>0</v>
      </c>
      <c r="P1026" s="41">
        <f>鹿児島!P1026</f>
        <v>0</v>
      </c>
      <c r="Q1026" s="41">
        <f>鹿児島!Q1026</f>
        <v>0</v>
      </c>
      <c r="R1026" s="41">
        <f>鹿児島!R1026</f>
        <v>0</v>
      </c>
      <c r="S1026" s="41">
        <f>鹿児島!S1026</f>
        <v>0</v>
      </c>
    </row>
    <row r="1027" spans="1:19" ht="12" customHeight="1" x14ac:dyDescent="0.15">
      <c r="A1027" s="41">
        <f>鹿児島!A1027</f>
        <v>24002</v>
      </c>
      <c r="B1027" s="41" t="str">
        <f>鹿児島!B1027</f>
        <v>事務主査</v>
      </c>
      <c r="C1027" s="41">
        <f>鹿児島!C1027</f>
        <v>0</v>
      </c>
      <c r="D1027" s="41" t="str">
        <f>鹿児島!D1027</f>
        <v>勝目幸子</v>
      </c>
      <c r="E1027" s="41">
        <f>鹿児島!E1027</f>
        <v>0</v>
      </c>
      <c r="F1027" s="41">
        <f>鹿児島!F1027</f>
        <v>0</v>
      </c>
      <c r="G1027" s="41" t="str">
        <f>鹿児島!G1027</f>
        <v>庶務・会計</v>
      </c>
      <c r="H1027" s="41" t="str">
        <f>鹿児島!H1027</f>
        <v>0.0</v>
      </c>
      <c r="I1027" s="41" t="str">
        <f>鹿児島!I1027</f>
        <v>○</v>
      </c>
      <c r="J1027" s="41">
        <f>鹿児島!J1027</f>
        <v>0</v>
      </c>
      <c r="K1027" s="41">
        <f>鹿児島!K1027</f>
        <v>0</v>
      </c>
      <c r="L1027" s="41">
        <f>鹿児島!L1027</f>
        <v>0</v>
      </c>
      <c r="M1027" s="41">
        <f>鹿児島!M1027</f>
        <v>0</v>
      </c>
      <c r="N1027" s="41">
        <f>鹿児島!N1027</f>
        <v>0</v>
      </c>
      <c r="O1027" s="41">
        <f>鹿児島!O1027</f>
        <v>0</v>
      </c>
      <c r="P1027" s="41">
        <f>鹿児島!P1027</f>
        <v>0</v>
      </c>
      <c r="Q1027" s="41">
        <f>鹿児島!Q1027</f>
        <v>0</v>
      </c>
      <c r="R1027" s="41">
        <f>鹿児島!R1027</f>
        <v>0</v>
      </c>
      <c r="S1027" s="41">
        <f>鹿児島!S1027</f>
        <v>0</v>
      </c>
    </row>
    <row r="1028" spans="1:19" ht="12" customHeight="1" x14ac:dyDescent="0.15">
      <c r="A1028" s="41">
        <f>鹿児島!A1028</f>
        <v>24003</v>
      </c>
      <c r="B1028" s="41" t="str">
        <f>鹿児島!B1028</f>
        <v>事務主事</v>
      </c>
      <c r="C1028" s="41">
        <f>鹿児島!C1028</f>
        <v>0</v>
      </c>
      <c r="D1028" s="41" t="str">
        <f>鹿児島!D1028</f>
        <v>二宮　　浩</v>
      </c>
      <c r="E1028" s="41">
        <f>鹿児島!E1028</f>
        <v>0</v>
      </c>
      <c r="F1028" s="41">
        <f>鹿児島!F1028</f>
        <v>0</v>
      </c>
      <c r="G1028" s="41" t="str">
        <f>鹿児島!G1028</f>
        <v>会計・庶務</v>
      </c>
      <c r="H1028" s="41" t="str">
        <f>鹿児島!H1028</f>
        <v>0.0</v>
      </c>
      <c r="I1028" s="41" t="str">
        <f>鹿児島!I1028</f>
        <v>△</v>
      </c>
      <c r="J1028" s="41">
        <f>鹿児島!J1028</f>
        <v>0</v>
      </c>
      <c r="K1028" s="41">
        <f>鹿児島!K1028</f>
        <v>0</v>
      </c>
      <c r="L1028" s="41">
        <f>鹿児島!L1028</f>
        <v>0</v>
      </c>
      <c r="M1028" s="41">
        <f>鹿児島!M1028</f>
        <v>0</v>
      </c>
      <c r="N1028" s="41">
        <f>鹿児島!N1028</f>
        <v>0</v>
      </c>
      <c r="O1028" s="41">
        <f>鹿児島!O1028</f>
        <v>0</v>
      </c>
      <c r="P1028" s="41">
        <f>鹿児島!P1028</f>
        <v>0</v>
      </c>
      <c r="Q1028" s="41">
        <f>鹿児島!Q1028</f>
        <v>0</v>
      </c>
      <c r="R1028" s="41">
        <f>鹿児島!R1028</f>
        <v>0</v>
      </c>
      <c r="S1028" s="41">
        <f>鹿児島!S1028</f>
        <v>0</v>
      </c>
    </row>
    <row r="1029" spans="1:19" x14ac:dyDescent="0.15">
      <c r="A1029" s="41">
        <f>鹿児島!A1029</f>
        <v>24004</v>
      </c>
      <c r="B1029" s="41" t="str">
        <f>鹿児島!B1029</f>
        <v>学校図書補助員</v>
      </c>
      <c r="C1029" s="41">
        <f>鹿児島!C1029</f>
        <v>0</v>
      </c>
      <c r="D1029" s="41" t="str">
        <f>鹿児島!D1029</f>
        <v>大西一惠</v>
      </c>
      <c r="E1029" s="41">
        <f>鹿児島!E1029</f>
        <v>0</v>
      </c>
      <c r="F1029" s="41">
        <f>鹿児島!F1029</f>
        <v>0</v>
      </c>
      <c r="G1029" s="41" t="str">
        <f>鹿児島!G1029</f>
        <v>図書</v>
      </c>
      <c r="H1029" s="41">
        <f>鹿児島!H1029</f>
        <v>3</v>
      </c>
      <c r="I1029" s="41">
        <f>鹿児島!I1029</f>
        <v>0</v>
      </c>
      <c r="J1029" s="41">
        <f>鹿児島!J1029</f>
        <v>0</v>
      </c>
      <c r="K1029" s="41">
        <f>鹿児島!K1029</f>
        <v>0</v>
      </c>
      <c r="L1029" s="41">
        <f>鹿児島!L1029</f>
        <v>0</v>
      </c>
      <c r="M1029" s="41">
        <f>鹿児島!M1029</f>
        <v>0</v>
      </c>
      <c r="N1029" s="41">
        <f>鹿児島!N1029</f>
        <v>0</v>
      </c>
      <c r="O1029" s="41">
        <f>鹿児島!O1029</f>
        <v>0</v>
      </c>
      <c r="P1029" s="41">
        <f>鹿児島!P1029</f>
        <v>0</v>
      </c>
      <c r="Q1029" s="41">
        <f>鹿児島!Q1029</f>
        <v>0</v>
      </c>
      <c r="R1029" s="41">
        <f>鹿児島!R1029</f>
        <v>0</v>
      </c>
      <c r="S1029" s="41">
        <f>鹿児島!S1029</f>
        <v>0</v>
      </c>
    </row>
    <row r="1030" spans="1:19" x14ac:dyDescent="0.15">
      <c r="A1030" s="41">
        <f>鹿児島!A1030</f>
        <v>24005</v>
      </c>
      <c r="B1030" s="41" t="str">
        <f>鹿児島!B1030</f>
        <v>校務補助員</v>
      </c>
      <c r="C1030" s="41">
        <f>鹿児島!C1030</f>
        <v>0</v>
      </c>
      <c r="D1030" s="41" t="str">
        <f>鹿児島!D1030</f>
        <v>松木輝美</v>
      </c>
      <c r="E1030" s="41">
        <f>鹿児島!E1030</f>
        <v>0</v>
      </c>
      <c r="F1030" s="41">
        <f>鹿児島!F1030</f>
        <v>0</v>
      </c>
      <c r="G1030" s="41" t="str">
        <f>鹿児島!G1030</f>
        <v>用務・営繕</v>
      </c>
      <c r="H1030" s="41">
        <f>鹿児島!H1030</f>
        <v>8</v>
      </c>
      <c r="I1030" s="41">
        <f>鹿児島!I1030</f>
        <v>0</v>
      </c>
      <c r="J1030" s="41">
        <f>鹿児島!J1030</f>
        <v>0</v>
      </c>
      <c r="K1030" s="41">
        <f>鹿児島!K1030</f>
        <v>0</v>
      </c>
      <c r="L1030" s="41">
        <f>鹿児島!L1030</f>
        <v>0</v>
      </c>
      <c r="M1030" s="41">
        <f>鹿児島!M1030</f>
        <v>0</v>
      </c>
      <c r="N1030" s="41">
        <f>鹿児島!N1030</f>
        <v>0</v>
      </c>
      <c r="O1030" s="41">
        <f>鹿児島!O1030</f>
        <v>0</v>
      </c>
      <c r="P1030" s="41">
        <f>鹿児島!P1030</f>
        <v>0</v>
      </c>
      <c r="Q1030" s="41">
        <f>鹿児島!Q1030</f>
        <v>0</v>
      </c>
      <c r="R1030" s="41">
        <f>鹿児島!R1030</f>
        <v>0</v>
      </c>
      <c r="S1030" s="41">
        <f>鹿児島!S1030</f>
        <v>0</v>
      </c>
    </row>
    <row r="1031" spans="1:19" x14ac:dyDescent="0.15">
      <c r="A1031" s="41">
        <f>鹿児島!A1031</f>
        <v>24006</v>
      </c>
      <c r="B1031" s="41" t="str">
        <f>鹿児島!B1031</f>
        <v>校務補助員</v>
      </c>
      <c r="C1031" s="41">
        <f>鹿児島!C1031</f>
        <v>0</v>
      </c>
      <c r="D1031" s="41" t="str">
        <f>鹿児島!D1031</f>
        <v>前田康代</v>
      </c>
      <c r="E1031" s="41">
        <f>鹿児島!E1031</f>
        <v>0</v>
      </c>
      <c r="F1031" s="41">
        <f>鹿児島!F1031</f>
        <v>0</v>
      </c>
      <c r="G1031" s="41" t="str">
        <f>鹿児島!G1031</f>
        <v>用務・営繕</v>
      </c>
      <c r="H1031" s="41">
        <f>鹿児島!H1031</f>
        <v>8</v>
      </c>
      <c r="I1031" s="41">
        <f>鹿児島!I1031</f>
        <v>0</v>
      </c>
      <c r="J1031" s="41">
        <f>鹿児島!J1031</f>
        <v>0</v>
      </c>
      <c r="K1031" s="41">
        <f>鹿児島!K1031</f>
        <v>0</v>
      </c>
      <c r="L1031" s="41">
        <f>鹿児島!L1031</f>
        <v>0</v>
      </c>
      <c r="M1031" s="41">
        <f>鹿児島!M1031</f>
        <v>0</v>
      </c>
      <c r="N1031" s="41">
        <f>鹿児島!N1031</f>
        <v>0</v>
      </c>
      <c r="O1031" s="41">
        <f>鹿児島!O1031</f>
        <v>0</v>
      </c>
      <c r="P1031" s="41">
        <f>鹿児島!P1031</f>
        <v>0</v>
      </c>
      <c r="Q1031" s="41">
        <f>鹿児島!Q1031</f>
        <v>0</v>
      </c>
      <c r="R1031" s="41">
        <f>鹿児島!R1031</f>
        <v>0</v>
      </c>
      <c r="S1031" s="41">
        <f>鹿児島!S1031</f>
        <v>0</v>
      </c>
    </row>
    <row r="1032" spans="1:19" x14ac:dyDescent="0.15">
      <c r="A1032" s="41">
        <f>鹿児島!A1032</f>
        <v>24007</v>
      </c>
      <c r="B1032" s="41">
        <f>鹿児島!B1032</f>
        <v>0</v>
      </c>
      <c r="C1032" s="41">
        <f>鹿児島!C1032</f>
        <v>0</v>
      </c>
      <c r="D1032" s="41">
        <f>鹿児島!D1032</f>
        <v>0</v>
      </c>
      <c r="E1032" s="41">
        <f>鹿児島!E1032</f>
        <v>0</v>
      </c>
      <c r="F1032" s="41">
        <f>鹿児島!F1032</f>
        <v>0</v>
      </c>
      <c r="G1032" s="41">
        <f>鹿児島!G1032</f>
        <v>0</v>
      </c>
      <c r="H1032" s="41">
        <f>鹿児島!H1032</f>
        <v>0</v>
      </c>
      <c r="I1032" s="41">
        <f>鹿児島!I1032</f>
        <v>0</v>
      </c>
      <c r="J1032" s="41">
        <f>鹿児島!J1032</f>
        <v>0</v>
      </c>
      <c r="K1032" s="41">
        <f>鹿児島!K1032</f>
        <v>0</v>
      </c>
      <c r="L1032" s="41">
        <f>鹿児島!L1032</f>
        <v>0</v>
      </c>
      <c r="M1032" s="41">
        <f>鹿児島!M1032</f>
        <v>0</v>
      </c>
      <c r="N1032" s="41">
        <f>鹿児島!N1032</f>
        <v>0</v>
      </c>
      <c r="O1032" s="41">
        <f>鹿児島!O1032</f>
        <v>0</v>
      </c>
      <c r="P1032" s="41">
        <f>鹿児島!P1032</f>
        <v>0</v>
      </c>
      <c r="Q1032" s="41">
        <f>鹿児島!Q1032</f>
        <v>0</v>
      </c>
      <c r="R1032" s="41">
        <f>鹿児島!R1032</f>
        <v>0</v>
      </c>
      <c r="S1032" s="41">
        <f>鹿児島!S1032</f>
        <v>0</v>
      </c>
    </row>
    <row r="1033" spans="1:19" x14ac:dyDescent="0.15">
      <c r="A1033" s="41">
        <f>鹿児島!A1033</f>
        <v>24008</v>
      </c>
      <c r="B1033" s="41">
        <f>鹿児島!B1033</f>
        <v>0</v>
      </c>
      <c r="C1033" s="41">
        <f>鹿児島!C1033</f>
        <v>0</v>
      </c>
      <c r="D1033" s="41">
        <f>鹿児島!D1033</f>
        <v>0</v>
      </c>
      <c r="E1033" s="41">
        <f>鹿児島!E1033</f>
        <v>0</v>
      </c>
      <c r="F1033" s="41">
        <f>鹿児島!F1033</f>
        <v>0</v>
      </c>
      <c r="G1033" s="41">
        <f>鹿児島!G1033</f>
        <v>0</v>
      </c>
      <c r="H1033" s="41">
        <f>鹿児島!H1033</f>
        <v>0</v>
      </c>
      <c r="I1033" s="41">
        <f>鹿児島!I1033</f>
        <v>0</v>
      </c>
      <c r="J1033" s="41">
        <f>鹿児島!J1033</f>
        <v>0</v>
      </c>
      <c r="K1033" s="41">
        <f>鹿児島!K1033</f>
        <v>0</v>
      </c>
      <c r="L1033" s="41">
        <f>鹿児島!L1033</f>
        <v>0</v>
      </c>
      <c r="M1033" s="41">
        <f>鹿児島!M1033</f>
        <v>0</v>
      </c>
      <c r="N1033" s="41">
        <f>鹿児島!N1033</f>
        <v>0</v>
      </c>
      <c r="O1033" s="41">
        <f>鹿児島!O1033</f>
        <v>0</v>
      </c>
      <c r="P1033" s="41">
        <f>鹿児島!P1033</f>
        <v>0</v>
      </c>
      <c r="Q1033" s="41">
        <f>鹿児島!Q1033</f>
        <v>0</v>
      </c>
      <c r="R1033" s="41">
        <f>鹿児島!R1033</f>
        <v>0</v>
      </c>
      <c r="S1033" s="41">
        <f>鹿児島!S1033</f>
        <v>0</v>
      </c>
    </row>
    <row r="1034" spans="1:19" x14ac:dyDescent="0.15">
      <c r="A1034" s="41">
        <f>鹿児島!A1034</f>
        <v>24009</v>
      </c>
      <c r="B1034" s="41">
        <f>鹿児島!B1034</f>
        <v>0</v>
      </c>
      <c r="C1034" s="41">
        <f>鹿児島!C1034</f>
        <v>0</v>
      </c>
      <c r="D1034" s="41">
        <f>鹿児島!D1034</f>
        <v>0</v>
      </c>
      <c r="E1034" s="41">
        <f>鹿児島!E1034</f>
        <v>0</v>
      </c>
      <c r="F1034" s="41">
        <f>鹿児島!F1034</f>
        <v>0</v>
      </c>
      <c r="G1034" s="41">
        <f>鹿児島!G1034</f>
        <v>0</v>
      </c>
      <c r="H1034" s="41">
        <f>鹿児島!H1034</f>
        <v>0</v>
      </c>
      <c r="I1034" s="41">
        <f>鹿児島!I1034</f>
        <v>0</v>
      </c>
      <c r="J1034" s="41">
        <f>鹿児島!J1034</f>
        <v>0</v>
      </c>
      <c r="K1034" s="41">
        <f>鹿児島!K1034</f>
        <v>0</v>
      </c>
      <c r="L1034" s="41">
        <f>鹿児島!L1034</f>
        <v>0</v>
      </c>
      <c r="M1034" s="41">
        <f>鹿児島!M1034</f>
        <v>0</v>
      </c>
      <c r="N1034" s="41">
        <f>鹿児島!N1034</f>
        <v>0</v>
      </c>
      <c r="O1034" s="41">
        <f>鹿児島!O1034</f>
        <v>0</v>
      </c>
      <c r="P1034" s="41">
        <f>鹿児島!P1034</f>
        <v>0</v>
      </c>
      <c r="Q1034" s="41">
        <f>鹿児島!Q1034</f>
        <v>0</v>
      </c>
      <c r="R1034" s="41">
        <f>鹿児島!R1034</f>
        <v>0</v>
      </c>
      <c r="S1034" s="41">
        <f>鹿児島!S1034</f>
        <v>0</v>
      </c>
    </row>
    <row r="1035" spans="1:19" x14ac:dyDescent="0.15">
      <c r="A1035" s="41">
        <f>鹿児島!A1035</f>
        <v>24010</v>
      </c>
      <c r="B1035" s="41" t="str">
        <f>鹿児島!B1035</f>
        <v xml:space="preserve"> </v>
      </c>
      <c r="C1035" s="41">
        <f>鹿児島!C1035</f>
        <v>0</v>
      </c>
      <c r="D1035" s="41" t="str">
        <f>鹿児島!D1035</f>
        <v xml:space="preserve"> </v>
      </c>
      <c r="E1035" s="41">
        <f>鹿児島!E1035</f>
        <v>0</v>
      </c>
      <c r="F1035" s="41">
        <f>鹿児島!F1035</f>
        <v>0</v>
      </c>
      <c r="G1035" s="41">
        <f>鹿児島!G1035</f>
        <v>0</v>
      </c>
      <c r="H1035" s="41" t="str">
        <f>鹿児島!H1035</f>
        <v xml:space="preserve"> </v>
      </c>
      <c r="I1035" s="41">
        <f>鹿児島!I1035</f>
        <v>0</v>
      </c>
      <c r="J1035" s="41">
        <f>鹿児島!J1035</f>
        <v>0</v>
      </c>
      <c r="K1035" s="41">
        <f>鹿児島!K1035</f>
        <v>0</v>
      </c>
      <c r="L1035" s="41">
        <f>鹿児島!L1035</f>
        <v>0</v>
      </c>
      <c r="M1035" s="41">
        <f>鹿児島!M1035</f>
        <v>0</v>
      </c>
      <c r="N1035" s="41">
        <f>鹿児島!N1035</f>
        <v>0</v>
      </c>
      <c r="O1035" s="41">
        <f>鹿児島!O1035</f>
        <v>0</v>
      </c>
      <c r="P1035" s="41">
        <f>鹿児島!P1035</f>
        <v>0</v>
      </c>
      <c r="Q1035" s="41">
        <f>鹿児島!Q1035</f>
        <v>0</v>
      </c>
      <c r="R1035" s="41">
        <f>鹿児島!R1035</f>
        <v>0</v>
      </c>
      <c r="S1035" s="41">
        <f>鹿児島!S1035</f>
        <v>0</v>
      </c>
    </row>
    <row r="1036" spans="1:19" x14ac:dyDescent="0.15">
      <c r="A1036" s="41">
        <f>鹿児島!A1036</f>
        <v>24011</v>
      </c>
      <c r="B1036" s="41">
        <f>鹿児島!B1036</f>
        <v>0</v>
      </c>
      <c r="C1036" s="41">
        <f>鹿児島!C1036</f>
        <v>0</v>
      </c>
      <c r="D1036" s="41" t="str">
        <f>鹿児島!D1036</f>
        <v xml:space="preserve">  </v>
      </c>
      <c r="E1036" s="41">
        <f>鹿児島!E1036</f>
        <v>0</v>
      </c>
      <c r="F1036" s="41">
        <f>鹿児島!F1036</f>
        <v>0</v>
      </c>
      <c r="G1036" s="41">
        <f>鹿児島!G1036</f>
        <v>0</v>
      </c>
      <c r="H1036" s="41" t="str">
        <f>鹿児島!H1036</f>
        <v xml:space="preserve"> </v>
      </c>
      <c r="I1036" s="41">
        <f>鹿児島!I1036</f>
        <v>0</v>
      </c>
      <c r="J1036" s="41">
        <f>鹿児島!J1036</f>
        <v>0</v>
      </c>
      <c r="K1036" s="41">
        <f>鹿児島!K1036</f>
        <v>0</v>
      </c>
      <c r="L1036" s="41">
        <f>鹿児島!L1036</f>
        <v>0</v>
      </c>
      <c r="M1036" s="41">
        <f>鹿児島!M1036</f>
        <v>0</v>
      </c>
      <c r="N1036" s="41">
        <f>鹿児島!N1036</f>
        <v>0</v>
      </c>
      <c r="O1036" s="41">
        <f>鹿児島!O1036</f>
        <v>0</v>
      </c>
      <c r="P1036" s="41">
        <f>鹿児島!P1036</f>
        <v>0</v>
      </c>
      <c r="Q1036" s="41">
        <f>鹿児島!Q1036</f>
        <v>0</v>
      </c>
      <c r="R1036" s="41">
        <f>鹿児島!R1036</f>
        <v>0</v>
      </c>
      <c r="S1036" s="41">
        <f>鹿児島!S1036</f>
        <v>0</v>
      </c>
    </row>
    <row r="1037" spans="1:19" x14ac:dyDescent="0.15">
      <c r="A1037" s="41">
        <f>鹿児島!A1037</f>
        <v>24012</v>
      </c>
      <c r="B1037" s="41">
        <f>鹿児島!B1037</f>
        <v>0</v>
      </c>
      <c r="C1037" s="41">
        <f>鹿児島!C1037</f>
        <v>0</v>
      </c>
      <c r="D1037" s="41" t="str">
        <f>鹿児島!D1037</f>
        <v xml:space="preserve">  </v>
      </c>
      <c r="E1037" s="41">
        <f>鹿児島!E1037</f>
        <v>0</v>
      </c>
      <c r="F1037" s="41">
        <f>鹿児島!F1037</f>
        <v>0</v>
      </c>
      <c r="G1037" s="41">
        <f>鹿児島!G1037</f>
        <v>0</v>
      </c>
      <c r="H1037" s="41" t="str">
        <f>鹿児島!H1037</f>
        <v xml:space="preserve"> </v>
      </c>
      <c r="I1037" s="41">
        <f>鹿児島!I1037</f>
        <v>0</v>
      </c>
      <c r="J1037" s="41">
        <f>鹿児島!J1037</f>
        <v>0</v>
      </c>
      <c r="K1037" s="41">
        <f>鹿児島!K1037</f>
        <v>0</v>
      </c>
      <c r="L1037" s="41">
        <f>鹿児島!L1037</f>
        <v>0</v>
      </c>
      <c r="M1037" s="41">
        <f>鹿児島!M1037</f>
        <v>0</v>
      </c>
      <c r="N1037" s="41">
        <f>鹿児島!N1037</f>
        <v>0</v>
      </c>
      <c r="O1037" s="41">
        <f>鹿児島!O1037</f>
        <v>0</v>
      </c>
      <c r="P1037" s="41">
        <f>鹿児島!P1037</f>
        <v>0</v>
      </c>
      <c r="Q1037" s="41">
        <f>鹿児島!Q1037</f>
        <v>0</v>
      </c>
      <c r="R1037" s="41">
        <f>鹿児島!R1037</f>
        <v>0</v>
      </c>
      <c r="S1037" s="41">
        <f>鹿児島!S1037</f>
        <v>0</v>
      </c>
    </row>
    <row r="1038" spans="1:19" x14ac:dyDescent="0.15">
      <c r="A1038" s="41">
        <f>鹿児島!A1038</f>
        <v>24013</v>
      </c>
      <c r="B1038" s="41">
        <f>鹿児島!B1038</f>
        <v>0</v>
      </c>
      <c r="C1038" s="41">
        <f>鹿児島!C1038</f>
        <v>0</v>
      </c>
      <c r="D1038" s="41" t="str">
        <f>鹿児島!D1038</f>
        <v xml:space="preserve">  </v>
      </c>
      <c r="E1038" s="41">
        <f>鹿児島!E1038</f>
        <v>0</v>
      </c>
      <c r="F1038" s="41">
        <f>鹿児島!F1038</f>
        <v>0</v>
      </c>
      <c r="G1038" s="41">
        <f>鹿児島!G1038</f>
        <v>0</v>
      </c>
      <c r="H1038" s="41" t="str">
        <f>鹿児島!H1038</f>
        <v xml:space="preserve"> </v>
      </c>
      <c r="I1038" s="41">
        <f>鹿児島!I1038</f>
        <v>0</v>
      </c>
      <c r="J1038" s="41">
        <f>鹿児島!J1038</f>
        <v>0</v>
      </c>
      <c r="K1038" s="41">
        <f>鹿児島!K1038</f>
        <v>0</v>
      </c>
      <c r="L1038" s="41">
        <f>鹿児島!L1038</f>
        <v>0</v>
      </c>
      <c r="M1038" s="41">
        <f>鹿児島!M1038</f>
        <v>0</v>
      </c>
      <c r="N1038" s="41">
        <f>鹿児島!N1038</f>
        <v>0</v>
      </c>
      <c r="O1038" s="41">
        <f>鹿児島!O1038</f>
        <v>0</v>
      </c>
      <c r="P1038" s="41">
        <f>鹿児島!P1038</f>
        <v>0</v>
      </c>
      <c r="Q1038" s="41">
        <f>鹿児島!Q1038</f>
        <v>0</v>
      </c>
      <c r="R1038" s="41">
        <f>鹿児島!R1038</f>
        <v>0</v>
      </c>
      <c r="S1038" s="41">
        <f>鹿児島!S1038</f>
        <v>0</v>
      </c>
    </row>
    <row r="1039" spans="1:19" x14ac:dyDescent="0.15">
      <c r="A1039" s="41">
        <f>鹿児島!A1039</f>
        <v>24014</v>
      </c>
      <c r="B1039" s="41">
        <f>鹿児島!B1039</f>
        <v>0</v>
      </c>
      <c r="C1039" s="41">
        <f>鹿児島!C1039</f>
        <v>0</v>
      </c>
      <c r="D1039" s="41" t="str">
        <f>鹿児島!D1039</f>
        <v xml:space="preserve">  </v>
      </c>
      <c r="E1039" s="41">
        <f>鹿児島!E1039</f>
        <v>0</v>
      </c>
      <c r="F1039" s="41">
        <f>鹿児島!F1039</f>
        <v>0</v>
      </c>
      <c r="G1039" s="41">
        <f>鹿児島!G1039</f>
        <v>0</v>
      </c>
      <c r="H1039" s="41" t="str">
        <f>鹿児島!H1039</f>
        <v xml:space="preserve"> </v>
      </c>
      <c r="I1039" s="41">
        <f>鹿児島!I1039</f>
        <v>0</v>
      </c>
      <c r="J1039" s="41">
        <f>鹿児島!J1039</f>
        <v>0</v>
      </c>
      <c r="K1039" s="41">
        <f>鹿児島!K1039</f>
        <v>0</v>
      </c>
      <c r="L1039" s="41">
        <f>鹿児島!L1039</f>
        <v>0</v>
      </c>
      <c r="M1039" s="41">
        <f>鹿児島!M1039</f>
        <v>0</v>
      </c>
      <c r="N1039" s="41">
        <f>鹿児島!N1039</f>
        <v>0</v>
      </c>
      <c r="O1039" s="41">
        <f>鹿児島!O1039</f>
        <v>0</v>
      </c>
      <c r="P1039" s="41">
        <f>鹿児島!P1039</f>
        <v>0</v>
      </c>
      <c r="Q1039" s="41">
        <f>鹿児島!Q1039</f>
        <v>0</v>
      </c>
      <c r="R1039" s="41">
        <f>鹿児島!R1039</f>
        <v>0</v>
      </c>
      <c r="S1039" s="41">
        <f>鹿児島!S1039</f>
        <v>0</v>
      </c>
    </row>
    <row r="1040" spans="1:19" x14ac:dyDescent="0.15">
      <c r="A1040" s="41">
        <f>鹿児島!A1040</f>
        <v>24015</v>
      </c>
      <c r="B1040" s="41">
        <f>鹿児島!B1040</f>
        <v>0</v>
      </c>
      <c r="C1040" s="41">
        <f>鹿児島!C1040</f>
        <v>0</v>
      </c>
      <c r="D1040" s="41" t="str">
        <f>鹿児島!D1040</f>
        <v xml:space="preserve">  </v>
      </c>
      <c r="E1040" s="41">
        <f>鹿児島!E1040</f>
        <v>0</v>
      </c>
      <c r="F1040" s="41">
        <f>鹿児島!F1040</f>
        <v>0</v>
      </c>
      <c r="G1040" s="41">
        <f>鹿児島!G1040</f>
        <v>0</v>
      </c>
      <c r="H1040" s="41" t="str">
        <f>鹿児島!H1040</f>
        <v xml:space="preserve"> </v>
      </c>
      <c r="I1040" s="41">
        <f>鹿児島!I1040</f>
        <v>0</v>
      </c>
      <c r="J1040" s="41">
        <f>鹿児島!J1040</f>
        <v>0</v>
      </c>
      <c r="K1040" s="41">
        <f>鹿児島!K1040</f>
        <v>0</v>
      </c>
      <c r="L1040" s="41">
        <f>鹿児島!L1040</f>
        <v>0</v>
      </c>
      <c r="M1040" s="41">
        <f>鹿児島!M1040</f>
        <v>0</v>
      </c>
      <c r="N1040" s="41">
        <f>鹿児島!N1040</f>
        <v>0</v>
      </c>
      <c r="O1040" s="41">
        <f>鹿児島!O1040</f>
        <v>0</v>
      </c>
      <c r="P1040" s="41">
        <f>鹿児島!P1040</f>
        <v>0</v>
      </c>
      <c r="Q1040" s="41">
        <f>鹿児島!Q1040</f>
        <v>0</v>
      </c>
      <c r="R1040" s="41">
        <f>鹿児島!R1040</f>
        <v>0</v>
      </c>
      <c r="S1040" s="41">
        <f>鹿児島!S1040</f>
        <v>0</v>
      </c>
    </row>
    <row r="1041" spans="1:19" x14ac:dyDescent="0.15">
      <c r="A1041" s="41">
        <f>鹿児島!A1041</f>
        <v>24016</v>
      </c>
      <c r="B1041" s="41">
        <f>鹿児島!B1041</f>
        <v>0</v>
      </c>
      <c r="C1041" s="41">
        <f>鹿児島!C1041</f>
        <v>0</v>
      </c>
      <c r="D1041" s="41" t="str">
        <f>鹿児島!D1041</f>
        <v xml:space="preserve">  </v>
      </c>
      <c r="E1041" s="41">
        <f>鹿児島!E1041</f>
        <v>0</v>
      </c>
      <c r="F1041" s="41">
        <f>鹿児島!F1041</f>
        <v>0</v>
      </c>
      <c r="G1041" s="41">
        <f>鹿児島!G1041</f>
        <v>0</v>
      </c>
      <c r="H1041" s="41" t="str">
        <f>鹿児島!H1041</f>
        <v xml:space="preserve"> </v>
      </c>
      <c r="I1041" s="41">
        <f>鹿児島!I1041</f>
        <v>0</v>
      </c>
      <c r="J1041" s="41">
        <f>鹿児島!J1041</f>
        <v>0</v>
      </c>
      <c r="K1041" s="41">
        <f>鹿児島!K1041</f>
        <v>0</v>
      </c>
      <c r="L1041" s="41">
        <f>鹿児島!L1041</f>
        <v>0</v>
      </c>
      <c r="M1041" s="41">
        <f>鹿児島!M1041</f>
        <v>0</v>
      </c>
      <c r="N1041" s="41">
        <f>鹿児島!N1041</f>
        <v>0</v>
      </c>
      <c r="O1041" s="41">
        <f>鹿児島!O1041</f>
        <v>0</v>
      </c>
      <c r="P1041" s="41">
        <f>鹿児島!P1041</f>
        <v>0</v>
      </c>
      <c r="Q1041" s="41">
        <f>鹿児島!Q1041</f>
        <v>0</v>
      </c>
      <c r="R1041" s="41">
        <f>鹿児島!R1041</f>
        <v>0</v>
      </c>
      <c r="S1041" s="41">
        <f>鹿児島!S1041</f>
        <v>0</v>
      </c>
    </row>
    <row r="1042" spans="1:19" x14ac:dyDescent="0.15">
      <c r="A1042" s="41">
        <f>鹿児島!A1042</f>
        <v>24017</v>
      </c>
      <c r="B1042" s="41">
        <f>鹿児島!B1042</f>
        <v>0</v>
      </c>
      <c r="C1042" s="41">
        <f>鹿児島!C1042</f>
        <v>0</v>
      </c>
      <c r="D1042" s="41" t="str">
        <f>鹿児島!D1042</f>
        <v xml:space="preserve">  </v>
      </c>
      <c r="E1042" s="41">
        <f>鹿児島!E1042</f>
        <v>0</v>
      </c>
      <c r="F1042" s="41">
        <f>鹿児島!F1042</f>
        <v>0</v>
      </c>
      <c r="G1042" s="41">
        <f>鹿児島!G1042</f>
        <v>0</v>
      </c>
      <c r="H1042" s="41" t="str">
        <f>鹿児島!H1042</f>
        <v xml:space="preserve"> </v>
      </c>
      <c r="I1042" s="41">
        <f>鹿児島!I1042</f>
        <v>0</v>
      </c>
      <c r="J1042" s="41">
        <f>鹿児島!J1042</f>
        <v>0</v>
      </c>
      <c r="K1042" s="41">
        <f>鹿児島!K1042</f>
        <v>0</v>
      </c>
      <c r="L1042" s="41">
        <f>鹿児島!L1042</f>
        <v>0</v>
      </c>
      <c r="M1042" s="41">
        <f>鹿児島!M1042</f>
        <v>0</v>
      </c>
      <c r="N1042" s="41">
        <f>鹿児島!N1042</f>
        <v>0</v>
      </c>
      <c r="O1042" s="41">
        <f>鹿児島!O1042</f>
        <v>0</v>
      </c>
      <c r="P1042" s="41">
        <f>鹿児島!P1042</f>
        <v>0</v>
      </c>
      <c r="Q1042" s="41">
        <f>鹿児島!Q1042</f>
        <v>0</v>
      </c>
      <c r="R1042" s="41">
        <f>鹿児島!R1042</f>
        <v>0</v>
      </c>
      <c r="S1042" s="41">
        <f>鹿児島!S1042</f>
        <v>0</v>
      </c>
    </row>
    <row r="1043" spans="1:19" x14ac:dyDescent="0.15">
      <c r="A1043" s="41">
        <f>鹿児島!A1043</f>
        <v>24018</v>
      </c>
      <c r="B1043" s="41">
        <f>鹿児島!B1043</f>
        <v>0</v>
      </c>
      <c r="C1043" s="41">
        <f>鹿児島!C1043</f>
        <v>0</v>
      </c>
      <c r="D1043" s="41" t="str">
        <f>鹿児島!D1043</f>
        <v xml:space="preserve">  </v>
      </c>
      <c r="E1043" s="41">
        <f>鹿児島!E1043</f>
        <v>0</v>
      </c>
      <c r="F1043" s="41">
        <f>鹿児島!F1043</f>
        <v>0</v>
      </c>
      <c r="G1043" s="41">
        <f>鹿児島!G1043</f>
        <v>0</v>
      </c>
      <c r="H1043" s="41" t="str">
        <f>鹿児島!H1043</f>
        <v xml:space="preserve"> </v>
      </c>
      <c r="I1043" s="41">
        <f>鹿児島!I1043</f>
        <v>0</v>
      </c>
      <c r="J1043" s="41">
        <f>鹿児島!J1043</f>
        <v>0</v>
      </c>
      <c r="K1043" s="41">
        <f>鹿児島!K1043</f>
        <v>0</v>
      </c>
      <c r="L1043" s="41">
        <f>鹿児島!L1043</f>
        <v>0</v>
      </c>
      <c r="M1043" s="41">
        <f>鹿児島!M1043</f>
        <v>0</v>
      </c>
      <c r="N1043" s="41">
        <f>鹿児島!N1043</f>
        <v>0</v>
      </c>
      <c r="O1043" s="41">
        <f>鹿児島!O1043</f>
        <v>0</v>
      </c>
      <c r="P1043" s="41">
        <f>鹿児島!P1043</f>
        <v>0</v>
      </c>
      <c r="Q1043" s="41">
        <f>鹿児島!Q1043</f>
        <v>0</v>
      </c>
      <c r="R1043" s="41">
        <f>鹿児島!R1043</f>
        <v>0</v>
      </c>
      <c r="S1043" s="41">
        <f>鹿児島!S1043</f>
        <v>0</v>
      </c>
    </row>
    <row r="1044" spans="1:19" ht="12" customHeight="1" x14ac:dyDescent="0.15">
      <c r="A1044" s="41">
        <f>鹿児島!A1044</f>
        <v>91</v>
      </c>
      <c r="B1044" s="41" t="str">
        <f>鹿児島!B1044</f>
        <v>鹿児島市立鹿児島玉龍高等学校</v>
      </c>
      <c r="C1044" s="41">
        <f>鹿児島!C1044</f>
        <v>0</v>
      </c>
      <c r="D1044" s="41">
        <f>鹿児島!D1044</f>
        <v>0</v>
      </c>
      <c r="E1044" s="41">
        <f>鹿児島!E1044</f>
        <v>0</v>
      </c>
      <c r="F1044" s="41">
        <f>鹿児島!F1044</f>
        <v>0</v>
      </c>
      <c r="G1044" s="41">
        <f>鹿児島!G1044</f>
        <v>0</v>
      </c>
      <c r="H1044" s="41">
        <f>鹿児島!H1044</f>
        <v>0</v>
      </c>
      <c r="I1044" s="41">
        <f>鹿児島!I1044</f>
        <v>0</v>
      </c>
      <c r="J1044" s="41">
        <f>鹿児島!J1044</f>
        <v>0</v>
      </c>
      <c r="K1044" s="41">
        <f>鹿児島!K1044</f>
        <v>0</v>
      </c>
      <c r="L1044" s="41">
        <f>鹿児島!L1044</f>
        <v>0</v>
      </c>
      <c r="M1044" s="41">
        <f>鹿児島!M1044</f>
        <v>0</v>
      </c>
      <c r="N1044" s="41">
        <f>鹿児島!N1044</f>
        <v>0</v>
      </c>
      <c r="O1044" s="41">
        <f>鹿児島!O1044</f>
        <v>0</v>
      </c>
      <c r="P1044" s="41">
        <f>鹿児島!P1044</f>
        <v>0</v>
      </c>
      <c r="Q1044" s="41">
        <f>鹿児島!Q1044</f>
        <v>0</v>
      </c>
      <c r="R1044" s="41">
        <f>鹿児島!R1044</f>
        <v>0</v>
      </c>
      <c r="S1044" s="41">
        <f>鹿児島!S1044</f>
        <v>0</v>
      </c>
    </row>
    <row r="1045" spans="1:19" x14ac:dyDescent="0.15">
      <c r="A1045" s="41">
        <f>鹿児島!A1045</f>
        <v>0</v>
      </c>
      <c r="B1045" s="41">
        <f>鹿児島!B1045</f>
        <v>0</v>
      </c>
      <c r="C1045" s="41">
        <f>鹿児島!C1045</f>
        <v>0</v>
      </c>
      <c r="D1045" s="41">
        <f>鹿児島!D1045</f>
        <v>0</v>
      </c>
      <c r="E1045" s="41">
        <f>鹿児島!E1045</f>
        <v>0</v>
      </c>
      <c r="F1045" s="41">
        <f>鹿児島!F1045</f>
        <v>0</v>
      </c>
      <c r="G1045" s="41">
        <f>鹿児島!G1045</f>
        <v>0</v>
      </c>
      <c r="H1045" s="41">
        <f>鹿児島!H1045</f>
        <v>0</v>
      </c>
      <c r="I1045" s="41">
        <f>鹿児島!I1045</f>
        <v>0</v>
      </c>
      <c r="J1045" s="41">
        <f>鹿児島!J1045</f>
        <v>0</v>
      </c>
      <c r="K1045" s="41">
        <f>鹿児島!K1045</f>
        <v>0</v>
      </c>
      <c r="L1045" s="41">
        <f>鹿児島!L1045</f>
        <v>0</v>
      </c>
      <c r="M1045" s="41">
        <f>鹿児島!M1045</f>
        <v>0</v>
      </c>
      <c r="N1045" s="41">
        <f>鹿児島!N1045</f>
        <v>0</v>
      </c>
      <c r="O1045" s="41">
        <f>鹿児島!O1045</f>
        <v>0</v>
      </c>
      <c r="P1045" s="41">
        <f>鹿児島!P1045</f>
        <v>0</v>
      </c>
      <c r="Q1045" s="41">
        <f>鹿児島!Q1045</f>
        <v>0</v>
      </c>
      <c r="R1045" s="41">
        <f>鹿児島!R1045</f>
        <v>0</v>
      </c>
      <c r="S1045" s="41">
        <f>鹿児島!S1045</f>
        <v>0</v>
      </c>
    </row>
    <row r="1046" spans="1:19" x14ac:dyDescent="0.15">
      <c r="A1046" s="41">
        <f>鹿児島!A1046</f>
        <v>0</v>
      </c>
      <c r="B1046" s="41" t="str">
        <f>鹿児島!B1046</f>
        <v>TEL</v>
      </c>
      <c r="C1046" s="41">
        <f>鹿児島!C1046</f>
        <v>0</v>
      </c>
      <c r="D1046" s="41" t="str">
        <f>鹿児島!D1046</f>
        <v>099-247-7161</v>
      </c>
      <c r="E1046" s="41">
        <f>鹿児島!E1046</f>
        <v>0</v>
      </c>
      <c r="F1046" s="41">
        <f>鹿児島!F1046</f>
        <v>0</v>
      </c>
      <c r="G1046" s="41">
        <f>鹿児島!G1046</f>
        <v>0</v>
      </c>
      <c r="H1046" s="41">
        <f>鹿児島!H1046</f>
        <v>0</v>
      </c>
      <c r="I1046" s="41">
        <f>鹿児島!I1046</f>
        <v>0</v>
      </c>
      <c r="J1046" s="41">
        <f>鹿児島!J1046</f>
        <v>0</v>
      </c>
      <c r="K1046" s="41">
        <f>鹿児島!K1046</f>
        <v>0</v>
      </c>
      <c r="L1046" s="41">
        <f>鹿児島!L1046</f>
        <v>0</v>
      </c>
      <c r="M1046" s="41">
        <f>鹿児島!M1046</f>
        <v>0</v>
      </c>
      <c r="N1046" s="41">
        <f>鹿児島!N1046</f>
        <v>0</v>
      </c>
      <c r="O1046" s="41">
        <f>鹿児島!O1046</f>
        <v>0</v>
      </c>
      <c r="P1046" s="41">
        <f>鹿児島!P1046</f>
        <v>0</v>
      </c>
      <c r="Q1046" s="41">
        <f>鹿児島!Q1046</f>
        <v>0</v>
      </c>
      <c r="R1046" s="41">
        <f>鹿児島!R1046</f>
        <v>0</v>
      </c>
      <c r="S1046" s="41">
        <f>鹿児島!S1046</f>
        <v>0</v>
      </c>
    </row>
    <row r="1047" spans="1:19" x14ac:dyDescent="0.15">
      <c r="A1047" s="41">
        <f>鹿児島!A1047</f>
        <v>0</v>
      </c>
      <c r="B1047" s="41" t="str">
        <f>鹿児島!B1047</f>
        <v>FAX</v>
      </c>
      <c r="C1047" s="41">
        <f>鹿児島!C1047</f>
        <v>0</v>
      </c>
      <c r="D1047" s="41" t="str">
        <f>鹿児島!D1047</f>
        <v>099-248-3160</v>
      </c>
      <c r="E1047" s="41">
        <f>鹿児島!E1047</f>
        <v>0</v>
      </c>
      <c r="F1047" s="41">
        <f>鹿児島!F1047</f>
        <v>0</v>
      </c>
      <c r="G1047" s="41">
        <f>鹿児島!G1047</f>
        <v>0</v>
      </c>
      <c r="H1047" s="41">
        <f>鹿児島!H1047</f>
        <v>0</v>
      </c>
      <c r="I1047" s="41">
        <f>鹿児島!I1047</f>
        <v>0</v>
      </c>
      <c r="J1047" s="41">
        <f>鹿児島!J1047</f>
        <v>0</v>
      </c>
      <c r="K1047" s="41">
        <f>鹿児島!K1047</f>
        <v>0</v>
      </c>
      <c r="L1047" s="41">
        <f>鹿児島!L1047</f>
        <v>0</v>
      </c>
      <c r="M1047" s="41">
        <f>鹿児島!M1047</f>
        <v>0</v>
      </c>
      <c r="N1047" s="41">
        <f>鹿児島!N1047</f>
        <v>0</v>
      </c>
      <c r="O1047" s="41">
        <f>鹿児島!O1047</f>
        <v>0</v>
      </c>
      <c r="P1047" s="41">
        <f>鹿児島!P1047</f>
        <v>0</v>
      </c>
      <c r="Q1047" s="41">
        <f>鹿児島!Q1047</f>
        <v>0</v>
      </c>
      <c r="R1047" s="41">
        <f>鹿児島!R1047</f>
        <v>0</v>
      </c>
      <c r="S1047" s="41">
        <f>鹿児島!S1047</f>
        <v>0</v>
      </c>
    </row>
    <row r="1048" spans="1:19" x14ac:dyDescent="0.15">
      <c r="A1048" s="41">
        <f>鹿児島!A1048</f>
        <v>0</v>
      </c>
      <c r="B1048" s="41" t="str">
        <f>鹿児島!B1048</f>
        <v>〒</v>
      </c>
      <c r="C1048" s="41" t="str">
        <f>鹿児島!C1048</f>
        <v>892-0806</v>
      </c>
      <c r="D1048" s="41">
        <f>鹿児島!D1048</f>
        <v>0</v>
      </c>
      <c r="E1048" s="41" t="str">
        <f>鹿児島!E1048</f>
        <v>鹿児島市池之上町２０番５７号</v>
      </c>
      <c r="F1048" s="41">
        <f>鹿児島!F1048</f>
        <v>0</v>
      </c>
      <c r="G1048" s="41">
        <f>鹿児島!G1048</f>
        <v>0</v>
      </c>
      <c r="H1048" s="41">
        <f>鹿児島!H1048</f>
        <v>0</v>
      </c>
      <c r="I1048" s="41">
        <f>鹿児島!I1048</f>
        <v>0</v>
      </c>
      <c r="J1048" s="41">
        <f>鹿児島!J1048</f>
        <v>0</v>
      </c>
      <c r="K1048" s="41">
        <f>鹿児島!K1048</f>
        <v>0</v>
      </c>
      <c r="L1048" s="41">
        <f>鹿児島!L1048</f>
        <v>0</v>
      </c>
      <c r="M1048" s="41">
        <f>鹿児島!M1048</f>
        <v>0</v>
      </c>
      <c r="N1048" s="41">
        <f>鹿児島!N1048</f>
        <v>0</v>
      </c>
      <c r="O1048" s="41">
        <f>鹿児島!O1048</f>
        <v>0</v>
      </c>
      <c r="P1048" s="41">
        <f>鹿児島!P1048</f>
        <v>0</v>
      </c>
      <c r="Q1048" s="41">
        <f>鹿児島!Q1048</f>
        <v>0</v>
      </c>
      <c r="R1048" s="41">
        <f>鹿児島!R1048</f>
        <v>0</v>
      </c>
      <c r="S1048" s="41">
        <f>鹿児島!S1048</f>
        <v>0</v>
      </c>
    </row>
    <row r="1049" spans="1:19" x14ac:dyDescent="0.15">
      <c r="A1049" s="41">
        <f>鹿児島!A1049</f>
        <v>0</v>
      </c>
      <c r="B1049" s="41" t="str">
        <f>鹿児島!B1049</f>
        <v>課程</v>
      </c>
      <c r="C1049" s="41">
        <f>鹿児島!C1049</f>
        <v>0</v>
      </c>
      <c r="D1049" s="41" t="str">
        <f>鹿児島!D1049</f>
        <v>学科</v>
      </c>
      <c r="E1049" s="41" t="str">
        <f>鹿児島!E1049</f>
        <v>学級数</v>
      </c>
      <c r="F1049" s="41">
        <f>鹿児島!F1049</f>
        <v>0</v>
      </c>
      <c r="G1049" s="41" t="str">
        <f>鹿児島!G1049</f>
        <v>男</v>
      </c>
      <c r="H1049" s="41" t="str">
        <f>鹿児島!H1049</f>
        <v>女</v>
      </c>
      <c r="I1049" s="41" t="str">
        <f>鹿児島!I1049</f>
        <v>計</v>
      </c>
      <c r="J1049" s="41">
        <f>鹿児島!J1049</f>
        <v>0</v>
      </c>
      <c r="K1049" s="41">
        <f>鹿児島!K1049</f>
        <v>0</v>
      </c>
      <c r="L1049" s="41">
        <f>鹿児島!L1049</f>
        <v>0</v>
      </c>
      <c r="M1049" s="41">
        <f>鹿児島!M1049</f>
        <v>0</v>
      </c>
      <c r="N1049" s="41">
        <f>鹿児島!N1049</f>
        <v>0</v>
      </c>
      <c r="O1049" s="41">
        <f>鹿児島!O1049</f>
        <v>0</v>
      </c>
      <c r="P1049" s="41">
        <f>鹿児島!P1049</f>
        <v>0</v>
      </c>
      <c r="Q1049" s="41">
        <f>鹿児島!Q1049</f>
        <v>0</v>
      </c>
      <c r="R1049" s="41">
        <f>鹿児島!R1049</f>
        <v>0</v>
      </c>
      <c r="S1049" s="41">
        <f>鹿児島!S1049</f>
        <v>0</v>
      </c>
    </row>
    <row r="1050" spans="1:19" x14ac:dyDescent="0.15">
      <c r="A1050" s="41">
        <f>鹿児島!A1050</f>
        <v>0</v>
      </c>
      <c r="B1050" s="41" t="str">
        <f>鹿児島!B1050</f>
        <v>全日制</v>
      </c>
      <c r="C1050" s="41">
        <f>鹿児島!C1050</f>
        <v>0</v>
      </c>
      <c r="D1050" s="41" t="str">
        <f>鹿児島!D1050</f>
        <v>普通科</v>
      </c>
      <c r="E1050" s="41">
        <f>鹿児島!E1050</f>
        <v>18</v>
      </c>
      <c r="F1050" s="41">
        <f>鹿児島!F1050</f>
        <v>0</v>
      </c>
      <c r="G1050" s="41">
        <f>鹿児島!G1050</f>
        <v>369</v>
      </c>
      <c r="H1050" s="41">
        <f>鹿児島!H1050</f>
        <v>342</v>
      </c>
      <c r="I1050" s="41">
        <f>鹿児島!I1050</f>
        <v>711</v>
      </c>
      <c r="J1050" s="41">
        <f>鹿児島!J1050</f>
        <v>0</v>
      </c>
      <c r="K1050" s="41">
        <f>鹿児島!K1050</f>
        <v>0</v>
      </c>
      <c r="L1050" s="41">
        <f>鹿児島!L1050</f>
        <v>0</v>
      </c>
      <c r="M1050" s="41">
        <f>鹿児島!M1050</f>
        <v>0</v>
      </c>
      <c r="N1050" s="41">
        <f>鹿児島!N1050</f>
        <v>0</v>
      </c>
      <c r="O1050" s="41">
        <f>鹿児島!O1050</f>
        <v>0</v>
      </c>
      <c r="P1050" s="41">
        <f>鹿児島!P1050</f>
        <v>0</v>
      </c>
      <c r="Q1050" s="41">
        <f>鹿児島!Q1050</f>
        <v>0</v>
      </c>
      <c r="R1050" s="41">
        <f>鹿児島!R1050</f>
        <v>0</v>
      </c>
      <c r="S1050" s="41">
        <f>鹿児島!S1050</f>
        <v>0</v>
      </c>
    </row>
    <row r="1051" spans="1:19" x14ac:dyDescent="0.15">
      <c r="A1051" s="41">
        <f>鹿児島!A1051</f>
        <v>0</v>
      </c>
      <c r="B1051" s="41">
        <f>鹿児島!B1051</f>
        <v>0</v>
      </c>
      <c r="C1051" s="41">
        <f>鹿児島!C1051</f>
        <v>0</v>
      </c>
      <c r="D1051" s="41">
        <f>鹿児島!D1051</f>
        <v>0</v>
      </c>
      <c r="E1051" s="41">
        <f>鹿児島!E1051</f>
        <v>0</v>
      </c>
      <c r="F1051" s="41">
        <f>鹿児島!F1051</f>
        <v>0</v>
      </c>
      <c r="G1051" s="41">
        <f>鹿児島!G1051</f>
        <v>0</v>
      </c>
      <c r="H1051" s="41">
        <f>鹿児島!H1051</f>
        <v>0</v>
      </c>
      <c r="I1051" s="41">
        <f>鹿児島!I1051</f>
        <v>0</v>
      </c>
      <c r="J1051" s="41">
        <f>鹿児島!J1051</f>
        <v>0</v>
      </c>
      <c r="K1051" s="41">
        <f>鹿児島!K1051</f>
        <v>0</v>
      </c>
      <c r="L1051" s="41">
        <f>鹿児島!L1051</f>
        <v>0</v>
      </c>
      <c r="M1051" s="41">
        <f>鹿児島!M1051</f>
        <v>0</v>
      </c>
      <c r="N1051" s="41">
        <f>鹿児島!N1051</f>
        <v>0</v>
      </c>
      <c r="O1051" s="41">
        <f>鹿児島!O1051</f>
        <v>0</v>
      </c>
      <c r="P1051" s="41">
        <f>鹿児島!P1051</f>
        <v>0</v>
      </c>
      <c r="Q1051" s="41">
        <f>鹿児島!Q1051</f>
        <v>0</v>
      </c>
      <c r="R1051" s="41">
        <f>鹿児島!R1051</f>
        <v>0</v>
      </c>
      <c r="S1051" s="41">
        <f>鹿児島!S1051</f>
        <v>0</v>
      </c>
    </row>
    <row r="1052" spans="1:19" x14ac:dyDescent="0.15">
      <c r="A1052" s="41">
        <f>鹿児島!A1052</f>
        <v>0</v>
      </c>
      <c r="B1052" s="41">
        <f>鹿児島!B1052</f>
        <v>0</v>
      </c>
      <c r="C1052" s="41">
        <f>鹿児島!C1052</f>
        <v>0</v>
      </c>
      <c r="D1052" s="41">
        <f>鹿児島!D1052</f>
        <v>0</v>
      </c>
      <c r="E1052" s="41">
        <f>鹿児島!E1052</f>
        <v>0</v>
      </c>
      <c r="F1052" s="41">
        <f>鹿児島!F1052</f>
        <v>0</v>
      </c>
      <c r="G1052" s="41">
        <f>鹿児島!G1052</f>
        <v>0</v>
      </c>
      <c r="H1052" s="41">
        <f>鹿児島!H1052</f>
        <v>0</v>
      </c>
      <c r="I1052" s="41">
        <f>鹿児島!I1052</f>
        <v>0</v>
      </c>
      <c r="J1052" s="41">
        <f>鹿児島!J1052</f>
        <v>0</v>
      </c>
      <c r="K1052" s="41">
        <f>鹿児島!K1052</f>
        <v>0</v>
      </c>
      <c r="L1052" s="41">
        <f>鹿児島!L1052</f>
        <v>0</v>
      </c>
      <c r="M1052" s="41">
        <f>鹿児島!M1052</f>
        <v>0</v>
      </c>
      <c r="N1052" s="41">
        <f>鹿児島!N1052</f>
        <v>0</v>
      </c>
      <c r="O1052" s="41">
        <f>鹿児島!O1052</f>
        <v>0</v>
      </c>
      <c r="P1052" s="41">
        <f>鹿児島!P1052</f>
        <v>0</v>
      </c>
      <c r="Q1052" s="41">
        <f>鹿児島!Q1052</f>
        <v>0</v>
      </c>
      <c r="R1052" s="41">
        <f>鹿児島!R1052</f>
        <v>0</v>
      </c>
      <c r="S1052" s="41">
        <f>鹿児島!S1052</f>
        <v>0</v>
      </c>
    </row>
    <row r="1053" spans="1:19" x14ac:dyDescent="0.15">
      <c r="A1053" s="41">
        <f>鹿児島!A1053</f>
        <v>0</v>
      </c>
      <c r="B1053" s="41">
        <f>鹿児島!B1053</f>
        <v>0</v>
      </c>
      <c r="C1053" s="41">
        <f>鹿児島!C1053</f>
        <v>0</v>
      </c>
      <c r="D1053" s="41">
        <f>鹿児島!D1053</f>
        <v>0</v>
      </c>
      <c r="E1053" s="41">
        <f>鹿児島!E1053</f>
        <v>0</v>
      </c>
      <c r="F1053" s="41">
        <f>鹿児島!F1053</f>
        <v>0</v>
      </c>
      <c r="G1053" s="41">
        <f>鹿児島!G1053</f>
        <v>0</v>
      </c>
      <c r="H1053" s="41">
        <f>鹿児島!H1053</f>
        <v>0</v>
      </c>
      <c r="I1053" s="41">
        <f>鹿児島!I1053</f>
        <v>0</v>
      </c>
      <c r="J1053" s="41">
        <f>鹿児島!J1053</f>
        <v>0</v>
      </c>
      <c r="K1053" s="41">
        <f>鹿児島!K1053</f>
        <v>0</v>
      </c>
      <c r="L1053" s="41">
        <f>鹿児島!L1053</f>
        <v>0</v>
      </c>
      <c r="M1053" s="41">
        <f>鹿児島!M1053</f>
        <v>0</v>
      </c>
      <c r="N1053" s="41">
        <f>鹿児島!N1053</f>
        <v>0</v>
      </c>
      <c r="O1053" s="41">
        <f>鹿児島!O1053</f>
        <v>0</v>
      </c>
      <c r="P1053" s="41">
        <f>鹿児島!P1053</f>
        <v>0</v>
      </c>
      <c r="Q1053" s="41">
        <f>鹿児島!Q1053</f>
        <v>0</v>
      </c>
      <c r="R1053" s="41">
        <f>鹿児島!R1053</f>
        <v>0</v>
      </c>
      <c r="S1053" s="41">
        <f>鹿児島!S1053</f>
        <v>0</v>
      </c>
    </row>
    <row r="1054" spans="1:19" x14ac:dyDescent="0.15">
      <c r="A1054" s="41">
        <f>鹿児島!A1054</f>
        <v>0</v>
      </c>
      <c r="B1054" s="41">
        <f>鹿児島!B1054</f>
        <v>0</v>
      </c>
      <c r="C1054" s="41">
        <f>鹿児島!C1054</f>
        <v>0</v>
      </c>
      <c r="D1054" s="41">
        <f>鹿児島!D1054</f>
        <v>0</v>
      </c>
      <c r="E1054" s="41">
        <f>鹿児島!E1054</f>
        <v>0</v>
      </c>
      <c r="F1054" s="41">
        <f>鹿児島!F1054</f>
        <v>0</v>
      </c>
      <c r="G1054" s="41">
        <f>鹿児島!G1054</f>
        <v>0</v>
      </c>
      <c r="H1054" s="41">
        <f>鹿児島!H1054</f>
        <v>0</v>
      </c>
      <c r="I1054" s="41">
        <f>鹿児島!I1054</f>
        <v>0</v>
      </c>
      <c r="J1054" s="41">
        <f>鹿児島!J1054</f>
        <v>0</v>
      </c>
      <c r="K1054" s="41">
        <f>鹿児島!K1054</f>
        <v>0</v>
      </c>
      <c r="L1054" s="41">
        <f>鹿児島!L1054</f>
        <v>0</v>
      </c>
      <c r="M1054" s="41">
        <f>鹿児島!M1054</f>
        <v>0</v>
      </c>
      <c r="N1054" s="41">
        <f>鹿児島!N1054</f>
        <v>0</v>
      </c>
      <c r="O1054" s="41">
        <f>鹿児島!O1054</f>
        <v>0</v>
      </c>
      <c r="P1054" s="41">
        <f>鹿児島!P1054</f>
        <v>0</v>
      </c>
      <c r="Q1054" s="41">
        <f>鹿児島!Q1054</f>
        <v>0</v>
      </c>
      <c r="R1054" s="41">
        <f>鹿児島!R1054</f>
        <v>0</v>
      </c>
      <c r="S1054" s="41">
        <f>鹿児島!S1054</f>
        <v>0</v>
      </c>
    </row>
    <row r="1055" spans="1:19" x14ac:dyDescent="0.15">
      <c r="A1055" s="41">
        <f>鹿児島!A1055</f>
        <v>0</v>
      </c>
      <c r="B1055" s="41">
        <f>鹿児島!B1055</f>
        <v>0</v>
      </c>
      <c r="C1055" s="41">
        <f>鹿児島!C1055</f>
        <v>0</v>
      </c>
      <c r="D1055" s="41">
        <f>鹿児島!D1055</f>
        <v>0</v>
      </c>
      <c r="E1055" s="41">
        <f>鹿児島!E1055</f>
        <v>0</v>
      </c>
      <c r="F1055" s="41">
        <f>鹿児島!F1055</f>
        <v>0</v>
      </c>
      <c r="G1055" s="41">
        <f>鹿児島!G1055</f>
        <v>0</v>
      </c>
      <c r="H1055" s="41">
        <f>鹿児島!H1055</f>
        <v>0</v>
      </c>
      <c r="I1055" s="41">
        <f>鹿児島!I1055</f>
        <v>0</v>
      </c>
      <c r="J1055" s="41">
        <f>鹿児島!J1055</f>
        <v>0</v>
      </c>
      <c r="K1055" s="41">
        <f>鹿児島!K1055</f>
        <v>0</v>
      </c>
      <c r="L1055" s="41">
        <f>鹿児島!L1055</f>
        <v>0</v>
      </c>
      <c r="M1055" s="41">
        <f>鹿児島!M1055</f>
        <v>0</v>
      </c>
      <c r="N1055" s="41">
        <f>鹿児島!N1055</f>
        <v>0</v>
      </c>
      <c r="O1055" s="41">
        <f>鹿児島!O1055</f>
        <v>0</v>
      </c>
      <c r="P1055" s="41">
        <f>鹿児島!P1055</f>
        <v>0</v>
      </c>
      <c r="Q1055" s="41">
        <f>鹿児島!Q1055</f>
        <v>0</v>
      </c>
      <c r="R1055" s="41">
        <f>鹿児島!R1055</f>
        <v>0</v>
      </c>
      <c r="S1055" s="41">
        <f>鹿児島!S1055</f>
        <v>0</v>
      </c>
    </row>
    <row r="1056" spans="1:19" x14ac:dyDescent="0.15">
      <c r="A1056" s="41">
        <f>鹿児島!A1056</f>
        <v>0</v>
      </c>
      <c r="B1056" s="41">
        <f>鹿児島!B1056</f>
        <v>0</v>
      </c>
      <c r="C1056" s="41">
        <f>鹿児島!C1056</f>
        <v>0</v>
      </c>
      <c r="D1056" s="41">
        <f>鹿児島!D1056</f>
        <v>0</v>
      </c>
      <c r="E1056" s="41">
        <f>鹿児島!E1056</f>
        <v>0</v>
      </c>
      <c r="F1056" s="41">
        <f>鹿児島!F1056</f>
        <v>0</v>
      </c>
      <c r="G1056" s="41">
        <f>鹿児島!G1056</f>
        <v>0</v>
      </c>
      <c r="H1056" s="41">
        <f>鹿児島!H1056</f>
        <v>0</v>
      </c>
      <c r="I1056" s="41">
        <f>鹿児島!I1056</f>
        <v>0</v>
      </c>
      <c r="J1056" s="41">
        <f>鹿児島!J1056</f>
        <v>0</v>
      </c>
      <c r="K1056" s="41">
        <f>鹿児島!K1056</f>
        <v>0</v>
      </c>
      <c r="L1056" s="41">
        <f>鹿児島!L1056</f>
        <v>0</v>
      </c>
      <c r="M1056" s="41">
        <f>鹿児島!M1056</f>
        <v>0</v>
      </c>
      <c r="N1056" s="41">
        <f>鹿児島!N1056</f>
        <v>0</v>
      </c>
      <c r="O1056" s="41">
        <f>鹿児島!O1056</f>
        <v>0</v>
      </c>
      <c r="P1056" s="41">
        <f>鹿児島!P1056</f>
        <v>0</v>
      </c>
      <c r="Q1056" s="41">
        <f>鹿児島!Q1056</f>
        <v>0</v>
      </c>
      <c r="R1056" s="41">
        <f>鹿児島!R1056</f>
        <v>0</v>
      </c>
      <c r="S1056" s="41">
        <f>鹿児島!S1056</f>
        <v>0</v>
      </c>
    </row>
    <row r="1057" spans="1:19" x14ac:dyDescent="0.15">
      <c r="A1057" s="41">
        <f>鹿児島!A1057</f>
        <v>0</v>
      </c>
      <c r="B1057" s="41">
        <f>鹿児島!B1057</f>
        <v>0</v>
      </c>
      <c r="C1057" s="41">
        <f>鹿児島!C1057</f>
        <v>0</v>
      </c>
      <c r="D1057" s="41">
        <f>鹿児島!D1057</f>
        <v>0</v>
      </c>
      <c r="E1057" s="41">
        <f>鹿児島!E1057</f>
        <v>0</v>
      </c>
      <c r="F1057" s="41">
        <f>鹿児島!F1057</f>
        <v>0</v>
      </c>
      <c r="G1057" s="41">
        <f>鹿児島!G1057</f>
        <v>0</v>
      </c>
      <c r="H1057" s="41">
        <f>鹿児島!H1057</f>
        <v>0</v>
      </c>
      <c r="I1057" s="41">
        <f>鹿児島!I1057</f>
        <v>0</v>
      </c>
      <c r="J1057" s="41">
        <f>鹿児島!J1057</f>
        <v>0</v>
      </c>
      <c r="K1057" s="41">
        <f>鹿児島!K1057</f>
        <v>0</v>
      </c>
      <c r="L1057" s="41">
        <f>鹿児島!L1057</f>
        <v>0</v>
      </c>
      <c r="M1057" s="41">
        <f>鹿児島!M1057</f>
        <v>0</v>
      </c>
      <c r="N1057" s="41">
        <f>鹿児島!N1057</f>
        <v>0</v>
      </c>
      <c r="O1057" s="41">
        <f>鹿児島!O1057</f>
        <v>0</v>
      </c>
      <c r="P1057" s="41">
        <f>鹿児島!P1057</f>
        <v>0</v>
      </c>
      <c r="Q1057" s="41">
        <f>鹿児島!Q1057</f>
        <v>0</v>
      </c>
      <c r="R1057" s="41">
        <f>鹿児島!R1057</f>
        <v>0</v>
      </c>
      <c r="S1057" s="41">
        <f>鹿児島!S1057</f>
        <v>0</v>
      </c>
    </row>
    <row r="1058" spans="1:19" x14ac:dyDescent="0.15">
      <c r="A1058" s="41">
        <f>鹿児島!A1058</f>
        <v>0</v>
      </c>
      <c r="B1058" s="41">
        <f>鹿児島!B1058</f>
        <v>0</v>
      </c>
      <c r="C1058" s="41">
        <f>鹿児島!C1058</f>
        <v>0</v>
      </c>
      <c r="D1058" s="41">
        <f>鹿児島!D1058</f>
        <v>0</v>
      </c>
      <c r="E1058" s="41">
        <f>鹿児島!E1058</f>
        <v>0</v>
      </c>
      <c r="F1058" s="41">
        <f>鹿児島!F1058</f>
        <v>0</v>
      </c>
      <c r="G1058" s="41">
        <f>鹿児島!G1058</f>
        <v>0</v>
      </c>
      <c r="H1058" s="41">
        <f>鹿児島!H1058</f>
        <v>0</v>
      </c>
      <c r="I1058" s="41">
        <f>鹿児島!I1058</f>
        <v>0</v>
      </c>
      <c r="J1058" s="41">
        <f>鹿児島!J1058</f>
        <v>0</v>
      </c>
      <c r="K1058" s="41">
        <f>鹿児島!K1058</f>
        <v>0</v>
      </c>
      <c r="L1058" s="41">
        <f>鹿児島!L1058</f>
        <v>0</v>
      </c>
      <c r="M1058" s="41">
        <f>鹿児島!M1058</f>
        <v>0</v>
      </c>
      <c r="N1058" s="41">
        <f>鹿児島!N1058</f>
        <v>0</v>
      </c>
      <c r="O1058" s="41">
        <f>鹿児島!O1058</f>
        <v>0</v>
      </c>
      <c r="P1058" s="41">
        <f>鹿児島!P1058</f>
        <v>0</v>
      </c>
      <c r="Q1058" s="41">
        <f>鹿児島!Q1058</f>
        <v>0</v>
      </c>
      <c r="R1058" s="41">
        <f>鹿児島!R1058</f>
        <v>0</v>
      </c>
      <c r="S1058" s="41">
        <f>鹿児島!S1058</f>
        <v>0</v>
      </c>
    </row>
    <row r="1059" spans="1:19" x14ac:dyDescent="0.15">
      <c r="A1059" s="41">
        <f>鹿児島!A1059</f>
        <v>0</v>
      </c>
      <c r="B1059" s="41" t="str">
        <f>鹿児島!B1059</f>
        <v>計</v>
      </c>
      <c r="C1059" s="41">
        <f>鹿児島!C1059</f>
        <v>0</v>
      </c>
      <c r="D1059" s="41">
        <f>鹿児島!D1059</f>
        <v>0</v>
      </c>
      <c r="E1059" s="41">
        <f>鹿児島!E1059</f>
        <v>18</v>
      </c>
      <c r="F1059" s="41">
        <f>鹿児島!F1059</f>
        <v>0</v>
      </c>
      <c r="G1059" s="41">
        <f>鹿児島!G1059</f>
        <v>369</v>
      </c>
      <c r="H1059" s="41">
        <f>鹿児島!H1059</f>
        <v>342</v>
      </c>
      <c r="I1059" s="41">
        <f>鹿児島!I1059</f>
        <v>711</v>
      </c>
      <c r="J1059" s="41">
        <f>鹿児島!J1059</f>
        <v>0</v>
      </c>
      <c r="K1059" s="41">
        <f>鹿児島!K1059</f>
        <v>0</v>
      </c>
      <c r="L1059" s="41">
        <f>鹿児島!L1059</f>
        <v>0</v>
      </c>
      <c r="M1059" s="41">
        <f>鹿児島!M1059</f>
        <v>0</v>
      </c>
      <c r="N1059" s="41">
        <f>鹿児島!N1059</f>
        <v>0</v>
      </c>
      <c r="O1059" s="41">
        <f>鹿児島!O1059</f>
        <v>0</v>
      </c>
      <c r="P1059" s="41">
        <f>鹿児島!P1059</f>
        <v>0</v>
      </c>
      <c r="Q1059" s="41">
        <f>鹿児島!Q1059</f>
        <v>0</v>
      </c>
      <c r="R1059" s="41">
        <f>鹿児島!R1059</f>
        <v>0</v>
      </c>
      <c r="S1059" s="41">
        <f>鹿児島!S1059</f>
        <v>0</v>
      </c>
    </row>
    <row r="1060" spans="1:19" x14ac:dyDescent="0.15">
      <c r="A1060" s="41">
        <f>鹿児島!A1060</f>
        <v>0</v>
      </c>
      <c r="B1060" s="41">
        <f>鹿児島!B1060</f>
        <v>0</v>
      </c>
      <c r="C1060" s="41">
        <f>鹿児島!C1060</f>
        <v>0</v>
      </c>
      <c r="D1060" s="41">
        <f>鹿児島!D1060</f>
        <v>0</v>
      </c>
      <c r="E1060" s="41">
        <f>鹿児島!E1060</f>
        <v>0</v>
      </c>
      <c r="F1060" s="41">
        <f>鹿児島!F1060</f>
        <v>0</v>
      </c>
      <c r="G1060" s="41">
        <f>鹿児島!G1060</f>
        <v>0</v>
      </c>
      <c r="H1060" s="41">
        <f>鹿児島!H1060</f>
        <v>0</v>
      </c>
      <c r="I1060" s="41">
        <f>鹿児島!I1060</f>
        <v>0</v>
      </c>
      <c r="J1060" s="41">
        <f>鹿児島!J1060</f>
        <v>0</v>
      </c>
      <c r="K1060" s="41">
        <f>鹿児島!K1060</f>
        <v>0</v>
      </c>
      <c r="L1060" s="41">
        <f>鹿児島!L1060</f>
        <v>0</v>
      </c>
      <c r="M1060" s="41">
        <f>鹿児島!M1060</f>
        <v>0</v>
      </c>
      <c r="N1060" s="41">
        <f>鹿児島!N1060</f>
        <v>0</v>
      </c>
      <c r="O1060" s="41">
        <f>鹿児島!O1060</f>
        <v>0</v>
      </c>
      <c r="P1060" s="41">
        <f>鹿児島!P1060</f>
        <v>0</v>
      </c>
      <c r="Q1060" s="41">
        <f>鹿児島!Q1060</f>
        <v>0</v>
      </c>
      <c r="R1060" s="41">
        <f>鹿児島!R1060</f>
        <v>0</v>
      </c>
      <c r="S1060" s="41">
        <f>鹿児島!S1060</f>
        <v>0</v>
      </c>
    </row>
    <row r="1061" spans="1:19" ht="12" customHeight="1" x14ac:dyDescent="0.15">
      <c r="A1061" s="41">
        <f>鹿児島!A1061</f>
        <v>0</v>
      </c>
      <c r="B1061" s="41" t="str">
        <f>鹿児島!B1061</f>
        <v>職　名</v>
      </c>
      <c r="C1061" s="41">
        <f>鹿児島!C1061</f>
        <v>0</v>
      </c>
      <c r="D1061" s="41" t="str">
        <f>鹿児島!D1061</f>
        <v>氏</v>
      </c>
      <c r="E1061" s="41" t="str">
        <f>鹿児島!E1061</f>
        <v>名</v>
      </c>
      <c r="F1061" s="41">
        <f>鹿児島!F1061</f>
        <v>0</v>
      </c>
      <c r="G1061" s="41" t="str">
        <f>鹿児島!G1061</f>
        <v>校務分掌</v>
      </c>
      <c r="H1061" s="41" t="str">
        <f>鹿児島!H1061</f>
        <v>現任校　勤務年数</v>
      </c>
      <c r="I1061" s="41" t="str">
        <f>鹿児島!I1061</f>
        <v>会員別</v>
      </c>
      <c r="J1061" s="41">
        <f>鹿児島!J1061</f>
        <v>0</v>
      </c>
      <c r="K1061" s="41">
        <f>鹿児島!K1061</f>
        <v>0</v>
      </c>
      <c r="L1061" s="41">
        <f>鹿児島!L1061</f>
        <v>0</v>
      </c>
      <c r="M1061" s="41">
        <f>鹿児島!M1061</f>
        <v>0</v>
      </c>
      <c r="N1061" s="41">
        <f>鹿児島!N1061</f>
        <v>0</v>
      </c>
      <c r="O1061" s="41">
        <f>鹿児島!O1061</f>
        <v>0</v>
      </c>
      <c r="P1061" s="41">
        <f>鹿児島!P1061</f>
        <v>0</v>
      </c>
      <c r="Q1061" s="41">
        <f>鹿児島!Q1061</f>
        <v>0</v>
      </c>
      <c r="R1061" s="41">
        <f>鹿児島!R1061</f>
        <v>0</v>
      </c>
      <c r="S1061" s="41">
        <f>鹿児島!S1061</f>
        <v>0</v>
      </c>
    </row>
    <row r="1062" spans="1:19" x14ac:dyDescent="0.15">
      <c r="A1062" s="41">
        <f>鹿児島!A1062</f>
        <v>0</v>
      </c>
      <c r="B1062" s="41">
        <f>鹿児島!B1062</f>
        <v>0</v>
      </c>
      <c r="C1062" s="41">
        <f>鹿児島!C1062</f>
        <v>0</v>
      </c>
      <c r="D1062" s="41">
        <f>鹿児島!D1062</f>
        <v>0</v>
      </c>
      <c r="E1062" s="41">
        <f>鹿児島!E1062</f>
        <v>0</v>
      </c>
      <c r="F1062" s="41">
        <f>鹿児島!F1062</f>
        <v>0</v>
      </c>
      <c r="G1062" s="41">
        <f>鹿児島!G1062</f>
        <v>0</v>
      </c>
      <c r="H1062" s="41">
        <f>鹿児島!H1062</f>
        <v>0</v>
      </c>
      <c r="I1062" s="41">
        <f>鹿児島!I1062</f>
        <v>0</v>
      </c>
      <c r="J1062" s="41">
        <f>鹿児島!J1062</f>
        <v>0</v>
      </c>
      <c r="K1062" s="41">
        <f>鹿児島!K1062</f>
        <v>0</v>
      </c>
      <c r="L1062" s="41">
        <f>鹿児島!L1062</f>
        <v>0</v>
      </c>
      <c r="M1062" s="41">
        <f>鹿児島!M1062</f>
        <v>0</v>
      </c>
      <c r="N1062" s="41">
        <f>鹿児島!N1062</f>
        <v>0</v>
      </c>
      <c r="O1062" s="41">
        <f>鹿児島!O1062</f>
        <v>0</v>
      </c>
      <c r="P1062" s="41">
        <f>鹿児島!P1062</f>
        <v>0</v>
      </c>
      <c r="Q1062" s="41">
        <f>鹿児島!Q1062</f>
        <v>0</v>
      </c>
      <c r="R1062" s="41">
        <f>鹿児島!R1062</f>
        <v>0</v>
      </c>
      <c r="S1062" s="41">
        <f>鹿児島!S1062</f>
        <v>0</v>
      </c>
    </row>
    <row r="1063" spans="1:19" ht="12" customHeight="1" x14ac:dyDescent="0.15">
      <c r="A1063" s="41">
        <f>鹿児島!A1063</f>
        <v>91000</v>
      </c>
      <c r="B1063" s="41" t="str">
        <f>鹿児島!B1063</f>
        <v>校長</v>
      </c>
      <c r="C1063" s="41">
        <f>鹿児島!C1063</f>
        <v>0</v>
      </c>
      <c r="D1063" s="41" t="str">
        <f>鹿児島!D1063</f>
        <v>秋元達也</v>
      </c>
      <c r="E1063" s="41">
        <f>鹿児島!E1063</f>
        <v>0</v>
      </c>
      <c r="F1063" s="41">
        <f>鹿児島!F1063</f>
        <v>0</v>
      </c>
      <c r="G1063" s="41" t="str">
        <f>鹿児島!G1063</f>
        <v>　</v>
      </c>
      <c r="H1063" s="41">
        <f>鹿児島!H1063</f>
        <v>1</v>
      </c>
      <c r="I1063" s="41">
        <f>鹿児島!I1063</f>
        <v>0</v>
      </c>
      <c r="J1063" s="41">
        <f>鹿児島!J1063</f>
        <v>0</v>
      </c>
      <c r="K1063" s="41">
        <f>鹿児島!K1063</f>
        <v>0</v>
      </c>
      <c r="L1063" s="41">
        <f>鹿児島!L1063</f>
        <v>0</v>
      </c>
      <c r="M1063" s="41">
        <f>鹿児島!M1063</f>
        <v>0</v>
      </c>
      <c r="N1063" s="41">
        <f>鹿児島!N1063</f>
        <v>0</v>
      </c>
      <c r="O1063" s="41">
        <f>鹿児島!O1063</f>
        <v>0</v>
      </c>
      <c r="P1063" s="41">
        <f>鹿児島!P1063</f>
        <v>0</v>
      </c>
      <c r="Q1063" s="41">
        <f>鹿児島!Q1063</f>
        <v>0</v>
      </c>
      <c r="R1063" s="41">
        <f>鹿児島!R1063</f>
        <v>0</v>
      </c>
      <c r="S1063" s="41">
        <f>鹿児島!S1063</f>
        <v>0</v>
      </c>
    </row>
    <row r="1064" spans="1:19" ht="12" customHeight="1" x14ac:dyDescent="0.15">
      <c r="A1064" s="41" t="str">
        <f>鹿児島!A1064</f>
        <v xml:space="preserve"> </v>
      </c>
      <c r="B1064" s="41" t="str">
        <f>鹿児島!B1064</f>
        <v>教頭</v>
      </c>
      <c r="C1064" s="41">
        <f>鹿児島!C1064</f>
        <v>0</v>
      </c>
      <c r="D1064" s="41" t="str">
        <f>鹿児島!D1064</f>
        <v>大倉秀心</v>
      </c>
      <c r="E1064" s="41">
        <f>鹿児島!E1064</f>
        <v>0</v>
      </c>
      <c r="F1064" s="41">
        <f>鹿児島!F1064</f>
        <v>0</v>
      </c>
      <c r="G1064" s="41">
        <f>鹿児島!G1064</f>
        <v>0</v>
      </c>
      <c r="H1064" s="41" t="str">
        <f>鹿児島!H1064</f>
        <v>0.0</v>
      </c>
      <c r="I1064" s="41">
        <f>鹿児島!I1064</f>
        <v>0</v>
      </c>
      <c r="J1064" s="41">
        <f>鹿児島!J1064</f>
        <v>0</v>
      </c>
      <c r="K1064" s="41">
        <f>鹿児島!K1064</f>
        <v>0</v>
      </c>
      <c r="L1064" s="41">
        <f>鹿児島!L1064</f>
        <v>0</v>
      </c>
      <c r="M1064" s="41">
        <f>鹿児島!M1064</f>
        <v>0</v>
      </c>
      <c r="N1064" s="41">
        <f>鹿児島!N1064</f>
        <v>0</v>
      </c>
      <c r="O1064" s="41">
        <f>鹿児島!O1064</f>
        <v>0</v>
      </c>
      <c r="P1064" s="41">
        <f>鹿児島!P1064</f>
        <v>0</v>
      </c>
      <c r="Q1064" s="41">
        <f>鹿児島!Q1064</f>
        <v>0</v>
      </c>
      <c r="R1064" s="41">
        <f>鹿児島!R1064</f>
        <v>0</v>
      </c>
      <c r="S1064" s="41">
        <f>鹿児島!S1064</f>
        <v>0</v>
      </c>
    </row>
    <row r="1065" spans="1:19" x14ac:dyDescent="0.15">
      <c r="A1065" s="41" t="str">
        <f>鹿児島!A1065</f>
        <v xml:space="preserve"> </v>
      </c>
      <c r="B1065" s="41">
        <f>鹿児島!B1065</f>
        <v>0</v>
      </c>
      <c r="C1065" s="41">
        <f>鹿児島!C1065</f>
        <v>0</v>
      </c>
      <c r="D1065" s="41">
        <f>鹿児島!D1065</f>
        <v>0</v>
      </c>
      <c r="E1065" s="41">
        <f>鹿児島!E1065</f>
        <v>0</v>
      </c>
      <c r="F1065" s="41">
        <f>鹿児島!F1065</f>
        <v>0</v>
      </c>
      <c r="G1065" s="41">
        <f>鹿児島!G1065</f>
        <v>0</v>
      </c>
      <c r="H1065" s="41">
        <f>鹿児島!H1065</f>
        <v>0</v>
      </c>
      <c r="I1065" s="41">
        <f>鹿児島!I1065</f>
        <v>0</v>
      </c>
      <c r="J1065" s="41">
        <f>鹿児島!J1065</f>
        <v>0</v>
      </c>
      <c r="K1065" s="41">
        <f>鹿児島!K1065</f>
        <v>0</v>
      </c>
      <c r="L1065" s="41">
        <f>鹿児島!L1065</f>
        <v>0</v>
      </c>
      <c r="M1065" s="41">
        <f>鹿児島!M1065</f>
        <v>0</v>
      </c>
      <c r="N1065" s="41">
        <f>鹿児島!N1065</f>
        <v>0</v>
      </c>
      <c r="O1065" s="41">
        <f>鹿児島!O1065</f>
        <v>0</v>
      </c>
      <c r="P1065" s="41">
        <f>鹿児島!P1065</f>
        <v>0</v>
      </c>
      <c r="Q1065" s="41">
        <f>鹿児島!Q1065</f>
        <v>0</v>
      </c>
      <c r="R1065" s="41">
        <f>鹿児島!R1065</f>
        <v>0</v>
      </c>
      <c r="S1065" s="41">
        <f>鹿児島!S1065</f>
        <v>0</v>
      </c>
    </row>
    <row r="1066" spans="1:19" ht="12" customHeight="1" x14ac:dyDescent="0.15">
      <c r="A1066" s="41">
        <f>鹿児島!A1066</f>
        <v>91001</v>
      </c>
      <c r="B1066" s="41" t="str">
        <f>鹿児島!B1066</f>
        <v>事務長</v>
      </c>
      <c r="C1066" s="41">
        <f>鹿児島!C1066</f>
        <v>0</v>
      </c>
      <c r="D1066" s="41" t="str">
        <f>鹿児島!D1066</f>
        <v>堂園孝行</v>
      </c>
      <c r="E1066" s="41">
        <f>鹿児島!E1066</f>
        <v>0</v>
      </c>
      <c r="F1066" s="41">
        <f>鹿児島!F1066</f>
        <v>0</v>
      </c>
      <c r="G1066" s="41" t="str">
        <f>鹿児島!G1066</f>
        <v>事務総括</v>
      </c>
      <c r="H1066" s="41">
        <f>鹿児島!H1066</f>
        <v>1</v>
      </c>
      <c r="I1066" s="41" t="str">
        <f>鹿児島!I1066</f>
        <v>○</v>
      </c>
      <c r="J1066" s="41">
        <f>鹿児島!J1066</f>
        <v>0</v>
      </c>
      <c r="K1066" s="41">
        <f>鹿児島!K1066</f>
        <v>0</v>
      </c>
      <c r="L1066" s="41">
        <f>鹿児島!L1066</f>
        <v>0</v>
      </c>
      <c r="M1066" s="41">
        <f>鹿児島!M1066</f>
        <v>0</v>
      </c>
      <c r="N1066" s="41">
        <f>鹿児島!N1066</f>
        <v>0</v>
      </c>
      <c r="O1066" s="41">
        <f>鹿児島!O1066</f>
        <v>0</v>
      </c>
      <c r="P1066" s="41">
        <f>鹿児島!P1066</f>
        <v>0</v>
      </c>
      <c r="Q1066" s="41">
        <f>鹿児島!Q1066</f>
        <v>0</v>
      </c>
      <c r="R1066" s="41">
        <f>鹿児島!R1066</f>
        <v>0</v>
      </c>
      <c r="S1066" s="41">
        <f>鹿児島!S1066</f>
        <v>0</v>
      </c>
    </row>
    <row r="1067" spans="1:19" ht="12" customHeight="1" x14ac:dyDescent="0.15">
      <c r="A1067" s="41">
        <f>鹿児島!A1067</f>
        <v>91002</v>
      </c>
      <c r="B1067" s="41" t="str">
        <f>鹿児島!B1067</f>
        <v>専門員</v>
      </c>
      <c r="C1067" s="41">
        <f>鹿児島!C1067</f>
        <v>0</v>
      </c>
      <c r="D1067" s="41" t="str">
        <f>鹿児島!D1067</f>
        <v>小久保　　　真</v>
      </c>
      <c r="E1067" s="41">
        <f>鹿児島!E1067</f>
        <v>0</v>
      </c>
      <c r="F1067" s="41">
        <f>鹿児島!F1067</f>
        <v>0</v>
      </c>
      <c r="G1067" s="41" t="str">
        <f>鹿児島!G1067</f>
        <v>用務・営繕</v>
      </c>
      <c r="H1067" s="41">
        <f>鹿児島!H1067</f>
        <v>1</v>
      </c>
      <c r="I1067" s="41" t="str">
        <f>鹿児島!I1067</f>
        <v>○</v>
      </c>
      <c r="J1067" s="41">
        <f>鹿児島!J1067</f>
        <v>0</v>
      </c>
      <c r="K1067" s="41">
        <f>鹿児島!K1067</f>
        <v>0</v>
      </c>
      <c r="L1067" s="41">
        <f>鹿児島!L1067</f>
        <v>0</v>
      </c>
      <c r="M1067" s="41">
        <f>鹿児島!M1067</f>
        <v>0</v>
      </c>
      <c r="N1067" s="41">
        <f>鹿児島!N1067</f>
        <v>0</v>
      </c>
      <c r="O1067" s="41">
        <f>鹿児島!O1067</f>
        <v>0</v>
      </c>
      <c r="P1067" s="41">
        <f>鹿児島!P1067</f>
        <v>0</v>
      </c>
      <c r="Q1067" s="41">
        <f>鹿児島!Q1067</f>
        <v>0</v>
      </c>
      <c r="R1067" s="41">
        <f>鹿児島!R1067</f>
        <v>0</v>
      </c>
      <c r="S1067" s="41">
        <f>鹿児島!S1067</f>
        <v>0</v>
      </c>
    </row>
    <row r="1068" spans="1:19" ht="12" customHeight="1" x14ac:dyDescent="0.15">
      <c r="A1068" s="41">
        <f>鹿児島!A1068</f>
        <v>91003</v>
      </c>
      <c r="B1068" s="41" t="str">
        <f>鹿児島!B1068</f>
        <v>専門員</v>
      </c>
      <c r="C1068" s="41">
        <f>鹿児島!C1068</f>
        <v>0</v>
      </c>
      <c r="D1068" s="41" t="str">
        <f>鹿児島!D1068</f>
        <v>坂口直子</v>
      </c>
      <c r="E1068" s="41">
        <f>鹿児島!E1068</f>
        <v>0</v>
      </c>
      <c r="F1068" s="41">
        <f>鹿児島!F1068</f>
        <v>0</v>
      </c>
      <c r="G1068" s="41" t="str">
        <f>鹿児島!G1068</f>
        <v>庶務・給与</v>
      </c>
      <c r="H1068" s="41" t="str">
        <f>鹿児島!H1068</f>
        <v>0.0</v>
      </c>
      <c r="I1068" s="41" t="str">
        <f>鹿児島!I1068</f>
        <v>○</v>
      </c>
      <c r="J1068" s="41">
        <f>鹿児島!J1068</f>
        <v>0</v>
      </c>
      <c r="K1068" s="41">
        <f>鹿児島!K1068</f>
        <v>0</v>
      </c>
      <c r="L1068" s="41">
        <f>鹿児島!L1068</f>
        <v>0</v>
      </c>
      <c r="M1068" s="41">
        <f>鹿児島!M1068</f>
        <v>0</v>
      </c>
      <c r="N1068" s="41">
        <f>鹿児島!N1068</f>
        <v>0</v>
      </c>
      <c r="O1068" s="41">
        <f>鹿児島!O1068</f>
        <v>0</v>
      </c>
      <c r="P1068" s="41">
        <f>鹿児島!P1068</f>
        <v>0</v>
      </c>
      <c r="Q1068" s="41">
        <f>鹿児島!Q1068</f>
        <v>0</v>
      </c>
      <c r="R1068" s="41">
        <f>鹿児島!R1068</f>
        <v>0</v>
      </c>
      <c r="S1068" s="41">
        <f>鹿児島!S1068</f>
        <v>0</v>
      </c>
    </row>
    <row r="1069" spans="1:19" ht="12" customHeight="1" x14ac:dyDescent="0.15">
      <c r="A1069" s="41">
        <f>鹿児島!A1069</f>
        <v>91004</v>
      </c>
      <c r="B1069" s="41" t="str">
        <f>鹿児島!B1069</f>
        <v>主査</v>
      </c>
      <c r="C1069" s="41">
        <f>鹿児島!C1069</f>
        <v>0</v>
      </c>
      <c r="D1069" s="41" t="str">
        <f>鹿児島!D1069</f>
        <v>櫻　井　　　優　</v>
      </c>
      <c r="E1069" s="41">
        <f>鹿児島!E1069</f>
        <v>0</v>
      </c>
      <c r="F1069" s="41">
        <f>鹿児島!F1069</f>
        <v>0</v>
      </c>
      <c r="G1069" s="41" t="str">
        <f>鹿児島!G1069</f>
        <v>歳出等</v>
      </c>
      <c r="H1069" s="41">
        <f>鹿児島!H1069</f>
        <v>8</v>
      </c>
      <c r="I1069" s="41" t="str">
        <f>鹿児島!I1069</f>
        <v>○</v>
      </c>
      <c r="J1069" s="41">
        <f>鹿児島!J1069</f>
        <v>0</v>
      </c>
      <c r="K1069" s="41">
        <f>鹿児島!K1069</f>
        <v>0</v>
      </c>
      <c r="L1069" s="41">
        <f>鹿児島!L1069</f>
        <v>0</v>
      </c>
      <c r="M1069" s="41">
        <f>鹿児島!M1069</f>
        <v>0</v>
      </c>
      <c r="N1069" s="41">
        <f>鹿児島!N1069</f>
        <v>0</v>
      </c>
      <c r="O1069" s="41">
        <f>鹿児島!O1069</f>
        <v>0</v>
      </c>
      <c r="P1069" s="41">
        <f>鹿児島!P1069</f>
        <v>0</v>
      </c>
      <c r="Q1069" s="41">
        <f>鹿児島!Q1069</f>
        <v>0</v>
      </c>
      <c r="R1069" s="41">
        <f>鹿児島!R1069</f>
        <v>0</v>
      </c>
      <c r="S1069" s="41">
        <f>鹿児島!S1069</f>
        <v>0</v>
      </c>
    </row>
    <row r="1070" spans="1:19" ht="12" customHeight="1" x14ac:dyDescent="0.15">
      <c r="A1070" s="41">
        <f>鹿児島!A1070</f>
        <v>91005</v>
      </c>
      <c r="B1070" s="41" t="str">
        <f>鹿児島!B1070</f>
        <v>主査</v>
      </c>
      <c r="C1070" s="41">
        <f>鹿児島!C1070</f>
        <v>0</v>
      </c>
      <c r="D1070" s="41" t="str">
        <f>鹿児島!D1070</f>
        <v>中村綾子</v>
      </c>
      <c r="E1070" s="41">
        <f>鹿児島!E1070</f>
        <v>0</v>
      </c>
      <c r="F1070" s="41">
        <f>鹿児島!F1070</f>
        <v>0</v>
      </c>
      <c r="G1070" s="41" t="str">
        <f>鹿児島!G1070</f>
        <v>歳入等</v>
      </c>
      <c r="H1070" s="41">
        <f>鹿児島!H1070</f>
        <v>1</v>
      </c>
      <c r="I1070" s="41" t="str">
        <f>鹿児島!I1070</f>
        <v>○</v>
      </c>
      <c r="J1070" s="41">
        <f>鹿児島!J1070</f>
        <v>0</v>
      </c>
      <c r="K1070" s="41">
        <f>鹿児島!K1070</f>
        <v>0</v>
      </c>
      <c r="L1070" s="41">
        <f>鹿児島!L1070</f>
        <v>0</v>
      </c>
      <c r="M1070" s="41">
        <f>鹿児島!M1070</f>
        <v>0</v>
      </c>
      <c r="N1070" s="41">
        <f>鹿児島!N1070</f>
        <v>0</v>
      </c>
      <c r="O1070" s="41">
        <f>鹿児島!O1070</f>
        <v>0</v>
      </c>
      <c r="P1070" s="41">
        <f>鹿児島!P1070</f>
        <v>0</v>
      </c>
      <c r="Q1070" s="41">
        <f>鹿児島!Q1070</f>
        <v>0</v>
      </c>
      <c r="R1070" s="41">
        <f>鹿児島!R1070</f>
        <v>0</v>
      </c>
      <c r="S1070" s="41">
        <f>鹿児島!S1070</f>
        <v>0</v>
      </c>
    </row>
    <row r="1071" spans="1:19" x14ac:dyDescent="0.15">
      <c r="A1071" s="41">
        <f>鹿児島!A1071</f>
        <v>91006</v>
      </c>
      <c r="B1071" s="41" t="str">
        <f>鹿児島!B1071</f>
        <v xml:space="preserve"> </v>
      </c>
      <c r="C1071" s="41">
        <f>鹿児島!C1071</f>
        <v>0</v>
      </c>
      <c r="D1071" s="41">
        <f>鹿児島!D1071</f>
        <v>0</v>
      </c>
      <c r="E1071" s="41">
        <f>鹿児島!E1071</f>
        <v>0</v>
      </c>
      <c r="F1071" s="41">
        <f>鹿児島!F1071</f>
        <v>0</v>
      </c>
      <c r="G1071" s="41">
        <f>鹿児島!G1071</f>
        <v>0</v>
      </c>
      <c r="H1071" s="41">
        <f>鹿児島!H1071</f>
        <v>0</v>
      </c>
      <c r="I1071" s="41">
        <f>鹿児島!I1071</f>
        <v>0</v>
      </c>
      <c r="J1071" s="41">
        <f>鹿児島!J1071</f>
        <v>0</v>
      </c>
      <c r="K1071" s="41">
        <f>鹿児島!K1071</f>
        <v>0</v>
      </c>
      <c r="L1071" s="41">
        <f>鹿児島!L1071</f>
        <v>0</v>
      </c>
      <c r="M1071" s="41">
        <f>鹿児島!M1071</f>
        <v>0</v>
      </c>
      <c r="N1071" s="41">
        <f>鹿児島!N1071</f>
        <v>0</v>
      </c>
      <c r="O1071" s="41">
        <f>鹿児島!O1071</f>
        <v>0</v>
      </c>
      <c r="P1071" s="41">
        <f>鹿児島!P1071</f>
        <v>0</v>
      </c>
      <c r="Q1071" s="41">
        <f>鹿児島!Q1071</f>
        <v>0</v>
      </c>
      <c r="R1071" s="41">
        <f>鹿児島!R1071</f>
        <v>0</v>
      </c>
      <c r="S1071" s="41">
        <f>鹿児島!S1071</f>
        <v>0</v>
      </c>
    </row>
    <row r="1072" spans="1:19" x14ac:dyDescent="0.15">
      <c r="A1072" s="41">
        <f>鹿児島!A1072</f>
        <v>91007</v>
      </c>
      <c r="B1072" s="41">
        <f>鹿児島!B1072</f>
        <v>0</v>
      </c>
      <c r="C1072" s="41">
        <f>鹿児島!C1072</f>
        <v>0</v>
      </c>
      <c r="D1072" s="41" t="str">
        <f>鹿児島!D1072</f>
        <v xml:space="preserve">  </v>
      </c>
      <c r="E1072" s="41">
        <f>鹿児島!E1072</f>
        <v>0</v>
      </c>
      <c r="F1072" s="41">
        <f>鹿児島!F1072</f>
        <v>0</v>
      </c>
      <c r="G1072" s="41">
        <f>鹿児島!G1072</f>
        <v>0</v>
      </c>
      <c r="H1072" s="41" t="str">
        <f>鹿児島!H1072</f>
        <v xml:space="preserve"> </v>
      </c>
      <c r="I1072" s="41">
        <f>鹿児島!I1072</f>
        <v>0</v>
      </c>
      <c r="J1072" s="41">
        <f>鹿児島!J1072</f>
        <v>0</v>
      </c>
      <c r="K1072" s="41">
        <f>鹿児島!K1072</f>
        <v>0</v>
      </c>
      <c r="L1072" s="41">
        <f>鹿児島!L1072</f>
        <v>0</v>
      </c>
      <c r="M1072" s="41">
        <f>鹿児島!M1072</f>
        <v>0</v>
      </c>
      <c r="N1072" s="41">
        <f>鹿児島!N1072</f>
        <v>0</v>
      </c>
      <c r="O1072" s="41">
        <f>鹿児島!O1072</f>
        <v>0</v>
      </c>
      <c r="P1072" s="41">
        <f>鹿児島!P1072</f>
        <v>0</v>
      </c>
      <c r="Q1072" s="41">
        <f>鹿児島!Q1072</f>
        <v>0</v>
      </c>
      <c r="R1072" s="41">
        <f>鹿児島!R1072</f>
        <v>0</v>
      </c>
      <c r="S1072" s="41">
        <f>鹿児島!S1072</f>
        <v>0</v>
      </c>
    </row>
    <row r="1073" spans="1:19" x14ac:dyDescent="0.15">
      <c r="A1073" s="41">
        <f>鹿児島!A1073</f>
        <v>91008</v>
      </c>
      <c r="B1073" s="41" t="str">
        <f>鹿児島!B1073</f>
        <v xml:space="preserve"> </v>
      </c>
      <c r="C1073" s="41">
        <f>鹿児島!C1073</f>
        <v>0</v>
      </c>
      <c r="D1073" s="41" t="str">
        <f>鹿児島!D1073</f>
        <v xml:space="preserve"> </v>
      </c>
      <c r="E1073" s="41">
        <f>鹿児島!E1073</f>
        <v>0</v>
      </c>
      <c r="F1073" s="41">
        <f>鹿児島!F1073</f>
        <v>0</v>
      </c>
      <c r="G1073" s="41">
        <f>鹿児島!G1073</f>
        <v>0</v>
      </c>
      <c r="H1073" s="41" t="str">
        <f>鹿児島!H1073</f>
        <v xml:space="preserve"> </v>
      </c>
      <c r="I1073" s="41">
        <f>鹿児島!I1073</f>
        <v>0</v>
      </c>
      <c r="J1073" s="41">
        <f>鹿児島!J1073</f>
        <v>0</v>
      </c>
      <c r="K1073" s="41">
        <f>鹿児島!K1073</f>
        <v>0</v>
      </c>
      <c r="L1073" s="41">
        <f>鹿児島!L1073</f>
        <v>0</v>
      </c>
      <c r="M1073" s="41">
        <f>鹿児島!M1073</f>
        <v>0</v>
      </c>
      <c r="N1073" s="41">
        <f>鹿児島!N1073</f>
        <v>0</v>
      </c>
      <c r="O1073" s="41">
        <f>鹿児島!O1073</f>
        <v>0</v>
      </c>
      <c r="P1073" s="41">
        <f>鹿児島!P1073</f>
        <v>0</v>
      </c>
      <c r="Q1073" s="41">
        <f>鹿児島!Q1073</f>
        <v>0</v>
      </c>
      <c r="R1073" s="41">
        <f>鹿児島!R1073</f>
        <v>0</v>
      </c>
      <c r="S1073" s="41">
        <f>鹿児島!S1073</f>
        <v>0</v>
      </c>
    </row>
    <row r="1074" spans="1:19" x14ac:dyDescent="0.15">
      <c r="A1074" s="41">
        <f>鹿児島!A1074</f>
        <v>91009</v>
      </c>
      <c r="B1074" s="41" t="str">
        <f>鹿児島!B1074</f>
        <v xml:space="preserve"> </v>
      </c>
      <c r="C1074" s="41">
        <f>鹿児島!C1074</f>
        <v>0</v>
      </c>
      <c r="D1074" s="41" t="str">
        <f>鹿児島!D1074</f>
        <v xml:space="preserve"> </v>
      </c>
      <c r="E1074" s="41">
        <f>鹿児島!E1074</f>
        <v>0</v>
      </c>
      <c r="F1074" s="41">
        <f>鹿児島!F1074</f>
        <v>0</v>
      </c>
      <c r="G1074" s="41">
        <f>鹿児島!G1074</f>
        <v>0</v>
      </c>
      <c r="H1074" s="41" t="str">
        <f>鹿児島!H1074</f>
        <v xml:space="preserve"> </v>
      </c>
      <c r="I1074" s="41">
        <f>鹿児島!I1074</f>
        <v>0</v>
      </c>
      <c r="J1074" s="41">
        <f>鹿児島!J1074</f>
        <v>0</v>
      </c>
      <c r="K1074" s="41">
        <f>鹿児島!K1074</f>
        <v>0</v>
      </c>
      <c r="L1074" s="41">
        <f>鹿児島!L1074</f>
        <v>0</v>
      </c>
      <c r="M1074" s="41">
        <f>鹿児島!M1074</f>
        <v>0</v>
      </c>
      <c r="N1074" s="41">
        <f>鹿児島!N1074</f>
        <v>0</v>
      </c>
      <c r="O1074" s="41">
        <f>鹿児島!O1074</f>
        <v>0</v>
      </c>
      <c r="P1074" s="41">
        <f>鹿児島!P1074</f>
        <v>0</v>
      </c>
      <c r="Q1074" s="41">
        <f>鹿児島!Q1074</f>
        <v>0</v>
      </c>
      <c r="R1074" s="41">
        <f>鹿児島!R1074</f>
        <v>0</v>
      </c>
      <c r="S1074" s="41">
        <f>鹿児島!S1074</f>
        <v>0</v>
      </c>
    </row>
    <row r="1075" spans="1:19" x14ac:dyDescent="0.15">
      <c r="A1075" s="41">
        <f>鹿児島!A1075</f>
        <v>91010</v>
      </c>
      <c r="B1075" s="41">
        <f>鹿児島!B1075</f>
        <v>0</v>
      </c>
      <c r="C1075" s="41">
        <f>鹿児島!C1075</f>
        <v>0</v>
      </c>
      <c r="D1075" s="41" t="str">
        <f>鹿児島!D1075</f>
        <v xml:space="preserve">  </v>
      </c>
      <c r="E1075" s="41">
        <f>鹿児島!E1075</f>
        <v>0</v>
      </c>
      <c r="F1075" s="41">
        <f>鹿児島!F1075</f>
        <v>0</v>
      </c>
      <c r="G1075" s="41">
        <f>鹿児島!G1075</f>
        <v>0</v>
      </c>
      <c r="H1075" s="41" t="str">
        <f>鹿児島!H1075</f>
        <v xml:space="preserve"> </v>
      </c>
      <c r="I1075" s="41">
        <f>鹿児島!I1075</f>
        <v>0</v>
      </c>
      <c r="J1075" s="41">
        <f>鹿児島!J1075</f>
        <v>0</v>
      </c>
      <c r="K1075" s="41">
        <f>鹿児島!K1075</f>
        <v>0</v>
      </c>
      <c r="L1075" s="41">
        <f>鹿児島!L1075</f>
        <v>0</v>
      </c>
      <c r="M1075" s="41">
        <f>鹿児島!M1075</f>
        <v>0</v>
      </c>
      <c r="N1075" s="41">
        <f>鹿児島!N1075</f>
        <v>0</v>
      </c>
      <c r="O1075" s="41">
        <f>鹿児島!O1075</f>
        <v>0</v>
      </c>
      <c r="P1075" s="41">
        <f>鹿児島!P1075</f>
        <v>0</v>
      </c>
      <c r="Q1075" s="41">
        <f>鹿児島!Q1075</f>
        <v>0</v>
      </c>
      <c r="R1075" s="41">
        <f>鹿児島!R1075</f>
        <v>0</v>
      </c>
      <c r="S1075" s="41">
        <f>鹿児島!S1075</f>
        <v>0</v>
      </c>
    </row>
    <row r="1076" spans="1:19" x14ac:dyDescent="0.15">
      <c r="A1076" s="41">
        <f>鹿児島!A1076</f>
        <v>91011</v>
      </c>
      <c r="B1076" s="41">
        <f>鹿児島!B1076</f>
        <v>0</v>
      </c>
      <c r="C1076" s="41">
        <f>鹿児島!C1076</f>
        <v>0</v>
      </c>
      <c r="D1076" s="41" t="str">
        <f>鹿児島!D1076</f>
        <v xml:space="preserve">  </v>
      </c>
      <c r="E1076" s="41">
        <f>鹿児島!E1076</f>
        <v>0</v>
      </c>
      <c r="F1076" s="41">
        <f>鹿児島!F1076</f>
        <v>0</v>
      </c>
      <c r="G1076" s="41">
        <f>鹿児島!G1076</f>
        <v>0</v>
      </c>
      <c r="H1076" s="41" t="str">
        <f>鹿児島!H1076</f>
        <v xml:space="preserve"> </v>
      </c>
      <c r="I1076" s="41">
        <f>鹿児島!I1076</f>
        <v>0</v>
      </c>
      <c r="J1076" s="41">
        <f>鹿児島!J1076</f>
        <v>0</v>
      </c>
      <c r="K1076" s="41">
        <f>鹿児島!K1076</f>
        <v>0</v>
      </c>
      <c r="L1076" s="41">
        <f>鹿児島!L1076</f>
        <v>0</v>
      </c>
      <c r="M1076" s="41">
        <f>鹿児島!M1076</f>
        <v>0</v>
      </c>
      <c r="N1076" s="41">
        <f>鹿児島!N1076</f>
        <v>0</v>
      </c>
      <c r="O1076" s="41">
        <f>鹿児島!O1076</f>
        <v>0</v>
      </c>
      <c r="P1076" s="41">
        <f>鹿児島!P1076</f>
        <v>0</v>
      </c>
      <c r="Q1076" s="41">
        <f>鹿児島!Q1076</f>
        <v>0</v>
      </c>
      <c r="R1076" s="41">
        <f>鹿児島!R1076</f>
        <v>0</v>
      </c>
      <c r="S1076" s="41">
        <f>鹿児島!S1076</f>
        <v>0</v>
      </c>
    </row>
    <row r="1077" spans="1:19" x14ac:dyDescent="0.15">
      <c r="A1077" s="41">
        <f>鹿児島!A1077</f>
        <v>91012</v>
      </c>
      <c r="B1077" s="41">
        <f>鹿児島!B1077</f>
        <v>0</v>
      </c>
      <c r="C1077" s="41">
        <f>鹿児島!C1077</f>
        <v>0</v>
      </c>
      <c r="D1077" s="41" t="str">
        <f>鹿児島!D1077</f>
        <v xml:space="preserve">  </v>
      </c>
      <c r="E1077" s="41">
        <f>鹿児島!E1077</f>
        <v>0</v>
      </c>
      <c r="F1077" s="41">
        <f>鹿児島!F1077</f>
        <v>0</v>
      </c>
      <c r="G1077" s="41">
        <f>鹿児島!G1077</f>
        <v>0</v>
      </c>
      <c r="H1077" s="41" t="str">
        <f>鹿児島!H1077</f>
        <v xml:space="preserve"> </v>
      </c>
      <c r="I1077" s="41">
        <f>鹿児島!I1077</f>
        <v>0</v>
      </c>
      <c r="J1077" s="41">
        <f>鹿児島!J1077</f>
        <v>0</v>
      </c>
      <c r="K1077" s="41">
        <f>鹿児島!K1077</f>
        <v>0</v>
      </c>
      <c r="L1077" s="41">
        <f>鹿児島!L1077</f>
        <v>0</v>
      </c>
      <c r="M1077" s="41">
        <f>鹿児島!M1077</f>
        <v>0</v>
      </c>
      <c r="N1077" s="41">
        <f>鹿児島!N1077</f>
        <v>0</v>
      </c>
      <c r="O1077" s="41">
        <f>鹿児島!O1077</f>
        <v>0</v>
      </c>
      <c r="P1077" s="41">
        <f>鹿児島!P1077</f>
        <v>0</v>
      </c>
      <c r="Q1077" s="41">
        <f>鹿児島!Q1077</f>
        <v>0</v>
      </c>
      <c r="R1077" s="41">
        <f>鹿児島!R1077</f>
        <v>0</v>
      </c>
      <c r="S1077" s="41">
        <f>鹿児島!S1077</f>
        <v>0</v>
      </c>
    </row>
    <row r="1078" spans="1:19" x14ac:dyDescent="0.15">
      <c r="A1078" s="41">
        <f>鹿児島!A1078</f>
        <v>91013</v>
      </c>
      <c r="B1078" s="41">
        <f>鹿児島!B1078</f>
        <v>0</v>
      </c>
      <c r="C1078" s="41">
        <f>鹿児島!C1078</f>
        <v>0</v>
      </c>
      <c r="D1078" s="41" t="str">
        <f>鹿児島!D1078</f>
        <v xml:space="preserve">  </v>
      </c>
      <c r="E1078" s="41">
        <f>鹿児島!E1078</f>
        <v>0</v>
      </c>
      <c r="F1078" s="41">
        <f>鹿児島!F1078</f>
        <v>0</v>
      </c>
      <c r="G1078" s="41">
        <f>鹿児島!G1078</f>
        <v>0</v>
      </c>
      <c r="H1078" s="41" t="str">
        <f>鹿児島!H1078</f>
        <v xml:space="preserve"> </v>
      </c>
      <c r="I1078" s="41">
        <f>鹿児島!I1078</f>
        <v>0</v>
      </c>
      <c r="J1078" s="41">
        <f>鹿児島!J1078</f>
        <v>0</v>
      </c>
      <c r="K1078" s="41">
        <f>鹿児島!K1078</f>
        <v>0</v>
      </c>
      <c r="L1078" s="41">
        <f>鹿児島!L1078</f>
        <v>0</v>
      </c>
      <c r="M1078" s="41">
        <f>鹿児島!M1078</f>
        <v>0</v>
      </c>
      <c r="N1078" s="41">
        <f>鹿児島!N1078</f>
        <v>0</v>
      </c>
      <c r="O1078" s="41">
        <f>鹿児島!O1078</f>
        <v>0</v>
      </c>
      <c r="P1078" s="41">
        <f>鹿児島!P1078</f>
        <v>0</v>
      </c>
      <c r="Q1078" s="41">
        <f>鹿児島!Q1078</f>
        <v>0</v>
      </c>
      <c r="R1078" s="41">
        <f>鹿児島!R1078</f>
        <v>0</v>
      </c>
      <c r="S1078" s="41">
        <f>鹿児島!S1078</f>
        <v>0</v>
      </c>
    </row>
    <row r="1079" spans="1:19" x14ac:dyDescent="0.15">
      <c r="A1079" s="41">
        <f>鹿児島!A1079</f>
        <v>91014</v>
      </c>
      <c r="B1079" s="41">
        <f>鹿児島!B1079</f>
        <v>0</v>
      </c>
      <c r="C1079" s="41">
        <f>鹿児島!C1079</f>
        <v>0</v>
      </c>
      <c r="D1079" s="41" t="str">
        <f>鹿児島!D1079</f>
        <v xml:space="preserve">  </v>
      </c>
      <c r="E1079" s="41">
        <f>鹿児島!E1079</f>
        <v>0</v>
      </c>
      <c r="F1079" s="41">
        <f>鹿児島!F1079</f>
        <v>0</v>
      </c>
      <c r="G1079" s="41">
        <f>鹿児島!G1079</f>
        <v>0</v>
      </c>
      <c r="H1079" s="41" t="str">
        <f>鹿児島!H1079</f>
        <v xml:space="preserve"> </v>
      </c>
      <c r="I1079" s="41">
        <f>鹿児島!I1079</f>
        <v>0</v>
      </c>
      <c r="J1079" s="41">
        <f>鹿児島!J1079</f>
        <v>0</v>
      </c>
      <c r="K1079" s="41">
        <f>鹿児島!K1079</f>
        <v>0</v>
      </c>
      <c r="L1079" s="41">
        <f>鹿児島!L1079</f>
        <v>0</v>
      </c>
      <c r="M1079" s="41">
        <f>鹿児島!M1079</f>
        <v>0</v>
      </c>
      <c r="N1079" s="41">
        <f>鹿児島!N1079</f>
        <v>0</v>
      </c>
      <c r="O1079" s="41">
        <f>鹿児島!O1079</f>
        <v>0</v>
      </c>
      <c r="P1079" s="41">
        <f>鹿児島!P1079</f>
        <v>0</v>
      </c>
      <c r="Q1079" s="41">
        <f>鹿児島!Q1079</f>
        <v>0</v>
      </c>
      <c r="R1079" s="41">
        <f>鹿児島!R1079</f>
        <v>0</v>
      </c>
      <c r="S1079" s="41">
        <f>鹿児島!S1079</f>
        <v>0</v>
      </c>
    </row>
    <row r="1080" spans="1:19" x14ac:dyDescent="0.15">
      <c r="A1080" s="41">
        <f>鹿児島!A1080</f>
        <v>91015</v>
      </c>
      <c r="B1080" s="41">
        <f>鹿児島!B1080</f>
        <v>0</v>
      </c>
      <c r="C1080" s="41">
        <f>鹿児島!C1080</f>
        <v>0</v>
      </c>
      <c r="D1080" s="41" t="str">
        <f>鹿児島!D1080</f>
        <v xml:space="preserve">  </v>
      </c>
      <c r="E1080" s="41">
        <f>鹿児島!E1080</f>
        <v>0</v>
      </c>
      <c r="F1080" s="41">
        <f>鹿児島!F1080</f>
        <v>0</v>
      </c>
      <c r="G1080" s="41">
        <f>鹿児島!G1080</f>
        <v>0</v>
      </c>
      <c r="H1080" s="41" t="str">
        <f>鹿児島!H1080</f>
        <v xml:space="preserve"> </v>
      </c>
      <c r="I1080" s="41">
        <f>鹿児島!I1080</f>
        <v>0</v>
      </c>
      <c r="J1080" s="41">
        <f>鹿児島!J1080</f>
        <v>0</v>
      </c>
      <c r="K1080" s="41">
        <f>鹿児島!K1080</f>
        <v>0</v>
      </c>
      <c r="L1080" s="41">
        <f>鹿児島!L1080</f>
        <v>0</v>
      </c>
      <c r="M1080" s="41">
        <f>鹿児島!M1080</f>
        <v>0</v>
      </c>
      <c r="N1080" s="41">
        <f>鹿児島!N1080</f>
        <v>0</v>
      </c>
      <c r="O1080" s="41">
        <f>鹿児島!O1080</f>
        <v>0</v>
      </c>
      <c r="P1080" s="41">
        <f>鹿児島!P1080</f>
        <v>0</v>
      </c>
      <c r="Q1080" s="41">
        <f>鹿児島!Q1080</f>
        <v>0</v>
      </c>
      <c r="R1080" s="41">
        <f>鹿児島!R1080</f>
        <v>0</v>
      </c>
      <c r="S1080" s="41">
        <f>鹿児島!S1080</f>
        <v>0</v>
      </c>
    </row>
    <row r="1081" spans="1:19" x14ac:dyDescent="0.15">
      <c r="A1081" s="41">
        <f>鹿児島!A1081</f>
        <v>91016</v>
      </c>
      <c r="B1081" s="41">
        <f>鹿児島!B1081</f>
        <v>0</v>
      </c>
      <c r="C1081" s="41">
        <f>鹿児島!C1081</f>
        <v>0</v>
      </c>
      <c r="D1081" s="41" t="str">
        <f>鹿児島!D1081</f>
        <v xml:space="preserve">  </v>
      </c>
      <c r="E1081" s="41">
        <f>鹿児島!E1081</f>
        <v>0</v>
      </c>
      <c r="F1081" s="41">
        <f>鹿児島!F1081</f>
        <v>0</v>
      </c>
      <c r="G1081" s="41">
        <f>鹿児島!G1081</f>
        <v>0</v>
      </c>
      <c r="H1081" s="41" t="str">
        <f>鹿児島!H1081</f>
        <v xml:space="preserve"> </v>
      </c>
      <c r="I1081" s="41">
        <f>鹿児島!I1081</f>
        <v>0</v>
      </c>
      <c r="J1081" s="41">
        <f>鹿児島!J1081</f>
        <v>0</v>
      </c>
      <c r="K1081" s="41">
        <f>鹿児島!K1081</f>
        <v>0</v>
      </c>
      <c r="L1081" s="41">
        <f>鹿児島!L1081</f>
        <v>0</v>
      </c>
      <c r="M1081" s="41">
        <f>鹿児島!M1081</f>
        <v>0</v>
      </c>
      <c r="N1081" s="41">
        <f>鹿児島!N1081</f>
        <v>0</v>
      </c>
      <c r="O1081" s="41">
        <f>鹿児島!O1081</f>
        <v>0</v>
      </c>
      <c r="P1081" s="41">
        <f>鹿児島!P1081</f>
        <v>0</v>
      </c>
      <c r="Q1081" s="41">
        <f>鹿児島!Q1081</f>
        <v>0</v>
      </c>
      <c r="R1081" s="41">
        <f>鹿児島!R1081</f>
        <v>0</v>
      </c>
      <c r="S1081" s="41">
        <f>鹿児島!S1081</f>
        <v>0</v>
      </c>
    </row>
    <row r="1082" spans="1:19" x14ac:dyDescent="0.15">
      <c r="A1082" s="41">
        <f>鹿児島!A1082</f>
        <v>91017</v>
      </c>
      <c r="B1082" s="41">
        <f>鹿児島!B1082</f>
        <v>0</v>
      </c>
      <c r="C1082" s="41">
        <f>鹿児島!C1082</f>
        <v>0</v>
      </c>
      <c r="D1082" s="41" t="str">
        <f>鹿児島!D1082</f>
        <v xml:space="preserve">  </v>
      </c>
      <c r="E1082" s="41">
        <f>鹿児島!E1082</f>
        <v>0</v>
      </c>
      <c r="F1082" s="41">
        <f>鹿児島!F1082</f>
        <v>0</v>
      </c>
      <c r="G1082" s="41">
        <f>鹿児島!G1082</f>
        <v>0</v>
      </c>
      <c r="H1082" s="41" t="str">
        <f>鹿児島!H1082</f>
        <v xml:space="preserve"> </v>
      </c>
      <c r="I1082" s="41">
        <f>鹿児島!I1082</f>
        <v>0</v>
      </c>
      <c r="J1082" s="41">
        <f>鹿児島!J1082</f>
        <v>0</v>
      </c>
      <c r="K1082" s="41">
        <f>鹿児島!K1082</f>
        <v>0</v>
      </c>
      <c r="L1082" s="41">
        <f>鹿児島!L1082</f>
        <v>0</v>
      </c>
      <c r="M1082" s="41">
        <f>鹿児島!M1082</f>
        <v>0</v>
      </c>
      <c r="N1082" s="41">
        <f>鹿児島!N1082</f>
        <v>0</v>
      </c>
      <c r="O1082" s="41">
        <f>鹿児島!O1082</f>
        <v>0</v>
      </c>
      <c r="P1082" s="41">
        <f>鹿児島!P1082</f>
        <v>0</v>
      </c>
      <c r="Q1082" s="41">
        <f>鹿児島!Q1082</f>
        <v>0</v>
      </c>
      <c r="R1082" s="41">
        <f>鹿児島!R1082</f>
        <v>0</v>
      </c>
      <c r="S1082" s="41">
        <f>鹿児島!S1082</f>
        <v>0</v>
      </c>
    </row>
    <row r="1083" spans="1:19" x14ac:dyDescent="0.15">
      <c r="A1083" s="41">
        <f>鹿児島!A1083</f>
        <v>91018</v>
      </c>
      <c r="B1083" s="41">
        <f>鹿児島!B1083</f>
        <v>0</v>
      </c>
      <c r="C1083" s="41">
        <f>鹿児島!C1083</f>
        <v>0</v>
      </c>
      <c r="D1083" s="41" t="str">
        <f>鹿児島!D1083</f>
        <v xml:space="preserve">  </v>
      </c>
      <c r="E1083" s="41">
        <f>鹿児島!E1083</f>
        <v>0</v>
      </c>
      <c r="F1083" s="41">
        <f>鹿児島!F1083</f>
        <v>0</v>
      </c>
      <c r="G1083" s="41">
        <f>鹿児島!G1083</f>
        <v>0</v>
      </c>
      <c r="H1083" s="41" t="str">
        <f>鹿児島!H1083</f>
        <v xml:space="preserve"> </v>
      </c>
      <c r="I1083" s="41">
        <f>鹿児島!I1083</f>
        <v>0</v>
      </c>
      <c r="J1083" s="41">
        <f>鹿児島!J1083</f>
        <v>0</v>
      </c>
      <c r="K1083" s="41">
        <f>鹿児島!K1083</f>
        <v>0</v>
      </c>
      <c r="L1083" s="41">
        <f>鹿児島!L1083</f>
        <v>0</v>
      </c>
      <c r="M1083" s="41">
        <f>鹿児島!M1083</f>
        <v>0</v>
      </c>
      <c r="N1083" s="41">
        <f>鹿児島!N1083</f>
        <v>0</v>
      </c>
      <c r="O1083" s="41">
        <f>鹿児島!O1083</f>
        <v>0</v>
      </c>
      <c r="P1083" s="41">
        <f>鹿児島!P1083</f>
        <v>0</v>
      </c>
      <c r="Q1083" s="41">
        <f>鹿児島!Q1083</f>
        <v>0</v>
      </c>
      <c r="R1083" s="41">
        <f>鹿児島!R1083</f>
        <v>0</v>
      </c>
      <c r="S1083" s="41">
        <f>鹿児島!S1083</f>
        <v>0</v>
      </c>
    </row>
    <row r="1084" spans="1:19" ht="12" customHeight="1" x14ac:dyDescent="0.15">
      <c r="A1084" s="41">
        <f>鹿児島!A1084</f>
        <v>93</v>
      </c>
      <c r="B1084" s="41" t="str">
        <f>鹿児島!B1084</f>
        <v>鹿児島市立鹿児島女子高等学校</v>
      </c>
      <c r="C1084" s="41">
        <f>鹿児島!C1084</f>
        <v>0</v>
      </c>
      <c r="D1084" s="41">
        <f>鹿児島!D1084</f>
        <v>0</v>
      </c>
      <c r="E1084" s="41">
        <f>鹿児島!E1084</f>
        <v>0</v>
      </c>
      <c r="F1084" s="41">
        <f>鹿児島!F1084</f>
        <v>0</v>
      </c>
      <c r="G1084" s="41">
        <f>鹿児島!G1084</f>
        <v>0</v>
      </c>
      <c r="H1084" s="41">
        <f>鹿児島!H1084</f>
        <v>0</v>
      </c>
      <c r="I1084" s="41">
        <f>鹿児島!I1084</f>
        <v>0</v>
      </c>
      <c r="J1084" s="41">
        <f>鹿児島!J1084</f>
        <v>0</v>
      </c>
      <c r="K1084" s="41">
        <f>鹿児島!K1084</f>
        <v>0</v>
      </c>
      <c r="L1084" s="41">
        <f>鹿児島!L1084</f>
        <v>0</v>
      </c>
      <c r="M1084" s="41">
        <f>鹿児島!M1084</f>
        <v>0</v>
      </c>
      <c r="N1084" s="41">
        <f>鹿児島!N1084</f>
        <v>0</v>
      </c>
      <c r="O1084" s="41">
        <f>鹿児島!O1084</f>
        <v>0</v>
      </c>
      <c r="P1084" s="41">
        <f>鹿児島!P1084</f>
        <v>0</v>
      </c>
      <c r="Q1084" s="41">
        <f>鹿児島!Q1084</f>
        <v>0</v>
      </c>
      <c r="R1084" s="41">
        <f>鹿児島!R1084</f>
        <v>0</v>
      </c>
      <c r="S1084" s="41">
        <f>鹿児島!S1084</f>
        <v>0</v>
      </c>
    </row>
    <row r="1085" spans="1:19" x14ac:dyDescent="0.15">
      <c r="A1085" s="41">
        <f>鹿児島!A1085</f>
        <v>0</v>
      </c>
      <c r="B1085" s="41">
        <f>鹿児島!B1085</f>
        <v>0</v>
      </c>
      <c r="C1085" s="41">
        <f>鹿児島!C1085</f>
        <v>0</v>
      </c>
      <c r="D1085" s="41">
        <f>鹿児島!D1085</f>
        <v>0</v>
      </c>
      <c r="E1085" s="41">
        <f>鹿児島!E1085</f>
        <v>0</v>
      </c>
      <c r="F1085" s="41">
        <f>鹿児島!F1085</f>
        <v>0</v>
      </c>
      <c r="G1085" s="41">
        <f>鹿児島!G1085</f>
        <v>0</v>
      </c>
      <c r="H1085" s="41">
        <f>鹿児島!H1085</f>
        <v>0</v>
      </c>
      <c r="I1085" s="41">
        <f>鹿児島!I1085</f>
        <v>0</v>
      </c>
      <c r="J1085" s="41">
        <f>鹿児島!J1085</f>
        <v>0</v>
      </c>
      <c r="K1085" s="41">
        <f>鹿児島!K1085</f>
        <v>0</v>
      </c>
      <c r="L1085" s="41">
        <f>鹿児島!L1085</f>
        <v>0</v>
      </c>
      <c r="M1085" s="41">
        <f>鹿児島!M1085</f>
        <v>0</v>
      </c>
      <c r="N1085" s="41">
        <f>鹿児島!N1085</f>
        <v>0</v>
      </c>
      <c r="O1085" s="41">
        <f>鹿児島!O1085</f>
        <v>0</v>
      </c>
      <c r="P1085" s="41">
        <f>鹿児島!P1085</f>
        <v>0</v>
      </c>
      <c r="Q1085" s="41">
        <f>鹿児島!Q1085</f>
        <v>0</v>
      </c>
      <c r="R1085" s="41">
        <f>鹿児島!R1085</f>
        <v>0</v>
      </c>
      <c r="S1085" s="41">
        <f>鹿児島!S1085</f>
        <v>0</v>
      </c>
    </row>
    <row r="1086" spans="1:19" x14ac:dyDescent="0.15">
      <c r="A1086" s="41">
        <f>鹿児島!A1086</f>
        <v>0</v>
      </c>
      <c r="B1086" s="41" t="str">
        <f>鹿児島!B1086</f>
        <v>TEL</v>
      </c>
      <c r="C1086" s="41">
        <f>鹿児島!C1086</f>
        <v>0</v>
      </c>
      <c r="D1086" s="41" t="str">
        <f>鹿児島!D1086</f>
        <v>099-223-8341</v>
      </c>
      <c r="E1086" s="41">
        <f>鹿児島!E1086</f>
        <v>0</v>
      </c>
      <c r="F1086" s="41">
        <f>鹿児島!F1086</f>
        <v>0</v>
      </c>
      <c r="G1086" s="41">
        <f>鹿児島!G1086</f>
        <v>0</v>
      </c>
      <c r="H1086" s="41">
        <f>鹿児島!H1086</f>
        <v>0</v>
      </c>
      <c r="I1086" s="41">
        <f>鹿児島!I1086</f>
        <v>0</v>
      </c>
      <c r="J1086" s="41">
        <f>鹿児島!J1086</f>
        <v>0</v>
      </c>
      <c r="K1086" s="41">
        <f>鹿児島!K1086</f>
        <v>0</v>
      </c>
      <c r="L1086" s="41">
        <f>鹿児島!L1086</f>
        <v>0</v>
      </c>
      <c r="M1086" s="41">
        <f>鹿児島!M1086</f>
        <v>0</v>
      </c>
      <c r="N1086" s="41">
        <f>鹿児島!N1086</f>
        <v>0</v>
      </c>
      <c r="O1086" s="41">
        <f>鹿児島!O1086</f>
        <v>0</v>
      </c>
      <c r="P1086" s="41">
        <f>鹿児島!P1086</f>
        <v>0</v>
      </c>
      <c r="Q1086" s="41">
        <f>鹿児島!Q1086</f>
        <v>0</v>
      </c>
      <c r="R1086" s="41">
        <f>鹿児島!R1086</f>
        <v>0</v>
      </c>
      <c r="S1086" s="41">
        <f>鹿児島!S1086</f>
        <v>0</v>
      </c>
    </row>
    <row r="1087" spans="1:19" x14ac:dyDescent="0.15">
      <c r="A1087" s="41">
        <f>鹿児島!A1087</f>
        <v>0</v>
      </c>
      <c r="B1087" s="41" t="str">
        <f>鹿児島!B1087</f>
        <v>FAX</v>
      </c>
      <c r="C1087" s="41">
        <f>鹿児島!C1087</f>
        <v>0</v>
      </c>
      <c r="D1087" s="41" t="str">
        <f>鹿児島!D1087</f>
        <v>099-222-9135</v>
      </c>
      <c r="E1087" s="41">
        <f>鹿児島!E1087</f>
        <v>0</v>
      </c>
      <c r="F1087" s="41">
        <f>鹿児島!F1087</f>
        <v>0</v>
      </c>
      <c r="G1087" s="41">
        <f>鹿児島!G1087</f>
        <v>0</v>
      </c>
      <c r="H1087" s="41">
        <f>鹿児島!H1087</f>
        <v>0</v>
      </c>
      <c r="I1087" s="41">
        <f>鹿児島!I1087</f>
        <v>0</v>
      </c>
      <c r="J1087" s="41">
        <f>鹿児島!J1087</f>
        <v>0</v>
      </c>
      <c r="K1087" s="41">
        <f>鹿児島!K1087</f>
        <v>0</v>
      </c>
      <c r="L1087" s="41">
        <f>鹿児島!L1087</f>
        <v>0</v>
      </c>
      <c r="M1087" s="41">
        <f>鹿児島!M1087</f>
        <v>0</v>
      </c>
      <c r="N1087" s="41">
        <f>鹿児島!N1087</f>
        <v>0</v>
      </c>
      <c r="O1087" s="41">
        <f>鹿児島!O1087</f>
        <v>0</v>
      </c>
      <c r="P1087" s="41">
        <f>鹿児島!P1087</f>
        <v>0</v>
      </c>
      <c r="Q1087" s="41">
        <f>鹿児島!Q1087</f>
        <v>0</v>
      </c>
      <c r="R1087" s="41">
        <f>鹿児島!R1087</f>
        <v>0</v>
      </c>
      <c r="S1087" s="41">
        <f>鹿児島!S1087</f>
        <v>0</v>
      </c>
    </row>
    <row r="1088" spans="1:19" x14ac:dyDescent="0.15">
      <c r="A1088" s="41">
        <f>鹿児島!A1088</f>
        <v>0</v>
      </c>
      <c r="B1088" s="41" t="str">
        <f>鹿児島!B1088</f>
        <v>〒</v>
      </c>
      <c r="C1088" s="41" t="str">
        <f>鹿児島!C1088</f>
        <v>890-0012</v>
      </c>
      <c r="D1088" s="41">
        <f>鹿児島!D1088</f>
        <v>0</v>
      </c>
      <c r="E1088" s="41" t="str">
        <f>鹿児島!E1088</f>
        <v>鹿児島市玉里町２７番１号</v>
      </c>
      <c r="F1088" s="41">
        <f>鹿児島!F1088</f>
        <v>0</v>
      </c>
      <c r="G1088" s="41">
        <f>鹿児島!G1088</f>
        <v>0</v>
      </c>
      <c r="H1088" s="41">
        <f>鹿児島!H1088</f>
        <v>0</v>
      </c>
      <c r="I1088" s="41">
        <f>鹿児島!I1088</f>
        <v>0</v>
      </c>
      <c r="J1088" s="41">
        <f>鹿児島!J1088</f>
        <v>0</v>
      </c>
      <c r="K1088" s="41">
        <f>鹿児島!K1088</f>
        <v>0</v>
      </c>
      <c r="L1088" s="41">
        <f>鹿児島!L1088</f>
        <v>0</v>
      </c>
      <c r="M1088" s="41">
        <f>鹿児島!M1088</f>
        <v>0</v>
      </c>
      <c r="N1088" s="41">
        <f>鹿児島!N1088</f>
        <v>0</v>
      </c>
      <c r="O1088" s="41">
        <f>鹿児島!O1088</f>
        <v>0</v>
      </c>
      <c r="P1088" s="41">
        <f>鹿児島!P1088</f>
        <v>0</v>
      </c>
      <c r="Q1088" s="41">
        <f>鹿児島!Q1088</f>
        <v>0</v>
      </c>
      <c r="R1088" s="41">
        <f>鹿児島!R1088</f>
        <v>0</v>
      </c>
      <c r="S1088" s="41">
        <f>鹿児島!S1088</f>
        <v>0</v>
      </c>
    </row>
    <row r="1089" spans="1:19" x14ac:dyDescent="0.15">
      <c r="A1089" s="41">
        <f>鹿児島!A1089</f>
        <v>0</v>
      </c>
      <c r="B1089" s="41" t="str">
        <f>鹿児島!B1089</f>
        <v>課程</v>
      </c>
      <c r="C1089" s="41">
        <f>鹿児島!C1089</f>
        <v>0</v>
      </c>
      <c r="D1089" s="41" t="str">
        <f>鹿児島!D1089</f>
        <v>学科</v>
      </c>
      <c r="E1089" s="41" t="str">
        <f>鹿児島!E1089</f>
        <v>学級数</v>
      </c>
      <c r="F1089" s="41">
        <f>鹿児島!F1089</f>
        <v>0</v>
      </c>
      <c r="G1089" s="41" t="str">
        <f>鹿児島!G1089</f>
        <v>男</v>
      </c>
      <c r="H1089" s="41" t="str">
        <f>鹿児島!H1089</f>
        <v>女</v>
      </c>
      <c r="I1089" s="41" t="str">
        <f>鹿児島!I1089</f>
        <v>計</v>
      </c>
      <c r="J1089" s="41">
        <f>鹿児島!J1089</f>
        <v>0</v>
      </c>
      <c r="K1089" s="41">
        <f>鹿児島!K1089</f>
        <v>0</v>
      </c>
      <c r="L1089" s="41">
        <f>鹿児島!L1089</f>
        <v>0</v>
      </c>
      <c r="M1089" s="41">
        <f>鹿児島!M1089</f>
        <v>0</v>
      </c>
      <c r="N1089" s="41">
        <f>鹿児島!N1089</f>
        <v>0</v>
      </c>
      <c r="O1089" s="41">
        <f>鹿児島!O1089</f>
        <v>0</v>
      </c>
      <c r="P1089" s="41">
        <f>鹿児島!P1089</f>
        <v>0</v>
      </c>
      <c r="Q1089" s="41">
        <f>鹿児島!Q1089</f>
        <v>0</v>
      </c>
      <c r="R1089" s="41">
        <f>鹿児島!R1089</f>
        <v>0</v>
      </c>
      <c r="S1089" s="41">
        <f>鹿児島!S1089</f>
        <v>0</v>
      </c>
    </row>
    <row r="1090" spans="1:19" x14ac:dyDescent="0.15">
      <c r="A1090" s="41">
        <f>鹿児島!A1090</f>
        <v>0</v>
      </c>
      <c r="B1090" s="41" t="str">
        <f>鹿児島!B1090</f>
        <v>全日制</v>
      </c>
      <c r="C1090" s="41">
        <f>鹿児島!C1090</f>
        <v>0</v>
      </c>
      <c r="D1090" s="41" t="str">
        <f>鹿児島!D1090</f>
        <v>商　業　科</v>
      </c>
      <c r="E1090" s="41">
        <f>鹿児島!E1090</f>
        <v>5</v>
      </c>
      <c r="F1090" s="41">
        <f>鹿児島!F1090</f>
        <v>0</v>
      </c>
      <c r="G1090" s="41" t="str">
        <f>鹿児島!G1090</f>
        <v>　</v>
      </c>
      <c r="H1090" s="41">
        <f>鹿児島!H1090</f>
        <v>145</v>
      </c>
      <c r="I1090" s="41">
        <f>鹿児島!I1090</f>
        <v>145</v>
      </c>
      <c r="J1090" s="41">
        <f>鹿児島!J1090</f>
        <v>0</v>
      </c>
      <c r="K1090" s="41">
        <f>鹿児島!K1090</f>
        <v>0</v>
      </c>
      <c r="L1090" s="41">
        <f>鹿児島!L1090</f>
        <v>0</v>
      </c>
      <c r="M1090" s="41">
        <f>鹿児島!M1090</f>
        <v>0</v>
      </c>
      <c r="N1090" s="41">
        <f>鹿児島!N1090</f>
        <v>0</v>
      </c>
      <c r="O1090" s="41">
        <f>鹿児島!O1090</f>
        <v>0</v>
      </c>
      <c r="P1090" s="41">
        <f>鹿児島!P1090</f>
        <v>0</v>
      </c>
      <c r="Q1090" s="41">
        <f>鹿児島!Q1090</f>
        <v>0</v>
      </c>
      <c r="R1090" s="41">
        <f>鹿児島!R1090</f>
        <v>0</v>
      </c>
      <c r="S1090" s="41">
        <f>鹿児島!S1090</f>
        <v>0</v>
      </c>
    </row>
    <row r="1091" spans="1:19" x14ac:dyDescent="0.15">
      <c r="A1091" s="41">
        <f>鹿児島!A1091</f>
        <v>0</v>
      </c>
      <c r="B1091" s="41">
        <f>鹿児島!B1091</f>
        <v>0</v>
      </c>
      <c r="C1091" s="41">
        <f>鹿児島!C1091</f>
        <v>0</v>
      </c>
      <c r="D1091" s="41" t="str">
        <f>鹿児島!D1091</f>
        <v>情報会計科</v>
      </c>
      <c r="E1091" s="41">
        <f>鹿児島!E1091</f>
        <v>6</v>
      </c>
      <c r="F1091" s="41">
        <f>鹿児島!F1091</f>
        <v>0</v>
      </c>
      <c r="G1091" s="41">
        <f>鹿児島!G1091</f>
        <v>0</v>
      </c>
      <c r="H1091" s="41">
        <f>鹿児島!H1091</f>
        <v>138</v>
      </c>
      <c r="I1091" s="41">
        <f>鹿児島!I1091</f>
        <v>138</v>
      </c>
      <c r="J1091" s="41">
        <f>鹿児島!J1091</f>
        <v>0</v>
      </c>
      <c r="K1091" s="41">
        <f>鹿児島!K1091</f>
        <v>0</v>
      </c>
      <c r="L1091" s="41">
        <f>鹿児島!L1091</f>
        <v>0</v>
      </c>
      <c r="M1091" s="41">
        <f>鹿児島!M1091</f>
        <v>0</v>
      </c>
      <c r="N1091" s="41">
        <f>鹿児島!N1091</f>
        <v>0</v>
      </c>
      <c r="O1091" s="41">
        <f>鹿児島!O1091</f>
        <v>0</v>
      </c>
      <c r="P1091" s="41">
        <f>鹿児島!P1091</f>
        <v>0</v>
      </c>
      <c r="Q1091" s="41">
        <f>鹿児島!Q1091</f>
        <v>0</v>
      </c>
      <c r="R1091" s="41">
        <f>鹿児島!R1091</f>
        <v>0</v>
      </c>
      <c r="S1091" s="41">
        <f>鹿児島!S1091</f>
        <v>0</v>
      </c>
    </row>
    <row r="1092" spans="1:19" x14ac:dyDescent="0.15">
      <c r="A1092" s="41">
        <f>鹿児島!A1092</f>
        <v>0</v>
      </c>
      <c r="B1092" s="41">
        <f>鹿児島!B1092</f>
        <v>0</v>
      </c>
      <c r="C1092" s="41">
        <f>鹿児島!C1092</f>
        <v>0</v>
      </c>
      <c r="D1092" s="41" t="str">
        <f>鹿児島!D1092</f>
        <v>生活科学科</v>
      </c>
      <c r="E1092" s="41">
        <f>鹿児島!E1092</f>
        <v>12</v>
      </c>
      <c r="F1092" s="41">
        <f>鹿児島!F1092</f>
        <v>0</v>
      </c>
      <c r="G1092" s="41">
        <f>鹿児島!G1092</f>
        <v>0</v>
      </c>
      <c r="H1092" s="41">
        <f>鹿児島!H1092</f>
        <v>438</v>
      </c>
      <c r="I1092" s="41">
        <f>鹿児島!I1092</f>
        <v>438</v>
      </c>
      <c r="J1092" s="41">
        <f>鹿児島!J1092</f>
        <v>0</v>
      </c>
      <c r="K1092" s="41">
        <f>鹿児島!K1092</f>
        <v>0</v>
      </c>
      <c r="L1092" s="41">
        <f>鹿児島!L1092</f>
        <v>0</v>
      </c>
      <c r="M1092" s="41">
        <f>鹿児島!M1092</f>
        <v>0</v>
      </c>
      <c r="N1092" s="41">
        <f>鹿児島!N1092</f>
        <v>0</v>
      </c>
      <c r="O1092" s="41">
        <f>鹿児島!O1092</f>
        <v>0</v>
      </c>
      <c r="P1092" s="41">
        <f>鹿児島!P1092</f>
        <v>0</v>
      </c>
      <c r="Q1092" s="41">
        <f>鹿児島!Q1092</f>
        <v>0</v>
      </c>
      <c r="R1092" s="41">
        <f>鹿児島!R1092</f>
        <v>0</v>
      </c>
      <c r="S1092" s="41">
        <f>鹿児島!S1092</f>
        <v>0</v>
      </c>
    </row>
    <row r="1093" spans="1:19" x14ac:dyDescent="0.15">
      <c r="A1093" s="41">
        <f>鹿児島!A1093</f>
        <v>0</v>
      </c>
      <c r="B1093" s="41">
        <f>鹿児島!B1093</f>
        <v>0</v>
      </c>
      <c r="C1093" s="41">
        <f>鹿児島!C1093</f>
        <v>0</v>
      </c>
      <c r="D1093" s="41">
        <f>鹿児島!D1093</f>
        <v>0</v>
      </c>
      <c r="E1093" s="41">
        <f>鹿児島!E1093</f>
        <v>0</v>
      </c>
      <c r="F1093" s="41">
        <f>鹿児島!F1093</f>
        <v>0</v>
      </c>
      <c r="G1093" s="41">
        <f>鹿児島!G1093</f>
        <v>0</v>
      </c>
      <c r="H1093" s="41">
        <f>鹿児島!H1093</f>
        <v>0</v>
      </c>
      <c r="I1093" s="41">
        <f>鹿児島!I1093</f>
        <v>0</v>
      </c>
      <c r="J1093" s="41">
        <f>鹿児島!J1093</f>
        <v>0</v>
      </c>
      <c r="K1093" s="41">
        <f>鹿児島!K1093</f>
        <v>0</v>
      </c>
      <c r="L1093" s="41">
        <f>鹿児島!L1093</f>
        <v>0</v>
      </c>
      <c r="M1093" s="41">
        <f>鹿児島!M1093</f>
        <v>0</v>
      </c>
      <c r="N1093" s="41">
        <f>鹿児島!N1093</f>
        <v>0</v>
      </c>
      <c r="O1093" s="41">
        <f>鹿児島!O1093</f>
        <v>0</v>
      </c>
      <c r="P1093" s="41">
        <f>鹿児島!P1093</f>
        <v>0</v>
      </c>
      <c r="Q1093" s="41">
        <f>鹿児島!Q1093</f>
        <v>0</v>
      </c>
      <c r="R1093" s="41">
        <f>鹿児島!R1093</f>
        <v>0</v>
      </c>
      <c r="S1093" s="41">
        <f>鹿児島!S1093</f>
        <v>0</v>
      </c>
    </row>
    <row r="1094" spans="1:19" x14ac:dyDescent="0.15">
      <c r="A1094" s="41">
        <f>鹿児島!A1094</f>
        <v>0</v>
      </c>
      <c r="B1094" s="41">
        <f>鹿児島!B1094</f>
        <v>0</v>
      </c>
      <c r="C1094" s="41">
        <f>鹿児島!C1094</f>
        <v>0</v>
      </c>
      <c r="D1094" s="41">
        <f>鹿児島!D1094</f>
        <v>0</v>
      </c>
      <c r="E1094" s="41">
        <f>鹿児島!E1094</f>
        <v>0</v>
      </c>
      <c r="F1094" s="41">
        <f>鹿児島!F1094</f>
        <v>0</v>
      </c>
      <c r="G1094" s="41">
        <f>鹿児島!G1094</f>
        <v>0</v>
      </c>
      <c r="H1094" s="41">
        <f>鹿児島!H1094</f>
        <v>0</v>
      </c>
      <c r="I1094" s="41">
        <f>鹿児島!I1094</f>
        <v>0</v>
      </c>
      <c r="J1094" s="41">
        <f>鹿児島!J1094</f>
        <v>0</v>
      </c>
      <c r="K1094" s="41">
        <f>鹿児島!K1094</f>
        <v>0</v>
      </c>
      <c r="L1094" s="41">
        <f>鹿児島!L1094</f>
        <v>0</v>
      </c>
      <c r="M1094" s="41">
        <f>鹿児島!M1094</f>
        <v>0</v>
      </c>
      <c r="N1094" s="41">
        <f>鹿児島!N1094</f>
        <v>0</v>
      </c>
      <c r="O1094" s="41">
        <f>鹿児島!O1094</f>
        <v>0</v>
      </c>
      <c r="P1094" s="41">
        <f>鹿児島!P1094</f>
        <v>0</v>
      </c>
      <c r="Q1094" s="41">
        <f>鹿児島!Q1094</f>
        <v>0</v>
      </c>
      <c r="R1094" s="41">
        <f>鹿児島!R1094</f>
        <v>0</v>
      </c>
      <c r="S1094" s="41">
        <f>鹿児島!S1094</f>
        <v>0</v>
      </c>
    </row>
    <row r="1095" spans="1:19" x14ac:dyDescent="0.15">
      <c r="A1095" s="41">
        <f>鹿児島!A1095</f>
        <v>0</v>
      </c>
      <c r="B1095" s="41">
        <f>鹿児島!B1095</f>
        <v>0</v>
      </c>
      <c r="C1095" s="41">
        <f>鹿児島!C1095</f>
        <v>0</v>
      </c>
      <c r="D1095" s="41">
        <f>鹿児島!D1095</f>
        <v>0</v>
      </c>
      <c r="E1095" s="41">
        <f>鹿児島!E1095</f>
        <v>0</v>
      </c>
      <c r="F1095" s="41">
        <f>鹿児島!F1095</f>
        <v>0</v>
      </c>
      <c r="G1095" s="41">
        <f>鹿児島!G1095</f>
        <v>0</v>
      </c>
      <c r="H1095" s="41">
        <f>鹿児島!H1095</f>
        <v>0</v>
      </c>
      <c r="I1095" s="41">
        <f>鹿児島!I1095</f>
        <v>0</v>
      </c>
      <c r="J1095" s="41">
        <f>鹿児島!J1095</f>
        <v>0</v>
      </c>
      <c r="K1095" s="41">
        <f>鹿児島!K1095</f>
        <v>0</v>
      </c>
      <c r="L1095" s="41">
        <f>鹿児島!L1095</f>
        <v>0</v>
      </c>
      <c r="M1095" s="41">
        <f>鹿児島!M1095</f>
        <v>0</v>
      </c>
      <c r="N1095" s="41">
        <f>鹿児島!N1095</f>
        <v>0</v>
      </c>
      <c r="O1095" s="41">
        <f>鹿児島!O1095</f>
        <v>0</v>
      </c>
      <c r="P1095" s="41">
        <f>鹿児島!P1095</f>
        <v>0</v>
      </c>
      <c r="Q1095" s="41">
        <f>鹿児島!Q1095</f>
        <v>0</v>
      </c>
      <c r="R1095" s="41">
        <f>鹿児島!R1095</f>
        <v>0</v>
      </c>
      <c r="S1095" s="41">
        <f>鹿児島!S1095</f>
        <v>0</v>
      </c>
    </row>
    <row r="1096" spans="1:19" x14ac:dyDescent="0.15">
      <c r="A1096" s="41">
        <f>鹿児島!A1096</f>
        <v>0</v>
      </c>
      <c r="B1096" s="41">
        <f>鹿児島!B1096</f>
        <v>0</v>
      </c>
      <c r="C1096" s="41">
        <f>鹿児島!C1096</f>
        <v>0</v>
      </c>
      <c r="D1096" s="41">
        <f>鹿児島!D1096</f>
        <v>0</v>
      </c>
      <c r="E1096" s="41">
        <f>鹿児島!E1096</f>
        <v>0</v>
      </c>
      <c r="F1096" s="41">
        <f>鹿児島!F1096</f>
        <v>0</v>
      </c>
      <c r="G1096" s="41">
        <f>鹿児島!G1096</f>
        <v>0</v>
      </c>
      <c r="H1096" s="41">
        <f>鹿児島!H1096</f>
        <v>0</v>
      </c>
      <c r="I1096" s="41">
        <f>鹿児島!I1096</f>
        <v>0</v>
      </c>
      <c r="J1096" s="41">
        <f>鹿児島!J1096</f>
        <v>0</v>
      </c>
      <c r="K1096" s="41">
        <f>鹿児島!K1096</f>
        <v>0</v>
      </c>
      <c r="L1096" s="41">
        <f>鹿児島!L1096</f>
        <v>0</v>
      </c>
      <c r="M1096" s="41">
        <f>鹿児島!M1096</f>
        <v>0</v>
      </c>
      <c r="N1096" s="41">
        <f>鹿児島!N1096</f>
        <v>0</v>
      </c>
      <c r="O1096" s="41">
        <f>鹿児島!O1096</f>
        <v>0</v>
      </c>
      <c r="P1096" s="41">
        <f>鹿児島!P1096</f>
        <v>0</v>
      </c>
      <c r="Q1096" s="41">
        <f>鹿児島!Q1096</f>
        <v>0</v>
      </c>
      <c r="R1096" s="41">
        <f>鹿児島!R1096</f>
        <v>0</v>
      </c>
      <c r="S1096" s="41">
        <f>鹿児島!S1096</f>
        <v>0</v>
      </c>
    </row>
    <row r="1097" spans="1:19" x14ac:dyDescent="0.15">
      <c r="A1097" s="41">
        <f>鹿児島!A1097</f>
        <v>0</v>
      </c>
      <c r="B1097" s="41">
        <f>鹿児島!B1097</f>
        <v>0</v>
      </c>
      <c r="C1097" s="41">
        <f>鹿児島!C1097</f>
        <v>0</v>
      </c>
      <c r="D1097" s="41">
        <f>鹿児島!D1097</f>
        <v>0</v>
      </c>
      <c r="E1097" s="41">
        <f>鹿児島!E1097</f>
        <v>0</v>
      </c>
      <c r="F1097" s="41">
        <f>鹿児島!F1097</f>
        <v>0</v>
      </c>
      <c r="G1097" s="41">
        <f>鹿児島!G1097</f>
        <v>0</v>
      </c>
      <c r="H1097" s="41">
        <f>鹿児島!H1097</f>
        <v>0</v>
      </c>
      <c r="I1097" s="41">
        <f>鹿児島!I1097</f>
        <v>0</v>
      </c>
      <c r="J1097" s="41">
        <f>鹿児島!J1097</f>
        <v>0</v>
      </c>
      <c r="K1097" s="41">
        <f>鹿児島!K1097</f>
        <v>0</v>
      </c>
      <c r="L1097" s="41">
        <f>鹿児島!L1097</f>
        <v>0</v>
      </c>
      <c r="M1097" s="41">
        <f>鹿児島!M1097</f>
        <v>0</v>
      </c>
      <c r="N1097" s="41">
        <f>鹿児島!N1097</f>
        <v>0</v>
      </c>
      <c r="O1097" s="41">
        <f>鹿児島!O1097</f>
        <v>0</v>
      </c>
      <c r="P1097" s="41">
        <f>鹿児島!P1097</f>
        <v>0</v>
      </c>
      <c r="Q1097" s="41">
        <f>鹿児島!Q1097</f>
        <v>0</v>
      </c>
      <c r="R1097" s="41">
        <f>鹿児島!R1097</f>
        <v>0</v>
      </c>
      <c r="S1097" s="41">
        <f>鹿児島!S1097</f>
        <v>0</v>
      </c>
    </row>
    <row r="1098" spans="1:19" x14ac:dyDescent="0.15">
      <c r="A1098" s="41">
        <f>鹿児島!A1098</f>
        <v>0</v>
      </c>
      <c r="B1098" s="41">
        <f>鹿児島!B1098</f>
        <v>0</v>
      </c>
      <c r="C1098" s="41">
        <f>鹿児島!C1098</f>
        <v>0</v>
      </c>
      <c r="D1098" s="41">
        <f>鹿児島!D1098</f>
        <v>0</v>
      </c>
      <c r="E1098" s="41">
        <f>鹿児島!E1098</f>
        <v>0</v>
      </c>
      <c r="F1098" s="41">
        <f>鹿児島!F1098</f>
        <v>0</v>
      </c>
      <c r="G1098" s="41">
        <f>鹿児島!G1098</f>
        <v>0</v>
      </c>
      <c r="H1098" s="41">
        <f>鹿児島!H1098</f>
        <v>0</v>
      </c>
      <c r="I1098" s="41">
        <f>鹿児島!I1098</f>
        <v>0</v>
      </c>
      <c r="J1098" s="41">
        <f>鹿児島!J1098</f>
        <v>0</v>
      </c>
      <c r="K1098" s="41">
        <f>鹿児島!K1098</f>
        <v>0</v>
      </c>
      <c r="L1098" s="41">
        <f>鹿児島!L1098</f>
        <v>0</v>
      </c>
      <c r="M1098" s="41">
        <f>鹿児島!M1098</f>
        <v>0</v>
      </c>
      <c r="N1098" s="41">
        <f>鹿児島!N1098</f>
        <v>0</v>
      </c>
      <c r="O1098" s="41">
        <f>鹿児島!O1098</f>
        <v>0</v>
      </c>
      <c r="P1098" s="41">
        <f>鹿児島!P1098</f>
        <v>0</v>
      </c>
      <c r="Q1098" s="41">
        <f>鹿児島!Q1098</f>
        <v>0</v>
      </c>
      <c r="R1098" s="41">
        <f>鹿児島!R1098</f>
        <v>0</v>
      </c>
      <c r="S1098" s="41">
        <f>鹿児島!S1098</f>
        <v>0</v>
      </c>
    </row>
    <row r="1099" spans="1:19" x14ac:dyDescent="0.15">
      <c r="A1099" s="41">
        <f>鹿児島!A1099</f>
        <v>0</v>
      </c>
      <c r="B1099" s="41" t="str">
        <f>鹿児島!B1099</f>
        <v>計</v>
      </c>
      <c r="C1099" s="41">
        <f>鹿児島!C1099</f>
        <v>0</v>
      </c>
      <c r="D1099" s="41">
        <f>鹿児島!D1099</f>
        <v>0</v>
      </c>
      <c r="E1099" s="41">
        <f>鹿児島!E1099</f>
        <v>23</v>
      </c>
      <c r="F1099" s="41">
        <f>鹿児島!F1099</f>
        <v>0</v>
      </c>
      <c r="G1099" s="41">
        <f>鹿児島!G1099</f>
        <v>0</v>
      </c>
      <c r="H1099" s="41">
        <f>鹿児島!H1099</f>
        <v>721</v>
      </c>
      <c r="I1099" s="41">
        <f>鹿児島!I1099</f>
        <v>721</v>
      </c>
      <c r="J1099" s="41">
        <f>鹿児島!J1099</f>
        <v>0</v>
      </c>
      <c r="K1099" s="41">
        <f>鹿児島!K1099</f>
        <v>0</v>
      </c>
      <c r="L1099" s="41">
        <f>鹿児島!L1099</f>
        <v>0</v>
      </c>
      <c r="M1099" s="41">
        <f>鹿児島!M1099</f>
        <v>0</v>
      </c>
      <c r="N1099" s="41">
        <f>鹿児島!N1099</f>
        <v>0</v>
      </c>
      <c r="O1099" s="41">
        <f>鹿児島!O1099</f>
        <v>0</v>
      </c>
      <c r="P1099" s="41">
        <f>鹿児島!P1099</f>
        <v>0</v>
      </c>
      <c r="Q1099" s="41">
        <f>鹿児島!Q1099</f>
        <v>0</v>
      </c>
      <c r="R1099" s="41">
        <f>鹿児島!R1099</f>
        <v>0</v>
      </c>
      <c r="S1099" s="41">
        <f>鹿児島!S1099</f>
        <v>0</v>
      </c>
    </row>
    <row r="1100" spans="1:19" x14ac:dyDescent="0.15">
      <c r="A1100" s="41">
        <f>鹿児島!A1100</f>
        <v>0</v>
      </c>
      <c r="B1100" s="41">
        <f>鹿児島!B1100</f>
        <v>0</v>
      </c>
      <c r="C1100" s="41">
        <f>鹿児島!C1100</f>
        <v>0</v>
      </c>
      <c r="D1100" s="41">
        <f>鹿児島!D1100</f>
        <v>0</v>
      </c>
      <c r="E1100" s="41">
        <f>鹿児島!E1100</f>
        <v>0</v>
      </c>
      <c r="F1100" s="41">
        <f>鹿児島!F1100</f>
        <v>0</v>
      </c>
      <c r="G1100" s="41">
        <f>鹿児島!G1100</f>
        <v>0</v>
      </c>
      <c r="H1100" s="41">
        <f>鹿児島!H1100</f>
        <v>0</v>
      </c>
      <c r="I1100" s="41">
        <f>鹿児島!I1100</f>
        <v>0</v>
      </c>
      <c r="J1100" s="41">
        <f>鹿児島!J1100</f>
        <v>0</v>
      </c>
      <c r="K1100" s="41">
        <f>鹿児島!K1100</f>
        <v>0</v>
      </c>
      <c r="L1100" s="41">
        <f>鹿児島!L1100</f>
        <v>0</v>
      </c>
      <c r="M1100" s="41">
        <f>鹿児島!M1100</f>
        <v>0</v>
      </c>
      <c r="N1100" s="41">
        <f>鹿児島!N1100</f>
        <v>0</v>
      </c>
      <c r="O1100" s="41">
        <f>鹿児島!O1100</f>
        <v>0</v>
      </c>
      <c r="P1100" s="41">
        <f>鹿児島!P1100</f>
        <v>0</v>
      </c>
      <c r="Q1100" s="41">
        <f>鹿児島!Q1100</f>
        <v>0</v>
      </c>
      <c r="R1100" s="41">
        <f>鹿児島!R1100</f>
        <v>0</v>
      </c>
      <c r="S1100" s="41">
        <f>鹿児島!S1100</f>
        <v>0</v>
      </c>
    </row>
    <row r="1101" spans="1:19" ht="12" customHeight="1" x14ac:dyDescent="0.15">
      <c r="A1101" s="41">
        <f>鹿児島!A1101</f>
        <v>0</v>
      </c>
      <c r="B1101" s="41" t="str">
        <f>鹿児島!B1101</f>
        <v>職　名</v>
      </c>
      <c r="C1101" s="41">
        <f>鹿児島!C1101</f>
        <v>0</v>
      </c>
      <c r="D1101" s="41" t="str">
        <f>鹿児島!D1101</f>
        <v>氏</v>
      </c>
      <c r="E1101" s="41" t="str">
        <f>鹿児島!E1101</f>
        <v>名</v>
      </c>
      <c r="F1101" s="41">
        <f>鹿児島!F1101</f>
        <v>0</v>
      </c>
      <c r="G1101" s="41" t="str">
        <f>鹿児島!G1101</f>
        <v>校務分掌</v>
      </c>
      <c r="H1101" s="41" t="str">
        <f>鹿児島!H1101</f>
        <v>現任校　勤務年数</v>
      </c>
      <c r="I1101" s="41" t="str">
        <f>鹿児島!I1101</f>
        <v>会員別</v>
      </c>
      <c r="J1101" s="41">
        <f>鹿児島!J1101</f>
        <v>0</v>
      </c>
      <c r="K1101" s="41">
        <f>鹿児島!K1101</f>
        <v>0</v>
      </c>
      <c r="L1101" s="41">
        <f>鹿児島!L1101</f>
        <v>0</v>
      </c>
      <c r="M1101" s="41">
        <f>鹿児島!M1101</f>
        <v>0</v>
      </c>
      <c r="N1101" s="41">
        <f>鹿児島!N1101</f>
        <v>0</v>
      </c>
      <c r="O1101" s="41">
        <f>鹿児島!O1101</f>
        <v>0</v>
      </c>
      <c r="P1101" s="41">
        <f>鹿児島!P1101</f>
        <v>0</v>
      </c>
      <c r="Q1101" s="41">
        <f>鹿児島!Q1101</f>
        <v>0</v>
      </c>
      <c r="R1101" s="41">
        <f>鹿児島!R1101</f>
        <v>0</v>
      </c>
      <c r="S1101" s="41">
        <f>鹿児島!S1101</f>
        <v>0</v>
      </c>
    </row>
    <row r="1102" spans="1:19" x14ac:dyDescent="0.15">
      <c r="A1102" s="41">
        <f>鹿児島!A1102</f>
        <v>0</v>
      </c>
      <c r="B1102" s="41">
        <f>鹿児島!B1102</f>
        <v>0</v>
      </c>
      <c r="C1102" s="41">
        <f>鹿児島!C1102</f>
        <v>0</v>
      </c>
      <c r="D1102" s="41">
        <f>鹿児島!D1102</f>
        <v>0</v>
      </c>
      <c r="E1102" s="41">
        <f>鹿児島!E1102</f>
        <v>0</v>
      </c>
      <c r="F1102" s="41">
        <f>鹿児島!F1102</f>
        <v>0</v>
      </c>
      <c r="G1102" s="41">
        <f>鹿児島!G1102</f>
        <v>0</v>
      </c>
      <c r="H1102" s="41">
        <f>鹿児島!H1102</f>
        <v>0</v>
      </c>
      <c r="I1102" s="41">
        <f>鹿児島!I1102</f>
        <v>0</v>
      </c>
      <c r="J1102" s="41">
        <f>鹿児島!J1102</f>
        <v>0</v>
      </c>
      <c r="K1102" s="41">
        <f>鹿児島!K1102</f>
        <v>0</v>
      </c>
      <c r="L1102" s="41">
        <f>鹿児島!L1102</f>
        <v>0</v>
      </c>
      <c r="M1102" s="41">
        <f>鹿児島!M1102</f>
        <v>0</v>
      </c>
      <c r="N1102" s="41">
        <f>鹿児島!N1102</f>
        <v>0</v>
      </c>
      <c r="O1102" s="41">
        <f>鹿児島!O1102</f>
        <v>0</v>
      </c>
      <c r="P1102" s="41">
        <f>鹿児島!P1102</f>
        <v>0</v>
      </c>
      <c r="Q1102" s="41">
        <f>鹿児島!Q1102</f>
        <v>0</v>
      </c>
      <c r="R1102" s="41">
        <f>鹿児島!R1102</f>
        <v>0</v>
      </c>
      <c r="S1102" s="41">
        <f>鹿児島!S1102</f>
        <v>0</v>
      </c>
    </row>
    <row r="1103" spans="1:19" ht="12" customHeight="1" x14ac:dyDescent="0.15">
      <c r="A1103" s="41">
        <f>鹿児島!A1103</f>
        <v>93000</v>
      </c>
      <c r="B1103" s="41" t="str">
        <f>鹿児島!B1103</f>
        <v>校長</v>
      </c>
      <c r="C1103" s="41">
        <f>鹿児島!C1103</f>
        <v>0</v>
      </c>
      <c r="D1103" s="41" t="str">
        <f>鹿児島!D1103</f>
        <v>福　永　純一郎</v>
      </c>
      <c r="E1103" s="41">
        <f>鹿児島!E1103</f>
        <v>0</v>
      </c>
      <c r="F1103" s="41">
        <f>鹿児島!F1103</f>
        <v>0</v>
      </c>
      <c r="G1103" s="41" t="str">
        <f>鹿児島!G1103</f>
        <v>　</v>
      </c>
      <c r="H1103" s="41">
        <f>鹿児島!H1103</f>
        <v>1</v>
      </c>
      <c r="I1103" s="41">
        <f>鹿児島!I1103</f>
        <v>0</v>
      </c>
      <c r="J1103" s="41">
        <f>鹿児島!J1103</f>
        <v>0</v>
      </c>
      <c r="K1103" s="41">
        <f>鹿児島!K1103</f>
        <v>0</v>
      </c>
      <c r="L1103" s="41">
        <f>鹿児島!L1103</f>
        <v>0</v>
      </c>
      <c r="M1103" s="41">
        <f>鹿児島!M1103</f>
        <v>0</v>
      </c>
      <c r="N1103" s="41">
        <f>鹿児島!N1103</f>
        <v>0</v>
      </c>
      <c r="O1103" s="41">
        <f>鹿児島!O1103</f>
        <v>0</v>
      </c>
      <c r="P1103" s="41">
        <f>鹿児島!P1103</f>
        <v>0</v>
      </c>
      <c r="Q1103" s="41">
        <f>鹿児島!Q1103</f>
        <v>0</v>
      </c>
      <c r="R1103" s="41">
        <f>鹿児島!R1103</f>
        <v>0</v>
      </c>
      <c r="S1103" s="41">
        <f>鹿児島!S1103</f>
        <v>0</v>
      </c>
    </row>
    <row r="1104" spans="1:19" ht="12" customHeight="1" x14ac:dyDescent="0.15">
      <c r="A1104" s="41" t="str">
        <f>鹿児島!A1104</f>
        <v xml:space="preserve"> </v>
      </c>
      <c r="B1104" s="41" t="str">
        <f>鹿児島!B1104</f>
        <v>教頭</v>
      </c>
      <c r="C1104" s="41">
        <f>鹿児島!C1104</f>
        <v>0</v>
      </c>
      <c r="D1104" s="41" t="str">
        <f>鹿児島!D1104</f>
        <v>竹之下　純　與</v>
      </c>
      <c r="E1104" s="41">
        <f>鹿児島!E1104</f>
        <v>0</v>
      </c>
      <c r="F1104" s="41">
        <f>鹿児島!F1104</f>
        <v>0</v>
      </c>
      <c r="G1104" s="41">
        <f>鹿児島!G1104</f>
        <v>0</v>
      </c>
      <c r="H1104" s="41">
        <f>鹿児島!H1104</f>
        <v>1</v>
      </c>
      <c r="I1104" s="41">
        <f>鹿児島!I1104</f>
        <v>0</v>
      </c>
      <c r="J1104" s="41">
        <f>鹿児島!J1104</f>
        <v>0</v>
      </c>
      <c r="K1104" s="41">
        <f>鹿児島!K1104</f>
        <v>0</v>
      </c>
      <c r="L1104" s="41">
        <f>鹿児島!L1104</f>
        <v>0</v>
      </c>
      <c r="M1104" s="41">
        <f>鹿児島!M1104</f>
        <v>0</v>
      </c>
      <c r="N1104" s="41">
        <f>鹿児島!N1104</f>
        <v>0</v>
      </c>
      <c r="O1104" s="41">
        <f>鹿児島!O1104</f>
        <v>0</v>
      </c>
      <c r="P1104" s="41">
        <f>鹿児島!P1104</f>
        <v>0</v>
      </c>
      <c r="Q1104" s="41">
        <f>鹿児島!Q1104</f>
        <v>0</v>
      </c>
      <c r="R1104" s="41">
        <f>鹿児島!R1104</f>
        <v>0</v>
      </c>
      <c r="S1104" s="41">
        <f>鹿児島!S1104</f>
        <v>0</v>
      </c>
    </row>
    <row r="1105" spans="1:19" ht="12" customHeight="1" x14ac:dyDescent="0.15">
      <c r="A1105" s="41" t="str">
        <f>鹿児島!A1105</f>
        <v xml:space="preserve"> </v>
      </c>
      <c r="B1105" s="41" t="str">
        <f>鹿児島!B1105</f>
        <v>教頭</v>
      </c>
      <c r="C1105" s="41">
        <f>鹿児島!C1105</f>
        <v>0</v>
      </c>
      <c r="D1105" s="41" t="str">
        <f>鹿児島!D1105</f>
        <v>有　川　美智代</v>
      </c>
      <c r="E1105" s="41">
        <f>鹿児島!E1105</f>
        <v>0</v>
      </c>
      <c r="F1105" s="41">
        <f>鹿児島!F1105</f>
        <v>0</v>
      </c>
      <c r="G1105" s="41">
        <f>鹿児島!G1105</f>
        <v>0</v>
      </c>
      <c r="H1105" s="41" t="str">
        <f>鹿児島!H1105</f>
        <v>0.0</v>
      </c>
      <c r="I1105" s="41">
        <f>鹿児島!I1105</f>
        <v>0</v>
      </c>
      <c r="J1105" s="41">
        <f>鹿児島!J1105</f>
        <v>0</v>
      </c>
      <c r="K1105" s="41">
        <f>鹿児島!K1105</f>
        <v>0</v>
      </c>
      <c r="L1105" s="41">
        <f>鹿児島!L1105</f>
        <v>0</v>
      </c>
      <c r="M1105" s="41">
        <f>鹿児島!M1105</f>
        <v>0</v>
      </c>
      <c r="N1105" s="41">
        <f>鹿児島!N1105</f>
        <v>0</v>
      </c>
      <c r="O1105" s="41">
        <f>鹿児島!O1105</f>
        <v>0</v>
      </c>
      <c r="P1105" s="41">
        <f>鹿児島!P1105</f>
        <v>0</v>
      </c>
      <c r="Q1105" s="41">
        <f>鹿児島!Q1105</f>
        <v>0</v>
      </c>
      <c r="R1105" s="41">
        <f>鹿児島!R1105</f>
        <v>0</v>
      </c>
      <c r="S1105" s="41">
        <f>鹿児島!S1105</f>
        <v>0</v>
      </c>
    </row>
    <row r="1106" spans="1:19" ht="12" customHeight="1" x14ac:dyDescent="0.15">
      <c r="A1106" s="41">
        <f>鹿児島!A1106</f>
        <v>93001</v>
      </c>
      <c r="B1106" s="41" t="str">
        <f>鹿児島!B1106</f>
        <v>事務長</v>
      </c>
      <c r="C1106" s="41">
        <f>鹿児島!C1106</f>
        <v>0</v>
      </c>
      <c r="D1106" s="41" t="str">
        <f>鹿児島!D1106</f>
        <v>鈴　　政治</v>
      </c>
      <c r="E1106" s="41">
        <f>鹿児島!E1106</f>
        <v>0</v>
      </c>
      <c r="F1106" s="41">
        <f>鹿児島!F1106</f>
        <v>0</v>
      </c>
      <c r="G1106" s="41" t="str">
        <f>鹿児島!G1106</f>
        <v>事務総括</v>
      </c>
      <c r="H1106" s="41">
        <f>鹿児島!H1106</f>
        <v>2</v>
      </c>
      <c r="I1106" s="41" t="str">
        <f>鹿児島!I1106</f>
        <v>○</v>
      </c>
      <c r="J1106" s="41">
        <f>鹿児島!J1106</f>
        <v>0</v>
      </c>
      <c r="K1106" s="41">
        <f>鹿児島!K1106</f>
        <v>0</v>
      </c>
      <c r="L1106" s="41">
        <f>鹿児島!L1106</f>
        <v>0</v>
      </c>
      <c r="M1106" s="41">
        <f>鹿児島!M1106</f>
        <v>0</v>
      </c>
      <c r="N1106" s="41">
        <f>鹿児島!N1106</f>
        <v>0</v>
      </c>
      <c r="O1106" s="41">
        <f>鹿児島!O1106</f>
        <v>0</v>
      </c>
      <c r="P1106" s="41">
        <f>鹿児島!P1106</f>
        <v>0</v>
      </c>
      <c r="Q1106" s="41">
        <f>鹿児島!Q1106</f>
        <v>0</v>
      </c>
      <c r="R1106" s="41">
        <f>鹿児島!R1106</f>
        <v>0</v>
      </c>
      <c r="S1106" s="41">
        <f>鹿児島!S1106</f>
        <v>0</v>
      </c>
    </row>
    <row r="1107" spans="1:19" ht="12" customHeight="1" x14ac:dyDescent="0.15">
      <c r="A1107" s="41">
        <f>鹿児島!A1107</f>
        <v>93002</v>
      </c>
      <c r="B1107" s="41" t="str">
        <f>鹿児島!B1107</f>
        <v>主査</v>
      </c>
      <c r="C1107" s="41">
        <f>鹿児島!C1107</f>
        <v>0</v>
      </c>
      <c r="D1107" s="41" t="str">
        <f>鹿児島!D1107</f>
        <v>清水健志</v>
      </c>
      <c r="E1107" s="41">
        <f>鹿児島!E1107</f>
        <v>0</v>
      </c>
      <c r="F1107" s="41">
        <f>鹿児島!F1107</f>
        <v>0</v>
      </c>
      <c r="G1107" s="41" t="str">
        <f>鹿児島!G1107</f>
        <v>歳入等</v>
      </c>
      <c r="H1107" s="41" t="str">
        <f>鹿児島!H1107</f>
        <v>0.0</v>
      </c>
      <c r="I1107" s="41" t="str">
        <f>鹿児島!I1107</f>
        <v>○</v>
      </c>
      <c r="J1107" s="41">
        <f>鹿児島!J1107</f>
        <v>0</v>
      </c>
      <c r="K1107" s="41">
        <f>鹿児島!K1107</f>
        <v>0</v>
      </c>
      <c r="L1107" s="41">
        <f>鹿児島!L1107</f>
        <v>0</v>
      </c>
      <c r="M1107" s="41">
        <f>鹿児島!M1107</f>
        <v>0</v>
      </c>
      <c r="N1107" s="41">
        <f>鹿児島!N1107</f>
        <v>0</v>
      </c>
      <c r="O1107" s="41">
        <f>鹿児島!O1107</f>
        <v>0</v>
      </c>
      <c r="P1107" s="41">
        <f>鹿児島!P1107</f>
        <v>0</v>
      </c>
      <c r="Q1107" s="41">
        <f>鹿児島!Q1107</f>
        <v>0</v>
      </c>
      <c r="R1107" s="41">
        <f>鹿児島!R1107</f>
        <v>0</v>
      </c>
      <c r="S1107" s="41">
        <f>鹿児島!S1107</f>
        <v>0</v>
      </c>
    </row>
    <row r="1108" spans="1:19" ht="12" customHeight="1" x14ac:dyDescent="0.15">
      <c r="A1108" s="41">
        <f>鹿児島!A1108</f>
        <v>93003</v>
      </c>
      <c r="B1108" s="41" t="str">
        <f>鹿児島!B1108</f>
        <v>主査</v>
      </c>
      <c r="C1108" s="41">
        <f>鹿児島!C1108</f>
        <v>0</v>
      </c>
      <c r="D1108" s="41" t="str">
        <f>鹿児島!D1108</f>
        <v>西　　　大　士</v>
      </c>
      <c r="E1108" s="41">
        <f>鹿児島!E1108</f>
        <v>0</v>
      </c>
      <c r="F1108" s="41">
        <f>鹿児島!F1108</f>
        <v>0</v>
      </c>
      <c r="G1108" s="41" t="str">
        <f>鹿児島!G1108</f>
        <v>歳出等</v>
      </c>
      <c r="H1108" s="41">
        <f>鹿児島!H1108</f>
        <v>3</v>
      </c>
      <c r="I1108" s="41" t="str">
        <f>鹿児島!I1108</f>
        <v>○</v>
      </c>
      <c r="J1108" s="41">
        <f>鹿児島!J1108</f>
        <v>0</v>
      </c>
      <c r="K1108" s="41">
        <f>鹿児島!K1108</f>
        <v>0</v>
      </c>
      <c r="L1108" s="41">
        <f>鹿児島!L1108</f>
        <v>0</v>
      </c>
      <c r="M1108" s="41">
        <f>鹿児島!M1108</f>
        <v>0</v>
      </c>
      <c r="N1108" s="41">
        <f>鹿児島!N1108</f>
        <v>0</v>
      </c>
      <c r="O1108" s="41">
        <f>鹿児島!O1108</f>
        <v>0</v>
      </c>
      <c r="P1108" s="41">
        <f>鹿児島!P1108</f>
        <v>0</v>
      </c>
      <c r="Q1108" s="41">
        <f>鹿児島!Q1108</f>
        <v>0</v>
      </c>
      <c r="R1108" s="41">
        <f>鹿児島!R1108</f>
        <v>0</v>
      </c>
      <c r="S1108" s="41">
        <f>鹿児島!S1108</f>
        <v>0</v>
      </c>
    </row>
    <row r="1109" spans="1:19" ht="12" customHeight="1" x14ac:dyDescent="0.15">
      <c r="A1109" s="41">
        <f>鹿児島!A1109</f>
        <v>93004</v>
      </c>
      <c r="B1109" s="41" t="str">
        <f>鹿児島!B1109</f>
        <v>主査</v>
      </c>
      <c r="C1109" s="41">
        <f>鹿児島!C1109</f>
        <v>0</v>
      </c>
      <c r="D1109" s="41" t="str">
        <f>鹿児島!D1109</f>
        <v>西　田　あさみ</v>
      </c>
      <c r="E1109" s="41">
        <f>鹿児島!E1109</f>
        <v>0</v>
      </c>
      <c r="F1109" s="41">
        <f>鹿児島!F1109</f>
        <v>0</v>
      </c>
      <c r="G1109" s="41" t="str">
        <f>鹿児島!G1109</f>
        <v>庶務・給与</v>
      </c>
      <c r="H1109" s="41">
        <f>鹿児島!H1109</f>
        <v>1</v>
      </c>
      <c r="I1109" s="41" t="str">
        <f>鹿児島!I1109</f>
        <v>○</v>
      </c>
      <c r="J1109" s="41">
        <f>鹿児島!J1109</f>
        <v>0</v>
      </c>
      <c r="K1109" s="41">
        <f>鹿児島!K1109</f>
        <v>0</v>
      </c>
      <c r="L1109" s="41">
        <f>鹿児島!L1109</f>
        <v>0</v>
      </c>
      <c r="M1109" s="41">
        <f>鹿児島!M1109</f>
        <v>0</v>
      </c>
      <c r="N1109" s="41">
        <f>鹿児島!N1109</f>
        <v>0</v>
      </c>
      <c r="O1109" s="41">
        <f>鹿児島!O1109</f>
        <v>0</v>
      </c>
      <c r="P1109" s="41">
        <f>鹿児島!P1109</f>
        <v>0</v>
      </c>
      <c r="Q1109" s="41">
        <f>鹿児島!Q1109</f>
        <v>0</v>
      </c>
      <c r="R1109" s="41">
        <f>鹿児島!R1109</f>
        <v>0</v>
      </c>
      <c r="S1109" s="41">
        <f>鹿児島!S1109</f>
        <v>0</v>
      </c>
    </row>
    <row r="1110" spans="1:19" ht="12" customHeight="1" x14ac:dyDescent="0.15">
      <c r="A1110" s="41">
        <f>鹿児島!A1110</f>
        <v>93005</v>
      </c>
      <c r="B1110" s="41" t="str">
        <f>鹿児島!B1110</f>
        <v>専門員</v>
      </c>
      <c r="C1110" s="41">
        <f>鹿児島!C1110</f>
        <v>0</v>
      </c>
      <c r="D1110" s="41" t="str">
        <f>鹿児島!D1110</f>
        <v>中　森　　　均</v>
      </c>
      <c r="E1110" s="41">
        <f>鹿児島!E1110</f>
        <v>0</v>
      </c>
      <c r="F1110" s="41">
        <f>鹿児島!F1110</f>
        <v>0</v>
      </c>
      <c r="G1110" s="41" t="str">
        <f>鹿児島!G1110</f>
        <v>用務・営繕</v>
      </c>
      <c r="H1110" s="41">
        <f>鹿児島!H1110</f>
        <v>2</v>
      </c>
      <c r="I1110" s="41" t="str">
        <f>鹿児島!I1110</f>
        <v>○</v>
      </c>
      <c r="J1110" s="41">
        <f>鹿児島!J1110</f>
        <v>0</v>
      </c>
      <c r="K1110" s="41">
        <f>鹿児島!K1110</f>
        <v>0</v>
      </c>
      <c r="L1110" s="41">
        <f>鹿児島!L1110</f>
        <v>0</v>
      </c>
      <c r="M1110" s="41">
        <f>鹿児島!M1110</f>
        <v>0</v>
      </c>
      <c r="N1110" s="41">
        <f>鹿児島!N1110</f>
        <v>0</v>
      </c>
      <c r="O1110" s="41">
        <f>鹿児島!O1110</f>
        <v>0</v>
      </c>
      <c r="P1110" s="41">
        <f>鹿児島!P1110</f>
        <v>0</v>
      </c>
      <c r="Q1110" s="41">
        <f>鹿児島!Q1110</f>
        <v>0</v>
      </c>
      <c r="R1110" s="41">
        <f>鹿児島!R1110</f>
        <v>0</v>
      </c>
      <c r="S1110" s="41">
        <f>鹿児島!S1110</f>
        <v>0</v>
      </c>
    </row>
    <row r="1111" spans="1:19" x14ac:dyDescent="0.15">
      <c r="A1111" s="41">
        <f>鹿児島!A1111</f>
        <v>93006</v>
      </c>
      <c r="B1111" s="41">
        <f>鹿児島!B1111</f>
        <v>0</v>
      </c>
      <c r="C1111" s="41">
        <f>鹿児島!C1111</f>
        <v>0</v>
      </c>
      <c r="D1111" s="41">
        <f>鹿児島!D1111</f>
        <v>0</v>
      </c>
      <c r="E1111" s="41">
        <f>鹿児島!E1111</f>
        <v>0</v>
      </c>
      <c r="F1111" s="41">
        <f>鹿児島!F1111</f>
        <v>0</v>
      </c>
      <c r="G1111" s="41">
        <f>鹿児島!G1111</f>
        <v>0</v>
      </c>
      <c r="H1111" s="41">
        <f>鹿児島!H1111</f>
        <v>0</v>
      </c>
      <c r="I1111" s="41">
        <f>鹿児島!I1111</f>
        <v>0</v>
      </c>
      <c r="J1111" s="41">
        <f>鹿児島!J1111</f>
        <v>0</v>
      </c>
      <c r="K1111" s="41">
        <f>鹿児島!K1111</f>
        <v>0</v>
      </c>
      <c r="L1111" s="41">
        <f>鹿児島!L1111</f>
        <v>0</v>
      </c>
      <c r="M1111" s="41">
        <f>鹿児島!M1111</f>
        <v>0</v>
      </c>
      <c r="N1111" s="41">
        <f>鹿児島!N1111</f>
        <v>0</v>
      </c>
      <c r="O1111" s="41">
        <f>鹿児島!O1111</f>
        <v>0</v>
      </c>
      <c r="P1111" s="41">
        <f>鹿児島!P1111</f>
        <v>0</v>
      </c>
      <c r="Q1111" s="41">
        <f>鹿児島!Q1111</f>
        <v>0</v>
      </c>
      <c r="R1111" s="41">
        <f>鹿児島!R1111</f>
        <v>0</v>
      </c>
      <c r="S1111" s="41">
        <f>鹿児島!S1111</f>
        <v>0</v>
      </c>
    </row>
    <row r="1112" spans="1:19" x14ac:dyDescent="0.15">
      <c r="A1112" s="41">
        <f>鹿児島!A1112</f>
        <v>93007</v>
      </c>
      <c r="B1112" s="41">
        <f>鹿児島!B1112</f>
        <v>0</v>
      </c>
      <c r="C1112" s="41">
        <f>鹿児島!C1112</f>
        <v>0</v>
      </c>
      <c r="D1112" s="41">
        <f>鹿児島!D1112</f>
        <v>0</v>
      </c>
      <c r="E1112" s="41">
        <f>鹿児島!E1112</f>
        <v>0</v>
      </c>
      <c r="F1112" s="41">
        <f>鹿児島!F1112</f>
        <v>0</v>
      </c>
      <c r="G1112" s="41">
        <f>鹿児島!G1112</f>
        <v>0</v>
      </c>
      <c r="H1112" s="41">
        <f>鹿児島!H1112</f>
        <v>0</v>
      </c>
      <c r="I1112" s="41">
        <f>鹿児島!I1112</f>
        <v>0</v>
      </c>
      <c r="J1112" s="41">
        <f>鹿児島!J1112</f>
        <v>0</v>
      </c>
      <c r="K1112" s="41">
        <f>鹿児島!K1112</f>
        <v>0</v>
      </c>
      <c r="L1112" s="41">
        <f>鹿児島!L1112</f>
        <v>0</v>
      </c>
      <c r="M1112" s="41">
        <f>鹿児島!M1112</f>
        <v>0</v>
      </c>
      <c r="N1112" s="41">
        <f>鹿児島!N1112</f>
        <v>0</v>
      </c>
      <c r="O1112" s="41">
        <f>鹿児島!O1112</f>
        <v>0</v>
      </c>
      <c r="P1112" s="41">
        <f>鹿児島!P1112</f>
        <v>0</v>
      </c>
      <c r="Q1112" s="41">
        <f>鹿児島!Q1112</f>
        <v>0</v>
      </c>
      <c r="R1112" s="41">
        <f>鹿児島!R1112</f>
        <v>0</v>
      </c>
      <c r="S1112" s="41">
        <f>鹿児島!S1112</f>
        <v>0</v>
      </c>
    </row>
    <row r="1113" spans="1:19" x14ac:dyDescent="0.15">
      <c r="A1113" s="41">
        <f>鹿児島!A1113</f>
        <v>93008</v>
      </c>
      <c r="B1113" s="41">
        <f>鹿児島!B1113</f>
        <v>0</v>
      </c>
      <c r="C1113" s="41">
        <f>鹿児島!C1113</f>
        <v>0</v>
      </c>
      <c r="D1113" s="41" t="str">
        <f>鹿児島!D1113</f>
        <v xml:space="preserve"> </v>
      </c>
      <c r="E1113" s="41">
        <f>鹿児島!E1113</f>
        <v>0</v>
      </c>
      <c r="F1113" s="41">
        <f>鹿児島!F1113</f>
        <v>0</v>
      </c>
      <c r="G1113" s="41">
        <f>鹿児島!G1113</f>
        <v>0</v>
      </c>
      <c r="H1113" s="41">
        <f>鹿児島!H1113</f>
        <v>0</v>
      </c>
      <c r="I1113" s="41">
        <f>鹿児島!I1113</f>
        <v>0</v>
      </c>
      <c r="J1113" s="41">
        <f>鹿児島!J1113</f>
        <v>0</v>
      </c>
      <c r="K1113" s="41">
        <f>鹿児島!K1113</f>
        <v>0</v>
      </c>
      <c r="L1113" s="41">
        <f>鹿児島!L1113</f>
        <v>0</v>
      </c>
      <c r="M1113" s="41">
        <f>鹿児島!M1113</f>
        <v>0</v>
      </c>
      <c r="N1113" s="41">
        <f>鹿児島!N1113</f>
        <v>0</v>
      </c>
      <c r="O1113" s="41">
        <f>鹿児島!O1113</f>
        <v>0</v>
      </c>
      <c r="P1113" s="41">
        <f>鹿児島!P1113</f>
        <v>0</v>
      </c>
      <c r="Q1113" s="41">
        <f>鹿児島!Q1113</f>
        <v>0</v>
      </c>
      <c r="R1113" s="41">
        <f>鹿児島!R1113</f>
        <v>0</v>
      </c>
      <c r="S1113" s="41">
        <f>鹿児島!S1113</f>
        <v>0</v>
      </c>
    </row>
    <row r="1114" spans="1:19" x14ac:dyDescent="0.15">
      <c r="A1114" s="41">
        <f>鹿児島!A1114</f>
        <v>93009</v>
      </c>
      <c r="B1114" s="41">
        <f>鹿児島!B1114</f>
        <v>0</v>
      </c>
      <c r="C1114" s="41">
        <f>鹿児島!C1114</f>
        <v>0</v>
      </c>
      <c r="D1114" s="41" t="str">
        <f>鹿児島!D1114</f>
        <v xml:space="preserve"> </v>
      </c>
      <c r="E1114" s="41">
        <f>鹿児島!E1114</f>
        <v>0</v>
      </c>
      <c r="F1114" s="41">
        <f>鹿児島!F1114</f>
        <v>0</v>
      </c>
      <c r="G1114" s="41">
        <f>鹿児島!G1114</f>
        <v>0</v>
      </c>
      <c r="H1114" s="41">
        <f>鹿児島!H1114</f>
        <v>0</v>
      </c>
      <c r="I1114" s="41">
        <f>鹿児島!I1114</f>
        <v>0</v>
      </c>
      <c r="J1114" s="41">
        <f>鹿児島!J1114</f>
        <v>0</v>
      </c>
      <c r="K1114" s="41">
        <f>鹿児島!K1114</f>
        <v>0</v>
      </c>
      <c r="L1114" s="41">
        <f>鹿児島!L1114</f>
        <v>0</v>
      </c>
      <c r="M1114" s="41">
        <f>鹿児島!M1114</f>
        <v>0</v>
      </c>
      <c r="N1114" s="41">
        <f>鹿児島!N1114</f>
        <v>0</v>
      </c>
      <c r="O1114" s="41">
        <f>鹿児島!O1114</f>
        <v>0</v>
      </c>
      <c r="P1114" s="41">
        <f>鹿児島!P1114</f>
        <v>0</v>
      </c>
      <c r="Q1114" s="41">
        <f>鹿児島!Q1114</f>
        <v>0</v>
      </c>
      <c r="R1114" s="41">
        <f>鹿児島!R1114</f>
        <v>0</v>
      </c>
      <c r="S1114" s="41">
        <f>鹿児島!S1114</f>
        <v>0</v>
      </c>
    </row>
    <row r="1115" spans="1:19" x14ac:dyDescent="0.15">
      <c r="A1115" s="41">
        <f>鹿児島!A1115</f>
        <v>93010</v>
      </c>
      <c r="B1115" s="41">
        <f>鹿児島!B1115</f>
        <v>0</v>
      </c>
      <c r="C1115" s="41">
        <f>鹿児島!C1115</f>
        <v>0</v>
      </c>
      <c r="D1115" s="41" t="str">
        <f>鹿児島!D1115</f>
        <v xml:space="preserve">  </v>
      </c>
      <c r="E1115" s="41">
        <f>鹿児島!E1115</f>
        <v>0</v>
      </c>
      <c r="F1115" s="41">
        <f>鹿児島!F1115</f>
        <v>0</v>
      </c>
      <c r="G1115" s="41">
        <f>鹿児島!G1115</f>
        <v>0</v>
      </c>
      <c r="H1115" s="41" t="str">
        <f>鹿児島!H1115</f>
        <v xml:space="preserve"> </v>
      </c>
      <c r="I1115" s="41">
        <f>鹿児島!I1115</f>
        <v>0</v>
      </c>
      <c r="J1115" s="41">
        <f>鹿児島!J1115</f>
        <v>0</v>
      </c>
      <c r="K1115" s="41">
        <f>鹿児島!K1115</f>
        <v>0</v>
      </c>
      <c r="L1115" s="41">
        <f>鹿児島!L1115</f>
        <v>0</v>
      </c>
      <c r="M1115" s="41">
        <f>鹿児島!M1115</f>
        <v>0</v>
      </c>
      <c r="N1115" s="41">
        <f>鹿児島!N1115</f>
        <v>0</v>
      </c>
      <c r="O1115" s="41">
        <f>鹿児島!O1115</f>
        <v>0</v>
      </c>
      <c r="P1115" s="41">
        <f>鹿児島!P1115</f>
        <v>0</v>
      </c>
      <c r="Q1115" s="41">
        <f>鹿児島!Q1115</f>
        <v>0</v>
      </c>
      <c r="R1115" s="41">
        <f>鹿児島!R1115</f>
        <v>0</v>
      </c>
      <c r="S1115" s="41">
        <f>鹿児島!S1115</f>
        <v>0</v>
      </c>
    </row>
    <row r="1116" spans="1:19" x14ac:dyDescent="0.15">
      <c r="A1116" s="41">
        <f>鹿児島!A1116</f>
        <v>93011</v>
      </c>
      <c r="B1116" s="41">
        <f>鹿児島!B1116</f>
        <v>0</v>
      </c>
      <c r="C1116" s="41">
        <f>鹿児島!C1116</f>
        <v>0</v>
      </c>
      <c r="D1116" s="41" t="str">
        <f>鹿児島!D1116</f>
        <v xml:space="preserve">  </v>
      </c>
      <c r="E1116" s="41">
        <f>鹿児島!E1116</f>
        <v>0</v>
      </c>
      <c r="F1116" s="41">
        <f>鹿児島!F1116</f>
        <v>0</v>
      </c>
      <c r="G1116" s="41">
        <f>鹿児島!G1116</f>
        <v>0</v>
      </c>
      <c r="H1116" s="41" t="str">
        <f>鹿児島!H1116</f>
        <v xml:space="preserve"> </v>
      </c>
      <c r="I1116" s="41">
        <f>鹿児島!I1116</f>
        <v>0</v>
      </c>
      <c r="J1116" s="41">
        <f>鹿児島!J1116</f>
        <v>0</v>
      </c>
      <c r="K1116" s="41">
        <f>鹿児島!K1116</f>
        <v>0</v>
      </c>
      <c r="L1116" s="41">
        <f>鹿児島!L1116</f>
        <v>0</v>
      </c>
      <c r="M1116" s="41">
        <f>鹿児島!M1116</f>
        <v>0</v>
      </c>
      <c r="N1116" s="41">
        <f>鹿児島!N1116</f>
        <v>0</v>
      </c>
      <c r="O1116" s="41">
        <f>鹿児島!O1116</f>
        <v>0</v>
      </c>
      <c r="P1116" s="41">
        <f>鹿児島!P1116</f>
        <v>0</v>
      </c>
      <c r="Q1116" s="41">
        <f>鹿児島!Q1116</f>
        <v>0</v>
      </c>
      <c r="R1116" s="41">
        <f>鹿児島!R1116</f>
        <v>0</v>
      </c>
      <c r="S1116" s="41">
        <f>鹿児島!S1116</f>
        <v>0</v>
      </c>
    </row>
    <row r="1117" spans="1:19" x14ac:dyDescent="0.15">
      <c r="A1117" s="41">
        <f>鹿児島!A1117</f>
        <v>93012</v>
      </c>
      <c r="B1117" s="41">
        <f>鹿児島!B1117</f>
        <v>0</v>
      </c>
      <c r="C1117" s="41">
        <f>鹿児島!C1117</f>
        <v>0</v>
      </c>
      <c r="D1117" s="41" t="str">
        <f>鹿児島!D1117</f>
        <v xml:space="preserve">  </v>
      </c>
      <c r="E1117" s="41">
        <f>鹿児島!E1117</f>
        <v>0</v>
      </c>
      <c r="F1117" s="41">
        <f>鹿児島!F1117</f>
        <v>0</v>
      </c>
      <c r="G1117" s="41">
        <f>鹿児島!G1117</f>
        <v>0</v>
      </c>
      <c r="H1117" s="41" t="str">
        <f>鹿児島!H1117</f>
        <v xml:space="preserve"> </v>
      </c>
      <c r="I1117" s="41">
        <f>鹿児島!I1117</f>
        <v>0</v>
      </c>
      <c r="J1117" s="41">
        <f>鹿児島!J1117</f>
        <v>0</v>
      </c>
      <c r="K1117" s="41">
        <f>鹿児島!K1117</f>
        <v>0</v>
      </c>
      <c r="L1117" s="41">
        <f>鹿児島!L1117</f>
        <v>0</v>
      </c>
      <c r="M1117" s="41">
        <f>鹿児島!M1117</f>
        <v>0</v>
      </c>
      <c r="N1117" s="41">
        <f>鹿児島!N1117</f>
        <v>0</v>
      </c>
      <c r="O1117" s="41">
        <f>鹿児島!O1117</f>
        <v>0</v>
      </c>
      <c r="P1117" s="41">
        <f>鹿児島!P1117</f>
        <v>0</v>
      </c>
      <c r="Q1117" s="41">
        <f>鹿児島!Q1117</f>
        <v>0</v>
      </c>
      <c r="R1117" s="41">
        <f>鹿児島!R1117</f>
        <v>0</v>
      </c>
      <c r="S1117" s="41">
        <f>鹿児島!S1117</f>
        <v>0</v>
      </c>
    </row>
    <row r="1118" spans="1:19" x14ac:dyDescent="0.15">
      <c r="A1118" s="41">
        <f>鹿児島!A1118</f>
        <v>93013</v>
      </c>
      <c r="B1118" s="41">
        <f>鹿児島!B1118</f>
        <v>0</v>
      </c>
      <c r="C1118" s="41">
        <f>鹿児島!C1118</f>
        <v>0</v>
      </c>
      <c r="D1118" s="41" t="str">
        <f>鹿児島!D1118</f>
        <v xml:space="preserve">  </v>
      </c>
      <c r="E1118" s="41">
        <f>鹿児島!E1118</f>
        <v>0</v>
      </c>
      <c r="F1118" s="41">
        <f>鹿児島!F1118</f>
        <v>0</v>
      </c>
      <c r="G1118" s="41">
        <f>鹿児島!G1118</f>
        <v>0</v>
      </c>
      <c r="H1118" s="41" t="str">
        <f>鹿児島!H1118</f>
        <v xml:space="preserve"> </v>
      </c>
      <c r="I1118" s="41">
        <f>鹿児島!I1118</f>
        <v>0</v>
      </c>
      <c r="J1118" s="41">
        <f>鹿児島!J1118</f>
        <v>0</v>
      </c>
      <c r="K1118" s="41">
        <f>鹿児島!K1118</f>
        <v>0</v>
      </c>
      <c r="L1118" s="41">
        <f>鹿児島!L1118</f>
        <v>0</v>
      </c>
      <c r="M1118" s="41">
        <f>鹿児島!M1118</f>
        <v>0</v>
      </c>
      <c r="N1118" s="41">
        <f>鹿児島!N1118</f>
        <v>0</v>
      </c>
      <c r="O1118" s="41">
        <f>鹿児島!O1118</f>
        <v>0</v>
      </c>
      <c r="P1118" s="41">
        <f>鹿児島!P1118</f>
        <v>0</v>
      </c>
      <c r="Q1118" s="41">
        <f>鹿児島!Q1118</f>
        <v>0</v>
      </c>
      <c r="R1118" s="41">
        <f>鹿児島!R1118</f>
        <v>0</v>
      </c>
      <c r="S1118" s="41">
        <f>鹿児島!S1118</f>
        <v>0</v>
      </c>
    </row>
    <row r="1119" spans="1:19" x14ac:dyDescent="0.15">
      <c r="A1119" s="41">
        <f>鹿児島!A1119</f>
        <v>93014</v>
      </c>
      <c r="B1119" s="41">
        <f>鹿児島!B1119</f>
        <v>0</v>
      </c>
      <c r="C1119" s="41">
        <f>鹿児島!C1119</f>
        <v>0</v>
      </c>
      <c r="D1119" s="41" t="str">
        <f>鹿児島!D1119</f>
        <v xml:space="preserve">  </v>
      </c>
      <c r="E1119" s="41">
        <f>鹿児島!E1119</f>
        <v>0</v>
      </c>
      <c r="F1119" s="41">
        <f>鹿児島!F1119</f>
        <v>0</v>
      </c>
      <c r="G1119" s="41">
        <f>鹿児島!G1119</f>
        <v>0</v>
      </c>
      <c r="H1119" s="41" t="str">
        <f>鹿児島!H1119</f>
        <v xml:space="preserve"> </v>
      </c>
      <c r="I1119" s="41">
        <f>鹿児島!I1119</f>
        <v>0</v>
      </c>
      <c r="J1119" s="41">
        <f>鹿児島!J1119</f>
        <v>0</v>
      </c>
      <c r="K1119" s="41">
        <f>鹿児島!K1119</f>
        <v>0</v>
      </c>
      <c r="L1119" s="41">
        <f>鹿児島!L1119</f>
        <v>0</v>
      </c>
      <c r="M1119" s="41">
        <f>鹿児島!M1119</f>
        <v>0</v>
      </c>
      <c r="N1119" s="41">
        <f>鹿児島!N1119</f>
        <v>0</v>
      </c>
      <c r="O1119" s="41">
        <f>鹿児島!O1119</f>
        <v>0</v>
      </c>
      <c r="P1119" s="41">
        <f>鹿児島!P1119</f>
        <v>0</v>
      </c>
      <c r="Q1119" s="41">
        <f>鹿児島!Q1119</f>
        <v>0</v>
      </c>
      <c r="R1119" s="41">
        <f>鹿児島!R1119</f>
        <v>0</v>
      </c>
      <c r="S1119" s="41">
        <f>鹿児島!S1119</f>
        <v>0</v>
      </c>
    </row>
    <row r="1120" spans="1:19" x14ac:dyDescent="0.15">
      <c r="A1120" s="41">
        <f>鹿児島!A1120</f>
        <v>93015</v>
      </c>
      <c r="B1120" s="41">
        <f>鹿児島!B1120</f>
        <v>0</v>
      </c>
      <c r="C1120" s="41">
        <f>鹿児島!C1120</f>
        <v>0</v>
      </c>
      <c r="D1120" s="41" t="str">
        <f>鹿児島!D1120</f>
        <v xml:space="preserve">  </v>
      </c>
      <c r="E1120" s="41">
        <f>鹿児島!E1120</f>
        <v>0</v>
      </c>
      <c r="F1120" s="41">
        <f>鹿児島!F1120</f>
        <v>0</v>
      </c>
      <c r="G1120" s="41">
        <f>鹿児島!G1120</f>
        <v>0</v>
      </c>
      <c r="H1120" s="41" t="str">
        <f>鹿児島!H1120</f>
        <v xml:space="preserve"> </v>
      </c>
      <c r="I1120" s="41">
        <f>鹿児島!I1120</f>
        <v>0</v>
      </c>
      <c r="J1120" s="41">
        <f>鹿児島!J1120</f>
        <v>0</v>
      </c>
      <c r="K1120" s="41">
        <f>鹿児島!K1120</f>
        <v>0</v>
      </c>
      <c r="L1120" s="41">
        <f>鹿児島!L1120</f>
        <v>0</v>
      </c>
      <c r="M1120" s="41">
        <f>鹿児島!M1120</f>
        <v>0</v>
      </c>
      <c r="N1120" s="41">
        <f>鹿児島!N1120</f>
        <v>0</v>
      </c>
      <c r="O1120" s="41">
        <f>鹿児島!O1120</f>
        <v>0</v>
      </c>
      <c r="P1120" s="41">
        <f>鹿児島!P1120</f>
        <v>0</v>
      </c>
      <c r="Q1120" s="41">
        <f>鹿児島!Q1120</f>
        <v>0</v>
      </c>
      <c r="R1120" s="41">
        <f>鹿児島!R1120</f>
        <v>0</v>
      </c>
      <c r="S1120" s="41">
        <f>鹿児島!S1120</f>
        <v>0</v>
      </c>
    </row>
    <row r="1121" spans="1:19" x14ac:dyDescent="0.15">
      <c r="A1121" s="41">
        <f>鹿児島!A1121</f>
        <v>93016</v>
      </c>
      <c r="B1121" s="41">
        <f>鹿児島!B1121</f>
        <v>0</v>
      </c>
      <c r="C1121" s="41">
        <f>鹿児島!C1121</f>
        <v>0</v>
      </c>
      <c r="D1121" s="41" t="str">
        <f>鹿児島!D1121</f>
        <v xml:space="preserve">  </v>
      </c>
      <c r="E1121" s="41">
        <f>鹿児島!E1121</f>
        <v>0</v>
      </c>
      <c r="F1121" s="41">
        <f>鹿児島!F1121</f>
        <v>0</v>
      </c>
      <c r="G1121" s="41">
        <f>鹿児島!G1121</f>
        <v>0</v>
      </c>
      <c r="H1121" s="41" t="str">
        <f>鹿児島!H1121</f>
        <v xml:space="preserve"> </v>
      </c>
      <c r="I1121" s="41">
        <f>鹿児島!I1121</f>
        <v>0</v>
      </c>
      <c r="J1121" s="41">
        <f>鹿児島!J1121</f>
        <v>0</v>
      </c>
      <c r="K1121" s="41">
        <f>鹿児島!K1121</f>
        <v>0</v>
      </c>
      <c r="L1121" s="41">
        <f>鹿児島!L1121</f>
        <v>0</v>
      </c>
      <c r="M1121" s="41">
        <f>鹿児島!M1121</f>
        <v>0</v>
      </c>
      <c r="N1121" s="41">
        <f>鹿児島!N1121</f>
        <v>0</v>
      </c>
      <c r="O1121" s="41">
        <f>鹿児島!O1121</f>
        <v>0</v>
      </c>
      <c r="P1121" s="41">
        <f>鹿児島!P1121</f>
        <v>0</v>
      </c>
      <c r="Q1121" s="41">
        <f>鹿児島!Q1121</f>
        <v>0</v>
      </c>
      <c r="R1121" s="41">
        <f>鹿児島!R1121</f>
        <v>0</v>
      </c>
      <c r="S1121" s="41">
        <f>鹿児島!S1121</f>
        <v>0</v>
      </c>
    </row>
    <row r="1122" spans="1:19" x14ac:dyDescent="0.15">
      <c r="A1122" s="41">
        <f>鹿児島!A1122</f>
        <v>93017</v>
      </c>
      <c r="B1122" s="41">
        <f>鹿児島!B1122</f>
        <v>0</v>
      </c>
      <c r="C1122" s="41">
        <f>鹿児島!C1122</f>
        <v>0</v>
      </c>
      <c r="D1122" s="41" t="str">
        <f>鹿児島!D1122</f>
        <v xml:space="preserve">  </v>
      </c>
      <c r="E1122" s="41">
        <f>鹿児島!E1122</f>
        <v>0</v>
      </c>
      <c r="F1122" s="41">
        <f>鹿児島!F1122</f>
        <v>0</v>
      </c>
      <c r="G1122" s="41">
        <f>鹿児島!G1122</f>
        <v>0</v>
      </c>
      <c r="H1122" s="41" t="str">
        <f>鹿児島!H1122</f>
        <v xml:space="preserve"> </v>
      </c>
      <c r="I1122" s="41">
        <f>鹿児島!I1122</f>
        <v>0</v>
      </c>
      <c r="J1122" s="41">
        <f>鹿児島!J1122</f>
        <v>0</v>
      </c>
      <c r="K1122" s="41">
        <f>鹿児島!K1122</f>
        <v>0</v>
      </c>
      <c r="L1122" s="41">
        <f>鹿児島!L1122</f>
        <v>0</v>
      </c>
      <c r="M1122" s="41">
        <f>鹿児島!M1122</f>
        <v>0</v>
      </c>
      <c r="N1122" s="41">
        <f>鹿児島!N1122</f>
        <v>0</v>
      </c>
      <c r="O1122" s="41">
        <f>鹿児島!O1122</f>
        <v>0</v>
      </c>
      <c r="P1122" s="41">
        <f>鹿児島!P1122</f>
        <v>0</v>
      </c>
      <c r="Q1122" s="41">
        <f>鹿児島!Q1122</f>
        <v>0</v>
      </c>
      <c r="R1122" s="41">
        <f>鹿児島!R1122</f>
        <v>0</v>
      </c>
      <c r="S1122" s="41">
        <f>鹿児島!S1122</f>
        <v>0</v>
      </c>
    </row>
    <row r="1123" spans="1:19" x14ac:dyDescent="0.15">
      <c r="A1123" s="41">
        <f>鹿児島!A1123</f>
        <v>93018</v>
      </c>
      <c r="B1123" s="41">
        <f>鹿児島!B1123</f>
        <v>0</v>
      </c>
      <c r="C1123" s="41">
        <f>鹿児島!C1123</f>
        <v>0</v>
      </c>
      <c r="D1123" s="41" t="str">
        <f>鹿児島!D1123</f>
        <v xml:space="preserve">  </v>
      </c>
      <c r="E1123" s="41">
        <f>鹿児島!E1123</f>
        <v>0</v>
      </c>
      <c r="F1123" s="41">
        <f>鹿児島!F1123</f>
        <v>0</v>
      </c>
      <c r="G1123" s="41">
        <f>鹿児島!G1123</f>
        <v>0</v>
      </c>
      <c r="H1123" s="41" t="str">
        <f>鹿児島!H1123</f>
        <v xml:space="preserve"> </v>
      </c>
      <c r="I1123" s="41">
        <f>鹿児島!I1123</f>
        <v>0</v>
      </c>
      <c r="J1123" s="41">
        <f>鹿児島!J1123</f>
        <v>0</v>
      </c>
      <c r="K1123" s="41">
        <f>鹿児島!K1123</f>
        <v>0</v>
      </c>
      <c r="L1123" s="41">
        <f>鹿児島!L1123</f>
        <v>0</v>
      </c>
      <c r="M1123" s="41">
        <f>鹿児島!M1123</f>
        <v>0</v>
      </c>
      <c r="N1123" s="41">
        <f>鹿児島!N1123</f>
        <v>0</v>
      </c>
      <c r="O1123" s="41">
        <f>鹿児島!O1123</f>
        <v>0</v>
      </c>
      <c r="P1123" s="41">
        <f>鹿児島!P1123</f>
        <v>0</v>
      </c>
      <c r="Q1123" s="41">
        <f>鹿児島!Q1123</f>
        <v>0</v>
      </c>
      <c r="R1123" s="41">
        <f>鹿児島!R1123</f>
        <v>0</v>
      </c>
      <c r="S1123" s="41">
        <f>鹿児島!S1123</f>
        <v>0</v>
      </c>
    </row>
    <row r="1125" spans="1:19" x14ac:dyDescent="0.15">
      <c r="A1125" s="41">
        <f>南薩!A3</f>
        <v>12</v>
      </c>
      <c r="B1125" s="41" t="str">
        <f>南薩!B3</f>
        <v>県立指宿高等学校</v>
      </c>
      <c r="C1125" s="41">
        <f>南薩!C3</f>
        <v>0</v>
      </c>
      <c r="D1125" s="41">
        <f>南薩!D3</f>
        <v>0</v>
      </c>
      <c r="E1125" s="41">
        <f>南薩!E3</f>
        <v>0</v>
      </c>
      <c r="F1125" s="41">
        <f>南薩!F3</f>
        <v>0</v>
      </c>
      <c r="G1125" s="41" t="str">
        <f>南薩!G3</f>
        <v xml:space="preserve"> </v>
      </c>
      <c r="H1125" s="41">
        <f>南薩!H3</f>
        <v>0</v>
      </c>
      <c r="I1125" s="41">
        <f>南薩!I3</f>
        <v>0</v>
      </c>
      <c r="J1125" s="41">
        <f>南薩!J3</f>
        <v>0</v>
      </c>
      <c r="K1125" s="41">
        <f>南薩!K3</f>
        <v>13</v>
      </c>
      <c r="L1125" s="41" t="str">
        <f>南薩!L3</f>
        <v>県立山川高等学校</v>
      </c>
      <c r="M1125" s="41">
        <f>南薩!M3</f>
        <v>0</v>
      </c>
      <c r="N1125" s="41">
        <f>南薩!N3</f>
        <v>0</v>
      </c>
      <c r="O1125" s="41">
        <f>南薩!O3</f>
        <v>0</v>
      </c>
      <c r="P1125" s="41">
        <f>南薩!P3</f>
        <v>0</v>
      </c>
      <c r="Q1125" s="41">
        <f>南薩!Q3</f>
        <v>0</v>
      </c>
      <c r="R1125" s="41">
        <f>南薩!R3</f>
        <v>0</v>
      </c>
      <c r="S1125" s="41">
        <f>南薩!S3</f>
        <v>0</v>
      </c>
    </row>
    <row r="1126" spans="1:19" x14ac:dyDescent="0.15">
      <c r="A1126" s="41">
        <f>南薩!A4</f>
        <v>0</v>
      </c>
      <c r="B1126" s="41">
        <f>南薩!B4</f>
        <v>0</v>
      </c>
      <c r="C1126" s="41">
        <f>南薩!C4</f>
        <v>0</v>
      </c>
      <c r="D1126" s="41">
        <f>南薩!D4</f>
        <v>0</v>
      </c>
      <c r="E1126" s="41">
        <f>南薩!E4</f>
        <v>0</v>
      </c>
      <c r="F1126" s="41">
        <f>南薩!F4</f>
        <v>0</v>
      </c>
      <c r="G1126" s="41">
        <f>南薩!G4</f>
        <v>0</v>
      </c>
      <c r="H1126" s="41">
        <f>南薩!H4</f>
        <v>0</v>
      </c>
      <c r="I1126" s="41">
        <f>南薩!I4</f>
        <v>0</v>
      </c>
      <c r="J1126" s="41">
        <f>南薩!J4</f>
        <v>0</v>
      </c>
      <c r="K1126" s="41">
        <f>南薩!K4</f>
        <v>0</v>
      </c>
      <c r="L1126" s="41">
        <f>南薩!L4</f>
        <v>0</v>
      </c>
      <c r="M1126" s="41">
        <f>南薩!M4</f>
        <v>0</v>
      </c>
      <c r="N1126" s="41">
        <f>南薩!N4</f>
        <v>0</v>
      </c>
      <c r="O1126" s="41">
        <f>南薩!O4</f>
        <v>0</v>
      </c>
      <c r="P1126" s="41">
        <f>南薩!P4</f>
        <v>0</v>
      </c>
      <c r="Q1126" s="41">
        <f>南薩!Q4</f>
        <v>0</v>
      </c>
      <c r="R1126" s="41">
        <f>南薩!R4</f>
        <v>0</v>
      </c>
      <c r="S1126" s="41">
        <f>南薩!S4</f>
        <v>0</v>
      </c>
    </row>
    <row r="1127" spans="1:19" x14ac:dyDescent="0.15">
      <c r="A1127" s="41">
        <f>南薩!A5</f>
        <v>0</v>
      </c>
      <c r="B1127" s="41" t="str">
        <f>南薩!B5</f>
        <v>TEL</v>
      </c>
      <c r="C1127" s="41">
        <f>南薩!C5</f>
        <v>0</v>
      </c>
      <c r="D1127" s="41" t="str">
        <f>南薩!D5</f>
        <v>0993-22-3535</v>
      </c>
      <c r="E1127" s="41">
        <f>南薩!E5</f>
        <v>0</v>
      </c>
      <c r="F1127" s="41">
        <f>南薩!F5</f>
        <v>0</v>
      </c>
      <c r="G1127" s="41">
        <f>南薩!G5</f>
        <v>0</v>
      </c>
      <c r="H1127" s="41">
        <f>南薩!H5</f>
        <v>0</v>
      </c>
      <c r="I1127" s="41">
        <f>南薩!I5</f>
        <v>0</v>
      </c>
      <c r="J1127" s="41">
        <f>南薩!J5</f>
        <v>0</v>
      </c>
      <c r="K1127" s="41">
        <f>南薩!K5</f>
        <v>0</v>
      </c>
      <c r="L1127" s="41" t="str">
        <f>南薩!L5</f>
        <v>TEL</v>
      </c>
      <c r="M1127" s="41">
        <f>南薩!M5</f>
        <v>0</v>
      </c>
      <c r="N1127" s="41" t="str">
        <f>南薩!N5</f>
        <v xml:space="preserve">0993-34-0141    </v>
      </c>
      <c r="O1127" s="41">
        <f>南薩!O5</f>
        <v>0</v>
      </c>
      <c r="P1127" s="41">
        <f>南薩!P5</f>
        <v>0</v>
      </c>
      <c r="Q1127" s="41">
        <f>南薩!Q5</f>
        <v>0</v>
      </c>
      <c r="R1127" s="41">
        <f>南薩!R5</f>
        <v>0</v>
      </c>
      <c r="S1127" s="41">
        <f>南薩!S5</f>
        <v>0</v>
      </c>
    </row>
    <row r="1128" spans="1:19" x14ac:dyDescent="0.15">
      <c r="A1128" s="41">
        <f>南薩!A6</f>
        <v>0</v>
      </c>
      <c r="B1128" s="41" t="str">
        <f>南薩!B6</f>
        <v>FAX</v>
      </c>
      <c r="C1128" s="41">
        <f>南薩!C6</f>
        <v>0</v>
      </c>
      <c r="D1128" s="41" t="str">
        <f>南薩!D6</f>
        <v>0993-24-3985</v>
      </c>
      <c r="E1128" s="41">
        <f>南薩!E6</f>
        <v>0</v>
      </c>
      <c r="F1128" s="41">
        <f>南薩!F6</f>
        <v>0</v>
      </c>
      <c r="G1128" s="41">
        <f>南薩!G6</f>
        <v>0</v>
      </c>
      <c r="H1128" s="41">
        <f>南薩!H6</f>
        <v>0</v>
      </c>
      <c r="I1128" s="41">
        <f>南薩!I6</f>
        <v>0</v>
      </c>
      <c r="J1128" s="41">
        <f>南薩!J6</f>
        <v>0</v>
      </c>
      <c r="K1128" s="41">
        <f>南薩!K6</f>
        <v>0</v>
      </c>
      <c r="L1128" s="41" t="str">
        <f>南薩!L6</f>
        <v>FAX</v>
      </c>
      <c r="M1128" s="41">
        <f>南薩!M6</f>
        <v>0</v>
      </c>
      <c r="N1128" s="41" t="str">
        <f>南薩!N6</f>
        <v>0993-34-0142</v>
      </c>
      <c r="O1128" s="41">
        <f>南薩!O6</f>
        <v>0</v>
      </c>
      <c r="P1128" s="41">
        <f>南薩!P6</f>
        <v>0</v>
      </c>
      <c r="Q1128" s="41">
        <f>南薩!Q6</f>
        <v>0</v>
      </c>
      <c r="R1128" s="41">
        <f>南薩!R6</f>
        <v>0</v>
      </c>
      <c r="S1128" s="41">
        <f>南薩!S6</f>
        <v>0</v>
      </c>
    </row>
    <row r="1129" spans="1:19" x14ac:dyDescent="0.15">
      <c r="A1129" s="41">
        <f>南薩!A7</f>
        <v>0</v>
      </c>
      <c r="B1129" s="41" t="str">
        <f>南薩!B7</f>
        <v>〒</v>
      </c>
      <c r="C1129" s="41" t="str">
        <f>南薩!C7</f>
        <v>891-0402</v>
      </c>
      <c r="D1129" s="41">
        <f>南薩!D7</f>
        <v>0</v>
      </c>
      <c r="E1129" s="41" t="str">
        <f>南薩!E7</f>
        <v>指宿市十町２３６番地</v>
      </c>
      <c r="F1129" s="41">
        <f>南薩!F7</f>
        <v>0</v>
      </c>
      <c r="G1129" s="41">
        <f>南薩!G7</f>
        <v>0</v>
      </c>
      <c r="H1129" s="41">
        <f>南薩!H7</f>
        <v>0</v>
      </c>
      <c r="I1129" s="41">
        <f>南薩!I7</f>
        <v>0</v>
      </c>
      <c r="J1129" s="41">
        <f>南薩!J7</f>
        <v>0</v>
      </c>
      <c r="K1129" s="41">
        <f>南薩!K7</f>
        <v>0</v>
      </c>
      <c r="L1129" s="41" t="str">
        <f>南薩!L7</f>
        <v>〒</v>
      </c>
      <c r="M1129" s="41" t="str">
        <f>南薩!M7</f>
        <v>891-0516</v>
      </c>
      <c r="N1129" s="41">
        <f>南薩!N7</f>
        <v>0</v>
      </c>
      <c r="O1129" s="41" t="str">
        <f>南薩!O7</f>
        <v>指宿市山川成川３４２３番地</v>
      </c>
      <c r="P1129" s="41">
        <f>南薩!P7</f>
        <v>0</v>
      </c>
      <c r="Q1129" s="41">
        <f>南薩!Q7</f>
        <v>0</v>
      </c>
      <c r="R1129" s="41">
        <f>南薩!R7</f>
        <v>0</v>
      </c>
      <c r="S1129" s="41">
        <f>南薩!S7</f>
        <v>0</v>
      </c>
    </row>
    <row r="1130" spans="1:19" x14ac:dyDescent="0.15">
      <c r="A1130" s="41">
        <f>南薩!A8</f>
        <v>0</v>
      </c>
      <c r="B1130" s="41" t="str">
        <f>南薩!B8</f>
        <v>課程</v>
      </c>
      <c r="C1130" s="41">
        <f>南薩!C8</f>
        <v>0</v>
      </c>
      <c r="D1130" s="41" t="str">
        <f>南薩!D8</f>
        <v>学科</v>
      </c>
      <c r="E1130" s="41" t="str">
        <f>南薩!E8</f>
        <v>学級数</v>
      </c>
      <c r="F1130" s="41">
        <f>南薩!F8</f>
        <v>0</v>
      </c>
      <c r="G1130" s="41" t="str">
        <f>南薩!G8</f>
        <v>男</v>
      </c>
      <c r="H1130" s="41" t="str">
        <f>南薩!H8</f>
        <v>女</v>
      </c>
      <c r="I1130" s="41" t="str">
        <f>南薩!I8</f>
        <v>計</v>
      </c>
      <c r="J1130" s="41">
        <f>南薩!J8</f>
        <v>0</v>
      </c>
      <c r="K1130" s="41">
        <f>南薩!K8</f>
        <v>0</v>
      </c>
      <c r="L1130" s="41" t="str">
        <f>南薩!L8</f>
        <v>課程</v>
      </c>
      <c r="M1130" s="41">
        <f>南薩!M8</f>
        <v>0</v>
      </c>
      <c r="N1130" s="41" t="str">
        <f>南薩!N8</f>
        <v>学科</v>
      </c>
      <c r="O1130" s="41" t="str">
        <f>南薩!O8</f>
        <v>学級数</v>
      </c>
      <c r="P1130" s="41">
        <f>南薩!P8</f>
        <v>0</v>
      </c>
      <c r="Q1130" s="41" t="str">
        <f>南薩!Q8</f>
        <v>男</v>
      </c>
      <c r="R1130" s="41" t="str">
        <f>南薩!R8</f>
        <v>女</v>
      </c>
      <c r="S1130" s="41" t="str">
        <f>南薩!S8</f>
        <v>計</v>
      </c>
    </row>
    <row r="1131" spans="1:19" x14ac:dyDescent="0.15">
      <c r="A1131" s="41">
        <f>南薩!A9</f>
        <v>0</v>
      </c>
      <c r="B1131" s="41" t="str">
        <f>南薩!B9</f>
        <v>全日制</v>
      </c>
      <c r="C1131" s="41">
        <f>南薩!C9</f>
        <v>0</v>
      </c>
      <c r="D1131" s="41" t="str">
        <f>南薩!D9</f>
        <v>普通科</v>
      </c>
      <c r="E1131" s="41">
        <f>南薩!E9</f>
        <v>8</v>
      </c>
      <c r="F1131" s="41">
        <f>南薩!F9</f>
        <v>0</v>
      </c>
      <c r="G1131" s="41">
        <f>南薩!G9</f>
        <v>115</v>
      </c>
      <c r="H1131" s="41">
        <f>南薩!H9</f>
        <v>139</v>
      </c>
      <c r="I1131" s="41">
        <f>南薩!I9</f>
        <v>254</v>
      </c>
      <c r="J1131" s="41">
        <f>南薩!J9</f>
        <v>0</v>
      </c>
      <c r="K1131" s="41">
        <f>南薩!K9</f>
        <v>0</v>
      </c>
      <c r="L1131" s="41" t="str">
        <f>南薩!L9</f>
        <v>全日制</v>
      </c>
      <c r="M1131" s="41">
        <f>南薩!M9</f>
        <v>0</v>
      </c>
      <c r="N1131" s="41" t="str">
        <f>南薩!N9</f>
        <v>園芸工学・農業経済</v>
      </c>
      <c r="O1131" s="41">
        <f>南薩!O9</f>
        <v>3</v>
      </c>
      <c r="P1131" s="41">
        <f>南薩!P9</f>
        <v>0</v>
      </c>
      <c r="Q1131" s="41">
        <f>南薩!Q9</f>
        <v>20</v>
      </c>
      <c r="R1131" s="41">
        <f>南薩!R9</f>
        <v>7</v>
      </c>
      <c r="S1131" s="41">
        <f>南薩!S9</f>
        <v>27</v>
      </c>
    </row>
    <row r="1132" spans="1:19" x14ac:dyDescent="0.15">
      <c r="A1132" s="41">
        <f>南薩!A10</f>
        <v>0</v>
      </c>
      <c r="B1132" s="41">
        <f>南薩!B10</f>
        <v>0</v>
      </c>
      <c r="C1132" s="41">
        <f>南薩!C10</f>
        <v>0</v>
      </c>
      <c r="D1132" s="41">
        <f>南薩!D10</f>
        <v>0</v>
      </c>
      <c r="E1132" s="41">
        <f>南薩!E10</f>
        <v>0</v>
      </c>
      <c r="F1132" s="41">
        <f>南薩!F10</f>
        <v>0</v>
      </c>
      <c r="G1132" s="41">
        <f>南薩!G10</f>
        <v>0</v>
      </c>
      <c r="H1132" s="41">
        <f>南薩!H10</f>
        <v>0</v>
      </c>
      <c r="I1132" s="41">
        <f>南薩!I10</f>
        <v>0</v>
      </c>
      <c r="J1132" s="41">
        <f>南薩!J10</f>
        <v>0</v>
      </c>
      <c r="K1132" s="41">
        <f>南薩!K10</f>
        <v>0</v>
      </c>
      <c r="L1132" s="41" t="str">
        <f>南薩!L10</f>
        <v>全日制</v>
      </c>
      <c r="M1132" s="41">
        <f>南薩!M10</f>
        <v>0</v>
      </c>
      <c r="N1132" s="41" t="str">
        <f>南薩!N10</f>
        <v>生活情報</v>
      </c>
      <c r="O1132" s="41">
        <f>南薩!O10</f>
        <v>3</v>
      </c>
      <c r="P1132" s="41">
        <f>南薩!P10</f>
        <v>0</v>
      </c>
      <c r="Q1132" s="41">
        <f>南薩!Q10</f>
        <v>11</v>
      </c>
      <c r="R1132" s="41">
        <f>南薩!R10</f>
        <v>59</v>
      </c>
      <c r="S1132" s="41">
        <f>南薩!S10</f>
        <v>70</v>
      </c>
    </row>
    <row r="1133" spans="1:19" x14ac:dyDescent="0.15">
      <c r="A1133" s="41">
        <f>南薩!A11</f>
        <v>0</v>
      </c>
      <c r="B1133" s="41">
        <f>南薩!B11</f>
        <v>0</v>
      </c>
      <c r="C1133" s="41">
        <f>南薩!C11</f>
        <v>0</v>
      </c>
      <c r="D1133" s="41">
        <f>南薩!D11</f>
        <v>0</v>
      </c>
      <c r="E1133" s="41">
        <f>南薩!E11</f>
        <v>0</v>
      </c>
      <c r="F1133" s="41">
        <f>南薩!F11</f>
        <v>0</v>
      </c>
      <c r="G1133" s="41">
        <f>南薩!G11</f>
        <v>0</v>
      </c>
      <c r="H1133" s="41">
        <f>南薩!H11</f>
        <v>0</v>
      </c>
      <c r="I1133" s="41">
        <f>南薩!I11</f>
        <v>0</v>
      </c>
      <c r="J1133" s="41">
        <f>南薩!J11</f>
        <v>0</v>
      </c>
      <c r="K1133" s="41">
        <f>南薩!K11</f>
        <v>0</v>
      </c>
      <c r="L1133" s="41">
        <f>南薩!L11</f>
        <v>0</v>
      </c>
      <c r="M1133" s="41">
        <f>南薩!M11</f>
        <v>0</v>
      </c>
      <c r="N1133" s="41">
        <f>南薩!N11</f>
        <v>0</v>
      </c>
      <c r="O1133" s="41">
        <f>南薩!O11</f>
        <v>0</v>
      </c>
      <c r="P1133" s="41">
        <f>南薩!P11</f>
        <v>0</v>
      </c>
      <c r="Q1133" s="41">
        <f>南薩!Q11</f>
        <v>0</v>
      </c>
      <c r="R1133" s="41">
        <f>南薩!R11</f>
        <v>0</v>
      </c>
      <c r="S1133" s="41">
        <f>南薩!S11</f>
        <v>0</v>
      </c>
    </row>
    <row r="1134" spans="1:19" x14ac:dyDescent="0.15">
      <c r="A1134" s="41">
        <f>南薩!A12</f>
        <v>0</v>
      </c>
      <c r="B1134" s="41">
        <f>南薩!B12</f>
        <v>0</v>
      </c>
      <c r="C1134" s="41">
        <f>南薩!C12</f>
        <v>0</v>
      </c>
      <c r="D1134" s="41">
        <f>南薩!D12</f>
        <v>0</v>
      </c>
      <c r="E1134" s="41">
        <f>南薩!E12</f>
        <v>0</v>
      </c>
      <c r="F1134" s="41">
        <f>南薩!F12</f>
        <v>0</v>
      </c>
      <c r="G1134" s="41">
        <f>南薩!G12</f>
        <v>0</v>
      </c>
      <c r="H1134" s="41">
        <f>南薩!H12</f>
        <v>0</v>
      </c>
      <c r="I1134" s="41">
        <f>南薩!I12</f>
        <v>0</v>
      </c>
      <c r="J1134" s="41">
        <f>南薩!J12</f>
        <v>0</v>
      </c>
      <c r="K1134" s="41">
        <f>南薩!K12</f>
        <v>0</v>
      </c>
      <c r="L1134" s="41">
        <f>南薩!L12</f>
        <v>0</v>
      </c>
      <c r="M1134" s="41">
        <f>南薩!M12</f>
        <v>0</v>
      </c>
      <c r="N1134" s="41">
        <f>南薩!N12</f>
        <v>0</v>
      </c>
      <c r="O1134" s="41">
        <f>南薩!O12</f>
        <v>0</v>
      </c>
      <c r="P1134" s="41">
        <f>南薩!P12</f>
        <v>0</v>
      </c>
      <c r="Q1134" s="41">
        <f>南薩!Q12</f>
        <v>0</v>
      </c>
      <c r="R1134" s="41">
        <f>南薩!R12</f>
        <v>0</v>
      </c>
      <c r="S1134" s="41">
        <f>南薩!S12</f>
        <v>0</v>
      </c>
    </row>
    <row r="1135" spans="1:19" x14ac:dyDescent="0.15">
      <c r="A1135" s="41">
        <f>南薩!A13</f>
        <v>0</v>
      </c>
      <c r="B1135" s="41">
        <f>南薩!B13</f>
        <v>0</v>
      </c>
      <c r="C1135" s="41">
        <f>南薩!C13</f>
        <v>0</v>
      </c>
      <c r="D1135" s="41">
        <f>南薩!D13</f>
        <v>0</v>
      </c>
      <c r="E1135" s="41">
        <f>南薩!E13</f>
        <v>0</v>
      </c>
      <c r="F1135" s="41">
        <f>南薩!F13</f>
        <v>0</v>
      </c>
      <c r="G1135" s="41">
        <f>南薩!G13</f>
        <v>0</v>
      </c>
      <c r="H1135" s="41">
        <f>南薩!H13</f>
        <v>0</v>
      </c>
      <c r="I1135" s="41">
        <f>南薩!I13</f>
        <v>0</v>
      </c>
      <c r="J1135" s="41">
        <f>南薩!J13</f>
        <v>0</v>
      </c>
      <c r="K1135" s="41">
        <f>南薩!K13</f>
        <v>0</v>
      </c>
      <c r="L1135" s="41">
        <f>南薩!L13</f>
        <v>0</v>
      </c>
      <c r="M1135" s="41">
        <f>南薩!M13</f>
        <v>0</v>
      </c>
      <c r="N1135" s="41">
        <f>南薩!N13</f>
        <v>0</v>
      </c>
      <c r="O1135" s="41">
        <f>南薩!O13</f>
        <v>0</v>
      </c>
      <c r="P1135" s="41">
        <f>南薩!P13</f>
        <v>0</v>
      </c>
      <c r="Q1135" s="41">
        <f>南薩!Q13</f>
        <v>0</v>
      </c>
      <c r="R1135" s="41">
        <f>南薩!R13</f>
        <v>0</v>
      </c>
      <c r="S1135" s="41">
        <f>南薩!S13</f>
        <v>0</v>
      </c>
    </row>
    <row r="1136" spans="1:19" x14ac:dyDescent="0.15">
      <c r="A1136" s="41">
        <f>南薩!A14</f>
        <v>0</v>
      </c>
      <c r="B1136" s="41">
        <f>南薩!B14</f>
        <v>0</v>
      </c>
      <c r="C1136" s="41">
        <f>南薩!C14</f>
        <v>0</v>
      </c>
      <c r="D1136" s="41">
        <f>南薩!D14</f>
        <v>0</v>
      </c>
      <c r="E1136" s="41">
        <f>南薩!E14</f>
        <v>0</v>
      </c>
      <c r="F1136" s="41">
        <f>南薩!F14</f>
        <v>0</v>
      </c>
      <c r="G1136" s="41">
        <f>南薩!G14</f>
        <v>0</v>
      </c>
      <c r="H1136" s="41">
        <f>南薩!H14</f>
        <v>0</v>
      </c>
      <c r="I1136" s="41">
        <f>南薩!I14</f>
        <v>0</v>
      </c>
      <c r="J1136" s="41">
        <f>南薩!J14</f>
        <v>0</v>
      </c>
      <c r="K1136" s="41">
        <f>南薩!K14</f>
        <v>0</v>
      </c>
      <c r="L1136" s="41">
        <f>南薩!L14</f>
        <v>0</v>
      </c>
      <c r="M1136" s="41">
        <f>南薩!M14</f>
        <v>0</v>
      </c>
      <c r="N1136" s="41">
        <f>南薩!N14</f>
        <v>0</v>
      </c>
      <c r="O1136" s="41">
        <f>南薩!O14</f>
        <v>0</v>
      </c>
      <c r="P1136" s="41">
        <f>南薩!P14</f>
        <v>0</v>
      </c>
      <c r="Q1136" s="41">
        <f>南薩!Q14</f>
        <v>0</v>
      </c>
      <c r="R1136" s="41">
        <f>南薩!R14</f>
        <v>0</v>
      </c>
      <c r="S1136" s="41">
        <f>南薩!S14</f>
        <v>0</v>
      </c>
    </row>
    <row r="1137" spans="1:19" x14ac:dyDescent="0.15">
      <c r="A1137" s="41">
        <f>南薩!A15</f>
        <v>0</v>
      </c>
      <c r="B1137" s="41">
        <f>南薩!B15</f>
        <v>0</v>
      </c>
      <c r="C1137" s="41">
        <f>南薩!C15</f>
        <v>0</v>
      </c>
      <c r="D1137" s="41">
        <f>南薩!D15</f>
        <v>0</v>
      </c>
      <c r="E1137" s="41">
        <f>南薩!E15</f>
        <v>0</v>
      </c>
      <c r="F1137" s="41">
        <f>南薩!F15</f>
        <v>0</v>
      </c>
      <c r="G1137" s="41">
        <f>南薩!G15</f>
        <v>0</v>
      </c>
      <c r="H1137" s="41">
        <f>南薩!H15</f>
        <v>0</v>
      </c>
      <c r="I1137" s="41">
        <f>南薩!I15</f>
        <v>0</v>
      </c>
      <c r="J1137" s="41">
        <f>南薩!J15</f>
        <v>0</v>
      </c>
      <c r="K1137" s="41">
        <f>南薩!K15</f>
        <v>0</v>
      </c>
      <c r="L1137" s="41">
        <f>南薩!L15</f>
        <v>0</v>
      </c>
      <c r="M1137" s="41">
        <f>南薩!M15</f>
        <v>0</v>
      </c>
      <c r="N1137" s="41">
        <f>南薩!N15</f>
        <v>0</v>
      </c>
      <c r="O1137" s="41">
        <f>南薩!O15</f>
        <v>0</v>
      </c>
      <c r="P1137" s="41">
        <f>南薩!P15</f>
        <v>0</v>
      </c>
      <c r="Q1137" s="41">
        <f>南薩!Q15</f>
        <v>0</v>
      </c>
      <c r="R1137" s="41">
        <f>南薩!R15</f>
        <v>0</v>
      </c>
      <c r="S1137" s="41">
        <f>南薩!S15</f>
        <v>0</v>
      </c>
    </row>
    <row r="1138" spans="1:19" x14ac:dyDescent="0.15">
      <c r="A1138" s="41">
        <f>南薩!A16</f>
        <v>0</v>
      </c>
      <c r="B1138" s="41">
        <f>南薩!B16</f>
        <v>0</v>
      </c>
      <c r="C1138" s="41">
        <f>南薩!C16</f>
        <v>0</v>
      </c>
      <c r="D1138" s="41">
        <f>南薩!D16</f>
        <v>0</v>
      </c>
      <c r="E1138" s="41">
        <f>南薩!E16</f>
        <v>0</v>
      </c>
      <c r="F1138" s="41">
        <f>南薩!F16</f>
        <v>0</v>
      </c>
      <c r="G1138" s="41">
        <f>南薩!G16</f>
        <v>0</v>
      </c>
      <c r="H1138" s="41">
        <f>南薩!H16</f>
        <v>0</v>
      </c>
      <c r="I1138" s="41">
        <f>南薩!I16</f>
        <v>0</v>
      </c>
      <c r="J1138" s="41">
        <f>南薩!J16</f>
        <v>0</v>
      </c>
      <c r="K1138" s="41">
        <f>南薩!K16</f>
        <v>0</v>
      </c>
      <c r="L1138" s="41">
        <f>南薩!L16</f>
        <v>0</v>
      </c>
      <c r="M1138" s="41">
        <f>南薩!M16</f>
        <v>0</v>
      </c>
      <c r="N1138" s="41">
        <f>南薩!N16</f>
        <v>0</v>
      </c>
      <c r="O1138" s="41">
        <f>南薩!O16</f>
        <v>0</v>
      </c>
      <c r="P1138" s="41">
        <f>南薩!P16</f>
        <v>0</v>
      </c>
      <c r="Q1138" s="41">
        <f>南薩!Q16</f>
        <v>0</v>
      </c>
      <c r="R1138" s="41">
        <f>南薩!R16</f>
        <v>0</v>
      </c>
      <c r="S1138" s="41">
        <f>南薩!S16</f>
        <v>0</v>
      </c>
    </row>
    <row r="1139" spans="1:19" x14ac:dyDescent="0.15">
      <c r="A1139" s="41">
        <f>南薩!A17</f>
        <v>0</v>
      </c>
      <c r="B1139" s="41">
        <f>南薩!B17</f>
        <v>0</v>
      </c>
      <c r="C1139" s="41">
        <f>南薩!C17</f>
        <v>0</v>
      </c>
      <c r="D1139" s="41">
        <f>南薩!D17</f>
        <v>0</v>
      </c>
      <c r="E1139" s="41">
        <f>南薩!E17</f>
        <v>0</v>
      </c>
      <c r="F1139" s="41">
        <f>南薩!F17</f>
        <v>0</v>
      </c>
      <c r="G1139" s="41">
        <f>南薩!G17</f>
        <v>0</v>
      </c>
      <c r="H1139" s="41">
        <f>南薩!H17</f>
        <v>0</v>
      </c>
      <c r="I1139" s="41">
        <f>南薩!I17</f>
        <v>0</v>
      </c>
      <c r="J1139" s="41">
        <f>南薩!J17</f>
        <v>0</v>
      </c>
      <c r="K1139" s="41">
        <f>南薩!K17</f>
        <v>0</v>
      </c>
      <c r="L1139" s="41">
        <f>南薩!L17</f>
        <v>0</v>
      </c>
      <c r="M1139" s="41">
        <f>南薩!M17</f>
        <v>0</v>
      </c>
      <c r="N1139" s="41">
        <f>南薩!N17</f>
        <v>0</v>
      </c>
      <c r="O1139" s="41">
        <f>南薩!O17</f>
        <v>0</v>
      </c>
      <c r="P1139" s="41">
        <f>南薩!P17</f>
        <v>0</v>
      </c>
      <c r="Q1139" s="41">
        <f>南薩!Q17</f>
        <v>0</v>
      </c>
      <c r="R1139" s="41">
        <f>南薩!R17</f>
        <v>0</v>
      </c>
      <c r="S1139" s="41">
        <f>南薩!S17</f>
        <v>0</v>
      </c>
    </row>
    <row r="1140" spans="1:19" x14ac:dyDescent="0.15">
      <c r="A1140" s="41">
        <f>南薩!A18</f>
        <v>0</v>
      </c>
      <c r="B1140" s="41" t="str">
        <f>南薩!B18</f>
        <v>計</v>
      </c>
      <c r="C1140" s="41">
        <f>南薩!C18</f>
        <v>0</v>
      </c>
      <c r="D1140" s="41">
        <f>南薩!D18</f>
        <v>0</v>
      </c>
      <c r="E1140" s="41">
        <f>南薩!E18</f>
        <v>8</v>
      </c>
      <c r="F1140" s="41">
        <f>南薩!F18</f>
        <v>0</v>
      </c>
      <c r="G1140" s="41">
        <f>南薩!G18</f>
        <v>115</v>
      </c>
      <c r="H1140" s="41">
        <f>南薩!H18</f>
        <v>139</v>
      </c>
      <c r="I1140" s="41">
        <f>南薩!I18</f>
        <v>254</v>
      </c>
      <c r="J1140" s="41">
        <f>南薩!J18</f>
        <v>0</v>
      </c>
      <c r="K1140" s="41">
        <f>南薩!K18</f>
        <v>0</v>
      </c>
      <c r="L1140" s="41" t="str">
        <f>南薩!L18</f>
        <v>計</v>
      </c>
      <c r="M1140" s="41">
        <f>南薩!M18</f>
        <v>0</v>
      </c>
      <c r="N1140" s="41">
        <f>南薩!N18</f>
        <v>0</v>
      </c>
      <c r="O1140" s="41">
        <f>南薩!O18</f>
        <v>6</v>
      </c>
      <c r="P1140" s="41">
        <f>南薩!P18</f>
        <v>0</v>
      </c>
      <c r="Q1140" s="41">
        <f>南薩!Q18</f>
        <v>31</v>
      </c>
      <c r="R1140" s="41">
        <f>南薩!R18</f>
        <v>66</v>
      </c>
      <c r="S1140" s="41">
        <f>南薩!S18</f>
        <v>97</v>
      </c>
    </row>
    <row r="1141" spans="1:19" x14ac:dyDescent="0.15">
      <c r="A1141" s="41">
        <f>南薩!A19</f>
        <v>0</v>
      </c>
      <c r="B1141" s="41">
        <f>南薩!B19</f>
        <v>0</v>
      </c>
      <c r="C1141" s="41">
        <f>南薩!C19</f>
        <v>0</v>
      </c>
      <c r="D1141" s="41">
        <f>南薩!D19</f>
        <v>0</v>
      </c>
      <c r="E1141" s="41">
        <f>南薩!E19</f>
        <v>0</v>
      </c>
      <c r="F1141" s="41">
        <f>南薩!F19</f>
        <v>0</v>
      </c>
      <c r="G1141" s="41">
        <f>南薩!G19</f>
        <v>0</v>
      </c>
      <c r="H1141" s="41">
        <f>南薩!H19</f>
        <v>0</v>
      </c>
      <c r="I1141" s="41">
        <f>南薩!I19</f>
        <v>0</v>
      </c>
      <c r="J1141" s="41">
        <f>南薩!J19</f>
        <v>0</v>
      </c>
      <c r="K1141" s="41">
        <f>南薩!K19</f>
        <v>0</v>
      </c>
      <c r="L1141" s="41">
        <f>南薩!L19</f>
        <v>0</v>
      </c>
      <c r="M1141" s="41">
        <f>南薩!M19</f>
        <v>0</v>
      </c>
      <c r="N1141" s="41">
        <f>南薩!N19</f>
        <v>0</v>
      </c>
      <c r="O1141" s="41">
        <f>南薩!O19</f>
        <v>0</v>
      </c>
      <c r="P1141" s="41">
        <f>南薩!P19</f>
        <v>0</v>
      </c>
      <c r="Q1141" s="41">
        <f>南薩!Q19</f>
        <v>0</v>
      </c>
      <c r="R1141" s="41">
        <f>南薩!R19</f>
        <v>0</v>
      </c>
      <c r="S1141" s="41">
        <f>南薩!S19</f>
        <v>0</v>
      </c>
    </row>
    <row r="1142" spans="1:19" x14ac:dyDescent="0.15">
      <c r="A1142" s="41">
        <f>南薩!A20</f>
        <v>0</v>
      </c>
      <c r="B1142" s="41" t="str">
        <f>南薩!B20</f>
        <v>職　名</v>
      </c>
      <c r="C1142" s="41">
        <f>南薩!C20</f>
        <v>0</v>
      </c>
      <c r="D1142" s="41" t="str">
        <f>南薩!D20</f>
        <v>氏</v>
      </c>
      <c r="E1142" s="41" t="str">
        <f>南薩!E20</f>
        <v>名</v>
      </c>
      <c r="F1142" s="41">
        <f>南薩!F20</f>
        <v>0</v>
      </c>
      <c r="G1142" s="41" t="str">
        <f>南薩!G20</f>
        <v>校務分掌</v>
      </c>
      <c r="H1142" s="41" t="str">
        <f>南薩!H20</f>
        <v>現任校　勤務年数</v>
      </c>
      <c r="I1142" s="41" t="str">
        <f>南薩!I20</f>
        <v>会員別</v>
      </c>
      <c r="J1142" s="41">
        <f>南薩!J20</f>
        <v>0</v>
      </c>
      <c r="K1142" s="41">
        <f>南薩!K20</f>
        <v>0</v>
      </c>
      <c r="L1142" s="41" t="str">
        <f>南薩!L20</f>
        <v>職　名</v>
      </c>
      <c r="M1142" s="41">
        <f>南薩!M20</f>
        <v>0</v>
      </c>
      <c r="N1142" s="41" t="str">
        <f>南薩!N20</f>
        <v>氏</v>
      </c>
      <c r="O1142" s="41" t="str">
        <f>南薩!O20</f>
        <v>名</v>
      </c>
      <c r="P1142" s="41">
        <f>南薩!P20</f>
        <v>0</v>
      </c>
      <c r="Q1142" s="41" t="str">
        <f>南薩!Q20</f>
        <v>校務分掌</v>
      </c>
      <c r="R1142" s="41" t="str">
        <f>南薩!R20</f>
        <v>現任校　勤務年数</v>
      </c>
      <c r="S1142" s="41" t="str">
        <f>南薩!S20</f>
        <v>会員別</v>
      </c>
    </row>
    <row r="1143" spans="1:19" x14ac:dyDescent="0.15">
      <c r="A1143" s="41">
        <f>南薩!A21</f>
        <v>0</v>
      </c>
      <c r="B1143" s="41">
        <f>南薩!B21</f>
        <v>0</v>
      </c>
      <c r="C1143" s="41">
        <f>南薩!C21</f>
        <v>0</v>
      </c>
      <c r="D1143" s="41">
        <f>南薩!D21</f>
        <v>0</v>
      </c>
      <c r="E1143" s="41">
        <f>南薩!E21</f>
        <v>0</v>
      </c>
      <c r="F1143" s="41">
        <f>南薩!F21</f>
        <v>0</v>
      </c>
      <c r="G1143" s="41">
        <f>南薩!G21</f>
        <v>0</v>
      </c>
      <c r="H1143" s="41">
        <f>南薩!H21</f>
        <v>0</v>
      </c>
      <c r="I1143" s="41">
        <f>南薩!I21</f>
        <v>0</v>
      </c>
      <c r="J1143" s="41">
        <f>南薩!J21</f>
        <v>0</v>
      </c>
      <c r="K1143" s="41">
        <f>南薩!K21</f>
        <v>0</v>
      </c>
      <c r="L1143" s="41">
        <f>南薩!L21</f>
        <v>0</v>
      </c>
      <c r="M1143" s="41">
        <f>南薩!M21</f>
        <v>0</v>
      </c>
      <c r="N1143" s="41">
        <f>南薩!N21</f>
        <v>0</v>
      </c>
      <c r="O1143" s="41">
        <f>南薩!O21</f>
        <v>0</v>
      </c>
      <c r="P1143" s="41">
        <f>南薩!P21</f>
        <v>0</v>
      </c>
      <c r="Q1143" s="41">
        <f>南薩!Q21</f>
        <v>0</v>
      </c>
      <c r="R1143" s="41">
        <f>南薩!R21</f>
        <v>0</v>
      </c>
      <c r="S1143" s="41">
        <f>南薩!S21</f>
        <v>0</v>
      </c>
    </row>
    <row r="1144" spans="1:19" x14ac:dyDescent="0.15">
      <c r="A1144" s="41">
        <f>A1125*1000</f>
        <v>12000</v>
      </c>
      <c r="B1144" s="41" t="str">
        <f>南薩!B22</f>
        <v>校長</v>
      </c>
      <c r="C1144" s="41">
        <f>南薩!C22</f>
        <v>0</v>
      </c>
      <c r="D1144" s="41" t="str">
        <f>南薩!D22</f>
        <v>酒匂恵子</v>
      </c>
      <c r="E1144" s="41">
        <f>南薩!E22</f>
        <v>0</v>
      </c>
      <c r="F1144" s="41">
        <f>南薩!F22</f>
        <v>0</v>
      </c>
      <c r="G1144" s="41">
        <f>南薩!G22</f>
        <v>0</v>
      </c>
      <c r="H1144" s="41" t="str">
        <f>南薩!H22</f>
        <v>0.0</v>
      </c>
      <c r="I1144" s="41">
        <f>南薩!I22</f>
        <v>0</v>
      </c>
      <c r="J1144" s="41">
        <f>南薩!J22</f>
        <v>0</v>
      </c>
      <c r="K1144" s="41">
        <f>K1125*1000</f>
        <v>13000</v>
      </c>
      <c r="L1144" s="41" t="str">
        <f>南薩!L22</f>
        <v>校長</v>
      </c>
      <c r="M1144" s="41">
        <f>南薩!M22</f>
        <v>0</v>
      </c>
      <c r="N1144" s="41" t="str">
        <f>南薩!N22</f>
        <v>鳥　飼　由紀子</v>
      </c>
      <c r="O1144" s="41">
        <f>南薩!O22</f>
        <v>0</v>
      </c>
      <c r="P1144" s="41">
        <f>南薩!P22</f>
        <v>0</v>
      </c>
      <c r="Q1144" s="41">
        <f>南薩!Q22</f>
        <v>0</v>
      </c>
      <c r="R1144" s="41" t="str">
        <f>南薩!R22</f>
        <v>0.0</v>
      </c>
      <c r="S1144" s="41">
        <f>南薩!S22</f>
        <v>0</v>
      </c>
    </row>
    <row r="1145" spans="1:19" x14ac:dyDescent="0.15">
      <c r="A1145" s="41" t="s">
        <v>104</v>
      </c>
      <c r="B1145" s="41" t="str">
        <f>南薩!B23</f>
        <v>教頭</v>
      </c>
      <c r="C1145" s="41">
        <f>南薩!C23</f>
        <v>0</v>
      </c>
      <c r="D1145" s="41" t="str">
        <f>南薩!D23</f>
        <v>切手浩隆</v>
      </c>
      <c r="E1145" s="41">
        <f>南薩!E23</f>
        <v>0</v>
      </c>
      <c r="F1145" s="41">
        <f>南薩!F23</f>
        <v>0</v>
      </c>
      <c r="G1145" s="41">
        <f>南薩!G23</f>
        <v>0</v>
      </c>
      <c r="H1145" s="41" t="str">
        <f>南薩!H23</f>
        <v>1.0</v>
      </c>
      <c r="I1145" s="41">
        <f>南薩!I23</f>
        <v>0</v>
      </c>
      <c r="J1145" s="41">
        <f>南薩!J23</f>
        <v>0</v>
      </c>
      <c r="K1145" s="41" t="s">
        <v>104</v>
      </c>
      <c r="L1145" s="41" t="str">
        <f>南薩!L23</f>
        <v>教頭</v>
      </c>
      <c r="M1145" s="41">
        <f>南薩!M23</f>
        <v>0</v>
      </c>
      <c r="N1145" s="41" t="str">
        <f>南薩!N23</f>
        <v>松元智秀</v>
      </c>
      <c r="O1145" s="41">
        <f>南薩!O23</f>
        <v>0</v>
      </c>
      <c r="P1145" s="41">
        <f>南薩!P23</f>
        <v>0</v>
      </c>
      <c r="Q1145" s="41">
        <f>南薩!Q23</f>
        <v>0</v>
      </c>
      <c r="R1145" s="41" t="str">
        <f>南薩!R23</f>
        <v>1.0</v>
      </c>
      <c r="S1145" s="41">
        <f>南薩!S23</f>
        <v>0</v>
      </c>
    </row>
    <row r="1146" spans="1:19" x14ac:dyDescent="0.15">
      <c r="A1146" s="41" t="s">
        <v>104</v>
      </c>
      <c r="B1146" s="41">
        <f>南薩!B24</f>
        <v>0</v>
      </c>
      <c r="C1146" s="41">
        <f>南薩!C24</f>
        <v>0</v>
      </c>
      <c r="D1146" s="41">
        <f>南薩!D24</f>
        <v>0</v>
      </c>
      <c r="E1146" s="41">
        <f>南薩!E24</f>
        <v>0</v>
      </c>
      <c r="F1146" s="41">
        <f>南薩!F24</f>
        <v>0</v>
      </c>
      <c r="G1146" s="41">
        <f>南薩!G24</f>
        <v>0</v>
      </c>
      <c r="H1146" s="41">
        <f>南薩!H24</f>
        <v>0</v>
      </c>
      <c r="I1146" s="41">
        <f>南薩!I24</f>
        <v>0</v>
      </c>
      <c r="J1146" s="41">
        <f>南薩!J24</f>
        <v>0</v>
      </c>
      <c r="K1146" s="41" t="s">
        <v>104</v>
      </c>
      <c r="L1146" s="41">
        <f>南薩!L24</f>
        <v>0</v>
      </c>
      <c r="M1146" s="41">
        <f>南薩!M24</f>
        <v>0</v>
      </c>
      <c r="N1146" s="41">
        <f>南薩!N24</f>
        <v>0</v>
      </c>
      <c r="O1146" s="41">
        <f>南薩!O24</f>
        <v>0</v>
      </c>
      <c r="P1146" s="41">
        <f>南薩!P24</f>
        <v>0</v>
      </c>
      <c r="Q1146" s="41">
        <f>南薩!Q24</f>
        <v>0</v>
      </c>
      <c r="R1146" s="41">
        <f>南薩!R24</f>
        <v>0</v>
      </c>
      <c r="S1146" s="41">
        <f>南薩!S24</f>
        <v>0</v>
      </c>
    </row>
    <row r="1147" spans="1:19" x14ac:dyDescent="0.15">
      <c r="A1147" s="41">
        <f>A1144+1</f>
        <v>12001</v>
      </c>
      <c r="B1147" s="41" t="str">
        <f>南薩!B25</f>
        <v>事務長</v>
      </c>
      <c r="C1147" s="41">
        <f>南薩!C25</f>
        <v>0</v>
      </c>
      <c r="D1147" s="41" t="str">
        <f>南薩!D25</f>
        <v>木場礼子</v>
      </c>
      <c r="E1147" s="41">
        <f>南薩!E25</f>
        <v>0</v>
      </c>
      <c r="F1147" s="41">
        <f>南薩!F25</f>
        <v>0</v>
      </c>
      <c r="G1147" s="41" t="str">
        <f>南薩!G25</f>
        <v>事務総括</v>
      </c>
      <c r="H1147" s="41" t="str">
        <f>南薩!H25</f>
        <v>3.0</v>
      </c>
      <c r="I1147" s="41" t="str">
        <f>南薩!I25</f>
        <v>○</v>
      </c>
      <c r="J1147" s="41">
        <f>南薩!J25</f>
        <v>0</v>
      </c>
      <c r="K1147" s="41">
        <f>K1144+1</f>
        <v>13001</v>
      </c>
      <c r="L1147" s="41" t="str">
        <f>南薩!L25</f>
        <v>事務長</v>
      </c>
      <c r="M1147" s="41">
        <f>南薩!M25</f>
        <v>0</v>
      </c>
      <c r="N1147" s="41" t="str">
        <f>南薩!N25</f>
        <v>鮎川典子</v>
      </c>
      <c r="O1147" s="41">
        <f>南薩!O25</f>
        <v>0</v>
      </c>
      <c r="P1147" s="41">
        <f>南薩!P25</f>
        <v>0</v>
      </c>
      <c r="Q1147" s="41" t="str">
        <f>南薩!Q25</f>
        <v>事務総括</v>
      </c>
      <c r="R1147" s="41" t="str">
        <f>南薩!R25</f>
        <v>0.0</v>
      </c>
      <c r="S1147" s="41" t="str">
        <f>南薩!S25</f>
        <v>○</v>
      </c>
    </row>
    <row r="1148" spans="1:19" x14ac:dyDescent="0.15">
      <c r="A1148" s="41">
        <f>A1147+1</f>
        <v>12002</v>
      </c>
      <c r="B1148" s="41" t="str">
        <f>南薩!B26</f>
        <v>事務主査</v>
      </c>
      <c r="C1148" s="41">
        <f>南薩!C26</f>
        <v>0</v>
      </c>
      <c r="D1148" s="41" t="str">
        <f>南薩!D26</f>
        <v>榎田　　聡</v>
      </c>
      <c r="E1148" s="41">
        <f>南薩!E26</f>
        <v>0</v>
      </c>
      <c r="F1148" s="41">
        <f>南薩!F26</f>
        <v>0</v>
      </c>
      <c r="G1148" s="41" t="str">
        <f>南薩!G26</f>
        <v>庶務・会計</v>
      </c>
      <c r="H1148" s="41" t="str">
        <f>南薩!H26</f>
        <v>1.0</v>
      </c>
      <c r="I1148" s="41" t="str">
        <f>南薩!I26</f>
        <v>○</v>
      </c>
      <c r="J1148" s="41">
        <f>南薩!J26</f>
        <v>0</v>
      </c>
      <c r="K1148" s="41">
        <f>K1147+1</f>
        <v>13002</v>
      </c>
      <c r="L1148" s="41" t="str">
        <f>南薩!L26</f>
        <v>事務主査</v>
      </c>
      <c r="M1148" s="41">
        <f>南薩!M26</f>
        <v>0</v>
      </c>
      <c r="N1148" s="41" t="str">
        <f>南薩!N26</f>
        <v>木塲千歳</v>
      </c>
      <c r="O1148" s="41">
        <f>南薩!O26</f>
        <v>0</v>
      </c>
      <c r="P1148" s="41">
        <f>南薩!P26</f>
        <v>0</v>
      </c>
      <c r="Q1148" s="41" t="str">
        <f>南薩!Q26</f>
        <v>会計・庶務</v>
      </c>
      <c r="R1148" s="41">
        <f>南薩!R26</f>
        <v>3</v>
      </c>
      <c r="S1148" s="41" t="str">
        <f>南薩!S26</f>
        <v>○</v>
      </c>
    </row>
    <row r="1149" spans="1:19" x14ac:dyDescent="0.15">
      <c r="A1149" s="41">
        <f t="shared" ref="A1149:A1164" si="0">A1148+1</f>
        <v>12003</v>
      </c>
      <c r="B1149" s="41" t="str">
        <f>南薩!B27</f>
        <v>事務主事</v>
      </c>
      <c r="C1149" s="41">
        <f>南薩!C27</f>
        <v>0</v>
      </c>
      <c r="D1149" s="41" t="str">
        <f>南薩!D27</f>
        <v>土山恭平</v>
      </c>
      <c r="E1149" s="41">
        <f>南薩!E27</f>
        <v>0</v>
      </c>
      <c r="F1149" s="41">
        <f>南薩!F27</f>
        <v>0</v>
      </c>
      <c r="G1149" s="41" t="str">
        <f>南薩!G27</f>
        <v>会計・庶務</v>
      </c>
      <c r="H1149" s="41" t="str">
        <f>南薩!H27</f>
        <v>0.0</v>
      </c>
      <c r="I1149" s="41" t="str">
        <f>南薩!I27</f>
        <v>△</v>
      </c>
      <c r="J1149" s="41">
        <f>南薩!J27</f>
        <v>0</v>
      </c>
      <c r="K1149" s="41">
        <f t="shared" ref="K1149:K1164" si="1">K1148+1</f>
        <v>13003</v>
      </c>
      <c r="L1149" s="41" t="str">
        <f>南薩!L27</f>
        <v>事務主事</v>
      </c>
      <c r="M1149" s="41">
        <f>南薩!M27</f>
        <v>0</v>
      </c>
      <c r="N1149" s="41" t="str">
        <f>南薩!N27</f>
        <v>児島夏菜</v>
      </c>
      <c r="O1149" s="41">
        <f>南薩!O27</f>
        <v>0</v>
      </c>
      <c r="P1149" s="41">
        <f>南薩!P27</f>
        <v>0</v>
      </c>
      <c r="Q1149" s="41" t="str">
        <f>南薩!Q27</f>
        <v>庶務・会計</v>
      </c>
      <c r="R1149" s="41" t="str">
        <f>南薩!R27</f>
        <v>2.0</v>
      </c>
      <c r="S1149" s="41" t="str">
        <f>南薩!S27</f>
        <v>○</v>
      </c>
    </row>
    <row r="1150" spans="1:19" x14ac:dyDescent="0.15">
      <c r="A1150" s="41">
        <f t="shared" si="0"/>
        <v>12004</v>
      </c>
      <c r="B1150" s="41" t="str">
        <f>南薩!B28</f>
        <v>学校図書
補助員</v>
      </c>
      <c r="C1150" s="41">
        <f>南薩!C28</f>
        <v>0</v>
      </c>
      <c r="D1150" s="41" t="str">
        <f>南薩!D28</f>
        <v>福　冨　早央里</v>
      </c>
      <c r="E1150" s="41">
        <f>南薩!E28</f>
        <v>0</v>
      </c>
      <c r="F1150" s="41">
        <f>南薩!F28</f>
        <v>0</v>
      </c>
      <c r="G1150" s="41" t="str">
        <f>南薩!G28</f>
        <v>図書</v>
      </c>
      <c r="H1150" s="41" t="str">
        <f>南薩!H28</f>
        <v>9.0</v>
      </c>
      <c r="I1150" s="41">
        <f>南薩!I28</f>
        <v>0</v>
      </c>
      <c r="J1150" s="41">
        <f>南薩!J28</f>
        <v>0</v>
      </c>
      <c r="K1150" s="41">
        <f t="shared" si="1"/>
        <v>13004</v>
      </c>
      <c r="L1150" s="41" t="str">
        <f>南薩!L28</f>
        <v>校務補助員</v>
      </c>
      <c r="M1150" s="41">
        <f>南薩!M28</f>
        <v>0</v>
      </c>
      <c r="N1150" s="41" t="str">
        <f>南薩!N28</f>
        <v>大重隆敏</v>
      </c>
      <c r="O1150" s="41">
        <f>南薩!O28</f>
        <v>0</v>
      </c>
      <c r="P1150" s="41">
        <f>南薩!P28</f>
        <v>0</v>
      </c>
      <c r="Q1150" s="41" t="str">
        <f>南薩!Q28</f>
        <v>用務</v>
      </c>
      <c r="R1150" s="41" t="str">
        <f>南薩!R28</f>
        <v>2.9</v>
      </c>
      <c r="S1150" s="41">
        <f>南薩!S28</f>
        <v>0</v>
      </c>
    </row>
    <row r="1151" spans="1:19" x14ac:dyDescent="0.15">
      <c r="A1151" s="41">
        <f t="shared" si="0"/>
        <v>12005</v>
      </c>
      <c r="B1151" s="41" t="str">
        <f>南薩!B29</f>
        <v>校務補助員</v>
      </c>
      <c r="C1151" s="41">
        <f>南薩!C29</f>
        <v>0</v>
      </c>
      <c r="D1151" s="41" t="str">
        <f>南薩!D29</f>
        <v>髙橋雅智</v>
      </c>
      <c r="E1151" s="41">
        <f>南薩!E29</f>
        <v>0</v>
      </c>
      <c r="F1151" s="41">
        <f>南薩!F29</f>
        <v>0</v>
      </c>
      <c r="G1151" s="41" t="str">
        <f>南薩!G29</f>
        <v>用務</v>
      </c>
      <c r="H1151" s="41" t="str">
        <f>南薩!H29</f>
        <v>9.0</v>
      </c>
      <c r="I1151" s="41">
        <f>南薩!I29</f>
        <v>0</v>
      </c>
      <c r="J1151" s="41">
        <f>南薩!J29</f>
        <v>0</v>
      </c>
      <c r="K1151" s="41">
        <f t="shared" si="1"/>
        <v>13005</v>
      </c>
      <c r="L1151" s="41" t="str">
        <f>南薩!L29</f>
        <v>校務補助員</v>
      </c>
      <c r="M1151" s="41">
        <f>南薩!M29</f>
        <v>0</v>
      </c>
      <c r="N1151" s="41" t="str">
        <f>南薩!N29</f>
        <v>北川眞美</v>
      </c>
      <c r="O1151" s="41">
        <f>南薩!O29</f>
        <v>0</v>
      </c>
      <c r="P1151" s="41">
        <f>南薩!P29</f>
        <v>0</v>
      </c>
      <c r="Q1151" s="41" t="str">
        <f>南薩!Q29</f>
        <v>用務</v>
      </c>
      <c r="R1151" s="41" t="str">
        <f>南薩!R29</f>
        <v>9.0</v>
      </c>
      <c r="S1151" s="41">
        <f>南薩!S29</f>
        <v>0</v>
      </c>
    </row>
    <row r="1152" spans="1:19" x14ac:dyDescent="0.15">
      <c r="A1152" s="41">
        <f t="shared" si="0"/>
        <v>12006</v>
      </c>
      <c r="B1152" s="41" t="str">
        <f>南薩!B30</f>
        <v>校務補助員</v>
      </c>
      <c r="C1152" s="41">
        <f>南薩!C30</f>
        <v>0</v>
      </c>
      <c r="D1152" s="41" t="str">
        <f>南薩!D30</f>
        <v>古殿陽子</v>
      </c>
      <c r="E1152" s="41">
        <f>南薩!E30</f>
        <v>0</v>
      </c>
      <c r="F1152" s="41">
        <f>南薩!F30</f>
        <v>0</v>
      </c>
      <c r="G1152" s="41" t="str">
        <f>南薩!G30</f>
        <v>用務</v>
      </c>
      <c r="H1152" s="41" t="str">
        <f>南薩!H30</f>
        <v>3.1</v>
      </c>
      <c r="I1152" s="41">
        <f>南薩!I30</f>
        <v>0</v>
      </c>
      <c r="J1152" s="41">
        <f>南薩!J30</f>
        <v>0</v>
      </c>
      <c r="K1152" s="41">
        <f t="shared" si="1"/>
        <v>13006</v>
      </c>
      <c r="L1152" s="41" t="str">
        <f>南薩!L30</f>
        <v>学校図書補助員</v>
      </c>
      <c r="M1152" s="41">
        <f>南薩!M30</f>
        <v>0</v>
      </c>
      <c r="N1152" s="41" t="str">
        <f>南薩!N30</f>
        <v>田　中　めぐみ</v>
      </c>
      <c r="O1152" s="41">
        <f>南薩!O30</f>
        <v>0</v>
      </c>
      <c r="P1152" s="41">
        <f>南薩!P30</f>
        <v>0</v>
      </c>
      <c r="Q1152" s="41" t="str">
        <f>南薩!Q30</f>
        <v>図書</v>
      </c>
      <c r="R1152" s="41" t="str">
        <f>南薩!R30</f>
        <v>10.0</v>
      </c>
      <c r="S1152" s="41">
        <f>南薩!S30</f>
        <v>0</v>
      </c>
    </row>
    <row r="1153" spans="1:19" x14ac:dyDescent="0.15">
      <c r="A1153" s="41">
        <f t="shared" si="0"/>
        <v>12007</v>
      </c>
      <c r="B1153" s="41">
        <f>南薩!B31</f>
        <v>0</v>
      </c>
      <c r="C1153" s="41">
        <f>南薩!C31</f>
        <v>0</v>
      </c>
      <c r="D1153" s="41">
        <f>南薩!D31</f>
        <v>0</v>
      </c>
      <c r="E1153" s="41">
        <f>南薩!E31</f>
        <v>0</v>
      </c>
      <c r="F1153" s="41">
        <f>南薩!F31</f>
        <v>0</v>
      </c>
      <c r="G1153" s="41">
        <f>南薩!G31</f>
        <v>0</v>
      </c>
      <c r="H1153" s="41">
        <f>南薩!H31</f>
        <v>0</v>
      </c>
      <c r="I1153" s="41">
        <f>南薩!I31</f>
        <v>0</v>
      </c>
      <c r="J1153" s="41">
        <f>南薩!J31</f>
        <v>0</v>
      </c>
      <c r="K1153" s="41">
        <f t="shared" si="1"/>
        <v>13007</v>
      </c>
      <c r="L1153" s="41">
        <f>南薩!L31</f>
        <v>0</v>
      </c>
      <c r="M1153" s="41">
        <f>南薩!M31</f>
        <v>0</v>
      </c>
      <c r="N1153" s="41">
        <f>南薩!N31</f>
        <v>0</v>
      </c>
      <c r="O1153" s="41">
        <f>南薩!O31</f>
        <v>0</v>
      </c>
      <c r="P1153" s="41">
        <f>南薩!P31</f>
        <v>0</v>
      </c>
      <c r="Q1153" s="41">
        <f>南薩!Q31</f>
        <v>0</v>
      </c>
      <c r="R1153" s="41">
        <f>南薩!R31</f>
        <v>0</v>
      </c>
      <c r="S1153" s="41">
        <f>南薩!S31</f>
        <v>0</v>
      </c>
    </row>
    <row r="1154" spans="1:19" x14ac:dyDescent="0.15">
      <c r="A1154" s="41">
        <f t="shared" si="0"/>
        <v>12008</v>
      </c>
      <c r="B1154" s="41">
        <f>南薩!B32</f>
        <v>0</v>
      </c>
      <c r="C1154" s="41">
        <f>南薩!C32</f>
        <v>0</v>
      </c>
      <c r="D1154" s="41">
        <f>南薩!D32</f>
        <v>0</v>
      </c>
      <c r="E1154" s="41">
        <f>南薩!E32</f>
        <v>0</v>
      </c>
      <c r="F1154" s="41">
        <f>南薩!F32</f>
        <v>0</v>
      </c>
      <c r="G1154" s="41">
        <f>南薩!G32</f>
        <v>0</v>
      </c>
      <c r="H1154" s="41">
        <f>南薩!H32</f>
        <v>0</v>
      </c>
      <c r="I1154" s="41">
        <f>南薩!I32</f>
        <v>0</v>
      </c>
      <c r="J1154" s="41">
        <f>南薩!J32</f>
        <v>0</v>
      </c>
      <c r="K1154" s="41">
        <f t="shared" si="1"/>
        <v>13008</v>
      </c>
      <c r="L1154" s="41">
        <f>南薩!L32</f>
        <v>0</v>
      </c>
      <c r="M1154" s="41">
        <f>南薩!M32</f>
        <v>0</v>
      </c>
      <c r="N1154" s="41">
        <f>南薩!N32</f>
        <v>0</v>
      </c>
      <c r="O1154" s="41">
        <f>南薩!O32</f>
        <v>0</v>
      </c>
      <c r="P1154" s="41">
        <f>南薩!P32</f>
        <v>0</v>
      </c>
      <c r="Q1154" s="41">
        <f>南薩!Q32</f>
        <v>0</v>
      </c>
      <c r="R1154" s="41">
        <f>南薩!R32</f>
        <v>0</v>
      </c>
      <c r="S1154" s="41">
        <f>南薩!S32</f>
        <v>0</v>
      </c>
    </row>
    <row r="1155" spans="1:19" x14ac:dyDescent="0.15">
      <c r="A1155" s="41">
        <f t="shared" si="0"/>
        <v>12009</v>
      </c>
      <c r="B1155" s="41">
        <f>南薩!B33</f>
        <v>0</v>
      </c>
      <c r="C1155" s="41">
        <f>南薩!C33</f>
        <v>0</v>
      </c>
      <c r="D1155" s="41">
        <f>南薩!D33</f>
        <v>0</v>
      </c>
      <c r="E1155" s="41">
        <f>南薩!E33</f>
        <v>0</v>
      </c>
      <c r="F1155" s="41">
        <f>南薩!F33</f>
        <v>0</v>
      </c>
      <c r="G1155" s="41">
        <f>南薩!G33</f>
        <v>0</v>
      </c>
      <c r="H1155" s="41">
        <f>南薩!H33</f>
        <v>0</v>
      </c>
      <c r="I1155" s="41">
        <f>南薩!I33</f>
        <v>0</v>
      </c>
      <c r="J1155" s="41">
        <f>南薩!J33</f>
        <v>0</v>
      </c>
      <c r="K1155" s="41">
        <f t="shared" si="1"/>
        <v>13009</v>
      </c>
      <c r="L1155" s="41">
        <f>南薩!L33</f>
        <v>0</v>
      </c>
      <c r="M1155" s="41">
        <f>南薩!M33</f>
        <v>0</v>
      </c>
      <c r="N1155" s="41">
        <f>南薩!N33</f>
        <v>0</v>
      </c>
      <c r="O1155" s="41">
        <f>南薩!O33</f>
        <v>0</v>
      </c>
      <c r="P1155" s="41">
        <f>南薩!P33</f>
        <v>0</v>
      </c>
      <c r="Q1155" s="41">
        <f>南薩!Q33</f>
        <v>0</v>
      </c>
      <c r="R1155" s="41">
        <f>南薩!R33</f>
        <v>0</v>
      </c>
      <c r="S1155" s="41">
        <f>南薩!S33</f>
        <v>0</v>
      </c>
    </row>
    <row r="1156" spans="1:19" x14ac:dyDescent="0.15">
      <c r="A1156" s="41">
        <f t="shared" si="0"/>
        <v>12010</v>
      </c>
      <c r="B1156" s="41" t="str">
        <f>南薩!B34</f>
        <v xml:space="preserve"> </v>
      </c>
      <c r="C1156" s="41">
        <f>南薩!C34</f>
        <v>0</v>
      </c>
      <c r="D1156" s="41" t="str">
        <f>南薩!D34</f>
        <v xml:space="preserve"> </v>
      </c>
      <c r="E1156" s="41">
        <f>南薩!E34</f>
        <v>0</v>
      </c>
      <c r="F1156" s="41">
        <f>南薩!F34</f>
        <v>0</v>
      </c>
      <c r="G1156" s="41">
        <f>南薩!G34</f>
        <v>0</v>
      </c>
      <c r="H1156" s="41" t="str">
        <f>南薩!H34</f>
        <v xml:space="preserve"> </v>
      </c>
      <c r="I1156" s="41">
        <f>南薩!I34</f>
        <v>0</v>
      </c>
      <c r="J1156" s="41">
        <f>南薩!J34</f>
        <v>0</v>
      </c>
      <c r="K1156" s="41">
        <f t="shared" si="1"/>
        <v>13010</v>
      </c>
      <c r="L1156" s="41" t="str">
        <f>南薩!L34</f>
        <v xml:space="preserve"> </v>
      </c>
      <c r="M1156" s="41">
        <f>南薩!M34</f>
        <v>0</v>
      </c>
      <c r="N1156" s="41" t="str">
        <f>南薩!N34</f>
        <v xml:space="preserve"> </v>
      </c>
      <c r="O1156" s="41">
        <f>南薩!O34</f>
        <v>0</v>
      </c>
      <c r="P1156" s="41">
        <f>南薩!P34</f>
        <v>0</v>
      </c>
      <c r="Q1156" s="41">
        <f>南薩!Q34</f>
        <v>0</v>
      </c>
      <c r="R1156" s="41" t="str">
        <f>南薩!R34</f>
        <v xml:space="preserve"> </v>
      </c>
      <c r="S1156" s="41">
        <f>南薩!S34</f>
        <v>0</v>
      </c>
    </row>
    <row r="1157" spans="1:19" x14ac:dyDescent="0.15">
      <c r="A1157" s="41">
        <f t="shared" si="0"/>
        <v>12011</v>
      </c>
      <c r="B1157" s="41">
        <f>南薩!B35</f>
        <v>0</v>
      </c>
      <c r="C1157" s="41">
        <f>南薩!C35</f>
        <v>0</v>
      </c>
      <c r="D1157" s="41" t="str">
        <f>南薩!D35</f>
        <v xml:space="preserve">  </v>
      </c>
      <c r="E1157" s="41">
        <f>南薩!E35</f>
        <v>0</v>
      </c>
      <c r="F1157" s="41">
        <f>南薩!F35</f>
        <v>0</v>
      </c>
      <c r="G1157" s="41">
        <f>南薩!G35</f>
        <v>0</v>
      </c>
      <c r="H1157" s="41" t="str">
        <f>南薩!H35</f>
        <v xml:space="preserve"> </v>
      </c>
      <c r="I1157" s="41">
        <f>南薩!I35</f>
        <v>0</v>
      </c>
      <c r="J1157" s="41">
        <f>南薩!J35</f>
        <v>0</v>
      </c>
      <c r="K1157" s="41">
        <f t="shared" si="1"/>
        <v>13011</v>
      </c>
      <c r="L1157" s="41">
        <f>南薩!L35</f>
        <v>0</v>
      </c>
      <c r="M1157" s="41">
        <f>南薩!M35</f>
        <v>0</v>
      </c>
      <c r="N1157" s="41" t="str">
        <f>南薩!N35</f>
        <v xml:space="preserve">  </v>
      </c>
      <c r="O1157" s="41">
        <f>南薩!O35</f>
        <v>0</v>
      </c>
      <c r="P1157" s="41">
        <f>南薩!P35</f>
        <v>0</v>
      </c>
      <c r="Q1157" s="41">
        <f>南薩!Q35</f>
        <v>0</v>
      </c>
      <c r="R1157" s="41" t="str">
        <f>南薩!R35</f>
        <v xml:space="preserve"> </v>
      </c>
      <c r="S1157" s="41">
        <f>南薩!S35</f>
        <v>0</v>
      </c>
    </row>
    <row r="1158" spans="1:19" x14ac:dyDescent="0.15">
      <c r="A1158" s="41">
        <f t="shared" si="0"/>
        <v>12012</v>
      </c>
      <c r="B1158" s="41">
        <f>南薩!B36</f>
        <v>0</v>
      </c>
      <c r="C1158" s="41">
        <f>南薩!C36</f>
        <v>0</v>
      </c>
      <c r="D1158" s="41" t="str">
        <f>南薩!D36</f>
        <v xml:space="preserve">  </v>
      </c>
      <c r="E1158" s="41">
        <f>南薩!E36</f>
        <v>0</v>
      </c>
      <c r="F1158" s="41">
        <f>南薩!F36</f>
        <v>0</v>
      </c>
      <c r="G1158" s="41">
        <f>南薩!G36</f>
        <v>0</v>
      </c>
      <c r="H1158" s="41" t="str">
        <f>南薩!H36</f>
        <v xml:space="preserve"> </v>
      </c>
      <c r="I1158" s="41">
        <f>南薩!I36</f>
        <v>0</v>
      </c>
      <c r="J1158" s="41">
        <f>南薩!J36</f>
        <v>0</v>
      </c>
      <c r="K1158" s="41">
        <f t="shared" si="1"/>
        <v>13012</v>
      </c>
      <c r="L1158" s="41">
        <f>南薩!L36</f>
        <v>0</v>
      </c>
      <c r="M1158" s="41">
        <f>南薩!M36</f>
        <v>0</v>
      </c>
      <c r="N1158" s="41" t="str">
        <f>南薩!N36</f>
        <v xml:space="preserve">  </v>
      </c>
      <c r="O1158" s="41">
        <f>南薩!O36</f>
        <v>0</v>
      </c>
      <c r="P1158" s="41">
        <f>南薩!P36</f>
        <v>0</v>
      </c>
      <c r="Q1158" s="41">
        <f>南薩!Q36</f>
        <v>0</v>
      </c>
      <c r="R1158" s="41" t="str">
        <f>南薩!R36</f>
        <v xml:space="preserve"> </v>
      </c>
      <c r="S1158" s="41">
        <f>南薩!S36</f>
        <v>0</v>
      </c>
    </row>
    <row r="1159" spans="1:19" x14ac:dyDescent="0.15">
      <c r="A1159" s="41">
        <f t="shared" si="0"/>
        <v>12013</v>
      </c>
      <c r="B1159" s="41">
        <f>南薩!B37</f>
        <v>0</v>
      </c>
      <c r="C1159" s="41">
        <f>南薩!C37</f>
        <v>0</v>
      </c>
      <c r="D1159" s="41" t="str">
        <f>南薩!D37</f>
        <v xml:space="preserve">  </v>
      </c>
      <c r="E1159" s="41">
        <f>南薩!E37</f>
        <v>0</v>
      </c>
      <c r="F1159" s="41">
        <f>南薩!F37</f>
        <v>0</v>
      </c>
      <c r="G1159" s="41">
        <f>南薩!G37</f>
        <v>0</v>
      </c>
      <c r="H1159" s="41" t="str">
        <f>南薩!H37</f>
        <v xml:space="preserve"> </v>
      </c>
      <c r="I1159" s="41">
        <f>南薩!I37</f>
        <v>0</v>
      </c>
      <c r="J1159" s="41">
        <f>南薩!J37</f>
        <v>0</v>
      </c>
      <c r="K1159" s="41">
        <f t="shared" si="1"/>
        <v>13013</v>
      </c>
      <c r="L1159" s="41">
        <f>南薩!L37</f>
        <v>0</v>
      </c>
      <c r="M1159" s="41">
        <f>南薩!M37</f>
        <v>0</v>
      </c>
      <c r="N1159" s="41" t="str">
        <f>南薩!N37</f>
        <v xml:space="preserve">  </v>
      </c>
      <c r="O1159" s="41">
        <f>南薩!O37</f>
        <v>0</v>
      </c>
      <c r="P1159" s="41">
        <f>南薩!P37</f>
        <v>0</v>
      </c>
      <c r="Q1159" s="41">
        <f>南薩!Q37</f>
        <v>0</v>
      </c>
      <c r="R1159" s="41" t="str">
        <f>南薩!R37</f>
        <v xml:space="preserve"> </v>
      </c>
      <c r="S1159" s="41">
        <f>南薩!S37</f>
        <v>0</v>
      </c>
    </row>
    <row r="1160" spans="1:19" x14ac:dyDescent="0.15">
      <c r="A1160" s="41">
        <f t="shared" si="0"/>
        <v>12014</v>
      </c>
      <c r="B1160" s="41">
        <f>南薩!B38</f>
        <v>0</v>
      </c>
      <c r="C1160" s="41">
        <f>南薩!C38</f>
        <v>0</v>
      </c>
      <c r="D1160" s="41" t="str">
        <f>南薩!D38</f>
        <v xml:space="preserve">  </v>
      </c>
      <c r="E1160" s="41">
        <f>南薩!E38</f>
        <v>0</v>
      </c>
      <c r="F1160" s="41">
        <f>南薩!F38</f>
        <v>0</v>
      </c>
      <c r="G1160" s="41">
        <f>南薩!G38</f>
        <v>0</v>
      </c>
      <c r="H1160" s="41" t="str">
        <f>南薩!H38</f>
        <v xml:space="preserve"> </v>
      </c>
      <c r="I1160" s="41">
        <f>南薩!I38</f>
        <v>0</v>
      </c>
      <c r="J1160" s="41">
        <f>南薩!J38</f>
        <v>0</v>
      </c>
      <c r="K1160" s="41">
        <f t="shared" si="1"/>
        <v>13014</v>
      </c>
      <c r="L1160" s="41">
        <f>南薩!L38</f>
        <v>0</v>
      </c>
      <c r="M1160" s="41">
        <f>南薩!M38</f>
        <v>0</v>
      </c>
      <c r="N1160" s="41" t="str">
        <f>南薩!N38</f>
        <v xml:space="preserve">  </v>
      </c>
      <c r="O1160" s="41">
        <f>南薩!O38</f>
        <v>0</v>
      </c>
      <c r="P1160" s="41">
        <f>南薩!P38</f>
        <v>0</v>
      </c>
      <c r="Q1160" s="41">
        <f>南薩!Q38</f>
        <v>0</v>
      </c>
      <c r="R1160" s="41" t="str">
        <f>南薩!R38</f>
        <v xml:space="preserve"> </v>
      </c>
      <c r="S1160" s="41">
        <f>南薩!S38</f>
        <v>0</v>
      </c>
    </row>
    <row r="1161" spans="1:19" x14ac:dyDescent="0.15">
      <c r="A1161" s="41">
        <f t="shared" si="0"/>
        <v>12015</v>
      </c>
      <c r="B1161" s="41">
        <f>南薩!B39</f>
        <v>0</v>
      </c>
      <c r="C1161" s="41">
        <f>南薩!C39</f>
        <v>0</v>
      </c>
      <c r="D1161" s="41" t="str">
        <f>南薩!D39</f>
        <v xml:space="preserve">  </v>
      </c>
      <c r="E1161" s="41">
        <f>南薩!E39</f>
        <v>0</v>
      </c>
      <c r="F1161" s="41">
        <f>南薩!F39</f>
        <v>0</v>
      </c>
      <c r="G1161" s="41">
        <f>南薩!G39</f>
        <v>0</v>
      </c>
      <c r="H1161" s="41" t="str">
        <f>南薩!H39</f>
        <v xml:space="preserve"> </v>
      </c>
      <c r="I1161" s="41">
        <f>南薩!I39</f>
        <v>0</v>
      </c>
      <c r="J1161" s="41">
        <f>南薩!J39</f>
        <v>0</v>
      </c>
      <c r="K1161" s="41">
        <f t="shared" si="1"/>
        <v>13015</v>
      </c>
      <c r="L1161" s="41">
        <f>南薩!L39</f>
        <v>0</v>
      </c>
      <c r="M1161" s="41">
        <f>南薩!M39</f>
        <v>0</v>
      </c>
      <c r="N1161" s="41" t="str">
        <f>南薩!N39</f>
        <v xml:space="preserve">  </v>
      </c>
      <c r="O1161" s="41">
        <f>南薩!O39</f>
        <v>0</v>
      </c>
      <c r="P1161" s="41">
        <f>南薩!P39</f>
        <v>0</v>
      </c>
      <c r="Q1161" s="41">
        <f>南薩!Q39</f>
        <v>0</v>
      </c>
      <c r="R1161" s="41" t="str">
        <f>南薩!R39</f>
        <v xml:space="preserve"> </v>
      </c>
      <c r="S1161" s="41">
        <f>南薩!S39</f>
        <v>0</v>
      </c>
    </row>
    <row r="1162" spans="1:19" x14ac:dyDescent="0.15">
      <c r="A1162" s="41">
        <f t="shared" si="0"/>
        <v>12016</v>
      </c>
      <c r="B1162" s="41">
        <f>南薩!B40</f>
        <v>0</v>
      </c>
      <c r="C1162" s="41">
        <f>南薩!C40</f>
        <v>0</v>
      </c>
      <c r="D1162" s="41" t="str">
        <f>南薩!D40</f>
        <v xml:space="preserve">  </v>
      </c>
      <c r="E1162" s="41">
        <f>南薩!E40</f>
        <v>0</v>
      </c>
      <c r="F1162" s="41">
        <f>南薩!F40</f>
        <v>0</v>
      </c>
      <c r="G1162" s="41">
        <f>南薩!G40</f>
        <v>0</v>
      </c>
      <c r="H1162" s="41" t="str">
        <f>南薩!H40</f>
        <v xml:space="preserve"> </v>
      </c>
      <c r="I1162" s="41">
        <f>南薩!I40</f>
        <v>0</v>
      </c>
      <c r="J1162" s="41">
        <f>南薩!J40</f>
        <v>0</v>
      </c>
      <c r="K1162" s="41">
        <f t="shared" si="1"/>
        <v>13016</v>
      </c>
      <c r="L1162" s="41">
        <f>南薩!L40</f>
        <v>0</v>
      </c>
      <c r="M1162" s="41">
        <f>南薩!M40</f>
        <v>0</v>
      </c>
      <c r="N1162" s="41" t="str">
        <f>南薩!N40</f>
        <v xml:space="preserve">  </v>
      </c>
      <c r="O1162" s="41">
        <f>南薩!O40</f>
        <v>0</v>
      </c>
      <c r="P1162" s="41">
        <f>南薩!P40</f>
        <v>0</v>
      </c>
      <c r="Q1162" s="41">
        <f>南薩!Q40</f>
        <v>0</v>
      </c>
      <c r="R1162" s="41" t="str">
        <f>南薩!R40</f>
        <v xml:space="preserve"> </v>
      </c>
      <c r="S1162" s="41">
        <f>南薩!S40</f>
        <v>0</v>
      </c>
    </row>
    <row r="1163" spans="1:19" x14ac:dyDescent="0.15">
      <c r="A1163" s="41">
        <f t="shared" si="0"/>
        <v>12017</v>
      </c>
      <c r="B1163" s="41">
        <f>南薩!B41</f>
        <v>0</v>
      </c>
      <c r="C1163" s="41">
        <f>南薩!C41</f>
        <v>0</v>
      </c>
      <c r="D1163" s="41" t="str">
        <f>南薩!D41</f>
        <v xml:space="preserve">  </v>
      </c>
      <c r="E1163" s="41">
        <f>南薩!E41</f>
        <v>0</v>
      </c>
      <c r="F1163" s="41">
        <f>南薩!F41</f>
        <v>0</v>
      </c>
      <c r="G1163" s="41">
        <f>南薩!G41</f>
        <v>0</v>
      </c>
      <c r="H1163" s="41" t="str">
        <f>南薩!H41</f>
        <v xml:space="preserve"> </v>
      </c>
      <c r="I1163" s="41">
        <f>南薩!I41</f>
        <v>0</v>
      </c>
      <c r="J1163" s="41">
        <f>南薩!J41</f>
        <v>0</v>
      </c>
      <c r="K1163" s="41">
        <f t="shared" si="1"/>
        <v>13017</v>
      </c>
      <c r="L1163" s="41">
        <f>南薩!L41</f>
        <v>0</v>
      </c>
      <c r="M1163" s="41">
        <f>南薩!M41</f>
        <v>0</v>
      </c>
      <c r="N1163" s="41" t="str">
        <f>南薩!N41</f>
        <v xml:space="preserve">  </v>
      </c>
      <c r="O1163" s="41">
        <f>南薩!O41</f>
        <v>0</v>
      </c>
      <c r="P1163" s="41">
        <f>南薩!P41</f>
        <v>0</v>
      </c>
      <c r="Q1163" s="41">
        <f>南薩!Q41</f>
        <v>0</v>
      </c>
      <c r="R1163" s="41" t="str">
        <f>南薩!R41</f>
        <v xml:space="preserve"> </v>
      </c>
      <c r="S1163" s="41">
        <f>南薩!S41</f>
        <v>0</v>
      </c>
    </row>
    <row r="1164" spans="1:19" x14ac:dyDescent="0.15">
      <c r="A1164" s="41">
        <f t="shared" si="0"/>
        <v>12018</v>
      </c>
      <c r="B1164" s="41">
        <f>南薩!B42</f>
        <v>0</v>
      </c>
      <c r="C1164" s="41">
        <f>南薩!C42</f>
        <v>0</v>
      </c>
      <c r="D1164" s="41" t="str">
        <f>南薩!D42</f>
        <v xml:space="preserve">  </v>
      </c>
      <c r="E1164" s="41">
        <f>南薩!E42</f>
        <v>0</v>
      </c>
      <c r="F1164" s="41">
        <f>南薩!F42</f>
        <v>0</v>
      </c>
      <c r="G1164" s="41">
        <f>南薩!G42</f>
        <v>0</v>
      </c>
      <c r="H1164" s="41" t="str">
        <f>南薩!H42</f>
        <v xml:space="preserve"> </v>
      </c>
      <c r="I1164" s="41">
        <f>南薩!I42</f>
        <v>0</v>
      </c>
      <c r="J1164" s="41">
        <f>南薩!J42</f>
        <v>0</v>
      </c>
      <c r="K1164" s="41">
        <f t="shared" si="1"/>
        <v>13018</v>
      </c>
      <c r="L1164" s="41">
        <f>南薩!L42</f>
        <v>0</v>
      </c>
      <c r="M1164" s="41">
        <f>南薩!M42</f>
        <v>0</v>
      </c>
      <c r="N1164" s="41" t="str">
        <f>南薩!N42</f>
        <v xml:space="preserve">  </v>
      </c>
      <c r="O1164" s="41">
        <f>南薩!O42</f>
        <v>0</v>
      </c>
      <c r="P1164" s="41">
        <f>南薩!P42</f>
        <v>0</v>
      </c>
      <c r="Q1164" s="41">
        <f>南薩!Q42</f>
        <v>0</v>
      </c>
      <c r="R1164" s="41" t="str">
        <f>南薩!R42</f>
        <v xml:space="preserve"> </v>
      </c>
      <c r="S1164" s="41">
        <f>南薩!S42</f>
        <v>0</v>
      </c>
    </row>
    <row r="1165" spans="1:19" x14ac:dyDescent="0.15">
      <c r="A1165" s="41">
        <f>南薩!A43</f>
        <v>14</v>
      </c>
      <c r="B1165" s="41" t="str">
        <f>南薩!B43</f>
        <v>県立頴娃高等学校</v>
      </c>
      <c r="C1165" s="41">
        <f>南薩!C43</f>
        <v>0</v>
      </c>
      <c r="D1165" s="41">
        <f>南薩!D43</f>
        <v>0</v>
      </c>
      <c r="E1165" s="41">
        <f>南薩!E43</f>
        <v>0</v>
      </c>
      <c r="F1165" s="41">
        <f>南薩!F43</f>
        <v>0</v>
      </c>
      <c r="G1165" s="41">
        <f>南薩!G43</f>
        <v>0</v>
      </c>
      <c r="H1165" s="41">
        <f>南薩!H43</f>
        <v>0</v>
      </c>
      <c r="I1165" s="41">
        <f>南薩!I43</f>
        <v>0</v>
      </c>
      <c r="J1165" s="41">
        <f>南薩!J43</f>
        <v>0</v>
      </c>
      <c r="K1165" s="41">
        <f>南薩!K43</f>
        <v>108</v>
      </c>
      <c r="L1165" s="41" t="str">
        <f>南薩!L43</f>
        <v>県立指宿養護学校</v>
      </c>
      <c r="M1165" s="41">
        <f>南薩!M43</f>
        <v>0</v>
      </c>
      <c r="N1165" s="41">
        <f>南薩!N43</f>
        <v>0</v>
      </c>
      <c r="O1165" s="41">
        <f>南薩!O43</f>
        <v>0</v>
      </c>
      <c r="P1165" s="41">
        <f>南薩!P43</f>
        <v>0</v>
      </c>
      <c r="Q1165" s="41">
        <f>南薩!Q43</f>
        <v>0</v>
      </c>
      <c r="R1165" s="41">
        <f>南薩!R43</f>
        <v>0</v>
      </c>
      <c r="S1165" s="41">
        <f>南薩!S43</f>
        <v>0</v>
      </c>
    </row>
    <row r="1166" spans="1:19" x14ac:dyDescent="0.15">
      <c r="A1166" s="41">
        <f>南薩!A44</f>
        <v>0</v>
      </c>
      <c r="B1166" s="41">
        <f>南薩!B44</f>
        <v>0</v>
      </c>
      <c r="C1166" s="41">
        <f>南薩!C44</f>
        <v>0</v>
      </c>
      <c r="D1166" s="41">
        <f>南薩!D44</f>
        <v>0</v>
      </c>
      <c r="E1166" s="41">
        <f>南薩!E44</f>
        <v>0</v>
      </c>
      <c r="F1166" s="41">
        <f>南薩!F44</f>
        <v>0</v>
      </c>
      <c r="G1166" s="41">
        <f>南薩!G44</f>
        <v>0</v>
      </c>
      <c r="H1166" s="41">
        <f>南薩!H44</f>
        <v>0</v>
      </c>
      <c r="I1166" s="41">
        <f>南薩!I44</f>
        <v>0</v>
      </c>
      <c r="J1166" s="41">
        <f>南薩!J44</f>
        <v>0</v>
      </c>
      <c r="K1166" s="41">
        <f>南薩!K44</f>
        <v>0</v>
      </c>
      <c r="L1166" s="41">
        <f>南薩!L44</f>
        <v>0</v>
      </c>
      <c r="M1166" s="41">
        <f>南薩!M44</f>
        <v>0</v>
      </c>
      <c r="N1166" s="41">
        <f>南薩!N44</f>
        <v>0</v>
      </c>
      <c r="O1166" s="41">
        <f>南薩!O44</f>
        <v>0</v>
      </c>
      <c r="P1166" s="41">
        <f>南薩!P44</f>
        <v>0</v>
      </c>
      <c r="Q1166" s="41">
        <f>南薩!Q44</f>
        <v>0</v>
      </c>
      <c r="R1166" s="41">
        <f>南薩!R44</f>
        <v>0</v>
      </c>
      <c r="S1166" s="41">
        <f>南薩!S44</f>
        <v>0</v>
      </c>
    </row>
    <row r="1167" spans="1:19" x14ac:dyDescent="0.15">
      <c r="A1167" s="41">
        <f>南薩!A45</f>
        <v>0</v>
      </c>
      <c r="B1167" s="41" t="str">
        <f>南薩!B45</f>
        <v>TEL</v>
      </c>
      <c r="C1167" s="41">
        <f>南薩!C45</f>
        <v>0</v>
      </c>
      <c r="D1167" s="41" t="str">
        <f>南薩!D45</f>
        <v>0993-36-1141</v>
      </c>
      <c r="E1167" s="41">
        <f>南薩!E45</f>
        <v>0</v>
      </c>
      <c r="F1167" s="41">
        <f>南薩!F45</f>
        <v>0</v>
      </c>
      <c r="G1167" s="41">
        <f>南薩!G45</f>
        <v>0</v>
      </c>
      <c r="H1167" s="41">
        <f>南薩!H45</f>
        <v>0</v>
      </c>
      <c r="I1167" s="41">
        <f>南薩!I45</f>
        <v>0</v>
      </c>
      <c r="J1167" s="41">
        <f>南薩!J45</f>
        <v>0</v>
      </c>
      <c r="K1167" s="41">
        <f>南薩!K45</f>
        <v>0</v>
      </c>
      <c r="L1167" s="41" t="str">
        <f>南薩!L45</f>
        <v>TEL</v>
      </c>
      <c r="M1167" s="41">
        <f>南薩!M45</f>
        <v>0</v>
      </c>
      <c r="N1167" s="41" t="str">
        <f>南薩!N45</f>
        <v>0993-23-3211</v>
      </c>
      <c r="O1167" s="41">
        <f>南薩!O45</f>
        <v>0</v>
      </c>
      <c r="P1167" s="41">
        <f>南薩!P45</f>
        <v>0</v>
      </c>
      <c r="Q1167" s="41">
        <f>南薩!Q45</f>
        <v>0</v>
      </c>
      <c r="R1167" s="41">
        <f>南薩!R45</f>
        <v>0</v>
      </c>
      <c r="S1167" s="41">
        <f>南薩!S45</f>
        <v>0</v>
      </c>
    </row>
    <row r="1168" spans="1:19" x14ac:dyDescent="0.15">
      <c r="A1168" s="41">
        <f>南薩!A46</f>
        <v>0</v>
      </c>
      <c r="B1168" s="41" t="str">
        <f>南薩!B46</f>
        <v>FAX</v>
      </c>
      <c r="C1168" s="41">
        <f>南薩!C46</f>
        <v>0</v>
      </c>
      <c r="D1168" s="41" t="str">
        <f>南薩!D46</f>
        <v>0993-36-1142</v>
      </c>
      <c r="E1168" s="41">
        <f>南薩!E46</f>
        <v>0</v>
      </c>
      <c r="F1168" s="41">
        <f>南薩!F46</f>
        <v>0</v>
      </c>
      <c r="G1168" s="41">
        <f>南薩!G46</f>
        <v>0</v>
      </c>
      <c r="H1168" s="41">
        <f>南薩!H46</f>
        <v>0</v>
      </c>
      <c r="I1168" s="41">
        <f>南薩!I46</f>
        <v>0</v>
      </c>
      <c r="J1168" s="41">
        <f>南薩!J46</f>
        <v>0</v>
      </c>
      <c r="K1168" s="41">
        <f>南薩!K46</f>
        <v>0</v>
      </c>
      <c r="L1168" s="41" t="str">
        <f>南薩!L46</f>
        <v>FAX</v>
      </c>
      <c r="M1168" s="41">
        <f>南薩!M46</f>
        <v>0</v>
      </c>
      <c r="N1168" s="41" t="str">
        <f>南薩!N46</f>
        <v>0993-23-3212</v>
      </c>
      <c r="O1168" s="41">
        <f>南薩!O46</f>
        <v>0</v>
      </c>
      <c r="P1168" s="41">
        <f>南薩!P46</f>
        <v>0</v>
      </c>
      <c r="Q1168" s="41">
        <f>南薩!Q46</f>
        <v>0</v>
      </c>
      <c r="R1168" s="41">
        <f>南薩!R46</f>
        <v>0</v>
      </c>
      <c r="S1168" s="41">
        <f>南薩!S46</f>
        <v>0</v>
      </c>
    </row>
    <row r="1169" spans="1:19" x14ac:dyDescent="0.15">
      <c r="A1169" s="41">
        <f>南薩!A47</f>
        <v>0</v>
      </c>
      <c r="B1169" s="41" t="str">
        <f>南薩!B47</f>
        <v>〒</v>
      </c>
      <c r="C1169" s="41" t="str">
        <f>南薩!C47</f>
        <v>891-0702</v>
      </c>
      <c r="D1169" s="41">
        <f>南薩!D47</f>
        <v>0</v>
      </c>
      <c r="E1169" s="41" t="str">
        <f>南薩!E47</f>
        <v>南九州市頴娃町牧之内２０００番地</v>
      </c>
      <c r="F1169" s="41">
        <f>南薩!F47</f>
        <v>0</v>
      </c>
      <c r="G1169" s="41">
        <f>南薩!G47</f>
        <v>0</v>
      </c>
      <c r="H1169" s="41">
        <f>南薩!H47</f>
        <v>0</v>
      </c>
      <c r="I1169" s="41">
        <f>南薩!I47</f>
        <v>0</v>
      </c>
      <c r="J1169" s="41">
        <f>南薩!J47</f>
        <v>0</v>
      </c>
      <c r="K1169" s="41">
        <f>南薩!K47</f>
        <v>0</v>
      </c>
      <c r="L1169" s="41" t="str">
        <f>南薩!L47</f>
        <v>〒</v>
      </c>
      <c r="M1169" s="41" t="str">
        <f>南薩!M47</f>
        <v>891-0403</v>
      </c>
      <c r="N1169" s="41">
        <f>南薩!N47</f>
        <v>0</v>
      </c>
      <c r="O1169" s="41" t="str">
        <f>南薩!O47</f>
        <v>指宿市十二町４１９３ー２</v>
      </c>
      <c r="P1169" s="41">
        <f>南薩!P47</f>
        <v>0</v>
      </c>
      <c r="Q1169" s="41">
        <f>南薩!Q47</f>
        <v>0</v>
      </c>
      <c r="R1169" s="41">
        <f>南薩!R47</f>
        <v>0</v>
      </c>
      <c r="S1169" s="41">
        <f>南薩!S47</f>
        <v>0</v>
      </c>
    </row>
    <row r="1170" spans="1:19" x14ac:dyDescent="0.15">
      <c r="A1170" s="41">
        <f>南薩!A48</f>
        <v>0</v>
      </c>
      <c r="B1170" s="41" t="str">
        <f>南薩!B48</f>
        <v>課程</v>
      </c>
      <c r="C1170" s="41">
        <f>南薩!C48</f>
        <v>0</v>
      </c>
      <c r="D1170" s="41" t="str">
        <f>南薩!D48</f>
        <v>学科</v>
      </c>
      <c r="E1170" s="41" t="str">
        <f>南薩!E48</f>
        <v>学級数</v>
      </c>
      <c r="F1170" s="41">
        <f>南薩!F48</f>
        <v>0</v>
      </c>
      <c r="G1170" s="41" t="str">
        <f>南薩!G48</f>
        <v>男</v>
      </c>
      <c r="H1170" s="41" t="str">
        <f>南薩!H48</f>
        <v>女</v>
      </c>
      <c r="I1170" s="41" t="str">
        <f>南薩!I48</f>
        <v>計</v>
      </c>
      <c r="J1170" s="41">
        <f>南薩!J48</f>
        <v>0</v>
      </c>
      <c r="K1170" s="41">
        <f>南薩!K48</f>
        <v>0</v>
      </c>
      <c r="L1170" s="41" t="str">
        <f>南薩!L48</f>
        <v>課程</v>
      </c>
      <c r="M1170" s="41">
        <f>南薩!M48</f>
        <v>0</v>
      </c>
      <c r="N1170" s="41" t="str">
        <f>南薩!N48</f>
        <v>学科</v>
      </c>
      <c r="O1170" s="41" t="str">
        <f>南薩!O48</f>
        <v>学級数</v>
      </c>
      <c r="P1170" s="41">
        <f>南薩!P48</f>
        <v>0</v>
      </c>
      <c r="Q1170" s="41" t="str">
        <f>南薩!Q48</f>
        <v>男</v>
      </c>
      <c r="R1170" s="41" t="str">
        <f>南薩!R48</f>
        <v>女</v>
      </c>
      <c r="S1170" s="41" t="str">
        <f>南薩!S48</f>
        <v>計</v>
      </c>
    </row>
    <row r="1171" spans="1:19" x14ac:dyDescent="0.15">
      <c r="A1171" s="41">
        <f>南薩!A49</f>
        <v>0</v>
      </c>
      <c r="B1171" s="41" t="str">
        <f>南薩!B49</f>
        <v>全日制</v>
      </c>
      <c r="C1171" s="41">
        <f>南薩!C49</f>
        <v>0</v>
      </c>
      <c r="D1171" s="41" t="str">
        <f>南薩!D49</f>
        <v>普通科</v>
      </c>
      <c r="E1171" s="41">
        <f>南薩!E49</f>
        <v>3</v>
      </c>
      <c r="F1171" s="41">
        <f>南薩!F49</f>
        <v>0</v>
      </c>
      <c r="G1171" s="41">
        <f>南薩!G49</f>
        <v>3</v>
      </c>
      <c r="H1171" s="41">
        <f>南薩!H49</f>
        <v>27</v>
      </c>
      <c r="I1171" s="41">
        <f>南薩!I49</f>
        <v>30</v>
      </c>
      <c r="J1171" s="41">
        <f>南薩!J49</f>
        <v>0</v>
      </c>
      <c r="K1171" s="41">
        <f>南薩!K49</f>
        <v>0</v>
      </c>
      <c r="L1171" s="41" t="str">
        <f>南薩!L49</f>
        <v>　</v>
      </c>
      <c r="M1171" s="41">
        <f>南薩!M49</f>
        <v>0</v>
      </c>
      <c r="N1171" s="41" t="str">
        <f>南薩!N49</f>
        <v>小学部</v>
      </c>
      <c r="O1171" s="41">
        <f>南薩!O49</f>
        <v>10</v>
      </c>
      <c r="P1171" s="41">
        <f>南薩!P49</f>
        <v>0</v>
      </c>
      <c r="Q1171" s="41">
        <f>南薩!Q49</f>
        <v>19</v>
      </c>
      <c r="R1171" s="41">
        <f>南薩!R49</f>
        <v>14</v>
      </c>
      <c r="S1171" s="41">
        <f>南薩!S49</f>
        <v>33</v>
      </c>
    </row>
    <row r="1172" spans="1:19" x14ac:dyDescent="0.15">
      <c r="A1172" s="41">
        <f>南薩!A50</f>
        <v>0</v>
      </c>
      <c r="B1172" s="41" t="str">
        <f>南薩!B50</f>
        <v>全日制</v>
      </c>
      <c r="C1172" s="41">
        <f>南薩!C50</f>
        <v>0</v>
      </c>
      <c r="D1172" s="41" t="str">
        <f>南薩!D50</f>
        <v>機械電気科</v>
      </c>
      <c r="E1172" s="41">
        <f>南薩!E50</f>
        <v>3</v>
      </c>
      <c r="F1172" s="41">
        <f>南薩!F50</f>
        <v>0</v>
      </c>
      <c r="G1172" s="41">
        <f>南薩!G50</f>
        <v>96</v>
      </c>
      <c r="H1172" s="41">
        <f>南薩!H50</f>
        <v>2</v>
      </c>
      <c r="I1172" s="41">
        <f>南薩!I50</f>
        <v>98</v>
      </c>
      <c r="J1172" s="41">
        <f>南薩!J50</f>
        <v>0</v>
      </c>
      <c r="K1172" s="41">
        <f>南薩!K50</f>
        <v>0</v>
      </c>
      <c r="L1172" s="41">
        <f>南薩!L50</f>
        <v>0</v>
      </c>
      <c r="M1172" s="41">
        <f>南薩!M50</f>
        <v>0</v>
      </c>
      <c r="N1172" s="41" t="str">
        <f>南薩!N50</f>
        <v>中学部</v>
      </c>
      <c r="O1172" s="41">
        <f>南薩!O50</f>
        <v>9</v>
      </c>
      <c r="P1172" s="41">
        <f>南薩!P50</f>
        <v>0</v>
      </c>
      <c r="Q1172" s="41">
        <f>南薩!Q50</f>
        <v>24</v>
      </c>
      <c r="R1172" s="41">
        <f>南薩!R50</f>
        <v>5</v>
      </c>
      <c r="S1172" s="41">
        <f>南薩!S50</f>
        <v>29</v>
      </c>
    </row>
    <row r="1173" spans="1:19" x14ac:dyDescent="0.15">
      <c r="A1173" s="41">
        <f>南薩!A51</f>
        <v>0</v>
      </c>
      <c r="B1173" s="41">
        <f>南薩!B51</f>
        <v>0</v>
      </c>
      <c r="C1173" s="41">
        <f>南薩!C51</f>
        <v>0</v>
      </c>
      <c r="D1173" s="41">
        <f>南薩!D51</f>
        <v>0</v>
      </c>
      <c r="E1173" s="41">
        <f>南薩!E51</f>
        <v>0</v>
      </c>
      <c r="F1173" s="41">
        <f>南薩!F51</f>
        <v>0</v>
      </c>
      <c r="G1173" s="41">
        <f>南薩!G51</f>
        <v>0</v>
      </c>
      <c r="H1173" s="41">
        <f>南薩!H51</f>
        <v>0</v>
      </c>
      <c r="I1173" s="41">
        <f>南薩!I51</f>
        <v>0</v>
      </c>
      <c r="J1173" s="41">
        <f>南薩!J51</f>
        <v>0</v>
      </c>
      <c r="K1173" s="41">
        <f>南薩!K51</f>
        <v>0</v>
      </c>
      <c r="L1173" s="41">
        <f>南薩!L51</f>
        <v>0</v>
      </c>
      <c r="M1173" s="41">
        <f>南薩!M51</f>
        <v>0</v>
      </c>
      <c r="N1173" s="41" t="str">
        <f>南薩!N51</f>
        <v>高等部</v>
      </c>
      <c r="O1173" s="41">
        <f>南薩!O51</f>
        <v>5</v>
      </c>
      <c r="P1173" s="41">
        <f>南薩!P51</f>
        <v>0</v>
      </c>
      <c r="Q1173" s="41">
        <f>南薩!Q51</f>
        <v>13</v>
      </c>
      <c r="R1173" s="41">
        <f>南薩!R51</f>
        <v>11</v>
      </c>
      <c r="S1173" s="41">
        <f>南薩!S51</f>
        <v>24</v>
      </c>
    </row>
    <row r="1174" spans="1:19" x14ac:dyDescent="0.15">
      <c r="A1174" s="41">
        <f>南薩!A52</f>
        <v>0</v>
      </c>
      <c r="B1174" s="41">
        <f>南薩!B52</f>
        <v>0</v>
      </c>
      <c r="C1174" s="41">
        <f>南薩!C52</f>
        <v>0</v>
      </c>
      <c r="D1174" s="41">
        <f>南薩!D52</f>
        <v>0</v>
      </c>
      <c r="E1174" s="41">
        <f>南薩!E52</f>
        <v>0</v>
      </c>
      <c r="F1174" s="41">
        <f>南薩!F52</f>
        <v>0</v>
      </c>
      <c r="G1174" s="41">
        <f>南薩!G52</f>
        <v>0</v>
      </c>
      <c r="H1174" s="41">
        <f>南薩!H52</f>
        <v>0</v>
      </c>
      <c r="I1174" s="41">
        <f>南薩!I52</f>
        <v>0</v>
      </c>
      <c r="J1174" s="41">
        <f>南薩!J52</f>
        <v>0</v>
      </c>
      <c r="K1174" s="41">
        <f>南薩!K52</f>
        <v>0</v>
      </c>
      <c r="L1174" s="41" t="str">
        <f>南薩!L52</f>
        <v>(訪問）</v>
      </c>
      <c r="M1174" s="41">
        <f>南薩!M52</f>
        <v>0</v>
      </c>
      <c r="N1174" s="41" t="str">
        <f>南薩!N52</f>
        <v>小学部</v>
      </c>
      <c r="O1174" s="41">
        <f>南薩!O52</f>
        <v>1</v>
      </c>
      <c r="P1174" s="41">
        <f>南薩!P52</f>
        <v>0</v>
      </c>
      <c r="Q1174" s="41">
        <f>南薩!Q52</f>
        <v>1</v>
      </c>
      <c r="R1174" s="41">
        <f>南薩!R52</f>
        <v>0</v>
      </c>
      <c r="S1174" s="41">
        <f>南薩!S52</f>
        <v>1</v>
      </c>
    </row>
    <row r="1175" spans="1:19" x14ac:dyDescent="0.15">
      <c r="A1175" s="41">
        <f>南薩!A53</f>
        <v>0</v>
      </c>
      <c r="B1175" s="41">
        <f>南薩!B53</f>
        <v>0</v>
      </c>
      <c r="C1175" s="41">
        <f>南薩!C53</f>
        <v>0</v>
      </c>
      <c r="D1175" s="41">
        <f>南薩!D53</f>
        <v>0</v>
      </c>
      <c r="E1175" s="41">
        <f>南薩!E53</f>
        <v>0</v>
      </c>
      <c r="F1175" s="41">
        <f>南薩!F53</f>
        <v>0</v>
      </c>
      <c r="G1175" s="41">
        <f>南薩!G53</f>
        <v>0</v>
      </c>
      <c r="H1175" s="41">
        <f>南薩!H53</f>
        <v>0</v>
      </c>
      <c r="I1175" s="41">
        <f>南薩!I53</f>
        <v>0</v>
      </c>
      <c r="J1175" s="41">
        <f>南薩!J53</f>
        <v>0</v>
      </c>
      <c r="K1175" s="41">
        <f>南薩!K53</f>
        <v>0</v>
      </c>
      <c r="L1175" s="41">
        <f>南薩!L53</f>
        <v>0</v>
      </c>
      <c r="M1175" s="41">
        <f>南薩!M53</f>
        <v>0</v>
      </c>
      <c r="N1175" s="41" t="str">
        <f>南薩!N53</f>
        <v>中学部</v>
      </c>
      <c r="O1175" s="41">
        <f>南薩!O53</f>
        <v>0</v>
      </c>
      <c r="P1175" s="41">
        <f>南薩!P53</f>
        <v>0</v>
      </c>
      <c r="Q1175" s="41">
        <f>南薩!Q53</f>
        <v>0</v>
      </c>
      <c r="R1175" s="41">
        <f>南薩!R53</f>
        <v>0</v>
      </c>
      <c r="S1175" s="41">
        <f>南薩!S53</f>
        <v>0</v>
      </c>
    </row>
    <row r="1176" spans="1:19" x14ac:dyDescent="0.15">
      <c r="A1176" s="41">
        <f>南薩!A54</f>
        <v>0</v>
      </c>
      <c r="B1176" s="41">
        <f>南薩!B54</f>
        <v>0</v>
      </c>
      <c r="C1176" s="41">
        <f>南薩!C54</f>
        <v>0</v>
      </c>
      <c r="D1176" s="41">
        <f>南薩!D54</f>
        <v>0</v>
      </c>
      <c r="E1176" s="41">
        <f>南薩!E54</f>
        <v>0</v>
      </c>
      <c r="F1176" s="41">
        <f>南薩!F54</f>
        <v>0</v>
      </c>
      <c r="G1176" s="41">
        <f>南薩!G54</f>
        <v>0</v>
      </c>
      <c r="H1176" s="41">
        <f>南薩!H54</f>
        <v>0</v>
      </c>
      <c r="I1176" s="41">
        <f>南薩!I54</f>
        <v>0</v>
      </c>
      <c r="J1176" s="41">
        <f>南薩!J54</f>
        <v>0</v>
      </c>
      <c r="K1176" s="41">
        <f>南薩!K54</f>
        <v>0</v>
      </c>
      <c r="L1176" s="41">
        <f>南薩!L54</f>
        <v>0</v>
      </c>
      <c r="M1176" s="41">
        <f>南薩!M54</f>
        <v>0</v>
      </c>
      <c r="N1176" s="41" t="str">
        <f>南薩!N54</f>
        <v>高等部</v>
      </c>
      <c r="O1176" s="41">
        <f>南薩!O54</f>
        <v>0</v>
      </c>
      <c r="P1176" s="41">
        <f>南薩!P54</f>
        <v>0</v>
      </c>
      <c r="Q1176" s="41">
        <f>南薩!Q54</f>
        <v>0</v>
      </c>
      <c r="R1176" s="41">
        <f>南薩!R54</f>
        <v>0</v>
      </c>
      <c r="S1176" s="41">
        <f>南薩!S54</f>
        <v>0</v>
      </c>
    </row>
    <row r="1177" spans="1:19" x14ac:dyDescent="0.15">
      <c r="A1177" s="41">
        <f>南薩!A55</f>
        <v>0</v>
      </c>
      <c r="B1177" s="41">
        <f>南薩!B55</f>
        <v>0</v>
      </c>
      <c r="C1177" s="41">
        <f>南薩!C55</f>
        <v>0</v>
      </c>
      <c r="D1177" s="41">
        <f>南薩!D55</f>
        <v>0</v>
      </c>
      <c r="E1177" s="41">
        <f>南薩!E55</f>
        <v>0</v>
      </c>
      <c r="F1177" s="41">
        <f>南薩!F55</f>
        <v>0</v>
      </c>
      <c r="G1177" s="41">
        <f>南薩!G55</f>
        <v>0</v>
      </c>
      <c r="H1177" s="41">
        <f>南薩!H55</f>
        <v>0</v>
      </c>
      <c r="I1177" s="41">
        <f>南薩!I55</f>
        <v>0</v>
      </c>
      <c r="J1177" s="41">
        <f>南薩!J55</f>
        <v>0</v>
      </c>
      <c r="K1177" s="41">
        <f>南薩!K55</f>
        <v>0</v>
      </c>
      <c r="L1177" s="41">
        <f>南薩!L55</f>
        <v>0</v>
      </c>
      <c r="M1177" s="41">
        <f>南薩!M55</f>
        <v>0</v>
      </c>
      <c r="N1177" s="41">
        <f>南薩!N55</f>
        <v>0</v>
      </c>
      <c r="O1177" s="41">
        <f>南薩!O55</f>
        <v>0</v>
      </c>
      <c r="P1177" s="41">
        <f>南薩!P55</f>
        <v>0</v>
      </c>
      <c r="Q1177" s="41">
        <f>南薩!Q55</f>
        <v>0</v>
      </c>
      <c r="R1177" s="41">
        <f>南薩!R55</f>
        <v>0</v>
      </c>
      <c r="S1177" s="41">
        <f>南薩!S55</f>
        <v>0</v>
      </c>
    </row>
    <row r="1178" spans="1:19" x14ac:dyDescent="0.15">
      <c r="A1178" s="41">
        <f>南薩!A56</f>
        <v>0</v>
      </c>
      <c r="B1178" s="41">
        <f>南薩!B56</f>
        <v>0</v>
      </c>
      <c r="C1178" s="41">
        <f>南薩!C56</f>
        <v>0</v>
      </c>
      <c r="D1178" s="41">
        <f>南薩!D56</f>
        <v>0</v>
      </c>
      <c r="E1178" s="41">
        <f>南薩!E56</f>
        <v>0</v>
      </c>
      <c r="F1178" s="41">
        <f>南薩!F56</f>
        <v>0</v>
      </c>
      <c r="G1178" s="41">
        <f>南薩!G56</f>
        <v>0</v>
      </c>
      <c r="H1178" s="41">
        <f>南薩!H56</f>
        <v>0</v>
      </c>
      <c r="I1178" s="41">
        <f>南薩!I56</f>
        <v>0</v>
      </c>
      <c r="J1178" s="41">
        <f>南薩!J56</f>
        <v>0</v>
      </c>
      <c r="K1178" s="41">
        <f>南薩!K56</f>
        <v>0</v>
      </c>
      <c r="L1178" s="41">
        <f>南薩!L56</f>
        <v>0</v>
      </c>
      <c r="M1178" s="41">
        <f>南薩!M56</f>
        <v>0</v>
      </c>
      <c r="N1178" s="41">
        <f>南薩!N56</f>
        <v>0</v>
      </c>
      <c r="O1178" s="41">
        <f>南薩!O56</f>
        <v>0</v>
      </c>
      <c r="P1178" s="41">
        <f>南薩!P56</f>
        <v>0</v>
      </c>
      <c r="Q1178" s="41">
        <f>南薩!Q56</f>
        <v>0</v>
      </c>
      <c r="R1178" s="41">
        <f>南薩!R56</f>
        <v>0</v>
      </c>
      <c r="S1178" s="41">
        <f>南薩!S56</f>
        <v>0</v>
      </c>
    </row>
    <row r="1179" spans="1:19" x14ac:dyDescent="0.15">
      <c r="A1179" s="41">
        <f>南薩!A57</f>
        <v>0</v>
      </c>
      <c r="B1179" s="41">
        <f>南薩!B57</f>
        <v>0</v>
      </c>
      <c r="C1179" s="41">
        <f>南薩!C57</f>
        <v>0</v>
      </c>
      <c r="D1179" s="41">
        <f>南薩!D57</f>
        <v>0</v>
      </c>
      <c r="E1179" s="41">
        <f>南薩!E57</f>
        <v>0</v>
      </c>
      <c r="F1179" s="41">
        <f>南薩!F57</f>
        <v>0</v>
      </c>
      <c r="G1179" s="41">
        <f>南薩!G57</f>
        <v>0</v>
      </c>
      <c r="H1179" s="41">
        <f>南薩!H57</f>
        <v>0</v>
      </c>
      <c r="I1179" s="41">
        <f>南薩!I57</f>
        <v>0</v>
      </c>
      <c r="J1179" s="41">
        <f>南薩!J57</f>
        <v>0</v>
      </c>
      <c r="K1179" s="41">
        <f>南薩!K57</f>
        <v>0</v>
      </c>
      <c r="L1179" s="41">
        <f>南薩!L57</f>
        <v>0</v>
      </c>
      <c r="M1179" s="41">
        <f>南薩!M57</f>
        <v>0</v>
      </c>
      <c r="N1179" s="41">
        <f>南薩!N57</f>
        <v>0</v>
      </c>
      <c r="O1179" s="41">
        <f>南薩!O57</f>
        <v>0</v>
      </c>
      <c r="P1179" s="41">
        <f>南薩!P57</f>
        <v>0</v>
      </c>
      <c r="Q1179" s="41">
        <f>南薩!Q57</f>
        <v>0</v>
      </c>
      <c r="R1179" s="41">
        <f>南薩!R57</f>
        <v>0</v>
      </c>
      <c r="S1179" s="41">
        <f>南薩!S57</f>
        <v>0</v>
      </c>
    </row>
    <row r="1180" spans="1:19" x14ac:dyDescent="0.15">
      <c r="A1180" s="41">
        <f>南薩!A58</f>
        <v>0</v>
      </c>
      <c r="B1180" s="41" t="str">
        <f>南薩!B58</f>
        <v>計</v>
      </c>
      <c r="C1180" s="41">
        <f>南薩!C58</f>
        <v>0</v>
      </c>
      <c r="D1180" s="41">
        <f>南薩!D58</f>
        <v>0</v>
      </c>
      <c r="E1180" s="41">
        <f>南薩!E58</f>
        <v>6</v>
      </c>
      <c r="F1180" s="41">
        <f>南薩!F58</f>
        <v>0</v>
      </c>
      <c r="G1180" s="41">
        <f>南薩!G58</f>
        <v>99</v>
      </c>
      <c r="H1180" s="41">
        <f>南薩!H58</f>
        <v>29</v>
      </c>
      <c r="I1180" s="41">
        <f>南薩!I58</f>
        <v>128</v>
      </c>
      <c r="J1180" s="41">
        <f>南薩!J58</f>
        <v>0</v>
      </c>
      <c r="K1180" s="41">
        <f>南薩!K58</f>
        <v>0</v>
      </c>
      <c r="L1180" s="41" t="str">
        <f>南薩!L58</f>
        <v>計</v>
      </c>
      <c r="M1180" s="41">
        <f>南薩!M58</f>
        <v>0</v>
      </c>
      <c r="N1180" s="41">
        <f>南薩!N58</f>
        <v>0</v>
      </c>
      <c r="O1180" s="41">
        <f>南薩!O58</f>
        <v>25</v>
      </c>
      <c r="P1180" s="41">
        <f>南薩!P58</f>
        <v>0</v>
      </c>
      <c r="Q1180" s="41">
        <f>南薩!Q58</f>
        <v>57</v>
      </c>
      <c r="R1180" s="41">
        <f>南薩!R58</f>
        <v>30</v>
      </c>
      <c r="S1180" s="41">
        <f>南薩!S58</f>
        <v>87</v>
      </c>
    </row>
    <row r="1181" spans="1:19" x14ac:dyDescent="0.15">
      <c r="A1181" s="41">
        <f>南薩!A59</f>
        <v>0</v>
      </c>
      <c r="B1181" s="41">
        <f>南薩!B59</f>
        <v>0</v>
      </c>
      <c r="C1181" s="41">
        <f>南薩!C59</f>
        <v>0</v>
      </c>
      <c r="D1181" s="41">
        <f>南薩!D59</f>
        <v>0</v>
      </c>
      <c r="E1181" s="41">
        <f>南薩!E59</f>
        <v>0</v>
      </c>
      <c r="F1181" s="41">
        <f>南薩!F59</f>
        <v>0</v>
      </c>
      <c r="G1181" s="41">
        <f>南薩!G59</f>
        <v>0</v>
      </c>
      <c r="H1181" s="41">
        <f>南薩!H59</f>
        <v>0</v>
      </c>
      <c r="I1181" s="41">
        <f>南薩!I59</f>
        <v>0</v>
      </c>
      <c r="J1181" s="41">
        <f>南薩!J59</f>
        <v>0</v>
      </c>
      <c r="K1181" s="41">
        <f>南薩!K59</f>
        <v>0</v>
      </c>
      <c r="L1181" s="41">
        <f>南薩!L59</f>
        <v>0</v>
      </c>
      <c r="M1181" s="41">
        <f>南薩!M59</f>
        <v>0</v>
      </c>
      <c r="N1181" s="41">
        <f>南薩!N59</f>
        <v>0</v>
      </c>
      <c r="O1181" s="41">
        <f>南薩!O59</f>
        <v>0</v>
      </c>
      <c r="P1181" s="41">
        <f>南薩!P59</f>
        <v>0</v>
      </c>
      <c r="Q1181" s="41">
        <f>南薩!Q59</f>
        <v>0</v>
      </c>
      <c r="R1181" s="41">
        <f>南薩!R59</f>
        <v>0</v>
      </c>
      <c r="S1181" s="41">
        <f>南薩!S59</f>
        <v>0</v>
      </c>
    </row>
    <row r="1182" spans="1:19" x14ac:dyDescent="0.15">
      <c r="A1182" s="41">
        <f>南薩!A60</f>
        <v>0</v>
      </c>
      <c r="B1182" s="41" t="str">
        <f>南薩!B60</f>
        <v>職　名</v>
      </c>
      <c r="C1182" s="41">
        <f>南薩!C60</f>
        <v>0</v>
      </c>
      <c r="D1182" s="41" t="str">
        <f>南薩!D60</f>
        <v>氏</v>
      </c>
      <c r="E1182" s="41" t="str">
        <f>南薩!E60</f>
        <v>名</v>
      </c>
      <c r="F1182" s="41">
        <f>南薩!F60</f>
        <v>0</v>
      </c>
      <c r="G1182" s="41" t="str">
        <f>南薩!G60</f>
        <v>校務分掌</v>
      </c>
      <c r="H1182" s="41" t="str">
        <f>南薩!H60</f>
        <v>現任校　勤務年数</v>
      </c>
      <c r="I1182" s="41" t="str">
        <f>南薩!I60</f>
        <v>会員別</v>
      </c>
      <c r="J1182" s="41">
        <f>南薩!J60</f>
        <v>0</v>
      </c>
      <c r="K1182" s="41">
        <f>南薩!K60</f>
        <v>0</v>
      </c>
      <c r="L1182" s="41" t="str">
        <f>南薩!L60</f>
        <v>職　名</v>
      </c>
      <c r="M1182" s="41">
        <f>南薩!M60</f>
        <v>0</v>
      </c>
      <c r="N1182" s="41" t="str">
        <f>南薩!N60</f>
        <v>氏</v>
      </c>
      <c r="O1182" s="41" t="str">
        <f>南薩!O60</f>
        <v>名</v>
      </c>
      <c r="P1182" s="41">
        <f>南薩!P60</f>
        <v>0</v>
      </c>
      <c r="Q1182" s="41" t="str">
        <f>南薩!Q60</f>
        <v>校務分掌</v>
      </c>
      <c r="R1182" s="41" t="str">
        <f>南薩!R60</f>
        <v>現任校　勤務年数</v>
      </c>
      <c r="S1182" s="41" t="str">
        <f>南薩!S60</f>
        <v>会員別</v>
      </c>
    </row>
    <row r="1183" spans="1:19" x14ac:dyDescent="0.15">
      <c r="A1183" s="41">
        <f>南薩!A61</f>
        <v>0</v>
      </c>
      <c r="B1183" s="41">
        <f>南薩!B61</f>
        <v>0</v>
      </c>
      <c r="C1183" s="41">
        <f>南薩!C61</f>
        <v>0</v>
      </c>
      <c r="D1183" s="41">
        <f>南薩!D61</f>
        <v>0</v>
      </c>
      <c r="E1183" s="41">
        <f>南薩!E61</f>
        <v>0</v>
      </c>
      <c r="F1183" s="41">
        <f>南薩!F61</f>
        <v>0</v>
      </c>
      <c r="G1183" s="41">
        <f>南薩!G61</f>
        <v>0</v>
      </c>
      <c r="H1183" s="41">
        <f>南薩!H61</f>
        <v>0</v>
      </c>
      <c r="I1183" s="41">
        <f>南薩!I61</f>
        <v>0</v>
      </c>
      <c r="J1183" s="41">
        <f>南薩!J61</f>
        <v>0</v>
      </c>
      <c r="K1183" s="41">
        <f>南薩!K61</f>
        <v>0</v>
      </c>
      <c r="L1183" s="41">
        <f>南薩!L61</f>
        <v>0</v>
      </c>
      <c r="M1183" s="41">
        <f>南薩!M61</f>
        <v>0</v>
      </c>
      <c r="N1183" s="41">
        <f>南薩!N61</f>
        <v>0</v>
      </c>
      <c r="O1183" s="41">
        <f>南薩!O61</f>
        <v>0</v>
      </c>
      <c r="P1183" s="41">
        <f>南薩!P61</f>
        <v>0</v>
      </c>
      <c r="Q1183" s="41">
        <f>南薩!Q61</f>
        <v>0</v>
      </c>
      <c r="R1183" s="41">
        <f>南薩!R61</f>
        <v>0</v>
      </c>
      <c r="S1183" s="41">
        <f>南薩!S61</f>
        <v>0</v>
      </c>
    </row>
    <row r="1184" spans="1:19" x14ac:dyDescent="0.15">
      <c r="A1184" s="41">
        <f>A1165*1000</f>
        <v>14000</v>
      </c>
      <c r="B1184" s="41" t="str">
        <f>南薩!B62</f>
        <v>校長</v>
      </c>
      <c r="C1184" s="41">
        <f>南薩!C62</f>
        <v>0</v>
      </c>
      <c r="D1184" s="41" t="str">
        <f>南薩!D62</f>
        <v>南　　一徳</v>
      </c>
      <c r="E1184" s="41">
        <f>南薩!E62</f>
        <v>0</v>
      </c>
      <c r="F1184" s="41">
        <f>南薩!F62</f>
        <v>0</v>
      </c>
      <c r="G1184" s="41">
        <f>南薩!G62</f>
        <v>0</v>
      </c>
      <c r="H1184" s="41" t="str">
        <f>南薩!H62</f>
        <v>0.0</v>
      </c>
      <c r="I1184" s="41">
        <f>南薩!I62</f>
        <v>0</v>
      </c>
      <c r="J1184" s="41">
        <f>南薩!J62</f>
        <v>0</v>
      </c>
      <c r="K1184" s="41">
        <f>K1165*1000</f>
        <v>108000</v>
      </c>
      <c r="L1184" s="41" t="str">
        <f>南薩!L62</f>
        <v>校長</v>
      </c>
      <c r="M1184" s="41">
        <f>南薩!M62</f>
        <v>0</v>
      </c>
      <c r="N1184" s="41" t="str">
        <f>南薩!N62</f>
        <v>山下英一</v>
      </c>
      <c r="O1184" s="41">
        <f>南薩!O62</f>
        <v>0</v>
      </c>
      <c r="P1184" s="41">
        <f>南薩!P62</f>
        <v>0</v>
      </c>
      <c r="Q1184" s="41" t="str">
        <f>南薩!Q62</f>
        <v>　</v>
      </c>
      <c r="R1184" s="41" t="str">
        <f>南薩!R62</f>
        <v>2.0</v>
      </c>
      <c r="S1184" s="41" t="str">
        <f>南薩!S62</f>
        <v>　</v>
      </c>
    </row>
    <row r="1185" spans="1:19" x14ac:dyDescent="0.15">
      <c r="A1185" s="41" t="s">
        <v>104</v>
      </c>
      <c r="B1185" s="41" t="str">
        <f>南薩!B63</f>
        <v>教頭</v>
      </c>
      <c r="C1185" s="41">
        <f>南薩!C63</f>
        <v>0</v>
      </c>
      <c r="D1185" s="41" t="str">
        <f>南薩!D63</f>
        <v>中村公一</v>
      </c>
      <c r="E1185" s="41">
        <f>南薩!E63</f>
        <v>0</v>
      </c>
      <c r="F1185" s="41">
        <f>南薩!F63</f>
        <v>0</v>
      </c>
      <c r="G1185" s="41">
        <f>南薩!G63</f>
        <v>0</v>
      </c>
      <c r="H1185" s="41" t="str">
        <f>南薩!H63</f>
        <v>1.0</v>
      </c>
      <c r="I1185" s="41">
        <f>南薩!I63</f>
        <v>0</v>
      </c>
      <c r="J1185" s="41">
        <f>南薩!J63</f>
        <v>0</v>
      </c>
      <c r="K1185" s="41" t="s">
        <v>104</v>
      </c>
      <c r="L1185" s="41" t="str">
        <f>南薩!L63</f>
        <v>教頭</v>
      </c>
      <c r="M1185" s="41">
        <f>南薩!M63</f>
        <v>0</v>
      </c>
      <c r="N1185" s="41" t="str">
        <f>南薩!N63</f>
        <v>前　里　いずみ</v>
      </c>
      <c r="O1185" s="41">
        <f>南薩!O63</f>
        <v>0</v>
      </c>
      <c r="P1185" s="41">
        <f>南薩!P63</f>
        <v>0</v>
      </c>
      <c r="Q1185" s="41">
        <f>南薩!Q63</f>
        <v>0</v>
      </c>
      <c r="R1185" s="41" t="str">
        <f>南薩!R63</f>
        <v>0.0</v>
      </c>
      <c r="S1185" s="41">
        <f>南薩!S63</f>
        <v>0</v>
      </c>
    </row>
    <row r="1186" spans="1:19" x14ac:dyDescent="0.15">
      <c r="A1186" s="41" t="s">
        <v>104</v>
      </c>
      <c r="B1186" s="41">
        <f>南薩!B64</f>
        <v>0</v>
      </c>
      <c r="C1186" s="41">
        <f>南薩!C64</f>
        <v>0</v>
      </c>
      <c r="D1186" s="41">
        <f>南薩!D64</f>
        <v>0</v>
      </c>
      <c r="E1186" s="41">
        <f>南薩!E64</f>
        <v>0</v>
      </c>
      <c r="F1186" s="41">
        <f>南薩!F64</f>
        <v>0</v>
      </c>
      <c r="G1186" s="41">
        <f>南薩!G64</f>
        <v>0</v>
      </c>
      <c r="H1186" s="41">
        <f>南薩!H64</f>
        <v>0</v>
      </c>
      <c r="I1186" s="41">
        <f>南薩!I64</f>
        <v>0</v>
      </c>
      <c r="J1186" s="41">
        <f>南薩!J64</f>
        <v>0</v>
      </c>
      <c r="K1186" s="41" t="s">
        <v>104</v>
      </c>
      <c r="L1186" s="41">
        <f>南薩!L64</f>
        <v>0</v>
      </c>
      <c r="M1186" s="41">
        <f>南薩!M64</f>
        <v>0</v>
      </c>
      <c r="N1186" s="41">
        <f>南薩!N64</f>
        <v>0</v>
      </c>
      <c r="O1186" s="41">
        <f>南薩!O64</f>
        <v>0</v>
      </c>
      <c r="P1186" s="41">
        <f>南薩!P64</f>
        <v>0</v>
      </c>
      <c r="Q1186" s="41">
        <f>南薩!Q64</f>
        <v>0</v>
      </c>
      <c r="R1186" s="41">
        <f>南薩!R64</f>
        <v>0</v>
      </c>
      <c r="S1186" s="41">
        <f>南薩!S64</f>
        <v>0</v>
      </c>
    </row>
    <row r="1187" spans="1:19" x14ac:dyDescent="0.15">
      <c r="A1187" s="41">
        <f>A1184+1</f>
        <v>14001</v>
      </c>
      <c r="B1187" s="41" t="str">
        <f>南薩!B65</f>
        <v>事務長</v>
      </c>
      <c r="C1187" s="41">
        <f>南薩!C65</f>
        <v>0</v>
      </c>
      <c r="D1187" s="41" t="str">
        <f>南薩!D65</f>
        <v>田原迫　俊　一</v>
      </c>
      <c r="E1187" s="41">
        <f>南薩!E65</f>
        <v>0</v>
      </c>
      <c r="F1187" s="41">
        <f>南薩!F65</f>
        <v>0</v>
      </c>
      <c r="G1187" s="41" t="str">
        <f>南薩!G65</f>
        <v>事務総括</v>
      </c>
      <c r="H1187" s="41" t="str">
        <f>南薩!H65</f>
        <v>2.0</v>
      </c>
      <c r="I1187" s="41" t="str">
        <f>南薩!I65</f>
        <v>○</v>
      </c>
      <c r="J1187" s="41">
        <f>南薩!J65</f>
        <v>0</v>
      </c>
      <c r="K1187" s="41">
        <f>K1184+1</f>
        <v>108001</v>
      </c>
      <c r="L1187" s="41" t="str">
        <f>南薩!L65</f>
        <v>事務長</v>
      </c>
      <c r="M1187" s="41">
        <f>南薩!M65</f>
        <v>0</v>
      </c>
      <c r="N1187" s="41" t="str">
        <f>南薩!N65</f>
        <v>駒走幸一</v>
      </c>
      <c r="O1187" s="41">
        <f>南薩!O65</f>
        <v>0</v>
      </c>
      <c r="P1187" s="41">
        <f>南薩!P65</f>
        <v>0</v>
      </c>
      <c r="Q1187" s="41" t="str">
        <f>南薩!Q65</f>
        <v>事務総括</v>
      </c>
      <c r="R1187" s="41" t="str">
        <f>南薩!R65</f>
        <v>2.0</v>
      </c>
      <c r="S1187" s="41" t="str">
        <f>南薩!S65</f>
        <v>○</v>
      </c>
    </row>
    <row r="1188" spans="1:19" x14ac:dyDescent="0.15">
      <c r="A1188" s="41">
        <f>A1187+1</f>
        <v>14002</v>
      </c>
      <c r="B1188" s="41" t="str">
        <f>南薩!B66</f>
        <v>事務主査</v>
      </c>
      <c r="C1188" s="41">
        <f>南薩!C66</f>
        <v>0</v>
      </c>
      <c r="D1188" s="41" t="str">
        <f>南薩!D66</f>
        <v>塩屋孝子</v>
      </c>
      <c r="E1188" s="41">
        <f>南薩!E66</f>
        <v>0</v>
      </c>
      <c r="F1188" s="41">
        <f>南薩!F66</f>
        <v>0</v>
      </c>
      <c r="G1188" s="41" t="str">
        <f>南薩!G66</f>
        <v>庶務・会計</v>
      </c>
      <c r="H1188" s="41" t="str">
        <f>南薩!H66</f>
        <v>3.0</v>
      </c>
      <c r="I1188" s="41" t="str">
        <f>南薩!I66</f>
        <v>○</v>
      </c>
      <c r="J1188" s="41">
        <f>南薩!J66</f>
        <v>0</v>
      </c>
      <c r="K1188" s="41">
        <f>K1187+1</f>
        <v>108002</v>
      </c>
      <c r="L1188" s="41" t="str">
        <f>南薩!L66</f>
        <v>事務主任</v>
      </c>
      <c r="M1188" s="41">
        <f>南薩!M66</f>
        <v>0</v>
      </c>
      <c r="N1188" s="41" t="str">
        <f>南薩!N66</f>
        <v>下堂薗　公　平</v>
      </c>
      <c r="O1188" s="41">
        <f>南薩!O66</f>
        <v>0</v>
      </c>
      <c r="P1188" s="41">
        <f>南薩!P66</f>
        <v>0</v>
      </c>
      <c r="Q1188" s="41" t="str">
        <f>南薩!Q66</f>
        <v>会計・管財</v>
      </c>
      <c r="R1188" s="41" t="str">
        <f>南薩!R66</f>
        <v>2.0</v>
      </c>
      <c r="S1188" s="41" t="str">
        <f>南薩!S66</f>
        <v>○</v>
      </c>
    </row>
    <row r="1189" spans="1:19" x14ac:dyDescent="0.15">
      <c r="A1189" s="41">
        <f t="shared" ref="A1189:A1204" si="2">A1188+1</f>
        <v>14003</v>
      </c>
      <c r="B1189" s="41" t="str">
        <f>南薩!B67</f>
        <v>事務主事</v>
      </c>
      <c r="C1189" s="41">
        <f>南薩!C67</f>
        <v>0</v>
      </c>
      <c r="D1189" s="41" t="str">
        <f>南薩!D67</f>
        <v>浜田絵美</v>
      </c>
      <c r="E1189" s="41">
        <f>南薩!E67</f>
        <v>0</v>
      </c>
      <c r="F1189" s="41">
        <f>南薩!F67</f>
        <v>0</v>
      </c>
      <c r="G1189" s="41" t="str">
        <f>南薩!G67</f>
        <v>会計・庶務</v>
      </c>
      <c r="H1189" s="41" t="str">
        <f>南薩!H67</f>
        <v>1.6</v>
      </c>
      <c r="I1189" s="41" t="str">
        <f>南薩!I67</f>
        <v>△</v>
      </c>
      <c r="J1189" s="41">
        <f>南薩!J67</f>
        <v>0</v>
      </c>
      <c r="K1189" s="41">
        <f t="shared" ref="K1189:K1204" si="3">K1188+1</f>
        <v>108003</v>
      </c>
      <c r="L1189" s="41" t="str">
        <f>南薩!L67</f>
        <v>事務主事</v>
      </c>
      <c r="M1189" s="41">
        <f>南薩!M67</f>
        <v>0</v>
      </c>
      <c r="N1189" s="41" t="str">
        <f>南薩!N67</f>
        <v>當房香凜</v>
      </c>
      <c r="O1189" s="41">
        <f>南薩!O67</f>
        <v>0</v>
      </c>
      <c r="P1189" s="41">
        <f>南薩!P67</f>
        <v>0</v>
      </c>
      <c r="Q1189" s="41" t="str">
        <f>南薩!Q67</f>
        <v>庶務・会計</v>
      </c>
      <c r="R1189" s="41" t="str">
        <f>南薩!R67</f>
        <v>0.0</v>
      </c>
      <c r="S1189" s="41" t="str">
        <f>南薩!S67</f>
        <v>○</v>
      </c>
    </row>
    <row r="1190" spans="1:19" x14ac:dyDescent="0.15">
      <c r="A1190" s="41">
        <f t="shared" si="2"/>
        <v>14004</v>
      </c>
      <c r="B1190" s="41" t="str">
        <f>南薩!B68</f>
        <v>学校図書補助員</v>
      </c>
      <c r="C1190" s="41">
        <f>南薩!C68</f>
        <v>0</v>
      </c>
      <c r="D1190" s="41" t="str">
        <f>南薩!D68</f>
        <v>原之園　千　鶴</v>
      </c>
      <c r="E1190" s="41">
        <f>南薩!E68</f>
        <v>0</v>
      </c>
      <c r="F1190" s="41">
        <f>南薩!F68</f>
        <v>0</v>
      </c>
      <c r="G1190" s="41" t="str">
        <f>南薩!G68</f>
        <v>図書</v>
      </c>
      <c r="H1190" s="41" t="str">
        <f>南薩!H68</f>
        <v>3.2</v>
      </c>
      <c r="I1190" s="41">
        <f>南薩!I68</f>
        <v>0</v>
      </c>
      <c r="J1190" s="41">
        <f>南薩!J68</f>
        <v>0</v>
      </c>
      <c r="K1190" s="41">
        <f t="shared" si="3"/>
        <v>108004</v>
      </c>
      <c r="L1190" s="41" t="str">
        <f>南薩!L68</f>
        <v>用務員
（介助）</v>
      </c>
      <c r="M1190" s="41">
        <f>南薩!M68</f>
        <v>0</v>
      </c>
      <c r="N1190" s="41" t="str">
        <f>南薩!N68</f>
        <v>新川豊修</v>
      </c>
      <c r="O1190" s="41">
        <f>南薩!O68</f>
        <v>0</v>
      </c>
      <c r="P1190" s="41">
        <f>南薩!P68</f>
        <v>0</v>
      </c>
      <c r="Q1190" s="41" t="str">
        <f>南薩!Q68</f>
        <v>用務・バス介助</v>
      </c>
      <c r="R1190" s="41" t="str">
        <f>南薩!R68</f>
        <v>1.0</v>
      </c>
      <c r="S1190" s="41" t="str">
        <f>南薩!S68</f>
        <v>○</v>
      </c>
    </row>
    <row r="1191" spans="1:19" x14ac:dyDescent="0.15">
      <c r="A1191" s="41">
        <f t="shared" si="2"/>
        <v>14005</v>
      </c>
      <c r="B1191" s="41" t="str">
        <f>南薩!B69</f>
        <v>校務補助員</v>
      </c>
      <c r="C1191" s="41">
        <f>南薩!C69</f>
        <v>0</v>
      </c>
      <c r="D1191" s="41" t="str">
        <f>南薩!D69</f>
        <v>安田和秋</v>
      </c>
      <c r="E1191" s="41">
        <f>南薩!E69</f>
        <v>0</v>
      </c>
      <c r="F1191" s="41">
        <f>南薩!F69</f>
        <v>0</v>
      </c>
      <c r="G1191" s="41" t="str">
        <f>南薩!G69</f>
        <v>用務・営繕</v>
      </c>
      <c r="H1191" s="41">
        <f>南薩!H69</f>
        <v>4</v>
      </c>
      <c r="I1191" s="41">
        <f>南薩!I69</f>
        <v>0</v>
      </c>
      <c r="J1191" s="41">
        <f>南薩!J69</f>
        <v>0</v>
      </c>
      <c r="K1191" s="41">
        <f t="shared" si="3"/>
        <v>108005</v>
      </c>
      <c r="L1191" s="41" t="str">
        <f>南薩!L69</f>
        <v>用務員
（介助）</v>
      </c>
      <c r="M1191" s="41">
        <f>南薩!M69</f>
        <v>0</v>
      </c>
      <c r="N1191" s="41" t="str">
        <f>南薩!N69</f>
        <v>木村芳樹</v>
      </c>
      <c r="O1191" s="41">
        <f>南薩!O69</f>
        <v>0</v>
      </c>
      <c r="P1191" s="41">
        <f>南薩!P69</f>
        <v>0</v>
      </c>
      <c r="Q1191" s="41" t="str">
        <f>南薩!Q69</f>
        <v>用務・バス介助</v>
      </c>
      <c r="R1191" s="41" t="str">
        <f>南薩!R69</f>
        <v>3.0</v>
      </c>
      <c r="S1191" s="41" t="str">
        <f>南薩!S69</f>
        <v>△</v>
      </c>
    </row>
    <row r="1192" spans="1:19" x14ac:dyDescent="0.15">
      <c r="A1192" s="41">
        <f t="shared" si="2"/>
        <v>14006</v>
      </c>
      <c r="B1192" s="41" t="str">
        <f>南薩!B70</f>
        <v>校務補助員</v>
      </c>
      <c r="C1192" s="41">
        <f>南薩!C70</f>
        <v>0</v>
      </c>
      <c r="D1192" s="41" t="str">
        <f>南薩!D70</f>
        <v>茅　野　美津代　</v>
      </c>
      <c r="E1192" s="41">
        <f>南薩!E70</f>
        <v>0</v>
      </c>
      <c r="F1192" s="41">
        <f>南薩!F70</f>
        <v>0</v>
      </c>
      <c r="G1192" s="41" t="str">
        <f>南薩!G70</f>
        <v>用務・庶務</v>
      </c>
      <c r="H1192" s="41">
        <f>南薩!H70</f>
        <v>4</v>
      </c>
      <c r="I1192" s="41">
        <f>南薩!I70</f>
        <v>0</v>
      </c>
      <c r="J1192" s="41">
        <f>南薩!J70</f>
        <v>0</v>
      </c>
      <c r="K1192" s="41">
        <f t="shared" si="3"/>
        <v>108006</v>
      </c>
      <c r="L1192" s="41" t="str">
        <f>南薩!L70</f>
        <v>用務員
（介助）</v>
      </c>
      <c r="M1192" s="41">
        <f>南薩!M70</f>
        <v>0</v>
      </c>
      <c r="N1192" s="41" t="str">
        <f>南薩!N70</f>
        <v>川畑育人</v>
      </c>
      <c r="O1192" s="41">
        <f>南薩!O70</f>
        <v>0</v>
      </c>
      <c r="P1192" s="41">
        <f>南薩!P70</f>
        <v>0</v>
      </c>
      <c r="Q1192" s="41" t="str">
        <f>南薩!Q70</f>
        <v>用務・バス介助</v>
      </c>
      <c r="R1192" s="41" t="str">
        <f>南薩!R70</f>
        <v>0.0</v>
      </c>
      <c r="S1192" s="41" t="str">
        <f>南薩!S70</f>
        <v>△</v>
      </c>
    </row>
    <row r="1193" spans="1:19" x14ac:dyDescent="0.15">
      <c r="A1193" s="41">
        <f t="shared" si="2"/>
        <v>14007</v>
      </c>
      <c r="B1193" s="41" t="str">
        <f>南薩!B71</f>
        <v>事務主事</v>
      </c>
      <c r="C1193" s="41">
        <f>南薩!C71</f>
        <v>0</v>
      </c>
      <c r="D1193" s="41" t="str">
        <f>南薩!D71</f>
        <v>原田 葉月</v>
      </c>
      <c r="E1193" s="41">
        <f>南薩!E71</f>
        <v>0</v>
      </c>
      <c r="F1193" s="41">
        <f>南薩!F71</f>
        <v>0</v>
      </c>
      <c r="G1193" s="41" t="str">
        <f>南薩!G71</f>
        <v>育休</v>
      </c>
      <c r="H1193" s="41">
        <f>南薩!H71</f>
        <v>3</v>
      </c>
      <c r="I1193" s="41">
        <f>南薩!I71</f>
        <v>0</v>
      </c>
      <c r="J1193" s="41">
        <f>南薩!J71</f>
        <v>0</v>
      </c>
      <c r="K1193" s="41">
        <f t="shared" si="3"/>
        <v>108007</v>
      </c>
      <c r="L1193" s="41">
        <f>南薩!L71</f>
        <v>0</v>
      </c>
      <c r="M1193" s="41">
        <f>南薩!M71</f>
        <v>0</v>
      </c>
      <c r="N1193" s="41">
        <f>南薩!N71</f>
        <v>0</v>
      </c>
      <c r="O1193" s="41">
        <f>南薩!O71</f>
        <v>0</v>
      </c>
      <c r="P1193" s="41">
        <f>南薩!P71</f>
        <v>0</v>
      </c>
      <c r="Q1193" s="41">
        <f>南薩!Q71</f>
        <v>0</v>
      </c>
      <c r="R1193" s="41">
        <f>南薩!R71</f>
        <v>0</v>
      </c>
      <c r="S1193" s="41">
        <f>南薩!S71</f>
        <v>0</v>
      </c>
    </row>
    <row r="1194" spans="1:19" x14ac:dyDescent="0.15">
      <c r="A1194" s="41">
        <f t="shared" si="2"/>
        <v>14008</v>
      </c>
      <c r="B1194" s="41" t="str">
        <f>南薩!B72</f>
        <v xml:space="preserve"> </v>
      </c>
      <c r="C1194" s="41">
        <f>南薩!C72</f>
        <v>0</v>
      </c>
      <c r="D1194" s="41" t="str">
        <f>南薩!D72</f>
        <v xml:space="preserve"> </v>
      </c>
      <c r="E1194" s="41">
        <f>南薩!E72</f>
        <v>0</v>
      </c>
      <c r="F1194" s="41">
        <f>南薩!F72</f>
        <v>0</v>
      </c>
      <c r="G1194" s="41">
        <f>南薩!G72</f>
        <v>0</v>
      </c>
      <c r="H1194" s="41" t="str">
        <f>南薩!H72</f>
        <v xml:space="preserve"> </v>
      </c>
      <c r="I1194" s="41">
        <f>南薩!I72</f>
        <v>0</v>
      </c>
      <c r="J1194" s="41">
        <f>南薩!J72</f>
        <v>0</v>
      </c>
      <c r="K1194" s="41">
        <f t="shared" si="3"/>
        <v>108008</v>
      </c>
      <c r="L1194" s="41">
        <f>南薩!L72</f>
        <v>0</v>
      </c>
      <c r="M1194" s="41">
        <f>南薩!M72</f>
        <v>0</v>
      </c>
      <c r="N1194" s="41" t="str">
        <f>南薩!N72</f>
        <v xml:space="preserve">  </v>
      </c>
      <c r="O1194" s="41">
        <f>南薩!O72</f>
        <v>0</v>
      </c>
      <c r="P1194" s="41">
        <f>南薩!P72</f>
        <v>0</v>
      </c>
      <c r="Q1194" s="41">
        <f>南薩!Q72</f>
        <v>0</v>
      </c>
      <c r="R1194" s="41" t="str">
        <f>南薩!R72</f>
        <v xml:space="preserve"> </v>
      </c>
      <c r="S1194" s="41">
        <f>南薩!S72</f>
        <v>0</v>
      </c>
    </row>
    <row r="1195" spans="1:19" x14ac:dyDescent="0.15">
      <c r="A1195" s="41">
        <f t="shared" si="2"/>
        <v>14009</v>
      </c>
      <c r="B1195" s="41" t="str">
        <f>南薩!B73</f>
        <v xml:space="preserve"> </v>
      </c>
      <c r="C1195" s="41">
        <f>南薩!C73</f>
        <v>0</v>
      </c>
      <c r="D1195" s="41" t="str">
        <f>南薩!D73</f>
        <v xml:space="preserve"> </v>
      </c>
      <c r="E1195" s="41">
        <f>南薩!E73</f>
        <v>0</v>
      </c>
      <c r="F1195" s="41">
        <f>南薩!F73</f>
        <v>0</v>
      </c>
      <c r="G1195" s="41">
        <f>南薩!G73</f>
        <v>0</v>
      </c>
      <c r="H1195" s="41" t="str">
        <f>南薩!H73</f>
        <v xml:space="preserve"> </v>
      </c>
      <c r="I1195" s="41">
        <f>南薩!I73</f>
        <v>0</v>
      </c>
      <c r="J1195" s="41">
        <f>南薩!J73</f>
        <v>0</v>
      </c>
      <c r="K1195" s="41">
        <f t="shared" si="3"/>
        <v>108009</v>
      </c>
      <c r="L1195" s="41">
        <f>南薩!L73</f>
        <v>0</v>
      </c>
      <c r="M1195" s="41">
        <f>南薩!M73</f>
        <v>0</v>
      </c>
      <c r="N1195" s="41" t="str">
        <f>南薩!N73</f>
        <v xml:space="preserve">  </v>
      </c>
      <c r="O1195" s="41">
        <f>南薩!O73</f>
        <v>0</v>
      </c>
      <c r="P1195" s="41">
        <f>南薩!P73</f>
        <v>0</v>
      </c>
      <c r="Q1195" s="41">
        <f>南薩!Q73</f>
        <v>0</v>
      </c>
      <c r="R1195" s="41" t="str">
        <f>南薩!R73</f>
        <v xml:space="preserve"> </v>
      </c>
      <c r="S1195" s="41">
        <f>南薩!S73</f>
        <v>0</v>
      </c>
    </row>
    <row r="1196" spans="1:19" x14ac:dyDescent="0.15">
      <c r="A1196" s="41">
        <f t="shared" si="2"/>
        <v>14010</v>
      </c>
      <c r="B1196" s="41">
        <f>南薩!B74</f>
        <v>0</v>
      </c>
      <c r="C1196" s="41">
        <f>南薩!C74</f>
        <v>0</v>
      </c>
      <c r="D1196" s="41" t="str">
        <f>南薩!D74</f>
        <v xml:space="preserve">  </v>
      </c>
      <c r="E1196" s="41">
        <f>南薩!E74</f>
        <v>0</v>
      </c>
      <c r="F1196" s="41">
        <f>南薩!F74</f>
        <v>0</v>
      </c>
      <c r="G1196" s="41">
        <f>南薩!G74</f>
        <v>0</v>
      </c>
      <c r="H1196" s="41" t="str">
        <f>南薩!H74</f>
        <v xml:space="preserve"> </v>
      </c>
      <c r="I1196" s="41">
        <f>南薩!I74</f>
        <v>0</v>
      </c>
      <c r="J1196" s="41">
        <f>南薩!J74</f>
        <v>0</v>
      </c>
      <c r="K1196" s="41">
        <f t="shared" si="3"/>
        <v>108010</v>
      </c>
      <c r="L1196" s="41">
        <f>南薩!L74</f>
        <v>0</v>
      </c>
      <c r="M1196" s="41">
        <f>南薩!M74</f>
        <v>0</v>
      </c>
      <c r="N1196" s="41" t="str">
        <f>南薩!N74</f>
        <v xml:space="preserve">  </v>
      </c>
      <c r="O1196" s="41">
        <f>南薩!O74</f>
        <v>0</v>
      </c>
      <c r="P1196" s="41">
        <f>南薩!P74</f>
        <v>0</v>
      </c>
      <c r="Q1196" s="41">
        <f>南薩!Q74</f>
        <v>0</v>
      </c>
      <c r="R1196" s="41" t="str">
        <f>南薩!R74</f>
        <v xml:space="preserve"> </v>
      </c>
      <c r="S1196" s="41">
        <f>南薩!S74</f>
        <v>0</v>
      </c>
    </row>
    <row r="1197" spans="1:19" x14ac:dyDescent="0.15">
      <c r="A1197" s="41">
        <f t="shared" si="2"/>
        <v>14011</v>
      </c>
      <c r="B1197" s="41">
        <f>南薩!B75</f>
        <v>0</v>
      </c>
      <c r="C1197" s="41">
        <f>南薩!C75</f>
        <v>0</v>
      </c>
      <c r="D1197" s="41" t="str">
        <f>南薩!D75</f>
        <v xml:space="preserve">  </v>
      </c>
      <c r="E1197" s="41">
        <f>南薩!E75</f>
        <v>0</v>
      </c>
      <c r="F1197" s="41">
        <f>南薩!F75</f>
        <v>0</v>
      </c>
      <c r="G1197" s="41">
        <f>南薩!G75</f>
        <v>0</v>
      </c>
      <c r="H1197" s="41" t="str">
        <f>南薩!H75</f>
        <v xml:space="preserve"> </v>
      </c>
      <c r="I1197" s="41">
        <f>南薩!I75</f>
        <v>0</v>
      </c>
      <c r="J1197" s="41">
        <f>南薩!J75</f>
        <v>0</v>
      </c>
      <c r="K1197" s="41">
        <f t="shared" si="3"/>
        <v>108011</v>
      </c>
      <c r="L1197" s="41">
        <f>南薩!L75</f>
        <v>0</v>
      </c>
      <c r="M1197" s="41">
        <f>南薩!M75</f>
        <v>0</v>
      </c>
      <c r="N1197" s="41" t="str">
        <f>南薩!N75</f>
        <v xml:space="preserve">  </v>
      </c>
      <c r="O1197" s="41">
        <f>南薩!O75</f>
        <v>0</v>
      </c>
      <c r="P1197" s="41">
        <f>南薩!P75</f>
        <v>0</v>
      </c>
      <c r="Q1197" s="41">
        <f>南薩!Q75</f>
        <v>0</v>
      </c>
      <c r="R1197" s="41" t="str">
        <f>南薩!R75</f>
        <v xml:space="preserve"> </v>
      </c>
      <c r="S1197" s="41">
        <f>南薩!S75</f>
        <v>0</v>
      </c>
    </row>
    <row r="1198" spans="1:19" x14ac:dyDescent="0.15">
      <c r="A1198" s="41">
        <f t="shared" si="2"/>
        <v>14012</v>
      </c>
      <c r="B1198" s="41">
        <f>南薩!B76</f>
        <v>0</v>
      </c>
      <c r="C1198" s="41">
        <f>南薩!C76</f>
        <v>0</v>
      </c>
      <c r="D1198" s="41" t="str">
        <f>南薩!D76</f>
        <v xml:space="preserve">  </v>
      </c>
      <c r="E1198" s="41">
        <f>南薩!E76</f>
        <v>0</v>
      </c>
      <c r="F1198" s="41">
        <f>南薩!F76</f>
        <v>0</v>
      </c>
      <c r="G1198" s="41">
        <f>南薩!G76</f>
        <v>0</v>
      </c>
      <c r="H1198" s="41" t="str">
        <f>南薩!H76</f>
        <v xml:space="preserve"> </v>
      </c>
      <c r="I1198" s="41">
        <f>南薩!I76</f>
        <v>0</v>
      </c>
      <c r="J1198" s="41">
        <f>南薩!J76</f>
        <v>0</v>
      </c>
      <c r="K1198" s="41">
        <f t="shared" si="3"/>
        <v>108012</v>
      </c>
      <c r="L1198" s="41">
        <f>南薩!L76</f>
        <v>0</v>
      </c>
      <c r="M1198" s="41">
        <f>南薩!M76</f>
        <v>0</v>
      </c>
      <c r="N1198" s="41" t="str">
        <f>南薩!N76</f>
        <v xml:space="preserve">  </v>
      </c>
      <c r="O1198" s="41">
        <f>南薩!O76</f>
        <v>0</v>
      </c>
      <c r="P1198" s="41">
        <f>南薩!P76</f>
        <v>0</v>
      </c>
      <c r="Q1198" s="41">
        <f>南薩!Q76</f>
        <v>0</v>
      </c>
      <c r="R1198" s="41" t="str">
        <f>南薩!R76</f>
        <v xml:space="preserve"> </v>
      </c>
      <c r="S1198" s="41">
        <f>南薩!S76</f>
        <v>0</v>
      </c>
    </row>
    <row r="1199" spans="1:19" x14ac:dyDescent="0.15">
      <c r="A1199" s="41">
        <f t="shared" si="2"/>
        <v>14013</v>
      </c>
      <c r="B1199" s="41">
        <f>南薩!B77</f>
        <v>0</v>
      </c>
      <c r="C1199" s="41">
        <f>南薩!C77</f>
        <v>0</v>
      </c>
      <c r="D1199" s="41" t="str">
        <f>南薩!D77</f>
        <v xml:space="preserve">  </v>
      </c>
      <c r="E1199" s="41">
        <f>南薩!E77</f>
        <v>0</v>
      </c>
      <c r="F1199" s="41">
        <f>南薩!F77</f>
        <v>0</v>
      </c>
      <c r="G1199" s="41">
        <f>南薩!G77</f>
        <v>0</v>
      </c>
      <c r="H1199" s="41" t="str">
        <f>南薩!H77</f>
        <v xml:space="preserve"> </v>
      </c>
      <c r="I1199" s="41">
        <f>南薩!I77</f>
        <v>0</v>
      </c>
      <c r="J1199" s="41">
        <f>南薩!J77</f>
        <v>0</v>
      </c>
      <c r="K1199" s="41">
        <f t="shared" si="3"/>
        <v>108013</v>
      </c>
      <c r="L1199" s="41">
        <f>南薩!L77</f>
        <v>0</v>
      </c>
      <c r="M1199" s="41">
        <f>南薩!M77</f>
        <v>0</v>
      </c>
      <c r="N1199" s="41" t="str">
        <f>南薩!N77</f>
        <v xml:space="preserve">  </v>
      </c>
      <c r="O1199" s="41">
        <f>南薩!O77</f>
        <v>0</v>
      </c>
      <c r="P1199" s="41">
        <f>南薩!P77</f>
        <v>0</v>
      </c>
      <c r="Q1199" s="41">
        <f>南薩!Q77</f>
        <v>0</v>
      </c>
      <c r="R1199" s="41" t="str">
        <f>南薩!R77</f>
        <v xml:space="preserve"> </v>
      </c>
      <c r="S1199" s="41">
        <f>南薩!S77</f>
        <v>0</v>
      </c>
    </row>
    <row r="1200" spans="1:19" x14ac:dyDescent="0.15">
      <c r="A1200" s="41">
        <f t="shared" si="2"/>
        <v>14014</v>
      </c>
      <c r="B1200" s="41">
        <f>南薩!B78</f>
        <v>0</v>
      </c>
      <c r="C1200" s="41">
        <f>南薩!C78</f>
        <v>0</v>
      </c>
      <c r="D1200" s="41" t="str">
        <f>南薩!D78</f>
        <v xml:space="preserve">  </v>
      </c>
      <c r="E1200" s="41">
        <f>南薩!E78</f>
        <v>0</v>
      </c>
      <c r="F1200" s="41">
        <f>南薩!F78</f>
        <v>0</v>
      </c>
      <c r="G1200" s="41">
        <f>南薩!G78</f>
        <v>0</v>
      </c>
      <c r="H1200" s="41" t="str">
        <f>南薩!H78</f>
        <v xml:space="preserve"> </v>
      </c>
      <c r="I1200" s="41">
        <f>南薩!I78</f>
        <v>0</v>
      </c>
      <c r="J1200" s="41">
        <f>南薩!J78</f>
        <v>0</v>
      </c>
      <c r="K1200" s="41">
        <f t="shared" si="3"/>
        <v>108014</v>
      </c>
      <c r="L1200" s="41">
        <f>南薩!L78</f>
        <v>0</v>
      </c>
      <c r="M1200" s="41">
        <f>南薩!M78</f>
        <v>0</v>
      </c>
      <c r="N1200" s="41" t="str">
        <f>南薩!N78</f>
        <v xml:space="preserve">  </v>
      </c>
      <c r="O1200" s="41">
        <f>南薩!O78</f>
        <v>0</v>
      </c>
      <c r="P1200" s="41">
        <f>南薩!P78</f>
        <v>0</v>
      </c>
      <c r="Q1200" s="41">
        <f>南薩!Q78</f>
        <v>0</v>
      </c>
      <c r="R1200" s="41" t="str">
        <f>南薩!R78</f>
        <v xml:space="preserve"> </v>
      </c>
      <c r="S1200" s="41">
        <f>南薩!S78</f>
        <v>0</v>
      </c>
    </row>
    <row r="1201" spans="1:19" x14ac:dyDescent="0.15">
      <c r="A1201" s="41">
        <f t="shared" si="2"/>
        <v>14015</v>
      </c>
      <c r="B1201" s="41">
        <f>南薩!B79</f>
        <v>0</v>
      </c>
      <c r="C1201" s="41">
        <f>南薩!C79</f>
        <v>0</v>
      </c>
      <c r="D1201" s="41" t="str">
        <f>南薩!D79</f>
        <v xml:space="preserve">  </v>
      </c>
      <c r="E1201" s="41">
        <f>南薩!E79</f>
        <v>0</v>
      </c>
      <c r="F1201" s="41">
        <f>南薩!F79</f>
        <v>0</v>
      </c>
      <c r="G1201" s="41">
        <f>南薩!G79</f>
        <v>0</v>
      </c>
      <c r="H1201" s="41" t="str">
        <f>南薩!H79</f>
        <v xml:space="preserve"> </v>
      </c>
      <c r="I1201" s="41">
        <f>南薩!I79</f>
        <v>0</v>
      </c>
      <c r="J1201" s="41">
        <f>南薩!J79</f>
        <v>0</v>
      </c>
      <c r="K1201" s="41">
        <f t="shared" si="3"/>
        <v>108015</v>
      </c>
      <c r="L1201" s="41">
        <f>南薩!L79</f>
        <v>0</v>
      </c>
      <c r="M1201" s="41">
        <f>南薩!M79</f>
        <v>0</v>
      </c>
      <c r="N1201" s="41" t="str">
        <f>南薩!N79</f>
        <v xml:space="preserve">  </v>
      </c>
      <c r="O1201" s="41">
        <f>南薩!O79</f>
        <v>0</v>
      </c>
      <c r="P1201" s="41">
        <f>南薩!P79</f>
        <v>0</v>
      </c>
      <c r="Q1201" s="41">
        <f>南薩!Q79</f>
        <v>0</v>
      </c>
      <c r="R1201" s="41" t="str">
        <f>南薩!R79</f>
        <v xml:space="preserve"> </v>
      </c>
      <c r="S1201" s="41">
        <f>南薩!S79</f>
        <v>0</v>
      </c>
    </row>
    <row r="1202" spans="1:19" x14ac:dyDescent="0.15">
      <c r="A1202" s="41">
        <f t="shared" si="2"/>
        <v>14016</v>
      </c>
      <c r="B1202" s="41">
        <f>南薩!B80</f>
        <v>0</v>
      </c>
      <c r="C1202" s="41">
        <f>南薩!C80</f>
        <v>0</v>
      </c>
      <c r="D1202" s="41" t="str">
        <f>南薩!D80</f>
        <v xml:space="preserve">  </v>
      </c>
      <c r="E1202" s="41">
        <f>南薩!E80</f>
        <v>0</v>
      </c>
      <c r="F1202" s="41">
        <f>南薩!F80</f>
        <v>0</v>
      </c>
      <c r="G1202" s="41">
        <f>南薩!G80</f>
        <v>0</v>
      </c>
      <c r="H1202" s="41" t="str">
        <f>南薩!H80</f>
        <v xml:space="preserve"> </v>
      </c>
      <c r="I1202" s="41">
        <f>南薩!I80</f>
        <v>0</v>
      </c>
      <c r="J1202" s="41">
        <f>南薩!J80</f>
        <v>0</v>
      </c>
      <c r="K1202" s="41">
        <f t="shared" si="3"/>
        <v>108016</v>
      </c>
      <c r="L1202" s="41">
        <f>南薩!L80</f>
        <v>0</v>
      </c>
      <c r="M1202" s="41">
        <f>南薩!M80</f>
        <v>0</v>
      </c>
      <c r="N1202" s="41" t="str">
        <f>南薩!N80</f>
        <v xml:space="preserve">  </v>
      </c>
      <c r="O1202" s="41">
        <f>南薩!O80</f>
        <v>0</v>
      </c>
      <c r="P1202" s="41">
        <f>南薩!P80</f>
        <v>0</v>
      </c>
      <c r="Q1202" s="41">
        <f>南薩!Q80</f>
        <v>0</v>
      </c>
      <c r="R1202" s="41" t="str">
        <f>南薩!R80</f>
        <v xml:space="preserve"> </v>
      </c>
      <c r="S1202" s="41">
        <f>南薩!S80</f>
        <v>0</v>
      </c>
    </row>
    <row r="1203" spans="1:19" x14ac:dyDescent="0.15">
      <c r="A1203" s="41">
        <f t="shared" si="2"/>
        <v>14017</v>
      </c>
      <c r="B1203" s="41">
        <f>南薩!B81</f>
        <v>0</v>
      </c>
      <c r="C1203" s="41">
        <f>南薩!C81</f>
        <v>0</v>
      </c>
      <c r="D1203" s="41" t="str">
        <f>南薩!D81</f>
        <v xml:space="preserve">  </v>
      </c>
      <c r="E1203" s="41">
        <f>南薩!E81</f>
        <v>0</v>
      </c>
      <c r="F1203" s="41">
        <f>南薩!F81</f>
        <v>0</v>
      </c>
      <c r="G1203" s="41">
        <f>南薩!G81</f>
        <v>0</v>
      </c>
      <c r="H1203" s="41" t="str">
        <f>南薩!H81</f>
        <v xml:space="preserve"> </v>
      </c>
      <c r="I1203" s="41">
        <f>南薩!I81</f>
        <v>0</v>
      </c>
      <c r="J1203" s="41">
        <f>南薩!J81</f>
        <v>0</v>
      </c>
      <c r="K1203" s="41">
        <f t="shared" si="3"/>
        <v>108017</v>
      </c>
      <c r="L1203" s="41">
        <f>南薩!L81</f>
        <v>0</v>
      </c>
      <c r="M1203" s="41">
        <f>南薩!M81</f>
        <v>0</v>
      </c>
      <c r="N1203" s="41" t="str">
        <f>南薩!N81</f>
        <v xml:space="preserve">  </v>
      </c>
      <c r="O1203" s="41">
        <f>南薩!O81</f>
        <v>0</v>
      </c>
      <c r="P1203" s="41">
        <f>南薩!P81</f>
        <v>0</v>
      </c>
      <c r="Q1203" s="41">
        <f>南薩!Q81</f>
        <v>0</v>
      </c>
      <c r="R1203" s="41" t="str">
        <f>南薩!R81</f>
        <v xml:space="preserve"> </v>
      </c>
      <c r="S1203" s="41">
        <f>南薩!S81</f>
        <v>0</v>
      </c>
    </row>
    <row r="1204" spans="1:19" x14ac:dyDescent="0.15">
      <c r="A1204" s="41">
        <f t="shared" si="2"/>
        <v>14018</v>
      </c>
      <c r="B1204" s="41">
        <f>南薩!B82</f>
        <v>0</v>
      </c>
      <c r="C1204" s="41">
        <f>南薩!C82</f>
        <v>0</v>
      </c>
      <c r="D1204" s="41">
        <f>南薩!D82</f>
        <v>0</v>
      </c>
      <c r="E1204" s="41">
        <f>南薩!E82</f>
        <v>0</v>
      </c>
      <c r="F1204" s="41">
        <f>南薩!F82</f>
        <v>0</v>
      </c>
      <c r="G1204" s="41">
        <f>南薩!G82</f>
        <v>0</v>
      </c>
      <c r="H1204" s="41">
        <f>南薩!H82</f>
        <v>0</v>
      </c>
      <c r="I1204" s="41">
        <f>南薩!I82</f>
        <v>0</v>
      </c>
      <c r="J1204" s="41">
        <f>南薩!J82</f>
        <v>0</v>
      </c>
      <c r="K1204" s="41">
        <f t="shared" si="3"/>
        <v>108018</v>
      </c>
      <c r="L1204" s="41">
        <f>南薩!L82</f>
        <v>0</v>
      </c>
      <c r="M1204" s="41">
        <f>南薩!M82</f>
        <v>0</v>
      </c>
      <c r="N1204" s="41">
        <f>南薩!N82</f>
        <v>0</v>
      </c>
      <c r="O1204" s="41">
        <f>南薩!O82</f>
        <v>0</v>
      </c>
      <c r="P1204" s="41">
        <f>南薩!P82</f>
        <v>0</v>
      </c>
      <c r="Q1204" s="41">
        <f>南薩!Q82</f>
        <v>0</v>
      </c>
      <c r="R1204" s="41">
        <f>南薩!R82</f>
        <v>0</v>
      </c>
      <c r="S1204" s="41">
        <f>南薩!S82</f>
        <v>0</v>
      </c>
    </row>
    <row r="1205" spans="1:19" x14ac:dyDescent="0.15">
      <c r="A1205" s="41">
        <f>南薩!A83</f>
        <v>15</v>
      </c>
      <c r="B1205" s="41" t="str">
        <f>南薩!B83</f>
        <v>県立枕崎高等学校</v>
      </c>
      <c r="C1205" s="41">
        <f>南薩!C83</f>
        <v>0</v>
      </c>
      <c r="D1205" s="41">
        <f>南薩!D83</f>
        <v>0</v>
      </c>
      <c r="E1205" s="41">
        <f>南薩!E83</f>
        <v>0</v>
      </c>
      <c r="F1205" s="41">
        <f>南薩!F83</f>
        <v>0</v>
      </c>
      <c r="G1205" s="41">
        <f>南薩!G83</f>
        <v>0</v>
      </c>
      <c r="H1205" s="41">
        <f>南薩!H83</f>
        <v>0</v>
      </c>
      <c r="I1205" s="41">
        <f>南薩!I83</f>
        <v>0</v>
      </c>
      <c r="J1205" s="41">
        <f>南薩!J83</f>
        <v>0</v>
      </c>
      <c r="K1205" s="41">
        <f>南薩!K83</f>
        <v>16</v>
      </c>
      <c r="L1205" s="41" t="str">
        <f>南薩!L83</f>
        <v>県立鹿児島水産高等学校</v>
      </c>
      <c r="M1205" s="41">
        <f>南薩!M83</f>
        <v>0</v>
      </c>
      <c r="N1205" s="41">
        <f>南薩!N83</f>
        <v>0</v>
      </c>
      <c r="O1205" s="41">
        <f>南薩!O83</f>
        <v>0</v>
      </c>
      <c r="P1205" s="41">
        <f>南薩!P83</f>
        <v>0</v>
      </c>
      <c r="Q1205" s="41">
        <f>南薩!Q83</f>
        <v>0</v>
      </c>
      <c r="R1205" s="41">
        <f>南薩!R83</f>
        <v>0</v>
      </c>
      <c r="S1205" s="41">
        <f>南薩!S83</f>
        <v>0</v>
      </c>
    </row>
    <row r="1206" spans="1:19" x14ac:dyDescent="0.15">
      <c r="A1206" s="41">
        <f>南薩!A84</f>
        <v>0</v>
      </c>
      <c r="B1206" s="41">
        <f>南薩!B84</f>
        <v>0</v>
      </c>
      <c r="C1206" s="41">
        <f>南薩!C84</f>
        <v>0</v>
      </c>
      <c r="D1206" s="41">
        <f>南薩!D84</f>
        <v>0</v>
      </c>
      <c r="E1206" s="41">
        <f>南薩!E84</f>
        <v>0</v>
      </c>
      <c r="F1206" s="41">
        <f>南薩!F84</f>
        <v>0</v>
      </c>
      <c r="G1206" s="41">
        <f>南薩!G84</f>
        <v>0</v>
      </c>
      <c r="H1206" s="41">
        <f>南薩!H84</f>
        <v>0</v>
      </c>
      <c r="I1206" s="41">
        <f>南薩!I84</f>
        <v>0</v>
      </c>
      <c r="J1206" s="41">
        <f>南薩!J84</f>
        <v>0</v>
      </c>
      <c r="K1206" s="41">
        <f>南薩!K84</f>
        <v>0</v>
      </c>
      <c r="L1206" s="41">
        <f>南薩!L84</f>
        <v>0</v>
      </c>
      <c r="M1206" s="41">
        <f>南薩!M84</f>
        <v>0</v>
      </c>
      <c r="N1206" s="41">
        <f>南薩!N84</f>
        <v>0</v>
      </c>
      <c r="O1206" s="41">
        <f>南薩!O84</f>
        <v>0</v>
      </c>
      <c r="P1206" s="41">
        <f>南薩!P84</f>
        <v>0</v>
      </c>
      <c r="Q1206" s="41">
        <f>南薩!Q84</f>
        <v>0</v>
      </c>
      <c r="R1206" s="41">
        <f>南薩!R84</f>
        <v>0</v>
      </c>
      <c r="S1206" s="41">
        <f>南薩!S84</f>
        <v>0</v>
      </c>
    </row>
    <row r="1207" spans="1:19" x14ac:dyDescent="0.15">
      <c r="A1207" s="41">
        <f>南薩!A85</f>
        <v>0</v>
      </c>
      <c r="B1207" s="41" t="str">
        <f>南薩!B85</f>
        <v>TEL</v>
      </c>
      <c r="C1207" s="41">
        <f>南薩!C85</f>
        <v>0</v>
      </c>
      <c r="D1207" s="41" t="str">
        <f>南薩!D85</f>
        <v>0993-72-0217</v>
      </c>
      <c r="E1207" s="41">
        <f>南薩!E85</f>
        <v>0</v>
      </c>
      <c r="F1207" s="41">
        <f>南薩!F85</f>
        <v>0</v>
      </c>
      <c r="G1207" s="41">
        <f>南薩!G85</f>
        <v>0</v>
      </c>
      <c r="H1207" s="41">
        <f>南薩!H85</f>
        <v>0</v>
      </c>
      <c r="I1207" s="41">
        <f>南薩!I85</f>
        <v>0</v>
      </c>
      <c r="J1207" s="41">
        <f>南薩!J85</f>
        <v>0</v>
      </c>
      <c r="K1207" s="41">
        <f>南薩!K85</f>
        <v>0</v>
      </c>
      <c r="L1207" s="41" t="str">
        <f>南薩!L85</f>
        <v>TEL</v>
      </c>
      <c r="M1207" s="41">
        <f>南薩!M85</f>
        <v>0</v>
      </c>
      <c r="N1207" s="41" t="str">
        <f>南薩!N85</f>
        <v>0993-76-2111</v>
      </c>
      <c r="O1207" s="41">
        <f>南薩!O85</f>
        <v>0</v>
      </c>
      <c r="P1207" s="41">
        <f>南薩!P85</f>
        <v>0</v>
      </c>
      <c r="Q1207" s="41">
        <f>南薩!Q85</f>
        <v>0</v>
      </c>
      <c r="R1207" s="41">
        <f>南薩!R85</f>
        <v>0</v>
      </c>
      <c r="S1207" s="41">
        <f>南薩!S85</f>
        <v>0</v>
      </c>
    </row>
    <row r="1208" spans="1:19" x14ac:dyDescent="0.15">
      <c r="A1208" s="41">
        <f>南薩!A86</f>
        <v>0</v>
      </c>
      <c r="B1208" s="41" t="str">
        <f>南薩!B86</f>
        <v>FAX</v>
      </c>
      <c r="C1208" s="41">
        <f>南薩!C86</f>
        <v>0</v>
      </c>
      <c r="D1208" s="41" t="str">
        <f>南薩!D86</f>
        <v>0993-72-0604</v>
      </c>
      <c r="E1208" s="41">
        <f>南薩!E86</f>
        <v>0</v>
      </c>
      <c r="F1208" s="41">
        <f>南薩!F86</f>
        <v>0</v>
      </c>
      <c r="G1208" s="41">
        <f>南薩!G86</f>
        <v>0</v>
      </c>
      <c r="H1208" s="41">
        <f>南薩!H86</f>
        <v>0</v>
      </c>
      <c r="I1208" s="41">
        <f>南薩!I86</f>
        <v>0</v>
      </c>
      <c r="J1208" s="41">
        <f>南薩!J86</f>
        <v>0</v>
      </c>
      <c r="K1208" s="41">
        <f>南薩!K86</f>
        <v>0</v>
      </c>
      <c r="L1208" s="41" t="str">
        <f>南薩!L86</f>
        <v>FAX</v>
      </c>
      <c r="M1208" s="41">
        <f>南薩!M86</f>
        <v>0</v>
      </c>
      <c r="N1208" s="41" t="str">
        <f>南薩!N86</f>
        <v>0993-76-2112</v>
      </c>
      <c r="O1208" s="41">
        <f>南薩!O86</f>
        <v>0</v>
      </c>
      <c r="P1208" s="41">
        <f>南薩!P86</f>
        <v>0</v>
      </c>
      <c r="Q1208" s="41">
        <f>南薩!Q86</f>
        <v>0</v>
      </c>
      <c r="R1208" s="41">
        <f>南薩!R86</f>
        <v>0</v>
      </c>
      <c r="S1208" s="41">
        <f>南薩!S86</f>
        <v>0</v>
      </c>
    </row>
    <row r="1209" spans="1:19" x14ac:dyDescent="0.15">
      <c r="A1209" s="41">
        <f>南薩!A87</f>
        <v>0</v>
      </c>
      <c r="B1209" s="41" t="str">
        <f>南薩!B87</f>
        <v>〒</v>
      </c>
      <c r="C1209" s="41" t="str">
        <f>南薩!C87</f>
        <v>898-0052</v>
      </c>
      <c r="D1209" s="41">
        <f>南薩!D87</f>
        <v>0</v>
      </c>
      <c r="E1209" s="41" t="str">
        <f>南薩!E87</f>
        <v>枕崎市岩崎町３番地</v>
      </c>
      <c r="F1209" s="41">
        <f>南薩!F87</f>
        <v>0</v>
      </c>
      <c r="G1209" s="41">
        <f>南薩!G87</f>
        <v>0</v>
      </c>
      <c r="H1209" s="41">
        <f>南薩!H87</f>
        <v>0</v>
      </c>
      <c r="I1209" s="41">
        <f>南薩!I87</f>
        <v>0</v>
      </c>
      <c r="J1209" s="41">
        <f>南薩!J87</f>
        <v>0</v>
      </c>
      <c r="K1209" s="41">
        <f>南薩!K87</f>
        <v>0</v>
      </c>
      <c r="L1209" s="41" t="str">
        <f>南薩!L87</f>
        <v>〒</v>
      </c>
      <c r="M1209" s="41" t="str">
        <f>南薩!M87</f>
        <v>898-0083</v>
      </c>
      <c r="N1209" s="41">
        <f>南薩!N87</f>
        <v>0</v>
      </c>
      <c r="O1209" s="41" t="str">
        <f>南薩!O87</f>
        <v>枕崎市板敷南町６５０番地</v>
      </c>
      <c r="P1209" s="41">
        <f>南薩!P87</f>
        <v>0</v>
      </c>
      <c r="Q1209" s="41">
        <f>南薩!Q87</f>
        <v>0</v>
      </c>
      <c r="R1209" s="41">
        <f>南薩!R87</f>
        <v>0</v>
      </c>
      <c r="S1209" s="41">
        <f>南薩!S87</f>
        <v>0</v>
      </c>
    </row>
    <row r="1210" spans="1:19" x14ac:dyDescent="0.15">
      <c r="A1210" s="41">
        <f>南薩!A88</f>
        <v>0</v>
      </c>
      <c r="B1210" s="41" t="str">
        <f>南薩!B88</f>
        <v>課程</v>
      </c>
      <c r="C1210" s="41">
        <f>南薩!C88</f>
        <v>0</v>
      </c>
      <c r="D1210" s="41" t="str">
        <f>南薩!D88</f>
        <v>学科</v>
      </c>
      <c r="E1210" s="41" t="str">
        <f>南薩!E88</f>
        <v>学級数</v>
      </c>
      <c r="F1210" s="41">
        <f>南薩!F88</f>
        <v>0</v>
      </c>
      <c r="G1210" s="41" t="str">
        <f>南薩!G88</f>
        <v>男</v>
      </c>
      <c r="H1210" s="41" t="str">
        <f>南薩!H88</f>
        <v>女</v>
      </c>
      <c r="I1210" s="41" t="str">
        <f>南薩!I88</f>
        <v>計</v>
      </c>
      <c r="J1210" s="41">
        <f>南薩!J88</f>
        <v>0</v>
      </c>
      <c r="K1210" s="41">
        <f>南薩!K88</f>
        <v>0</v>
      </c>
      <c r="L1210" s="41" t="str">
        <f>南薩!L88</f>
        <v>課程</v>
      </c>
      <c r="M1210" s="41">
        <f>南薩!M88</f>
        <v>0</v>
      </c>
      <c r="N1210" s="41" t="str">
        <f>南薩!N88</f>
        <v>学科</v>
      </c>
      <c r="O1210" s="41" t="str">
        <f>南薩!O88</f>
        <v>学級数</v>
      </c>
      <c r="P1210" s="41">
        <f>南薩!P88</f>
        <v>0</v>
      </c>
      <c r="Q1210" s="41" t="str">
        <f>南薩!Q88</f>
        <v>男</v>
      </c>
      <c r="R1210" s="41" t="str">
        <f>南薩!R88</f>
        <v>女</v>
      </c>
      <c r="S1210" s="41" t="str">
        <f>南薩!S88</f>
        <v>計</v>
      </c>
    </row>
    <row r="1211" spans="1:19" x14ac:dyDescent="0.15">
      <c r="A1211" s="41">
        <f>南薩!A89</f>
        <v>0</v>
      </c>
      <c r="B1211" s="41" t="str">
        <f>南薩!B89</f>
        <v>全日制</v>
      </c>
      <c r="C1211" s="41">
        <f>南薩!C89</f>
        <v>0</v>
      </c>
      <c r="D1211" s="41" t="str">
        <f>南薩!D89</f>
        <v>総合学科</v>
      </c>
      <c r="E1211" s="41">
        <f>南薩!E89</f>
        <v>4</v>
      </c>
      <c r="F1211" s="41">
        <f>南薩!F89</f>
        <v>0</v>
      </c>
      <c r="G1211" s="41">
        <f>南薩!G89</f>
        <v>54</v>
      </c>
      <c r="H1211" s="41">
        <f>南薩!H89</f>
        <v>46</v>
      </c>
      <c r="I1211" s="41">
        <f>南薩!I89</f>
        <v>100</v>
      </c>
      <c r="J1211" s="41">
        <f>南薩!J89</f>
        <v>0</v>
      </c>
      <c r="K1211" s="41">
        <f>南薩!K89</f>
        <v>0</v>
      </c>
      <c r="L1211" s="41" t="str">
        <f>南薩!L89</f>
        <v>全日制</v>
      </c>
      <c r="M1211" s="41">
        <f>南薩!M89</f>
        <v>0</v>
      </c>
      <c r="N1211" s="41" t="str">
        <f>南薩!N89</f>
        <v>海洋科</v>
      </c>
      <c r="O1211" s="41">
        <f>南薩!O89</f>
        <v>3</v>
      </c>
      <c r="P1211" s="41">
        <f>南薩!P89</f>
        <v>0</v>
      </c>
      <c r="Q1211" s="41">
        <f>南薩!Q89</f>
        <v>115</v>
      </c>
      <c r="R1211" s="41">
        <f>南薩!R89</f>
        <v>4</v>
      </c>
      <c r="S1211" s="41">
        <f>南薩!S89</f>
        <v>119</v>
      </c>
    </row>
    <row r="1212" spans="1:19" x14ac:dyDescent="0.15">
      <c r="A1212" s="41">
        <f>南薩!A90</f>
        <v>0</v>
      </c>
      <c r="B1212" s="41">
        <f>南薩!B90</f>
        <v>0</v>
      </c>
      <c r="C1212" s="41">
        <f>南薩!C90</f>
        <v>0</v>
      </c>
      <c r="D1212" s="41">
        <f>南薩!D90</f>
        <v>0</v>
      </c>
      <c r="E1212" s="41">
        <f>南薩!E90</f>
        <v>0</v>
      </c>
      <c r="F1212" s="41">
        <f>南薩!F90</f>
        <v>0</v>
      </c>
      <c r="G1212" s="41">
        <f>南薩!G90</f>
        <v>0</v>
      </c>
      <c r="H1212" s="41">
        <f>南薩!H90</f>
        <v>0</v>
      </c>
      <c r="I1212" s="41">
        <f>南薩!I90</f>
        <v>0</v>
      </c>
      <c r="J1212" s="41">
        <f>南薩!J90</f>
        <v>0</v>
      </c>
      <c r="K1212" s="41">
        <f>南薩!K90</f>
        <v>0</v>
      </c>
      <c r="L1212" s="41" t="str">
        <f>南薩!L90</f>
        <v>全日制</v>
      </c>
      <c r="M1212" s="41">
        <f>南薩!M90</f>
        <v>0</v>
      </c>
      <c r="N1212" s="41" t="str">
        <f>南薩!N90</f>
        <v>情報通信科</v>
      </c>
      <c r="O1212" s="41">
        <f>南薩!O90</f>
        <v>3</v>
      </c>
      <c r="P1212" s="41">
        <f>南薩!P90</f>
        <v>0</v>
      </c>
      <c r="Q1212" s="41">
        <f>南薩!Q90</f>
        <v>85</v>
      </c>
      <c r="R1212" s="41">
        <f>南薩!R90</f>
        <v>29</v>
      </c>
      <c r="S1212" s="41">
        <f>南薩!S90</f>
        <v>114</v>
      </c>
    </row>
    <row r="1213" spans="1:19" x14ac:dyDescent="0.15">
      <c r="A1213" s="41">
        <f>南薩!A91</f>
        <v>0</v>
      </c>
      <c r="B1213" s="41">
        <f>南薩!B91</f>
        <v>0</v>
      </c>
      <c r="C1213" s="41">
        <f>南薩!C91</f>
        <v>0</v>
      </c>
      <c r="D1213" s="41">
        <f>南薩!D91</f>
        <v>0</v>
      </c>
      <c r="E1213" s="41">
        <f>南薩!E91</f>
        <v>0</v>
      </c>
      <c r="F1213" s="41">
        <f>南薩!F91</f>
        <v>0</v>
      </c>
      <c r="G1213" s="41">
        <f>南薩!G91</f>
        <v>0</v>
      </c>
      <c r="H1213" s="41">
        <f>南薩!H91</f>
        <v>0</v>
      </c>
      <c r="I1213" s="41">
        <f>南薩!I91</f>
        <v>0</v>
      </c>
      <c r="J1213" s="41">
        <f>南薩!J91</f>
        <v>0</v>
      </c>
      <c r="K1213" s="41">
        <f>南薩!K91</f>
        <v>0</v>
      </c>
      <c r="L1213" s="41" t="str">
        <f>南薩!L91</f>
        <v>全日制</v>
      </c>
      <c r="M1213" s="41">
        <f>南薩!M91</f>
        <v>0</v>
      </c>
      <c r="N1213" s="41" t="str">
        <f>南薩!N91</f>
        <v>食品工学科</v>
      </c>
      <c r="O1213" s="41">
        <f>南薩!O91</f>
        <v>3</v>
      </c>
      <c r="P1213" s="41">
        <f>南薩!P91</f>
        <v>0</v>
      </c>
      <c r="Q1213" s="41">
        <f>南薩!Q91</f>
        <v>59</v>
      </c>
      <c r="R1213" s="41">
        <f>南薩!R91</f>
        <v>18</v>
      </c>
      <c r="S1213" s="41">
        <f>南薩!S91</f>
        <v>77</v>
      </c>
    </row>
    <row r="1214" spans="1:19" x14ac:dyDescent="0.15">
      <c r="A1214" s="41">
        <f>南薩!A92</f>
        <v>0</v>
      </c>
      <c r="B1214" s="41">
        <f>南薩!B92</f>
        <v>0</v>
      </c>
      <c r="C1214" s="41">
        <f>南薩!C92</f>
        <v>0</v>
      </c>
      <c r="D1214" s="41">
        <f>南薩!D92</f>
        <v>0</v>
      </c>
      <c r="E1214" s="41">
        <f>南薩!E92</f>
        <v>0</v>
      </c>
      <c r="F1214" s="41">
        <f>南薩!F92</f>
        <v>0</v>
      </c>
      <c r="G1214" s="41">
        <f>南薩!G92</f>
        <v>0</v>
      </c>
      <c r="H1214" s="41">
        <f>南薩!H92</f>
        <v>0</v>
      </c>
      <c r="I1214" s="41">
        <f>南薩!I92</f>
        <v>0</v>
      </c>
      <c r="J1214" s="41">
        <f>南薩!J92</f>
        <v>0</v>
      </c>
      <c r="K1214" s="41">
        <f>南薩!K92</f>
        <v>0</v>
      </c>
      <c r="L1214" s="41" t="str">
        <f>南薩!L92</f>
        <v>全日制専攻科</v>
      </c>
      <c r="M1214" s="41">
        <f>南薩!M92</f>
        <v>0</v>
      </c>
      <c r="N1214" s="41" t="str">
        <f>南薩!N92</f>
        <v>海洋技術科</v>
      </c>
      <c r="O1214" s="41">
        <f>南薩!O92</f>
        <v>2</v>
      </c>
      <c r="P1214" s="41">
        <f>南薩!P92</f>
        <v>0</v>
      </c>
      <c r="Q1214" s="41">
        <f>南薩!Q92</f>
        <v>11</v>
      </c>
      <c r="R1214" s="41">
        <f>南薩!R92</f>
        <v>1</v>
      </c>
      <c r="S1214" s="41">
        <f>南薩!S92</f>
        <v>12</v>
      </c>
    </row>
    <row r="1215" spans="1:19" x14ac:dyDescent="0.15">
      <c r="A1215" s="41">
        <f>南薩!A93</f>
        <v>0</v>
      </c>
      <c r="B1215" s="41">
        <f>南薩!B93</f>
        <v>0</v>
      </c>
      <c r="C1215" s="41">
        <f>南薩!C93</f>
        <v>0</v>
      </c>
      <c r="D1215" s="41">
        <f>南薩!D93</f>
        <v>0</v>
      </c>
      <c r="E1215" s="41">
        <f>南薩!E93</f>
        <v>0</v>
      </c>
      <c r="F1215" s="41">
        <f>南薩!F93</f>
        <v>0</v>
      </c>
      <c r="G1215" s="41">
        <f>南薩!G93</f>
        <v>0</v>
      </c>
      <c r="H1215" s="41">
        <f>南薩!H93</f>
        <v>0</v>
      </c>
      <c r="I1215" s="41">
        <f>南薩!I93</f>
        <v>0</v>
      </c>
      <c r="J1215" s="41">
        <f>南薩!J93</f>
        <v>0</v>
      </c>
      <c r="K1215" s="41">
        <f>南薩!K93</f>
        <v>0</v>
      </c>
      <c r="L1215" s="41" t="str">
        <f>南薩!L93</f>
        <v>全日制専攻科</v>
      </c>
      <c r="M1215" s="41">
        <f>南薩!M93</f>
        <v>0</v>
      </c>
      <c r="N1215" s="41" t="str">
        <f>南薩!N93</f>
        <v>機関技術科</v>
      </c>
      <c r="O1215" s="41">
        <f>南薩!O93</f>
        <v>2</v>
      </c>
      <c r="P1215" s="41">
        <f>南薩!P93</f>
        <v>0</v>
      </c>
      <c r="Q1215" s="41">
        <f>南薩!Q93</f>
        <v>13</v>
      </c>
      <c r="R1215" s="41">
        <f>南薩!R93</f>
        <v>1</v>
      </c>
      <c r="S1215" s="41">
        <f>南薩!S93</f>
        <v>14</v>
      </c>
    </row>
    <row r="1216" spans="1:19" x14ac:dyDescent="0.15">
      <c r="A1216" s="41">
        <f>南薩!A94</f>
        <v>0</v>
      </c>
      <c r="B1216" s="41">
        <f>南薩!B94</f>
        <v>0</v>
      </c>
      <c r="C1216" s="41">
        <f>南薩!C94</f>
        <v>0</v>
      </c>
      <c r="D1216" s="41">
        <f>南薩!D94</f>
        <v>0</v>
      </c>
      <c r="E1216" s="41">
        <f>南薩!E94</f>
        <v>0</v>
      </c>
      <c r="F1216" s="41">
        <f>南薩!F94</f>
        <v>0</v>
      </c>
      <c r="G1216" s="41">
        <f>南薩!G94</f>
        <v>0</v>
      </c>
      <c r="H1216" s="41">
        <f>南薩!H94</f>
        <v>0</v>
      </c>
      <c r="I1216" s="41">
        <f>南薩!I94</f>
        <v>0</v>
      </c>
      <c r="J1216" s="41">
        <f>南薩!J94</f>
        <v>0</v>
      </c>
      <c r="K1216" s="41">
        <f>南薩!K94</f>
        <v>0</v>
      </c>
      <c r="L1216" s="41" t="str">
        <f>南薩!L94</f>
        <v>全日制専攻科</v>
      </c>
      <c r="M1216" s="41">
        <f>南薩!M94</f>
        <v>0</v>
      </c>
      <c r="N1216" s="41" t="str">
        <f>南薩!N94</f>
        <v>情報通信科</v>
      </c>
      <c r="O1216" s="41">
        <f>南薩!O94</f>
        <v>2</v>
      </c>
      <c r="P1216" s="41">
        <f>南薩!P94</f>
        <v>0</v>
      </c>
      <c r="Q1216" s="41">
        <f>南薩!Q94</f>
        <v>11</v>
      </c>
      <c r="R1216" s="41">
        <f>南薩!R94</f>
        <v>5</v>
      </c>
      <c r="S1216" s="41">
        <f>南薩!S94</f>
        <v>16</v>
      </c>
    </row>
    <row r="1217" spans="1:19" x14ac:dyDescent="0.15">
      <c r="A1217" s="41">
        <f>南薩!A95</f>
        <v>0</v>
      </c>
      <c r="B1217" s="41">
        <f>南薩!B95</f>
        <v>0</v>
      </c>
      <c r="C1217" s="41">
        <f>南薩!C95</f>
        <v>0</v>
      </c>
      <c r="D1217" s="41">
        <f>南薩!D95</f>
        <v>0</v>
      </c>
      <c r="E1217" s="41">
        <f>南薩!E95</f>
        <v>0</v>
      </c>
      <c r="F1217" s="41">
        <f>南薩!F95</f>
        <v>0</v>
      </c>
      <c r="G1217" s="41">
        <f>南薩!G95</f>
        <v>0</v>
      </c>
      <c r="H1217" s="41">
        <f>南薩!H95</f>
        <v>0</v>
      </c>
      <c r="I1217" s="41">
        <f>南薩!I95</f>
        <v>0</v>
      </c>
      <c r="J1217" s="41">
        <f>南薩!J95</f>
        <v>0</v>
      </c>
      <c r="K1217" s="41">
        <f>南薩!K95</f>
        <v>0</v>
      </c>
      <c r="L1217" s="41">
        <f>南薩!L95</f>
        <v>0</v>
      </c>
      <c r="M1217" s="41">
        <f>南薩!M95</f>
        <v>0</v>
      </c>
      <c r="N1217" s="41">
        <f>南薩!N95</f>
        <v>0</v>
      </c>
      <c r="O1217" s="41">
        <f>南薩!O95</f>
        <v>0</v>
      </c>
      <c r="P1217" s="41">
        <f>南薩!P95</f>
        <v>0</v>
      </c>
      <c r="Q1217" s="41">
        <f>南薩!Q95</f>
        <v>0</v>
      </c>
      <c r="R1217" s="41">
        <f>南薩!R95</f>
        <v>0</v>
      </c>
      <c r="S1217" s="41">
        <f>南薩!S95</f>
        <v>0</v>
      </c>
    </row>
    <row r="1218" spans="1:19" x14ac:dyDescent="0.15">
      <c r="A1218" s="41">
        <f>南薩!A96</f>
        <v>0</v>
      </c>
      <c r="B1218" s="41">
        <f>南薩!B96</f>
        <v>0</v>
      </c>
      <c r="C1218" s="41">
        <f>南薩!C96</f>
        <v>0</v>
      </c>
      <c r="D1218" s="41">
        <f>南薩!D96</f>
        <v>0</v>
      </c>
      <c r="E1218" s="41">
        <f>南薩!E96</f>
        <v>0</v>
      </c>
      <c r="F1218" s="41">
        <f>南薩!F96</f>
        <v>0</v>
      </c>
      <c r="G1218" s="41">
        <f>南薩!G96</f>
        <v>0</v>
      </c>
      <c r="H1218" s="41">
        <f>南薩!H96</f>
        <v>0</v>
      </c>
      <c r="I1218" s="41">
        <f>南薩!I96</f>
        <v>0</v>
      </c>
      <c r="J1218" s="41">
        <f>南薩!J96</f>
        <v>0</v>
      </c>
      <c r="K1218" s="41">
        <f>南薩!K96</f>
        <v>0</v>
      </c>
      <c r="L1218" s="41">
        <f>南薩!L96</f>
        <v>0</v>
      </c>
      <c r="M1218" s="41">
        <f>南薩!M96</f>
        <v>0</v>
      </c>
      <c r="N1218" s="41">
        <f>南薩!N96</f>
        <v>0</v>
      </c>
      <c r="O1218" s="41">
        <f>南薩!O96</f>
        <v>0</v>
      </c>
      <c r="P1218" s="41">
        <f>南薩!P96</f>
        <v>0</v>
      </c>
      <c r="Q1218" s="41">
        <f>南薩!Q96</f>
        <v>0</v>
      </c>
      <c r="R1218" s="41">
        <f>南薩!R96</f>
        <v>0</v>
      </c>
      <c r="S1218" s="41">
        <f>南薩!S96</f>
        <v>0</v>
      </c>
    </row>
    <row r="1219" spans="1:19" x14ac:dyDescent="0.15">
      <c r="A1219" s="41">
        <f>南薩!A97</f>
        <v>0</v>
      </c>
      <c r="B1219" s="41">
        <f>南薩!B97</f>
        <v>0</v>
      </c>
      <c r="C1219" s="41">
        <f>南薩!C97</f>
        <v>0</v>
      </c>
      <c r="D1219" s="41">
        <f>南薩!D97</f>
        <v>0</v>
      </c>
      <c r="E1219" s="41">
        <f>南薩!E97</f>
        <v>0</v>
      </c>
      <c r="F1219" s="41">
        <f>南薩!F97</f>
        <v>0</v>
      </c>
      <c r="G1219" s="41">
        <f>南薩!G97</f>
        <v>0</v>
      </c>
      <c r="H1219" s="41">
        <f>南薩!H97</f>
        <v>0</v>
      </c>
      <c r="I1219" s="41">
        <f>南薩!I97</f>
        <v>0</v>
      </c>
      <c r="J1219" s="41">
        <f>南薩!J97</f>
        <v>0</v>
      </c>
      <c r="K1219" s="41">
        <f>南薩!K97</f>
        <v>0</v>
      </c>
      <c r="L1219" s="41">
        <f>南薩!L97</f>
        <v>0</v>
      </c>
      <c r="M1219" s="41">
        <f>南薩!M97</f>
        <v>0</v>
      </c>
      <c r="N1219" s="41">
        <f>南薩!N97</f>
        <v>0</v>
      </c>
      <c r="O1219" s="41">
        <f>南薩!O97</f>
        <v>0</v>
      </c>
      <c r="P1219" s="41">
        <f>南薩!P97</f>
        <v>0</v>
      </c>
      <c r="Q1219" s="41">
        <f>南薩!Q97</f>
        <v>0</v>
      </c>
      <c r="R1219" s="41">
        <f>南薩!R97</f>
        <v>0</v>
      </c>
      <c r="S1219" s="41">
        <f>南薩!S97</f>
        <v>0</v>
      </c>
    </row>
    <row r="1220" spans="1:19" x14ac:dyDescent="0.15">
      <c r="A1220" s="41">
        <f>南薩!A98</f>
        <v>0</v>
      </c>
      <c r="B1220" s="41" t="str">
        <f>南薩!B98</f>
        <v>計</v>
      </c>
      <c r="C1220" s="41">
        <f>南薩!C98</f>
        <v>0</v>
      </c>
      <c r="D1220" s="41">
        <f>南薩!D98</f>
        <v>0</v>
      </c>
      <c r="E1220" s="41">
        <f>南薩!E98</f>
        <v>4</v>
      </c>
      <c r="F1220" s="41">
        <f>南薩!F98</f>
        <v>0</v>
      </c>
      <c r="G1220" s="41">
        <f>南薩!G98</f>
        <v>54</v>
      </c>
      <c r="H1220" s="41">
        <f>南薩!H98</f>
        <v>46</v>
      </c>
      <c r="I1220" s="41">
        <f>南薩!I98</f>
        <v>100</v>
      </c>
      <c r="J1220" s="41">
        <f>南薩!J98</f>
        <v>0</v>
      </c>
      <c r="K1220" s="41">
        <f>南薩!K98</f>
        <v>0</v>
      </c>
      <c r="L1220" s="41" t="str">
        <f>南薩!L98</f>
        <v>計</v>
      </c>
      <c r="M1220" s="41">
        <f>南薩!M98</f>
        <v>0</v>
      </c>
      <c r="N1220" s="41">
        <f>南薩!N98</f>
        <v>0</v>
      </c>
      <c r="O1220" s="41">
        <f>南薩!O98</f>
        <v>15</v>
      </c>
      <c r="P1220" s="41">
        <f>南薩!P98</f>
        <v>0</v>
      </c>
      <c r="Q1220" s="41">
        <f>南薩!Q98</f>
        <v>294</v>
      </c>
      <c r="R1220" s="41">
        <f>南薩!R98</f>
        <v>58</v>
      </c>
      <c r="S1220" s="41">
        <f>南薩!S98</f>
        <v>352</v>
      </c>
    </row>
    <row r="1221" spans="1:19" x14ac:dyDescent="0.15">
      <c r="A1221" s="41">
        <f>南薩!A99</f>
        <v>0</v>
      </c>
      <c r="B1221" s="41">
        <f>南薩!B99</f>
        <v>0</v>
      </c>
      <c r="C1221" s="41">
        <f>南薩!C99</f>
        <v>0</v>
      </c>
      <c r="D1221" s="41">
        <f>南薩!D99</f>
        <v>0</v>
      </c>
      <c r="E1221" s="41">
        <f>南薩!E99</f>
        <v>0</v>
      </c>
      <c r="F1221" s="41">
        <f>南薩!F99</f>
        <v>0</v>
      </c>
      <c r="G1221" s="41">
        <f>南薩!G99</f>
        <v>0</v>
      </c>
      <c r="H1221" s="41">
        <f>南薩!H99</f>
        <v>0</v>
      </c>
      <c r="I1221" s="41">
        <f>南薩!I99</f>
        <v>0</v>
      </c>
      <c r="J1221" s="41">
        <f>南薩!J99</f>
        <v>0</v>
      </c>
      <c r="K1221" s="41">
        <f>南薩!K99</f>
        <v>0</v>
      </c>
      <c r="L1221" s="41">
        <f>南薩!L99</f>
        <v>0</v>
      </c>
      <c r="M1221" s="41">
        <f>南薩!M99</f>
        <v>0</v>
      </c>
      <c r="N1221" s="41">
        <f>南薩!N99</f>
        <v>0</v>
      </c>
      <c r="O1221" s="41">
        <f>南薩!O99</f>
        <v>0</v>
      </c>
      <c r="P1221" s="41">
        <f>南薩!P99</f>
        <v>0</v>
      </c>
      <c r="Q1221" s="41">
        <f>南薩!Q99</f>
        <v>0</v>
      </c>
      <c r="R1221" s="41">
        <f>南薩!R99</f>
        <v>0</v>
      </c>
      <c r="S1221" s="41">
        <f>南薩!S99</f>
        <v>0</v>
      </c>
    </row>
    <row r="1222" spans="1:19" x14ac:dyDescent="0.15">
      <c r="A1222" s="41">
        <f>南薩!A100</f>
        <v>0</v>
      </c>
      <c r="B1222" s="41" t="str">
        <f>南薩!B100</f>
        <v>職　名</v>
      </c>
      <c r="C1222" s="41">
        <f>南薩!C100</f>
        <v>0</v>
      </c>
      <c r="D1222" s="41" t="str">
        <f>南薩!D100</f>
        <v>氏</v>
      </c>
      <c r="E1222" s="41" t="str">
        <f>南薩!E100</f>
        <v>名</v>
      </c>
      <c r="F1222" s="41">
        <f>南薩!F100</f>
        <v>0</v>
      </c>
      <c r="G1222" s="41" t="str">
        <f>南薩!G100</f>
        <v>校務分掌</v>
      </c>
      <c r="H1222" s="41" t="str">
        <f>南薩!H100</f>
        <v>現任校　勤務年数</v>
      </c>
      <c r="I1222" s="41" t="str">
        <f>南薩!I100</f>
        <v>会員別</v>
      </c>
      <c r="J1222" s="41">
        <f>南薩!J100</f>
        <v>0</v>
      </c>
      <c r="K1222" s="41">
        <f>南薩!K100</f>
        <v>0</v>
      </c>
      <c r="L1222" s="41" t="str">
        <f>南薩!L100</f>
        <v>職　名</v>
      </c>
      <c r="M1222" s="41">
        <f>南薩!M100</f>
        <v>0</v>
      </c>
      <c r="N1222" s="41" t="str">
        <f>南薩!N100</f>
        <v>氏</v>
      </c>
      <c r="O1222" s="41" t="str">
        <f>南薩!O100</f>
        <v>名</v>
      </c>
      <c r="P1222" s="41">
        <f>南薩!P100</f>
        <v>0</v>
      </c>
      <c r="Q1222" s="41" t="str">
        <f>南薩!Q100</f>
        <v>校務分掌</v>
      </c>
      <c r="R1222" s="41" t="str">
        <f>南薩!R100</f>
        <v>現任校　勤務年数</v>
      </c>
      <c r="S1222" s="41" t="str">
        <f>南薩!S100</f>
        <v>会員別</v>
      </c>
    </row>
    <row r="1223" spans="1:19" x14ac:dyDescent="0.15">
      <c r="A1223" s="41">
        <f>南薩!A101</f>
        <v>0</v>
      </c>
      <c r="B1223" s="41">
        <f>南薩!B101</f>
        <v>0</v>
      </c>
      <c r="C1223" s="41">
        <f>南薩!C101</f>
        <v>0</v>
      </c>
      <c r="D1223" s="41">
        <f>南薩!D101</f>
        <v>0</v>
      </c>
      <c r="E1223" s="41">
        <f>南薩!E101</f>
        <v>0</v>
      </c>
      <c r="F1223" s="41">
        <f>南薩!F101</f>
        <v>0</v>
      </c>
      <c r="G1223" s="41">
        <f>南薩!G101</f>
        <v>0</v>
      </c>
      <c r="H1223" s="41">
        <f>南薩!H101</f>
        <v>0</v>
      </c>
      <c r="I1223" s="41">
        <f>南薩!I101</f>
        <v>0</v>
      </c>
      <c r="J1223" s="41">
        <f>南薩!J101</f>
        <v>0</v>
      </c>
      <c r="K1223" s="41">
        <f>南薩!K101</f>
        <v>0</v>
      </c>
      <c r="L1223" s="41">
        <f>南薩!L101</f>
        <v>0</v>
      </c>
      <c r="M1223" s="41">
        <f>南薩!M101</f>
        <v>0</v>
      </c>
      <c r="N1223" s="41">
        <f>南薩!N101</f>
        <v>0</v>
      </c>
      <c r="O1223" s="41">
        <f>南薩!O101</f>
        <v>0</v>
      </c>
      <c r="P1223" s="41">
        <f>南薩!P101</f>
        <v>0</v>
      </c>
      <c r="Q1223" s="41">
        <f>南薩!Q101</f>
        <v>0</v>
      </c>
      <c r="R1223" s="41">
        <f>南薩!R101</f>
        <v>0</v>
      </c>
      <c r="S1223" s="41">
        <f>南薩!S101</f>
        <v>0</v>
      </c>
    </row>
    <row r="1224" spans="1:19" x14ac:dyDescent="0.15">
      <c r="A1224" s="41">
        <f>A1205*1000</f>
        <v>15000</v>
      </c>
      <c r="B1224" s="41" t="str">
        <f>南薩!B102</f>
        <v>校　　　長</v>
      </c>
      <c r="C1224" s="41">
        <f>南薩!C102</f>
        <v>0</v>
      </c>
      <c r="D1224" s="41" t="str">
        <f>南薩!D102</f>
        <v>前田利久　</v>
      </c>
      <c r="E1224" s="41">
        <f>南薩!E102</f>
        <v>0</v>
      </c>
      <c r="F1224" s="41">
        <f>南薩!F102</f>
        <v>0</v>
      </c>
      <c r="G1224" s="41">
        <f>南薩!G102</f>
        <v>0</v>
      </c>
      <c r="H1224" s="41" t="str">
        <f>南薩!H102</f>
        <v>0.0</v>
      </c>
      <c r="I1224" s="41">
        <f>南薩!I102</f>
        <v>0</v>
      </c>
      <c r="J1224" s="41">
        <f>南薩!J102</f>
        <v>0</v>
      </c>
      <c r="K1224" s="41">
        <f>K1205*1000</f>
        <v>16000</v>
      </c>
      <c r="L1224" s="41" t="str">
        <f>南薩!L102</f>
        <v>校長</v>
      </c>
      <c r="M1224" s="41">
        <f>南薩!M102</f>
        <v>0</v>
      </c>
      <c r="N1224" s="41" t="str">
        <f>南薩!N102</f>
        <v>立石仁志</v>
      </c>
      <c r="O1224" s="41">
        <f>南薩!O102</f>
        <v>0</v>
      </c>
      <c r="P1224" s="41">
        <f>南薩!P102</f>
        <v>0</v>
      </c>
      <c r="Q1224" s="41">
        <f>南薩!Q102</f>
        <v>0</v>
      </c>
      <c r="R1224" s="41">
        <f>南薩!R102</f>
        <v>2</v>
      </c>
      <c r="S1224" s="41">
        <f>南薩!S102</f>
        <v>0</v>
      </c>
    </row>
    <row r="1225" spans="1:19" x14ac:dyDescent="0.15">
      <c r="A1225" s="41" t="s">
        <v>104</v>
      </c>
      <c r="B1225" s="41" t="str">
        <f>南薩!B103</f>
        <v>教　　　頭</v>
      </c>
      <c r="C1225" s="41">
        <f>南薩!C103</f>
        <v>0</v>
      </c>
      <c r="D1225" s="41" t="str">
        <f>南薩!D103</f>
        <v>加藤寛一</v>
      </c>
      <c r="E1225" s="41">
        <f>南薩!E103</f>
        <v>0</v>
      </c>
      <c r="F1225" s="41">
        <f>南薩!F103</f>
        <v>0</v>
      </c>
      <c r="G1225" s="41">
        <f>南薩!G103</f>
        <v>0</v>
      </c>
      <c r="H1225" s="41" t="str">
        <f>南薩!H103</f>
        <v>0.0</v>
      </c>
      <c r="I1225" s="41">
        <f>南薩!I103</f>
        <v>0</v>
      </c>
      <c r="J1225" s="41">
        <f>南薩!J103</f>
        <v>0</v>
      </c>
      <c r="K1225" s="41" t="s">
        <v>104</v>
      </c>
      <c r="L1225" s="41" t="str">
        <f>南薩!L103</f>
        <v>教頭</v>
      </c>
      <c r="M1225" s="41">
        <f>南薩!M103</f>
        <v>0</v>
      </c>
      <c r="N1225" s="41" t="str">
        <f>南薩!N103</f>
        <v>福島　　聡</v>
      </c>
      <c r="O1225" s="41">
        <f>南薩!O103</f>
        <v>0</v>
      </c>
      <c r="P1225" s="41">
        <f>南薩!P103</f>
        <v>0</v>
      </c>
      <c r="Q1225" s="41">
        <f>南薩!Q103</f>
        <v>0</v>
      </c>
      <c r="R1225" s="41" t="str">
        <f>南薩!R103</f>
        <v>0.0</v>
      </c>
      <c r="S1225" s="41">
        <f>南薩!S103</f>
        <v>0</v>
      </c>
    </row>
    <row r="1226" spans="1:19" x14ac:dyDescent="0.15">
      <c r="A1226" s="41" t="s">
        <v>104</v>
      </c>
      <c r="B1226" s="41">
        <f>南薩!B104</f>
        <v>0</v>
      </c>
      <c r="C1226" s="41">
        <f>南薩!C104</f>
        <v>0</v>
      </c>
      <c r="D1226" s="41">
        <f>南薩!D104</f>
        <v>0</v>
      </c>
      <c r="E1226" s="41">
        <f>南薩!E104</f>
        <v>0</v>
      </c>
      <c r="F1226" s="41">
        <f>南薩!F104</f>
        <v>0</v>
      </c>
      <c r="G1226" s="41">
        <f>南薩!G104</f>
        <v>0</v>
      </c>
      <c r="H1226" s="41">
        <f>南薩!H104</f>
        <v>0</v>
      </c>
      <c r="I1226" s="41">
        <f>南薩!I104</f>
        <v>0</v>
      </c>
      <c r="J1226" s="41">
        <f>南薩!J104</f>
        <v>0</v>
      </c>
      <c r="K1226" s="41" t="s">
        <v>104</v>
      </c>
      <c r="L1226" s="41">
        <f>南薩!L104</f>
        <v>0</v>
      </c>
      <c r="M1226" s="41">
        <f>南薩!M104</f>
        <v>0</v>
      </c>
      <c r="N1226" s="41">
        <f>南薩!N104</f>
        <v>0</v>
      </c>
      <c r="O1226" s="41">
        <f>南薩!O104</f>
        <v>0</v>
      </c>
      <c r="P1226" s="41">
        <f>南薩!P104</f>
        <v>0</v>
      </c>
      <c r="Q1226" s="41">
        <f>南薩!Q104</f>
        <v>0</v>
      </c>
      <c r="R1226" s="41">
        <f>南薩!R104</f>
        <v>0</v>
      </c>
      <c r="S1226" s="41">
        <f>南薩!S104</f>
        <v>0</v>
      </c>
    </row>
    <row r="1227" spans="1:19" x14ac:dyDescent="0.15">
      <c r="A1227" s="41">
        <f>A1224+1</f>
        <v>15001</v>
      </c>
      <c r="B1227" s="41" t="str">
        <f>南薩!B105</f>
        <v>事務長</v>
      </c>
      <c r="C1227" s="41">
        <f>南薩!C105</f>
        <v>0</v>
      </c>
      <c r="D1227" s="41" t="str">
        <f>南薩!D105</f>
        <v>吉村広美</v>
      </c>
      <c r="E1227" s="41">
        <f>南薩!E105</f>
        <v>0</v>
      </c>
      <c r="F1227" s="41">
        <f>南薩!F105</f>
        <v>0</v>
      </c>
      <c r="G1227" s="41" t="str">
        <f>南薩!G105</f>
        <v>事務総括</v>
      </c>
      <c r="H1227" s="41" t="str">
        <f>南薩!H105</f>
        <v>0.0</v>
      </c>
      <c r="I1227" s="41" t="str">
        <f>南薩!I105</f>
        <v>○</v>
      </c>
      <c r="J1227" s="41">
        <f>南薩!J105</f>
        <v>0</v>
      </c>
      <c r="K1227" s="41">
        <f>K1224+1</f>
        <v>16001</v>
      </c>
      <c r="L1227" s="41" t="str">
        <f>南薩!L105</f>
        <v>事務長</v>
      </c>
      <c r="M1227" s="41">
        <f>南薩!M105</f>
        <v>0</v>
      </c>
      <c r="N1227" s="41" t="str">
        <f>南薩!N105</f>
        <v>山之内　美　文</v>
      </c>
      <c r="O1227" s="41">
        <f>南薩!O105</f>
        <v>0</v>
      </c>
      <c r="P1227" s="41">
        <f>南薩!P105</f>
        <v>0</v>
      </c>
      <c r="Q1227" s="41" t="str">
        <f>南薩!Q105</f>
        <v>事務総括</v>
      </c>
      <c r="R1227" s="41" t="str">
        <f>南薩!R105</f>
        <v>1.0</v>
      </c>
      <c r="S1227" s="41" t="str">
        <f>南薩!S105</f>
        <v>○</v>
      </c>
    </row>
    <row r="1228" spans="1:19" x14ac:dyDescent="0.15">
      <c r="A1228" s="41">
        <f>A1227+1</f>
        <v>15002</v>
      </c>
      <c r="B1228" s="41" t="str">
        <f>南薩!B106</f>
        <v>事務主査</v>
      </c>
      <c r="C1228" s="41">
        <f>南薩!C106</f>
        <v>0</v>
      </c>
      <c r="D1228" s="41" t="str">
        <f>南薩!D106</f>
        <v>村山裕美</v>
      </c>
      <c r="E1228" s="41">
        <f>南薩!E106</f>
        <v>0</v>
      </c>
      <c r="F1228" s="41">
        <f>南薩!F106</f>
        <v>0</v>
      </c>
      <c r="G1228" s="41" t="str">
        <f>南薩!G106</f>
        <v>会計・庶務</v>
      </c>
      <c r="H1228" s="41">
        <f>南薩!H106</f>
        <v>4</v>
      </c>
      <c r="I1228" s="41" t="str">
        <f>南薩!I106</f>
        <v>○</v>
      </c>
      <c r="J1228" s="41">
        <f>南薩!J106</f>
        <v>0</v>
      </c>
      <c r="K1228" s="41">
        <f>K1227+1</f>
        <v>16002</v>
      </c>
      <c r="L1228" s="41" t="str">
        <f>南薩!L106</f>
        <v>事務次長</v>
      </c>
      <c r="M1228" s="41">
        <f>南薩!M106</f>
        <v>0</v>
      </c>
      <c r="N1228" s="41" t="str">
        <f>南薩!N106</f>
        <v>渡　口　こずえ</v>
      </c>
      <c r="O1228" s="41">
        <f>南薩!O106</f>
        <v>0</v>
      </c>
      <c r="P1228" s="41">
        <f>南薩!P106</f>
        <v>0</v>
      </c>
      <c r="Q1228" s="41" t="str">
        <f>南薩!Q106</f>
        <v>会計・庶務</v>
      </c>
      <c r="R1228" s="41" t="str">
        <f>南薩!R106</f>
        <v>4.0</v>
      </c>
      <c r="S1228" s="41" t="str">
        <f>南薩!S106</f>
        <v>○</v>
      </c>
    </row>
    <row r="1229" spans="1:19" x14ac:dyDescent="0.15">
      <c r="A1229" s="41">
        <f t="shared" ref="A1229:A1244" si="4">A1228+1</f>
        <v>15003</v>
      </c>
      <c r="B1229" s="41" t="str">
        <f>南薩!B107</f>
        <v>事務主査</v>
      </c>
      <c r="C1229" s="41">
        <f>南薩!C107</f>
        <v>0</v>
      </c>
      <c r="D1229" s="41" t="str">
        <f>南薩!D107</f>
        <v>諏　訪　えり子</v>
      </c>
      <c r="E1229" s="41">
        <f>南薩!E107</f>
        <v>0</v>
      </c>
      <c r="F1229" s="41">
        <f>南薩!F107</f>
        <v>0</v>
      </c>
      <c r="G1229" s="41" t="str">
        <f>南薩!G107</f>
        <v>庶務・会計</v>
      </c>
      <c r="H1229" s="41" t="str">
        <f>南薩!H107</f>
        <v>0.0</v>
      </c>
      <c r="I1229" s="41" t="str">
        <f>南薩!I107</f>
        <v>△</v>
      </c>
      <c r="J1229" s="41">
        <f>南薩!J107</f>
        <v>0</v>
      </c>
      <c r="K1229" s="41">
        <f t="shared" ref="K1229:K1244" si="5">K1228+1</f>
        <v>16003</v>
      </c>
      <c r="L1229" s="41" t="str">
        <f>南薩!L107</f>
        <v>事務主事</v>
      </c>
      <c r="M1229" s="41">
        <f>南薩!M107</f>
        <v>0</v>
      </c>
      <c r="N1229" s="41" t="str">
        <f>南薩!N107</f>
        <v>西俣宏樹</v>
      </c>
      <c r="O1229" s="41">
        <f>南薩!O107</f>
        <v>0</v>
      </c>
      <c r="P1229" s="41">
        <f>南薩!P107</f>
        <v>0</v>
      </c>
      <c r="Q1229" s="41" t="str">
        <f>南薩!Q107</f>
        <v>庶務・財産</v>
      </c>
      <c r="R1229" s="41" t="str">
        <f>南薩!R107</f>
        <v>0.0</v>
      </c>
      <c r="S1229" s="41" t="str">
        <f>南薩!S107</f>
        <v>○</v>
      </c>
    </row>
    <row r="1230" spans="1:19" x14ac:dyDescent="0.15">
      <c r="A1230" s="41">
        <f t="shared" si="4"/>
        <v>15004</v>
      </c>
      <c r="B1230" s="41" t="str">
        <f>南薩!B108</f>
        <v>校務補助員</v>
      </c>
      <c r="C1230" s="41">
        <f>南薩!C108</f>
        <v>0</v>
      </c>
      <c r="D1230" s="41" t="str">
        <f>南薩!D108</f>
        <v>外薗智志</v>
      </c>
      <c r="E1230" s="41">
        <f>南薩!E108</f>
        <v>0</v>
      </c>
      <c r="F1230" s="41">
        <f>南薩!F108</f>
        <v>0</v>
      </c>
      <c r="G1230" s="41" t="str">
        <f>南薩!G108</f>
        <v>用務　　　　事務補助</v>
      </c>
      <c r="H1230" s="41">
        <f>南薩!H108</f>
        <v>1</v>
      </c>
      <c r="I1230" s="41">
        <f>南薩!I108</f>
        <v>0</v>
      </c>
      <c r="J1230" s="41">
        <f>南薩!J108</f>
        <v>0</v>
      </c>
      <c r="K1230" s="41">
        <f t="shared" si="5"/>
        <v>16004</v>
      </c>
      <c r="L1230" s="41" t="str">
        <f>南薩!L108</f>
        <v>事務主事</v>
      </c>
      <c r="M1230" s="41">
        <f>南薩!M108</f>
        <v>0</v>
      </c>
      <c r="N1230" s="41" t="str">
        <f>南薩!N108</f>
        <v>奥　　　瑠　星</v>
      </c>
      <c r="O1230" s="41">
        <f>南薩!O108</f>
        <v>0</v>
      </c>
      <c r="P1230" s="41">
        <f>南薩!P108</f>
        <v>0</v>
      </c>
      <c r="Q1230" s="41" t="str">
        <f>南薩!Q108</f>
        <v>実習船
会計・庶務</v>
      </c>
      <c r="R1230" s="41" t="str">
        <f>南薩!R108</f>
        <v>3.0</v>
      </c>
      <c r="S1230" s="41" t="str">
        <f>南薩!S108</f>
        <v>○</v>
      </c>
    </row>
    <row r="1231" spans="1:19" x14ac:dyDescent="0.15">
      <c r="A1231" s="41">
        <f t="shared" si="4"/>
        <v>15005</v>
      </c>
      <c r="B1231" s="41" t="str">
        <f>南薩!B109</f>
        <v>校務補助員</v>
      </c>
      <c r="C1231" s="41">
        <f>南薩!C109</f>
        <v>0</v>
      </c>
      <c r="D1231" s="41" t="str">
        <f>南薩!D109</f>
        <v>丸野英昭</v>
      </c>
      <c r="E1231" s="41">
        <f>南薩!E109</f>
        <v>0</v>
      </c>
      <c r="F1231" s="41">
        <f>南薩!F109</f>
        <v>0</v>
      </c>
      <c r="G1231" s="41" t="str">
        <f>南薩!G109</f>
        <v>用務・営繕</v>
      </c>
      <c r="H1231" s="41">
        <f>南薩!H109</f>
        <v>8</v>
      </c>
      <c r="I1231" s="41">
        <f>南薩!I109</f>
        <v>0</v>
      </c>
      <c r="J1231" s="41">
        <f>南薩!J109</f>
        <v>0</v>
      </c>
      <c r="K1231" s="41">
        <f t="shared" si="5"/>
        <v>16005</v>
      </c>
      <c r="L1231" s="41" t="str">
        <f>南薩!L109</f>
        <v>事務主事</v>
      </c>
      <c r="M1231" s="41">
        <f>南薩!M109</f>
        <v>0</v>
      </c>
      <c r="N1231" s="41" t="str">
        <f>南薩!N109</f>
        <v>神　野　瑛里奈</v>
      </c>
      <c r="O1231" s="41">
        <f>南薩!O109</f>
        <v>0</v>
      </c>
      <c r="P1231" s="41">
        <f>南薩!P109</f>
        <v>0</v>
      </c>
      <c r="Q1231" s="41" t="str">
        <f>南薩!Q109</f>
        <v>庶務・会計</v>
      </c>
      <c r="R1231" s="41" t="str">
        <f>南薩!R109</f>
        <v>2.0</v>
      </c>
      <c r="S1231" s="41" t="str">
        <f>南薩!S109</f>
        <v>○</v>
      </c>
    </row>
    <row r="1232" spans="1:19" x14ac:dyDescent="0.15">
      <c r="A1232" s="41">
        <f t="shared" si="4"/>
        <v>15006</v>
      </c>
      <c r="B1232" s="41" t="str">
        <f>南薩!B110</f>
        <v>学校図書補助員</v>
      </c>
      <c r="C1232" s="41">
        <f>南薩!C110</f>
        <v>0</v>
      </c>
      <c r="D1232" s="41" t="str">
        <f>南薩!D110</f>
        <v>前野玲子</v>
      </c>
      <c r="E1232" s="41">
        <f>南薩!E110</f>
        <v>0</v>
      </c>
      <c r="F1232" s="41">
        <f>南薩!F110</f>
        <v>0</v>
      </c>
      <c r="G1232" s="41" t="str">
        <f>南薩!G110</f>
        <v>図書事務</v>
      </c>
      <c r="H1232" s="41">
        <f>南薩!H110</f>
        <v>10</v>
      </c>
      <c r="I1232" s="41">
        <f>南薩!I110</f>
        <v>0</v>
      </c>
      <c r="J1232" s="41">
        <f>南薩!J110</f>
        <v>0</v>
      </c>
      <c r="K1232" s="41">
        <f t="shared" si="5"/>
        <v>16006</v>
      </c>
      <c r="L1232" s="41" t="str">
        <f>南薩!L110</f>
        <v>事務主事</v>
      </c>
      <c r="M1232" s="41">
        <f>南薩!M110</f>
        <v>0</v>
      </c>
      <c r="N1232" s="41" t="str">
        <f>南薩!N110</f>
        <v>北　薗　えり子</v>
      </c>
      <c r="O1232" s="41">
        <f>南薩!O110</f>
        <v>0</v>
      </c>
      <c r="P1232" s="41">
        <f>南薩!P110</f>
        <v>0</v>
      </c>
      <c r="Q1232" s="41" t="str">
        <f>南薩!Q110</f>
        <v>庶務・会計</v>
      </c>
      <c r="R1232" s="41" t="str">
        <f>南薩!R110</f>
        <v>1.9</v>
      </c>
      <c r="S1232" s="41" t="str">
        <f>南薩!S110</f>
        <v>△</v>
      </c>
    </row>
    <row r="1233" spans="1:19" x14ac:dyDescent="0.15">
      <c r="A1233" s="41">
        <f t="shared" si="4"/>
        <v>15007</v>
      </c>
      <c r="B1233" s="41">
        <f>南薩!B111</f>
        <v>0</v>
      </c>
      <c r="C1233" s="41">
        <f>南薩!C111</f>
        <v>0</v>
      </c>
      <c r="D1233" s="41">
        <f>南薩!D111</f>
        <v>0</v>
      </c>
      <c r="E1233" s="41">
        <f>南薩!E111</f>
        <v>0</v>
      </c>
      <c r="F1233" s="41">
        <f>南薩!F111</f>
        <v>0</v>
      </c>
      <c r="G1233" s="41">
        <f>南薩!G111</f>
        <v>0</v>
      </c>
      <c r="H1233" s="41">
        <f>南薩!H111</f>
        <v>0</v>
      </c>
      <c r="I1233" s="41">
        <f>南薩!I111</f>
        <v>0</v>
      </c>
      <c r="J1233" s="41">
        <f>南薩!J111</f>
        <v>0</v>
      </c>
      <c r="K1233" s="41">
        <f t="shared" si="5"/>
        <v>16007</v>
      </c>
      <c r="L1233" s="41" t="str">
        <f>南薩!L111</f>
        <v>学校図書補助員</v>
      </c>
      <c r="M1233" s="41">
        <f>南薩!M111</f>
        <v>0</v>
      </c>
      <c r="N1233" s="41" t="str">
        <f>南薩!N111</f>
        <v>佐野美幸</v>
      </c>
      <c r="O1233" s="41">
        <f>南薩!O111</f>
        <v>0</v>
      </c>
      <c r="P1233" s="41">
        <f>南薩!P111</f>
        <v>0</v>
      </c>
      <c r="Q1233" s="41" t="str">
        <f>南薩!Q111</f>
        <v>図書事務</v>
      </c>
      <c r="R1233" s="41">
        <f>南薩!R111</f>
        <v>8</v>
      </c>
      <c r="S1233" s="41">
        <f>南薩!S111</f>
        <v>0</v>
      </c>
    </row>
    <row r="1234" spans="1:19" x14ac:dyDescent="0.15">
      <c r="A1234" s="41">
        <f t="shared" si="4"/>
        <v>15008</v>
      </c>
      <c r="B1234" s="41">
        <f>南薩!B112</f>
        <v>0</v>
      </c>
      <c r="C1234" s="41">
        <f>南薩!C112</f>
        <v>0</v>
      </c>
      <c r="D1234" s="41">
        <f>南薩!D112</f>
        <v>0</v>
      </c>
      <c r="E1234" s="41">
        <f>南薩!E112</f>
        <v>0</v>
      </c>
      <c r="F1234" s="41">
        <f>南薩!F112</f>
        <v>0</v>
      </c>
      <c r="G1234" s="41">
        <f>南薩!G112</f>
        <v>0</v>
      </c>
      <c r="H1234" s="41">
        <f>南薩!H112</f>
        <v>0</v>
      </c>
      <c r="I1234" s="41">
        <f>南薩!I112</f>
        <v>0</v>
      </c>
      <c r="J1234" s="41">
        <f>南薩!J112</f>
        <v>0</v>
      </c>
      <c r="K1234" s="41">
        <f t="shared" si="5"/>
        <v>16008</v>
      </c>
      <c r="L1234" s="41" t="str">
        <f>南薩!L112</f>
        <v>校務補助員</v>
      </c>
      <c r="M1234" s="41">
        <f>南薩!M112</f>
        <v>0</v>
      </c>
      <c r="N1234" s="41" t="str">
        <f>南薩!N112</f>
        <v>重　留　美津代</v>
      </c>
      <c r="O1234" s="41">
        <f>南薩!O112</f>
        <v>0</v>
      </c>
      <c r="P1234" s="41">
        <f>南薩!P112</f>
        <v>0</v>
      </c>
      <c r="Q1234" s="41" t="str">
        <f>南薩!Q112</f>
        <v>用     務　　事務補助</v>
      </c>
      <c r="R1234" s="41">
        <f>南薩!R112</f>
        <v>9</v>
      </c>
      <c r="S1234" s="41">
        <f>南薩!S112</f>
        <v>0</v>
      </c>
    </row>
    <row r="1235" spans="1:19" x14ac:dyDescent="0.15">
      <c r="A1235" s="41">
        <f t="shared" si="4"/>
        <v>15009</v>
      </c>
      <c r="B1235" s="41">
        <f>南薩!B113</f>
        <v>0</v>
      </c>
      <c r="C1235" s="41">
        <f>南薩!C113</f>
        <v>0</v>
      </c>
      <c r="D1235" s="41">
        <f>南薩!D113</f>
        <v>0</v>
      </c>
      <c r="E1235" s="41">
        <f>南薩!E113</f>
        <v>0</v>
      </c>
      <c r="F1235" s="41">
        <f>南薩!F113</f>
        <v>0</v>
      </c>
      <c r="G1235" s="41">
        <f>南薩!G113</f>
        <v>0</v>
      </c>
      <c r="H1235" s="41">
        <f>南薩!H113</f>
        <v>0</v>
      </c>
      <c r="I1235" s="41">
        <f>南薩!I113</f>
        <v>0</v>
      </c>
      <c r="J1235" s="41">
        <f>南薩!J113</f>
        <v>0</v>
      </c>
      <c r="K1235" s="41">
        <f t="shared" si="5"/>
        <v>16009</v>
      </c>
      <c r="L1235" s="41" t="str">
        <f>南薩!L113</f>
        <v>校務補助員</v>
      </c>
      <c r="M1235" s="41">
        <f>南薩!M113</f>
        <v>0</v>
      </c>
      <c r="N1235" s="41" t="str">
        <f>南薩!N113</f>
        <v>茅野篤貴</v>
      </c>
      <c r="O1235" s="41">
        <f>南薩!O113</f>
        <v>0</v>
      </c>
      <c r="P1235" s="41">
        <f>南薩!P113</f>
        <v>0</v>
      </c>
      <c r="Q1235" s="41" t="str">
        <f>南薩!Q113</f>
        <v>用務・営繕</v>
      </c>
      <c r="R1235" s="41" t="str">
        <f>南薩!R113</f>
        <v>0.0</v>
      </c>
      <c r="S1235" s="41">
        <f>南薩!S113</f>
        <v>0</v>
      </c>
    </row>
    <row r="1236" spans="1:19" x14ac:dyDescent="0.15">
      <c r="A1236" s="41">
        <f t="shared" si="4"/>
        <v>15010</v>
      </c>
      <c r="B1236" s="41" t="str">
        <f>南薩!B114</f>
        <v xml:space="preserve"> </v>
      </c>
      <c r="C1236" s="41">
        <f>南薩!C114</f>
        <v>0</v>
      </c>
      <c r="D1236" s="41" t="str">
        <f>南薩!D114</f>
        <v xml:space="preserve"> </v>
      </c>
      <c r="E1236" s="41">
        <f>南薩!E114</f>
        <v>0</v>
      </c>
      <c r="F1236" s="41">
        <f>南薩!F114</f>
        <v>0</v>
      </c>
      <c r="G1236" s="41">
        <f>南薩!G114</f>
        <v>0</v>
      </c>
      <c r="H1236" s="41" t="str">
        <f>南薩!H114</f>
        <v xml:space="preserve"> </v>
      </c>
      <c r="I1236" s="41">
        <f>南薩!I114</f>
        <v>0</v>
      </c>
      <c r="J1236" s="41">
        <f>南薩!J114</f>
        <v>0</v>
      </c>
      <c r="K1236" s="41">
        <f t="shared" si="5"/>
        <v>16010</v>
      </c>
      <c r="L1236" s="41" t="str">
        <f>南薩!L114</f>
        <v xml:space="preserve"> </v>
      </c>
      <c r="M1236" s="41">
        <f>南薩!M114</f>
        <v>0</v>
      </c>
      <c r="N1236" s="41">
        <f>南薩!N114</f>
        <v>0</v>
      </c>
      <c r="O1236" s="41">
        <f>南薩!O114</f>
        <v>0</v>
      </c>
      <c r="P1236" s="41">
        <f>南薩!P114</f>
        <v>0</v>
      </c>
      <c r="Q1236" s="41">
        <f>南薩!Q114</f>
        <v>0</v>
      </c>
      <c r="R1236" s="41" t="str">
        <f>南薩!R114</f>
        <v xml:space="preserve"> </v>
      </c>
      <c r="S1236" s="41">
        <f>南薩!S114</f>
        <v>0</v>
      </c>
    </row>
    <row r="1237" spans="1:19" x14ac:dyDescent="0.15">
      <c r="A1237" s="41">
        <f t="shared" si="4"/>
        <v>15011</v>
      </c>
      <c r="B1237" s="41">
        <f>南薩!B115</f>
        <v>0</v>
      </c>
      <c r="C1237" s="41">
        <f>南薩!C115</f>
        <v>0</v>
      </c>
      <c r="D1237" s="41" t="str">
        <f>南薩!D115</f>
        <v xml:space="preserve">  </v>
      </c>
      <c r="E1237" s="41">
        <f>南薩!E115</f>
        <v>0</v>
      </c>
      <c r="F1237" s="41">
        <f>南薩!F115</f>
        <v>0</v>
      </c>
      <c r="G1237" s="41">
        <f>南薩!G115</f>
        <v>0</v>
      </c>
      <c r="H1237" s="41" t="str">
        <f>南薩!H115</f>
        <v xml:space="preserve"> </v>
      </c>
      <c r="I1237" s="41">
        <f>南薩!I115</f>
        <v>0</v>
      </c>
      <c r="J1237" s="41">
        <f>南薩!J115</f>
        <v>0</v>
      </c>
      <c r="K1237" s="41">
        <f t="shared" si="5"/>
        <v>16011</v>
      </c>
      <c r="L1237" s="41">
        <f>南薩!L115</f>
        <v>0</v>
      </c>
      <c r="M1237" s="41">
        <f>南薩!M115</f>
        <v>0</v>
      </c>
      <c r="N1237" s="41">
        <f>南薩!N115</f>
        <v>0</v>
      </c>
      <c r="O1237" s="41">
        <f>南薩!O115</f>
        <v>0</v>
      </c>
      <c r="P1237" s="41">
        <f>南薩!P115</f>
        <v>0</v>
      </c>
      <c r="Q1237" s="41">
        <f>南薩!Q115</f>
        <v>0</v>
      </c>
      <c r="R1237" s="41" t="str">
        <f>南薩!R115</f>
        <v xml:space="preserve"> </v>
      </c>
      <c r="S1237" s="41">
        <f>南薩!S115</f>
        <v>0</v>
      </c>
    </row>
    <row r="1238" spans="1:19" x14ac:dyDescent="0.15">
      <c r="A1238" s="41">
        <f t="shared" si="4"/>
        <v>15012</v>
      </c>
      <c r="B1238" s="41">
        <f>南薩!B116</f>
        <v>0</v>
      </c>
      <c r="C1238" s="41">
        <f>南薩!C116</f>
        <v>0</v>
      </c>
      <c r="D1238" s="41" t="str">
        <f>南薩!D116</f>
        <v xml:space="preserve">  </v>
      </c>
      <c r="E1238" s="41">
        <f>南薩!E116</f>
        <v>0</v>
      </c>
      <c r="F1238" s="41">
        <f>南薩!F116</f>
        <v>0</v>
      </c>
      <c r="G1238" s="41">
        <f>南薩!G116</f>
        <v>0</v>
      </c>
      <c r="H1238" s="41" t="str">
        <f>南薩!H116</f>
        <v xml:space="preserve"> </v>
      </c>
      <c r="I1238" s="41">
        <f>南薩!I116</f>
        <v>0</v>
      </c>
      <c r="J1238" s="41">
        <f>南薩!J116</f>
        <v>0</v>
      </c>
      <c r="K1238" s="41">
        <f t="shared" si="5"/>
        <v>16012</v>
      </c>
      <c r="L1238" s="41">
        <f>南薩!L116</f>
        <v>0</v>
      </c>
      <c r="M1238" s="41">
        <f>南薩!M116</f>
        <v>0</v>
      </c>
      <c r="N1238" s="41" t="str">
        <f>南薩!N116</f>
        <v xml:space="preserve">  </v>
      </c>
      <c r="O1238" s="41">
        <f>南薩!O116</f>
        <v>0</v>
      </c>
      <c r="P1238" s="41">
        <f>南薩!P116</f>
        <v>0</v>
      </c>
      <c r="Q1238" s="41">
        <f>南薩!Q116</f>
        <v>0</v>
      </c>
      <c r="R1238" s="41" t="str">
        <f>南薩!R116</f>
        <v xml:space="preserve"> </v>
      </c>
      <c r="S1238" s="41">
        <f>南薩!S116</f>
        <v>0</v>
      </c>
    </row>
    <row r="1239" spans="1:19" x14ac:dyDescent="0.15">
      <c r="A1239" s="41">
        <f t="shared" si="4"/>
        <v>15013</v>
      </c>
      <c r="B1239" s="41">
        <f>南薩!B117</f>
        <v>0</v>
      </c>
      <c r="C1239" s="41">
        <f>南薩!C117</f>
        <v>0</v>
      </c>
      <c r="D1239" s="41" t="str">
        <f>南薩!D117</f>
        <v xml:space="preserve">  </v>
      </c>
      <c r="E1239" s="41">
        <f>南薩!E117</f>
        <v>0</v>
      </c>
      <c r="F1239" s="41">
        <f>南薩!F117</f>
        <v>0</v>
      </c>
      <c r="G1239" s="41">
        <f>南薩!G117</f>
        <v>0</v>
      </c>
      <c r="H1239" s="41" t="str">
        <f>南薩!H117</f>
        <v xml:space="preserve"> </v>
      </c>
      <c r="I1239" s="41">
        <f>南薩!I117</f>
        <v>0</v>
      </c>
      <c r="J1239" s="41">
        <f>南薩!J117</f>
        <v>0</v>
      </c>
      <c r="K1239" s="41">
        <f t="shared" si="5"/>
        <v>16013</v>
      </c>
      <c r="L1239" s="41">
        <f>南薩!L117</f>
        <v>0</v>
      </c>
      <c r="M1239" s="41">
        <f>南薩!M117</f>
        <v>0</v>
      </c>
      <c r="N1239" s="41" t="str">
        <f>南薩!N117</f>
        <v xml:space="preserve">  </v>
      </c>
      <c r="O1239" s="41">
        <f>南薩!O117</f>
        <v>0</v>
      </c>
      <c r="P1239" s="41">
        <f>南薩!P117</f>
        <v>0</v>
      </c>
      <c r="Q1239" s="41">
        <f>南薩!Q117</f>
        <v>0</v>
      </c>
      <c r="R1239" s="41" t="str">
        <f>南薩!R117</f>
        <v xml:space="preserve"> </v>
      </c>
      <c r="S1239" s="41">
        <f>南薩!S117</f>
        <v>0</v>
      </c>
    </row>
    <row r="1240" spans="1:19" x14ac:dyDescent="0.15">
      <c r="A1240" s="41">
        <f t="shared" si="4"/>
        <v>15014</v>
      </c>
      <c r="B1240" s="41">
        <f>南薩!B118</f>
        <v>0</v>
      </c>
      <c r="C1240" s="41">
        <f>南薩!C118</f>
        <v>0</v>
      </c>
      <c r="D1240" s="41" t="str">
        <f>南薩!D118</f>
        <v xml:space="preserve">  </v>
      </c>
      <c r="E1240" s="41">
        <f>南薩!E118</f>
        <v>0</v>
      </c>
      <c r="F1240" s="41">
        <f>南薩!F118</f>
        <v>0</v>
      </c>
      <c r="G1240" s="41">
        <f>南薩!G118</f>
        <v>0</v>
      </c>
      <c r="H1240" s="41" t="str">
        <f>南薩!H118</f>
        <v xml:space="preserve"> </v>
      </c>
      <c r="I1240" s="41">
        <f>南薩!I118</f>
        <v>0</v>
      </c>
      <c r="J1240" s="41">
        <f>南薩!J118</f>
        <v>0</v>
      </c>
      <c r="K1240" s="41">
        <f t="shared" si="5"/>
        <v>16014</v>
      </c>
      <c r="L1240" s="41">
        <f>南薩!L118</f>
        <v>0</v>
      </c>
      <c r="M1240" s="41">
        <f>南薩!M118</f>
        <v>0</v>
      </c>
      <c r="N1240" s="41" t="str">
        <f>南薩!N118</f>
        <v xml:space="preserve">  </v>
      </c>
      <c r="O1240" s="41">
        <f>南薩!O118</f>
        <v>0</v>
      </c>
      <c r="P1240" s="41">
        <f>南薩!P118</f>
        <v>0</v>
      </c>
      <c r="Q1240" s="41">
        <f>南薩!Q118</f>
        <v>0</v>
      </c>
      <c r="R1240" s="41" t="str">
        <f>南薩!R118</f>
        <v xml:space="preserve"> </v>
      </c>
      <c r="S1240" s="41">
        <f>南薩!S118</f>
        <v>0</v>
      </c>
    </row>
    <row r="1241" spans="1:19" x14ac:dyDescent="0.15">
      <c r="A1241" s="41">
        <f t="shared" si="4"/>
        <v>15015</v>
      </c>
      <c r="B1241" s="41">
        <f>南薩!B119</f>
        <v>0</v>
      </c>
      <c r="C1241" s="41">
        <f>南薩!C119</f>
        <v>0</v>
      </c>
      <c r="D1241" s="41" t="str">
        <f>南薩!D119</f>
        <v xml:space="preserve">  </v>
      </c>
      <c r="E1241" s="41">
        <f>南薩!E119</f>
        <v>0</v>
      </c>
      <c r="F1241" s="41">
        <f>南薩!F119</f>
        <v>0</v>
      </c>
      <c r="G1241" s="41">
        <f>南薩!G119</f>
        <v>0</v>
      </c>
      <c r="H1241" s="41" t="str">
        <f>南薩!H119</f>
        <v xml:space="preserve"> </v>
      </c>
      <c r="I1241" s="41">
        <f>南薩!I119</f>
        <v>0</v>
      </c>
      <c r="J1241" s="41">
        <f>南薩!J119</f>
        <v>0</v>
      </c>
      <c r="K1241" s="41">
        <f t="shared" si="5"/>
        <v>16015</v>
      </c>
      <c r="L1241" s="41">
        <f>南薩!L119</f>
        <v>0</v>
      </c>
      <c r="M1241" s="41">
        <f>南薩!M119</f>
        <v>0</v>
      </c>
      <c r="N1241" s="41" t="str">
        <f>南薩!N119</f>
        <v xml:space="preserve">  </v>
      </c>
      <c r="O1241" s="41">
        <f>南薩!O119</f>
        <v>0</v>
      </c>
      <c r="P1241" s="41">
        <f>南薩!P119</f>
        <v>0</v>
      </c>
      <c r="Q1241" s="41">
        <f>南薩!Q119</f>
        <v>0</v>
      </c>
      <c r="R1241" s="41" t="str">
        <f>南薩!R119</f>
        <v xml:space="preserve"> </v>
      </c>
      <c r="S1241" s="41">
        <f>南薩!S119</f>
        <v>0</v>
      </c>
    </row>
    <row r="1242" spans="1:19" x14ac:dyDescent="0.15">
      <c r="A1242" s="41">
        <f t="shared" si="4"/>
        <v>15016</v>
      </c>
      <c r="B1242" s="41">
        <f>南薩!B120</f>
        <v>0</v>
      </c>
      <c r="C1242" s="41">
        <f>南薩!C120</f>
        <v>0</v>
      </c>
      <c r="D1242" s="41" t="str">
        <f>南薩!D120</f>
        <v xml:space="preserve">  </v>
      </c>
      <c r="E1242" s="41">
        <f>南薩!E120</f>
        <v>0</v>
      </c>
      <c r="F1242" s="41">
        <f>南薩!F120</f>
        <v>0</v>
      </c>
      <c r="G1242" s="41">
        <f>南薩!G120</f>
        <v>0</v>
      </c>
      <c r="H1242" s="41" t="str">
        <f>南薩!H120</f>
        <v xml:space="preserve"> </v>
      </c>
      <c r="I1242" s="41">
        <f>南薩!I120</f>
        <v>0</v>
      </c>
      <c r="J1242" s="41">
        <f>南薩!J120</f>
        <v>0</v>
      </c>
      <c r="K1242" s="41">
        <f t="shared" si="5"/>
        <v>16016</v>
      </c>
      <c r="L1242" s="41">
        <f>南薩!L120</f>
        <v>0</v>
      </c>
      <c r="M1242" s="41">
        <f>南薩!M120</f>
        <v>0</v>
      </c>
      <c r="N1242" s="41" t="str">
        <f>南薩!N120</f>
        <v xml:space="preserve">  </v>
      </c>
      <c r="O1242" s="41">
        <f>南薩!O120</f>
        <v>0</v>
      </c>
      <c r="P1242" s="41">
        <f>南薩!P120</f>
        <v>0</v>
      </c>
      <c r="Q1242" s="41">
        <f>南薩!Q120</f>
        <v>0</v>
      </c>
      <c r="R1242" s="41" t="str">
        <f>南薩!R120</f>
        <v xml:space="preserve"> </v>
      </c>
      <c r="S1242" s="41">
        <f>南薩!S120</f>
        <v>0</v>
      </c>
    </row>
    <row r="1243" spans="1:19" x14ac:dyDescent="0.15">
      <c r="A1243" s="41">
        <f t="shared" si="4"/>
        <v>15017</v>
      </c>
      <c r="B1243" s="41">
        <f>南薩!B121</f>
        <v>0</v>
      </c>
      <c r="C1243" s="41">
        <f>南薩!C121</f>
        <v>0</v>
      </c>
      <c r="D1243" s="41" t="str">
        <f>南薩!D121</f>
        <v xml:space="preserve">  </v>
      </c>
      <c r="E1243" s="41">
        <f>南薩!E121</f>
        <v>0</v>
      </c>
      <c r="F1243" s="41">
        <f>南薩!F121</f>
        <v>0</v>
      </c>
      <c r="G1243" s="41">
        <f>南薩!G121</f>
        <v>0</v>
      </c>
      <c r="H1243" s="41" t="str">
        <f>南薩!H121</f>
        <v xml:space="preserve"> </v>
      </c>
      <c r="I1243" s="41">
        <f>南薩!I121</f>
        <v>0</v>
      </c>
      <c r="J1243" s="41">
        <f>南薩!J121</f>
        <v>0</v>
      </c>
      <c r="K1243" s="41">
        <f t="shared" si="5"/>
        <v>16017</v>
      </c>
      <c r="L1243" s="41">
        <f>南薩!L121</f>
        <v>0</v>
      </c>
      <c r="M1243" s="41">
        <f>南薩!M121</f>
        <v>0</v>
      </c>
      <c r="N1243" s="41" t="str">
        <f>南薩!N121</f>
        <v xml:space="preserve">  </v>
      </c>
      <c r="O1243" s="41">
        <f>南薩!O121</f>
        <v>0</v>
      </c>
      <c r="P1243" s="41">
        <f>南薩!P121</f>
        <v>0</v>
      </c>
      <c r="Q1243" s="41">
        <f>南薩!Q121</f>
        <v>0</v>
      </c>
      <c r="R1243" s="41" t="str">
        <f>南薩!R121</f>
        <v xml:space="preserve"> </v>
      </c>
      <c r="S1243" s="41">
        <f>南薩!S121</f>
        <v>0</v>
      </c>
    </row>
    <row r="1244" spans="1:19" x14ac:dyDescent="0.15">
      <c r="A1244" s="41">
        <f t="shared" si="4"/>
        <v>15018</v>
      </c>
      <c r="B1244" s="41">
        <f>南薩!B122</f>
        <v>0</v>
      </c>
      <c r="C1244" s="41">
        <f>南薩!C122</f>
        <v>0</v>
      </c>
      <c r="D1244" s="41" t="str">
        <f>南薩!D122</f>
        <v xml:space="preserve">  </v>
      </c>
      <c r="E1244" s="41">
        <f>南薩!E122</f>
        <v>0</v>
      </c>
      <c r="F1244" s="41">
        <f>南薩!F122</f>
        <v>0</v>
      </c>
      <c r="G1244" s="41">
        <f>南薩!G122</f>
        <v>0</v>
      </c>
      <c r="H1244" s="41" t="str">
        <f>南薩!H122</f>
        <v xml:space="preserve"> </v>
      </c>
      <c r="I1244" s="41">
        <f>南薩!I122</f>
        <v>0</v>
      </c>
      <c r="J1244" s="41">
        <f>南薩!J122</f>
        <v>0</v>
      </c>
      <c r="K1244" s="41">
        <f t="shared" si="5"/>
        <v>16018</v>
      </c>
      <c r="L1244" s="41">
        <f>南薩!L122</f>
        <v>0</v>
      </c>
      <c r="M1244" s="41">
        <f>南薩!M122</f>
        <v>0</v>
      </c>
      <c r="N1244" s="41" t="str">
        <f>南薩!N122</f>
        <v xml:space="preserve">  </v>
      </c>
      <c r="O1244" s="41">
        <f>南薩!O122</f>
        <v>0</v>
      </c>
      <c r="P1244" s="41">
        <f>南薩!P122</f>
        <v>0</v>
      </c>
      <c r="Q1244" s="41">
        <f>南薩!Q122</f>
        <v>0</v>
      </c>
      <c r="R1244" s="41" t="str">
        <f>南薩!R122</f>
        <v xml:space="preserve"> </v>
      </c>
      <c r="S1244" s="41">
        <f>南薩!S122</f>
        <v>0</v>
      </c>
    </row>
    <row r="1245" spans="1:19" x14ac:dyDescent="0.15">
      <c r="A1245" s="41">
        <f>南薩!A123</f>
        <v>17</v>
      </c>
      <c r="B1245" s="41" t="str">
        <f>南薩!B123</f>
        <v>県立加世田高等学校</v>
      </c>
      <c r="C1245" s="41">
        <f>南薩!C123</f>
        <v>0</v>
      </c>
      <c r="D1245" s="41">
        <f>南薩!D123</f>
        <v>0</v>
      </c>
      <c r="E1245" s="41">
        <f>南薩!E123</f>
        <v>0</v>
      </c>
      <c r="F1245" s="41">
        <f>南薩!F123</f>
        <v>0</v>
      </c>
      <c r="G1245" s="41">
        <f>南薩!G123</f>
        <v>0</v>
      </c>
      <c r="H1245" s="41">
        <f>南薩!H123</f>
        <v>0</v>
      </c>
      <c r="I1245" s="41">
        <f>南薩!I123</f>
        <v>0</v>
      </c>
      <c r="J1245" s="41">
        <f>南薩!J123</f>
        <v>0</v>
      </c>
      <c r="K1245" s="41">
        <f>南薩!K123</f>
        <v>18</v>
      </c>
      <c r="L1245" s="41" t="str">
        <f>南薩!L123</f>
        <v>県立加世田常潤高等学校</v>
      </c>
      <c r="M1245" s="41">
        <f>南薩!M123</f>
        <v>0</v>
      </c>
      <c r="N1245" s="41">
        <f>南薩!N123</f>
        <v>0</v>
      </c>
      <c r="O1245" s="41">
        <f>南薩!O123</f>
        <v>0</v>
      </c>
      <c r="P1245" s="41">
        <f>南薩!P123</f>
        <v>0</v>
      </c>
      <c r="Q1245" s="41">
        <f>南薩!Q123</f>
        <v>0</v>
      </c>
      <c r="R1245" s="41">
        <f>南薩!R123</f>
        <v>0</v>
      </c>
      <c r="S1245" s="41">
        <f>南薩!S123</f>
        <v>0</v>
      </c>
    </row>
    <row r="1246" spans="1:19" x14ac:dyDescent="0.15">
      <c r="A1246" s="41">
        <f>南薩!A124</f>
        <v>0</v>
      </c>
      <c r="B1246" s="41">
        <f>南薩!B124</f>
        <v>0</v>
      </c>
      <c r="C1246" s="41">
        <f>南薩!C124</f>
        <v>0</v>
      </c>
      <c r="D1246" s="41">
        <f>南薩!D124</f>
        <v>0</v>
      </c>
      <c r="E1246" s="41">
        <f>南薩!E124</f>
        <v>0</v>
      </c>
      <c r="F1246" s="41">
        <f>南薩!F124</f>
        <v>0</v>
      </c>
      <c r="G1246" s="41">
        <f>南薩!G124</f>
        <v>0</v>
      </c>
      <c r="H1246" s="41">
        <f>南薩!H124</f>
        <v>0</v>
      </c>
      <c r="I1246" s="41">
        <f>南薩!I124</f>
        <v>0</v>
      </c>
      <c r="J1246" s="41">
        <f>南薩!J124</f>
        <v>0</v>
      </c>
      <c r="K1246" s="41">
        <f>南薩!K124</f>
        <v>0</v>
      </c>
      <c r="L1246" s="41">
        <f>南薩!L124</f>
        <v>0</v>
      </c>
      <c r="M1246" s="41">
        <f>南薩!M124</f>
        <v>0</v>
      </c>
      <c r="N1246" s="41">
        <f>南薩!N124</f>
        <v>0</v>
      </c>
      <c r="O1246" s="41">
        <f>南薩!O124</f>
        <v>0</v>
      </c>
      <c r="P1246" s="41">
        <f>南薩!P124</f>
        <v>0</v>
      </c>
      <c r="Q1246" s="41">
        <f>南薩!Q124</f>
        <v>0</v>
      </c>
      <c r="R1246" s="41">
        <f>南薩!R124</f>
        <v>0</v>
      </c>
      <c r="S1246" s="41">
        <f>南薩!S124</f>
        <v>0</v>
      </c>
    </row>
    <row r="1247" spans="1:19" x14ac:dyDescent="0.15">
      <c r="A1247" s="41">
        <f>南薩!A125</f>
        <v>0</v>
      </c>
      <c r="B1247" s="41" t="str">
        <f>南薩!B125</f>
        <v>TEL</v>
      </c>
      <c r="C1247" s="41">
        <f>南薩!C125</f>
        <v>0</v>
      </c>
      <c r="D1247" s="41" t="str">
        <f>南薩!D125</f>
        <v xml:space="preserve">0993-53-2049     </v>
      </c>
      <c r="E1247" s="41">
        <f>南薩!E125</f>
        <v>0</v>
      </c>
      <c r="F1247" s="41">
        <f>南薩!F125</f>
        <v>0</v>
      </c>
      <c r="G1247" s="41">
        <f>南薩!G125</f>
        <v>0</v>
      </c>
      <c r="H1247" s="41">
        <f>南薩!H125</f>
        <v>0</v>
      </c>
      <c r="I1247" s="41">
        <f>南薩!I125</f>
        <v>0</v>
      </c>
      <c r="J1247" s="41">
        <f>南薩!J125</f>
        <v>0</v>
      </c>
      <c r="K1247" s="41">
        <f>南薩!K125</f>
        <v>0</v>
      </c>
      <c r="L1247" s="41" t="str">
        <f>南薩!L125</f>
        <v>TEL</v>
      </c>
      <c r="M1247" s="41">
        <f>南薩!M125</f>
        <v>0</v>
      </c>
      <c r="N1247" s="41" t="str">
        <f>南薩!N125</f>
        <v>0993-53-3600</v>
      </c>
      <c r="O1247" s="41">
        <f>南薩!O125</f>
        <v>0</v>
      </c>
      <c r="P1247" s="41">
        <f>南薩!P125</f>
        <v>0</v>
      </c>
      <c r="Q1247" s="41">
        <f>南薩!Q125</f>
        <v>0</v>
      </c>
      <c r="R1247" s="41">
        <f>南薩!R125</f>
        <v>0</v>
      </c>
      <c r="S1247" s="41">
        <f>南薩!S125</f>
        <v>0</v>
      </c>
    </row>
    <row r="1248" spans="1:19" x14ac:dyDescent="0.15">
      <c r="A1248" s="41">
        <f>南薩!A126</f>
        <v>0</v>
      </c>
      <c r="B1248" s="41" t="str">
        <f>南薩!B126</f>
        <v>FAX</v>
      </c>
      <c r="C1248" s="41">
        <f>南薩!C126</f>
        <v>0</v>
      </c>
      <c r="D1248" s="41" t="str">
        <f>南薩!D126</f>
        <v>0993-53-7152</v>
      </c>
      <c r="E1248" s="41">
        <f>南薩!E126</f>
        <v>0</v>
      </c>
      <c r="F1248" s="41">
        <f>南薩!F126</f>
        <v>0</v>
      </c>
      <c r="G1248" s="41">
        <f>南薩!G126</f>
        <v>0</v>
      </c>
      <c r="H1248" s="41">
        <f>南薩!H126</f>
        <v>0</v>
      </c>
      <c r="I1248" s="41">
        <f>南薩!I126</f>
        <v>0</v>
      </c>
      <c r="J1248" s="41">
        <f>南薩!J126</f>
        <v>0</v>
      </c>
      <c r="K1248" s="41">
        <f>南薩!K126</f>
        <v>0</v>
      </c>
      <c r="L1248" s="41" t="str">
        <f>南薩!L126</f>
        <v>FAX</v>
      </c>
      <c r="M1248" s="41">
        <f>南薩!M126</f>
        <v>0</v>
      </c>
      <c r="N1248" s="41" t="str">
        <f>南薩!N126</f>
        <v>0993-53-3601</v>
      </c>
      <c r="O1248" s="41">
        <f>南薩!O126</f>
        <v>0</v>
      </c>
      <c r="P1248" s="41">
        <f>南薩!P126</f>
        <v>0</v>
      </c>
      <c r="Q1248" s="41">
        <f>南薩!Q126</f>
        <v>0</v>
      </c>
      <c r="R1248" s="41">
        <f>南薩!R126</f>
        <v>0</v>
      </c>
      <c r="S1248" s="41">
        <f>南薩!S126</f>
        <v>0</v>
      </c>
    </row>
    <row r="1249" spans="1:19" x14ac:dyDescent="0.15">
      <c r="A1249" s="41">
        <f>南薩!A127</f>
        <v>0</v>
      </c>
      <c r="B1249" s="41" t="str">
        <f>南薩!B127</f>
        <v>〒</v>
      </c>
      <c r="C1249" s="41" t="str">
        <f>南薩!C127</f>
        <v>897-0003</v>
      </c>
      <c r="D1249" s="41">
        <f>南薩!D127</f>
        <v>0</v>
      </c>
      <c r="E1249" s="41" t="str">
        <f>南薩!E127</f>
        <v>南さつま市加世田川畑３２００番地</v>
      </c>
      <c r="F1249" s="41">
        <f>南薩!F127</f>
        <v>0</v>
      </c>
      <c r="G1249" s="41">
        <f>南薩!G127</f>
        <v>0</v>
      </c>
      <c r="H1249" s="41">
        <f>南薩!H127</f>
        <v>0</v>
      </c>
      <c r="I1249" s="41">
        <f>南薩!I127</f>
        <v>0</v>
      </c>
      <c r="J1249" s="41">
        <f>南薩!J127</f>
        <v>0</v>
      </c>
      <c r="K1249" s="41">
        <f>南薩!K127</f>
        <v>0</v>
      </c>
      <c r="L1249" s="41" t="str">
        <f>南薩!L127</f>
        <v>〒</v>
      </c>
      <c r="M1249" s="41" t="str">
        <f>南薩!M127</f>
        <v>897-0002</v>
      </c>
      <c r="N1249" s="41">
        <f>南薩!N127</f>
        <v>0</v>
      </c>
      <c r="O1249" s="41" t="str">
        <f>南薩!O127</f>
        <v>南さつま市加世田武田１４８６３</v>
      </c>
      <c r="P1249" s="41">
        <f>南薩!P127</f>
        <v>0</v>
      </c>
      <c r="Q1249" s="41">
        <f>南薩!Q127</f>
        <v>0</v>
      </c>
      <c r="R1249" s="41">
        <f>南薩!R127</f>
        <v>0</v>
      </c>
      <c r="S1249" s="41">
        <f>南薩!S127</f>
        <v>0</v>
      </c>
    </row>
    <row r="1250" spans="1:19" x14ac:dyDescent="0.15">
      <c r="A1250" s="41">
        <f>南薩!A128</f>
        <v>0</v>
      </c>
      <c r="B1250" s="41" t="str">
        <f>南薩!B128</f>
        <v>課程</v>
      </c>
      <c r="C1250" s="41">
        <f>南薩!C128</f>
        <v>0</v>
      </c>
      <c r="D1250" s="41" t="str">
        <f>南薩!D128</f>
        <v>学科</v>
      </c>
      <c r="E1250" s="41" t="str">
        <f>南薩!E128</f>
        <v>学級数</v>
      </c>
      <c r="F1250" s="41">
        <f>南薩!F128</f>
        <v>0</v>
      </c>
      <c r="G1250" s="41" t="str">
        <f>南薩!G128</f>
        <v>男</v>
      </c>
      <c r="H1250" s="41" t="str">
        <f>南薩!H128</f>
        <v>女</v>
      </c>
      <c r="I1250" s="41" t="str">
        <f>南薩!I128</f>
        <v>計</v>
      </c>
      <c r="J1250" s="41">
        <f>南薩!J128</f>
        <v>0</v>
      </c>
      <c r="K1250" s="41">
        <f>南薩!K128</f>
        <v>0</v>
      </c>
      <c r="L1250" s="41" t="str">
        <f>南薩!L128</f>
        <v>課程</v>
      </c>
      <c r="M1250" s="41">
        <f>南薩!M128</f>
        <v>0</v>
      </c>
      <c r="N1250" s="41" t="str">
        <f>南薩!N128</f>
        <v>学科</v>
      </c>
      <c r="O1250" s="41" t="str">
        <f>南薩!O128</f>
        <v>学級数</v>
      </c>
      <c r="P1250" s="41">
        <f>南薩!P128</f>
        <v>0</v>
      </c>
      <c r="Q1250" s="41" t="str">
        <f>南薩!Q128</f>
        <v>男</v>
      </c>
      <c r="R1250" s="41" t="str">
        <f>南薩!R128</f>
        <v>女</v>
      </c>
      <c r="S1250" s="41" t="str">
        <f>南薩!S128</f>
        <v>計</v>
      </c>
    </row>
    <row r="1251" spans="1:19" x14ac:dyDescent="0.15">
      <c r="A1251" s="41">
        <f>南薩!A129</f>
        <v>0</v>
      </c>
      <c r="B1251" s="41" t="str">
        <f>南薩!B129</f>
        <v>全日制</v>
      </c>
      <c r="C1251" s="41">
        <f>南薩!C129</f>
        <v>0</v>
      </c>
      <c r="D1251" s="41" t="str">
        <f>南薩!D129</f>
        <v>普通科</v>
      </c>
      <c r="E1251" s="41">
        <f>南薩!E129</f>
        <v>9</v>
      </c>
      <c r="F1251" s="41">
        <f>南薩!F129</f>
        <v>0</v>
      </c>
      <c r="G1251" s="41">
        <f>南薩!G129</f>
        <v>142</v>
      </c>
      <c r="H1251" s="41">
        <f>南薩!H129</f>
        <v>147</v>
      </c>
      <c r="I1251" s="41">
        <f>南薩!I129</f>
        <v>289</v>
      </c>
      <c r="J1251" s="41">
        <f>南薩!J129</f>
        <v>0</v>
      </c>
      <c r="K1251" s="41">
        <f>南薩!K129</f>
        <v>0</v>
      </c>
      <c r="L1251" s="41" t="str">
        <f>南薩!L129</f>
        <v>全日制</v>
      </c>
      <c r="M1251" s="41">
        <f>南薩!M129</f>
        <v>0</v>
      </c>
      <c r="N1251" s="41" t="str">
        <f>南薩!N129</f>
        <v>食農プロデュース科</v>
      </c>
      <c r="O1251" s="41">
        <f>南薩!O129</f>
        <v>3</v>
      </c>
      <c r="P1251" s="41">
        <f>南薩!P129</f>
        <v>0</v>
      </c>
      <c r="Q1251" s="41">
        <f>南薩!Q129</f>
        <v>28</v>
      </c>
      <c r="R1251" s="41">
        <f>南薩!R129</f>
        <v>30</v>
      </c>
      <c r="S1251" s="41">
        <f>南薩!S129</f>
        <v>58</v>
      </c>
    </row>
    <row r="1252" spans="1:19" x14ac:dyDescent="0.15">
      <c r="A1252" s="41">
        <f>南薩!A130</f>
        <v>0</v>
      </c>
      <c r="B1252" s="41">
        <f>南薩!B130</f>
        <v>0</v>
      </c>
      <c r="C1252" s="41">
        <f>南薩!C130</f>
        <v>0</v>
      </c>
      <c r="D1252" s="41">
        <f>南薩!D130</f>
        <v>0</v>
      </c>
      <c r="E1252" s="41">
        <f>南薩!E130</f>
        <v>0</v>
      </c>
      <c r="F1252" s="41">
        <f>南薩!F130</f>
        <v>0</v>
      </c>
      <c r="G1252" s="41">
        <f>南薩!G130</f>
        <v>0</v>
      </c>
      <c r="H1252" s="41">
        <f>南薩!H130</f>
        <v>0</v>
      </c>
      <c r="I1252" s="41">
        <f>南薩!I130</f>
        <v>0</v>
      </c>
      <c r="J1252" s="41">
        <f>南薩!J130</f>
        <v>0</v>
      </c>
      <c r="K1252" s="41">
        <f>南薩!K130</f>
        <v>0</v>
      </c>
      <c r="L1252" s="41" t="str">
        <f>南薩!L130</f>
        <v>〃</v>
      </c>
      <c r="M1252" s="41">
        <f>南薩!M130</f>
        <v>0</v>
      </c>
      <c r="N1252" s="41" t="str">
        <f>南薩!N130</f>
        <v>生活福祉科</v>
      </c>
      <c r="O1252" s="41">
        <f>南薩!O130</f>
        <v>3</v>
      </c>
      <c r="P1252" s="41">
        <f>南薩!P130</f>
        <v>0</v>
      </c>
      <c r="Q1252" s="41">
        <f>南薩!Q130</f>
        <v>11</v>
      </c>
      <c r="R1252" s="41">
        <f>南薩!R130</f>
        <v>15</v>
      </c>
      <c r="S1252" s="41">
        <f>南薩!S130</f>
        <v>26</v>
      </c>
    </row>
    <row r="1253" spans="1:19" x14ac:dyDescent="0.15">
      <c r="A1253" s="41">
        <f>南薩!A131</f>
        <v>0</v>
      </c>
      <c r="B1253" s="41">
        <f>南薩!B131</f>
        <v>0</v>
      </c>
      <c r="C1253" s="41">
        <f>南薩!C131</f>
        <v>0</v>
      </c>
      <c r="D1253" s="41">
        <f>南薩!D131</f>
        <v>0</v>
      </c>
      <c r="E1253" s="41">
        <f>南薩!E131</f>
        <v>0</v>
      </c>
      <c r="F1253" s="41">
        <f>南薩!F131</f>
        <v>0</v>
      </c>
      <c r="G1253" s="41">
        <f>南薩!G131</f>
        <v>0</v>
      </c>
      <c r="H1253" s="41">
        <f>南薩!H131</f>
        <v>0</v>
      </c>
      <c r="I1253" s="41">
        <f>南薩!I131</f>
        <v>0</v>
      </c>
      <c r="J1253" s="41">
        <f>南薩!J131</f>
        <v>0</v>
      </c>
      <c r="K1253" s="41">
        <f>南薩!K131</f>
        <v>0</v>
      </c>
      <c r="L1253" s="41">
        <f>南薩!L131</f>
        <v>0</v>
      </c>
      <c r="M1253" s="41">
        <f>南薩!M131</f>
        <v>0</v>
      </c>
      <c r="N1253" s="41">
        <f>南薩!N131</f>
        <v>0</v>
      </c>
      <c r="O1253" s="41">
        <f>南薩!O131</f>
        <v>0</v>
      </c>
      <c r="P1253" s="41">
        <f>南薩!P131</f>
        <v>0</v>
      </c>
      <c r="Q1253" s="41">
        <f>南薩!Q131</f>
        <v>0</v>
      </c>
      <c r="R1253" s="41">
        <f>南薩!R131</f>
        <v>0</v>
      </c>
      <c r="S1253" s="41">
        <f>南薩!S131</f>
        <v>0</v>
      </c>
    </row>
    <row r="1254" spans="1:19" x14ac:dyDescent="0.15">
      <c r="A1254" s="41">
        <f>南薩!A132</f>
        <v>0</v>
      </c>
      <c r="B1254" s="41">
        <f>南薩!B132</f>
        <v>0</v>
      </c>
      <c r="C1254" s="41">
        <f>南薩!C132</f>
        <v>0</v>
      </c>
      <c r="D1254" s="41">
        <f>南薩!D132</f>
        <v>0</v>
      </c>
      <c r="E1254" s="41">
        <f>南薩!E132</f>
        <v>0</v>
      </c>
      <c r="F1254" s="41">
        <f>南薩!F132</f>
        <v>0</v>
      </c>
      <c r="G1254" s="41">
        <f>南薩!G132</f>
        <v>0</v>
      </c>
      <c r="H1254" s="41">
        <f>南薩!H132</f>
        <v>0</v>
      </c>
      <c r="I1254" s="41">
        <f>南薩!I132</f>
        <v>0</v>
      </c>
      <c r="J1254" s="41">
        <f>南薩!J132</f>
        <v>0</v>
      </c>
      <c r="K1254" s="41">
        <f>南薩!K132</f>
        <v>0</v>
      </c>
      <c r="L1254" s="41">
        <f>南薩!L132</f>
        <v>0</v>
      </c>
      <c r="M1254" s="41">
        <f>南薩!M132</f>
        <v>0</v>
      </c>
      <c r="N1254" s="41">
        <f>南薩!N132</f>
        <v>0</v>
      </c>
      <c r="O1254" s="41">
        <f>南薩!O132</f>
        <v>0</v>
      </c>
      <c r="P1254" s="41">
        <f>南薩!P132</f>
        <v>0</v>
      </c>
      <c r="Q1254" s="41">
        <f>南薩!Q132</f>
        <v>0</v>
      </c>
      <c r="R1254" s="41">
        <f>南薩!R132</f>
        <v>0</v>
      </c>
      <c r="S1254" s="41">
        <f>南薩!S132</f>
        <v>0</v>
      </c>
    </row>
    <row r="1255" spans="1:19" x14ac:dyDescent="0.15">
      <c r="A1255" s="41">
        <f>南薩!A133</f>
        <v>0</v>
      </c>
      <c r="B1255" s="41">
        <f>南薩!B133</f>
        <v>0</v>
      </c>
      <c r="C1255" s="41">
        <f>南薩!C133</f>
        <v>0</v>
      </c>
      <c r="D1255" s="41">
        <f>南薩!D133</f>
        <v>0</v>
      </c>
      <c r="E1255" s="41">
        <f>南薩!E133</f>
        <v>0</v>
      </c>
      <c r="F1255" s="41">
        <f>南薩!F133</f>
        <v>0</v>
      </c>
      <c r="G1255" s="41">
        <f>南薩!G133</f>
        <v>0</v>
      </c>
      <c r="H1255" s="41">
        <f>南薩!H133</f>
        <v>0</v>
      </c>
      <c r="I1255" s="41">
        <f>南薩!I133</f>
        <v>0</v>
      </c>
      <c r="J1255" s="41">
        <f>南薩!J133</f>
        <v>0</v>
      </c>
      <c r="K1255" s="41">
        <f>南薩!K133</f>
        <v>0</v>
      </c>
      <c r="L1255" s="41">
        <f>南薩!L133</f>
        <v>0</v>
      </c>
      <c r="M1255" s="41">
        <f>南薩!M133</f>
        <v>0</v>
      </c>
      <c r="N1255" s="41">
        <f>南薩!N133</f>
        <v>0</v>
      </c>
      <c r="O1255" s="41">
        <f>南薩!O133</f>
        <v>0</v>
      </c>
      <c r="P1255" s="41">
        <f>南薩!P133</f>
        <v>0</v>
      </c>
      <c r="Q1255" s="41">
        <f>南薩!Q133</f>
        <v>0</v>
      </c>
      <c r="R1255" s="41">
        <f>南薩!R133</f>
        <v>0</v>
      </c>
      <c r="S1255" s="41">
        <f>南薩!S133</f>
        <v>0</v>
      </c>
    </row>
    <row r="1256" spans="1:19" x14ac:dyDescent="0.15">
      <c r="A1256" s="41">
        <f>南薩!A134</f>
        <v>0</v>
      </c>
      <c r="B1256" s="41">
        <f>南薩!B134</f>
        <v>0</v>
      </c>
      <c r="C1256" s="41">
        <f>南薩!C134</f>
        <v>0</v>
      </c>
      <c r="D1256" s="41">
        <f>南薩!D134</f>
        <v>0</v>
      </c>
      <c r="E1256" s="41">
        <f>南薩!E134</f>
        <v>0</v>
      </c>
      <c r="F1256" s="41">
        <f>南薩!F134</f>
        <v>0</v>
      </c>
      <c r="G1256" s="41">
        <f>南薩!G134</f>
        <v>0</v>
      </c>
      <c r="H1256" s="41">
        <f>南薩!H134</f>
        <v>0</v>
      </c>
      <c r="I1256" s="41">
        <f>南薩!I134</f>
        <v>0</v>
      </c>
      <c r="J1256" s="41">
        <f>南薩!J134</f>
        <v>0</v>
      </c>
      <c r="K1256" s="41">
        <f>南薩!K134</f>
        <v>0</v>
      </c>
      <c r="L1256" s="41">
        <f>南薩!L134</f>
        <v>0</v>
      </c>
      <c r="M1256" s="41">
        <f>南薩!M134</f>
        <v>0</v>
      </c>
      <c r="N1256" s="41">
        <f>南薩!N134</f>
        <v>0</v>
      </c>
      <c r="O1256" s="41">
        <f>南薩!O134</f>
        <v>0</v>
      </c>
      <c r="P1256" s="41">
        <f>南薩!P134</f>
        <v>0</v>
      </c>
      <c r="Q1256" s="41">
        <f>南薩!Q134</f>
        <v>0</v>
      </c>
      <c r="R1256" s="41">
        <f>南薩!R134</f>
        <v>0</v>
      </c>
      <c r="S1256" s="41">
        <f>南薩!S134</f>
        <v>0</v>
      </c>
    </row>
    <row r="1257" spans="1:19" x14ac:dyDescent="0.15">
      <c r="A1257" s="41">
        <f>南薩!A135</f>
        <v>0</v>
      </c>
      <c r="B1257" s="41">
        <f>南薩!B135</f>
        <v>0</v>
      </c>
      <c r="C1257" s="41">
        <f>南薩!C135</f>
        <v>0</v>
      </c>
      <c r="D1257" s="41">
        <f>南薩!D135</f>
        <v>0</v>
      </c>
      <c r="E1257" s="41">
        <f>南薩!E135</f>
        <v>0</v>
      </c>
      <c r="F1257" s="41">
        <f>南薩!F135</f>
        <v>0</v>
      </c>
      <c r="G1257" s="41">
        <f>南薩!G135</f>
        <v>0</v>
      </c>
      <c r="H1257" s="41">
        <f>南薩!H135</f>
        <v>0</v>
      </c>
      <c r="I1257" s="41">
        <f>南薩!I135</f>
        <v>0</v>
      </c>
      <c r="J1257" s="41">
        <f>南薩!J135</f>
        <v>0</v>
      </c>
      <c r="K1257" s="41">
        <f>南薩!K135</f>
        <v>0</v>
      </c>
      <c r="L1257" s="41">
        <f>南薩!L135</f>
        <v>0</v>
      </c>
      <c r="M1257" s="41">
        <f>南薩!M135</f>
        <v>0</v>
      </c>
      <c r="N1257" s="41">
        <f>南薩!N135</f>
        <v>0</v>
      </c>
      <c r="O1257" s="41">
        <f>南薩!O135</f>
        <v>0</v>
      </c>
      <c r="P1257" s="41">
        <f>南薩!P135</f>
        <v>0</v>
      </c>
      <c r="Q1257" s="41">
        <f>南薩!Q135</f>
        <v>0</v>
      </c>
      <c r="R1257" s="41">
        <f>南薩!R135</f>
        <v>0</v>
      </c>
      <c r="S1257" s="41">
        <f>南薩!S135</f>
        <v>0</v>
      </c>
    </row>
    <row r="1258" spans="1:19" x14ac:dyDescent="0.15">
      <c r="A1258" s="41">
        <f>南薩!A136</f>
        <v>0</v>
      </c>
      <c r="B1258" s="41">
        <f>南薩!B136</f>
        <v>0</v>
      </c>
      <c r="C1258" s="41">
        <f>南薩!C136</f>
        <v>0</v>
      </c>
      <c r="D1258" s="41">
        <f>南薩!D136</f>
        <v>0</v>
      </c>
      <c r="E1258" s="41">
        <f>南薩!E136</f>
        <v>0</v>
      </c>
      <c r="F1258" s="41">
        <f>南薩!F136</f>
        <v>0</v>
      </c>
      <c r="G1258" s="41">
        <f>南薩!G136</f>
        <v>0</v>
      </c>
      <c r="H1258" s="41">
        <f>南薩!H136</f>
        <v>0</v>
      </c>
      <c r="I1258" s="41">
        <f>南薩!I136</f>
        <v>0</v>
      </c>
      <c r="J1258" s="41">
        <f>南薩!J136</f>
        <v>0</v>
      </c>
      <c r="K1258" s="41">
        <f>南薩!K136</f>
        <v>0</v>
      </c>
      <c r="L1258" s="41">
        <f>南薩!L136</f>
        <v>0</v>
      </c>
      <c r="M1258" s="41">
        <f>南薩!M136</f>
        <v>0</v>
      </c>
      <c r="N1258" s="41">
        <f>南薩!N136</f>
        <v>0</v>
      </c>
      <c r="O1258" s="41">
        <f>南薩!O136</f>
        <v>0</v>
      </c>
      <c r="P1258" s="41">
        <f>南薩!P136</f>
        <v>0</v>
      </c>
      <c r="Q1258" s="41">
        <f>南薩!Q136</f>
        <v>0</v>
      </c>
      <c r="R1258" s="41">
        <f>南薩!R136</f>
        <v>0</v>
      </c>
      <c r="S1258" s="41">
        <f>南薩!S136</f>
        <v>0</v>
      </c>
    </row>
    <row r="1259" spans="1:19" x14ac:dyDescent="0.15">
      <c r="A1259" s="41">
        <f>南薩!A137</f>
        <v>0</v>
      </c>
      <c r="B1259" s="41">
        <f>南薩!B137</f>
        <v>0</v>
      </c>
      <c r="C1259" s="41">
        <f>南薩!C137</f>
        <v>0</v>
      </c>
      <c r="D1259" s="41">
        <f>南薩!D137</f>
        <v>0</v>
      </c>
      <c r="E1259" s="41">
        <f>南薩!E137</f>
        <v>0</v>
      </c>
      <c r="F1259" s="41">
        <f>南薩!F137</f>
        <v>0</v>
      </c>
      <c r="G1259" s="41">
        <f>南薩!G137</f>
        <v>0</v>
      </c>
      <c r="H1259" s="41">
        <f>南薩!H137</f>
        <v>0</v>
      </c>
      <c r="I1259" s="41">
        <f>南薩!I137</f>
        <v>0</v>
      </c>
      <c r="J1259" s="41">
        <f>南薩!J137</f>
        <v>0</v>
      </c>
      <c r="K1259" s="41">
        <f>南薩!K137</f>
        <v>0</v>
      </c>
      <c r="L1259" s="41">
        <f>南薩!L137</f>
        <v>0</v>
      </c>
      <c r="M1259" s="41">
        <f>南薩!M137</f>
        <v>0</v>
      </c>
      <c r="N1259" s="41">
        <f>南薩!N137</f>
        <v>0</v>
      </c>
      <c r="O1259" s="41">
        <f>南薩!O137</f>
        <v>0</v>
      </c>
      <c r="P1259" s="41">
        <f>南薩!P137</f>
        <v>0</v>
      </c>
      <c r="Q1259" s="41">
        <f>南薩!Q137</f>
        <v>0</v>
      </c>
      <c r="R1259" s="41">
        <f>南薩!R137</f>
        <v>0</v>
      </c>
      <c r="S1259" s="41">
        <f>南薩!S137</f>
        <v>0</v>
      </c>
    </row>
    <row r="1260" spans="1:19" x14ac:dyDescent="0.15">
      <c r="A1260" s="41">
        <f>南薩!A138</f>
        <v>0</v>
      </c>
      <c r="B1260" s="41" t="str">
        <f>南薩!B138</f>
        <v>計</v>
      </c>
      <c r="C1260" s="41">
        <f>南薩!C138</f>
        <v>0</v>
      </c>
      <c r="D1260" s="41">
        <f>南薩!D138</f>
        <v>0</v>
      </c>
      <c r="E1260" s="41">
        <f>南薩!E138</f>
        <v>9</v>
      </c>
      <c r="F1260" s="41">
        <f>南薩!F138</f>
        <v>0</v>
      </c>
      <c r="G1260" s="41">
        <f>南薩!G138</f>
        <v>142</v>
      </c>
      <c r="H1260" s="41">
        <f>南薩!H138</f>
        <v>147</v>
      </c>
      <c r="I1260" s="41">
        <f>南薩!I138</f>
        <v>289</v>
      </c>
      <c r="J1260" s="41">
        <f>南薩!J138</f>
        <v>0</v>
      </c>
      <c r="K1260" s="41">
        <f>南薩!K138</f>
        <v>0</v>
      </c>
      <c r="L1260" s="41" t="str">
        <f>南薩!L138</f>
        <v>計</v>
      </c>
      <c r="M1260" s="41">
        <f>南薩!M138</f>
        <v>0</v>
      </c>
      <c r="N1260" s="41">
        <f>南薩!N138</f>
        <v>0</v>
      </c>
      <c r="O1260" s="41">
        <f>南薩!O138</f>
        <v>6</v>
      </c>
      <c r="P1260" s="41">
        <f>南薩!P138</f>
        <v>0</v>
      </c>
      <c r="Q1260" s="41">
        <f>南薩!Q138</f>
        <v>39</v>
      </c>
      <c r="R1260" s="41">
        <f>南薩!R138</f>
        <v>45</v>
      </c>
      <c r="S1260" s="41">
        <f>南薩!S138</f>
        <v>84</v>
      </c>
    </row>
    <row r="1261" spans="1:19" x14ac:dyDescent="0.15">
      <c r="A1261" s="41">
        <f>南薩!A139</f>
        <v>0</v>
      </c>
      <c r="B1261" s="41">
        <f>南薩!B139</f>
        <v>0</v>
      </c>
      <c r="C1261" s="41">
        <f>南薩!C139</f>
        <v>0</v>
      </c>
      <c r="D1261" s="41">
        <f>南薩!D139</f>
        <v>0</v>
      </c>
      <c r="E1261" s="41">
        <f>南薩!E139</f>
        <v>0</v>
      </c>
      <c r="F1261" s="41">
        <f>南薩!F139</f>
        <v>0</v>
      </c>
      <c r="G1261" s="41">
        <f>南薩!G139</f>
        <v>0</v>
      </c>
      <c r="H1261" s="41">
        <f>南薩!H139</f>
        <v>0</v>
      </c>
      <c r="I1261" s="41">
        <f>南薩!I139</f>
        <v>0</v>
      </c>
      <c r="J1261" s="41">
        <f>南薩!J139</f>
        <v>0</v>
      </c>
      <c r="K1261" s="41">
        <f>南薩!K139</f>
        <v>0</v>
      </c>
      <c r="L1261" s="41">
        <f>南薩!L139</f>
        <v>0</v>
      </c>
      <c r="M1261" s="41">
        <f>南薩!M139</f>
        <v>0</v>
      </c>
      <c r="N1261" s="41">
        <f>南薩!N139</f>
        <v>0</v>
      </c>
      <c r="O1261" s="41">
        <f>南薩!O139</f>
        <v>0</v>
      </c>
      <c r="P1261" s="41">
        <f>南薩!P139</f>
        <v>0</v>
      </c>
      <c r="Q1261" s="41">
        <f>南薩!Q139</f>
        <v>0</v>
      </c>
      <c r="R1261" s="41">
        <f>南薩!R139</f>
        <v>0</v>
      </c>
      <c r="S1261" s="41">
        <f>南薩!S139</f>
        <v>0</v>
      </c>
    </row>
    <row r="1262" spans="1:19" x14ac:dyDescent="0.15">
      <c r="A1262" s="41">
        <f>南薩!A140</f>
        <v>0</v>
      </c>
      <c r="B1262" s="41" t="str">
        <f>南薩!B140</f>
        <v>職　名</v>
      </c>
      <c r="C1262" s="41">
        <f>南薩!C140</f>
        <v>0</v>
      </c>
      <c r="D1262" s="41" t="str">
        <f>南薩!D140</f>
        <v>氏</v>
      </c>
      <c r="E1262" s="41" t="str">
        <f>南薩!E140</f>
        <v>名</v>
      </c>
      <c r="F1262" s="41">
        <f>南薩!F140</f>
        <v>0</v>
      </c>
      <c r="G1262" s="41" t="str">
        <f>南薩!G140</f>
        <v>校務分掌</v>
      </c>
      <c r="H1262" s="41" t="str">
        <f>南薩!H140</f>
        <v>現任校　勤務年数</v>
      </c>
      <c r="I1262" s="41" t="str">
        <f>南薩!I140</f>
        <v>会員別</v>
      </c>
      <c r="J1262" s="41">
        <f>南薩!J140</f>
        <v>0</v>
      </c>
      <c r="K1262" s="41">
        <f>南薩!K140</f>
        <v>0</v>
      </c>
      <c r="L1262" s="41" t="str">
        <f>南薩!L140</f>
        <v>職　名</v>
      </c>
      <c r="M1262" s="41">
        <f>南薩!M140</f>
        <v>0</v>
      </c>
      <c r="N1262" s="41" t="str">
        <f>南薩!N140</f>
        <v>氏</v>
      </c>
      <c r="O1262" s="41" t="str">
        <f>南薩!O140</f>
        <v>名</v>
      </c>
      <c r="P1262" s="41">
        <f>南薩!P140</f>
        <v>0</v>
      </c>
      <c r="Q1262" s="41" t="str">
        <f>南薩!Q140</f>
        <v>校務分掌</v>
      </c>
      <c r="R1262" s="41" t="str">
        <f>南薩!R140</f>
        <v>現任校　勤務年数</v>
      </c>
      <c r="S1262" s="41" t="str">
        <f>南薩!S140</f>
        <v>会員別</v>
      </c>
    </row>
    <row r="1263" spans="1:19" x14ac:dyDescent="0.15">
      <c r="A1263" s="41">
        <f>南薩!A141</f>
        <v>0</v>
      </c>
      <c r="B1263" s="41">
        <f>南薩!B141</f>
        <v>0</v>
      </c>
      <c r="C1263" s="41">
        <f>南薩!C141</f>
        <v>0</v>
      </c>
      <c r="D1263" s="41">
        <f>南薩!D141</f>
        <v>0</v>
      </c>
      <c r="E1263" s="41">
        <f>南薩!E141</f>
        <v>0</v>
      </c>
      <c r="F1263" s="41">
        <f>南薩!F141</f>
        <v>0</v>
      </c>
      <c r="G1263" s="41">
        <f>南薩!G141</f>
        <v>0</v>
      </c>
      <c r="H1263" s="41">
        <f>南薩!H141</f>
        <v>0</v>
      </c>
      <c r="I1263" s="41">
        <f>南薩!I141</f>
        <v>0</v>
      </c>
      <c r="J1263" s="41">
        <f>南薩!J141</f>
        <v>0</v>
      </c>
      <c r="K1263" s="41">
        <f>南薩!K141</f>
        <v>0</v>
      </c>
      <c r="L1263" s="41">
        <f>南薩!L141</f>
        <v>0</v>
      </c>
      <c r="M1263" s="41">
        <f>南薩!M141</f>
        <v>0</v>
      </c>
      <c r="N1263" s="41">
        <f>南薩!N141</f>
        <v>0</v>
      </c>
      <c r="O1263" s="41">
        <f>南薩!O141</f>
        <v>0</v>
      </c>
      <c r="P1263" s="41">
        <f>南薩!P141</f>
        <v>0</v>
      </c>
      <c r="Q1263" s="41">
        <f>南薩!Q141</f>
        <v>0</v>
      </c>
      <c r="R1263" s="41">
        <f>南薩!R141</f>
        <v>0</v>
      </c>
      <c r="S1263" s="41">
        <f>南薩!S141</f>
        <v>0</v>
      </c>
    </row>
    <row r="1264" spans="1:19" x14ac:dyDescent="0.15">
      <c r="A1264" s="41">
        <f>南薩!A142</f>
        <v>17000</v>
      </c>
      <c r="B1264" s="41" t="str">
        <f>南薩!B142</f>
        <v>校長</v>
      </c>
      <c r="C1264" s="41">
        <f>南薩!C142</f>
        <v>0</v>
      </c>
      <c r="D1264" s="41" t="str">
        <f>南薩!D142</f>
        <v>石谷洋一</v>
      </c>
      <c r="E1264" s="41">
        <f>南薩!E142</f>
        <v>0</v>
      </c>
      <c r="F1264" s="41">
        <f>南薩!F142</f>
        <v>0</v>
      </c>
      <c r="G1264" s="41">
        <f>南薩!G142</f>
        <v>0</v>
      </c>
      <c r="H1264" s="41" t="str">
        <f>南薩!H142</f>
        <v>0.0</v>
      </c>
      <c r="I1264" s="41">
        <f>南薩!I142</f>
        <v>0</v>
      </c>
      <c r="J1264" s="41">
        <f>南薩!J142</f>
        <v>0</v>
      </c>
      <c r="K1264" s="41">
        <f>南薩!K142</f>
        <v>18000</v>
      </c>
      <c r="L1264" s="41" t="str">
        <f>南薩!L142</f>
        <v>校長</v>
      </c>
      <c r="M1264" s="41">
        <f>南薩!M142</f>
        <v>0</v>
      </c>
      <c r="N1264" s="41" t="str">
        <f>南薩!N142</f>
        <v>孤杉　　勉</v>
      </c>
      <c r="O1264" s="41">
        <f>南薩!O142</f>
        <v>0</v>
      </c>
      <c r="P1264" s="41">
        <f>南薩!P142</f>
        <v>0</v>
      </c>
      <c r="Q1264" s="41" t="str">
        <f>南薩!Q142</f>
        <v>　</v>
      </c>
      <c r="R1264" s="41" t="str">
        <f>南薩!R142</f>
        <v>0.0</v>
      </c>
      <c r="S1264" s="41" t="str">
        <f>南薩!S142</f>
        <v>　</v>
      </c>
    </row>
    <row r="1265" spans="1:19" x14ac:dyDescent="0.15">
      <c r="A1265" s="41" t="str">
        <f>南薩!A143</f>
        <v xml:space="preserve"> </v>
      </c>
      <c r="B1265" s="41" t="str">
        <f>南薩!B143</f>
        <v>教頭</v>
      </c>
      <c r="C1265" s="41">
        <f>南薩!C143</f>
        <v>0</v>
      </c>
      <c r="D1265" s="41" t="str">
        <f>南薩!D143</f>
        <v>上田勇一</v>
      </c>
      <c r="E1265" s="41">
        <f>南薩!E143</f>
        <v>0</v>
      </c>
      <c r="F1265" s="41">
        <f>南薩!F143</f>
        <v>0</v>
      </c>
      <c r="G1265" s="41">
        <f>南薩!G143</f>
        <v>0</v>
      </c>
      <c r="H1265" s="41" t="str">
        <f>南薩!H143</f>
        <v>3.0</v>
      </c>
      <c r="I1265" s="41">
        <f>南薩!I143</f>
        <v>0</v>
      </c>
      <c r="J1265" s="41">
        <f>南薩!J143</f>
        <v>0</v>
      </c>
      <c r="K1265" s="41" t="str">
        <f>南薩!K143</f>
        <v xml:space="preserve"> </v>
      </c>
      <c r="L1265" s="41" t="str">
        <f>南薩!L143</f>
        <v>教頭</v>
      </c>
      <c r="M1265" s="41">
        <f>南薩!M143</f>
        <v>0</v>
      </c>
      <c r="N1265" s="41" t="str">
        <f>南薩!N143</f>
        <v>土器屋　浩　信</v>
      </c>
      <c r="O1265" s="41">
        <f>南薩!O143</f>
        <v>0</v>
      </c>
      <c r="P1265" s="41">
        <f>南薩!P143</f>
        <v>0</v>
      </c>
      <c r="Q1265" s="41">
        <f>南薩!Q143</f>
        <v>0</v>
      </c>
      <c r="R1265" s="41" t="str">
        <f>南薩!R143</f>
        <v>1.0</v>
      </c>
      <c r="S1265" s="41">
        <f>南薩!S143</f>
        <v>0</v>
      </c>
    </row>
    <row r="1266" spans="1:19" x14ac:dyDescent="0.15">
      <c r="A1266" s="41" t="str">
        <f>南薩!A144</f>
        <v xml:space="preserve"> </v>
      </c>
      <c r="B1266" s="41">
        <f>南薩!B144</f>
        <v>0</v>
      </c>
      <c r="C1266" s="41">
        <f>南薩!C144</f>
        <v>0</v>
      </c>
      <c r="D1266" s="41">
        <f>南薩!D144</f>
        <v>0</v>
      </c>
      <c r="E1266" s="41">
        <f>南薩!E144</f>
        <v>0</v>
      </c>
      <c r="F1266" s="41">
        <f>南薩!F144</f>
        <v>0</v>
      </c>
      <c r="G1266" s="41">
        <f>南薩!G144</f>
        <v>0</v>
      </c>
      <c r="H1266" s="41">
        <f>南薩!H144</f>
        <v>0</v>
      </c>
      <c r="I1266" s="41">
        <f>南薩!I144</f>
        <v>0</v>
      </c>
      <c r="J1266" s="41">
        <f>南薩!J144</f>
        <v>0</v>
      </c>
      <c r="K1266" s="41" t="str">
        <f>南薩!K144</f>
        <v xml:space="preserve"> </v>
      </c>
      <c r="L1266" s="41">
        <f>南薩!L144</f>
        <v>0</v>
      </c>
      <c r="M1266" s="41">
        <f>南薩!M144</f>
        <v>0</v>
      </c>
      <c r="N1266" s="41">
        <f>南薩!N144</f>
        <v>0</v>
      </c>
      <c r="O1266" s="41">
        <f>南薩!O144</f>
        <v>0</v>
      </c>
      <c r="P1266" s="41">
        <f>南薩!P144</f>
        <v>0</v>
      </c>
      <c r="Q1266" s="41">
        <f>南薩!Q144</f>
        <v>0</v>
      </c>
      <c r="R1266" s="41">
        <f>南薩!R144</f>
        <v>0</v>
      </c>
      <c r="S1266" s="41">
        <f>南薩!S144</f>
        <v>0</v>
      </c>
    </row>
    <row r="1267" spans="1:19" x14ac:dyDescent="0.15">
      <c r="A1267" s="41">
        <f>南薩!A145</f>
        <v>17001</v>
      </c>
      <c r="B1267" s="41" t="str">
        <f>南薩!B145</f>
        <v>事務長</v>
      </c>
      <c r="C1267" s="41">
        <f>南薩!C145</f>
        <v>0</v>
      </c>
      <c r="D1267" s="41" t="str">
        <f>南薩!D145</f>
        <v>染川昌輝</v>
      </c>
      <c r="E1267" s="41">
        <f>南薩!E145</f>
        <v>0</v>
      </c>
      <c r="F1267" s="41">
        <f>南薩!F145</f>
        <v>0</v>
      </c>
      <c r="G1267" s="41" t="str">
        <f>南薩!G145</f>
        <v>事務総括</v>
      </c>
      <c r="H1267" s="41" t="str">
        <f>南薩!H145</f>
        <v>0.0</v>
      </c>
      <c r="I1267" s="41" t="str">
        <f>南薩!I145</f>
        <v>○</v>
      </c>
      <c r="J1267" s="41">
        <f>南薩!J145</f>
        <v>0</v>
      </c>
      <c r="K1267" s="41">
        <f>南薩!K145</f>
        <v>18001</v>
      </c>
      <c r="L1267" s="41" t="str">
        <f>南薩!L145</f>
        <v>事務長</v>
      </c>
      <c r="M1267" s="41">
        <f>南薩!M145</f>
        <v>0</v>
      </c>
      <c r="N1267" s="41" t="str">
        <f>南薩!N145</f>
        <v>竹之内　　　守</v>
      </c>
      <c r="O1267" s="41">
        <f>南薩!O145</f>
        <v>0</v>
      </c>
      <c r="P1267" s="41">
        <f>南薩!P145</f>
        <v>0</v>
      </c>
      <c r="Q1267" s="41" t="str">
        <f>南薩!Q145</f>
        <v>事務総括・庶務</v>
      </c>
      <c r="R1267" s="41" t="str">
        <f>南薩!R145</f>
        <v>1.0</v>
      </c>
      <c r="S1267" s="41" t="str">
        <f>南薩!S145</f>
        <v>○</v>
      </c>
    </row>
    <row r="1268" spans="1:19" x14ac:dyDescent="0.15">
      <c r="A1268" s="41">
        <f>南薩!A146</f>
        <v>17002</v>
      </c>
      <c r="B1268" s="41" t="str">
        <f>南薩!B146</f>
        <v>事務次長</v>
      </c>
      <c r="C1268" s="41">
        <f>南薩!C146</f>
        <v>0</v>
      </c>
      <c r="D1268" s="41" t="str">
        <f>南薩!D146</f>
        <v>栗野真一</v>
      </c>
      <c r="E1268" s="41">
        <f>南薩!E146</f>
        <v>0</v>
      </c>
      <c r="F1268" s="41">
        <f>南薩!F146</f>
        <v>0</v>
      </c>
      <c r="G1268" s="41" t="str">
        <f>南薩!G146</f>
        <v>会計・庶務</v>
      </c>
      <c r="H1268" s="41" t="str">
        <f>南薩!H146</f>
        <v>7.0</v>
      </c>
      <c r="I1268" s="41" t="str">
        <f>南薩!I146</f>
        <v>○</v>
      </c>
      <c r="J1268" s="41">
        <f>南薩!J146</f>
        <v>0</v>
      </c>
      <c r="K1268" s="41">
        <f>南薩!K146</f>
        <v>18002</v>
      </c>
      <c r="L1268" s="41" t="str">
        <f>南薩!L146</f>
        <v>事務主査</v>
      </c>
      <c r="M1268" s="41">
        <f>南薩!M146</f>
        <v>0</v>
      </c>
      <c r="N1268" s="41" t="str">
        <f>南薩!N146</f>
        <v>今原一成</v>
      </c>
      <c r="O1268" s="41">
        <f>南薩!O146</f>
        <v>0</v>
      </c>
      <c r="P1268" s="41">
        <f>南薩!P146</f>
        <v>0</v>
      </c>
      <c r="Q1268" s="41" t="str">
        <f>南薩!Q146</f>
        <v>会計総括・庶務</v>
      </c>
      <c r="R1268" s="41" t="str">
        <f>南薩!R146</f>
        <v>4.0</v>
      </c>
      <c r="S1268" s="41" t="str">
        <f>南薩!S146</f>
        <v>○</v>
      </c>
    </row>
    <row r="1269" spans="1:19" x14ac:dyDescent="0.15">
      <c r="A1269" s="41">
        <f>南薩!A147</f>
        <v>17003</v>
      </c>
      <c r="B1269" s="41" t="str">
        <f>南薩!B147</f>
        <v>専門員</v>
      </c>
      <c r="C1269" s="41">
        <f>南薩!C147</f>
        <v>0</v>
      </c>
      <c r="D1269" s="41" t="str">
        <f>南薩!D147</f>
        <v>入田豊子</v>
      </c>
      <c r="E1269" s="41">
        <f>南薩!E147</f>
        <v>0</v>
      </c>
      <c r="F1269" s="41">
        <f>南薩!F147</f>
        <v>0</v>
      </c>
      <c r="G1269" s="41" t="str">
        <f>南薩!G147</f>
        <v>庶務・会計</v>
      </c>
      <c r="H1269" s="41" t="str">
        <f>南薩!H147</f>
        <v>2.0</v>
      </c>
      <c r="I1269" s="41" t="str">
        <f>南薩!I147</f>
        <v>○</v>
      </c>
      <c r="J1269" s="41">
        <f>南薩!J147</f>
        <v>0</v>
      </c>
      <c r="K1269" s="41">
        <f>南薩!K147</f>
        <v>18003</v>
      </c>
      <c r="L1269" s="41" t="str">
        <f>南薩!L147</f>
        <v>事務主事</v>
      </c>
      <c r="M1269" s="41">
        <f>南薩!M147</f>
        <v>0</v>
      </c>
      <c r="N1269" s="41" t="str">
        <f>南薩!N147</f>
        <v>神　田　さおり</v>
      </c>
      <c r="O1269" s="41">
        <f>南薩!O147</f>
        <v>0</v>
      </c>
      <c r="P1269" s="41">
        <f>南薩!P147</f>
        <v>0</v>
      </c>
      <c r="Q1269" s="41" t="str">
        <f>南薩!Q147</f>
        <v>実習会計・庶務</v>
      </c>
      <c r="R1269" s="41" t="str">
        <f>南薩!R147</f>
        <v>1.0</v>
      </c>
      <c r="S1269" s="41" t="str">
        <f>南薩!S147</f>
        <v>○</v>
      </c>
    </row>
    <row r="1270" spans="1:19" x14ac:dyDescent="0.15">
      <c r="A1270" s="41">
        <f>南薩!A148</f>
        <v>17004</v>
      </c>
      <c r="B1270" s="41" t="str">
        <f>南薩!B148</f>
        <v>学校図書補助員</v>
      </c>
      <c r="C1270" s="41">
        <f>南薩!C148</f>
        <v>0</v>
      </c>
      <c r="D1270" s="41" t="str">
        <f>南薩!D148</f>
        <v>末　吉　久美子</v>
      </c>
      <c r="E1270" s="41">
        <f>南薩!E148</f>
        <v>0</v>
      </c>
      <c r="F1270" s="41">
        <f>南薩!F148</f>
        <v>0</v>
      </c>
      <c r="G1270" s="41" t="str">
        <f>南薩!G148</f>
        <v>図書</v>
      </c>
      <c r="H1270" s="41" t="str">
        <f>南薩!H148</f>
        <v>0.0</v>
      </c>
      <c r="I1270" s="41">
        <f>南薩!I148</f>
        <v>0</v>
      </c>
      <c r="J1270" s="41">
        <f>南薩!J148</f>
        <v>0</v>
      </c>
      <c r="K1270" s="41">
        <f>南薩!K148</f>
        <v>18004</v>
      </c>
      <c r="L1270" s="41" t="str">
        <f>南薩!L148</f>
        <v>学校図書補助員</v>
      </c>
      <c r="M1270" s="41">
        <f>南薩!M148</f>
        <v>0</v>
      </c>
      <c r="N1270" s="41" t="str">
        <f>南薩!N148</f>
        <v>出　來　三保子</v>
      </c>
      <c r="O1270" s="41">
        <f>南薩!O148</f>
        <v>0</v>
      </c>
      <c r="P1270" s="41">
        <f>南薩!P148</f>
        <v>0</v>
      </c>
      <c r="Q1270" s="41" t="str">
        <f>南薩!Q148</f>
        <v>図書</v>
      </c>
      <c r="R1270" s="41" t="str">
        <f>南薩!R148</f>
        <v>0.0</v>
      </c>
      <c r="S1270" s="41">
        <f>南薩!S148</f>
        <v>0</v>
      </c>
    </row>
    <row r="1271" spans="1:19" x14ac:dyDescent="0.15">
      <c r="A1271" s="41">
        <f>南薩!A149</f>
        <v>17005</v>
      </c>
      <c r="B1271" s="41" t="str">
        <f>南薩!B149</f>
        <v>校務補助員</v>
      </c>
      <c r="C1271" s="41">
        <f>南薩!C149</f>
        <v>0</v>
      </c>
      <c r="D1271" s="41" t="str">
        <f>南薩!D149</f>
        <v>山　崎　香奈子</v>
      </c>
      <c r="E1271" s="41">
        <f>南薩!E149</f>
        <v>0</v>
      </c>
      <c r="F1271" s="41">
        <f>南薩!F149</f>
        <v>0</v>
      </c>
      <c r="G1271" s="41" t="str">
        <f>南薩!G149</f>
        <v>用務　　　　事務補助</v>
      </c>
      <c r="H1271" s="41" t="str">
        <f>南薩!H149</f>
        <v>1.9</v>
      </c>
      <c r="I1271" s="41">
        <f>南薩!I149</f>
        <v>0</v>
      </c>
      <c r="J1271" s="41">
        <f>南薩!J149</f>
        <v>0</v>
      </c>
      <c r="K1271" s="41">
        <f>南薩!K149</f>
        <v>18005</v>
      </c>
      <c r="L1271" s="41" t="str">
        <f>南薩!L149</f>
        <v>校務補助員</v>
      </c>
      <c r="M1271" s="41">
        <f>南薩!M149</f>
        <v>0</v>
      </c>
      <c r="N1271" s="41" t="str">
        <f>南薩!N149</f>
        <v>前薗あや</v>
      </c>
      <c r="O1271" s="41">
        <f>南薩!O149</f>
        <v>0</v>
      </c>
      <c r="P1271" s="41">
        <f>南薩!P149</f>
        <v>0</v>
      </c>
      <c r="Q1271" s="41" t="str">
        <f>南薩!Q149</f>
        <v>用務　　　　事務補助</v>
      </c>
      <c r="R1271" s="41">
        <f>南薩!R149</f>
        <v>9</v>
      </c>
      <c r="S1271" s="41">
        <f>南薩!S149</f>
        <v>0</v>
      </c>
    </row>
    <row r="1272" spans="1:19" x14ac:dyDescent="0.15">
      <c r="A1272" s="41">
        <f>南薩!A150</f>
        <v>17006</v>
      </c>
      <c r="B1272" s="41" t="str">
        <f>南薩!B150</f>
        <v>校務補助員</v>
      </c>
      <c r="C1272" s="41">
        <f>南薩!C150</f>
        <v>0</v>
      </c>
      <c r="D1272" s="41" t="str">
        <f>南薩!D150</f>
        <v>田代博志</v>
      </c>
      <c r="E1272" s="41">
        <f>南薩!E150</f>
        <v>0</v>
      </c>
      <c r="F1272" s="41">
        <f>南薩!F150</f>
        <v>0</v>
      </c>
      <c r="G1272" s="41" t="str">
        <f>南薩!G150</f>
        <v>用務・営繕</v>
      </c>
      <c r="H1272" s="41">
        <f>南薩!H150</f>
        <v>0.25</v>
      </c>
      <c r="I1272" s="41">
        <f>南薩!I150</f>
        <v>0</v>
      </c>
      <c r="J1272" s="41">
        <f>南薩!J150</f>
        <v>0</v>
      </c>
      <c r="K1272" s="41">
        <f>南薩!K150</f>
        <v>18006</v>
      </c>
      <c r="L1272" s="41" t="str">
        <f>南薩!L150</f>
        <v>校務補助員</v>
      </c>
      <c r="M1272" s="41">
        <f>南薩!M150</f>
        <v>0</v>
      </c>
      <c r="N1272" s="41" t="str">
        <f>南薩!N150</f>
        <v>山口義孝</v>
      </c>
      <c r="O1272" s="41">
        <f>南薩!O150</f>
        <v>0</v>
      </c>
      <c r="P1272" s="41">
        <f>南薩!P150</f>
        <v>0</v>
      </c>
      <c r="Q1272" s="41" t="str">
        <f>南薩!Q150</f>
        <v>用務・営繕</v>
      </c>
      <c r="R1272" s="41" t="str">
        <f>南薩!R150</f>
        <v>0.0</v>
      </c>
      <c r="S1272" s="41">
        <f>南薩!S150</f>
        <v>0</v>
      </c>
    </row>
    <row r="1273" spans="1:19" x14ac:dyDescent="0.15">
      <c r="A1273" s="41">
        <f>南薩!A151</f>
        <v>17007</v>
      </c>
      <c r="B1273" s="41">
        <f>南薩!B151</f>
        <v>0</v>
      </c>
      <c r="C1273" s="41">
        <f>南薩!C151</f>
        <v>0</v>
      </c>
      <c r="D1273" s="41">
        <f>南薩!D151</f>
        <v>0</v>
      </c>
      <c r="E1273" s="41">
        <f>南薩!E151</f>
        <v>0</v>
      </c>
      <c r="F1273" s="41">
        <f>南薩!F151</f>
        <v>0</v>
      </c>
      <c r="G1273" s="41">
        <f>南薩!G151</f>
        <v>0</v>
      </c>
      <c r="H1273" s="41">
        <f>南薩!H151</f>
        <v>0</v>
      </c>
      <c r="I1273" s="41">
        <f>南薩!I151</f>
        <v>0</v>
      </c>
      <c r="J1273" s="41">
        <f>南薩!J151</f>
        <v>0</v>
      </c>
      <c r="K1273" s="41">
        <f>南薩!K151</f>
        <v>18007</v>
      </c>
      <c r="L1273" s="41">
        <f>南薩!L151</f>
        <v>0</v>
      </c>
      <c r="M1273" s="41">
        <f>南薩!M151</f>
        <v>0</v>
      </c>
      <c r="N1273" s="41">
        <f>南薩!N151</f>
        <v>0</v>
      </c>
      <c r="O1273" s="41">
        <f>南薩!O151</f>
        <v>0</v>
      </c>
      <c r="P1273" s="41">
        <f>南薩!P151</f>
        <v>0</v>
      </c>
      <c r="Q1273" s="41">
        <f>南薩!Q151</f>
        <v>0</v>
      </c>
      <c r="R1273" s="41">
        <f>南薩!R151</f>
        <v>0</v>
      </c>
      <c r="S1273" s="41">
        <f>南薩!S151</f>
        <v>0</v>
      </c>
    </row>
    <row r="1274" spans="1:19" x14ac:dyDescent="0.15">
      <c r="A1274" s="41">
        <f>南薩!A152</f>
        <v>17008</v>
      </c>
      <c r="B1274" s="41">
        <f>南薩!B152</f>
        <v>0</v>
      </c>
      <c r="C1274" s="41">
        <f>南薩!C152</f>
        <v>0</v>
      </c>
      <c r="D1274" s="41">
        <f>南薩!D152</f>
        <v>0</v>
      </c>
      <c r="E1274" s="41">
        <f>南薩!E152</f>
        <v>0</v>
      </c>
      <c r="F1274" s="41">
        <f>南薩!F152</f>
        <v>0</v>
      </c>
      <c r="G1274" s="41">
        <f>南薩!G152</f>
        <v>0</v>
      </c>
      <c r="H1274" s="41">
        <f>南薩!H152</f>
        <v>0</v>
      </c>
      <c r="I1274" s="41">
        <f>南薩!I152</f>
        <v>0</v>
      </c>
      <c r="J1274" s="41">
        <f>南薩!J152</f>
        <v>0</v>
      </c>
      <c r="K1274" s="41">
        <f>南薩!K152</f>
        <v>18008</v>
      </c>
      <c r="L1274" s="41">
        <f>南薩!L152</f>
        <v>0</v>
      </c>
      <c r="M1274" s="41">
        <f>南薩!M152</f>
        <v>0</v>
      </c>
      <c r="N1274" s="41">
        <f>南薩!N152</f>
        <v>0</v>
      </c>
      <c r="O1274" s="41">
        <f>南薩!O152</f>
        <v>0</v>
      </c>
      <c r="P1274" s="41">
        <f>南薩!P152</f>
        <v>0</v>
      </c>
      <c r="Q1274" s="41">
        <f>南薩!Q152</f>
        <v>0</v>
      </c>
      <c r="R1274" s="41">
        <f>南薩!R152</f>
        <v>0</v>
      </c>
      <c r="S1274" s="41">
        <f>南薩!S152</f>
        <v>0</v>
      </c>
    </row>
    <row r="1275" spans="1:19" x14ac:dyDescent="0.15">
      <c r="A1275" s="41">
        <f>南薩!A153</f>
        <v>17009</v>
      </c>
      <c r="B1275" s="41" t="str">
        <f>南薩!B153</f>
        <v xml:space="preserve"> </v>
      </c>
      <c r="C1275" s="41">
        <f>南薩!C153</f>
        <v>0</v>
      </c>
      <c r="D1275" s="41" t="str">
        <f>南薩!D153</f>
        <v xml:space="preserve"> </v>
      </c>
      <c r="E1275" s="41">
        <f>南薩!E153</f>
        <v>0</v>
      </c>
      <c r="F1275" s="41">
        <f>南薩!F153</f>
        <v>0</v>
      </c>
      <c r="G1275" s="41">
        <f>南薩!G153</f>
        <v>0</v>
      </c>
      <c r="H1275" s="41" t="str">
        <f>南薩!H153</f>
        <v xml:space="preserve"> </v>
      </c>
      <c r="I1275" s="41">
        <f>南薩!I153</f>
        <v>0</v>
      </c>
      <c r="J1275" s="41">
        <f>南薩!J153</f>
        <v>0</v>
      </c>
      <c r="K1275" s="41">
        <f>南薩!K153</f>
        <v>18009</v>
      </c>
      <c r="L1275" s="41" t="str">
        <f>南薩!L153</f>
        <v xml:space="preserve"> </v>
      </c>
      <c r="M1275" s="41">
        <f>南薩!M153</f>
        <v>0</v>
      </c>
      <c r="N1275" s="41" t="str">
        <f>南薩!N153</f>
        <v xml:space="preserve"> </v>
      </c>
      <c r="O1275" s="41">
        <f>南薩!O153</f>
        <v>0</v>
      </c>
      <c r="P1275" s="41">
        <f>南薩!P153</f>
        <v>0</v>
      </c>
      <c r="Q1275" s="41">
        <f>南薩!Q153</f>
        <v>0</v>
      </c>
      <c r="R1275" s="41" t="str">
        <f>南薩!R153</f>
        <v xml:space="preserve"> </v>
      </c>
      <c r="S1275" s="41">
        <f>南薩!S153</f>
        <v>0</v>
      </c>
    </row>
    <row r="1276" spans="1:19" x14ac:dyDescent="0.15">
      <c r="A1276" s="41">
        <f>南薩!A154</f>
        <v>17010</v>
      </c>
      <c r="B1276" s="41">
        <f>南薩!B154</f>
        <v>0</v>
      </c>
      <c r="C1276" s="41">
        <f>南薩!C154</f>
        <v>0</v>
      </c>
      <c r="D1276" s="41" t="str">
        <f>南薩!D154</f>
        <v xml:space="preserve">  </v>
      </c>
      <c r="E1276" s="41">
        <f>南薩!E154</f>
        <v>0</v>
      </c>
      <c r="F1276" s="41">
        <f>南薩!F154</f>
        <v>0</v>
      </c>
      <c r="G1276" s="41">
        <f>南薩!G154</f>
        <v>0</v>
      </c>
      <c r="H1276" s="41" t="str">
        <f>南薩!H154</f>
        <v xml:space="preserve"> </v>
      </c>
      <c r="I1276" s="41">
        <f>南薩!I154</f>
        <v>0</v>
      </c>
      <c r="J1276" s="41">
        <f>南薩!J154</f>
        <v>0</v>
      </c>
      <c r="K1276" s="41">
        <f>南薩!K154</f>
        <v>18010</v>
      </c>
      <c r="L1276" s="41">
        <f>南薩!L154</f>
        <v>0</v>
      </c>
      <c r="M1276" s="41">
        <f>南薩!M154</f>
        <v>0</v>
      </c>
      <c r="N1276" s="41" t="str">
        <f>南薩!N154</f>
        <v xml:space="preserve">  </v>
      </c>
      <c r="O1276" s="41">
        <f>南薩!O154</f>
        <v>0</v>
      </c>
      <c r="P1276" s="41">
        <f>南薩!P154</f>
        <v>0</v>
      </c>
      <c r="Q1276" s="41">
        <f>南薩!Q154</f>
        <v>0</v>
      </c>
      <c r="R1276" s="41" t="str">
        <f>南薩!R154</f>
        <v xml:space="preserve"> </v>
      </c>
      <c r="S1276" s="41">
        <f>南薩!S154</f>
        <v>0</v>
      </c>
    </row>
    <row r="1277" spans="1:19" x14ac:dyDescent="0.15">
      <c r="A1277" s="41">
        <f>南薩!A155</f>
        <v>17011</v>
      </c>
      <c r="B1277" s="41">
        <f>南薩!B155</f>
        <v>0</v>
      </c>
      <c r="C1277" s="41">
        <f>南薩!C155</f>
        <v>0</v>
      </c>
      <c r="D1277" s="41" t="str">
        <f>南薩!D155</f>
        <v xml:space="preserve">  </v>
      </c>
      <c r="E1277" s="41">
        <f>南薩!E155</f>
        <v>0</v>
      </c>
      <c r="F1277" s="41">
        <f>南薩!F155</f>
        <v>0</v>
      </c>
      <c r="G1277" s="41">
        <f>南薩!G155</f>
        <v>0</v>
      </c>
      <c r="H1277" s="41" t="str">
        <f>南薩!H155</f>
        <v xml:space="preserve"> </v>
      </c>
      <c r="I1277" s="41">
        <f>南薩!I155</f>
        <v>0</v>
      </c>
      <c r="J1277" s="41">
        <f>南薩!J155</f>
        <v>0</v>
      </c>
      <c r="K1277" s="41">
        <f>南薩!K155</f>
        <v>18011</v>
      </c>
      <c r="L1277" s="41">
        <f>南薩!L155</f>
        <v>0</v>
      </c>
      <c r="M1277" s="41">
        <f>南薩!M155</f>
        <v>0</v>
      </c>
      <c r="N1277" s="41" t="str">
        <f>南薩!N155</f>
        <v xml:space="preserve">  </v>
      </c>
      <c r="O1277" s="41">
        <f>南薩!O155</f>
        <v>0</v>
      </c>
      <c r="P1277" s="41">
        <f>南薩!P155</f>
        <v>0</v>
      </c>
      <c r="Q1277" s="41">
        <f>南薩!Q155</f>
        <v>0</v>
      </c>
      <c r="R1277" s="41" t="str">
        <f>南薩!R155</f>
        <v xml:space="preserve"> </v>
      </c>
      <c r="S1277" s="41">
        <f>南薩!S155</f>
        <v>0</v>
      </c>
    </row>
    <row r="1278" spans="1:19" x14ac:dyDescent="0.15">
      <c r="A1278" s="41">
        <f>南薩!A156</f>
        <v>17012</v>
      </c>
      <c r="B1278" s="41">
        <f>南薩!B156</f>
        <v>0</v>
      </c>
      <c r="C1278" s="41">
        <f>南薩!C156</f>
        <v>0</v>
      </c>
      <c r="D1278" s="41" t="str">
        <f>南薩!D156</f>
        <v xml:space="preserve">  </v>
      </c>
      <c r="E1278" s="41">
        <f>南薩!E156</f>
        <v>0</v>
      </c>
      <c r="F1278" s="41">
        <f>南薩!F156</f>
        <v>0</v>
      </c>
      <c r="G1278" s="41">
        <f>南薩!G156</f>
        <v>0</v>
      </c>
      <c r="H1278" s="41" t="str">
        <f>南薩!H156</f>
        <v xml:space="preserve"> </v>
      </c>
      <c r="I1278" s="41">
        <f>南薩!I156</f>
        <v>0</v>
      </c>
      <c r="J1278" s="41">
        <f>南薩!J156</f>
        <v>0</v>
      </c>
      <c r="K1278" s="41">
        <f>南薩!K156</f>
        <v>18012</v>
      </c>
      <c r="L1278" s="41">
        <f>南薩!L156</f>
        <v>0</v>
      </c>
      <c r="M1278" s="41">
        <f>南薩!M156</f>
        <v>0</v>
      </c>
      <c r="N1278" s="41" t="str">
        <f>南薩!N156</f>
        <v xml:space="preserve">  </v>
      </c>
      <c r="O1278" s="41">
        <f>南薩!O156</f>
        <v>0</v>
      </c>
      <c r="P1278" s="41">
        <f>南薩!P156</f>
        <v>0</v>
      </c>
      <c r="Q1278" s="41">
        <f>南薩!Q156</f>
        <v>0</v>
      </c>
      <c r="R1278" s="41" t="str">
        <f>南薩!R156</f>
        <v xml:space="preserve"> </v>
      </c>
      <c r="S1278" s="41">
        <f>南薩!S156</f>
        <v>0</v>
      </c>
    </row>
    <row r="1279" spans="1:19" x14ac:dyDescent="0.15">
      <c r="A1279" s="41">
        <f>南薩!A157</f>
        <v>17013</v>
      </c>
      <c r="B1279" s="41">
        <f>南薩!B157</f>
        <v>0</v>
      </c>
      <c r="C1279" s="41">
        <f>南薩!C157</f>
        <v>0</v>
      </c>
      <c r="D1279" s="41" t="str">
        <f>南薩!D157</f>
        <v xml:space="preserve">  </v>
      </c>
      <c r="E1279" s="41">
        <f>南薩!E157</f>
        <v>0</v>
      </c>
      <c r="F1279" s="41">
        <f>南薩!F157</f>
        <v>0</v>
      </c>
      <c r="G1279" s="41">
        <f>南薩!G157</f>
        <v>0</v>
      </c>
      <c r="H1279" s="41" t="str">
        <f>南薩!H157</f>
        <v xml:space="preserve"> </v>
      </c>
      <c r="I1279" s="41">
        <f>南薩!I157</f>
        <v>0</v>
      </c>
      <c r="J1279" s="41">
        <f>南薩!J157</f>
        <v>0</v>
      </c>
      <c r="K1279" s="41">
        <f>南薩!K157</f>
        <v>18013</v>
      </c>
      <c r="L1279" s="41">
        <f>南薩!L157</f>
        <v>0</v>
      </c>
      <c r="M1279" s="41">
        <f>南薩!M157</f>
        <v>0</v>
      </c>
      <c r="N1279" s="41" t="str">
        <f>南薩!N157</f>
        <v xml:space="preserve">  </v>
      </c>
      <c r="O1279" s="41">
        <f>南薩!O157</f>
        <v>0</v>
      </c>
      <c r="P1279" s="41">
        <f>南薩!P157</f>
        <v>0</v>
      </c>
      <c r="Q1279" s="41">
        <f>南薩!Q157</f>
        <v>0</v>
      </c>
      <c r="R1279" s="41" t="str">
        <f>南薩!R157</f>
        <v xml:space="preserve"> </v>
      </c>
      <c r="S1279" s="41">
        <f>南薩!S157</f>
        <v>0</v>
      </c>
    </row>
    <row r="1280" spans="1:19" x14ac:dyDescent="0.15">
      <c r="A1280" s="41">
        <f>南薩!A158</f>
        <v>17014</v>
      </c>
      <c r="B1280" s="41">
        <f>南薩!B158</f>
        <v>0</v>
      </c>
      <c r="C1280" s="41">
        <f>南薩!C158</f>
        <v>0</v>
      </c>
      <c r="D1280" s="41" t="str">
        <f>南薩!D158</f>
        <v xml:space="preserve">  </v>
      </c>
      <c r="E1280" s="41">
        <f>南薩!E158</f>
        <v>0</v>
      </c>
      <c r="F1280" s="41">
        <f>南薩!F158</f>
        <v>0</v>
      </c>
      <c r="G1280" s="41">
        <f>南薩!G158</f>
        <v>0</v>
      </c>
      <c r="H1280" s="41" t="str">
        <f>南薩!H158</f>
        <v xml:space="preserve"> </v>
      </c>
      <c r="I1280" s="41">
        <f>南薩!I158</f>
        <v>0</v>
      </c>
      <c r="J1280" s="41">
        <f>南薩!J158</f>
        <v>0</v>
      </c>
      <c r="K1280" s="41">
        <f>南薩!K158</f>
        <v>18014</v>
      </c>
      <c r="L1280" s="41">
        <f>南薩!L158</f>
        <v>0</v>
      </c>
      <c r="M1280" s="41">
        <f>南薩!M158</f>
        <v>0</v>
      </c>
      <c r="N1280" s="41" t="str">
        <f>南薩!N158</f>
        <v xml:space="preserve">  </v>
      </c>
      <c r="O1280" s="41">
        <f>南薩!O158</f>
        <v>0</v>
      </c>
      <c r="P1280" s="41">
        <f>南薩!P158</f>
        <v>0</v>
      </c>
      <c r="Q1280" s="41">
        <f>南薩!Q158</f>
        <v>0</v>
      </c>
      <c r="R1280" s="41" t="str">
        <f>南薩!R158</f>
        <v xml:space="preserve"> </v>
      </c>
      <c r="S1280" s="41">
        <f>南薩!S158</f>
        <v>0</v>
      </c>
    </row>
    <row r="1281" spans="1:19" x14ac:dyDescent="0.15">
      <c r="A1281" s="41">
        <f>南薩!A159</f>
        <v>17015</v>
      </c>
      <c r="B1281" s="41">
        <f>南薩!B159</f>
        <v>0</v>
      </c>
      <c r="C1281" s="41">
        <f>南薩!C159</f>
        <v>0</v>
      </c>
      <c r="D1281" s="41" t="str">
        <f>南薩!D159</f>
        <v xml:space="preserve">  </v>
      </c>
      <c r="E1281" s="41">
        <f>南薩!E159</f>
        <v>0</v>
      </c>
      <c r="F1281" s="41">
        <f>南薩!F159</f>
        <v>0</v>
      </c>
      <c r="G1281" s="41">
        <f>南薩!G159</f>
        <v>0</v>
      </c>
      <c r="H1281" s="41" t="str">
        <f>南薩!H159</f>
        <v xml:space="preserve"> </v>
      </c>
      <c r="I1281" s="41">
        <f>南薩!I159</f>
        <v>0</v>
      </c>
      <c r="J1281" s="41">
        <f>南薩!J159</f>
        <v>0</v>
      </c>
      <c r="K1281" s="41">
        <f>南薩!K159</f>
        <v>18015</v>
      </c>
      <c r="L1281" s="41">
        <f>南薩!L159</f>
        <v>0</v>
      </c>
      <c r="M1281" s="41">
        <f>南薩!M159</f>
        <v>0</v>
      </c>
      <c r="N1281" s="41" t="str">
        <f>南薩!N159</f>
        <v xml:space="preserve">  </v>
      </c>
      <c r="O1281" s="41">
        <f>南薩!O159</f>
        <v>0</v>
      </c>
      <c r="P1281" s="41">
        <f>南薩!P159</f>
        <v>0</v>
      </c>
      <c r="Q1281" s="41">
        <f>南薩!Q159</f>
        <v>0</v>
      </c>
      <c r="R1281" s="41" t="str">
        <f>南薩!R159</f>
        <v xml:space="preserve"> </v>
      </c>
      <c r="S1281" s="41">
        <f>南薩!S159</f>
        <v>0</v>
      </c>
    </row>
    <row r="1282" spans="1:19" x14ac:dyDescent="0.15">
      <c r="A1282" s="41">
        <f>南薩!A160</f>
        <v>17016</v>
      </c>
      <c r="B1282" s="41">
        <f>南薩!B160</f>
        <v>0</v>
      </c>
      <c r="C1282" s="41">
        <f>南薩!C160</f>
        <v>0</v>
      </c>
      <c r="D1282" s="41" t="str">
        <f>南薩!D160</f>
        <v xml:space="preserve">  </v>
      </c>
      <c r="E1282" s="41">
        <f>南薩!E160</f>
        <v>0</v>
      </c>
      <c r="F1282" s="41">
        <f>南薩!F160</f>
        <v>0</v>
      </c>
      <c r="G1282" s="41">
        <f>南薩!G160</f>
        <v>0</v>
      </c>
      <c r="H1282" s="41" t="str">
        <f>南薩!H160</f>
        <v xml:space="preserve"> </v>
      </c>
      <c r="I1282" s="41">
        <f>南薩!I160</f>
        <v>0</v>
      </c>
      <c r="J1282" s="41">
        <f>南薩!J160</f>
        <v>0</v>
      </c>
      <c r="K1282" s="41">
        <f>南薩!K160</f>
        <v>18016</v>
      </c>
      <c r="L1282" s="41">
        <f>南薩!L160</f>
        <v>0</v>
      </c>
      <c r="M1282" s="41">
        <f>南薩!M160</f>
        <v>0</v>
      </c>
      <c r="N1282" s="41" t="str">
        <f>南薩!N160</f>
        <v xml:space="preserve">  </v>
      </c>
      <c r="O1282" s="41">
        <f>南薩!O160</f>
        <v>0</v>
      </c>
      <c r="P1282" s="41">
        <f>南薩!P160</f>
        <v>0</v>
      </c>
      <c r="Q1282" s="41">
        <f>南薩!Q160</f>
        <v>0</v>
      </c>
      <c r="R1282" s="41" t="str">
        <f>南薩!R160</f>
        <v xml:space="preserve"> </v>
      </c>
      <c r="S1282" s="41">
        <f>南薩!S160</f>
        <v>0</v>
      </c>
    </row>
    <row r="1283" spans="1:19" x14ac:dyDescent="0.15">
      <c r="A1283" s="41">
        <f>南薩!A161</f>
        <v>17017</v>
      </c>
      <c r="B1283" s="41">
        <f>南薩!B161</f>
        <v>0</v>
      </c>
      <c r="C1283" s="41">
        <f>南薩!C161</f>
        <v>0</v>
      </c>
      <c r="D1283" s="41" t="str">
        <f>南薩!D161</f>
        <v xml:space="preserve">  </v>
      </c>
      <c r="E1283" s="41">
        <f>南薩!E161</f>
        <v>0</v>
      </c>
      <c r="F1283" s="41">
        <f>南薩!F161</f>
        <v>0</v>
      </c>
      <c r="G1283" s="41">
        <f>南薩!G161</f>
        <v>0</v>
      </c>
      <c r="H1283" s="41" t="str">
        <f>南薩!H161</f>
        <v xml:space="preserve"> </v>
      </c>
      <c r="I1283" s="41">
        <f>南薩!I161</f>
        <v>0</v>
      </c>
      <c r="J1283" s="41">
        <f>南薩!J161</f>
        <v>0</v>
      </c>
      <c r="K1283" s="41">
        <f>南薩!K161</f>
        <v>18017</v>
      </c>
      <c r="L1283" s="41">
        <f>南薩!L161</f>
        <v>0</v>
      </c>
      <c r="M1283" s="41">
        <f>南薩!M161</f>
        <v>0</v>
      </c>
      <c r="N1283" s="41" t="str">
        <f>南薩!N161</f>
        <v xml:space="preserve">  </v>
      </c>
      <c r="O1283" s="41">
        <f>南薩!O161</f>
        <v>0</v>
      </c>
      <c r="P1283" s="41">
        <f>南薩!P161</f>
        <v>0</v>
      </c>
      <c r="Q1283" s="41">
        <f>南薩!Q161</f>
        <v>0</v>
      </c>
      <c r="R1283" s="41" t="str">
        <f>南薩!R161</f>
        <v xml:space="preserve"> </v>
      </c>
      <c r="S1283" s="41">
        <f>南薩!S161</f>
        <v>0</v>
      </c>
    </row>
    <row r="1284" spans="1:19" x14ac:dyDescent="0.15">
      <c r="A1284" s="41">
        <f>南薩!A162</f>
        <v>17018</v>
      </c>
      <c r="B1284" s="41">
        <f>南薩!B162</f>
        <v>0</v>
      </c>
      <c r="C1284" s="41">
        <f>南薩!C162</f>
        <v>0</v>
      </c>
      <c r="D1284" s="41" t="str">
        <f>南薩!D162</f>
        <v xml:space="preserve">  </v>
      </c>
      <c r="E1284" s="41">
        <f>南薩!E162</f>
        <v>0</v>
      </c>
      <c r="F1284" s="41">
        <f>南薩!F162</f>
        <v>0</v>
      </c>
      <c r="G1284" s="41">
        <f>南薩!G162</f>
        <v>0</v>
      </c>
      <c r="H1284" s="41" t="str">
        <f>南薩!H162</f>
        <v xml:space="preserve"> </v>
      </c>
      <c r="I1284" s="41">
        <f>南薩!I162</f>
        <v>0</v>
      </c>
      <c r="J1284" s="41">
        <f>南薩!J162</f>
        <v>0</v>
      </c>
      <c r="K1284" s="41">
        <f>南薩!K162</f>
        <v>18018</v>
      </c>
      <c r="L1284" s="41">
        <f>南薩!L162</f>
        <v>0</v>
      </c>
      <c r="M1284" s="41">
        <f>南薩!M162</f>
        <v>0</v>
      </c>
      <c r="N1284" s="41" t="str">
        <f>南薩!N162</f>
        <v xml:space="preserve">  </v>
      </c>
      <c r="O1284" s="41">
        <f>南薩!O162</f>
        <v>0</v>
      </c>
      <c r="P1284" s="41">
        <f>南薩!P162</f>
        <v>0</v>
      </c>
      <c r="Q1284" s="41">
        <f>南薩!Q162</f>
        <v>0</v>
      </c>
      <c r="R1284" s="41" t="str">
        <f>南薩!R162</f>
        <v xml:space="preserve"> </v>
      </c>
      <c r="S1284" s="41">
        <f>南薩!S162</f>
        <v>0</v>
      </c>
    </row>
    <row r="1285" spans="1:19" x14ac:dyDescent="0.15">
      <c r="A1285" s="41">
        <f>南薩!A163</f>
        <v>19</v>
      </c>
      <c r="B1285" s="41" t="str">
        <f>南薩!B163</f>
        <v>県立川辺高等学校</v>
      </c>
      <c r="C1285" s="41">
        <f>南薩!C163</f>
        <v>0</v>
      </c>
      <c r="D1285" s="41">
        <f>南薩!D163</f>
        <v>0</v>
      </c>
      <c r="E1285" s="41">
        <f>南薩!E163</f>
        <v>0</v>
      </c>
      <c r="F1285" s="41">
        <f>南薩!F163</f>
        <v>0</v>
      </c>
      <c r="G1285" s="41">
        <f>南薩!G163</f>
        <v>0</v>
      </c>
      <c r="H1285" s="41">
        <f>南薩!H163</f>
        <v>0</v>
      </c>
      <c r="I1285" s="41">
        <f>南薩!I163</f>
        <v>0</v>
      </c>
      <c r="J1285" s="41">
        <f>南薩!J163</f>
        <v>0</v>
      </c>
      <c r="K1285" s="41">
        <f>南薩!K163</f>
        <v>20</v>
      </c>
      <c r="L1285" s="41" t="str">
        <f>南薩!L163</f>
        <v>県立薩南工業高等学校</v>
      </c>
      <c r="M1285" s="41">
        <f>南薩!M163</f>
        <v>0</v>
      </c>
      <c r="N1285" s="41">
        <f>南薩!N163</f>
        <v>0</v>
      </c>
      <c r="O1285" s="41">
        <f>南薩!O163</f>
        <v>0</v>
      </c>
      <c r="P1285" s="41">
        <f>南薩!P163</f>
        <v>0</v>
      </c>
      <c r="Q1285" s="41">
        <f>南薩!Q163</f>
        <v>0</v>
      </c>
      <c r="R1285" s="41">
        <f>南薩!R163</f>
        <v>0</v>
      </c>
      <c r="S1285" s="41">
        <f>南薩!S163</f>
        <v>0</v>
      </c>
    </row>
    <row r="1286" spans="1:19" x14ac:dyDescent="0.15">
      <c r="A1286" s="41">
        <f>南薩!A164</f>
        <v>0</v>
      </c>
      <c r="B1286" s="41">
        <f>南薩!B164</f>
        <v>0</v>
      </c>
      <c r="C1286" s="41">
        <f>南薩!C164</f>
        <v>0</v>
      </c>
      <c r="D1286" s="41">
        <f>南薩!D164</f>
        <v>0</v>
      </c>
      <c r="E1286" s="41">
        <f>南薩!E164</f>
        <v>0</v>
      </c>
      <c r="F1286" s="41">
        <f>南薩!F164</f>
        <v>0</v>
      </c>
      <c r="G1286" s="41">
        <f>南薩!G164</f>
        <v>0</v>
      </c>
      <c r="H1286" s="41">
        <f>南薩!H164</f>
        <v>0</v>
      </c>
      <c r="I1286" s="41">
        <f>南薩!I164</f>
        <v>0</v>
      </c>
      <c r="J1286" s="41">
        <f>南薩!J164</f>
        <v>0</v>
      </c>
      <c r="K1286" s="41">
        <f>南薩!K164</f>
        <v>0</v>
      </c>
      <c r="L1286" s="41">
        <f>南薩!L164</f>
        <v>0</v>
      </c>
      <c r="M1286" s="41">
        <f>南薩!M164</f>
        <v>0</v>
      </c>
      <c r="N1286" s="41">
        <f>南薩!N164</f>
        <v>0</v>
      </c>
      <c r="O1286" s="41">
        <f>南薩!O164</f>
        <v>0</v>
      </c>
      <c r="P1286" s="41">
        <f>南薩!P164</f>
        <v>0</v>
      </c>
      <c r="Q1286" s="41">
        <f>南薩!Q164</f>
        <v>0</v>
      </c>
      <c r="R1286" s="41">
        <f>南薩!R164</f>
        <v>0</v>
      </c>
      <c r="S1286" s="41">
        <f>南薩!S164</f>
        <v>0</v>
      </c>
    </row>
    <row r="1287" spans="1:19" x14ac:dyDescent="0.15">
      <c r="A1287" s="41">
        <f>南薩!A165</f>
        <v>0</v>
      </c>
      <c r="B1287" s="41" t="str">
        <f>南薩!B165</f>
        <v>TEL</v>
      </c>
      <c r="C1287" s="41">
        <f>南薩!C165</f>
        <v>0</v>
      </c>
      <c r="D1287" s="41" t="str">
        <f>南薩!D165</f>
        <v>0993-56-1151</v>
      </c>
      <c r="E1287" s="41">
        <f>南薩!E165</f>
        <v>0</v>
      </c>
      <c r="F1287" s="41">
        <f>南薩!F165</f>
        <v>0</v>
      </c>
      <c r="G1287" s="41">
        <f>南薩!G165</f>
        <v>0</v>
      </c>
      <c r="H1287" s="41">
        <f>南薩!H165</f>
        <v>0</v>
      </c>
      <c r="I1287" s="41">
        <f>南薩!I165</f>
        <v>0</v>
      </c>
      <c r="J1287" s="41">
        <f>南薩!J165</f>
        <v>0</v>
      </c>
      <c r="K1287" s="41">
        <f>南薩!K165</f>
        <v>0</v>
      </c>
      <c r="L1287" s="41" t="str">
        <f>南薩!L165</f>
        <v>TEL</v>
      </c>
      <c r="M1287" s="41">
        <f>南薩!M165</f>
        <v>0</v>
      </c>
      <c r="N1287" s="41" t="str">
        <f>南薩!N165</f>
        <v>0993-83-2214</v>
      </c>
      <c r="O1287" s="41">
        <f>南薩!O165</f>
        <v>0</v>
      </c>
      <c r="P1287" s="41">
        <f>南薩!P165</f>
        <v>0</v>
      </c>
      <c r="Q1287" s="41">
        <f>南薩!Q165</f>
        <v>0</v>
      </c>
      <c r="R1287" s="41">
        <f>南薩!R165</f>
        <v>0</v>
      </c>
      <c r="S1287" s="41">
        <f>南薩!S165</f>
        <v>0</v>
      </c>
    </row>
    <row r="1288" spans="1:19" x14ac:dyDescent="0.15">
      <c r="A1288" s="41">
        <f>南薩!A166</f>
        <v>0</v>
      </c>
      <c r="B1288" s="41" t="str">
        <f>南薩!B166</f>
        <v>FAX</v>
      </c>
      <c r="C1288" s="41">
        <f>南薩!C166</f>
        <v>0</v>
      </c>
      <c r="D1288" s="41" t="str">
        <f>南薩!D166</f>
        <v>0993-56-1152</v>
      </c>
      <c r="E1288" s="41">
        <f>南薩!E166</f>
        <v>0</v>
      </c>
      <c r="F1288" s="41">
        <f>南薩!F166</f>
        <v>0</v>
      </c>
      <c r="G1288" s="41">
        <f>南薩!G166</f>
        <v>0</v>
      </c>
      <c r="H1288" s="41">
        <f>南薩!H166</f>
        <v>0</v>
      </c>
      <c r="I1288" s="41">
        <f>南薩!I166</f>
        <v>0</v>
      </c>
      <c r="J1288" s="41">
        <f>南薩!J166</f>
        <v>0</v>
      </c>
      <c r="K1288" s="41">
        <f>南薩!K166</f>
        <v>0</v>
      </c>
      <c r="L1288" s="41" t="str">
        <f>南薩!L166</f>
        <v>FAX</v>
      </c>
      <c r="M1288" s="41">
        <f>南薩!M166</f>
        <v>0</v>
      </c>
      <c r="N1288" s="41" t="str">
        <f>南薩!N166</f>
        <v>0993-83-2215</v>
      </c>
      <c r="O1288" s="41">
        <f>南薩!O166</f>
        <v>0</v>
      </c>
      <c r="P1288" s="41">
        <f>南薩!P166</f>
        <v>0</v>
      </c>
      <c r="Q1288" s="41">
        <f>南薩!Q166</f>
        <v>0</v>
      </c>
      <c r="R1288" s="41">
        <f>南薩!R166</f>
        <v>0</v>
      </c>
      <c r="S1288" s="41">
        <f>南薩!S166</f>
        <v>0</v>
      </c>
    </row>
    <row r="1289" spans="1:19" x14ac:dyDescent="0.15">
      <c r="A1289" s="41">
        <f>南薩!A167</f>
        <v>0</v>
      </c>
      <c r="B1289" s="41" t="str">
        <f>南薩!B167</f>
        <v>〒</v>
      </c>
      <c r="C1289" s="41" t="str">
        <f>南薩!C167</f>
        <v>897-0221</v>
      </c>
      <c r="D1289" s="41">
        <f>南薩!D167</f>
        <v>0</v>
      </c>
      <c r="E1289" s="41" t="str">
        <f>南薩!E167</f>
        <v>南九州市川辺町田部田４１５０番地</v>
      </c>
      <c r="F1289" s="41">
        <f>南薩!F167</f>
        <v>0</v>
      </c>
      <c r="G1289" s="41">
        <f>南薩!G167</f>
        <v>0</v>
      </c>
      <c r="H1289" s="41">
        <f>南薩!H167</f>
        <v>0</v>
      </c>
      <c r="I1289" s="41">
        <f>南薩!I167</f>
        <v>0</v>
      </c>
      <c r="J1289" s="41">
        <f>南薩!J167</f>
        <v>0</v>
      </c>
      <c r="K1289" s="41">
        <f>南薩!K167</f>
        <v>0</v>
      </c>
      <c r="L1289" s="41" t="str">
        <f>南薩!L167</f>
        <v>〒</v>
      </c>
      <c r="M1289" s="41" t="str">
        <f>南薩!M167</f>
        <v>897-0302</v>
      </c>
      <c r="N1289" s="41">
        <f>南薩!N167</f>
        <v>0</v>
      </c>
      <c r="O1289" s="41" t="str">
        <f>南薩!O167</f>
        <v>南九州市知覧町郡５２３２番地</v>
      </c>
      <c r="P1289" s="41">
        <f>南薩!P167</f>
        <v>0</v>
      </c>
      <c r="Q1289" s="41">
        <f>南薩!Q167</f>
        <v>0</v>
      </c>
      <c r="R1289" s="41">
        <f>南薩!R167</f>
        <v>0</v>
      </c>
      <c r="S1289" s="41">
        <f>南薩!S167</f>
        <v>0</v>
      </c>
    </row>
    <row r="1290" spans="1:19" x14ac:dyDescent="0.15">
      <c r="A1290" s="41">
        <f>南薩!A168</f>
        <v>0</v>
      </c>
      <c r="B1290" s="41" t="str">
        <f>南薩!B168</f>
        <v>課程</v>
      </c>
      <c r="C1290" s="41">
        <f>南薩!C168</f>
        <v>0</v>
      </c>
      <c r="D1290" s="41" t="str">
        <f>南薩!D168</f>
        <v>学科</v>
      </c>
      <c r="E1290" s="41" t="str">
        <f>南薩!E168</f>
        <v>学級数</v>
      </c>
      <c r="F1290" s="41">
        <f>南薩!F168</f>
        <v>0</v>
      </c>
      <c r="G1290" s="41" t="str">
        <f>南薩!G168</f>
        <v>男</v>
      </c>
      <c r="H1290" s="41" t="str">
        <f>南薩!H168</f>
        <v>女</v>
      </c>
      <c r="I1290" s="41" t="str">
        <f>南薩!I168</f>
        <v>計</v>
      </c>
      <c r="J1290" s="41">
        <f>南薩!J168</f>
        <v>0</v>
      </c>
      <c r="K1290" s="41">
        <f>南薩!K168</f>
        <v>0</v>
      </c>
      <c r="L1290" s="41" t="str">
        <f>南薩!L168</f>
        <v>課程</v>
      </c>
      <c r="M1290" s="41">
        <f>南薩!M168</f>
        <v>0</v>
      </c>
      <c r="N1290" s="41" t="str">
        <f>南薩!N168</f>
        <v>学科</v>
      </c>
      <c r="O1290" s="41" t="str">
        <f>南薩!O168</f>
        <v>学級数</v>
      </c>
      <c r="P1290" s="41">
        <f>南薩!P168</f>
        <v>0</v>
      </c>
      <c r="Q1290" s="41" t="str">
        <f>南薩!Q168</f>
        <v>男</v>
      </c>
      <c r="R1290" s="41" t="str">
        <f>南薩!R168</f>
        <v>女</v>
      </c>
      <c r="S1290" s="41" t="str">
        <f>南薩!S168</f>
        <v>計</v>
      </c>
    </row>
    <row r="1291" spans="1:19" x14ac:dyDescent="0.15">
      <c r="A1291" s="41">
        <f>南薩!A169</f>
        <v>0</v>
      </c>
      <c r="B1291" s="41" t="str">
        <f>南薩!B169</f>
        <v>全日制</v>
      </c>
      <c r="C1291" s="41">
        <f>南薩!C169</f>
        <v>0</v>
      </c>
      <c r="D1291" s="41" t="str">
        <f>南薩!D169</f>
        <v>普通</v>
      </c>
      <c r="E1291" s="41">
        <f>南薩!E169</f>
        <v>6</v>
      </c>
      <c r="F1291" s="41">
        <f>南薩!F169</f>
        <v>0</v>
      </c>
      <c r="G1291" s="41">
        <f>南薩!G169</f>
        <v>54</v>
      </c>
      <c r="H1291" s="41">
        <f>南薩!H169</f>
        <v>105</v>
      </c>
      <c r="I1291" s="41">
        <f>南薩!I169</f>
        <v>159</v>
      </c>
      <c r="J1291" s="41">
        <f>南薩!J169</f>
        <v>0</v>
      </c>
      <c r="K1291" s="41">
        <f>南薩!K169</f>
        <v>0</v>
      </c>
      <c r="L1291" s="41" t="str">
        <f>南薩!L169</f>
        <v>全日制</v>
      </c>
      <c r="M1291" s="41">
        <f>南薩!M169</f>
        <v>0</v>
      </c>
      <c r="N1291" s="41" t="str">
        <f>南薩!N169</f>
        <v>建築科</v>
      </c>
      <c r="O1291" s="41">
        <f>南薩!O169</f>
        <v>3</v>
      </c>
      <c r="P1291" s="41">
        <f>南薩!P169</f>
        <v>0</v>
      </c>
      <c r="Q1291" s="41">
        <f>南薩!Q169</f>
        <v>62</v>
      </c>
      <c r="R1291" s="41" t="str">
        <f>南薩!R169</f>
        <v>５</v>
      </c>
      <c r="S1291" s="41">
        <f>南薩!S169</f>
        <v>67</v>
      </c>
    </row>
    <row r="1292" spans="1:19" x14ac:dyDescent="0.15">
      <c r="A1292" s="41">
        <f>南薩!A170</f>
        <v>0</v>
      </c>
      <c r="B1292" s="41">
        <f>南薩!B170</f>
        <v>0</v>
      </c>
      <c r="C1292" s="41">
        <f>南薩!C170</f>
        <v>0</v>
      </c>
      <c r="D1292" s="41">
        <f>南薩!D170</f>
        <v>0</v>
      </c>
      <c r="E1292" s="41">
        <f>南薩!E170</f>
        <v>0</v>
      </c>
      <c r="F1292" s="41">
        <f>南薩!F170</f>
        <v>0</v>
      </c>
      <c r="G1292" s="41">
        <f>南薩!G170</f>
        <v>0</v>
      </c>
      <c r="H1292" s="41">
        <f>南薩!H170</f>
        <v>0</v>
      </c>
      <c r="I1292" s="41">
        <f>南薩!I170</f>
        <v>0</v>
      </c>
      <c r="J1292" s="41">
        <f>南薩!J170</f>
        <v>0</v>
      </c>
      <c r="K1292" s="41">
        <f>南薩!K170</f>
        <v>0</v>
      </c>
      <c r="L1292" s="41" t="str">
        <f>南薩!L170</f>
        <v>全日制</v>
      </c>
      <c r="M1292" s="41">
        <f>南薩!M170</f>
        <v>0</v>
      </c>
      <c r="N1292" s="41" t="str">
        <f>南薩!N170</f>
        <v>機械科</v>
      </c>
      <c r="O1292" s="41">
        <f>南薩!O170</f>
        <v>3</v>
      </c>
      <c r="P1292" s="41">
        <f>南薩!P170</f>
        <v>0</v>
      </c>
      <c r="Q1292" s="41">
        <f>南薩!Q170</f>
        <v>63</v>
      </c>
      <c r="R1292" s="41" t="str">
        <f>南薩!R170</f>
        <v>１</v>
      </c>
      <c r="S1292" s="41">
        <f>南薩!S170</f>
        <v>64</v>
      </c>
    </row>
    <row r="1293" spans="1:19" x14ac:dyDescent="0.15">
      <c r="A1293" s="41">
        <f>南薩!A171</f>
        <v>0</v>
      </c>
      <c r="B1293" s="41">
        <f>南薩!B171</f>
        <v>0</v>
      </c>
      <c r="C1293" s="41">
        <f>南薩!C171</f>
        <v>0</v>
      </c>
      <c r="D1293" s="41">
        <f>南薩!D171</f>
        <v>0</v>
      </c>
      <c r="E1293" s="41">
        <f>南薩!E171</f>
        <v>0</v>
      </c>
      <c r="F1293" s="41">
        <f>南薩!F171</f>
        <v>0</v>
      </c>
      <c r="G1293" s="41">
        <f>南薩!G171</f>
        <v>0</v>
      </c>
      <c r="H1293" s="41">
        <f>南薩!H171</f>
        <v>0</v>
      </c>
      <c r="I1293" s="41">
        <f>南薩!I171</f>
        <v>0</v>
      </c>
      <c r="J1293" s="41">
        <f>南薩!J171</f>
        <v>0</v>
      </c>
      <c r="K1293" s="41">
        <f>南薩!K171</f>
        <v>0</v>
      </c>
      <c r="L1293" s="41" t="str">
        <f>南薩!L171</f>
        <v>全日制</v>
      </c>
      <c r="M1293" s="41">
        <f>南薩!M171</f>
        <v>0</v>
      </c>
      <c r="N1293" s="41" t="str">
        <f>南薩!N171</f>
        <v>情報技術科</v>
      </c>
      <c r="O1293" s="41">
        <f>南薩!O171</f>
        <v>3</v>
      </c>
      <c r="P1293" s="41">
        <f>南薩!P171</f>
        <v>0</v>
      </c>
      <c r="Q1293" s="41">
        <f>南薩!Q171</f>
        <v>54</v>
      </c>
      <c r="R1293" s="41">
        <f>南薩!R171</f>
        <v>6</v>
      </c>
      <c r="S1293" s="41">
        <f>南薩!S171</f>
        <v>60</v>
      </c>
    </row>
    <row r="1294" spans="1:19" x14ac:dyDescent="0.15">
      <c r="A1294" s="41">
        <f>南薩!A172</f>
        <v>0</v>
      </c>
      <c r="B1294" s="41">
        <f>南薩!B172</f>
        <v>0</v>
      </c>
      <c r="C1294" s="41">
        <f>南薩!C172</f>
        <v>0</v>
      </c>
      <c r="D1294" s="41">
        <f>南薩!D172</f>
        <v>0</v>
      </c>
      <c r="E1294" s="41">
        <f>南薩!E172</f>
        <v>0</v>
      </c>
      <c r="F1294" s="41">
        <f>南薩!F172</f>
        <v>0</v>
      </c>
      <c r="G1294" s="41">
        <f>南薩!G172</f>
        <v>0</v>
      </c>
      <c r="H1294" s="41">
        <f>南薩!H172</f>
        <v>0</v>
      </c>
      <c r="I1294" s="41">
        <f>南薩!I172</f>
        <v>0</v>
      </c>
      <c r="J1294" s="41">
        <f>南薩!J172</f>
        <v>0</v>
      </c>
      <c r="K1294" s="41">
        <f>南薩!K172</f>
        <v>0</v>
      </c>
      <c r="L1294" s="41" t="str">
        <f>南薩!L172</f>
        <v>全日制</v>
      </c>
      <c r="M1294" s="41">
        <f>南薩!M172</f>
        <v>0</v>
      </c>
      <c r="N1294" s="41" t="str">
        <f>南薩!N172</f>
        <v>生活科学科</v>
      </c>
      <c r="O1294" s="41">
        <f>南薩!O172</f>
        <v>3</v>
      </c>
      <c r="P1294" s="41">
        <f>南薩!P172</f>
        <v>0</v>
      </c>
      <c r="Q1294" s="41" t="str">
        <f>南薩!Q172</f>
        <v>0</v>
      </c>
      <c r="R1294" s="41">
        <f>南薩!R172</f>
        <v>85</v>
      </c>
      <c r="S1294" s="41">
        <f>南薩!S172</f>
        <v>85</v>
      </c>
    </row>
    <row r="1295" spans="1:19" x14ac:dyDescent="0.15">
      <c r="A1295" s="41">
        <f>南薩!A173</f>
        <v>0</v>
      </c>
      <c r="B1295" s="41">
        <f>南薩!B173</f>
        <v>0</v>
      </c>
      <c r="C1295" s="41">
        <f>南薩!C173</f>
        <v>0</v>
      </c>
      <c r="D1295" s="41">
        <f>南薩!D173</f>
        <v>0</v>
      </c>
      <c r="E1295" s="41">
        <f>南薩!E173</f>
        <v>0</v>
      </c>
      <c r="F1295" s="41">
        <f>南薩!F173</f>
        <v>0</v>
      </c>
      <c r="G1295" s="41">
        <f>南薩!G173</f>
        <v>0</v>
      </c>
      <c r="H1295" s="41">
        <f>南薩!H173</f>
        <v>0</v>
      </c>
      <c r="I1295" s="41">
        <f>南薩!I173</f>
        <v>0</v>
      </c>
      <c r="J1295" s="41">
        <f>南薩!J173</f>
        <v>0</v>
      </c>
      <c r="K1295" s="41">
        <f>南薩!K173</f>
        <v>0</v>
      </c>
      <c r="L1295" s="41">
        <f>南薩!L173</f>
        <v>0</v>
      </c>
      <c r="M1295" s="41">
        <f>南薩!M173</f>
        <v>0</v>
      </c>
      <c r="N1295" s="41">
        <f>南薩!N173</f>
        <v>0</v>
      </c>
      <c r="O1295" s="41">
        <f>南薩!O173</f>
        <v>0</v>
      </c>
      <c r="P1295" s="41">
        <f>南薩!P173</f>
        <v>0</v>
      </c>
      <c r="Q1295" s="41">
        <f>南薩!Q173</f>
        <v>0</v>
      </c>
      <c r="R1295" s="41">
        <f>南薩!R173</f>
        <v>0</v>
      </c>
      <c r="S1295" s="41">
        <f>南薩!S173</f>
        <v>0</v>
      </c>
    </row>
    <row r="1296" spans="1:19" x14ac:dyDescent="0.15">
      <c r="A1296" s="41">
        <f>南薩!A174</f>
        <v>0</v>
      </c>
      <c r="B1296" s="41">
        <f>南薩!B174</f>
        <v>0</v>
      </c>
      <c r="C1296" s="41">
        <f>南薩!C174</f>
        <v>0</v>
      </c>
      <c r="D1296" s="41">
        <f>南薩!D174</f>
        <v>0</v>
      </c>
      <c r="E1296" s="41">
        <f>南薩!E174</f>
        <v>0</v>
      </c>
      <c r="F1296" s="41">
        <f>南薩!F174</f>
        <v>0</v>
      </c>
      <c r="G1296" s="41">
        <f>南薩!G174</f>
        <v>0</v>
      </c>
      <c r="H1296" s="41">
        <f>南薩!H174</f>
        <v>0</v>
      </c>
      <c r="I1296" s="41">
        <f>南薩!I174</f>
        <v>0</v>
      </c>
      <c r="J1296" s="41">
        <f>南薩!J174</f>
        <v>0</v>
      </c>
      <c r="K1296" s="41">
        <f>南薩!K174</f>
        <v>0</v>
      </c>
      <c r="L1296" s="41">
        <f>南薩!L174</f>
        <v>0</v>
      </c>
      <c r="M1296" s="41">
        <f>南薩!M174</f>
        <v>0</v>
      </c>
      <c r="N1296" s="41">
        <f>南薩!N174</f>
        <v>0</v>
      </c>
      <c r="O1296" s="41">
        <f>南薩!O174</f>
        <v>0</v>
      </c>
      <c r="P1296" s="41">
        <f>南薩!P174</f>
        <v>0</v>
      </c>
      <c r="Q1296" s="41">
        <f>南薩!Q174</f>
        <v>0</v>
      </c>
      <c r="R1296" s="41">
        <f>南薩!R174</f>
        <v>0</v>
      </c>
      <c r="S1296" s="41">
        <f>南薩!S174</f>
        <v>0</v>
      </c>
    </row>
    <row r="1297" spans="1:19" x14ac:dyDescent="0.15">
      <c r="A1297" s="41">
        <f>南薩!A175</f>
        <v>0</v>
      </c>
      <c r="B1297" s="41">
        <f>南薩!B175</f>
        <v>0</v>
      </c>
      <c r="C1297" s="41">
        <f>南薩!C175</f>
        <v>0</v>
      </c>
      <c r="D1297" s="41">
        <f>南薩!D175</f>
        <v>0</v>
      </c>
      <c r="E1297" s="41">
        <f>南薩!E175</f>
        <v>0</v>
      </c>
      <c r="F1297" s="41">
        <f>南薩!F175</f>
        <v>0</v>
      </c>
      <c r="G1297" s="41">
        <f>南薩!G175</f>
        <v>0</v>
      </c>
      <c r="H1297" s="41">
        <f>南薩!H175</f>
        <v>0</v>
      </c>
      <c r="I1297" s="41">
        <f>南薩!I175</f>
        <v>0</v>
      </c>
      <c r="J1297" s="41">
        <f>南薩!J175</f>
        <v>0</v>
      </c>
      <c r="K1297" s="41">
        <f>南薩!K175</f>
        <v>0</v>
      </c>
      <c r="L1297" s="41">
        <f>南薩!L175</f>
        <v>0</v>
      </c>
      <c r="M1297" s="41">
        <f>南薩!M175</f>
        <v>0</v>
      </c>
      <c r="N1297" s="41">
        <f>南薩!N175</f>
        <v>0</v>
      </c>
      <c r="O1297" s="41">
        <f>南薩!O175</f>
        <v>0</v>
      </c>
      <c r="P1297" s="41">
        <f>南薩!P175</f>
        <v>0</v>
      </c>
      <c r="Q1297" s="41">
        <f>南薩!Q175</f>
        <v>0</v>
      </c>
      <c r="R1297" s="41">
        <f>南薩!R175</f>
        <v>0</v>
      </c>
      <c r="S1297" s="41">
        <f>南薩!S175</f>
        <v>0</v>
      </c>
    </row>
    <row r="1298" spans="1:19" x14ac:dyDescent="0.15">
      <c r="A1298" s="41">
        <f>南薩!A176</f>
        <v>0</v>
      </c>
      <c r="B1298" s="41">
        <f>南薩!B176</f>
        <v>0</v>
      </c>
      <c r="C1298" s="41">
        <f>南薩!C176</f>
        <v>0</v>
      </c>
      <c r="D1298" s="41">
        <f>南薩!D176</f>
        <v>0</v>
      </c>
      <c r="E1298" s="41">
        <f>南薩!E176</f>
        <v>0</v>
      </c>
      <c r="F1298" s="41">
        <f>南薩!F176</f>
        <v>0</v>
      </c>
      <c r="G1298" s="41">
        <f>南薩!G176</f>
        <v>0</v>
      </c>
      <c r="H1298" s="41">
        <f>南薩!H176</f>
        <v>0</v>
      </c>
      <c r="I1298" s="41">
        <f>南薩!I176</f>
        <v>0</v>
      </c>
      <c r="J1298" s="41">
        <f>南薩!J176</f>
        <v>0</v>
      </c>
      <c r="K1298" s="41">
        <f>南薩!K176</f>
        <v>0</v>
      </c>
      <c r="L1298" s="41">
        <f>南薩!L176</f>
        <v>0</v>
      </c>
      <c r="M1298" s="41">
        <f>南薩!M176</f>
        <v>0</v>
      </c>
      <c r="N1298" s="41">
        <f>南薩!N176</f>
        <v>0</v>
      </c>
      <c r="O1298" s="41">
        <f>南薩!O176</f>
        <v>0</v>
      </c>
      <c r="P1298" s="41">
        <f>南薩!P176</f>
        <v>0</v>
      </c>
      <c r="Q1298" s="41">
        <f>南薩!Q176</f>
        <v>0</v>
      </c>
      <c r="R1298" s="41">
        <f>南薩!R176</f>
        <v>0</v>
      </c>
      <c r="S1298" s="41">
        <f>南薩!S176</f>
        <v>0</v>
      </c>
    </row>
    <row r="1299" spans="1:19" x14ac:dyDescent="0.15">
      <c r="A1299" s="41">
        <f>南薩!A177</f>
        <v>0</v>
      </c>
      <c r="B1299" s="41">
        <f>南薩!B177</f>
        <v>0</v>
      </c>
      <c r="C1299" s="41">
        <f>南薩!C177</f>
        <v>0</v>
      </c>
      <c r="D1299" s="41">
        <f>南薩!D177</f>
        <v>0</v>
      </c>
      <c r="E1299" s="41">
        <f>南薩!E177</f>
        <v>0</v>
      </c>
      <c r="F1299" s="41">
        <f>南薩!F177</f>
        <v>0</v>
      </c>
      <c r="G1299" s="41">
        <f>南薩!G177</f>
        <v>0</v>
      </c>
      <c r="H1299" s="41">
        <f>南薩!H177</f>
        <v>0</v>
      </c>
      <c r="I1299" s="41">
        <f>南薩!I177</f>
        <v>0</v>
      </c>
      <c r="J1299" s="41">
        <f>南薩!J177</f>
        <v>0</v>
      </c>
      <c r="K1299" s="41">
        <f>南薩!K177</f>
        <v>0</v>
      </c>
      <c r="L1299" s="41">
        <f>南薩!L177</f>
        <v>0</v>
      </c>
      <c r="M1299" s="41">
        <f>南薩!M177</f>
        <v>0</v>
      </c>
      <c r="N1299" s="41">
        <f>南薩!N177</f>
        <v>0</v>
      </c>
      <c r="O1299" s="41">
        <f>南薩!O177</f>
        <v>0</v>
      </c>
      <c r="P1299" s="41">
        <f>南薩!P177</f>
        <v>0</v>
      </c>
      <c r="Q1299" s="41">
        <f>南薩!Q177</f>
        <v>0</v>
      </c>
      <c r="R1299" s="41">
        <f>南薩!R177</f>
        <v>0</v>
      </c>
      <c r="S1299" s="41">
        <f>南薩!S177</f>
        <v>0</v>
      </c>
    </row>
    <row r="1300" spans="1:19" x14ac:dyDescent="0.15">
      <c r="A1300" s="41">
        <f>南薩!A178</f>
        <v>0</v>
      </c>
      <c r="B1300" s="41" t="str">
        <f>南薩!B178</f>
        <v>計</v>
      </c>
      <c r="C1300" s="41">
        <f>南薩!C178</f>
        <v>0</v>
      </c>
      <c r="D1300" s="41">
        <f>南薩!D178</f>
        <v>0</v>
      </c>
      <c r="E1300" s="41">
        <f>南薩!E178</f>
        <v>6</v>
      </c>
      <c r="F1300" s="41">
        <f>南薩!F178</f>
        <v>0</v>
      </c>
      <c r="G1300" s="41">
        <f>南薩!G178</f>
        <v>54</v>
      </c>
      <c r="H1300" s="41">
        <f>南薩!H178</f>
        <v>105</v>
      </c>
      <c r="I1300" s="41">
        <f>南薩!I178</f>
        <v>159</v>
      </c>
      <c r="J1300" s="41">
        <f>南薩!J178</f>
        <v>0</v>
      </c>
      <c r="K1300" s="41">
        <f>南薩!K178</f>
        <v>0</v>
      </c>
      <c r="L1300" s="41" t="str">
        <f>南薩!L178</f>
        <v>計</v>
      </c>
      <c r="M1300" s="41">
        <f>南薩!M178</f>
        <v>0</v>
      </c>
      <c r="N1300" s="41">
        <f>南薩!N178</f>
        <v>0</v>
      </c>
      <c r="O1300" s="41">
        <f>南薩!O178</f>
        <v>12</v>
      </c>
      <c r="P1300" s="41">
        <f>南薩!P178</f>
        <v>0</v>
      </c>
      <c r="Q1300" s="41">
        <f>南薩!Q178</f>
        <v>179</v>
      </c>
      <c r="R1300" s="41" t="str">
        <f>南薩!R178</f>
        <v>９７</v>
      </c>
      <c r="S1300" s="41">
        <f>南薩!S178</f>
        <v>276</v>
      </c>
    </row>
    <row r="1301" spans="1:19" x14ac:dyDescent="0.15">
      <c r="A1301" s="41">
        <f>南薩!A179</f>
        <v>0</v>
      </c>
      <c r="B1301" s="41">
        <f>南薩!B179</f>
        <v>0</v>
      </c>
      <c r="C1301" s="41">
        <f>南薩!C179</f>
        <v>0</v>
      </c>
      <c r="D1301" s="41">
        <f>南薩!D179</f>
        <v>0</v>
      </c>
      <c r="E1301" s="41">
        <f>南薩!E179</f>
        <v>0</v>
      </c>
      <c r="F1301" s="41">
        <f>南薩!F179</f>
        <v>0</v>
      </c>
      <c r="G1301" s="41">
        <f>南薩!G179</f>
        <v>0</v>
      </c>
      <c r="H1301" s="41">
        <f>南薩!H179</f>
        <v>0</v>
      </c>
      <c r="I1301" s="41">
        <f>南薩!I179</f>
        <v>0</v>
      </c>
      <c r="J1301" s="41">
        <f>南薩!J179</f>
        <v>0</v>
      </c>
      <c r="K1301" s="41">
        <f>南薩!K179</f>
        <v>0</v>
      </c>
      <c r="L1301" s="41">
        <f>南薩!L179</f>
        <v>0</v>
      </c>
      <c r="M1301" s="41">
        <f>南薩!M179</f>
        <v>0</v>
      </c>
      <c r="N1301" s="41">
        <f>南薩!N179</f>
        <v>0</v>
      </c>
      <c r="O1301" s="41">
        <f>南薩!O179</f>
        <v>0</v>
      </c>
      <c r="P1301" s="41">
        <f>南薩!P179</f>
        <v>0</v>
      </c>
      <c r="Q1301" s="41">
        <f>南薩!Q179</f>
        <v>0</v>
      </c>
      <c r="R1301" s="41">
        <f>南薩!R179</f>
        <v>0</v>
      </c>
      <c r="S1301" s="41">
        <f>南薩!S179</f>
        <v>0</v>
      </c>
    </row>
    <row r="1302" spans="1:19" x14ac:dyDescent="0.15">
      <c r="A1302" s="41">
        <f>南薩!A180</f>
        <v>0</v>
      </c>
      <c r="B1302" s="41" t="str">
        <f>南薩!B180</f>
        <v>職　名</v>
      </c>
      <c r="C1302" s="41">
        <f>南薩!C180</f>
        <v>0</v>
      </c>
      <c r="D1302" s="41" t="str">
        <f>南薩!D180</f>
        <v>氏</v>
      </c>
      <c r="E1302" s="41" t="str">
        <f>南薩!E180</f>
        <v>名</v>
      </c>
      <c r="F1302" s="41">
        <f>南薩!F180</f>
        <v>0</v>
      </c>
      <c r="G1302" s="41" t="str">
        <f>南薩!G180</f>
        <v>校務分掌</v>
      </c>
      <c r="H1302" s="41" t="str">
        <f>南薩!H180</f>
        <v>現任校　勤務年数</v>
      </c>
      <c r="I1302" s="41" t="str">
        <f>南薩!I180</f>
        <v>会員別</v>
      </c>
      <c r="J1302" s="41">
        <f>南薩!J180</f>
        <v>0</v>
      </c>
      <c r="K1302" s="41">
        <f>南薩!K180</f>
        <v>0</v>
      </c>
      <c r="L1302" s="41" t="str">
        <f>南薩!L180</f>
        <v>職　名</v>
      </c>
      <c r="M1302" s="41">
        <f>南薩!M180</f>
        <v>0</v>
      </c>
      <c r="N1302" s="41" t="str">
        <f>南薩!N180</f>
        <v>氏</v>
      </c>
      <c r="O1302" s="41" t="str">
        <f>南薩!O180</f>
        <v>名</v>
      </c>
      <c r="P1302" s="41">
        <f>南薩!P180</f>
        <v>0</v>
      </c>
      <c r="Q1302" s="41" t="str">
        <f>南薩!Q180</f>
        <v>校務分掌</v>
      </c>
      <c r="R1302" s="41" t="str">
        <f>南薩!R180</f>
        <v>現任校　勤務年数</v>
      </c>
      <c r="S1302" s="41" t="str">
        <f>南薩!S180</f>
        <v>会員別</v>
      </c>
    </row>
    <row r="1303" spans="1:19" x14ac:dyDescent="0.15">
      <c r="A1303" s="41">
        <f>南薩!A181</f>
        <v>0</v>
      </c>
      <c r="B1303" s="41">
        <f>南薩!B181</f>
        <v>0</v>
      </c>
      <c r="C1303" s="41">
        <f>南薩!C181</f>
        <v>0</v>
      </c>
      <c r="D1303" s="41">
        <f>南薩!D181</f>
        <v>0</v>
      </c>
      <c r="E1303" s="41">
        <f>南薩!E181</f>
        <v>0</v>
      </c>
      <c r="F1303" s="41">
        <f>南薩!F181</f>
        <v>0</v>
      </c>
      <c r="G1303" s="41">
        <f>南薩!G181</f>
        <v>0</v>
      </c>
      <c r="H1303" s="41">
        <f>南薩!H181</f>
        <v>0</v>
      </c>
      <c r="I1303" s="41">
        <f>南薩!I181</f>
        <v>0</v>
      </c>
      <c r="J1303" s="41">
        <f>南薩!J181</f>
        <v>0</v>
      </c>
      <c r="K1303" s="41">
        <f>南薩!K181</f>
        <v>0</v>
      </c>
      <c r="L1303" s="41">
        <f>南薩!L181</f>
        <v>0</v>
      </c>
      <c r="M1303" s="41">
        <f>南薩!M181</f>
        <v>0</v>
      </c>
      <c r="N1303" s="41">
        <f>南薩!N181</f>
        <v>0</v>
      </c>
      <c r="O1303" s="41">
        <f>南薩!O181</f>
        <v>0</v>
      </c>
      <c r="P1303" s="41">
        <f>南薩!P181</f>
        <v>0</v>
      </c>
      <c r="Q1303" s="41">
        <f>南薩!Q181</f>
        <v>0</v>
      </c>
      <c r="R1303" s="41">
        <f>南薩!R181</f>
        <v>0</v>
      </c>
      <c r="S1303" s="41">
        <f>南薩!S181</f>
        <v>0</v>
      </c>
    </row>
    <row r="1304" spans="1:19" x14ac:dyDescent="0.15">
      <c r="A1304" s="41">
        <f>A1285*1000</f>
        <v>19000</v>
      </c>
      <c r="B1304" s="41" t="str">
        <f>南薩!B182</f>
        <v>校長</v>
      </c>
      <c r="C1304" s="41">
        <f>南薩!C182</f>
        <v>0</v>
      </c>
      <c r="D1304" s="41" t="str">
        <f>南薩!D182</f>
        <v>前田裕一</v>
      </c>
      <c r="E1304" s="41">
        <f>南薩!E182</f>
        <v>0</v>
      </c>
      <c r="F1304" s="41">
        <f>南薩!F182</f>
        <v>0</v>
      </c>
      <c r="G1304" s="41" t="str">
        <f>南薩!G182</f>
        <v>　</v>
      </c>
      <c r="H1304" s="41" t="str">
        <f>南薩!H182</f>
        <v>3.0</v>
      </c>
      <c r="I1304" s="41" t="str">
        <f>南薩!I182</f>
        <v>　</v>
      </c>
      <c r="J1304" s="41">
        <f>南薩!J182</f>
        <v>0</v>
      </c>
      <c r="K1304" s="41">
        <f>K1285*1000</f>
        <v>20000</v>
      </c>
      <c r="L1304" s="41" t="str">
        <f>南薩!L182</f>
        <v>校長</v>
      </c>
      <c r="M1304" s="41">
        <f>南薩!M182</f>
        <v>0</v>
      </c>
      <c r="N1304" s="41" t="str">
        <f>南薩!N182</f>
        <v>堀之内　公　郎</v>
      </c>
      <c r="O1304" s="41">
        <f>南薩!O182</f>
        <v>0</v>
      </c>
      <c r="P1304" s="41">
        <f>南薩!P182</f>
        <v>0</v>
      </c>
      <c r="Q1304" s="41">
        <f>南薩!Q182</f>
        <v>0</v>
      </c>
      <c r="R1304" s="41" t="str">
        <f>南薩!R182</f>
        <v>1.0</v>
      </c>
      <c r="S1304" s="41">
        <f>南薩!S182</f>
        <v>0</v>
      </c>
    </row>
    <row r="1305" spans="1:19" x14ac:dyDescent="0.15">
      <c r="A1305" s="41" t="s">
        <v>104</v>
      </c>
      <c r="B1305" s="41" t="str">
        <f>南薩!B183</f>
        <v>教頭</v>
      </c>
      <c r="C1305" s="41">
        <f>南薩!C183</f>
        <v>0</v>
      </c>
      <c r="D1305" s="41" t="str">
        <f>南薩!D183</f>
        <v>横山謙二</v>
      </c>
      <c r="E1305" s="41">
        <f>南薩!E183</f>
        <v>0</v>
      </c>
      <c r="F1305" s="41">
        <f>南薩!F183</f>
        <v>0</v>
      </c>
      <c r="G1305" s="41">
        <f>南薩!G183</f>
        <v>0</v>
      </c>
      <c r="H1305" s="41" t="str">
        <f>南薩!H183</f>
        <v>1.0</v>
      </c>
      <c r="I1305" s="41">
        <f>南薩!I183</f>
        <v>0</v>
      </c>
      <c r="J1305" s="41">
        <f>南薩!J183</f>
        <v>0</v>
      </c>
      <c r="K1305" s="41" t="s">
        <v>104</v>
      </c>
      <c r="L1305" s="41" t="str">
        <f>南薩!L183</f>
        <v>教頭</v>
      </c>
      <c r="M1305" s="41">
        <f>南薩!M183</f>
        <v>0</v>
      </c>
      <c r="N1305" s="41" t="str">
        <f>南薩!N183</f>
        <v>二宮充久</v>
      </c>
      <c r="O1305" s="41">
        <f>南薩!O183</f>
        <v>0</v>
      </c>
      <c r="P1305" s="41">
        <f>南薩!P183</f>
        <v>0</v>
      </c>
      <c r="Q1305" s="41">
        <f>南薩!Q183</f>
        <v>0</v>
      </c>
      <c r="R1305" s="41" t="str">
        <f>南薩!R183</f>
        <v>0.0</v>
      </c>
      <c r="S1305" s="41">
        <f>南薩!S183</f>
        <v>0</v>
      </c>
    </row>
    <row r="1306" spans="1:19" x14ac:dyDescent="0.15">
      <c r="A1306" s="41" t="s">
        <v>104</v>
      </c>
      <c r="B1306" s="41">
        <f>南薩!B184</f>
        <v>0</v>
      </c>
      <c r="C1306" s="41">
        <f>南薩!C184</f>
        <v>0</v>
      </c>
      <c r="D1306" s="41">
        <f>南薩!D184</f>
        <v>0</v>
      </c>
      <c r="E1306" s="41">
        <f>南薩!E184</f>
        <v>0</v>
      </c>
      <c r="F1306" s="41">
        <f>南薩!F184</f>
        <v>0</v>
      </c>
      <c r="G1306" s="41">
        <f>南薩!G184</f>
        <v>0</v>
      </c>
      <c r="H1306" s="41">
        <f>南薩!H184</f>
        <v>0</v>
      </c>
      <c r="I1306" s="41">
        <f>南薩!I184</f>
        <v>0</v>
      </c>
      <c r="J1306" s="41">
        <f>南薩!J184</f>
        <v>0</v>
      </c>
      <c r="K1306" s="41" t="s">
        <v>104</v>
      </c>
      <c r="L1306" s="41">
        <f>南薩!L184</f>
        <v>0</v>
      </c>
      <c r="M1306" s="41">
        <f>南薩!M184</f>
        <v>0</v>
      </c>
      <c r="N1306" s="41">
        <f>南薩!N184</f>
        <v>0</v>
      </c>
      <c r="O1306" s="41">
        <f>南薩!O184</f>
        <v>0</v>
      </c>
      <c r="P1306" s="41">
        <f>南薩!P184</f>
        <v>0</v>
      </c>
      <c r="Q1306" s="41">
        <f>南薩!Q184</f>
        <v>0</v>
      </c>
      <c r="R1306" s="41">
        <f>南薩!R184</f>
        <v>0</v>
      </c>
      <c r="S1306" s="41">
        <f>南薩!S184</f>
        <v>0</v>
      </c>
    </row>
    <row r="1307" spans="1:19" x14ac:dyDescent="0.15">
      <c r="A1307" s="41">
        <f>A1304+1</f>
        <v>19001</v>
      </c>
      <c r="B1307" s="41" t="str">
        <f>南薩!B185</f>
        <v>事務長</v>
      </c>
      <c r="C1307" s="41">
        <f>南薩!C185</f>
        <v>0</v>
      </c>
      <c r="D1307" s="41" t="str">
        <f>南薩!D185</f>
        <v>前田圭一</v>
      </c>
      <c r="E1307" s="41">
        <f>南薩!E185</f>
        <v>0</v>
      </c>
      <c r="F1307" s="41">
        <f>南薩!F185</f>
        <v>0</v>
      </c>
      <c r="G1307" s="41" t="str">
        <f>南薩!G185</f>
        <v>事務総括</v>
      </c>
      <c r="H1307" s="41" t="str">
        <f>南薩!H185</f>
        <v>0.0</v>
      </c>
      <c r="I1307" s="41" t="str">
        <f>南薩!I185</f>
        <v>○</v>
      </c>
      <c r="J1307" s="41">
        <f>南薩!J185</f>
        <v>0</v>
      </c>
      <c r="K1307" s="41">
        <f>K1304+1</f>
        <v>20001</v>
      </c>
      <c r="L1307" s="41" t="str">
        <f>南薩!L185</f>
        <v>事務長</v>
      </c>
      <c r="M1307" s="41">
        <f>南薩!M185</f>
        <v>0</v>
      </c>
      <c r="N1307" s="41" t="str">
        <f>南薩!N185</f>
        <v>福森健一</v>
      </c>
      <c r="O1307" s="41">
        <f>南薩!O185</f>
        <v>0</v>
      </c>
      <c r="P1307" s="41">
        <f>南薩!P185</f>
        <v>0</v>
      </c>
      <c r="Q1307" s="41" t="str">
        <f>南薩!Q185</f>
        <v>事務総括</v>
      </c>
      <c r="R1307" s="41" t="str">
        <f>南薩!R185</f>
        <v>0.0</v>
      </c>
      <c r="S1307" s="41" t="str">
        <f>南薩!S185</f>
        <v>○</v>
      </c>
    </row>
    <row r="1308" spans="1:19" x14ac:dyDescent="0.15">
      <c r="A1308" s="41">
        <f>A1307+1</f>
        <v>19002</v>
      </c>
      <c r="B1308" s="41" t="str">
        <f>南薩!B186</f>
        <v>事務次長</v>
      </c>
      <c r="C1308" s="41">
        <f>南薩!C186</f>
        <v>0</v>
      </c>
      <c r="D1308" s="41" t="str">
        <f>南薩!D186</f>
        <v>久保直子</v>
      </c>
      <c r="E1308" s="41">
        <f>南薩!E186</f>
        <v>0</v>
      </c>
      <c r="F1308" s="41">
        <f>南薩!F186</f>
        <v>0</v>
      </c>
      <c r="G1308" s="41" t="str">
        <f>南薩!G186</f>
        <v>会計・庶務</v>
      </c>
      <c r="H1308" s="41" t="str">
        <f>南薩!H186</f>
        <v>5.0</v>
      </c>
      <c r="I1308" s="41" t="str">
        <f>南薩!I186</f>
        <v>○</v>
      </c>
      <c r="J1308" s="41">
        <f>南薩!J186</f>
        <v>0</v>
      </c>
      <c r="K1308" s="41">
        <f>K1307+1</f>
        <v>20002</v>
      </c>
      <c r="L1308" s="41" t="str">
        <f>南薩!L186</f>
        <v>事務次長</v>
      </c>
      <c r="M1308" s="41">
        <f>南薩!M186</f>
        <v>0</v>
      </c>
      <c r="N1308" s="41" t="str">
        <f>南薩!N186</f>
        <v>朝　隈　久美子</v>
      </c>
      <c r="O1308" s="41">
        <f>南薩!O186</f>
        <v>0</v>
      </c>
      <c r="P1308" s="41">
        <f>南薩!P186</f>
        <v>0</v>
      </c>
      <c r="Q1308" s="41" t="str">
        <f>南薩!Q186</f>
        <v>会計・庶務</v>
      </c>
      <c r="R1308" s="41">
        <f>南薩!R186</f>
        <v>9</v>
      </c>
      <c r="S1308" s="41" t="str">
        <f>南薩!S186</f>
        <v>○</v>
      </c>
    </row>
    <row r="1309" spans="1:19" x14ac:dyDescent="0.15">
      <c r="A1309" s="41">
        <f t="shared" ref="A1309:A1324" si="6">A1308+1</f>
        <v>19003</v>
      </c>
      <c r="B1309" s="41" t="str">
        <f>南薩!B187</f>
        <v>事務主査</v>
      </c>
      <c r="C1309" s="41">
        <f>南薩!C187</f>
        <v>0</v>
      </c>
      <c r="D1309" s="41" t="str">
        <f>南薩!D187</f>
        <v>梶原成人</v>
      </c>
      <c r="E1309" s="41">
        <f>南薩!E187</f>
        <v>0</v>
      </c>
      <c r="F1309" s="41">
        <f>南薩!F187</f>
        <v>0</v>
      </c>
      <c r="G1309" s="41" t="str">
        <f>南薩!G187</f>
        <v>会計・庶務</v>
      </c>
      <c r="H1309" s="41" t="str">
        <f>南薩!H187</f>
        <v>4.0</v>
      </c>
      <c r="I1309" s="41" t="str">
        <f>南薩!I187</f>
        <v>○</v>
      </c>
      <c r="J1309" s="41">
        <f>南薩!J187</f>
        <v>0</v>
      </c>
      <c r="K1309" s="41">
        <f t="shared" ref="K1309:K1324" si="7">K1308+1</f>
        <v>20003</v>
      </c>
      <c r="L1309" s="41" t="str">
        <f>南薩!L187</f>
        <v>事務主査</v>
      </c>
      <c r="M1309" s="41">
        <f>南薩!M187</f>
        <v>0</v>
      </c>
      <c r="N1309" s="41" t="str">
        <f>南薩!N187</f>
        <v>村山光宏</v>
      </c>
      <c r="O1309" s="41">
        <f>南薩!O187</f>
        <v>0</v>
      </c>
      <c r="P1309" s="41">
        <f>南薩!P187</f>
        <v>0</v>
      </c>
      <c r="Q1309" s="41" t="str">
        <f>南薩!Q187</f>
        <v>会計・庶務</v>
      </c>
      <c r="R1309" s="41">
        <f>南薩!R187</f>
        <v>6</v>
      </c>
      <c r="S1309" s="41" t="str">
        <f>南薩!S187</f>
        <v>○</v>
      </c>
    </row>
    <row r="1310" spans="1:19" x14ac:dyDescent="0.15">
      <c r="A1310" s="41">
        <f t="shared" si="6"/>
        <v>19004</v>
      </c>
      <c r="B1310" s="41" t="str">
        <f>南薩!B188</f>
        <v>学校図書補助員</v>
      </c>
      <c r="C1310" s="41">
        <f>南薩!C188</f>
        <v>0</v>
      </c>
      <c r="D1310" s="41" t="str">
        <f>南薩!D188</f>
        <v>久保鮎美</v>
      </c>
      <c r="E1310" s="41">
        <f>南薩!E188</f>
        <v>0</v>
      </c>
      <c r="F1310" s="41">
        <f>南薩!F188</f>
        <v>0</v>
      </c>
      <c r="G1310" s="41" t="str">
        <f>南薩!G188</f>
        <v>図書事務</v>
      </c>
      <c r="H1310" s="41" t="str">
        <f>南薩!H188</f>
        <v>3.0</v>
      </c>
      <c r="I1310" s="41">
        <f>南薩!I188</f>
        <v>0</v>
      </c>
      <c r="J1310" s="41">
        <f>南薩!J188</f>
        <v>0</v>
      </c>
      <c r="K1310" s="41">
        <f t="shared" si="7"/>
        <v>20004</v>
      </c>
      <c r="L1310" s="41" t="str">
        <f>南薩!L188</f>
        <v>事務主事</v>
      </c>
      <c r="M1310" s="41">
        <f>南薩!M188</f>
        <v>0</v>
      </c>
      <c r="N1310" s="41" t="str">
        <f>南薩!N188</f>
        <v>下沖絢美</v>
      </c>
      <c r="O1310" s="41">
        <f>南薩!O188</f>
        <v>0</v>
      </c>
      <c r="P1310" s="41">
        <f>南薩!P188</f>
        <v>0</v>
      </c>
      <c r="Q1310" s="41" t="str">
        <f>南薩!Q188</f>
        <v>図書</v>
      </c>
      <c r="R1310" s="41" t="str">
        <f>南薩!R188</f>
        <v>0.0</v>
      </c>
      <c r="S1310" s="41" t="str">
        <f>南薩!S188</f>
        <v>○</v>
      </c>
    </row>
    <row r="1311" spans="1:19" x14ac:dyDescent="0.15">
      <c r="A1311" s="41">
        <f t="shared" si="6"/>
        <v>19005</v>
      </c>
      <c r="B1311" s="41" t="str">
        <f>南薩!B189</f>
        <v>校務補助員</v>
      </c>
      <c r="C1311" s="41">
        <f>南薩!C189</f>
        <v>0</v>
      </c>
      <c r="D1311" s="41" t="str">
        <f>南薩!D189</f>
        <v>西野義広</v>
      </c>
      <c r="E1311" s="41">
        <f>南薩!E189</f>
        <v>0</v>
      </c>
      <c r="F1311" s="41">
        <f>南薩!F189</f>
        <v>0</v>
      </c>
      <c r="G1311" s="41" t="str">
        <f>南薩!G189</f>
        <v>用務・営繕</v>
      </c>
      <c r="H1311" s="41">
        <f>南薩!H189</f>
        <v>5</v>
      </c>
      <c r="I1311" s="41">
        <f>南薩!I189</f>
        <v>0</v>
      </c>
      <c r="J1311" s="41">
        <f>南薩!J189</f>
        <v>0</v>
      </c>
      <c r="K1311" s="41">
        <f t="shared" si="7"/>
        <v>20005</v>
      </c>
      <c r="L1311" s="41" t="str">
        <f>南薩!L189</f>
        <v>事務主事</v>
      </c>
      <c r="M1311" s="41">
        <f>南薩!M189</f>
        <v>0</v>
      </c>
      <c r="N1311" s="41" t="str">
        <f>南薩!N189</f>
        <v>山之内　聡　汰</v>
      </c>
      <c r="O1311" s="41">
        <f>南薩!O189</f>
        <v>0</v>
      </c>
      <c r="P1311" s="41">
        <f>南薩!P189</f>
        <v>0</v>
      </c>
      <c r="Q1311" s="41" t="str">
        <f>南薩!Q189</f>
        <v>会計・庶務</v>
      </c>
      <c r="R1311" s="41" t="str">
        <f>南薩!R189</f>
        <v>0.0</v>
      </c>
      <c r="S1311" s="41" t="str">
        <f>南薩!S189</f>
        <v>○</v>
      </c>
    </row>
    <row r="1312" spans="1:19" x14ac:dyDescent="0.15">
      <c r="A1312" s="41">
        <f t="shared" si="6"/>
        <v>19006</v>
      </c>
      <c r="B1312" s="41" t="str">
        <f>南薩!B190</f>
        <v>校務補助員</v>
      </c>
      <c r="C1312" s="41">
        <f>南薩!C190</f>
        <v>0</v>
      </c>
      <c r="D1312" s="41" t="str">
        <f>南薩!D190</f>
        <v>池田邦彦</v>
      </c>
      <c r="E1312" s="41">
        <f>南薩!E190</f>
        <v>0</v>
      </c>
      <c r="F1312" s="41">
        <f>南薩!F190</f>
        <v>0</v>
      </c>
      <c r="G1312" s="41" t="str">
        <f>南薩!G190</f>
        <v>用     務　　事務補助</v>
      </c>
      <c r="H1312" s="41">
        <f>南薩!H190</f>
        <v>8</v>
      </c>
      <c r="I1312" s="41">
        <f>南薩!I190</f>
        <v>0</v>
      </c>
      <c r="J1312" s="41">
        <f>南薩!J190</f>
        <v>0</v>
      </c>
      <c r="K1312" s="41">
        <f t="shared" si="7"/>
        <v>20006</v>
      </c>
      <c r="L1312" s="41" t="str">
        <f>南薩!L190</f>
        <v>校務補助員</v>
      </c>
      <c r="M1312" s="41">
        <f>南薩!M190</f>
        <v>0</v>
      </c>
      <c r="N1312" s="41" t="str">
        <f>南薩!N190</f>
        <v>牧野千恵</v>
      </c>
      <c r="O1312" s="41">
        <f>南薩!O190</f>
        <v>0</v>
      </c>
      <c r="P1312" s="41">
        <f>南薩!P190</f>
        <v>0</v>
      </c>
      <c r="Q1312" s="41" t="str">
        <f>南薩!Q190</f>
        <v>用務　　　　　事務補助</v>
      </c>
      <c r="R1312" s="41">
        <f>南薩!R190</f>
        <v>9</v>
      </c>
      <c r="S1312" s="41">
        <f>南薩!S190</f>
        <v>0</v>
      </c>
    </row>
    <row r="1313" spans="1:19" x14ac:dyDescent="0.15">
      <c r="A1313" s="41">
        <f t="shared" si="6"/>
        <v>19007</v>
      </c>
      <c r="B1313" s="41" t="str">
        <f>南薩!B191</f>
        <v xml:space="preserve"> </v>
      </c>
      <c r="C1313" s="41">
        <f>南薩!C191</f>
        <v>0</v>
      </c>
      <c r="D1313" s="41" t="str">
        <f>南薩!D191</f>
        <v xml:space="preserve"> </v>
      </c>
      <c r="E1313" s="41">
        <f>南薩!E191</f>
        <v>0</v>
      </c>
      <c r="F1313" s="41">
        <f>南薩!F191</f>
        <v>0</v>
      </c>
      <c r="G1313" s="41">
        <f>南薩!G191</f>
        <v>0</v>
      </c>
      <c r="H1313" s="41" t="str">
        <f>南薩!H191</f>
        <v xml:space="preserve"> </v>
      </c>
      <c r="I1313" s="41">
        <f>南薩!I191</f>
        <v>0</v>
      </c>
      <c r="J1313" s="41">
        <f>南薩!J191</f>
        <v>0</v>
      </c>
      <c r="K1313" s="41">
        <f t="shared" si="7"/>
        <v>20007</v>
      </c>
      <c r="L1313" s="41" t="str">
        <f>南薩!L191</f>
        <v>校務補助員</v>
      </c>
      <c r="M1313" s="41">
        <f>南薩!M191</f>
        <v>0</v>
      </c>
      <c r="N1313" s="41" t="str">
        <f>南薩!N191</f>
        <v>年永忠久</v>
      </c>
      <c r="O1313" s="41">
        <f>南薩!O191</f>
        <v>0</v>
      </c>
      <c r="P1313" s="41">
        <f>南薩!P191</f>
        <v>0</v>
      </c>
      <c r="Q1313" s="41" t="str">
        <f>南薩!Q191</f>
        <v>用務・営繕</v>
      </c>
      <c r="R1313" s="41">
        <f>南薩!R191</f>
        <v>6</v>
      </c>
      <c r="S1313" s="41">
        <f>南薩!S191</f>
        <v>0</v>
      </c>
    </row>
    <row r="1314" spans="1:19" x14ac:dyDescent="0.15">
      <c r="A1314" s="41">
        <f t="shared" si="6"/>
        <v>19008</v>
      </c>
      <c r="B1314" s="41">
        <f>南薩!B192</f>
        <v>0</v>
      </c>
      <c r="C1314" s="41">
        <f>南薩!C192</f>
        <v>0</v>
      </c>
      <c r="D1314" s="41">
        <f>南薩!D192</f>
        <v>0</v>
      </c>
      <c r="E1314" s="41">
        <f>南薩!E192</f>
        <v>0</v>
      </c>
      <c r="F1314" s="41">
        <f>南薩!F192</f>
        <v>0</v>
      </c>
      <c r="G1314" s="41">
        <f>南薩!G192</f>
        <v>0</v>
      </c>
      <c r="H1314" s="41">
        <f>南薩!H192</f>
        <v>0</v>
      </c>
      <c r="I1314" s="41">
        <f>南薩!I192</f>
        <v>0</v>
      </c>
      <c r="J1314" s="41">
        <f>南薩!J192</f>
        <v>0</v>
      </c>
      <c r="K1314" s="41">
        <f t="shared" si="7"/>
        <v>20008</v>
      </c>
      <c r="L1314" s="41">
        <f>南薩!L192</f>
        <v>0</v>
      </c>
      <c r="M1314" s="41">
        <f>南薩!M192</f>
        <v>0</v>
      </c>
      <c r="N1314" s="41">
        <f>南薩!N192</f>
        <v>0</v>
      </c>
      <c r="O1314" s="41">
        <f>南薩!O192</f>
        <v>0</v>
      </c>
      <c r="P1314" s="41">
        <f>南薩!P192</f>
        <v>0</v>
      </c>
      <c r="Q1314" s="41">
        <f>南薩!Q192</f>
        <v>0</v>
      </c>
      <c r="R1314" s="41">
        <f>南薩!R192</f>
        <v>0</v>
      </c>
      <c r="S1314" s="41">
        <f>南薩!S192</f>
        <v>0</v>
      </c>
    </row>
    <row r="1315" spans="1:19" x14ac:dyDescent="0.15">
      <c r="A1315" s="41">
        <f t="shared" si="6"/>
        <v>19009</v>
      </c>
      <c r="B1315" s="41" t="str">
        <f>南薩!B193</f>
        <v xml:space="preserve"> </v>
      </c>
      <c r="C1315" s="41">
        <f>南薩!C193</f>
        <v>0</v>
      </c>
      <c r="D1315" s="41" t="str">
        <f>南薩!D193</f>
        <v xml:space="preserve"> </v>
      </c>
      <c r="E1315" s="41">
        <f>南薩!E193</f>
        <v>0</v>
      </c>
      <c r="F1315" s="41">
        <f>南薩!F193</f>
        <v>0</v>
      </c>
      <c r="G1315" s="41">
        <f>南薩!G193</f>
        <v>0</v>
      </c>
      <c r="H1315" s="41" t="str">
        <f>南薩!H193</f>
        <v xml:space="preserve"> </v>
      </c>
      <c r="I1315" s="41">
        <f>南薩!I193</f>
        <v>0</v>
      </c>
      <c r="J1315" s="41">
        <f>南薩!J193</f>
        <v>0</v>
      </c>
      <c r="K1315" s="41">
        <f t="shared" si="7"/>
        <v>20009</v>
      </c>
      <c r="L1315" s="41" t="str">
        <f>南薩!L193</f>
        <v xml:space="preserve"> </v>
      </c>
      <c r="M1315" s="41">
        <f>南薩!M193</f>
        <v>0</v>
      </c>
      <c r="N1315" s="41" t="str">
        <f>南薩!N193</f>
        <v xml:space="preserve"> </v>
      </c>
      <c r="O1315" s="41">
        <f>南薩!O193</f>
        <v>0</v>
      </c>
      <c r="P1315" s="41">
        <f>南薩!P193</f>
        <v>0</v>
      </c>
      <c r="Q1315" s="41">
        <f>南薩!Q193</f>
        <v>0</v>
      </c>
      <c r="R1315" s="41" t="str">
        <f>南薩!R193</f>
        <v xml:space="preserve"> </v>
      </c>
      <c r="S1315" s="41">
        <f>南薩!S193</f>
        <v>0</v>
      </c>
    </row>
    <row r="1316" spans="1:19" x14ac:dyDescent="0.15">
      <c r="A1316" s="41">
        <f t="shared" si="6"/>
        <v>19010</v>
      </c>
      <c r="B1316" s="41">
        <f>南薩!B194</f>
        <v>0</v>
      </c>
      <c r="C1316" s="41">
        <f>南薩!C194</f>
        <v>0</v>
      </c>
      <c r="D1316" s="41" t="str">
        <f>南薩!D194</f>
        <v xml:space="preserve">  </v>
      </c>
      <c r="E1316" s="41">
        <f>南薩!E194</f>
        <v>0</v>
      </c>
      <c r="F1316" s="41">
        <f>南薩!F194</f>
        <v>0</v>
      </c>
      <c r="G1316" s="41">
        <f>南薩!G194</f>
        <v>0</v>
      </c>
      <c r="H1316" s="41" t="str">
        <f>南薩!H194</f>
        <v xml:space="preserve"> </v>
      </c>
      <c r="I1316" s="41">
        <f>南薩!I194</f>
        <v>0</v>
      </c>
      <c r="J1316" s="41">
        <f>南薩!J194</f>
        <v>0</v>
      </c>
      <c r="K1316" s="41">
        <f t="shared" si="7"/>
        <v>20010</v>
      </c>
      <c r="L1316" s="41">
        <f>南薩!L194</f>
        <v>0</v>
      </c>
      <c r="M1316" s="41">
        <f>南薩!M194</f>
        <v>0</v>
      </c>
      <c r="N1316" s="41" t="str">
        <f>南薩!N194</f>
        <v xml:space="preserve">  </v>
      </c>
      <c r="O1316" s="41">
        <f>南薩!O194</f>
        <v>0</v>
      </c>
      <c r="P1316" s="41">
        <f>南薩!P194</f>
        <v>0</v>
      </c>
      <c r="Q1316" s="41">
        <f>南薩!Q194</f>
        <v>0</v>
      </c>
      <c r="R1316" s="41" t="str">
        <f>南薩!R194</f>
        <v xml:space="preserve"> </v>
      </c>
      <c r="S1316" s="41">
        <f>南薩!S194</f>
        <v>0</v>
      </c>
    </row>
    <row r="1317" spans="1:19" x14ac:dyDescent="0.15">
      <c r="A1317" s="41">
        <f t="shared" si="6"/>
        <v>19011</v>
      </c>
      <c r="B1317" s="41">
        <f>南薩!B195</f>
        <v>0</v>
      </c>
      <c r="C1317" s="41">
        <f>南薩!C195</f>
        <v>0</v>
      </c>
      <c r="D1317" s="41" t="str">
        <f>南薩!D195</f>
        <v xml:space="preserve">  </v>
      </c>
      <c r="E1317" s="41">
        <f>南薩!E195</f>
        <v>0</v>
      </c>
      <c r="F1317" s="41">
        <f>南薩!F195</f>
        <v>0</v>
      </c>
      <c r="G1317" s="41">
        <f>南薩!G195</f>
        <v>0</v>
      </c>
      <c r="H1317" s="41" t="str">
        <f>南薩!H195</f>
        <v xml:space="preserve"> </v>
      </c>
      <c r="I1317" s="41">
        <f>南薩!I195</f>
        <v>0</v>
      </c>
      <c r="J1317" s="41">
        <f>南薩!J195</f>
        <v>0</v>
      </c>
      <c r="K1317" s="41">
        <f t="shared" si="7"/>
        <v>20011</v>
      </c>
      <c r="L1317" s="41">
        <f>南薩!L195</f>
        <v>0</v>
      </c>
      <c r="M1317" s="41">
        <f>南薩!M195</f>
        <v>0</v>
      </c>
      <c r="N1317" s="41" t="str">
        <f>南薩!N195</f>
        <v xml:space="preserve">  </v>
      </c>
      <c r="O1317" s="41">
        <f>南薩!O195</f>
        <v>0</v>
      </c>
      <c r="P1317" s="41">
        <f>南薩!P195</f>
        <v>0</v>
      </c>
      <c r="Q1317" s="41">
        <f>南薩!Q195</f>
        <v>0</v>
      </c>
      <c r="R1317" s="41" t="str">
        <f>南薩!R195</f>
        <v xml:space="preserve"> </v>
      </c>
      <c r="S1317" s="41">
        <f>南薩!S195</f>
        <v>0</v>
      </c>
    </row>
    <row r="1318" spans="1:19" x14ac:dyDescent="0.15">
      <c r="A1318" s="41">
        <f t="shared" si="6"/>
        <v>19012</v>
      </c>
      <c r="B1318" s="41">
        <f>南薩!B196</f>
        <v>0</v>
      </c>
      <c r="C1318" s="41">
        <f>南薩!C196</f>
        <v>0</v>
      </c>
      <c r="D1318" s="41" t="str">
        <f>南薩!D196</f>
        <v xml:space="preserve">  </v>
      </c>
      <c r="E1318" s="41">
        <f>南薩!E196</f>
        <v>0</v>
      </c>
      <c r="F1318" s="41">
        <f>南薩!F196</f>
        <v>0</v>
      </c>
      <c r="G1318" s="41">
        <f>南薩!G196</f>
        <v>0</v>
      </c>
      <c r="H1318" s="41" t="str">
        <f>南薩!H196</f>
        <v xml:space="preserve"> </v>
      </c>
      <c r="I1318" s="41">
        <f>南薩!I196</f>
        <v>0</v>
      </c>
      <c r="J1318" s="41">
        <f>南薩!J196</f>
        <v>0</v>
      </c>
      <c r="K1318" s="41">
        <f t="shared" si="7"/>
        <v>20012</v>
      </c>
      <c r="L1318" s="41">
        <f>南薩!L196</f>
        <v>0</v>
      </c>
      <c r="M1318" s="41">
        <f>南薩!M196</f>
        <v>0</v>
      </c>
      <c r="N1318" s="41" t="str">
        <f>南薩!N196</f>
        <v xml:space="preserve">  </v>
      </c>
      <c r="O1318" s="41">
        <f>南薩!O196</f>
        <v>0</v>
      </c>
      <c r="P1318" s="41">
        <f>南薩!P196</f>
        <v>0</v>
      </c>
      <c r="Q1318" s="41">
        <f>南薩!Q196</f>
        <v>0</v>
      </c>
      <c r="R1318" s="41" t="str">
        <f>南薩!R196</f>
        <v xml:space="preserve"> </v>
      </c>
      <c r="S1318" s="41">
        <f>南薩!S196</f>
        <v>0</v>
      </c>
    </row>
    <row r="1319" spans="1:19" x14ac:dyDescent="0.15">
      <c r="A1319" s="41">
        <f t="shared" si="6"/>
        <v>19013</v>
      </c>
      <c r="B1319" s="41">
        <f>南薩!B197</f>
        <v>0</v>
      </c>
      <c r="C1319" s="41">
        <f>南薩!C197</f>
        <v>0</v>
      </c>
      <c r="D1319" s="41" t="str">
        <f>南薩!D197</f>
        <v xml:space="preserve">  </v>
      </c>
      <c r="E1319" s="41">
        <f>南薩!E197</f>
        <v>0</v>
      </c>
      <c r="F1319" s="41">
        <f>南薩!F197</f>
        <v>0</v>
      </c>
      <c r="G1319" s="41">
        <f>南薩!G197</f>
        <v>0</v>
      </c>
      <c r="H1319" s="41" t="str">
        <f>南薩!H197</f>
        <v xml:space="preserve"> </v>
      </c>
      <c r="I1319" s="41">
        <f>南薩!I197</f>
        <v>0</v>
      </c>
      <c r="J1319" s="41">
        <f>南薩!J197</f>
        <v>0</v>
      </c>
      <c r="K1319" s="41">
        <f t="shared" si="7"/>
        <v>20013</v>
      </c>
      <c r="L1319" s="41">
        <f>南薩!L197</f>
        <v>0</v>
      </c>
      <c r="M1319" s="41">
        <f>南薩!M197</f>
        <v>0</v>
      </c>
      <c r="N1319" s="41" t="str">
        <f>南薩!N197</f>
        <v xml:space="preserve">  </v>
      </c>
      <c r="O1319" s="41">
        <f>南薩!O197</f>
        <v>0</v>
      </c>
      <c r="P1319" s="41">
        <f>南薩!P197</f>
        <v>0</v>
      </c>
      <c r="Q1319" s="41">
        <f>南薩!Q197</f>
        <v>0</v>
      </c>
      <c r="R1319" s="41" t="str">
        <f>南薩!R197</f>
        <v xml:space="preserve"> </v>
      </c>
      <c r="S1319" s="41">
        <f>南薩!S197</f>
        <v>0</v>
      </c>
    </row>
    <row r="1320" spans="1:19" x14ac:dyDescent="0.15">
      <c r="A1320" s="41">
        <f t="shared" si="6"/>
        <v>19014</v>
      </c>
      <c r="B1320" s="41">
        <f>南薩!B198</f>
        <v>0</v>
      </c>
      <c r="C1320" s="41">
        <f>南薩!C198</f>
        <v>0</v>
      </c>
      <c r="D1320" s="41" t="str">
        <f>南薩!D198</f>
        <v xml:space="preserve">  </v>
      </c>
      <c r="E1320" s="41">
        <f>南薩!E198</f>
        <v>0</v>
      </c>
      <c r="F1320" s="41">
        <f>南薩!F198</f>
        <v>0</v>
      </c>
      <c r="G1320" s="41">
        <f>南薩!G198</f>
        <v>0</v>
      </c>
      <c r="H1320" s="41" t="str">
        <f>南薩!H198</f>
        <v xml:space="preserve"> </v>
      </c>
      <c r="I1320" s="41">
        <f>南薩!I198</f>
        <v>0</v>
      </c>
      <c r="J1320" s="41">
        <f>南薩!J198</f>
        <v>0</v>
      </c>
      <c r="K1320" s="41">
        <f t="shared" si="7"/>
        <v>20014</v>
      </c>
      <c r="L1320" s="41">
        <f>南薩!L198</f>
        <v>0</v>
      </c>
      <c r="M1320" s="41">
        <f>南薩!M198</f>
        <v>0</v>
      </c>
      <c r="N1320" s="41" t="str">
        <f>南薩!N198</f>
        <v xml:space="preserve">  </v>
      </c>
      <c r="O1320" s="41">
        <f>南薩!O198</f>
        <v>0</v>
      </c>
      <c r="P1320" s="41">
        <f>南薩!P198</f>
        <v>0</v>
      </c>
      <c r="Q1320" s="41">
        <f>南薩!Q198</f>
        <v>0</v>
      </c>
      <c r="R1320" s="41" t="str">
        <f>南薩!R198</f>
        <v xml:space="preserve"> </v>
      </c>
      <c r="S1320" s="41">
        <f>南薩!S198</f>
        <v>0</v>
      </c>
    </row>
    <row r="1321" spans="1:19" x14ac:dyDescent="0.15">
      <c r="A1321" s="41">
        <f t="shared" si="6"/>
        <v>19015</v>
      </c>
      <c r="B1321" s="41">
        <f>南薩!B199</f>
        <v>0</v>
      </c>
      <c r="C1321" s="41">
        <f>南薩!C199</f>
        <v>0</v>
      </c>
      <c r="D1321" s="41" t="str">
        <f>南薩!D199</f>
        <v xml:space="preserve">  </v>
      </c>
      <c r="E1321" s="41">
        <f>南薩!E199</f>
        <v>0</v>
      </c>
      <c r="F1321" s="41">
        <f>南薩!F199</f>
        <v>0</v>
      </c>
      <c r="G1321" s="41">
        <f>南薩!G199</f>
        <v>0</v>
      </c>
      <c r="H1321" s="41" t="str">
        <f>南薩!H199</f>
        <v xml:space="preserve"> </v>
      </c>
      <c r="I1321" s="41">
        <f>南薩!I199</f>
        <v>0</v>
      </c>
      <c r="J1321" s="41">
        <f>南薩!J199</f>
        <v>0</v>
      </c>
      <c r="K1321" s="41">
        <f t="shared" si="7"/>
        <v>20015</v>
      </c>
      <c r="L1321" s="41">
        <f>南薩!L199</f>
        <v>0</v>
      </c>
      <c r="M1321" s="41">
        <f>南薩!M199</f>
        <v>0</v>
      </c>
      <c r="N1321" s="41" t="str">
        <f>南薩!N199</f>
        <v xml:space="preserve">  </v>
      </c>
      <c r="O1321" s="41">
        <f>南薩!O199</f>
        <v>0</v>
      </c>
      <c r="P1321" s="41">
        <f>南薩!P199</f>
        <v>0</v>
      </c>
      <c r="Q1321" s="41">
        <f>南薩!Q199</f>
        <v>0</v>
      </c>
      <c r="R1321" s="41" t="str">
        <f>南薩!R199</f>
        <v xml:space="preserve"> </v>
      </c>
      <c r="S1321" s="41">
        <f>南薩!S199</f>
        <v>0</v>
      </c>
    </row>
    <row r="1322" spans="1:19" x14ac:dyDescent="0.15">
      <c r="A1322" s="41">
        <f t="shared" si="6"/>
        <v>19016</v>
      </c>
      <c r="B1322" s="41">
        <f>南薩!B200</f>
        <v>0</v>
      </c>
      <c r="C1322" s="41">
        <f>南薩!C200</f>
        <v>0</v>
      </c>
      <c r="D1322" s="41" t="str">
        <f>南薩!D200</f>
        <v xml:space="preserve">  </v>
      </c>
      <c r="E1322" s="41">
        <f>南薩!E200</f>
        <v>0</v>
      </c>
      <c r="F1322" s="41">
        <f>南薩!F200</f>
        <v>0</v>
      </c>
      <c r="G1322" s="41">
        <f>南薩!G200</f>
        <v>0</v>
      </c>
      <c r="H1322" s="41" t="str">
        <f>南薩!H200</f>
        <v xml:space="preserve"> </v>
      </c>
      <c r="I1322" s="41">
        <f>南薩!I200</f>
        <v>0</v>
      </c>
      <c r="J1322" s="41">
        <f>南薩!J200</f>
        <v>0</v>
      </c>
      <c r="K1322" s="41">
        <f t="shared" si="7"/>
        <v>20016</v>
      </c>
      <c r="L1322" s="41">
        <f>南薩!L200</f>
        <v>0</v>
      </c>
      <c r="M1322" s="41">
        <f>南薩!M200</f>
        <v>0</v>
      </c>
      <c r="N1322" s="41" t="str">
        <f>南薩!N200</f>
        <v xml:space="preserve">  </v>
      </c>
      <c r="O1322" s="41">
        <f>南薩!O200</f>
        <v>0</v>
      </c>
      <c r="P1322" s="41">
        <f>南薩!P200</f>
        <v>0</v>
      </c>
      <c r="Q1322" s="41">
        <f>南薩!Q200</f>
        <v>0</v>
      </c>
      <c r="R1322" s="41" t="str">
        <f>南薩!R200</f>
        <v xml:space="preserve"> </v>
      </c>
      <c r="S1322" s="41">
        <f>南薩!S200</f>
        <v>0</v>
      </c>
    </row>
    <row r="1323" spans="1:19" x14ac:dyDescent="0.15">
      <c r="A1323" s="41">
        <f t="shared" si="6"/>
        <v>19017</v>
      </c>
      <c r="B1323" s="41">
        <f>南薩!B201</f>
        <v>0</v>
      </c>
      <c r="C1323" s="41">
        <f>南薩!C201</f>
        <v>0</v>
      </c>
      <c r="D1323" s="41" t="str">
        <f>南薩!D201</f>
        <v xml:space="preserve">  </v>
      </c>
      <c r="E1323" s="41">
        <f>南薩!E201</f>
        <v>0</v>
      </c>
      <c r="F1323" s="41">
        <f>南薩!F201</f>
        <v>0</v>
      </c>
      <c r="G1323" s="41">
        <f>南薩!G201</f>
        <v>0</v>
      </c>
      <c r="H1323" s="41" t="str">
        <f>南薩!H201</f>
        <v xml:space="preserve"> </v>
      </c>
      <c r="I1323" s="41">
        <f>南薩!I201</f>
        <v>0</v>
      </c>
      <c r="J1323" s="41">
        <f>南薩!J201</f>
        <v>0</v>
      </c>
      <c r="K1323" s="41">
        <f t="shared" si="7"/>
        <v>20017</v>
      </c>
      <c r="L1323" s="41">
        <f>南薩!L201</f>
        <v>0</v>
      </c>
      <c r="M1323" s="41">
        <f>南薩!M201</f>
        <v>0</v>
      </c>
      <c r="N1323" s="41" t="str">
        <f>南薩!N201</f>
        <v xml:space="preserve">  </v>
      </c>
      <c r="O1323" s="41">
        <f>南薩!O201</f>
        <v>0</v>
      </c>
      <c r="P1323" s="41">
        <f>南薩!P201</f>
        <v>0</v>
      </c>
      <c r="Q1323" s="41">
        <f>南薩!Q201</f>
        <v>0</v>
      </c>
      <c r="R1323" s="41" t="str">
        <f>南薩!R201</f>
        <v xml:space="preserve"> </v>
      </c>
      <c r="S1323" s="41">
        <f>南薩!S201</f>
        <v>0</v>
      </c>
    </row>
    <row r="1324" spans="1:19" x14ac:dyDescent="0.15">
      <c r="A1324" s="41">
        <f t="shared" si="6"/>
        <v>19018</v>
      </c>
      <c r="B1324" s="41">
        <f>南薩!B202</f>
        <v>0</v>
      </c>
      <c r="C1324" s="41">
        <f>南薩!C202</f>
        <v>0</v>
      </c>
      <c r="D1324" s="41" t="str">
        <f>南薩!D202</f>
        <v xml:space="preserve">  </v>
      </c>
      <c r="E1324" s="41">
        <f>南薩!E202</f>
        <v>0</v>
      </c>
      <c r="F1324" s="41">
        <f>南薩!F202</f>
        <v>0</v>
      </c>
      <c r="G1324" s="41">
        <f>南薩!G202</f>
        <v>0</v>
      </c>
      <c r="H1324" s="41" t="str">
        <f>南薩!H202</f>
        <v xml:space="preserve"> </v>
      </c>
      <c r="I1324" s="41">
        <f>南薩!I202</f>
        <v>0</v>
      </c>
      <c r="J1324" s="41">
        <f>南薩!J202</f>
        <v>0</v>
      </c>
      <c r="K1324" s="41">
        <f t="shared" si="7"/>
        <v>20018</v>
      </c>
      <c r="L1324" s="41">
        <f>南薩!L202</f>
        <v>0</v>
      </c>
      <c r="M1324" s="41">
        <f>南薩!M202</f>
        <v>0</v>
      </c>
      <c r="N1324" s="41" t="str">
        <f>南薩!N202</f>
        <v xml:space="preserve">  </v>
      </c>
      <c r="O1324" s="41">
        <f>南薩!O202</f>
        <v>0</v>
      </c>
      <c r="P1324" s="41">
        <f>南薩!P202</f>
        <v>0</v>
      </c>
      <c r="Q1324" s="41">
        <f>南薩!Q202</f>
        <v>0</v>
      </c>
      <c r="R1324" s="41" t="str">
        <f>南薩!R202</f>
        <v xml:space="preserve"> </v>
      </c>
      <c r="S1324" s="41">
        <f>南薩!S202</f>
        <v>0</v>
      </c>
    </row>
    <row r="1325" spans="1:19" x14ac:dyDescent="0.15">
      <c r="A1325" s="41">
        <f>南薩!A203</f>
        <v>109</v>
      </c>
      <c r="B1325" s="41" t="str">
        <f>南薩!B203</f>
        <v>県立南薩養護学校</v>
      </c>
      <c r="C1325" s="41">
        <f>南薩!C203</f>
        <v>0</v>
      </c>
      <c r="D1325" s="41">
        <f>南薩!D203</f>
        <v>0</v>
      </c>
      <c r="E1325" s="41">
        <f>南薩!E203</f>
        <v>0</v>
      </c>
      <c r="F1325" s="41">
        <f>南薩!F203</f>
        <v>0</v>
      </c>
      <c r="G1325" s="41">
        <f>南薩!G203</f>
        <v>0</v>
      </c>
      <c r="H1325" s="41">
        <f>南薩!H203</f>
        <v>0</v>
      </c>
      <c r="I1325" s="41">
        <f>南薩!I203</f>
        <v>0</v>
      </c>
      <c r="J1325" s="41">
        <f>南薩!J203</f>
        <v>0</v>
      </c>
      <c r="K1325" s="41">
        <f>南薩!K203</f>
        <v>94</v>
      </c>
      <c r="L1325" s="41" t="str">
        <f>南薩!L203</f>
        <v>指宿市立指宿商業高等学校</v>
      </c>
      <c r="M1325" s="41">
        <f>南薩!M203</f>
        <v>0</v>
      </c>
      <c r="N1325" s="41">
        <f>南薩!N203</f>
        <v>0</v>
      </c>
      <c r="O1325" s="41">
        <f>南薩!O203</f>
        <v>0</v>
      </c>
      <c r="P1325" s="41">
        <f>南薩!P203</f>
        <v>0</v>
      </c>
      <c r="Q1325" s="41">
        <f>南薩!Q203</f>
        <v>0</v>
      </c>
      <c r="R1325" s="41">
        <f>南薩!R203</f>
        <v>0</v>
      </c>
      <c r="S1325" s="41">
        <f>南薩!S203</f>
        <v>0</v>
      </c>
    </row>
    <row r="1326" spans="1:19" x14ac:dyDescent="0.15">
      <c r="A1326" s="41">
        <f>南薩!A204</f>
        <v>0</v>
      </c>
      <c r="B1326" s="41">
        <f>南薩!B204</f>
        <v>0</v>
      </c>
      <c r="C1326" s="41">
        <f>南薩!C204</f>
        <v>0</v>
      </c>
      <c r="D1326" s="41">
        <f>南薩!D204</f>
        <v>0</v>
      </c>
      <c r="E1326" s="41">
        <f>南薩!E204</f>
        <v>0</v>
      </c>
      <c r="F1326" s="41">
        <f>南薩!F204</f>
        <v>0</v>
      </c>
      <c r="G1326" s="41">
        <f>南薩!G204</f>
        <v>0</v>
      </c>
      <c r="H1326" s="41">
        <f>南薩!H204</f>
        <v>0</v>
      </c>
      <c r="I1326" s="41">
        <f>南薩!I204</f>
        <v>0</v>
      </c>
      <c r="J1326" s="41">
        <f>南薩!J204</f>
        <v>0</v>
      </c>
      <c r="K1326" s="41">
        <f>南薩!K204</f>
        <v>0</v>
      </c>
      <c r="L1326" s="41">
        <f>南薩!L204</f>
        <v>0</v>
      </c>
      <c r="M1326" s="41">
        <f>南薩!M204</f>
        <v>0</v>
      </c>
      <c r="N1326" s="41">
        <f>南薩!N204</f>
        <v>0</v>
      </c>
      <c r="O1326" s="41">
        <f>南薩!O204</f>
        <v>0</v>
      </c>
      <c r="P1326" s="41">
        <f>南薩!P204</f>
        <v>0</v>
      </c>
      <c r="Q1326" s="41">
        <f>南薩!Q204</f>
        <v>0</v>
      </c>
      <c r="R1326" s="41">
        <f>南薩!R204</f>
        <v>0</v>
      </c>
      <c r="S1326" s="41">
        <f>南薩!S204</f>
        <v>0</v>
      </c>
    </row>
    <row r="1327" spans="1:19" x14ac:dyDescent="0.15">
      <c r="A1327" s="41">
        <f>南薩!A205</f>
        <v>0</v>
      </c>
      <c r="B1327" s="41" t="str">
        <f>南薩!B205</f>
        <v>TEL</v>
      </c>
      <c r="C1327" s="41">
        <f>南薩!C205</f>
        <v>0</v>
      </c>
      <c r="D1327" s="41" t="str">
        <f>南薩!D205</f>
        <v>0993-77-0100</v>
      </c>
      <c r="E1327" s="41">
        <f>南薩!E205</f>
        <v>0</v>
      </c>
      <c r="F1327" s="41">
        <f>南薩!F205</f>
        <v>0</v>
      </c>
      <c r="G1327" s="41">
        <f>南薩!G205</f>
        <v>0</v>
      </c>
      <c r="H1327" s="41">
        <f>南薩!H205</f>
        <v>0</v>
      </c>
      <c r="I1327" s="41">
        <f>南薩!I205</f>
        <v>0</v>
      </c>
      <c r="J1327" s="41">
        <f>南薩!J205</f>
        <v>0</v>
      </c>
      <c r="K1327" s="41">
        <f>南薩!K205</f>
        <v>0</v>
      </c>
      <c r="L1327" s="41" t="str">
        <f>南薩!L205</f>
        <v>TEL</v>
      </c>
      <c r="M1327" s="41">
        <f>南薩!M205</f>
        <v>0</v>
      </c>
      <c r="N1327" s="41" t="str">
        <f>南薩!N205</f>
        <v>0993-25-2204</v>
      </c>
      <c r="O1327" s="41">
        <f>南薩!O205</f>
        <v>0</v>
      </c>
      <c r="P1327" s="41">
        <f>南薩!P205</f>
        <v>0</v>
      </c>
      <c r="Q1327" s="41">
        <f>南薩!Q205</f>
        <v>0</v>
      </c>
      <c r="R1327" s="41">
        <f>南薩!R205</f>
        <v>0</v>
      </c>
      <c r="S1327" s="41">
        <f>南薩!S205</f>
        <v>0</v>
      </c>
    </row>
    <row r="1328" spans="1:19" x14ac:dyDescent="0.15">
      <c r="A1328" s="41">
        <f>南薩!A206</f>
        <v>0</v>
      </c>
      <c r="B1328" s="41" t="str">
        <f>南薩!B206</f>
        <v>FAX</v>
      </c>
      <c r="C1328" s="41">
        <f>南薩!C206</f>
        <v>0</v>
      </c>
      <c r="D1328" s="41" t="str">
        <f>南薩!D206</f>
        <v>0993-77-0552</v>
      </c>
      <c r="E1328" s="41">
        <f>南薩!E206</f>
        <v>0</v>
      </c>
      <c r="F1328" s="41">
        <f>南薩!F206</f>
        <v>0</v>
      </c>
      <c r="G1328" s="41">
        <f>南薩!G206</f>
        <v>0</v>
      </c>
      <c r="H1328" s="41">
        <f>南薩!H206</f>
        <v>0</v>
      </c>
      <c r="I1328" s="41">
        <f>南薩!I206</f>
        <v>0</v>
      </c>
      <c r="J1328" s="41">
        <f>南薩!J206</f>
        <v>0</v>
      </c>
      <c r="K1328" s="41">
        <f>南薩!K206</f>
        <v>0</v>
      </c>
      <c r="L1328" s="41" t="str">
        <f>南薩!L206</f>
        <v>FAX</v>
      </c>
      <c r="M1328" s="41">
        <f>南薩!M206</f>
        <v>0</v>
      </c>
      <c r="N1328" s="41" t="str">
        <f>南薩!N206</f>
        <v>0993-25-4527</v>
      </c>
      <c r="O1328" s="41">
        <f>南薩!O206</f>
        <v>0</v>
      </c>
      <c r="P1328" s="41">
        <f>南薩!P206</f>
        <v>0</v>
      </c>
      <c r="Q1328" s="41">
        <f>南薩!Q206</f>
        <v>0</v>
      </c>
      <c r="R1328" s="41">
        <f>南薩!R206</f>
        <v>0</v>
      </c>
      <c r="S1328" s="41">
        <f>南薩!S206</f>
        <v>0</v>
      </c>
    </row>
    <row r="1329" spans="1:19" x14ac:dyDescent="0.15">
      <c r="A1329" s="41">
        <f>南薩!A207</f>
        <v>0</v>
      </c>
      <c r="B1329" s="41" t="str">
        <f>南薩!B207</f>
        <v>〒</v>
      </c>
      <c r="C1329" s="41" t="str">
        <f>南薩!C207</f>
        <v xml:space="preserve">899-3403  </v>
      </c>
      <c r="D1329" s="41">
        <f>南薩!D207</f>
        <v>0</v>
      </c>
      <c r="E1329" s="41" t="str">
        <f>南薩!E207</f>
        <v xml:space="preserve"> 南さつま市金峰町尾下３２６番地</v>
      </c>
      <c r="F1329" s="41">
        <f>南薩!F207</f>
        <v>0</v>
      </c>
      <c r="G1329" s="41">
        <f>南薩!G207</f>
        <v>0</v>
      </c>
      <c r="H1329" s="41">
        <f>南薩!H207</f>
        <v>0</v>
      </c>
      <c r="I1329" s="41">
        <f>南薩!I207</f>
        <v>0</v>
      </c>
      <c r="J1329" s="41">
        <f>南薩!J207</f>
        <v>0</v>
      </c>
      <c r="K1329" s="41">
        <f>南薩!K207</f>
        <v>0</v>
      </c>
      <c r="L1329" s="41" t="str">
        <f>南薩!L207</f>
        <v>〒</v>
      </c>
      <c r="M1329" s="41" t="str">
        <f>南薩!M207</f>
        <v>891-0315</v>
      </c>
      <c r="N1329" s="41">
        <f>南薩!N207</f>
        <v>0</v>
      </c>
      <c r="O1329" s="41" t="str">
        <f>南薩!O207</f>
        <v>指宿市岩本２７４７番地</v>
      </c>
      <c r="P1329" s="41">
        <f>南薩!P207</f>
        <v>0</v>
      </c>
      <c r="Q1329" s="41">
        <f>南薩!Q207</f>
        <v>0</v>
      </c>
      <c r="R1329" s="41">
        <f>南薩!R207</f>
        <v>0</v>
      </c>
      <c r="S1329" s="41">
        <f>南薩!S207</f>
        <v>0</v>
      </c>
    </row>
    <row r="1330" spans="1:19" x14ac:dyDescent="0.15">
      <c r="A1330" s="41">
        <f>南薩!A208</f>
        <v>0</v>
      </c>
      <c r="B1330" s="41" t="str">
        <f>南薩!B208</f>
        <v>課程</v>
      </c>
      <c r="C1330" s="41">
        <f>南薩!C208</f>
        <v>0</v>
      </c>
      <c r="D1330" s="41" t="str">
        <f>南薩!D208</f>
        <v>学科</v>
      </c>
      <c r="E1330" s="41" t="str">
        <f>南薩!E208</f>
        <v>学級数</v>
      </c>
      <c r="F1330" s="41">
        <f>南薩!F208</f>
        <v>0</v>
      </c>
      <c r="G1330" s="41" t="str">
        <f>南薩!G208</f>
        <v>男</v>
      </c>
      <c r="H1330" s="41" t="str">
        <f>南薩!H208</f>
        <v>女</v>
      </c>
      <c r="I1330" s="41" t="str">
        <f>南薩!I208</f>
        <v>計</v>
      </c>
      <c r="J1330" s="41">
        <f>南薩!J208</f>
        <v>0</v>
      </c>
      <c r="K1330" s="41">
        <f>南薩!K208</f>
        <v>0</v>
      </c>
      <c r="L1330" s="41" t="str">
        <f>南薩!L208</f>
        <v>課程</v>
      </c>
      <c r="M1330" s="41">
        <f>南薩!M208</f>
        <v>0</v>
      </c>
      <c r="N1330" s="41" t="str">
        <f>南薩!N208</f>
        <v>学科</v>
      </c>
      <c r="O1330" s="41" t="str">
        <f>南薩!O208</f>
        <v>学級数</v>
      </c>
      <c r="P1330" s="41">
        <f>南薩!P208</f>
        <v>0</v>
      </c>
      <c r="Q1330" s="41" t="str">
        <f>南薩!Q208</f>
        <v>男</v>
      </c>
      <c r="R1330" s="41" t="str">
        <f>南薩!R208</f>
        <v>女</v>
      </c>
      <c r="S1330" s="41" t="str">
        <f>南薩!S208</f>
        <v>計</v>
      </c>
    </row>
    <row r="1331" spans="1:19" x14ac:dyDescent="0.15">
      <c r="A1331" s="41">
        <f>南薩!A209</f>
        <v>0</v>
      </c>
      <c r="B1331" s="41" t="str">
        <f>南薩!B209</f>
        <v>小学部</v>
      </c>
      <c r="C1331" s="41">
        <f>南薩!C209</f>
        <v>0</v>
      </c>
      <c r="D1331" s="41" t="str">
        <f>南薩!D209</f>
        <v>小学部</v>
      </c>
      <c r="E1331" s="41">
        <f>南薩!E209</f>
        <v>10</v>
      </c>
      <c r="F1331" s="41">
        <f>南薩!F209</f>
        <v>0</v>
      </c>
      <c r="G1331" s="41">
        <f>南薩!G209</f>
        <v>31</v>
      </c>
      <c r="H1331" s="41">
        <f>南薩!H209</f>
        <v>7</v>
      </c>
      <c r="I1331" s="41">
        <f>南薩!I209</f>
        <v>38</v>
      </c>
      <c r="J1331" s="41">
        <f>南薩!J209</f>
        <v>0</v>
      </c>
      <c r="K1331" s="41">
        <f>南薩!K209</f>
        <v>0</v>
      </c>
      <c r="L1331" s="41" t="str">
        <f>南薩!L209</f>
        <v>全日制</v>
      </c>
      <c r="M1331" s="41">
        <f>南薩!M209</f>
        <v>0</v>
      </c>
      <c r="N1331" s="41" t="str">
        <f>南薩!N209</f>
        <v>商業科</v>
      </c>
      <c r="O1331" s="41">
        <f>南薩!O209</f>
        <v>8</v>
      </c>
      <c r="P1331" s="41">
        <f>南薩!P209</f>
        <v>0</v>
      </c>
      <c r="Q1331" s="41">
        <f>南薩!Q209</f>
        <v>118</v>
      </c>
      <c r="R1331" s="41">
        <f>南薩!R209</f>
        <v>170</v>
      </c>
      <c r="S1331" s="41">
        <f>南薩!S209</f>
        <v>288</v>
      </c>
    </row>
    <row r="1332" spans="1:19" x14ac:dyDescent="0.15">
      <c r="A1332" s="41">
        <f>南薩!A210</f>
        <v>0</v>
      </c>
      <c r="B1332" s="41" t="str">
        <f>南薩!B210</f>
        <v>中学部</v>
      </c>
      <c r="C1332" s="41">
        <f>南薩!C210</f>
        <v>0</v>
      </c>
      <c r="D1332" s="41" t="str">
        <f>南薩!D210</f>
        <v>中学部</v>
      </c>
      <c r="E1332" s="41">
        <f>南薩!E210</f>
        <v>6</v>
      </c>
      <c r="F1332" s="41">
        <f>南薩!F210</f>
        <v>0</v>
      </c>
      <c r="G1332" s="41">
        <f>南薩!G210</f>
        <v>16</v>
      </c>
      <c r="H1332" s="41">
        <f>南薩!H210</f>
        <v>10</v>
      </c>
      <c r="I1332" s="41">
        <f>南薩!I210</f>
        <v>26</v>
      </c>
      <c r="J1332" s="41">
        <f>南薩!J210</f>
        <v>0</v>
      </c>
      <c r="K1332" s="41">
        <f>南薩!K210</f>
        <v>0</v>
      </c>
      <c r="L1332" s="41">
        <f>南薩!L210</f>
        <v>0</v>
      </c>
      <c r="M1332" s="41">
        <f>南薩!M210</f>
        <v>0</v>
      </c>
      <c r="N1332" s="41" t="str">
        <f>南薩!N210</f>
        <v>商業マネジメント科</v>
      </c>
      <c r="O1332" s="41">
        <f>南薩!O210</f>
        <v>3</v>
      </c>
      <c r="P1332" s="41">
        <f>南薩!P210</f>
        <v>0</v>
      </c>
      <c r="Q1332" s="41">
        <f>南薩!Q210</f>
        <v>38</v>
      </c>
      <c r="R1332" s="41">
        <f>南薩!R210</f>
        <v>65</v>
      </c>
      <c r="S1332" s="41">
        <f>南薩!S210</f>
        <v>103</v>
      </c>
    </row>
    <row r="1333" spans="1:19" x14ac:dyDescent="0.15">
      <c r="A1333" s="41">
        <f>南薩!A211</f>
        <v>0</v>
      </c>
      <c r="B1333" s="41" t="str">
        <f>南薩!B211</f>
        <v>高等部</v>
      </c>
      <c r="C1333" s="41">
        <f>南薩!C211</f>
        <v>0</v>
      </c>
      <c r="D1333" s="41" t="str">
        <f>南薩!D211</f>
        <v>高等部</v>
      </c>
      <c r="E1333" s="41">
        <f>南薩!E211</f>
        <v>8</v>
      </c>
      <c r="F1333" s="41">
        <f>南薩!F211</f>
        <v>0</v>
      </c>
      <c r="G1333" s="41">
        <f>南薩!G211</f>
        <v>25</v>
      </c>
      <c r="H1333" s="41">
        <f>南薩!H211</f>
        <v>18</v>
      </c>
      <c r="I1333" s="41">
        <f>南薩!I211</f>
        <v>43</v>
      </c>
      <c r="J1333" s="41">
        <f>南薩!J211</f>
        <v>0</v>
      </c>
      <c r="K1333" s="41">
        <f>南薩!K211</f>
        <v>0</v>
      </c>
      <c r="L1333" s="41">
        <f>南薩!L211</f>
        <v>0</v>
      </c>
      <c r="M1333" s="41">
        <f>南薩!M211</f>
        <v>0</v>
      </c>
      <c r="N1333" s="41" t="str">
        <f>南薩!N211</f>
        <v>会計マネジメント科</v>
      </c>
      <c r="O1333" s="41">
        <f>南薩!O211</f>
        <v>1</v>
      </c>
      <c r="P1333" s="41">
        <f>南薩!P211</f>
        <v>0</v>
      </c>
      <c r="Q1333" s="41">
        <f>南薩!Q211</f>
        <v>4</v>
      </c>
      <c r="R1333" s="41">
        <f>南薩!R211</f>
        <v>12</v>
      </c>
      <c r="S1333" s="41">
        <f>南薩!S211</f>
        <v>16</v>
      </c>
    </row>
    <row r="1334" spans="1:19" x14ac:dyDescent="0.15">
      <c r="A1334" s="41">
        <f>南薩!A212</f>
        <v>0</v>
      </c>
      <c r="B1334" s="41" t="str">
        <f>南薩!B212</f>
        <v>(訪問）</v>
      </c>
      <c r="C1334" s="41">
        <f>南薩!C212</f>
        <v>0</v>
      </c>
      <c r="D1334" s="41" t="str">
        <f>南薩!D212</f>
        <v>小学部</v>
      </c>
      <c r="E1334" s="41">
        <f>南薩!E212</f>
        <v>1</v>
      </c>
      <c r="F1334" s="41">
        <f>南薩!F212</f>
        <v>0</v>
      </c>
      <c r="G1334" s="41">
        <f>南薩!G212</f>
        <v>1</v>
      </c>
      <c r="H1334" s="41">
        <f>南薩!H212</f>
        <v>0</v>
      </c>
      <c r="I1334" s="41">
        <f>南薩!I212</f>
        <v>1</v>
      </c>
      <c r="J1334" s="41">
        <f>南薩!J212</f>
        <v>0</v>
      </c>
      <c r="K1334" s="41">
        <f>南薩!K212</f>
        <v>0</v>
      </c>
      <c r="L1334" s="41">
        <f>南薩!L212</f>
        <v>0</v>
      </c>
      <c r="M1334" s="41">
        <f>南薩!M212</f>
        <v>0</v>
      </c>
      <c r="N1334" s="41" t="str">
        <f>南薩!N212</f>
        <v>情報マネジメント科</v>
      </c>
      <c r="O1334" s="41">
        <f>南薩!O212</f>
        <v>1</v>
      </c>
      <c r="P1334" s="41">
        <f>南薩!P212</f>
        <v>0</v>
      </c>
      <c r="Q1334" s="41">
        <f>南薩!Q212</f>
        <v>32</v>
      </c>
      <c r="R1334" s="41">
        <f>南薩!R212</f>
        <v>8</v>
      </c>
      <c r="S1334" s="41">
        <f>南薩!S212</f>
        <v>40</v>
      </c>
    </row>
    <row r="1335" spans="1:19" x14ac:dyDescent="0.15">
      <c r="A1335" s="41">
        <f>南薩!A213</f>
        <v>0</v>
      </c>
      <c r="B1335" s="41">
        <f>南薩!B213</f>
        <v>0</v>
      </c>
      <c r="C1335" s="41">
        <f>南薩!C213</f>
        <v>0</v>
      </c>
      <c r="D1335" s="41" t="str">
        <f>南薩!D213</f>
        <v>中学部</v>
      </c>
      <c r="E1335" s="41">
        <f>南薩!E213</f>
        <v>0</v>
      </c>
      <c r="F1335" s="41">
        <f>南薩!F213</f>
        <v>0</v>
      </c>
      <c r="G1335" s="41">
        <f>南薩!G213</f>
        <v>0</v>
      </c>
      <c r="H1335" s="41">
        <f>南薩!H213</f>
        <v>2</v>
      </c>
      <c r="I1335" s="41">
        <f>南薩!I213</f>
        <v>2</v>
      </c>
      <c r="J1335" s="41">
        <f>南薩!J213</f>
        <v>0</v>
      </c>
      <c r="K1335" s="41">
        <f>南薩!K213</f>
        <v>0</v>
      </c>
      <c r="L1335" s="41">
        <f>南薩!L213</f>
        <v>0</v>
      </c>
      <c r="M1335" s="41">
        <f>南薩!M213</f>
        <v>0</v>
      </c>
      <c r="N1335" s="41">
        <f>南薩!N213</f>
        <v>0</v>
      </c>
      <c r="O1335" s="41">
        <f>南薩!O213</f>
        <v>0</v>
      </c>
      <c r="P1335" s="41">
        <f>南薩!P213</f>
        <v>0</v>
      </c>
      <c r="Q1335" s="41">
        <f>南薩!Q213</f>
        <v>0</v>
      </c>
      <c r="R1335" s="41">
        <f>南薩!R213</f>
        <v>0</v>
      </c>
      <c r="S1335" s="41">
        <f>南薩!S213</f>
        <v>0</v>
      </c>
    </row>
    <row r="1336" spans="1:19" x14ac:dyDescent="0.15">
      <c r="A1336" s="41">
        <f>南薩!A214</f>
        <v>0</v>
      </c>
      <c r="B1336" s="41">
        <f>南薩!B214</f>
        <v>0</v>
      </c>
      <c r="C1336" s="41">
        <f>南薩!C214</f>
        <v>0</v>
      </c>
      <c r="D1336" s="41" t="str">
        <f>南薩!D214</f>
        <v>高等部</v>
      </c>
      <c r="E1336" s="41">
        <f>南薩!E214</f>
        <v>0</v>
      </c>
      <c r="F1336" s="41">
        <f>南薩!F214</f>
        <v>0</v>
      </c>
      <c r="G1336" s="41">
        <f>南薩!G214</f>
        <v>0</v>
      </c>
      <c r="H1336" s="41">
        <f>南薩!H214</f>
        <v>0</v>
      </c>
      <c r="I1336" s="41">
        <f>南薩!I214</f>
        <v>0</v>
      </c>
      <c r="J1336" s="41">
        <f>南薩!J214</f>
        <v>0</v>
      </c>
      <c r="K1336" s="41">
        <f>南薩!K214</f>
        <v>0</v>
      </c>
      <c r="L1336" s="41">
        <f>南薩!L214</f>
        <v>0</v>
      </c>
      <c r="M1336" s="41">
        <f>南薩!M214</f>
        <v>0</v>
      </c>
      <c r="N1336" s="41">
        <f>南薩!N214</f>
        <v>0</v>
      </c>
      <c r="O1336" s="41">
        <f>南薩!O214</f>
        <v>0</v>
      </c>
      <c r="P1336" s="41">
        <f>南薩!P214</f>
        <v>0</v>
      </c>
      <c r="Q1336" s="41">
        <f>南薩!Q214</f>
        <v>0</v>
      </c>
      <c r="R1336" s="41">
        <f>南薩!R214</f>
        <v>0</v>
      </c>
      <c r="S1336" s="41">
        <f>南薩!S214</f>
        <v>0</v>
      </c>
    </row>
    <row r="1337" spans="1:19" x14ac:dyDescent="0.15">
      <c r="A1337" s="41">
        <f>南薩!A215</f>
        <v>0</v>
      </c>
      <c r="B1337" s="41">
        <f>南薩!B215</f>
        <v>0</v>
      </c>
      <c r="C1337" s="41">
        <f>南薩!C215</f>
        <v>0</v>
      </c>
      <c r="D1337" s="41">
        <f>南薩!D215</f>
        <v>0</v>
      </c>
      <c r="E1337" s="41">
        <f>南薩!E215</f>
        <v>0</v>
      </c>
      <c r="F1337" s="41">
        <f>南薩!F215</f>
        <v>0</v>
      </c>
      <c r="G1337" s="41">
        <f>南薩!G215</f>
        <v>0</v>
      </c>
      <c r="H1337" s="41">
        <f>南薩!H215</f>
        <v>0</v>
      </c>
      <c r="I1337" s="41">
        <f>南薩!I215</f>
        <v>0</v>
      </c>
      <c r="J1337" s="41">
        <f>南薩!J215</f>
        <v>0</v>
      </c>
      <c r="K1337" s="41">
        <f>南薩!K215</f>
        <v>0</v>
      </c>
      <c r="L1337" s="41">
        <f>南薩!L215</f>
        <v>0</v>
      </c>
      <c r="M1337" s="41">
        <f>南薩!M215</f>
        <v>0</v>
      </c>
      <c r="N1337" s="41">
        <f>南薩!N215</f>
        <v>0</v>
      </c>
      <c r="O1337" s="41">
        <f>南薩!O215</f>
        <v>0</v>
      </c>
      <c r="P1337" s="41">
        <f>南薩!P215</f>
        <v>0</v>
      </c>
      <c r="Q1337" s="41">
        <f>南薩!Q215</f>
        <v>0</v>
      </c>
      <c r="R1337" s="41">
        <f>南薩!R215</f>
        <v>0</v>
      </c>
      <c r="S1337" s="41">
        <f>南薩!S215</f>
        <v>0</v>
      </c>
    </row>
    <row r="1338" spans="1:19" x14ac:dyDescent="0.15">
      <c r="A1338" s="41">
        <f>南薩!A216</f>
        <v>0</v>
      </c>
      <c r="B1338" s="41">
        <f>南薩!B216</f>
        <v>0</v>
      </c>
      <c r="C1338" s="41">
        <f>南薩!C216</f>
        <v>0</v>
      </c>
      <c r="D1338" s="41">
        <f>南薩!D216</f>
        <v>0</v>
      </c>
      <c r="E1338" s="41">
        <f>南薩!E216</f>
        <v>0</v>
      </c>
      <c r="F1338" s="41">
        <f>南薩!F216</f>
        <v>0</v>
      </c>
      <c r="G1338" s="41">
        <f>南薩!G216</f>
        <v>0</v>
      </c>
      <c r="H1338" s="41">
        <f>南薩!H216</f>
        <v>0</v>
      </c>
      <c r="I1338" s="41">
        <f>南薩!I216</f>
        <v>0</v>
      </c>
      <c r="J1338" s="41">
        <f>南薩!J216</f>
        <v>0</v>
      </c>
      <c r="K1338" s="41">
        <f>南薩!K216</f>
        <v>0</v>
      </c>
      <c r="L1338" s="41">
        <f>南薩!L216</f>
        <v>0</v>
      </c>
      <c r="M1338" s="41">
        <f>南薩!M216</f>
        <v>0</v>
      </c>
      <c r="N1338" s="41">
        <f>南薩!N216</f>
        <v>0</v>
      </c>
      <c r="O1338" s="41">
        <f>南薩!O216</f>
        <v>0</v>
      </c>
      <c r="P1338" s="41">
        <f>南薩!P216</f>
        <v>0</v>
      </c>
      <c r="Q1338" s="41">
        <f>南薩!Q216</f>
        <v>0</v>
      </c>
      <c r="R1338" s="41">
        <f>南薩!R216</f>
        <v>0</v>
      </c>
      <c r="S1338" s="41">
        <f>南薩!S216</f>
        <v>0</v>
      </c>
    </row>
    <row r="1339" spans="1:19" x14ac:dyDescent="0.15">
      <c r="A1339" s="41">
        <f>南薩!A217</f>
        <v>0</v>
      </c>
      <c r="B1339" s="41">
        <f>南薩!B217</f>
        <v>0</v>
      </c>
      <c r="C1339" s="41">
        <f>南薩!C217</f>
        <v>0</v>
      </c>
      <c r="D1339" s="41">
        <f>南薩!D217</f>
        <v>0</v>
      </c>
      <c r="E1339" s="41">
        <f>南薩!E217</f>
        <v>0</v>
      </c>
      <c r="F1339" s="41">
        <f>南薩!F217</f>
        <v>0</v>
      </c>
      <c r="G1339" s="41">
        <f>南薩!G217</f>
        <v>0</v>
      </c>
      <c r="H1339" s="41">
        <f>南薩!H217</f>
        <v>0</v>
      </c>
      <c r="I1339" s="41">
        <f>南薩!I217</f>
        <v>0</v>
      </c>
      <c r="J1339" s="41">
        <f>南薩!J217</f>
        <v>0</v>
      </c>
      <c r="K1339" s="41">
        <f>南薩!K217</f>
        <v>0</v>
      </c>
      <c r="L1339" s="41">
        <f>南薩!L217</f>
        <v>0</v>
      </c>
      <c r="M1339" s="41">
        <f>南薩!M217</f>
        <v>0</v>
      </c>
      <c r="N1339" s="41">
        <f>南薩!N217</f>
        <v>0</v>
      </c>
      <c r="O1339" s="41">
        <f>南薩!O217</f>
        <v>0</v>
      </c>
      <c r="P1339" s="41">
        <f>南薩!P217</f>
        <v>0</v>
      </c>
      <c r="Q1339" s="41">
        <f>南薩!Q217</f>
        <v>0</v>
      </c>
      <c r="R1339" s="41">
        <f>南薩!R217</f>
        <v>0</v>
      </c>
      <c r="S1339" s="41">
        <f>南薩!S217</f>
        <v>0</v>
      </c>
    </row>
    <row r="1340" spans="1:19" x14ac:dyDescent="0.15">
      <c r="A1340" s="41">
        <f>南薩!A218</f>
        <v>0</v>
      </c>
      <c r="B1340" s="41" t="str">
        <f>南薩!B218</f>
        <v>計</v>
      </c>
      <c r="C1340" s="41">
        <f>南薩!C218</f>
        <v>0</v>
      </c>
      <c r="D1340" s="41">
        <f>南薩!D218</f>
        <v>0</v>
      </c>
      <c r="E1340" s="41">
        <f>南薩!E218</f>
        <v>25</v>
      </c>
      <c r="F1340" s="41">
        <f>南薩!F218</f>
        <v>0</v>
      </c>
      <c r="G1340" s="41">
        <f>南薩!G218</f>
        <v>73</v>
      </c>
      <c r="H1340" s="41">
        <f>南薩!H218</f>
        <v>37</v>
      </c>
      <c r="I1340" s="41">
        <f>南薩!I218</f>
        <v>110</v>
      </c>
      <c r="J1340" s="41">
        <f>南薩!J218</f>
        <v>0</v>
      </c>
      <c r="K1340" s="41">
        <f>南薩!K218</f>
        <v>0</v>
      </c>
      <c r="L1340" s="41" t="str">
        <f>南薩!L218</f>
        <v>計</v>
      </c>
      <c r="M1340" s="41">
        <f>南薩!M218</f>
        <v>0</v>
      </c>
      <c r="N1340" s="41">
        <f>南薩!N218</f>
        <v>0</v>
      </c>
      <c r="O1340" s="41">
        <f>南薩!O218</f>
        <v>13</v>
      </c>
      <c r="P1340" s="41">
        <f>南薩!P218</f>
        <v>0</v>
      </c>
      <c r="Q1340" s="41">
        <f>南薩!Q218</f>
        <v>192</v>
      </c>
      <c r="R1340" s="41">
        <f>南薩!R218</f>
        <v>255</v>
      </c>
      <c r="S1340" s="41">
        <f>南薩!S218</f>
        <v>447</v>
      </c>
    </row>
    <row r="1341" spans="1:19" x14ac:dyDescent="0.15">
      <c r="A1341" s="41">
        <f>南薩!A219</f>
        <v>0</v>
      </c>
      <c r="B1341" s="41">
        <f>南薩!B219</f>
        <v>0</v>
      </c>
      <c r="C1341" s="41">
        <f>南薩!C219</f>
        <v>0</v>
      </c>
      <c r="D1341" s="41">
        <f>南薩!D219</f>
        <v>0</v>
      </c>
      <c r="E1341" s="41">
        <f>南薩!E219</f>
        <v>0</v>
      </c>
      <c r="F1341" s="41">
        <f>南薩!F219</f>
        <v>0</v>
      </c>
      <c r="G1341" s="41">
        <f>南薩!G219</f>
        <v>0</v>
      </c>
      <c r="H1341" s="41">
        <f>南薩!H219</f>
        <v>0</v>
      </c>
      <c r="I1341" s="41">
        <f>南薩!I219</f>
        <v>0</v>
      </c>
      <c r="J1341" s="41">
        <f>南薩!J219</f>
        <v>0</v>
      </c>
      <c r="K1341" s="41">
        <f>南薩!K219</f>
        <v>0</v>
      </c>
      <c r="L1341" s="41">
        <f>南薩!L219</f>
        <v>0</v>
      </c>
      <c r="M1341" s="41">
        <f>南薩!M219</f>
        <v>0</v>
      </c>
      <c r="N1341" s="41">
        <f>南薩!N219</f>
        <v>0</v>
      </c>
      <c r="O1341" s="41">
        <f>南薩!O219</f>
        <v>0</v>
      </c>
      <c r="P1341" s="41">
        <f>南薩!P219</f>
        <v>0</v>
      </c>
      <c r="Q1341" s="41">
        <f>南薩!Q219</f>
        <v>0</v>
      </c>
      <c r="R1341" s="41">
        <f>南薩!R219</f>
        <v>0</v>
      </c>
      <c r="S1341" s="41">
        <f>南薩!S219</f>
        <v>0</v>
      </c>
    </row>
    <row r="1342" spans="1:19" x14ac:dyDescent="0.15">
      <c r="A1342" s="41">
        <f>南薩!A220</f>
        <v>0</v>
      </c>
      <c r="B1342" s="41" t="str">
        <f>南薩!B220</f>
        <v>職　名</v>
      </c>
      <c r="C1342" s="41">
        <f>南薩!C220</f>
        <v>0</v>
      </c>
      <c r="D1342" s="41" t="str">
        <f>南薩!D220</f>
        <v>氏</v>
      </c>
      <c r="E1342" s="41" t="str">
        <f>南薩!E220</f>
        <v>名</v>
      </c>
      <c r="F1342" s="41">
        <f>南薩!F220</f>
        <v>0</v>
      </c>
      <c r="G1342" s="41" t="str">
        <f>南薩!G220</f>
        <v>校務分掌</v>
      </c>
      <c r="H1342" s="41" t="str">
        <f>南薩!H220</f>
        <v>現任校　勤務年数</v>
      </c>
      <c r="I1342" s="41" t="str">
        <f>南薩!I220</f>
        <v>会員別</v>
      </c>
      <c r="J1342" s="41">
        <f>南薩!J220</f>
        <v>0</v>
      </c>
      <c r="K1342" s="41">
        <f>南薩!K220</f>
        <v>0</v>
      </c>
      <c r="L1342" s="41" t="str">
        <f>南薩!L220</f>
        <v>職　名</v>
      </c>
      <c r="M1342" s="41">
        <f>南薩!M220</f>
        <v>0</v>
      </c>
      <c r="N1342" s="41" t="str">
        <f>南薩!N220</f>
        <v>氏</v>
      </c>
      <c r="O1342" s="41" t="str">
        <f>南薩!O220</f>
        <v>名</v>
      </c>
      <c r="P1342" s="41">
        <f>南薩!P220</f>
        <v>0</v>
      </c>
      <c r="Q1342" s="41" t="str">
        <f>南薩!Q220</f>
        <v>校務分掌</v>
      </c>
      <c r="R1342" s="41" t="str">
        <f>南薩!R220</f>
        <v>現任校　勤務年数</v>
      </c>
      <c r="S1342" s="41" t="str">
        <f>南薩!S220</f>
        <v>会員別</v>
      </c>
    </row>
    <row r="1343" spans="1:19" x14ac:dyDescent="0.15">
      <c r="A1343" s="41">
        <f>南薩!A221</f>
        <v>0</v>
      </c>
      <c r="B1343" s="41">
        <f>南薩!B221</f>
        <v>0</v>
      </c>
      <c r="C1343" s="41">
        <f>南薩!C221</f>
        <v>0</v>
      </c>
      <c r="D1343" s="41">
        <f>南薩!D221</f>
        <v>0</v>
      </c>
      <c r="E1343" s="41">
        <f>南薩!E221</f>
        <v>0</v>
      </c>
      <c r="F1343" s="41">
        <f>南薩!F221</f>
        <v>0</v>
      </c>
      <c r="G1343" s="41">
        <f>南薩!G221</f>
        <v>0</v>
      </c>
      <c r="H1343" s="41">
        <f>南薩!H221</f>
        <v>0</v>
      </c>
      <c r="I1343" s="41">
        <f>南薩!I221</f>
        <v>0</v>
      </c>
      <c r="J1343" s="41">
        <f>南薩!J221</f>
        <v>0</v>
      </c>
      <c r="K1343" s="41">
        <f>南薩!K221</f>
        <v>0</v>
      </c>
      <c r="L1343" s="41">
        <f>南薩!L221</f>
        <v>0</v>
      </c>
      <c r="M1343" s="41">
        <f>南薩!M221</f>
        <v>0</v>
      </c>
      <c r="N1343" s="41">
        <f>南薩!N221</f>
        <v>0</v>
      </c>
      <c r="O1343" s="41">
        <f>南薩!O221</f>
        <v>0</v>
      </c>
      <c r="P1343" s="41">
        <f>南薩!P221</f>
        <v>0</v>
      </c>
      <c r="Q1343" s="41">
        <f>南薩!Q221</f>
        <v>0</v>
      </c>
      <c r="R1343" s="41">
        <f>南薩!R221</f>
        <v>0</v>
      </c>
      <c r="S1343" s="41">
        <f>南薩!S221</f>
        <v>0</v>
      </c>
    </row>
    <row r="1344" spans="1:19" x14ac:dyDescent="0.15">
      <c r="A1344" s="41">
        <f>A1325*1000</f>
        <v>109000</v>
      </c>
      <c r="B1344" s="41" t="str">
        <f>南薩!B222</f>
        <v>校長</v>
      </c>
      <c r="C1344" s="41">
        <f>南薩!C222</f>
        <v>0</v>
      </c>
      <c r="D1344" s="41" t="str">
        <f>南薩!D222</f>
        <v>谷　村　真由美</v>
      </c>
      <c r="E1344" s="41">
        <f>南薩!E222</f>
        <v>0</v>
      </c>
      <c r="F1344" s="41">
        <f>南薩!F222</f>
        <v>0</v>
      </c>
      <c r="G1344" s="41">
        <f>南薩!G222</f>
        <v>0</v>
      </c>
      <c r="H1344" s="41" t="str">
        <f>南薩!H222</f>
        <v>1.0</v>
      </c>
      <c r="I1344" s="41">
        <f>南薩!I222</f>
        <v>0</v>
      </c>
      <c r="J1344" s="41">
        <f>南薩!J222</f>
        <v>0</v>
      </c>
      <c r="K1344" s="41">
        <f>K1325*1000</f>
        <v>94000</v>
      </c>
      <c r="L1344" s="41" t="str">
        <f>南薩!L222</f>
        <v>校長</v>
      </c>
      <c r="M1344" s="41">
        <f>南薩!M222</f>
        <v>0</v>
      </c>
      <c r="N1344" s="41" t="str">
        <f>南薩!N222</f>
        <v>清川康雄</v>
      </c>
      <c r="O1344" s="41">
        <f>南薩!O222</f>
        <v>0</v>
      </c>
      <c r="P1344" s="41">
        <f>南薩!P222</f>
        <v>0</v>
      </c>
      <c r="Q1344" s="41" t="str">
        <f>南薩!Q222</f>
        <v>　</v>
      </c>
      <c r="R1344" s="41" t="str">
        <f>南薩!R222</f>
        <v>1.0</v>
      </c>
      <c r="S1344" s="41">
        <f>南薩!S222</f>
        <v>0</v>
      </c>
    </row>
    <row r="1345" spans="1:19" x14ac:dyDescent="0.15">
      <c r="A1345" s="41" t="s">
        <v>104</v>
      </c>
      <c r="B1345" s="41" t="str">
        <f>南薩!B223</f>
        <v>教頭</v>
      </c>
      <c r="C1345" s="41">
        <f>南薩!C223</f>
        <v>0</v>
      </c>
      <c r="D1345" s="41" t="str">
        <f>南薩!D223</f>
        <v>宇田学治</v>
      </c>
      <c r="E1345" s="41">
        <f>南薩!E223</f>
        <v>0</v>
      </c>
      <c r="F1345" s="41">
        <f>南薩!F223</f>
        <v>0</v>
      </c>
      <c r="G1345" s="41">
        <f>南薩!G223</f>
        <v>0</v>
      </c>
      <c r="H1345" s="41" t="str">
        <f>南薩!H223</f>
        <v>0.0</v>
      </c>
      <c r="I1345" s="41">
        <f>南薩!I223</f>
        <v>0</v>
      </c>
      <c r="J1345" s="41">
        <f>南薩!J223</f>
        <v>0</v>
      </c>
      <c r="K1345" s="41" t="s">
        <v>104</v>
      </c>
      <c r="L1345" s="41" t="str">
        <f>南薩!L223</f>
        <v>教頭</v>
      </c>
      <c r="M1345" s="41">
        <f>南薩!M223</f>
        <v>0</v>
      </c>
      <c r="N1345" s="41" t="str">
        <f>南薩!N223</f>
        <v>西　　　雄　高</v>
      </c>
      <c r="O1345" s="41">
        <f>南薩!O223</f>
        <v>0</v>
      </c>
      <c r="P1345" s="41">
        <f>南薩!P223</f>
        <v>0</v>
      </c>
      <c r="Q1345" s="41">
        <f>南薩!Q223</f>
        <v>0</v>
      </c>
      <c r="R1345" s="41" t="str">
        <f>南薩!R223</f>
        <v>0.0</v>
      </c>
      <c r="S1345" s="41">
        <f>南薩!S223</f>
        <v>0</v>
      </c>
    </row>
    <row r="1346" spans="1:19" x14ac:dyDescent="0.15">
      <c r="A1346" s="41" t="s">
        <v>104</v>
      </c>
      <c r="B1346" s="41">
        <f>南薩!B224</f>
        <v>0</v>
      </c>
      <c r="C1346" s="41">
        <f>南薩!C224</f>
        <v>0</v>
      </c>
      <c r="D1346" s="41">
        <f>南薩!D224</f>
        <v>0</v>
      </c>
      <c r="E1346" s="41">
        <f>南薩!E224</f>
        <v>0</v>
      </c>
      <c r="F1346" s="41">
        <f>南薩!F224</f>
        <v>0</v>
      </c>
      <c r="G1346" s="41">
        <f>南薩!G224</f>
        <v>0</v>
      </c>
      <c r="H1346" s="41">
        <f>南薩!H224</f>
        <v>0</v>
      </c>
      <c r="I1346" s="41">
        <f>南薩!I224</f>
        <v>0</v>
      </c>
      <c r="J1346" s="41">
        <f>南薩!J224</f>
        <v>0</v>
      </c>
      <c r="K1346" s="41" t="s">
        <v>104</v>
      </c>
      <c r="L1346" s="41">
        <f>南薩!L224</f>
        <v>0</v>
      </c>
      <c r="M1346" s="41">
        <f>南薩!M224</f>
        <v>0</v>
      </c>
      <c r="N1346" s="41">
        <f>南薩!N224</f>
        <v>0</v>
      </c>
      <c r="O1346" s="41">
        <f>南薩!O224</f>
        <v>0</v>
      </c>
      <c r="P1346" s="41">
        <f>南薩!P224</f>
        <v>0</v>
      </c>
      <c r="Q1346" s="41">
        <f>南薩!Q224</f>
        <v>0</v>
      </c>
      <c r="R1346" s="41">
        <f>南薩!R224</f>
        <v>0</v>
      </c>
      <c r="S1346" s="41">
        <f>南薩!S224</f>
        <v>0</v>
      </c>
    </row>
    <row r="1347" spans="1:19" x14ac:dyDescent="0.15">
      <c r="A1347" s="41">
        <f>A1344+1</f>
        <v>109001</v>
      </c>
      <c r="B1347" s="41" t="str">
        <f>南薩!B225</f>
        <v>事務長</v>
      </c>
      <c r="C1347" s="41">
        <f>南薩!C225</f>
        <v>0</v>
      </c>
      <c r="D1347" s="41" t="str">
        <f>南薩!D225</f>
        <v>中　屋　　　健</v>
      </c>
      <c r="E1347" s="41">
        <f>南薩!E225</f>
        <v>0</v>
      </c>
      <c r="F1347" s="41">
        <f>南薩!F225</f>
        <v>0</v>
      </c>
      <c r="G1347" s="41" t="str">
        <f>南薩!G225</f>
        <v>事務総括</v>
      </c>
      <c r="H1347" s="41" t="str">
        <f>南薩!H225</f>
        <v>1.0</v>
      </c>
      <c r="I1347" s="41" t="str">
        <f>南薩!I225</f>
        <v>○</v>
      </c>
      <c r="J1347" s="41">
        <f>南薩!J225</f>
        <v>0</v>
      </c>
      <c r="K1347" s="41">
        <f>K1344+1</f>
        <v>94001</v>
      </c>
      <c r="L1347" s="41" t="str">
        <f>南薩!L225</f>
        <v>事務長</v>
      </c>
      <c r="M1347" s="41">
        <f>南薩!M225</f>
        <v>0</v>
      </c>
      <c r="N1347" s="41" t="str">
        <f>南薩!N225</f>
        <v>出島雅彦</v>
      </c>
      <c r="O1347" s="41">
        <f>南薩!O225</f>
        <v>0</v>
      </c>
      <c r="P1347" s="41">
        <f>南薩!P225</f>
        <v>0</v>
      </c>
      <c r="Q1347" s="41" t="str">
        <f>南薩!Q225</f>
        <v>事務総括</v>
      </c>
      <c r="R1347" s="41" t="str">
        <f>南薩!R225</f>
        <v>1.0</v>
      </c>
      <c r="S1347" s="41" t="str">
        <f>南薩!S225</f>
        <v>○</v>
      </c>
    </row>
    <row r="1348" spans="1:19" x14ac:dyDescent="0.15">
      <c r="A1348" s="41">
        <f>A1347+1</f>
        <v>109002</v>
      </c>
      <c r="B1348" s="41" t="str">
        <f>南薩!B226</f>
        <v>事務主査</v>
      </c>
      <c r="C1348" s="41">
        <f>南薩!C226</f>
        <v>0</v>
      </c>
      <c r="D1348" s="41" t="str">
        <f>南薩!D226</f>
        <v>藤後綾乃</v>
      </c>
      <c r="E1348" s="41">
        <f>南薩!E226</f>
        <v>0</v>
      </c>
      <c r="F1348" s="41">
        <f>南薩!F226</f>
        <v>0</v>
      </c>
      <c r="G1348" s="41" t="str">
        <f>南薩!G226</f>
        <v>庶務・会計</v>
      </c>
      <c r="H1348" s="41" t="str">
        <f>南薩!H226</f>
        <v>7.0</v>
      </c>
      <c r="I1348" s="41" t="str">
        <f>南薩!I226</f>
        <v>○</v>
      </c>
      <c r="J1348" s="41">
        <f>南薩!J226</f>
        <v>0</v>
      </c>
      <c r="K1348" s="41">
        <f>K1347+1</f>
        <v>94002</v>
      </c>
      <c r="L1348" s="41" t="str">
        <f>南薩!L226</f>
        <v>主幹
兼係長</v>
      </c>
      <c r="M1348" s="41">
        <f>南薩!M226</f>
        <v>0</v>
      </c>
      <c r="N1348" s="41" t="str">
        <f>南薩!N226</f>
        <v>中村巧一</v>
      </c>
      <c r="O1348" s="41">
        <f>南薩!O226</f>
        <v>0</v>
      </c>
      <c r="P1348" s="41">
        <f>南薩!P226</f>
        <v>0</v>
      </c>
      <c r="Q1348" s="41" t="str">
        <f>南薩!Q226</f>
        <v>庶務・会計</v>
      </c>
      <c r="R1348" s="41" t="str">
        <f>南薩!R226</f>
        <v>1.6</v>
      </c>
      <c r="S1348" s="41" t="str">
        <f>南薩!S226</f>
        <v>○</v>
      </c>
    </row>
    <row r="1349" spans="1:19" x14ac:dyDescent="0.15">
      <c r="A1349" s="41">
        <f t="shared" ref="A1349:A1364" si="8">A1348+1</f>
        <v>109003</v>
      </c>
      <c r="B1349" s="41" t="str">
        <f>南薩!B227</f>
        <v>事務主事</v>
      </c>
      <c r="C1349" s="41">
        <f>南薩!C227</f>
        <v>0</v>
      </c>
      <c r="D1349" s="41" t="str">
        <f>南薩!D227</f>
        <v>二宮浩一</v>
      </c>
      <c r="E1349" s="41">
        <f>南薩!E227</f>
        <v>0</v>
      </c>
      <c r="F1349" s="41">
        <f>南薩!F227</f>
        <v>0</v>
      </c>
      <c r="G1349" s="41" t="str">
        <f>南薩!G227</f>
        <v>会計・庶務</v>
      </c>
      <c r="H1349" s="41" t="str">
        <f>南薩!H227</f>
        <v>0.2</v>
      </c>
      <c r="I1349" s="41" t="str">
        <f>南薩!I227</f>
        <v>△</v>
      </c>
      <c r="J1349" s="41">
        <f>南薩!J227</f>
        <v>0</v>
      </c>
      <c r="K1349" s="41">
        <f t="shared" ref="K1349:K1364" si="9">K1348+1</f>
        <v>94003</v>
      </c>
      <c r="L1349" s="41" t="str">
        <f>南薩!L227</f>
        <v>主査</v>
      </c>
      <c r="M1349" s="41">
        <f>南薩!M227</f>
        <v>0</v>
      </c>
      <c r="N1349" s="41" t="str">
        <f>南薩!N227</f>
        <v>番園桂子</v>
      </c>
      <c r="O1349" s="41">
        <f>南薩!O227</f>
        <v>0</v>
      </c>
      <c r="P1349" s="41">
        <f>南薩!P227</f>
        <v>0</v>
      </c>
      <c r="Q1349" s="41" t="str">
        <f>南薩!Q227</f>
        <v>庶務・会計</v>
      </c>
      <c r="R1349" s="41">
        <f>南薩!R227</f>
        <v>34</v>
      </c>
      <c r="S1349" s="41" t="str">
        <f>南薩!S227</f>
        <v>○</v>
      </c>
    </row>
    <row r="1350" spans="1:19" x14ac:dyDescent="0.15">
      <c r="A1350" s="41">
        <f t="shared" si="8"/>
        <v>109004</v>
      </c>
      <c r="B1350" s="41" t="str">
        <f>南薩!B228</f>
        <v>用務員</v>
      </c>
      <c r="C1350" s="41">
        <f>南薩!C228</f>
        <v>0</v>
      </c>
      <c r="D1350" s="41" t="str">
        <f>南薩!D228</f>
        <v>野﨑智子</v>
      </c>
      <c r="E1350" s="41">
        <f>南薩!E228</f>
        <v>0</v>
      </c>
      <c r="F1350" s="41">
        <f>南薩!F228</f>
        <v>0</v>
      </c>
      <c r="G1350" s="41" t="str">
        <f>南薩!G228</f>
        <v>用務・介助</v>
      </c>
      <c r="H1350" s="41" t="str">
        <f>南薩!H228</f>
        <v>8.0</v>
      </c>
      <c r="I1350" s="41" t="str">
        <f>南薩!I228</f>
        <v>○</v>
      </c>
      <c r="J1350" s="41">
        <f>南薩!J228</f>
        <v>0</v>
      </c>
      <c r="K1350" s="41">
        <f t="shared" si="9"/>
        <v>94004</v>
      </c>
      <c r="L1350" s="41" t="str">
        <f>南薩!L228</f>
        <v>主事</v>
      </c>
      <c r="M1350" s="41">
        <f>南薩!M228</f>
        <v>0</v>
      </c>
      <c r="N1350" s="41" t="str">
        <f>南薩!N228</f>
        <v>宮田真希</v>
      </c>
      <c r="O1350" s="41">
        <f>南薩!O228</f>
        <v>0</v>
      </c>
      <c r="P1350" s="41">
        <f>南薩!P228</f>
        <v>0</v>
      </c>
      <c r="Q1350" s="41" t="str">
        <f>南薩!Q228</f>
        <v>庶務・会計</v>
      </c>
      <c r="R1350" s="41" t="str">
        <f>南薩!R228</f>
        <v>1.0</v>
      </c>
      <c r="S1350" s="41" t="str">
        <f>南薩!S228</f>
        <v>○</v>
      </c>
    </row>
    <row r="1351" spans="1:19" x14ac:dyDescent="0.15">
      <c r="A1351" s="41">
        <f t="shared" si="8"/>
        <v>109005</v>
      </c>
      <c r="B1351" s="41" t="str">
        <f>南薩!B229</f>
        <v>用務員</v>
      </c>
      <c r="C1351" s="41">
        <f>南薩!C229</f>
        <v>0</v>
      </c>
      <c r="D1351" s="41" t="str">
        <f>南薩!D229</f>
        <v>鶴田卓也</v>
      </c>
      <c r="E1351" s="41">
        <f>南薩!E229</f>
        <v>0</v>
      </c>
      <c r="F1351" s="41">
        <f>南薩!F229</f>
        <v>0</v>
      </c>
      <c r="G1351" s="41" t="str">
        <f>南薩!G229</f>
        <v>用務・介助</v>
      </c>
      <c r="H1351" s="41" t="str">
        <f>南薩!H229</f>
        <v>0.0</v>
      </c>
      <c r="I1351" s="41" t="str">
        <f>南薩!I229</f>
        <v>○</v>
      </c>
      <c r="J1351" s="41">
        <f>南薩!J229</f>
        <v>0</v>
      </c>
      <c r="K1351" s="41">
        <f t="shared" si="9"/>
        <v>94005</v>
      </c>
      <c r="L1351" s="41" t="str">
        <f>南薩!L229</f>
        <v xml:space="preserve"> </v>
      </c>
      <c r="M1351" s="41">
        <f>南薩!M229</f>
        <v>0</v>
      </c>
      <c r="N1351" s="41" t="str">
        <f>南薩!N229</f>
        <v xml:space="preserve"> </v>
      </c>
      <c r="O1351" s="41">
        <f>南薩!O229</f>
        <v>0</v>
      </c>
      <c r="P1351" s="41">
        <f>南薩!P229</f>
        <v>0</v>
      </c>
      <c r="Q1351" s="41">
        <f>南薩!Q229</f>
        <v>0</v>
      </c>
      <c r="R1351" s="41" t="str">
        <f>南薩!R229</f>
        <v xml:space="preserve"> </v>
      </c>
      <c r="S1351" s="41">
        <f>南薩!S229</f>
        <v>0</v>
      </c>
    </row>
    <row r="1352" spans="1:19" x14ac:dyDescent="0.15">
      <c r="A1352" s="41">
        <f t="shared" si="8"/>
        <v>109006</v>
      </c>
      <c r="B1352" s="41" t="str">
        <f>南薩!B230</f>
        <v>用務員</v>
      </c>
      <c r="C1352" s="41">
        <f>南薩!C230</f>
        <v>0</v>
      </c>
      <c r="D1352" s="41" t="str">
        <f>南薩!D230</f>
        <v>永留進一</v>
      </c>
      <c r="E1352" s="41">
        <f>南薩!E230</f>
        <v>0</v>
      </c>
      <c r="F1352" s="41">
        <f>南薩!F230</f>
        <v>0</v>
      </c>
      <c r="G1352" s="41" t="str">
        <f>南薩!G230</f>
        <v>用務・介助
（バス）</v>
      </c>
      <c r="H1352" s="41" t="str">
        <f>南薩!H230</f>
        <v>4.0</v>
      </c>
      <c r="I1352" s="41" t="str">
        <f>南薩!I230</f>
        <v>○</v>
      </c>
      <c r="J1352" s="41">
        <f>南薩!J230</f>
        <v>0</v>
      </c>
      <c r="K1352" s="41">
        <f t="shared" si="9"/>
        <v>94006</v>
      </c>
      <c r="L1352" s="41" t="str">
        <f>南薩!L230</f>
        <v xml:space="preserve"> </v>
      </c>
      <c r="M1352" s="41">
        <f>南薩!M230</f>
        <v>0</v>
      </c>
      <c r="N1352" s="41">
        <f>南薩!N230</f>
        <v>0</v>
      </c>
      <c r="O1352" s="41">
        <f>南薩!O230</f>
        <v>0</v>
      </c>
      <c r="P1352" s="41">
        <f>南薩!P230</f>
        <v>0</v>
      </c>
      <c r="Q1352" s="41">
        <f>南薩!Q230</f>
        <v>0</v>
      </c>
      <c r="R1352" s="41">
        <f>南薩!R230</f>
        <v>0</v>
      </c>
      <c r="S1352" s="41">
        <f>南薩!S230</f>
        <v>0</v>
      </c>
    </row>
    <row r="1353" spans="1:19" x14ac:dyDescent="0.15">
      <c r="A1353" s="41">
        <f t="shared" si="8"/>
        <v>109007</v>
      </c>
      <c r="B1353" s="41" t="str">
        <f>南薩!B231</f>
        <v>用務員</v>
      </c>
      <c r="C1353" s="41">
        <f>南薩!C231</f>
        <v>0</v>
      </c>
      <c r="D1353" s="41" t="str">
        <f>南薩!D231</f>
        <v>愛　甲　香代子</v>
      </c>
      <c r="E1353" s="41">
        <f>南薩!E231</f>
        <v>0</v>
      </c>
      <c r="F1353" s="41">
        <f>南薩!F231</f>
        <v>0</v>
      </c>
      <c r="G1353" s="41" t="str">
        <f>南薩!G231</f>
        <v>用務・介助
（バス）</v>
      </c>
      <c r="H1353" s="41" t="str">
        <f>南薩!H231</f>
        <v>0.0</v>
      </c>
      <c r="I1353" s="41" t="str">
        <f>南薩!I231</f>
        <v>△</v>
      </c>
      <c r="J1353" s="41">
        <f>南薩!J231</f>
        <v>0</v>
      </c>
      <c r="K1353" s="41">
        <f t="shared" si="9"/>
        <v>94007</v>
      </c>
      <c r="L1353" s="41" t="str">
        <f>南薩!L231</f>
        <v xml:space="preserve"> </v>
      </c>
      <c r="M1353" s="41">
        <f>南薩!M231</f>
        <v>0</v>
      </c>
      <c r="N1353" s="41" t="str">
        <f>南薩!N231</f>
        <v xml:space="preserve"> </v>
      </c>
      <c r="O1353" s="41">
        <f>南薩!O231</f>
        <v>0</v>
      </c>
      <c r="P1353" s="41">
        <f>南薩!P231</f>
        <v>0</v>
      </c>
      <c r="Q1353" s="41">
        <f>南薩!Q231</f>
        <v>0</v>
      </c>
      <c r="R1353" s="41" t="str">
        <f>南薩!R231</f>
        <v xml:space="preserve"> </v>
      </c>
      <c r="S1353" s="41">
        <f>南薩!S231</f>
        <v>0</v>
      </c>
    </row>
    <row r="1354" spans="1:19" x14ac:dyDescent="0.15">
      <c r="A1354" s="41">
        <f t="shared" si="8"/>
        <v>109008</v>
      </c>
      <c r="B1354" s="41" t="str">
        <f>南薩!B232</f>
        <v>用務員</v>
      </c>
      <c r="C1354" s="41">
        <f>南薩!C232</f>
        <v>0</v>
      </c>
      <c r="D1354" s="41" t="str">
        <f>南薩!D232</f>
        <v>迫屋駿輔</v>
      </c>
      <c r="E1354" s="41">
        <f>南薩!E232</f>
        <v>0</v>
      </c>
      <c r="F1354" s="41">
        <f>南薩!F232</f>
        <v>0</v>
      </c>
      <c r="G1354" s="41" t="str">
        <f>南薩!G232</f>
        <v>用務・介助
（バス）</v>
      </c>
      <c r="H1354" s="41" t="str">
        <f>南薩!H232</f>
        <v>0.0</v>
      </c>
      <c r="I1354" s="41" t="str">
        <f>南薩!I232</f>
        <v>△</v>
      </c>
      <c r="J1354" s="41">
        <f>南薩!J232</f>
        <v>0</v>
      </c>
      <c r="K1354" s="41">
        <f t="shared" si="9"/>
        <v>94008</v>
      </c>
      <c r="L1354" s="41" t="str">
        <f>南薩!L232</f>
        <v xml:space="preserve"> </v>
      </c>
      <c r="M1354" s="41">
        <f>南薩!M232</f>
        <v>0</v>
      </c>
      <c r="N1354" s="41" t="str">
        <f>南薩!N232</f>
        <v xml:space="preserve"> </v>
      </c>
      <c r="O1354" s="41">
        <f>南薩!O232</f>
        <v>0</v>
      </c>
      <c r="P1354" s="41">
        <f>南薩!P232</f>
        <v>0</v>
      </c>
      <c r="Q1354" s="41">
        <f>南薩!Q232</f>
        <v>0</v>
      </c>
      <c r="R1354" s="41" t="str">
        <f>南薩!R232</f>
        <v xml:space="preserve"> </v>
      </c>
      <c r="S1354" s="41">
        <f>南薩!S232</f>
        <v>0</v>
      </c>
    </row>
    <row r="1355" spans="1:19" x14ac:dyDescent="0.15">
      <c r="A1355" s="41">
        <f t="shared" si="8"/>
        <v>109009</v>
      </c>
      <c r="B1355" s="41" t="str">
        <f>南薩!B233</f>
        <v>事務主査</v>
      </c>
      <c r="C1355" s="41">
        <f>南薩!C233</f>
        <v>0</v>
      </c>
      <c r="D1355" s="41" t="str">
        <f>南薩!D233</f>
        <v>中峯可奈　</v>
      </c>
      <c r="E1355" s="41">
        <f>南薩!E233</f>
        <v>0</v>
      </c>
      <c r="F1355" s="41">
        <f>南薩!F233</f>
        <v>0</v>
      </c>
      <c r="G1355" s="41" t="str">
        <f>南薩!G233</f>
        <v>病休</v>
      </c>
      <c r="H1355" s="41" t="str">
        <f>南薩!H233</f>
        <v>4.0</v>
      </c>
      <c r="I1355" s="41" t="str">
        <f>南薩!I233</f>
        <v>○</v>
      </c>
      <c r="J1355" s="41">
        <f>南薩!J233</f>
        <v>0</v>
      </c>
      <c r="K1355" s="41">
        <f t="shared" si="9"/>
        <v>94009</v>
      </c>
      <c r="L1355" s="41" t="str">
        <f>南薩!L233</f>
        <v xml:space="preserve"> </v>
      </c>
      <c r="M1355" s="41">
        <f>南薩!M233</f>
        <v>0</v>
      </c>
      <c r="N1355" s="41" t="str">
        <f>南薩!N233</f>
        <v xml:space="preserve"> </v>
      </c>
      <c r="O1355" s="41">
        <f>南薩!O233</f>
        <v>0</v>
      </c>
      <c r="P1355" s="41">
        <f>南薩!P233</f>
        <v>0</v>
      </c>
      <c r="Q1355" s="41">
        <f>南薩!Q233</f>
        <v>0</v>
      </c>
      <c r="R1355" s="41" t="str">
        <f>南薩!R233</f>
        <v xml:space="preserve"> </v>
      </c>
      <c r="S1355" s="41">
        <f>南薩!S233</f>
        <v>0</v>
      </c>
    </row>
    <row r="1356" spans="1:19" x14ac:dyDescent="0.15">
      <c r="A1356" s="41">
        <f t="shared" si="8"/>
        <v>109010</v>
      </c>
      <c r="B1356" s="41">
        <f>南薩!B234</f>
        <v>0</v>
      </c>
      <c r="C1356" s="41">
        <f>南薩!C234</f>
        <v>0</v>
      </c>
      <c r="D1356" s="41">
        <f>南薩!D234</f>
        <v>0</v>
      </c>
      <c r="E1356" s="41">
        <f>南薩!E234</f>
        <v>0</v>
      </c>
      <c r="F1356" s="41">
        <f>南薩!F234</f>
        <v>0</v>
      </c>
      <c r="G1356" s="41">
        <f>南薩!G234</f>
        <v>0</v>
      </c>
      <c r="H1356" s="41">
        <f>南薩!H234</f>
        <v>0</v>
      </c>
      <c r="I1356" s="41">
        <f>南薩!I234</f>
        <v>0</v>
      </c>
      <c r="J1356" s="41">
        <f>南薩!J234</f>
        <v>0</v>
      </c>
      <c r="K1356" s="41">
        <f t="shared" si="9"/>
        <v>94010</v>
      </c>
      <c r="L1356" s="41">
        <f>南薩!L234</f>
        <v>0</v>
      </c>
      <c r="M1356" s="41">
        <f>南薩!M234</f>
        <v>0</v>
      </c>
      <c r="N1356" s="41">
        <f>南薩!N234</f>
        <v>0</v>
      </c>
      <c r="O1356" s="41">
        <f>南薩!O234</f>
        <v>0</v>
      </c>
      <c r="P1356" s="41">
        <f>南薩!P234</f>
        <v>0</v>
      </c>
      <c r="Q1356" s="41">
        <f>南薩!Q234</f>
        <v>0</v>
      </c>
      <c r="R1356" s="41">
        <f>南薩!R234</f>
        <v>0</v>
      </c>
      <c r="S1356" s="41">
        <f>南薩!S234</f>
        <v>0</v>
      </c>
    </row>
    <row r="1357" spans="1:19" x14ac:dyDescent="0.15">
      <c r="A1357" s="41">
        <f t="shared" si="8"/>
        <v>109011</v>
      </c>
      <c r="B1357" s="41">
        <f>南薩!B235</f>
        <v>0</v>
      </c>
      <c r="C1357" s="41">
        <f>南薩!C235</f>
        <v>0</v>
      </c>
      <c r="D1357" s="41">
        <f>南薩!D235</f>
        <v>0</v>
      </c>
      <c r="E1357" s="41">
        <f>南薩!E235</f>
        <v>0</v>
      </c>
      <c r="F1357" s="41">
        <f>南薩!F235</f>
        <v>0</v>
      </c>
      <c r="G1357" s="41">
        <f>南薩!G235</f>
        <v>0</v>
      </c>
      <c r="H1357" s="41">
        <f>南薩!H235</f>
        <v>0</v>
      </c>
      <c r="I1357" s="41">
        <f>南薩!I235</f>
        <v>0</v>
      </c>
      <c r="J1357" s="41">
        <f>南薩!J235</f>
        <v>0</v>
      </c>
      <c r="K1357" s="41">
        <f t="shared" si="9"/>
        <v>94011</v>
      </c>
      <c r="L1357" s="41">
        <f>南薩!L235</f>
        <v>0</v>
      </c>
      <c r="M1357" s="41">
        <f>南薩!M235</f>
        <v>0</v>
      </c>
      <c r="N1357" s="41">
        <f>南薩!N235</f>
        <v>0</v>
      </c>
      <c r="O1357" s="41">
        <f>南薩!O235</f>
        <v>0</v>
      </c>
      <c r="P1357" s="41">
        <f>南薩!P235</f>
        <v>0</v>
      </c>
      <c r="Q1357" s="41">
        <f>南薩!Q235</f>
        <v>0</v>
      </c>
      <c r="R1357" s="41">
        <f>南薩!R235</f>
        <v>0</v>
      </c>
      <c r="S1357" s="41">
        <f>南薩!S235</f>
        <v>0</v>
      </c>
    </row>
    <row r="1358" spans="1:19" x14ac:dyDescent="0.15">
      <c r="A1358" s="41">
        <f t="shared" si="8"/>
        <v>109012</v>
      </c>
      <c r="B1358" s="41">
        <f>南薩!B236</f>
        <v>0</v>
      </c>
      <c r="C1358" s="41">
        <f>南薩!C236</f>
        <v>0</v>
      </c>
      <c r="D1358" s="41">
        <f>南薩!D236</f>
        <v>0</v>
      </c>
      <c r="E1358" s="41">
        <f>南薩!E236</f>
        <v>0</v>
      </c>
      <c r="F1358" s="41">
        <f>南薩!F236</f>
        <v>0</v>
      </c>
      <c r="G1358" s="41">
        <f>南薩!G236</f>
        <v>0</v>
      </c>
      <c r="H1358" s="41">
        <f>南薩!H236</f>
        <v>0</v>
      </c>
      <c r="I1358" s="41">
        <f>南薩!I236</f>
        <v>0</v>
      </c>
      <c r="J1358" s="41">
        <f>南薩!J236</f>
        <v>0</v>
      </c>
      <c r="K1358" s="41">
        <f t="shared" si="9"/>
        <v>94012</v>
      </c>
      <c r="L1358" s="41">
        <f>南薩!L236</f>
        <v>0</v>
      </c>
      <c r="M1358" s="41">
        <f>南薩!M236</f>
        <v>0</v>
      </c>
      <c r="N1358" s="41">
        <f>南薩!N236</f>
        <v>0</v>
      </c>
      <c r="O1358" s="41">
        <f>南薩!O236</f>
        <v>0</v>
      </c>
      <c r="P1358" s="41">
        <f>南薩!P236</f>
        <v>0</v>
      </c>
      <c r="Q1358" s="41">
        <f>南薩!Q236</f>
        <v>0</v>
      </c>
      <c r="R1358" s="41">
        <f>南薩!R236</f>
        <v>0</v>
      </c>
      <c r="S1358" s="41">
        <f>南薩!S236</f>
        <v>0</v>
      </c>
    </row>
    <row r="1359" spans="1:19" x14ac:dyDescent="0.15">
      <c r="A1359" s="41">
        <f t="shared" si="8"/>
        <v>109013</v>
      </c>
      <c r="B1359" s="41">
        <f>南薩!B237</f>
        <v>0</v>
      </c>
      <c r="C1359" s="41">
        <f>南薩!C237</f>
        <v>0</v>
      </c>
      <c r="D1359" s="41">
        <f>南薩!D237</f>
        <v>0</v>
      </c>
      <c r="E1359" s="41">
        <f>南薩!E237</f>
        <v>0</v>
      </c>
      <c r="F1359" s="41">
        <f>南薩!F237</f>
        <v>0</v>
      </c>
      <c r="G1359" s="41">
        <f>南薩!G237</f>
        <v>0</v>
      </c>
      <c r="H1359" s="41">
        <f>南薩!H237</f>
        <v>0</v>
      </c>
      <c r="I1359" s="41">
        <f>南薩!I237</f>
        <v>0</v>
      </c>
      <c r="J1359" s="41">
        <f>南薩!J237</f>
        <v>0</v>
      </c>
      <c r="K1359" s="41">
        <f t="shared" si="9"/>
        <v>94013</v>
      </c>
      <c r="L1359" s="41">
        <f>南薩!L237</f>
        <v>0</v>
      </c>
      <c r="M1359" s="41">
        <f>南薩!M237</f>
        <v>0</v>
      </c>
      <c r="N1359" s="41">
        <f>南薩!N237</f>
        <v>0</v>
      </c>
      <c r="O1359" s="41">
        <f>南薩!O237</f>
        <v>0</v>
      </c>
      <c r="P1359" s="41">
        <f>南薩!P237</f>
        <v>0</v>
      </c>
      <c r="Q1359" s="41">
        <f>南薩!Q237</f>
        <v>0</v>
      </c>
      <c r="R1359" s="41">
        <f>南薩!R237</f>
        <v>0</v>
      </c>
      <c r="S1359" s="41">
        <f>南薩!S237</f>
        <v>0</v>
      </c>
    </row>
    <row r="1360" spans="1:19" x14ac:dyDescent="0.15">
      <c r="A1360" s="41">
        <f t="shared" si="8"/>
        <v>109014</v>
      </c>
      <c r="B1360" s="41">
        <f>南薩!B238</f>
        <v>0</v>
      </c>
      <c r="C1360" s="41">
        <f>南薩!C238</f>
        <v>0</v>
      </c>
      <c r="D1360" s="41" t="str">
        <f>南薩!D238</f>
        <v xml:space="preserve">  </v>
      </c>
      <c r="E1360" s="41">
        <f>南薩!E238</f>
        <v>0</v>
      </c>
      <c r="F1360" s="41">
        <f>南薩!F238</f>
        <v>0</v>
      </c>
      <c r="G1360" s="41">
        <f>南薩!G238</f>
        <v>0</v>
      </c>
      <c r="H1360" s="41" t="str">
        <f>南薩!H238</f>
        <v xml:space="preserve"> </v>
      </c>
      <c r="I1360" s="41">
        <f>南薩!I238</f>
        <v>0</v>
      </c>
      <c r="J1360" s="41">
        <f>南薩!J238</f>
        <v>0</v>
      </c>
      <c r="K1360" s="41">
        <f t="shared" si="9"/>
        <v>94014</v>
      </c>
      <c r="L1360" s="41">
        <f>南薩!L238</f>
        <v>0</v>
      </c>
      <c r="M1360" s="41">
        <f>南薩!M238</f>
        <v>0</v>
      </c>
      <c r="N1360" s="41" t="str">
        <f>南薩!N238</f>
        <v xml:space="preserve">  </v>
      </c>
      <c r="O1360" s="41">
        <f>南薩!O238</f>
        <v>0</v>
      </c>
      <c r="P1360" s="41">
        <f>南薩!P238</f>
        <v>0</v>
      </c>
      <c r="Q1360" s="41">
        <f>南薩!Q238</f>
        <v>0</v>
      </c>
      <c r="R1360" s="41" t="str">
        <f>南薩!R238</f>
        <v xml:space="preserve"> </v>
      </c>
      <c r="S1360" s="41">
        <f>南薩!S238</f>
        <v>0</v>
      </c>
    </row>
    <row r="1361" spans="1:19" x14ac:dyDescent="0.15">
      <c r="A1361" s="41">
        <f t="shared" si="8"/>
        <v>109015</v>
      </c>
      <c r="B1361" s="41">
        <f>南薩!B239</f>
        <v>0</v>
      </c>
      <c r="C1361" s="41">
        <f>南薩!C239</f>
        <v>0</v>
      </c>
      <c r="D1361" s="41" t="str">
        <f>南薩!D239</f>
        <v xml:space="preserve">  </v>
      </c>
      <c r="E1361" s="41">
        <f>南薩!E239</f>
        <v>0</v>
      </c>
      <c r="F1361" s="41">
        <f>南薩!F239</f>
        <v>0</v>
      </c>
      <c r="G1361" s="41">
        <f>南薩!G239</f>
        <v>0</v>
      </c>
      <c r="H1361" s="41" t="str">
        <f>南薩!H239</f>
        <v xml:space="preserve"> </v>
      </c>
      <c r="I1361" s="41">
        <f>南薩!I239</f>
        <v>0</v>
      </c>
      <c r="J1361" s="41">
        <f>南薩!J239</f>
        <v>0</v>
      </c>
      <c r="K1361" s="41">
        <f t="shared" si="9"/>
        <v>94015</v>
      </c>
      <c r="L1361" s="41">
        <f>南薩!L239</f>
        <v>0</v>
      </c>
      <c r="M1361" s="41">
        <f>南薩!M239</f>
        <v>0</v>
      </c>
      <c r="N1361" s="41" t="str">
        <f>南薩!N239</f>
        <v xml:space="preserve">  </v>
      </c>
      <c r="O1361" s="41">
        <f>南薩!O239</f>
        <v>0</v>
      </c>
      <c r="P1361" s="41">
        <f>南薩!P239</f>
        <v>0</v>
      </c>
      <c r="Q1361" s="41">
        <f>南薩!Q239</f>
        <v>0</v>
      </c>
      <c r="R1361" s="41" t="str">
        <f>南薩!R239</f>
        <v xml:space="preserve"> </v>
      </c>
      <c r="S1361" s="41">
        <f>南薩!S239</f>
        <v>0</v>
      </c>
    </row>
    <row r="1362" spans="1:19" x14ac:dyDescent="0.15">
      <c r="A1362" s="41">
        <f t="shared" si="8"/>
        <v>109016</v>
      </c>
      <c r="B1362" s="41">
        <f>南薩!B240</f>
        <v>0</v>
      </c>
      <c r="C1362" s="41">
        <f>南薩!C240</f>
        <v>0</v>
      </c>
      <c r="D1362" s="41" t="str">
        <f>南薩!D240</f>
        <v xml:space="preserve">  </v>
      </c>
      <c r="E1362" s="41">
        <f>南薩!E240</f>
        <v>0</v>
      </c>
      <c r="F1362" s="41">
        <f>南薩!F240</f>
        <v>0</v>
      </c>
      <c r="G1362" s="41">
        <f>南薩!G240</f>
        <v>0</v>
      </c>
      <c r="H1362" s="41" t="str">
        <f>南薩!H240</f>
        <v xml:space="preserve"> </v>
      </c>
      <c r="I1362" s="41">
        <f>南薩!I240</f>
        <v>0</v>
      </c>
      <c r="J1362" s="41">
        <f>南薩!J240</f>
        <v>0</v>
      </c>
      <c r="K1362" s="41">
        <f t="shared" si="9"/>
        <v>94016</v>
      </c>
      <c r="L1362" s="41">
        <f>南薩!L240</f>
        <v>0</v>
      </c>
      <c r="M1362" s="41">
        <f>南薩!M240</f>
        <v>0</v>
      </c>
      <c r="N1362" s="41" t="str">
        <f>南薩!N240</f>
        <v xml:space="preserve">  </v>
      </c>
      <c r="O1362" s="41">
        <f>南薩!O240</f>
        <v>0</v>
      </c>
      <c r="P1362" s="41">
        <f>南薩!P240</f>
        <v>0</v>
      </c>
      <c r="Q1362" s="41">
        <f>南薩!Q240</f>
        <v>0</v>
      </c>
      <c r="R1362" s="41" t="str">
        <f>南薩!R240</f>
        <v xml:space="preserve"> </v>
      </c>
      <c r="S1362" s="41">
        <f>南薩!S240</f>
        <v>0</v>
      </c>
    </row>
    <row r="1363" spans="1:19" x14ac:dyDescent="0.15">
      <c r="A1363" s="41">
        <f t="shared" si="8"/>
        <v>109017</v>
      </c>
      <c r="B1363" s="41">
        <f>南薩!B241</f>
        <v>0</v>
      </c>
      <c r="C1363" s="41">
        <f>南薩!C241</f>
        <v>0</v>
      </c>
      <c r="D1363" s="41" t="str">
        <f>南薩!D241</f>
        <v xml:space="preserve">  </v>
      </c>
      <c r="E1363" s="41">
        <f>南薩!E241</f>
        <v>0</v>
      </c>
      <c r="F1363" s="41">
        <f>南薩!F241</f>
        <v>0</v>
      </c>
      <c r="G1363" s="41">
        <f>南薩!G241</f>
        <v>0</v>
      </c>
      <c r="H1363" s="41" t="str">
        <f>南薩!H241</f>
        <v xml:space="preserve"> </v>
      </c>
      <c r="I1363" s="41">
        <f>南薩!I241</f>
        <v>0</v>
      </c>
      <c r="J1363" s="41">
        <f>南薩!J241</f>
        <v>0</v>
      </c>
      <c r="K1363" s="41">
        <f t="shared" si="9"/>
        <v>94017</v>
      </c>
      <c r="L1363" s="41">
        <f>南薩!L241</f>
        <v>0</v>
      </c>
      <c r="M1363" s="41">
        <f>南薩!M241</f>
        <v>0</v>
      </c>
      <c r="N1363" s="41" t="str">
        <f>南薩!N241</f>
        <v xml:space="preserve">  </v>
      </c>
      <c r="O1363" s="41">
        <f>南薩!O241</f>
        <v>0</v>
      </c>
      <c r="P1363" s="41">
        <f>南薩!P241</f>
        <v>0</v>
      </c>
      <c r="Q1363" s="41">
        <f>南薩!Q241</f>
        <v>0</v>
      </c>
      <c r="R1363" s="41" t="str">
        <f>南薩!R241</f>
        <v xml:space="preserve"> </v>
      </c>
      <c r="S1363" s="41">
        <f>南薩!S241</f>
        <v>0</v>
      </c>
    </row>
    <row r="1364" spans="1:19" x14ac:dyDescent="0.15">
      <c r="A1364" s="41">
        <f t="shared" si="8"/>
        <v>109018</v>
      </c>
      <c r="B1364" s="41">
        <f>南薩!B242</f>
        <v>0</v>
      </c>
      <c r="C1364" s="41">
        <f>南薩!C242</f>
        <v>0</v>
      </c>
      <c r="D1364" s="41" t="str">
        <f>南薩!D242</f>
        <v xml:space="preserve">  </v>
      </c>
      <c r="E1364" s="41">
        <f>南薩!E242</f>
        <v>0</v>
      </c>
      <c r="F1364" s="41">
        <f>南薩!F242</f>
        <v>0</v>
      </c>
      <c r="G1364" s="41">
        <f>南薩!G242</f>
        <v>0</v>
      </c>
      <c r="H1364" s="41" t="str">
        <f>南薩!H242</f>
        <v xml:space="preserve"> </v>
      </c>
      <c r="I1364" s="41">
        <f>南薩!I242</f>
        <v>0</v>
      </c>
      <c r="J1364" s="41">
        <f>南薩!J242</f>
        <v>0</v>
      </c>
      <c r="K1364" s="41">
        <f t="shared" si="9"/>
        <v>94018</v>
      </c>
      <c r="L1364" s="41">
        <f>南薩!L242</f>
        <v>0</v>
      </c>
      <c r="M1364" s="41">
        <f>南薩!M242</f>
        <v>0</v>
      </c>
      <c r="N1364" s="41" t="str">
        <f>南薩!N242</f>
        <v xml:space="preserve">  </v>
      </c>
      <c r="O1364" s="41">
        <f>南薩!O242</f>
        <v>0</v>
      </c>
      <c r="P1364" s="41">
        <f>南薩!P242</f>
        <v>0</v>
      </c>
      <c r="Q1364" s="41">
        <f>南薩!Q242</f>
        <v>0</v>
      </c>
      <c r="R1364" s="41" t="str">
        <f>南薩!R242</f>
        <v xml:space="preserve"> </v>
      </c>
      <c r="S1364" s="41">
        <f>南薩!S242</f>
        <v>0</v>
      </c>
    </row>
    <row r="1365" spans="1:19" x14ac:dyDescent="0.15">
      <c r="A1365" s="41">
        <f>南薩!A243</f>
        <v>0</v>
      </c>
      <c r="B1365" s="41">
        <f>南薩!B243</f>
        <v>0</v>
      </c>
      <c r="C1365" s="41">
        <f>南薩!C243</f>
        <v>0</v>
      </c>
      <c r="D1365" s="41">
        <f>南薩!D243</f>
        <v>0</v>
      </c>
      <c r="E1365" s="41">
        <f>南薩!E243</f>
        <v>0</v>
      </c>
      <c r="F1365" s="41">
        <f>南薩!F243</f>
        <v>0</v>
      </c>
      <c r="G1365" s="41">
        <f>南薩!G243</f>
        <v>0</v>
      </c>
      <c r="H1365" s="41">
        <f>南薩!H243</f>
        <v>0</v>
      </c>
      <c r="I1365" s="41">
        <f>南薩!I243</f>
        <v>0</v>
      </c>
      <c r="J1365" s="41">
        <f>南薩!J243</f>
        <v>0</v>
      </c>
      <c r="K1365" s="41">
        <f>南薩!K243</f>
        <v>0</v>
      </c>
      <c r="L1365" s="41">
        <f>南薩!L243</f>
        <v>0</v>
      </c>
      <c r="M1365" s="41">
        <f>南薩!M243</f>
        <v>0</v>
      </c>
      <c r="N1365" s="41">
        <f>南薩!N243</f>
        <v>0</v>
      </c>
      <c r="O1365" s="41">
        <f>南薩!O243</f>
        <v>0</v>
      </c>
      <c r="P1365" s="41">
        <f>南薩!P243</f>
        <v>0</v>
      </c>
      <c r="Q1365" s="41">
        <f>南薩!Q243</f>
        <v>0</v>
      </c>
      <c r="R1365" s="41">
        <f>南薩!R243</f>
        <v>0</v>
      </c>
      <c r="S1365" s="41">
        <f>南薩!S243</f>
        <v>0</v>
      </c>
    </row>
    <row r="1366" spans="1:19" x14ac:dyDescent="0.15">
      <c r="A1366" s="41">
        <f>南薩!A244</f>
        <v>13</v>
      </c>
      <c r="B1366" s="41" t="str">
        <f>南薩!B244</f>
        <v>県立山川高等学校</v>
      </c>
      <c r="C1366" s="41">
        <f>南薩!C244</f>
        <v>0</v>
      </c>
      <c r="D1366" s="41">
        <f>南薩!D244</f>
        <v>0</v>
      </c>
      <c r="E1366" s="41">
        <f>南薩!E244</f>
        <v>0</v>
      </c>
      <c r="F1366" s="41">
        <f>南薩!F244</f>
        <v>0</v>
      </c>
      <c r="G1366" s="41">
        <f>南薩!G244</f>
        <v>0</v>
      </c>
      <c r="H1366" s="41">
        <f>南薩!H244</f>
        <v>0</v>
      </c>
      <c r="I1366" s="41">
        <f>南薩!I244</f>
        <v>0</v>
      </c>
      <c r="J1366" s="41">
        <f>南薩!J244</f>
        <v>0</v>
      </c>
      <c r="K1366" s="41">
        <f>南薩!K244</f>
        <v>0</v>
      </c>
      <c r="L1366" s="41">
        <f>南薩!L244</f>
        <v>0</v>
      </c>
      <c r="M1366" s="41">
        <f>南薩!M244</f>
        <v>0</v>
      </c>
      <c r="N1366" s="41">
        <f>南薩!N244</f>
        <v>0</v>
      </c>
      <c r="O1366" s="41">
        <f>南薩!O244</f>
        <v>0</v>
      </c>
      <c r="P1366" s="41">
        <f>南薩!P244</f>
        <v>0</v>
      </c>
      <c r="Q1366" s="41">
        <f>南薩!Q244</f>
        <v>0</v>
      </c>
      <c r="R1366" s="41">
        <f>南薩!R244</f>
        <v>0</v>
      </c>
      <c r="S1366" s="41">
        <f>南薩!S244</f>
        <v>0</v>
      </c>
    </row>
    <row r="1367" spans="1:19" x14ac:dyDescent="0.15">
      <c r="A1367" s="41">
        <f>南薩!A245</f>
        <v>0</v>
      </c>
      <c r="B1367" s="41">
        <f>南薩!B245</f>
        <v>0</v>
      </c>
      <c r="C1367" s="41">
        <f>南薩!C245</f>
        <v>0</v>
      </c>
      <c r="D1367" s="41">
        <f>南薩!D245</f>
        <v>0</v>
      </c>
      <c r="E1367" s="41">
        <f>南薩!E245</f>
        <v>0</v>
      </c>
      <c r="F1367" s="41">
        <f>南薩!F245</f>
        <v>0</v>
      </c>
      <c r="G1367" s="41">
        <f>南薩!G245</f>
        <v>0</v>
      </c>
      <c r="H1367" s="41">
        <f>南薩!H245</f>
        <v>0</v>
      </c>
      <c r="I1367" s="41">
        <f>南薩!I245</f>
        <v>0</v>
      </c>
      <c r="J1367" s="41">
        <f>南薩!J245</f>
        <v>0</v>
      </c>
      <c r="K1367" s="41">
        <f>南薩!K245</f>
        <v>0</v>
      </c>
      <c r="L1367" s="41">
        <f>南薩!L245</f>
        <v>0</v>
      </c>
      <c r="M1367" s="41">
        <f>南薩!M245</f>
        <v>0</v>
      </c>
      <c r="N1367" s="41">
        <f>南薩!N245</f>
        <v>0</v>
      </c>
      <c r="O1367" s="41">
        <f>南薩!O245</f>
        <v>0</v>
      </c>
      <c r="P1367" s="41">
        <f>南薩!P245</f>
        <v>0</v>
      </c>
      <c r="Q1367" s="41">
        <f>南薩!Q245</f>
        <v>0</v>
      </c>
      <c r="R1367" s="41">
        <f>南薩!R245</f>
        <v>0</v>
      </c>
      <c r="S1367" s="41">
        <f>南薩!S245</f>
        <v>0</v>
      </c>
    </row>
    <row r="1368" spans="1:19" x14ac:dyDescent="0.15">
      <c r="A1368" s="41">
        <f>南薩!A246</f>
        <v>0</v>
      </c>
      <c r="B1368" s="41" t="str">
        <f>南薩!B246</f>
        <v>TEL</v>
      </c>
      <c r="C1368" s="41">
        <f>南薩!C246</f>
        <v>0</v>
      </c>
      <c r="D1368" s="41" t="str">
        <f>南薩!D246</f>
        <v xml:space="preserve">0993-34-0141    </v>
      </c>
      <c r="E1368" s="41">
        <f>南薩!E246</f>
        <v>0</v>
      </c>
      <c r="F1368" s="41">
        <f>南薩!F246</f>
        <v>0</v>
      </c>
      <c r="G1368" s="41">
        <f>南薩!G246</f>
        <v>0</v>
      </c>
      <c r="H1368" s="41">
        <f>南薩!H246</f>
        <v>0</v>
      </c>
      <c r="I1368" s="41">
        <f>南薩!I246</f>
        <v>0</v>
      </c>
      <c r="J1368" s="41">
        <f>南薩!J246</f>
        <v>0</v>
      </c>
      <c r="K1368" s="41">
        <f>南薩!K246</f>
        <v>0</v>
      </c>
      <c r="L1368" s="41">
        <f>南薩!L246</f>
        <v>0</v>
      </c>
      <c r="M1368" s="41">
        <f>南薩!M246</f>
        <v>0</v>
      </c>
      <c r="N1368" s="41">
        <f>南薩!N246</f>
        <v>0</v>
      </c>
      <c r="O1368" s="41">
        <f>南薩!O246</f>
        <v>0</v>
      </c>
      <c r="P1368" s="41">
        <f>南薩!P246</f>
        <v>0</v>
      </c>
      <c r="Q1368" s="41">
        <f>南薩!Q246</f>
        <v>0</v>
      </c>
      <c r="R1368" s="41">
        <f>南薩!R246</f>
        <v>0</v>
      </c>
      <c r="S1368" s="41">
        <f>南薩!S246</f>
        <v>0</v>
      </c>
    </row>
    <row r="1369" spans="1:19" x14ac:dyDescent="0.15">
      <c r="A1369" s="41">
        <f>南薩!A247</f>
        <v>0</v>
      </c>
      <c r="B1369" s="41" t="str">
        <f>南薩!B247</f>
        <v>FAX</v>
      </c>
      <c r="C1369" s="41">
        <f>南薩!C247</f>
        <v>0</v>
      </c>
      <c r="D1369" s="41" t="str">
        <f>南薩!D247</f>
        <v>0993-34-0142</v>
      </c>
      <c r="E1369" s="41">
        <f>南薩!E247</f>
        <v>0</v>
      </c>
      <c r="F1369" s="41">
        <f>南薩!F247</f>
        <v>0</v>
      </c>
      <c r="G1369" s="41">
        <f>南薩!G247</f>
        <v>0</v>
      </c>
      <c r="H1369" s="41">
        <f>南薩!H247</f>
        <v>0</v>
      </c>
      <c r="I1369" s="41">
        <f>南薩!I247</f>
        <v>0</v>
      </c>
      <c r="J1369" s="41">
        <f>南薩!J247</f>
        <v>0</v>
      </c>
      <c r="K1369" s="41">
        <f>南薩!K247</f>
        <v>0</v>
      </c>
      <c r="L1369" s="41">
        <f>南薩!L247</f>
        <v>0</v>
      </c>
      <c r="M1369" s="41">
        <f>南薩!M247</f>
        <v>0</v>
      </c>
      <c r="N1369" s="41">
        <f>南薩!N247</f>
        <v>0</v>
      </c>
      <c r="O1369" s="41">
        <f>南薩!O247</f>
        <v>0</v>
      </c>
      <c r="P1369" s="41">
        <f>南薩!P247</f>
        <v>0</v>
      </c>
      <c r="Q1369" s="41">
        <f>南薩!Q247</f>
        <v>0</v>
      </c>
      <c r="R1369" s="41">
        <f>南薩!R247</f>
        <v>0</v>
      </c>
      <c r="S1369" s="41">
        <f>南薩!S247</f>
        <v>0</v>
      </c>
    </row>
    <row r="1370" spans="1:19" x14ac:dyDescent="0.15">
      <c r="A1370" s="41">
        <f>南薩!A248</f>
        <v>0</v>
      </c>
      <c r="B1370" s="41" t="str">
        <f>南薩!B248</f>
        <v>〒</v>
      </c>
      <c r="C1370" s="41" t="str">
        <f>南薩!C248</f>
        <v>891-0516</v>
      </c>
      <c r="D1370" s="41">
        <f>南薩!D248</f>
        <v>0</v>
      </c>
      <c r="E1370" s="41" t="str">
        <f>南薩!E248</f>
        <v>指宿市山川成川３４２３番地</v>
      </c>
      <c r="F1370" s="41">
        <f>南薩!F248</f>
        <v>0</v>
      </c>
      <c r="G1370" s="41">
        <f>南薩!G248</f>
        <v>0</v>
      </c>
      <c r="H1370" s="41">
        <f>南薩!H248</f>
        <v>0</v>
      </c>
      <c r="I1370" s="41">
        <f>南薩!I248</f>
        <v>0</v>
      </c>
      <c r="J1370" s="41">
        <f>南薩!J248</f>
        <v>0</v>
      </c>
      <c r="K1370" s="41">
        <f>南薩!K248</f>
        <v>0</v>
      </c>
      <c r="L1370" s="41">
        <f>南薩!L248</f>
        <v>0</v>
      </c>
      <c r="M1370" s="41">
        <f>南薩!M248</f>
        <v>0</v>
      </c>
      <c r="N1370" s="41">
        <f>南薩!N248</f>
        <v>0</v>
      </c>
      <c r="O1370" s="41">
        <f>南薩!O248</f>
        <v>0</v>
      </c>
      <c r="P1370" s="41">
        <f>南薩!P248</f>
        <v>0</v>
      </c>
      <c r="Q1370" s="41">
        <f>南薩!Q248</f>
        <v>0</v>
      </c>
      <c r="R1370" s="41">
        <f>南薩!R248</f>
        <v>0</v>
      </c>
      <c r="S1370" s="41">
        <f>南薩!S248</f>
        <v>0</v>
      </c>
    </row>
    <row r="1371" spans="1:19" x14ac:dyDescent="0.15">
      <c r="A1371" s="41">
        <f>南薩!A249</f>
        <v>0</v>
      </c>
      <c r="B1371" s="41" t="str">
        <f>南薩!B249</f>
        <v>課程</v>
      </c>
      <c r="C1371" s="41">
        <f>南薩!C249</f>
        <v>0</v>
      </c>
      <c r="D1371" s="41" t="str">
        <f>南薩!D249</f>
        <v>学科</v>
      </c>
      <c r="E1371" s="41" t="str">
        <f>南薩!E249</f>
        <v>学級数</v>
      </c>
      <c r="F1371" s="41">
        <f>南薩!F249</f>
        <v>0</v>
      </c>
      <c r="G1371" s="41" t="str">
        <f>南薩!G249</f>
        <v>男</v>
      </c>
      <c r="H1371" s="41" t="str">
        <f>南薩!H249</f>
        <v>女</v>
      </c>
      <c r="I1371" s="41" t="str">
        <f>南薩!I249</f>
        <v>計</v>
      </c>
      <c r="J1371" s="41">
        <f>南薩!J249</f>
        <v>0</v>
      </c>
      <c r="K1371" s="41">
        <f>南薩!K249</f>
        <v>0</v>
      </c>
      <c r="L1371" s="41">
        <f>南薩!L249</f>
        <v>0</v>
      </c>
      <c r="M1371" s="41">
        <f>南薩!M249</f>
        <v>0</v>
      </c>
      <c r="N1371" s="41">
        <f>南薩!N249</f>
        <v>0</v>
      </c>
      <c r="O1371" s="41">
        <f>南薩!O249</f>
        <v>0</v>
      </c>
      <c r="P1371" s="41">
        <f>南薩!P249</f>
        <v>0</v>
      </c>
      <c r="Q1371" s="41">
        <f>南薩!Q249</f>
        <v>0</v>
      </c>
      <c r="R1371" s="41">
        <f>南薩!R249</f>
        <v>0</v>
      </c>
      <c r="S1371" s="41">
        <f>南薩!S249</f>
        <v>0</v>
      </c>
    </row>
    <row r="1372" spans="1:19" x14ac:dyDescent="0.15">
      <c r="A1372" s="41">
        <f>南薩!A250</f>
        <v>0</v>
      </c>
      <c r="B1372" s="41" t="str">
        <f>南薩!B250</f>
        <v>全日制</v>
      </c>
      <c r="C1372" s="41">
        <f>南薩!C250</f>
        <v>0</v>
      </c>
      <c r="D1372" s="41" t="str">
        <f>南薩!D250</f>
        <v>園芸工学・農業経済</v>
      </c>
      <c r="E1372" s="41">
        <f>南薩!E250</f>
        <v>3</v>
      </c>
      <c r="F1372" s="41">
        <f>南薩!F250</f>
        <v>0</v>
      </c>
      <c r="G1372" s="41">
        <f>南薩!G250</f>
        <v>20</v>
      </c>
      <c r="H1372" s="41">
        <f>南薩!H250</f>
        <v>7</v>
      </c>
      <c r="I1372" s="41">
        <f>南薩!I250</f>
        <v>27</v>
      </c>
      <c r="J1372" s="41">
        <f>南薩!J250</f>
        <v>0</v>
      </c>
      <c r="K1372" s="41">
        <f>南薩!K250</f>
        <v>0</v>
      </c>
      <c r="L1372" s="41">
        <f>南薩!L250</f>
        <v>0</v>
      </c>
      <c r="M1372" s="41">
        <f>南薩!M250</f>
        <v>0</v>
      </c>
      <c r="N1372" s="41">
        <f>南薩!N250</f>
        <v>0</v>
      </c>
      <c r="O1372" s="41">
        <f>南薩!O250</f>
        <v>0</v>
      </c>
      <c r="P1372" s="41">
        <f>南薩!P250</f>
        <v>0</v>
      </c>
      <c r="Q1372" s="41">
        <f>南薩!Q250</f>
        <v>0</v>
      </c>
      <c r="R1372" s="41">
        <f>南薩!R250</f>
        <v>0</v>
      </c>
      <c r="S1372" s="41">
        <f>南薩!S250</f>
        <v>0</v>
      </c>
    </row>
    <row r="1373" spans="1:19" x14ac:dyDescent="0.15">
      <c r="A1373" s="41">
        <f>南薩!A251</f>
        <v>0</v>
      </c>
      <c r="B1373" s="41" t="str">
        <f>南薩!B251</f>
        <v>全日制</v>
      </c>
      <c r="C1373" s="41">
        <f>南薩!C251</f>
        <v>0</v>
      </c>
      <c r="D1373" s="41" t="str">
        <f>南薩!D251</f>
        <v>生活情報</v>
      </c>
      <c r="E1373" s="41">
        <f>南薩!E251</f>
        <v>3</v>
      </c>
      <c r="F1373" s="41">
        <f>南薩!F251</f>
        <v>0</v>
      </c>
      <c r="G1373" s="41">
        <f>南薩!G251</f>
        <v>11</v>
      </c>
      <c r="H1373" s="41">
        <f>南薩!H251</f>
        <v>59</v>
      </c>
      <c r="I1373" s="41">
        <f>南薩!I251</f>
        <v>70</v>
      </c>
      <c r="J1373" s="41">
        <f>南薩!J251</f>
        <v>0</v>
      </c>
      <c r="K1373" s="41">
        <f>南薩!K251</f>
        <v>0</v>
      </c>
      <c r="L1373" s="41">
        <f>南薩!L251</f>
        <v>0</v>
      </c>
      <c r="M1373" s="41">
        <f>南薩!M251</f>
        <v>0</v>
      </c>
      <c r="N1373" s="41">
        <f>南薩!N251</f>
        <v>0</v>
      </c>
      <c r="O1373" s="41">
        <f>南薩!O251</f>
        <v>0</v>
      </c>
      <c r="P1373" s="41">
        <f>南薩!P251</f>
        <v>0</v>
      </c>
      <c r="Q1373" s="41">
        <f>南薩!Q251</f>
        <v>0</v>
      </c>
      <c r="R1373" s="41">
        <f>南薩!R251</f>
        <v>0</v>
      </c>
      <c r="S1373" s="41">
        <f>南薩!S251</f>
        <v>0</v>
      </c>
    </row>
    <row r="1374" spans="1:19" x14ac:dyDescent="0.15">
      <c r="A1374" s="41">
        <f>南薩!A252</f>
        <v>0</v>
      </c>
      <c r="B1374" s="41">
        <f>南薩!B252</f>
        <v>0</v>
      </c>
      <c r="C1374" s="41">
        <f>南薩!C252</f>
        <v>0</v>
      </c>
      <c r="D1374" s="41">
        <f>南薩!D252</f>
        <v>0</v>
      </c>
      <c r="E1374" s="41">
        <f>南薩!E252</f>
        <v>0</v>
      </c>
      <c r="F1374" s="41">
        <f>南薩!F252</f>
        <v>0</v>
      </c>
      <c r="G1374" s="41">
        <f>南薩!G252</f>
        <v>0</v>
      </c>
      <c r="H1374" s="41">
        <f>南薩!H252</f>
        <v>0</v>
      </c>
      <c r="I1374" s="41">
        <f>南薩!I252</f>
        <v>0</v>
      </c>
      <c r="J1374" s="41">
        <f>南薩!J252</f>
        <v>0</v>
      </c>
      <c r="K1374" s="41">
        <f>南薩!K252</f>
        <v>0</v>
      </c>
      <c r="L1374" s="41">
        <f>南薩!L252</f>
        <v>0</v>
      </c>
      <c r="M1374" s="41">
        <f>南薩!M252</f>
        <v>0</v>
      </c>
      <c r="N1374" s="41">
        <f>南薩!N252</f>
        <v>0</v>
      </c>
      <c r="O1374" s="41">
        <f>南薩!O252</f>
        <v>0</v>
      </c>
      <c r="P1374" s="41">
        <f>南薩!P252</f>
        <v>0</v>
      </c>
      <c r="Q1374" s="41">
        <f>南薩!Q252</f>
        <v>0</v>
      </c>
      <c r="R1374" s="41">
        <f>南薩!R252</f>
        <v>0</v>
      </c>
      <c r="S1374" s="41">
        <f>南薩!S252</f>
        <v>0</v>
      </c>
    </row>
    <row r="1375" spans="1:19" x14ac:dyDescent="0.15">
      <c r="A1375" s="41">
        <f>南薩!A253</f>
        <v>0</v>
      </c>
      <c r="B1375" s="41">
        <f>南薩!B253</f>
        <v>0</v>
      </c>
      <c r="C1375" s="41">
        <f>南薩!C253</f>
        <v>0</v>
      </c>
      <c r="D1375" s="41">
        <f>南薩!D253</f>
        <v>0</v>
      </c>
      <c r="E1375" s="41">
        <f>南薩!E253</f>
        <v>0</v>
      </c>
      <c r="F1375" s="41">
        <f>南薩!F253</f>
        <v>0</v>
      </c>
      <c r="G1375" s="41">
        <f>南薩!G253</f>
        <v>0</v>
      </c>
      <c r="H1375" s="41">
        <f>南薩!H253</f>
        <v>0</v>
      </c>
      <c r="I1375" s="41">
        <f>南薩!I253</f>
        <v>0</v>
      </c>
      <c r="J1375" s="41">
        <f>南薩!J253</f>
        <v>0</v>
      </c>
      <c r="K1375" s="41">
        <f>南薩!K253</f>
        <v>0</v>
      </c>
      <c r="L1375" s="41">
        <f>南薩!L253</f>
        <v>0</v>
      </c>
      <c r="M1375" s="41">
        <f>南薩!M253</f>
        <v>0</v>
      </c>
      <c r="N1375" s="41">
        <f>南薩!N253</f>
        <v>0</v>
      </c>
      <c r="O1375" s="41">
        <f>南薩!O253</f>
        <v>0</v>
      </c>
      <c r="P1375" s="41">
        <f>南薩!P253</f>
        <v>0</v>
      </c>
      <c r="Q1375" s="41">
        <f>南薩!Q253</f>
        <v>0</v>
      </c>
      <c r="R1375" s="41">
        <f>南薩!R253</f>
        <v>0</v>
      </c>
      <c r="S1375" s="41">
        <f>南薩!S253</f>
        <v>0</v>
      </c>
    </row>
    <row r="1376" spans="1:19" x14ac:dyDescent="0.15">
      <c r="A1376" s="41">
        <f>南薩!A254</f>
        <v>0</v>
      </c>
      <c r="B1376" s="41">
        <f>南薩!B254</f>
        <v>0</v>
      </c>
      <c r="C1376" s="41">
        <f>南薩!C254</f>
        <v>0</v>
      </c>
      <c r="D1376" s="41">
        <f>南薩!D254</f>
        <v>0</v>
      </c>
      <c r="E1376" s="41">
        <f>南薩!E254</f>
        <v>0</v>
      </c>
      <c r="F1376" s="41">
        <f>南薩!F254</f>
        <v>0</v>
      </c>
      <c r="G1376" s="41">
        <f>南薩!G254</f>
        <v>0</v>
      </c>
      <c r="H1376" s="41">
        <f>南薩!H254</f>
        <v>0</v>
      </c>
      <c r="I1376" s="41">
        <f>南薩!I254</f>
        <v>0</v>
      </c>
      <c r="J1376" s="41">
        <f>南薩!J254</f>
        <v>0</v>
      </c>
      <c r="K1376" s="41">
        <f>南薩!K254</f>
        <v>0</v>
      </c>
      <c r="L1376" s="41">
        <f>南薩!L254</f>
        <v>0</v>
      </c>
      <c r="M1376" s="41">
        <f>南薩!M254</f>
        <v>0</v>
      </c>
      <c r="N1376" s="41">
        <f>南薩!N254</f>
        <v>0</v>
      </c>
      <c r="O1376" s="41">
        <f>南薩!O254</f>
        <v>0</v>
      </c>
      <c r="P1376" s="41">
        <f>南薩!P254</f>
        <v>0</v>
      </c>
      <c r="Q1376" s="41">
        <f>南薩!Q254</f>
        <v>0</v>
      </c>
      <c r="R1376" s="41">
        <f>南薩!R254</f>
        <v>0</v>
      </c>
      <c r="S1376" s="41">
        <f>南薩!S254</f>
        <v>0</v>
      </c>
    </row>
    <row r="1377" spans="1:19" x14ac:dyDescent="0.15">
      <c r="A1377" s="41">
        <f>南薩!A255</f>
        <v>0</v>
      </c>
      <c r="B1377" s="41">
        <f>南薩!B255</f>
        <v>0</v>
      </c>
      <c r="C1377" s="41">
        <f>南薩!C255</f>
        <v>0</v>
      </c>
      <c r="D1377" s="41">
        <f>南薩!D255</f>
        <v>0</v>
      </c>
      <c r="E1377" s="41">
        <f>南薩!E255</f>
        <v>0</v>
      </c>
      <c r="F1377" s="41">
        <f>南薩!F255</f>
        <v>0</v>
      </c>
      <c r="G1377" s="41">
        <f>南薩!G255</f>
        <v>0</v>
      </c>
      <c r="H1377" s="41">
        <f>南薩!H255</f>
        <v>0</v>
      </c>
      <c r="I1377" s="41">
        <f>南薩!I255</f>
        <v>0</v>
      </c>
      <c r="J1377" s="41">
        <f>南薩!J255</f>
        <v>0</v>
      </c>
      <c r="K1377" s="41">
        <f>南薩!K255</f>
        <v>0</v>
      </c>
      <c r="L1377" s="41">
        <f>南薩!L255</f>
        <v>0</v>
      </c>
      <c r="M1377" s="41">
        <f>南薩!M255</f>
        <v>0</v>
      </c>
      <c r="N1377" s="41">
        <f>南薩!N255</f>
        <v>0</v>
      </c>
      <c r="O1377" s="41">
        <f>南薩!O255</f>
        <v>0</v>
      </c>
      <c r="P1377" s="41">
        <f>南薩!P255</f>
        <v>0</v>
      </c>
      <c r="Q1377" s="41">
        <f>南薩!Q255</f>
        <v>0</v>
      </c>
      <c r="R1377" s="41">
        <f>南薩!R255</f>
        <v>0</v>
      </c>
      <c r="S1377" s="41">
        <f>南薩!S255</f>
        <v>0</v>
      </c>
    </row>
    <row r="1378" spans="1:19" x14ac:dyDescent="0.15">
      <c r="A1378" s="41">
        <f>南薩!A256</f>
        <v>0</v>
      </c>
      <c r="B1378" s="41">
        <f>南薩!B256</f>
        <v>0</v>
      </c>
      <c r="C1378" s="41">
        <f>南薩!C256</f>
        <v>0</v>
      </c>
      <c r="D1378" s="41">
        <f>南薩!D256</f>
        <v>0</v>
      </c>
      <c r="E1378" s="41">
        <f>南薩!E256</f>
        <v>0</v>
      </c>
      <c r="F1378" s="41">
        <f>南薩!F256</f>
        <v>0</v>
      </c>
      <c r="G1378" s="41">
        <f>南薩!G256</f>
        <v>0</v>
      </c>
      <c r="H1378" s="41">
        <f>南薩!H256</f>
        <v>0</v>
      </c>
      <c r="I1378" s="41">
        <f>南薩!I256</f>
        <v>0</v>
      </c>
      <c r="J1378" s="41">
        <f>南薩!J256</f>
        <v>0</v>
      </c>
      <c r="K1378" s="41">
        <f>南薩!K256</f>
        <v>0</v>
      </c>
      <c r="L1378" s="41">
        <f>南薩!L256</f>
        <v>0</v>
      </c>
      <c r="M1378" s="41">
        <f>南薩!M256</f>
        <v>0</v>
      </c>
      <c r="N1378" s="41">
        <f>南薩!N256</f>
        <v>0</v>
      </c>
      <c r="O1378" s="41">
        <f>南薩!O256</f>
        <v>0</v>
      </c>
      <c r="P1378" s="41">
        <f>南薩!P256</f>
        <v>0</v>
      </c>
      <c r="Q1378" s="41">
        <f>南薩!Q256</f>
        <v>0</v>
      </c>
      <c r="R1378" s="41">
        <f>南薩!R256</f>
        <v>0</v>
      </c>
      <c r="S1378" s="41">
        <f>南薩!S256</f>
        <v>0</v>
      </c>
    </row>
    <row r="1379" spans="1:19" x14ac:dyDescent="0.15">
      <c r="A1379" s="41">
        <f>南薩!A257</f>
        <v>0</v>
      </c>
      <c r="B1379" s="41">
        <f>南薩!B257</f>
        <v>0</v>
      </c>
      <c r="C1379" s="41">
        <f>南薩!C257</f>
        <v>0</v>
      </c>
      <c r="D1379" s="41">
        <f>南薩!D257</f>
        <v>0</v>
      </c>
      <c r="E1379" s="41">
        <f>南薩!E257</f>
        <v>0</v>
      </c>
      <c r="F1379" s="41">
        <f>南薩!F257</f>
        <v>0</v>
      </c>
      <c r="G1379" s="41">
        <f>南薩!G257</f>
        <v>0</v>
      </c>
      <c r="H1379" s="41">
        <f>南薩!H257</f>
        <v>0</v>
      </c>
      <c r="I1379" s="41">
        <f>南薩!I257</f>
        <v>0</v>
      </c>
      <c r="J1379" s="41">
        <f>南薩!J257</f>
        <v>0</v>
      </c>
      <c r="K1379" s="41">
        <f>南薩!K257</f>
        <v>0</v>
      </c>
      <c r="L1379" s="41">
        <f>南薩!L257</f>
        <v>0</v>
      </c>
      <c r="M1379" s="41">
        <f>南薩!M257</f>
        <v>0</v>
      </c>
      <c r="N1379" s="41">
        <f>南薩!N257</f>
        <v>0</v>
      </c>
      <c r="O1379" s="41">
        <f>南薩!O257</f>
        <v>0</v>
      </c>
      <c r="P1379" s="41">
        <f>南薩!P257</f>
        <v>0</v>
      </c>
      <c r="Q1379" s="41">
        <f>南薩!Q257</f>
        <v>0</v>
      </c>
      <c r="R1379" s="41">
        <f>南薩!R257</f>
        <v>0</v>
      </c>
      <c r="S1379" s="41">
        <f>南薩!S257</f>
        <v>0</v>
      </c>
    </row>
    <row r="1380" spans="1:19" x14ac:dyDescent="0.15">
      <c r="A1380" s="41">
        <f>南薩!A258</f>
        <v>0</v>
      </c>
      <c r="B1380" s="41">
        <f>南薩!B258</f>
        <v>0</v>
      </c>
      <c r="C1380" s="41">
        <f>南薩!C258</f>
        <v>0</v>
      </c>
      <c r="D1380" s="41">
        <f>南薩!D258</f>
        <v>0</v>
      </c>
      <c r="E1380" s="41">
        <f>南薩!E258</f>
        <v>0</v>
      </c>
      <c r="F1380" s="41">
        <f>南薩!F258</f>
        <v>0</v>
      </c>
      <c r="G1380" s="41">
        <f>南薩!G258</f>
        <v>0</v>
      </c>
      <c r="H1380" s="41">
        <f>南薩!H258</f>
        <v>0</v>
      </c>
      <c r="I1380" s="41">
        <f>南薩!I258</f>
        <v>0</v>
      </c>
      <c r="J1380" s="41">
        <f>南薩!J258</f>
        <v>0</v>
      </c>
      <c r="K1380" s="41">
        <f>南薩!K258</f>
        <v>0</v>
      </c>
      <c r="L1380" s="41">
        <f>南薩!L258</f>
        <v>0</v>
      </c>
      <c r="M1380" s="41">
        <f>南薩!M258</f>
        <v>0</v>
      </c>
      <c r="N1380" s="41">
        <f>南薩!N258</f>
        <v>0</v>
      </c>
      <c r="O1380" s="41">
        <f>南薩!O258</f>
        <v>0</v>
      </c>
      <c r="P1380" s="41">
        <f>南薩!P258</f>
        <v>0</v>
      </c>
      <c r="Q1380" s="41">
        <f>南薩!Q258</f>
        <v>0</v>
      </c>
      <c r="R1380" s="41">
        <f>南薩!R258</f>
        <v>0</v>
      </c>
      <c r="S1380" s="41">
        <f>南薩!S258</f>
        <v>0</v>
      </c>
    </row>
    <row r="1381" spans="1:19" x14ac:dyDescent="0.15">
      <c r="A1381" s="41">
        <f>南薩!A259</f>
        <v>0</v>
      </c>
      <c r="B1381" s="41" t="str">
        <f>南薩!B259</f>
        <v>計</v>
      </c>
      <c r="C1381" s="41">
        <f>南薩!C259</f>
        <v>0</v>
      </c>
      <c r="D1381" s="41">
        <f>南薩!D259</f>
        <v>0</v>
      </c>
      <c r="E1381" s="41">
        <f>南薩!E259</f>
        <v>6</v>
      </c>
      <c r="F1381" s="41">
        <f>南薩!F259</f>
        <v>0</v>
      </c>
      <c r="G1381" s="41">
        <f>南薩!G259</f>
        <v>31</v>
      </c>
      <c r="H1381" s="41">
        <f>南薩!H259</f>
        <v>66</v>
      </c>
      <c r="I1381" s="41">
        <f>南薩!I259</f>
        <v>97</v>
      </c>
      <c r="J1381" s="41">
        <f>南薩!J259</f>
        <v>0</v>
      </c>
      <c r="K1381" s="41">
        <f>南薩!K259</f>
        <v>0</v>
      </c>
      <c r="L1381" s="41">
        <f>南薩!L259</f>
        <v>0</v>
      </c>
      <c r="M1381" s="41">
        <f>南薩!M259</f>
        <v>0</v>
      </c>
      <c r="N1381" s="41">
        <f>南薩!N259</f>
        <v>0</v>
      </c>
      <c r="O1381" s="41">
        <f>南薩!O259</f>
        <v>0</v>
      </c>
      <c r="P1381" s="41">
        <f>南薩!P259</f>
        <v>0</v>
      </c>
      <c r="Q1381" s="41">
        <f>南薩!Q259</f>
        <v>0</v>
      </c>
      <c r="R1381" s="41">
        <f>南薩!R259</f>
        <v>0</v>
      </c>
      <c r="S1381" s="41">
        <f>南薩!S259</f>
        <v>0</v>
      </c>
    </row>
    <row r="1382" spans="1:19" x14ac:dyDescent="0.15">
      <c r="A1382" s="41">
        <f>南薩!A260</f>
        <v>0</v>
      </c>
      <c r="B1382" s="41">
        <f>南薩!B260</f>
        <v>0</v>
      </c>
      <c r="C1382" s="41">
        <f>南薩!C260</f>
        <v>0</v>
      </c>
      <c r="D1382" s="41">
        <f>南薩!D260</f>
        <v>0</v>
      </c>
      <c r="E1382" s="41">
        <f>南薩!E260</f>
        <v>0</v>
      </c>
      <c r="F1382" s="41">
        <f>南薩!F260</f>
        <v>0</v>
      </c>
      <c r="G1382" s="41">
        <f>南薩!G260</f>
        <v>0</v>
      </c>
      <c r="H1382" s="41">
        <f>南薩!H260</f>
        <v>0</v>
      </c>
      <c r="I1382" s="41">
        <f>南薩!I260</f>
        <v>0</v>
      </c>
      <c r="J1382" s="41">
        <f>南薩!J260</f>
        <v>0</v>
      </c>
      <c r="K1382" s="41">
        <f>南薩!K260</f>
        <v>0</v>
      </c>
      <c r="L1382" s="41">
        <f>南薩!L260</f>
        <v>0</v>
      </c>
      <c r="M1382" s="41">
        <f>南薩!M260</f>
        <v>0</v>
      </c>
      <c r="N1382" s="41">
        <f>南薩!N260</f>
        <v>0</v>
      </c>
      <c r="O1382" s="41">
        <f>南薩!O260</f>
        <v>0</v>
      </c>
      <c r="P1382" s="41">
        <f>南薩!P260</f>
        <v>0</v>
      </c>
      <c r="Q1382" s="41">
        <f>南薩!Q260</f>
        <v>0</v>
      </c>
      <c r="R1382" s="41">
        <f>南薩!R260</f>
        <v>0</v>
      </c>
      <c r="S1382" s="41">
        <f>南薩!S260</f>
        <v>0</v>
      </c>
    </row>
    <row r="1383" spans="1:19" x14ac:dyDescent="0.15">
      <c r="A1383" s="41">
        <f>南薩!A261</f>
        <v>0</v>
      </c>
      <c r="B1383" s="41" t="str">
        <f>南薩!B261</f>
        <v>職　名</v>
      </c>
      <c r="C1383" s="41">
        <f>南薩!C261</f>
        <v>0</v>
      </c>
      <c r="D1383" s="41" t="str">
        <f>南薩!D261</f>
        <v>氏</v>
      </c>
      <c r="E1383" s="41" t="str">
        <f>南薩!E261</f>
        <v>名</v>
      </c>
      <c r="F1383" s="41">
        <f>南薩!F261</f>
        <v>0</v>
      </c>
      <c r="G1383" s="41" t="str">
        <f>南薩!G261</f>
        <v>校務分掌</v>
      </c>
      <c r="H1383" s="41" t="str">
        <f>南薩!H261</f>
        <v>現任校　勤務年数</v>
      </c>
      <c r="I1383" s="41" t="str">
        <f>南薩!I261</f>
        <v>会員別</v>
      </c>
      <c r="J1383" s="41">
        <f>南薩!J261</f>
        <v>0</v>
      </c>
      <c r="K1383" s="41">
        <f>南薩!K261</f>
        <v>0</v>
      </c>
      <c r="L1383" s="41">
        <f>南薩!L261</f>
        <v>0</v>
      </c>
      <c r="M1383" s="41">
        <f>南薩!M261</f>
        <v>0</v>
      </c>
      <c r="N1383" s="41">
        <f>南薩!N261</f>
        <v>0</v>
      </c>
      <c r="O1383" s="41">
        <f>南薩!O261</f>
        <v>0</v>
      </c>
      <c r="P1383" s="41">
        <f>南薩!P261</f>
        <v>0</v>
      </c>
      <c r="Q1383" s="41">
        <f>南薩!Q261</f>
        <v>0</v>
      </c>
      <c r="R1383" s="41">
        <f>南薩!R261</f>
        <v>0</v>
      </c>
      <c r="S1383" s="41">
        <f>南薩!S261</f>
        <v>0</v>
      </c>
    </row>
    <row r="1384" spans="1:19" x14ac:dyDescent="0.15">
      <c r="A1384" s="41">
        <f>南薩!A262</f>
        <v>0</v>
      </c>
      <c r="B1384" s="41">
        <f>南薩!B262</f>
        <v>0</v>
      </c>
      <c r="C1384" s="41">
        <f>南薩!C262</f>
        <v>0</v>
      </c>
      <c r="D1384" s="41">
        <f>南薩!D262</f>
        <v>0</v>
      </c>
      <c r="E1384" s="41">
        <f>南薩!E262</f>
        <v>0</v>
      </c>
      <c r="F1384" s="41">
        <f>南薩!F262</f>
        <v>0</v>
      </c>
      <c r="G1384" s="41">
        <f>南薩!G262</f>
        <v>0</v>
      </c>
      <c r="H1384" s="41">
        <f>南薩!H262</f>
        <v>0</v>
      </c>
      <c r="I1384" s="41">
        <f>南薩!I262</f>
        <v>0</v>
      </c>
      <c r="J1384" s="41">
        <f>南薩!J262</f>
        <v>0</v>
      </c>
      <c r="K1384" s="41">
        <f>南薩!K262</f>
        <v>0</v>
      </c>
      <c r="L1384" s="41">
        <f>南薩!L262</f>
        <v>0</v>
      </c>
      <c r="M1384" s="41">
        <f>南薩!M262</f>
        <v>0</v>
      </c>
      <c r="N1384" s="41">
        <f>南薩!N262</f>
        <v>0</v>
      </c>
      <c r="O1384" s="41">
        <f>南薩!O262</f>
        <v>0</v>
      </c>
      <c r="P1384" s="41">
        <f>南薩!P262</f>
        <v>0</v>
      </c>
      <c r="Q1384" s="41">
        <f>南薩!Q262</f>
        <v>0</v>
      </c>
      <c r="R1384" s="41">
        <f>南薩!R262</f>
        <v>0</v>
      </c>
      <c r="S1384" s="41">
        <f>南薩!S262</f>
        <v>0</v>
      </c>
    </row>
    <row r="1385" spans="1:19" x14ac:dyDescent="0.15">
      <c r="A1385" s="41">
        <f>南薩!A263</f>
        <v>13000</v>
      </c>
      <c r="B1385" s="41" t="str">
        <f>南薩!B263</f>
        <v>校長</v>
      </c>
      <c r="C1385" s="41">
        <f>南薩!C263</f>
        <v>0</v>
      </c>
      <c r="D1385" s="41" t="str">
        <f>南薩!D263</f>
        <v>鳥　飼　由紀子</v>
      </c>
      <c r="E1385" s="41">
        <f>南薩!E263</f>
        <v>0</v>
      </c>
      <c r="F1385" s="41">
        <f>南薩!F263</f>
        <v>0</v>
      </c>
      <c r="G1385" s="41">
        <f>南薩!G263</f>
        <v>0</v>
      </c>
      <c r="H1385" s="41" t="str">
        <f>南薩!H263</f>
        <v>0.0</v>
      </c>
      <c r="I1385" s="41">
        <f>南薩!I263</f>
        <v>0</v>
      </c>
      <c r="J1385" s="41">
        <f>南薩!J263</f>
        <v>0</v>
      </c>
      <c r="K1385" s="41">
        <f>南薩!K263</f>
        <v>0</v>
      </c>
      <c r="L1385" s="41">
        <f>南薩!L263</f>
        <v>0</v>
      </c>
      <c r="M1385" s="41">
        <f>南薩!M263</f>
        <v>0</v>
      </c>
      <c r="N1385" s="41">
        <f>南薩!N263</f>
        <v>0</v>
      </c>
      <c r="O1385" s="41">
        <f>南薩!O263</f>
        <v>0</v>
      </c>
      <c r="P1385" s="41">
        <f>南薩!P263</f>
        <v>0</v>
      </c>
      <c r="Q1385" s="41">
        <f>南薩!Q263</f>
        <v>0</v>
      </c>
      <c r="R1385" s="41">
        <f>南薩!R263</f>
        <v>0</v>
      </c>
      <c r="S1385" s="41">
        <f>南薩!S263</f>
        <v>0</v>
      </c>
    </row>
    <row r="1386" spans="1:19" x14ac:dyDescent="0.15">
      <c r="A1386" s="41" t="str">
        <f>南薩!A264</f>
        <v xml:space="preserve"> </v>
      </c>
      <c r="B1386" s="41" t="str">
        <f>南薩!B264</f>
        <v>教頭</v>
      </c>
      <c r="C1386" s="41">
        <f>南薩!C264</f>
        <v>0</v>
      </c>
      <c r="D1386" s="41" t="str">
        <f>南薩!D264</f>
        <v>松元智秀</v>
      </c>
      <c r="E1386" s="41">
        <f>南薩!E264</f>
        <v>0</v>
      </c>
      <c r="F1386" s="41">
        <f>南薩!F264</f>
        <v>0</v>
      </c>
      <c r="G1386" s="41">
        <f>南薩!G264</f>
        <v>0</v>
      </c>
      <c r="H1386" s="41" t="str">
        <f>南薩!H264</f>
        <v>1.0</v>
      </c>
      <c r="I1386" s="41">
        <f>南薩!I264</f>
        <v>0</v>
      </c>
      <c r="J1386" s="41">
        <f>南薩!J264</f>
        <v>0</v>
      </c>
      <c r="K1386" s="41">
        <f>南薩!K264</f>
        <v>0</v>
      </c>
      <c r="L1386" s="41">
        <f>南薩!L264</f>
        <v>0</v>
      </c>
      <c r="M1386" s="41">
        <f>南薩!M264</f>
        <v>0</v>
      </c>
      <c r="N1386" s="41">
        <f>南薩!N264</f>
        <v>0</v>
      </c>
      <c r="O1386" s="41">
        <f>南薩!O264</f>
        <v>0</v>
      </c>
      <c r="P1386" s="41">
        <f>南薩!P264</f>
        <v>0</v>
      </c>
      <c r="Q1386" s="41">
        <f>南薩!Q264</f>
        <v>0</v>
      </c>
      <c r="R1386" s="41">
        <f>南薩!R264</f>
        <v>0</v>
      </c>
      <c r="S1386" s="41">
        <f>南薩!S264</f>
        <v>0</v>
      </c>
    </row>
    <row r="1387" spans="1:19" x14ac:dyDescent="0.15">
      <c r="A1387" s="41" t="str">
        <f>南薩!A265</f>
        <v xml:space="preserve"> </v>
      </c>
      <c r="B1387" s="41">
        <f>南薩!B265</f>
        <v>0</v>
      </c>
      <c r="C1387" s="41">
        <f>南薩!C265</f>
        <v>0</v>
      </c>
      <c r="D1387" s="41">
        <f>南薩!D265</f>
        <v>0</v>
      </c>
      <c r="E1387" s="41">
        <f>南薩!E265</f>
        <v>0</v>
      </c>
      <c r="F1387" s="41">
        <f>南薩!F265</f>
        <v>0</v>
      </c>
      <c r="G1387" s="41">
        <f>南薩!G265</f>
        <v>0</v>
      </c>
      <c r="H1387" s="41">
        <f>南薩!H265</f>
        <v>0</v>
      </c>
      <c r="I1387" s="41">
        <f>南薩!I265</f>
        <v>0</v>
      </c>
      <c r="J1387" s="41">
        <f>南薩!J265</f>
        <v>0</v>
      </c>
      <c r="K1387" s="41">
        <f>南薩!K265</f>
        <v>0</v>
      </c>
      <c r="L1387" s="41">
        <f>南薩!L265</f>
        <v>0</v>
      </c>
      <c r="M1387" s="41">
        <f>南薩!M265</f>
        <v>0</v>
      </c>
      <c r="N1387" s="41">
        <f>南薩!N265</f>
        <v>0</v>
      </c>
      <c r="O1387" s="41">
        <f>南薩!O265</f>
        <v>0</v>
      </c>
      <c r="P1387" s="41">
        <f>南薩!P265</f>
        <v>0</v>
      </c>
      <c r="Q1387" s="41">
        <f>南薩!Q265</f>
        <v>0</v>
      </c>
      <c r="R1387" s="41">
        <f>南薩!R265</f>
        <v>0</v>
      </c>
      <c r="S1387" s="41">
        <f>南薩!S265</f>
        <v>0</v>
      </c>
    </row>
    <row r="1388" spans="1:19" x14ac:dyDescent="0.15">
      <c r="A1388" s="41">
        <f>南薩!A266</f>
        <v>13001</v>
      </c>
      <c r="B1388" s="41" t="str">
        <f>南薩!B266</f>
        <v>事務長</v>
      </c>
      <c r="C1388" s="41">
        <f>南薩!C266</f>
        <v>0</v>
      </c>
      <c r="D1388" s="41" t="str">
        <f>南薩!D266</f>
        <v>鮎川典子</v>
      </c>
      <c r="E1388" s="41">
        <f>南薩!E266</f>
        <v>0</v>
      </c>
      <c r="F1388" s="41">
        <f>南薩!F266</f>
        <v>0</v>
      </c>
      <c r="G1388" s="41" t="str">
        <f>南薩!G266</f>
        <v>事務総括</v>
      </c>
      <c r="H1388" s="41" t="str">
        <f>南薩!H266</f>
        <v>0.0</v>
      </c>
      <c r="I1388" s="41" t="str">
        <f>南薩!I266</f>
        <v>○</v>
      </c>
      <c r="J1388" s="41">
        <f>南薩!J266</f>
        <v>0</v>
      </c>
      <c r="K1388" s="41">
        <f>南薩!K266</f>
        <v>0</v>
      </c>
      <c r="L1388" s="41">
        <f>南薩!L266</f>
        <v>0</v>
      </c>
      <c r="M1388" s="41">
        <f>南薩!M266</f>
        <v>0</v>
      </c>
      <c r="N1388" s="41">
        <f>南薩!N266</f>
        <v>0</v>
      </c>
      <c r="O1388" s="41">
        <f>南薩!O266</f>
        <v>0</v>
      </c>
      <c r="P1388" s="41">
        <f>南薩!P266</f>
        <v>0</v>
      </c>
      <c r="Q1388" s="41">
        <f>南薩!Q266</f>
        <v>0</v>
      </c>
      <c r="R1388" s="41">
        <f>南薩!R266</f>
        <v>0</v>
      </c>
      <c r="S1388" s="41">
        <f>南薩!S266</f>
        <v>0</v>
      </c>
    </row>
    <row r="1389" spans="1:19" x14ac:dyDescent="0.15">
      <c r="A1389" s="41">
        <f>南薩!A267</f>
        <v>13002</v>
      </c>
      <c r="B1389" s="41" t="str">
        <f>南薩!B267</f>
        <v>事務主査</v>
      </c>
      <c r="C1389" s="41">
        <f>南薩!C267</f>
        <v>0</v>
      </c>
      <c r="D1389" s="41" t="str">
        <f>南薩!D267</f>
        <v>木塲千歳</v>
      </c>
      <c r="E1389" s="41">
        <f>南薩!E267</f>
        <v>0</v>
      </c>
      <c r="F1389" s="41">
        <f>南薩!F267</f>
        <v>0</v>
      </c>
      <c r="G1389" s="41" t="str">
        <f>南薩!G267</f>
        <v>会計・庶務</v>
      </c>
      <c r="H1389" s="41">
        <f>南薩!H267</f>
        <v>3</v>
      </c>
      <c r="I1389" s="41" t="str">
        <f>南薩!I267</f>
        <v>○</v>
      </c>
      <c r="J1389" s="41">
        <f>南薩!J267</f>
        <v>0</v>
      </c>
      <c r="K1389" s="41">
        <f>南薩!K267</f>
        <v>0</v>
      </c>
      <c r="L1389" s="41">
        <f>南薩!L267</f>
        <v>0</v>
      </c>
      <c r="M1389" s="41">
        <f>南薩!M267</f>
        <v>0</v>
      </c>
      <c r="N1389" s="41">
        <f>南薩!N267</f>
        <v>0</v>
      </c>
      <c r="O1389" s="41">
        <f>南薩!O267</f>
        <v>0</v>
      </c>
      <c r="P1389" s="41">
        <f>南薩!P267</f>
        <v>0</v>
      </c>
      <c r="Q1389" s="41">
        <f>南薩!Q267</f>
        <v>0</v>
      </c>
      <c r="R1389" s="41">
        <f>南薩!R267</f>
        <v>0</v>
      </c>
      <c r="S1389" s="41">
        <f>南薩!S267</f>
        <v>0</v>
      </c>
    </row>
    <row r="1390" spans="1:19" x14ac:dyDescent="0.15">
      <c r="A1390" s="41">
        <f>南薩!A268</f>
        <v>13003</v>
      </c>
      <c r="B1390" s="41" t="str">
        <f>南薩!B268</f>
        <v>事務主事</v>
      </c>
      <c r="C1390" s="41">
        <f>南薩!C268</f>
        <v>0</v>
      </c>
      <c r="D1390" s="41" t="str">
        <f>南薩!D268</f>
        <v>児島夏菜</v>
      </c>
      <c r="E1390" s="41">
        <f>南薩!E268</f>
        <v>0</v>
      </c>
      <c r="F1390" s="41">
        <f>南薩!F268</f>
        <v>0</v>
      </c>
      <c r="G1390" s="41" t="str">
        <f>南薩!G268</f>
        <v>庶務・会計</v>
      </c>
      <c r="H1390" s="41" t="str">
        <f>南薩!H268</f>
        <v>2.0</v>
      </c>
      <c r="I1390" s="41" t="str">
        <f>南薩!I268</f>
        <v>○</v>
      </c>
      <c r="J1390" s="41">
        <f>南薩!J268</f>
        <v>0</v>
      </c>
      <c r="K1390" s="41">
        <f>南薩!K268</f>
        <v>0</v>
      </c>
      <c r="L1390" s="41">
        <f>南薩!L268</f>
        <v>0</v>
      </c>
      <c r="M1390" s="41">
        <f>南薩!M268</f>
        <v>0</v>
      </c>
      <c r="N1390" s="41">
        <f>南薩!N268</f>
        <v>0</v>
      </c>
      <c r="O1390" s="41">
        <f>南薩!O268</f>
        <v>0</v>
      </c>
      <c r="P1390" s="41">
        <f>南薩!P268</f>
        <v>0</v>
      </c>
      <c r="Q1390" s="41">
        <f>南薩!Q268</f>
        <v>0</v>
      </c>
      <c r="R1390" s="41">
        <f>南薩!R268</f>
        <v>0</v>
      </c>
      <c r="S1390" s="41">
        <f>南薩!S268</f>
        <v>0</v>
      </c>
    </row>
    <row r="1391" spans="1:19" x14ac:dyDescent="0.15">
      <c r="A1391" s="41">
        <f>南薩!A269</f>
        <v>13004</v>
      </c>
      <c r="B1391" s="41" t="str">
        <f>南薩!B269</f>
        <v>校務補助員</v>
      </c>
      <c r="C1391" s="41">
        <f>南薩!C269</f>
        <v>0</v>
      </c>
      <c r="D1391" s="41" t="str">
        <f>南薩!D269</f>
        <v>大重隆敏</v>
      </c>
      <c r="E1391" s="41">
        <f>南薩!E269</f>
        <v>0</v>
      </c>
      <c r="F1391" s="41">
        <f>南薩!F269</f>
        <v>0</v>
      </c>
      <c r="G1391" s="41" t="str">
        <f>南薩!G269</f>
        <v>用務</v>
      </c>
      <c r="H1391" s="41" t="str">
        <f>南薩!H269</f>
        <v>2.9</v>
      </c>
      <c r="I1391" s="41">
        <f>南薩!I269</f>
        <v>0</v>
      </c>
      <c r="J1391" s="41">
        <f>南薩!J269</f>
        <v>0</v>
      </c>
      <c r="K1391" s="41">
        <f>南薩!K269</f>
        <v>0</v>
      </c>
      <c r="L1391" s="41">
        <f>南薩!L269</f>
        <v>0</v>
      </c>
      <c r="M1391" s="41">
        <f>南薩!M269</f>
        <v>0</v>
      </c>
      <c r="N1391" s="41">
        <f>南薩!N269</f>
        <v>0</v>
      </c>
      <c r="O1391" s="41">
        <f>南薩!O269</f>
        <v>0</v>
      </c>
      <c r="P1391" s="41">
        <f>南薩!P269</f>
        <v>0</v>
      </c>
      <c r="Q1391" s="41">
        <f>南薩!Q269</f>
        <v>0</v>
      </c>
      <c r="R1391" s="41">
        <f>南薩!R269</f>
        <v>0</v>
      </c>
      <c r="S1391" s="41">
        <f>南薩!S269</f>
        <v>0</v>
      </c>
    </row>
    <row r="1392" spans="1:19" x14ac:dyDescent="0.15">
      <c r="A1392" s="41">
        <f>南薩!A270</f>
        <v>13005</v>
      </c>
      <c r="B1392" s="41" t="str">
        <f>南薩!B270</f>
        <v>校務補助員</v>
      </c>
      <c r="C1392" s="41">
        <f>南薩!C270</f>
        <v>0</v>
      </c>
      <c r="D1392" s="41" t="str">
        <f>南薩!D270</f>
        <v>北川眞美</v>
      </c>
      <c r="E1392" s="41">
        <f>南薩!E270</f>
        <v>0</v>
      </c>
      <c r="F1392" s="41">
        <f>南薩!F270</f>
        <v>0</v>
      </c>
      <c r="G1392" s="41" t="str">
        <f>南薩!G270</f>
        <v>用務</v>
      </c>
      <c r="H1392" s="41" t="str">
        <f>南薩!H270</f>
        <v>9.0</v>
      </c>
      <c r="I1392" s="41">
        <f>南薩!I270</f>
        <v>0</v>
      </c>
      <c r="J1392" s="41">
        <f>南薩!J270</f>
        <v>0</v>
      </c>
      <c r="K1392" s="41">
        <f>南薩!K270</f>
        <v>0</v>
      </c>
      <c r="L1392" s="41">
        <f>南薩!L270</f>
        <v>0</v>
      </c>
      <c r="M1392" s="41">
        <f>南薩!M270</f>
        <v>0</v>
      </c>
      <c r="N1392" s="41">
        <f>南薩!N270</f>
        <v>0</v>
      </c>
      <c r="O1392" s="41">
        <f>南薩!O270</f>
        <v>0</v>
      </c>
      <c r="P1392" s="41">
        <f>南薩!P270</f>
        <v>0</v>
      </c>
      <c r="Q1392" s="41">
        <f>南薩!Q270</f>
        <v>0</v>
      </c>
      <c r="R1392" s="41">
        <f>南薩!R270</f>
        <v>0</v>
      </c>
      <c r="S1392" s="41">
        <f>南薩!S270</f>
        <v>0</v>
      </c>
    </row>
    <row r="1393" spans="1:19" x14ac:dyDescent="0.15">
      <c r="A1393" s="41">
        <f>南薩!A271</f>
        <v>13006</v>
      </c>
      <c r="B1393" s="41" t="str">
        <f>南薩!B271</f>
        <v>学校図書補助員</v>
      </c>
      <c r="C1393" s="41">
        <f>南薩!C271</f>
        <v>0</v>
      </c>
      <c r="D1393" s="41" t="str">
        <f>南薩!D271</f>
        <v>田　中　めぐみ</v>
      </c>
      <c r="E1393" s="41">
        <f>南薩!E271</f>
        <v>0</v>
      </c>
      <c r="F1393" s="41">
        <f>南薩!F271</f>
        <v>0</v>
      </c>
      <c r="G1393" s="41" t="str">
        <f>南薩!G271</f>
        <v>図書</v>
      </c>
      <c r="H1393" s="41" t="str">
        <f>南薩!H271</f>
        <v>10.0</v>
      </c>
      <c r="I1393" s="41">
        <f>南薩!I271</f>
        <v>0</v>
      </c>
      <c r="J1393" s="41">
        <f>南薩!J271</f>
        <v>0</v>
      </c>
      <c r="K1393" s="41">
        <f>南薩!K271</f>
        <v>0</v>
      </c>
      <c r="L1393" s="41">
        <f>南薩!L271</f>
        <v>0</v>
      </c>
      <c r="M1393" s="41">
        <f>南薩!M271</f>
        <v>0</v>
      </c>
      <c r="N1393" s="41">
        <f>南薩!N271</f>
        <v>0</v>
      </c>
      <c r="O1393" s="41">
        <f>南薩!O271</f>
        <v>0</v>
      </c>
      <c r="P1393" s="41">
        <f>南薩!P271</f>
        <v>0</v>
      </c>
      <c r="Q1393" s="41">
        <f>南薩!Q271</f>
        <v>0</v>
      </c>
      <c r="R1393" s="41">
        <f>南薩!R271</f>
        <v>0</v>
      </c>
      <c r="S1393" s="41">
        <f>南薩!S271</f>
        <v>0</v>
      </c>
    </row>
    <row r="1394" spans="1:19" x14ac:dyDescent="0.15">
      <c r="A1394" s="41">
        <f>南薩!A272</f>
        <v>13007</v>
      </c>
      <c r="B1394" s="41">
        <f>南薩!B272</f>
        <v>0</v>
      </c>
      <c r="C1394" s="41">
        <f>南薩!C272</f>
        <v>0</v>
      </c>
      <c r="D1394" s="41">
        <f>南薩!D272</f>
        <v>0</v>
      </c>
      <c r="E1394" s="41">
        <f>南薩!E272</f>
        <v>0</v>
      </c>
      <c r="F1394" s="41">
        <f>南薩!F272</f>
        <v>0</v>
      </c>
      <c r="G1394" s="41">
        <f>南薩!G272</f>
        <v>0</v>
      </c>
      <c r="H1394" s="41">
        <f>南薩!H272</f>
        <v>0</v>
      </c>
      <c r="I1394" s="41">
        <f>南薩!I272</f>
        <v>0</v>
      </c>
      <c r="J1394" s="41">
        <f>南薩!J272</f>
        <v>0</v>
      </c>
      <c r="K1394" s="41">
        <f>南薩!K272</f>
        <v>0</v>
      </c>
      <c r="L1394" s="41">
        <f>南薩!L272</f>
        <v>0</v>
      </c>
      <c r="M1394" s="41">
        <f>南薩!M272</f>
        <v>0</v>
      </c>
      <c r="N1394" s="41">
        <f>南薩!N272</f>
        <v>0</v>
      </c>
      <c r="O1394" s="41">
        <f>南薩!O272</f>
        <v>0</v>
      </c>
      <c r="P1394" s="41">
        <f>南薩!P272</f>
        <v>0</v>
      </c>
      <c r="Q1394" s="41">
        <f>南薩!Q272</f>
        <v>0</v>
      </c>
      <c r="R1394" s="41">
        <f>南薩!R272</f>
        <v>0</v>
      </c>
      <c r="S1394" s="41">
        <f>南薩!S272</f>
        <v>0</v>
      </c>
    </row>
    <row r="1395" spans="1:19" x14ac:dyDescent="0.15">
      <c r="A1395" s="41">
        <f>南薩!A273</f>
        <v>13008</v>
      </c>
      <c r="B1395" s="41">
        <f>南薩!B273</f>
        <v>0</v>
      </c>
      <c r="C1395" s="41">
        <f>南薩!C273</f>
        <v>0</v>
      </c>
      <c r="D1395" s="41">
        <f>南薩!D273</f>
        <v>0</v>
      </c>
      <c r="E1395" s="41">
        <f>南薩!E273</f>
        <v>0</v>
      </c>
      <c r="F1395" s="41">
        <f>南薩!F273</f>
        <v>0</v>
      </c>
      <c r="G1395" s="41">
        <f>南薩!G273</f>
        <v>0</v>
      </c>
      <c r="H1395" s="41">
        <f>南薩!H273</f>
        <v>0</v>
      </c>
      <c r="I1395" s="41">
        <f>南薩!I273</f>
        <v>0</v>
      </c>
      <c r="J1395" s="41">
        <f>南薩!J273</f>
        <v>0</v>
      </c>
      <c r="K1395" s="41">
        <f>南薩!K273</f>
        <v>0</v>
      </c>
      <c r="L1395" s="41">
        <f>南薩!L273</f>
        <v>0</v>
      </c>
      <c r="M1395" s="41">
        <f>南薩!M273</f>
        <v>0</v>
      </c>
      <c r="N1395" s="41">
        <f>南薩!N273</f>
        <v>0</v>
      </c>
      <c r="O1395" s="41">
        <f>南薩!O273</f>
        <v>0</v>
      </c>
      <c r="P1395" s="41">
        <f>南薩!P273</f>
        <v>0</v>
      </c>
      <c r="Q1395" s="41">
        <f>南薩!Q273</f>
        <v>0</v>
      </c>
      <c r="R1395" s="41">
        <f>南薩!R273</f>
        <v>0</v>
      </c>
      <c r="S1395" s="41">
        <f>南薩!S273</f>
        <v>0</v>
      </c>
    </row>
    <row r="1396" spans="1:19" x14ac:dyDescent="0.15">
      <c r="A1396" s="41">
        <f>南薩!A274</f>
        <v>13009</v>
      </c>
      <c r="B1396" s="41">
        <f>南薩!B274</f>
        <v>0</v>
      </c>
      <c r="C1396" s="41">
        <f>南薩!C274</f>
        <v>0</v>
      </c>
      <c r="D1396" s="41">
        <f>南薩!D274</f>
        <v>0</v>
      </c>
      <c r="E1396" s="41">
        <f>南薩!E274</f>
        <v>0</v>
      </c>
      <c r="F1396" s="41">
        <f>南薩!F274</f>
        <v>0</v>
      </c>
      <c r="G1396" s="41">
        <f>南薩!G274</f>
        <v>0</v>
      </c>
      <c r="H1396" s="41">
        <f>南薩!H274</f>
        <v>0</v>
      </c>
      <c r="I1396" s="41">
        <f>南薩!I274</f>
        <v>0</v>
      </c>
      <c r="J1396" s="41">
        <f>南薩!J274</f>
        <v>0</v>
      </c>
      <c r="K1396" s="41">
        <f>南薩!K274</f>
        <v>0</v>
      </c>
      <c r="L1396" s="41">
        <f>南薩!L274</f>
        <v>0</v>
      </c>
      <c r="M1396" s="41">
        <f>南薩!M274</f>
        <v>0</v>
      </c>
      <c r="N1396" s="41">
        <f>南薩!N274</f>
        <v>0</v>
      </c>
      <c r="O1396" s="41">
        <f>南薩!O274</f>
        <v>0</v>
      </c>
      <c r="P1396" s="41">
        <f>南薩!P274</f>
        <v>0</v>
      </c>
      <c r="Q1396" s="41">
        <f>南薩!Q274</f>
        <v>0</v>
      </c>
      <c r="R1396" s="41">
        <f>南薩!R274</f>
        <v>0</v>
      </c>
      <c r="S1396" s="41">
        <f>南薩!S274</f>
        <v>0</v>
      </c>
    </row>
    <row r="1397" spans="1:19" x14ac:dyDescent="0.15">
      <c r="A1397" s="41">
        <f>南薩!A275</f>
        <v>13010</v>
      </c>
      <c r="B1397" s="41" t="str">
        <f>南薩!B275</f>
        <v xml:space="preserve"> </v>
      </c>
      <c r="C1397" s="41">
        <f>南薩!C275</f>
        <v>0</v>
      </c>
      <c r="D1397" s="41" t="str">
        <f>南薩!D275</f>
        <v xml:space="preserve"> </v>
      </c>
      <c r="E1397" s="41">
        <f>南薩!E275</f>
        <v>0</v>
      </c>
      <c r="F1397" s="41">
        <f>南薩!F275</f>
        <v>0</v>
      </c>
      <c r="G1397" s="41">
        <f>南薩!G275</f>
        <v>0</v>
      </c>
      <c r="H1397" s="41" t="str">
        <f>南薩!H275</f>
        <v xml:space="preserve"> </v>
      </c>
      <c r="I1397" s="41">
        <f>南薩!I275</f>
        <v>0</v>
      </c>
      <c r="J1397" s="41">
        <f>南薩!J275</f>
        <v>0</v>
      </c>
      <c r="K1397" s="41">
        <f>南薩!K275</f>
        <v>0</v>
      </c>
      <c r="L1397" s="41">
        <f>南薩!L275</f>
        <v>0</v>
      </c>
      <c r="M1397" s="41">
        <f>南薩!M275</f>
        <v>0</v>
      </c>
      <c r="N1397" s="41">
        <f>南薩!N275</f>
        <v>0</v>
      </c>
      <c r="O1397" s="41">
        <f>南薩!O275</f>
        <v>0</v>
      </c>
      <c r="P1397" s="41">
        <f>南薩!P275</f>
        <v>0</v>
      </c>
      <c r="Q1397" s="41">
        <f>南薩!Q275</f>
        <v>0</v>
      </c>
      <c r="R1397" s="41">
        <f>南薩!R275</f>
        <v>0</v>
      </c>
      <c r="S1397" s="41">
        <f>南薩!S275</f>
        <v>0</v>
      </c>
    </row>
    <row r="1398" spans="1:19" x14ac:dyDescent="0.15">
      <c r="A1398" s="41">
        <f>南薩!A276</f>
        <v>13011</v>
      </c>
      <c r="B1398" s="41">
        <f>南薩!B276</f>
        <v>0</v>
      </c>
      <c r="C1398" s="41">
        <f>南薩!C276</f>
        <v>0</v>
      </c>
      <c r="D1398" s="41" t="str">
        <f>南薩!D276</f>
        <v xml:space="preserve">  </v>
      </c>
      <c r="E1398" s="41">
        <f>南薩!E276</f>
        <v>0</v>
      </c>
      <c r="F1398" s="41">
        <f>南薩!F276</f>
        <v>0</v>
      </c>
      <c r="G1398" s="41">
        <f>南薩!G276</f>
        <v>0</v>
      </c>
      <c r="H1398" s="41" t="str">
        <f>南薩!H276</f>
        <v xml:space="preserve"> </v>
      </c>
      <c r="I1398" s="41">
        <f>南薩!I276</f>
        <v>0</v>
      </c>
      <c r="J1398" s="41">
        <f>南薩!J276</f>
        <v>0</v>
      </c>
      <c r="K1398" s="41">
        <f>南薩!K276</f>
        <v>0</v>
      </c>
      <c r="L1398" s="41">
        <f>南薩!L276</f>
        <v>0</v>
      </c>
      <c r="M1398" s="41">
        <f>南薩!M276</f>
        <v>0</v>
      </c>
      <c r="N1398" s="41">
        <f>南薩!N276</f>
        <v>0</v>
      </c>
      <c r="O1398" s="41">
        <f>南薩!O276</f>
        <v>0</v>
      </c>
      <c r="P1398" s="41">
        <f>南薩!P276</f>
        <v>0</v>
      </c>
      <c r="Q1398" s="41">
        <f>南薩!Q276</f>
        <v>0</v>
      </c>
      <c r="R1398" s="41">
        <f>南薩!R276</f>
        <v>0</v>
      </c>
      <c r="S1398" s="41">
        <f>南薩!S276</f>
        <v>0</v>
      </c>
    </row>
    <row r="1399" spans="1:19" x14ac:dyDescent="0.15">
      <c r="A1399" s="41">
        <f>南薩!A277</f>
        <v>13012</v>
      </c>
      <c r="B1399" s="41">
        <f>南薩!B277</f>
        <v>0</v>
      </c>
      <c r="C1399" s="41">
        <f>南薩!C277</f>
        <v>0</v>
      </c>
      <c r="D1399" s="41" t="str">
        <f>南薩!D277</f>
        <v xml:space="preserve">  </v>
      </c>
      <c r="E1399" s="41">
        <f>南薩!E277</f>
        <v>0</v>
      </c>
      <c r="F1399" s="41">
        <f>南薩!F277</f>
        <v>0</v>
      </c>
      <c r="G1399" s="41">
        <f>南薩!G277</f>
        <v>0</v>
      </c>
      <c r="H1399" s="41" t="str">
        <f>南薩!H277</f>
        <v xml:space="preserve"> </v>
      </c>
      <c r="I1399" s="41">
        <f>南薩!I277</f>
        <v>0</v>
      </c>
      <c r="J1399" s="41">
        <f>南薩!J277</f>
        <v>0</v>
      </c>
      <c r="K1399" s="41">
        <f>南薩!K277</f>
        <v>0</v>
      </c>
      <c r="L1399" s="41">
        <f>南薩!L277</f>
        <v>0</v>
      </c>
      <c r="M1399" s="41">
        <f>南薩!M277</f>
        <v>0</v>
      </c>
      <c r="N1399" s="41">
        <f>南薩!N277</f>
        <v>0</v>
      </c>
      <c r="O1399" s="41">
        <f>南薩!O277</f>
        <v>0</v>
      </c>
      <c r="P1399" s="41">
        <f>南薩!P277</f>
        <v>0</v>
      </c>
      <c r="Q1399" s="41">
        <f>南薩!Q277</f>
        <v>0</v>
      </c>
      <c r="R1399" s="41">
        <f>南薩!R277</f>
        <v>0</v>
      </c>
      <c r="S1399" s="41">
        <f>南薩!S277</f>
        <v>0</v>
      </c>
    </row>
    <row r="1400" spans="1:19" x14ac:dyDescent="0.15">
      <c r="A1400" s="41">
        <f>南薩!A278</f>
        <v>13013</v>
      </c>
      <c r="B1400" s="41">
        <f>南薩!B278</f>
        <v>0</v>
      </c>
      <c r="C1400" s="41">
        <f>南薩!C278</f>
        <v>0</v>
      </c>
      <c r="D1400" s="41" t="str">
        <f>南薩!D278</f>
        <v xml:space="preserve">  </v>
      </c>
      <c r="E1400" s="41">
        <f>南薩!E278</f>
        <v>0</v>
      </c>
      <c r="F1400" s="41">
        <f>南薩!F278</f>
        <v>0</v>
      </c>
      <c r="G1400" s="41">
        <f>南薩!G278</f>
        <v>0</v>
      </c>
      <c r="H1400" s="41" t="str">
        <f>南薩!H278</f>
        <v xml:space="preserve"> </v>
      </c>
      <c r="I1400" s="41">
        <f>南薩!I278</f>
        <v>0</v>
      </c>
      <c r="J1400" s="41">
        <f>南薩!J278</f>
        <v>0</v>
      </c>
      <c r="K1400" s="41">
        <f>南薩!K278</f>
        <v>0</v>
      </c>
      <c r="L1400" s="41">
        <f>南薩!L278</f>
        <v>0</v>
      </c>
      <c r="M1400" s="41">
        <f>南薩!M278</f>
        <v>0</v>
      </c>
      <c r="N1400" s="41">
        <f>南薩!N278</f>
        <v>0</v>
      </c>
      <c r="O1400" s="41">
        <f>南薩!O278</f>
        <v>0</v>
      </c>
      <c r="P1400" s="41">
        <f>南薩!P278</f>
        <v>0</v>
      </c>
      <c r="Q1400" s="41">
        <f>南薩!Q278</f>
        <v>0</v>
      </c>
      <c r="R1400" s="41">
        <f>南薩!R278</f>
        <v>0</v>
      </c>
      <c r="S1400" s="41">
        <f>南薩!S278</f>
        <v>0</v>
      </c>
    </row>
    <row r="1401" spans="1:19" x14ac:dyDescent="0.15">
      <c r="A1401" s="41">
        <f>南薩!A279</f>
        <v>13014</v>
      </c>
      <c r="B1401" s="41">
        <f>南薩!B279</f>
        <v>0</v>
      </c>
      <c r="C1401" s="41">
        <f>南薩!C279</f>
        <v>0</v>
      </c>
      <c r="D1401" s="41" t="str">
        <f>南薩!D279</f>
        <v xml:space="preserve">  </v>
      </c>
      <c r="E1401" s="41">
        <f>南薩!E279</f>
        <v>0</v>
      </c>
      <c r="F1401" s="41">
        <f>南薩!F279</f>
        <v>0</v>
      </c>
      <c r="G1401" s="41">
        <f>南薩!G279</f>
        <v>0</v>
      </c>
      <c r="H1401" s="41" t="str">
        <f>南薩!H279</f>
        <v xml:space="preserve"> </v>
      </c>
      <c r="I1401" s="41">
        <f>南薩!I279</f>
        <v>0</v>
      </c>
      <c r="J1401" s="41">
        <f>南薩!J279</f>
        <v>0</v>
      </c>
      <c r="K1401" s="41">
        <f>南薩!K279</f>
        <v>0</v>
      </c>
      <c r="L1401" s="41">
        <f>南薩!L279</f>
        <v>0</v>
      </c>
      <c r="M1401" s="41">
        <f>南薩!M279</f>
        <v>0</v>
      </c>
      <c r="N1401" s="41">
        <f>南薩!N279</f>
        <v>0</v>
      </c>
      <c r="O1401" s="41">
        <f>南薩!O279</f>
        <v>0</v>
      </c>
      <c r="P1401" s="41">
        <f>南薩!P279</f>
        <v>0</v>
      </c>
      <c r="Q1401" s="41">
        <f>南薩!Q279</f>
        <v>0</v>
      </c>
      <c r="R1401" s="41">
        <f>南薩!R279</f>
        <v>0</v>
      </c>
      <c r="S1401" s="41">
        <f>南薩!S279</f>
        <v>0</v>
      </c>
    </row>
    <row r="1402" spans="1:19" x14ac:dyDescent="0.15">
      <c r="A1402" s="41">
        <f>南薩!A280</f>
        <v>13015</v>
      </c>
      <c r="B1402" s="41">
        <f>南薩!B280</f>
        <v>0</v>
      </c>
      <c r="C1402" s="41">
        <f>南薩!C280</f>
        <v>0</v>
      </c>
      <c r="D1402" s="41" t="str">
        <f>南薩!D280</f>
        <v xml:space="preserve">  </v>
      </c>
      <c r="E1402" s="41">
        <f>南薩!E280</f>
        <v>0</v>
      </c>
      <c r="F1402" s="41">
        <f>南薩!F280</f>
        <v>0</v>
      </c>
      <c r="G1402" s="41">
        <f>南薩!G280</f>
        <v>0</v>
      </c>
      <c r="H1402" s="41" t="str">
        <f>南薩!H280</f>
        <v xml:space="preserve"> </v>
      </c>
      <c r="I1402" s="41">
        <f>南薩!I280</f>
        <v>0</v>
      </c>
      <c r="J1402" s="41">
        <f>南薩!J280</f>
        <v>0</v>
      </c>
      <c r="K1402" s="41">
        <f>南薩!K280</f>
        <v>0</v>
      </c>
      <c r="L1402" s="41">
        <f>南薩!L280</f>
        <v>0</v>
      </c>
      <c r="M1402" s="41">
        <f>南薩!M280</f>
        <v>0</v>
      </c>
      <c r="N1402" s="41">
        <f>南薩!N280</f>
        <v>0</v>
      </c>
      <c r="O1402" s="41">
        <f>南薩!O280</f>
        <v>0</v>
      </c>
      <c r="P1402" s="41">
        <f>南薩!P280</f>
        <v>0</v>
      </c>
      <c r="Q1402" s="41">
        <f>南薩!Q280</f>
        <v>0</v>
      </c>
      <c r="R1402" s="41">
        <f>南薩!R280</f>
        <v>0</v>
      </c>
      <c r="S1402" s="41">
        <f>南薩!S280</f>
        <v>0</v>
      </c>
    </row>
    <row r="1403" spans="1:19" x14ac:dyDescent="0.15">
      <c r="A1403" s="41">
        <f>南薩!A281</f>
        <v>13016</v>
      </c>
      <c r="B1403" s="41">
        <f>南薩!B281</f>
        <v>0</v>
      </c>
      <c r="C1403" s="41">
        <f>南薩!C281</f>
        <v>0</v>
      </c>
      <c r="D1403" s="41" t="str">
        <f>南薩!D281</f>
        <v xml:space="preserve">  </v>
      </c>
      <c r="E1403" s="41">
        <f>南薩!E281</f>
        <v>0</v>
      </c>
      <c r="F1403" s="41">
        <f>南薩!F281</f>
        <v>0</v>
      </c>
      <c r="G1403" s="41">
        <f>南薩!G281</f>
        <v>0</v>
      </c>
      <c r="H1403" s="41" t="str">
        <f>南薩!H281</f>
        <v xml:space="preserve"> </v>
      </c>
      <c r="I1403" s="41">
        <f>南薩!I281</f>
        <v>0</v>
      </c>
      <c r="J1403" s="41">
        <f>南薩!J281</f>
        <v>0</v>
      </c>
      <c r="K1403" s="41">
        <f>南薩!K281</f>
        <v>0</v>
      </c>
      <c r="L1403" s="41">
        <f>南薩!L281</f>
        <v>0</v>
      </c>
      <c r="M1403" s="41">
        <f>南薩!M281</f>
        <v>0</v>
      </c>
      <c r="N1403" s="41">
        <f>南薩!N281</f>
        <v>0</v>
      </c>
      <c r="O1403" s="41">
        <f>南薩!O281</f>
        <v>0</v>
      </c>
      <c r="P1403" s="41">
        <f>南薩!P281</f>
        <v>0</v>
      </c>
      <c r="Q1403" s="41">
        <f>南薩!Q281</f>
        <v>0</v>
      </c>
      <c r="R1403" s="41">
        <f>南薩!R281</f>
        <v>0</v>
      </c>
      <c r="S1403" s="41">
        <f>南薩!S281</f>
        <v>0</v>
      </c>
    </row>
    <row r="1404" spans="1:19" x14ac:dyDescent="0.15">
      <c r="A1404" s="41">
        <f>南薩!A282</f>
        <v>13017</v>
      </c>
      <c r="B1404" s="41">
        <f>南薩!B282</f>
        <v>0</v>
      </c>
      <c r="C1404" s="41">
        <f>南薩!C282</f>
        <v>0</v>
      </c>
      <c r="D1404" s="41" t="str">
        <f>南薩!D282</f>
        <v xml:space="preserve">  </v>
      </c>
      <c r="E1404" s="41">
        <f>南薩!E282</f>
        <v>0</v>
      </c>
      <c r="F1404" s="41">
        <f>南薩!F282</f>
        <v>0</v>
      </c>
      <c r="G1404" s="41">
        <f>南薩!G282</f>
        <v>0</v>
      </c>
      <c r="H1404" s="41" t="str">
        <f>南薩!H282</f>
        <v xml:space="preserve"> </v>
      </c>
      <c r="I1404" s="41">
        <f>南薩!I282</f>
        <v>0</v>
      </c>
      <c r="J1404" s="41">
        <f>南薩!J282</f>
        <v>0</v>
      </c>
      <c r="K1404" s="41">
        <f>南薩!K282</f>
        <v>0</v>
      </c>
      <c r="L1404" s="41">
        <f>南薩!L282</f>
        <v>0</v>
      </c>
      <c r="M1404" s="41">
        <f>南薩!M282</f>
        <v>0</v>
      </c>
      <c r="N1404" s="41">
        <f>南薩!N282</f>
        <v>0</v>
      </c>
      <c r="O1404" s="41">
        <f>南薩!O282</f>
        <v>0</v>
      </c>
      <c r="P1404" s="41">
        <f>南薩!P282</f>
        <v>0</v>
      </c>
      <c r="Q1404" s="41">
        <f>南薩!Q282</f>
        <v>0</v>
      </c>
      <c r="R1404" s="41">
        <f>南薩!R282</f>
        <v>0</v>
      </c>
      <c r="S1404" s="41">
        <f>南薩!S282</f>
        <v>0</v>
      </c>
    </row>
    <row r="1405" spans="1:19" x14ac:dyDescent="0.15">
      <c r="A1405" s="41">
        <f>南薩!A283</f>
        <v>13018</v>
      </c>
      <c r="B1405" s="41">
        <f>南薩!B283</f>
        <v>0</v>
      </c>
      <c r="C1405" s="41">
        <f>南薩!C283</f>
        <v>0</v>
      </c>
      <c r="D1405" s="41" t="str">
        <f>南薩!D283</f>
        <v xml:space="preserve">  </v>
      </c>
      <c r="E1405" s="41">
        <f>南薩!E283</f>
        <v>0</v>
      </c>
      <c r="F1405" s="41">
        <f>南薩!F283</f>
        <v>0</v>
      </c>
      <c r="G1405" s="41">
        <f>南薩!G283</f>
        <v>0</v>
      </c>
      <c r="H1405" s="41" t="str">
        <f>南薩!H283</f>
        <v xml:space="preserve"> </v>
      </c>
      <c r="I1405" s="41">
        <f>南薩!I283</f>
        <v>0</v>
      </c>
      <c r="J1405" s="41">
        <f>南薩!J283</f>
        <v>0</v>
      </c>
      <c r="K1405" s="41">
        <f>南薩!K283</f>
        <v>0</v>
      </c>
      <c r="L1405" s="41">
        <f>南薩!L283</f>
        <v>0</v>
      </c>
      <c r="M1405" s="41">
        <f>南薩!M283</f>
        <v>0</v>
      </c>
      <c r="N1405" s="41">
        <f>南薩!N283</f>
        <v>0</v>
      </c>
      <c r="O1405" s="41">
        <f>南薩!O283</f>
        <v>0</v>
      </c>
      <c r="P1405" s="41">
        <f>南薩!P283</f>
        <v>0</v>
      </c>
      <c r="Q1405" s="41">
        <f>南薩!Q283</f>
        <v>0</v>
      </c>
      <c r="R1405" s="41">
        <f>南薩!R283</f>
        <v>0</v>
      </c>
      <c r="S1405" s="41">
        <f>南薩!S283</f>
        <v>0</v>
      </c>
    </row>
    <row r="1406" spans="1:19" x14ac:dyDescent="0.15">
      <c r="A1406" s="41">
        <f>南薩!A284</f>
        <v>108</v>
      </c>
      <c r="B1406" s="41" t="str">
        <f>南薩!B284</f>
        <v>県立指宿養護学校</v>
      </c>
      <c r="C1406" s="41">
        <f>南薩!C284</f>
        <v>0</v>
      </c>
      <c r="D1406" s="41">
        <f>南薩!D284</f>
        <v>0</v>
      </c>
      <c r="E1406" s="41">
        <f>南薩!E284</f>
        <v>0</v>
      </c>
      <c r="F1406" s="41">
        <f>南薩!F284</f>
        <v>0</v>
      </c>
      <c r="G1406" s="41">
        <f>南薩!G284</f>
        <v>0</v>
      </c>
      <c r="H1406" s="41">
        <f>南薩!H284</f>
        <v>0</v>
      </c>
      <c r="I1406" s="41">
        <f>南薩!I284</f>
        <v>0</v>
      </c>
      <c r="J1406" s="41">
        <f>南薩!J284</f>
        <v>0</v>
      </c>
      <c r="K1406" s="41">
        <f>南薩!K284</f>
        <v>0</v>
      </c>
      <c r="L1406" s="41">
        <f>南薩!L284</f>
        <v>0</v>
      </c>
      <c r="M1406" s="41">
        <f>南薩!M284</f>
        <v>0</v>
      </c>
      <c r="N1406" s="41">
        <f>南薩!N284</f>
        <v>0</v>
      </c>
      <c r="O1406" s="41">
        <f>南薩!O284</f>
        <v>0</v>
      </c>
      <c r="P1406" s="41">
        <f>南薩!P284</f>
        <v>0</v>
      </c>
      <c r="Q1406" s="41">
        <f>南薩!Q284</f>
        <v>0</v>
      </c>
      <c r="R1406" s="41">
        <f>南薩!R284</f>
        <v>0</v>
      </c>
      <c r="S1406" s="41">
        <f>南薩!S284</f>
        <v>0</v>
      </c>
    </row>
    <row r="1407" spans="1:19" x14ac:dyDescent="0.15">
      <c r="A1407" s="41">
        <f>南薩!A285</f>
        <v>0</v>
      </c>
      <c r="B1407" s="41">
        <f>南薩!B285</f>
        <v>0</v>
      </c>
      <c r="C1407" s="41">
        <f>南薩!C285</f>
        <v>0</v>
      </c>
      <c r="D1407" s="41">
        <f>南薩!D285</f>
        <v>0</v>
      </c>
      <c r="E1407" s="41">
        <f>南薩!E285</f>
        <v>0</v>
      </c>
      <c r="F1407" s="41">
        <f>南薩!F285</f>
        <v>0</v>
      </c>
      <c r="G1407" s="41">
        <f>南薩!G285</f>
        <v>0</v>
      </c>
      <c r="H1407" s="41">
        <f>南薩!H285</f>
        <v>0</v>
      </c>
      <c r="I1407" s="41">
        <f>南薩!I285</f>
        <v>0</v>
      </c>
      <c r="J1407" s="41">
        <f>南薩!J285</f>
        <v>0</v>
      </c>
      <c r="K1407" s="41">
        <f>南薩!K285</f>
        <v>0</v>
      </c>
      <c r="L1407" s="41">
        <f>南薩!L285</f>
        <v>0</v>
      </c>
      <c r="M1407" s="41">
        <f>南薩!M285</f>
        <v>0</v>
      </c>
      <c r="N1407" s="41">
        <f>南薩!N285</f>
        <v>0</v>
      </c>
      <c r="O1407" s="41">
        <f>南薩!O285</f>
        <v>0</v>
      </c>
      <c r="P1407" s="41">
        <f>南薩!P285</f>
        <v>0</v>
      </c>
      <c r="Q1407" s="41">
        <f>南薩!Q285</f>
        <v>0</v>
      </c>
      <c r="R1407" s="41">
        <f>南薩!R285</f>
        <v>0</v>
      </c>
      <c r="S1407" s="41">
        <f>南薩!S285</f>
        <v>0</v>
      </c>
    </row>
    <row r="1408" spans="1:19" x14ac:dyDescent="0.15">
      <c r="A1408" s="41">
        <f>南薩!A286</f>
        <v>0</v>
      </c>
      <c r="B1408" s="41" t="str">
        <f>南薩!B286</f>
        <v>TEL</v>
      </c>
      <c r="C1408" s="41">
        <f>南薩!C286</f>
        <v>0</v>
      </c>
      <c r="D1408" s="41" t="str">
        <f>南薩!D286</f>
        <v>0993-23-3211</v>
      </c>
      <c r="E1408" s="41">
        <f>南薩!E286</f>
        <v>0</v>
      </c>
      <c r="F1408" s="41">
        <f>南薩!F286</f>
        <v>0</v>
      </c>
      <c r="G1408" s="41">
        <f>南薩!G286</f>
        <v>0</v>
      </c>
      <c r="H1408" s="41">
        <f>南薩!H286</f>
        <v>0</v>
      </c>
      <c r="I1408" s="41">
        <f>南薩!I286</f>
        <v>0</v>
      </c>
      <c r="J1408" s="41">
        <f>南薩!J286</f>
        <v>0</v>
      </c>
      <c r="K1408" s="41">
        <f>南薩!K286</f>
        <v>0</v>
      </c>
      <c r="L1408" s="41">
        <f>南薩!L286</f>
        <v>0</v>
      </c>
      <c r="M1408" s="41">
        <f>南薩!M286</f>
        <v>0</v>
      </c>
      <c r="N1408" s="41">
        <f>南薩!N286</f>
        <v>0</v>
      </c>
      <c r="O1408" s="41">
        <f>南薩!O286</f>
        <v>0</v>
      </c>
      <c r="P1408" s="41">
        <f>南薩!P286</f>
        <v>0</v>
      </c>
      <c r="Q1408" s="41">
        <f>南薩!Q286</f>
        <v>0</v>
      </c>
      <c r="R1408" s="41">
        <f>南薩!R286</f>
        <v>0</v>
      </c>
      <c r="S1408" s="41">
        <f>南薩!S286</f>
        <v>0</v>
      </c>
    </row>
    <row r="1409" spans="1:19" x14ac:dyDescent="0.15">
      <c r="A1409" s="41">
        <f>南薩!A287</f>
        <v>0</v>
      </c>
      <c r="B1409" s="41" t="str">
        <f>南薩!B287</f>
        <v>FAX</v>
      </c>
      <c r="C1409" s="41">
        <f>南薩!C287</f>
        <v>0</v>
      </c>
      <c r="D1409" s="41" t="str">
        <f>南薩!D287</f>
        <v>0993-23-3212</v>
      </c>
      <c r="E1409" s="41">
        <f>南薩!E287</f>
        <v>0</v>
      </c>
      <c r="F1409" s="41">
        <f>南薩!F287</f>
        <v>0</v>
      </c>
      <c r="G1409" s="41">
        <f>南薩!G287</f>
        <v>0</v>
      </c>
      <c r="H1409" s="41">
        <f>南薩!H287</f>
        <v>0</v>
      </c>
      <c r="I1409" s="41">
        <f>南薩!I287</f>
        <v>0</v>
      </c>
      <c r="J1409" s="41">
        <f>南薩!J287</f>
        <v>0</v>
      </c>
      <c r="K1409" s="41">
        <f>南薩!K287</f>
        <v>0</v>
      </c>
      <c r="L1409" s="41">
        <f>南薩!L287</f>
        <v>0</v>
      </c>
      <c r="M1409" s="41">
        <f>南薩!M287</f>
        <v>0</v>
      </c>
      <c r="N1409" s="41">
        <f>南薩!N287</f>
        <v>0</v>
      </c>
      <c r="O1409" s="41">
        <f>南薩!O287</f>
        <v>0</v>
      </c>
      <c r="P1409" s="41">
        <f>南薩!P287</f>
        <v>0</v>
      </c>
      <c r="Q1409" s="41">
        <f>南薩!Q287</f>
        <v>0</v>
      </c>
      <c r="R1409" s="41">
        <f>南薩!R287</f>
        <v>0</v>
      </c>
      <c r="S1409" s="41">
        <f>南薩!S287</f>
        <v>0</v>
      </c>
    </row>
    <row r="1410" spans="1:19" x14ac:dyDescent="0.15">
      <c r="A1410" s="41">
        <f>南薩!A288</f>
        <v>0</v>
      </c>
      <c r="B1410" s="41" t="str">
        <f>南薩!B288</f>
        <v>〒</v>
      </c>
      <c r="C1410" s="41" t="str">
        <f>南薩!C288</f>
        <v>891-0403</v>
      </c>
      <c r="D1410" s="41">
        <f>南薩!D288</f>
        <v>0</v>
      </c>
      <c r="E1410" s="41" t="str">
        <f>南薩!E288</f>
        <v>指宿市十二町４１９３ー２</v>
      </c>
      <c r="F1410" s="41">
        <f>南薩!F288</f>
        <v>0</v>
      </c>
      <c r="G1410" s="41">
        <f>南薩!G288</f>
        <v>0</v>
      </c>
      <c r="H1410" s="41">
        <f>南薩!H288</f>
        <v>0</v>
      </c>
      <c r="I1410" s="41">
        <f>南薩!I288</f>
        <v>0</v>
      </c>
      <c r="J1410" s="41">
        <f>南薩!J288</f>
        <v>0</v>
      </c>
      <c r="K1410" s="41">
        <f>南薩!K288</f>
        <v>0</v>
      </c>
      <c r="L1410" s="41">
        <f>南薩!L288</f>
        <v>0</v>
      </c>
      <c r="M1410" s="41">
        <f>南薩!M288</f>
        <v>0</v>
      </c>
      <c r="N1410" s="41">
        <f>南薩!N288</f>
        <v>0</v>
      </c>
      <c r="O1410" s="41">
        <f>南薩!O288</f>
        <v>0</v>
      </c>
      <c r="P1410" s="41">
        <f>南薩!P288</f>
        <v>0</v>
      </c>
      <c r="Q1410" s="41">
        <f>南薩!Q288</f>
        <v>0</v>
      </c>
      <c r="R1410" s="41">
        <f>南薩!R288</f>
        <v>0</v>
      </c>
      <c r="S1410" s="41">
        <f>南薩!S288</f>
        <v>0</v>
      </c>
    </row>
    <row r="1411" spans="1:19" x14ac:dyDescent="0.15">
      <c r="A1411" s="41">
        <f>南薩!A289</f>
        <v>0</v>
      </c>
      <c r="B1411" s="41" t="str">
        <f>南薩!B289</f>
        <v>課程</v>
      </c>
      <c r="C1411" s="41">
        <f>南薩!C289</f>
        <v>0</v>
      </c>
      <c r="D1411" s="41" t="str">
        <f>南薩!D289</f>
        <v>学科</v>
      </c>
      <c r="E1411" s="41" t="str">
        <f>南薩!E289</f>
        <v>学級数</v>
      </c>
      <c r="F1411" s="41">
        <f>南薩!F289</f>
        <v>0</v>
      </c>
      <c r="G1411" s="41" t="str">
        <f>南薩!G289</f>
        <v>男</v>
      </c>
      <c r="H1411" s="41" t="str">
        <f>南薩!H289</f>
        <v>女</v>
      </c>
      <c r="I1411" s="41" t="str">
        <f>南薩!I289</f>
        <v>計</v>
      </c>
      <c r="J1411" s="41">
        <f>南薩!J289</f>
        <v>0</v>
      </c>
      <c r="K1411" s="41">
        <f>南薩!K289</f>
        <v>0</v>
      </c>
      <c r="L1411" s="41">
        <f>南薩!L289</f>
        <v>0</v>
      </c>
      <c r="M1411" s="41">
        <f>南薩!M289</f>
        <v>0</v>
      </c>
      <c r="N1411" s="41">
        <f>南薩!N289</f>
        <v>0</v>
      </c>
      <c r="O1411" s="41">
        <f>南薩!O289</f>
        <v>0</v>
      </c>
      <c r="P1411" s="41">
        <f>南薩!P289</f>
        <v>0</v>
      </c>
      <c r="Q1411" s="41">
        <f>南薩!Q289</f>
        <v>0</v>
      </c>
      <c r="R1411" s="41">
        <f>南薩!R289</f>
        <v>0</v>
      </c>
      <c r="S1411" s="41">
        <f>南薩!S289</f>
        <v>0</v>
      </c>
    </row>
    <row r="1412" spans="1:19" x14ac:dyDescent="0.15">
      <c r="A1412" s="41">
        <f>南薩!A290</f>
        <v>0</v>
      </c>
      <c r="B1412" s="41" t="str">
        <f>南薩!B290</f>
        <v>　</v>
      </c>
      <c r="C1412" s="41">
        <f>南薩!C290</f>
        <v>0</v>
      </c>
      <c r="D1412" s="41" t="str">
        <f>南薩!D290</f>
        <v>小学部</v>
      </c>
      <c r="E1412" s="41">
        <f>南薩!E290</f>
        <v>10</v>
      </c>
      <c r="F1412" s="41">
        <f>南薩!F290</f>
        <v>0</v>
      </c>
      <c r="G1412" s="41">
        <f>南薩!G290</f>
        <v>19</v>
      </c>
      <c r="H1412" s="41">
        <f>南薩!H290</f>
        <v>14</v>
      </c>
      <c r="I1412" s="41">
        <f>南薩!I290</f>
        <v>33</v>
      </c>
      <c r="J1412" s="41">
        <f>南薩!J290</f>
        <v>0</v>
      </c>
      <c r="K1412" s="41">
        <f>南薩!K290</f>
        <v>0</v>
      </c>
      <c r="L1412" s="41">
        <f>南薩!L290</f>
        <v>0</v>
      </c>
      <c r="M1412" s="41">
        <f>南薩!M290</f>
        <v>0</v>
      </c>
      <c r="N1412" s="41">
        <f>南薩!N290</f>
        <v>0</v>
      </c>
      <c r="O1412" s="41">
        <f>南薩!O290</f>
        <v>0</v>
      </c>
      <c r="P1412" s="41">
        <f>南薩!P290</f>
        <v>0</v>
      </c>
      <c r="Q1412" s="41">
        <f>南薩!Q290</f>
        <v>0</v>
      </c>
      <c r="R1412" s="41">
        <f>南薩!R290</f>
        <v>0</v>
      </c>
      <c r="S1412" s="41">
        <f>南薩!S290</f>
        <v>0</v>
      </c>
    </row>
    <row r="1413" spans="1:19" x14ac:dyDescent="0.15">
      <c r="A1413" s="41">
        <f>南薩!A291</f>
        <v>0</v>
      </c>
      <c r="B1413" s="41">
        <f>南薩!B291</f>
        <v>0</v>
      </c>
      <c r="C1413" s="41">
        <f>南薩!C291</f>
        <v>0</v>
      </c>
      <c r="D1413" s="41" t="str">
        <f>南薩!D291</f>
        <v>中学部</v>
      </c>
      <c r="E1413" s="41">
        <f>南薩!E291</f>
        <v>9</v>
      </c>
      <c r="F1413" s="41">
        <f>南薩!F291</f>
        <v>0</v>
      </c>
      <c r="G1413" s="41">
        <f>南薩!G291</f>
        <v>24</v>
      </c>
      <c r="H1413" s="41">
        <f>南薩!H291</f>
        <v>5</v>
      </c>
      <c r="I1413" s="41">
        <f>南薩!I291</f>
        <v>29</v>
      </c>
      <c r="J1413" s="41">
        <f>南薩!J291</f>
        <v>0</v>
      </c>
      <c r="K1413" s="41">
        <f>南薩!K291</f>
        <v>0</v>
      </c>
      <c r="L1413" s="41">
        <f>南薩!L291</f>
        <v>0</v>
      </c>
      <c r="M1413" s="41">
        <f>南薩!M291</f>
        <v>0</v>
      </c>
      <c r="N1413" s="41">
        <f>南薩!N291</f>
        <v>0</v>
      </c>
      <c r="O1413" s="41">
        <f>南薩!O291</f>
        <v>0</v>
      </c>
      <c r="P1413" s="41">
        <f>南薩!P291</f>
        <v>0</v>
      </c>
      <c r="Q1413" s="41">
        <f>南薩!Q291</f>
        <v>0</v>
      </c>
      <c r="R1413" s="41">
        <f>南薩!R291</f>
        <v>0</v>
      </c>
      <c r="S1413" s="41">
        <f>南薩!S291</f>
        <v>0</v>
      </c>
    </row>
    <row r="1414" spans="1:19" x14ac:dyDescent="0.15">
      <c r="A1414" s="41">
        <f>南薩!A292</f>
        <v>0</v>
      </c>
      <c r="B1414" s="41">
        <f>南薩!B292</f>
        <v>0</v>
      </c>
      <c r="C1414" s="41">
        <f>南薩!C292</f>
        <v>0</v>
      </c>
      <c r="D1414" s="41" t="str">
        <f>南薩!D292</f>
        <v>高等部</v>
      </c>
      <c r="E1414" s="41">
        <f>南薩!E292</f>
        <v>5</v>
      </c>
      <c r="F1414" s="41">
        <f>南薩!F292</f>
        <v>0</v>
      </c>
      <c r="G1414" s="41">
        <f>南薩!G292</f>
        <v>13</v>
      </c>
      <c r="H1414" s="41">
        <f>南薩!H292</f>
        <v>11</v>
      </c>
      <c r="I1414" s="41">
        <f>南薩!I292</f>
        <v>24</v>
      </c>
      <c r="J1414" s="41">
        <f>南薩!J292</f>
        <v>0</v>
      </c>
      <c r="K1414" s="41">
        <f>南薩!K292</f>
        <v>0</v>
      </c>
      <c r="L1414" s="41">
        <f>南薩!L292</f>
        <v>0</v>
      </c>
      <c r="M1414" s="41">
        <f>南薩!M292</f>
        <v>0</v>
      </c>
      <c r="N1414" s="41">
        <f>南薩!N292</f>
        <v>0</v>
      </c>
      <c r="O1414" s="41">
        <f>南薩!O292</f>
        <v>0</v>
      </c>
      <c r="P1414" s="41">
        <f>南薩!P292</f>
        <v>0</v>
      </c>
      <c r="Q1414" s="41">
        <f>南薩!Q292</f>
        <v>0</v>
      </c>
      <c r="R1414" s="41">
        <f>南薩!R292</f>
        <v>0</v>
      </c>
      <c r="S1414" s="41">
        <f>南薩!S292</f>
        <v>0</v>
      </c>
    </row>
    <row r="1415" spans="1:19" x14ac:dyDescent="0.15">
      <c r="A1415" s="41">
        <f>南薩!A293</f>
        <v>0</v>
      </c>
      <c r="B1415" s="41" t="str">
        <f>南薩!B293</f>
        <v>(訪問）</v>
      </c>
      <c r="C1415" s="41">
        <f>南薩!C293</f>
        <v>0</v>
      </c>
      <c r="D1415" s="41" t="str">
        <f>南薩!D293</f>
        <v>小学部</v>
      </c>
      <c r="E1415" s="41">
        <f>南薩!E293</f>
        <v>1</v>
      </c>
      <c r="F1415" s="41">
        <f>南薩!F293</f>
        <v>0</v>
      </c>
      <c r="G1415" s="41">
        <f>南薩!G293</f>
        <v>1</v>
      </c>
      <c r="H1415" s="41">
        <f>南薩!H293</f>
        <v>0</v>
      </c>
      <c r="I1415" s="41">
        <f>南薩!I293</f>
        <v>1</v>
      </c>
      <c r="J1415" s="41">
        <f>南薩!J293</f>
        <v>0</v>
      </c>
      <c r="K1415" s="41">
        <f>南薩!K293</f>
        <v>0</v>
      </c>
      <c r="L1415" s="41">
        <f>南薩!L293</f>
        <v>0</v>
      </c>
      <c r="M1415" s="41">
        <f>南薩!M293</f>
        <v>0</v>
      </c>
      <c r="N1415" s="41">
        <f>南薩!N293</f>
        <v>0</v>
      </c>
      <c r="O1415" s="41">
        <f>南薩!O293</f>
        <v>0</v>
      </c>
      <c r="P1415" s="41">
        <f>南薩!P293</f>
        <v>0</v>
      </c>
      <c r="Q1415" s="41">
        <f>南薩!Q293</f>
        <v>0</v>
      </c>
      <c r="R1415" s="41">
        <f>南薩!R293</f>
        <v>0</v>
      </c>
      <c r="S1415" s="41">
        <f>南薩!S293</f>
        <v>0</v>
      </c>
    </row>
    <row r="1416" spans="1:19" x14ac:dyDescent="0.15">
      <c r="A1416" s="41">
        <f>南薩!A294</f>
        <v>0</v>
      </c>
      <c r="B1416" s="41">
        <f>南薩!B294</f>
        <v>0</v>
      </c>
      <c r="C1416" s="41">
        <f>南薩!C294</f>
        <v>0</v>
      </c>
      <c r="D1416" s="41" t="str">
        <f>南薩!D294</f>
        <v>中学部</v>
      </c>
      <c r="E1416" s="41">
        <f>南薩!E294</f>
        <v>0</v>
      </c>
      <c r="F1416" s="41">
        <f>南薩!F294</f>
        <v>0</v>
      </c>
      <c r="G1416" s="41">
        <f>南薩!G294</f>
        <v>0</v>
      </c>
      <c r="H1416" s="41">
        <f>南薩!H294</f>
        <v>0</v>
      </c>
      <c r="I1416" s="41">
        <f>南薩!I294</f>
        <v>0</v>
      </c>
      <c r="J1416" s="41">
        <f>南薩!J294</f>
        <v>0</v>
      </c>
      <c r="K1416" s="41">
        <f>南薩!K294</f>
        <v>0</v>
      </c>
      <c r="L1416" s="41">
        <f>南薩!L294</f>
        <v>0</v>
      </c>
      <c r="M1416" s="41">
        <f>南薩!M294</f>
        <v>0</v>
      </c>
      <c r="N1416" s="41">
        <f>南薩!N294</f>
        <v>0</v>
      </c>
      <c r="O1416" s="41">
        <f>南薩!O294</f>
        <v>0</v>
      </c>
      <c r="P1416" s="41">
        <f>南薩!P294</f>
        <v>0</v>
      </c>
      <c r="Q1416" s="41">
        <f>南薩!Q294</f>
        <v>0</v>
      </c>
      <c r="R1416" s="41">
        <f>南薩!R294</f>
        <v>0</v>
      </c>
      <c r="S1416" s="41">
        <f>南薩!S294</f>
        <v>0</v>
      </c>
    </row>
    <row r="1417" spans="1:19" x14ac:dyDescent="0.15">
      <c r="A1417" s="41">
        <f>南薩!A295</f>
        <v>0</v>
      </c>
      <c r="B1417" s="41">
        <f>南薩!B295</f>
        <v>0</v>
      </c>
      <c r="C1417" s="41">
        <f>南薩!C295</f>
        <v>0</v>
      </c>
      <c r="D1417" s="41" t="str">
        <f>南薩!D295</f>
        <v>高等部</v>
      </c>
      <c r="E1417" s="41">
        <f>南薩!E295</f>
        <v>0</v>
      </c>
      <c r="F1417" s="41">
        <f>南薩!F295</f>
        <v>0</v>
      </c>
      <c r="G1417" s="41">
        <f>南薩!G295</f>
        <v>0</v>
      </c>
      <c r="H1417" s="41">
        <f>南薩!H295</f>
        <v>0</v>
      </c>
      <c r="I1417" s="41">
        <f>南薩!I295</f>
        <v>0</v>
      </c>
      <c r="J1417" s="41">
        <f>南薩!J295</f>
        <v>0</v>
      </c>
      <c r="K1417" s="41">
        <f>南薩!K295</f>
        <v>0</v>
      </c>
      <c r="L1417" s="41">
        <f>南薩!L295</f>
        <v>0</v>
      </c>
      <c r="M1417" s="41">
        <f>南薩!M295</f>
        <v>0</v>
      </c>
      <c r="N1417" s="41">
        <f>南薩!N295</f>
        <v>0</v>
      </c>
      <c r="O1417" s="41">
        <f>南薩!O295</f>
        <v>0</v>
      </c>
      <c r="P1417" s="41">
        <f>南薩!P295</f>
        <v>0</v>
      </c>
      <c r="Q1417" s="41">
        <f>南薩!Q295</f>
        <v>0</v>
      </c>
      <c r="R1417" s="41">
        <f>南薩!R295</f>
        <v>0</v>
      </c>
      <c r="S1417" s="41">
        <f>南薩!S295</f>
        <v>0</v>
      </c>
    </row>
    <row r="1418" spans="1:19" x14ac:dyDescent="0.15">
      <c r="A1418" s="41">
        <f>南薩!A296</f>
        <v>0</v>
      </c>
      <c r="B1418" s="41">
        <f>南薩!B296</f>
        <v>0</v>
      </c>
      <c r="C1418" s="41">
        <f>南薩!C296</f>
        <v>0</v>
      </c>
      <c r="D1418" s="41">
        <f>南薩!D296</f>
        <v>0</v>
      </c>
      <c r="E1418" s="41">
        <f>南薩!E296</f>
        <v>0</v>
      </c>
      <c r="F1418" s="41">
        <f>南薩!F296</f>
        <v>0</v>
      </c>
      <c r="G1418" s="41">
        <f>南薩!G296</f>
        <v>0</v>
      </c>
      <c r="H1418" s="41">
        <f>南薩!H296</f>
        <v>0</v>
      </c>
      <c r="I1418" s="41">
        <f>南薩!I296</f>
        <v>0</v>
      </c>
      <c r="J1418" s="41">
        <f>南薩!J296</f>
        <v>0</v>
      </c>
      <c r="K1418" s="41">
        <f>南薩!K296</f>
        <v>0</v>
      </c>
      <c r="L1418" s="41">
        <f>南薩!L296</f>
        <v>0</v>
      </c>
      <c r="M1418" s="41">
        <f>南薩!M296</f>
        <v>0</v>
      </c>
      <c r="N1418" s="41">
        <f>南薩!N296</f>
        <v>0</v>
      </c>
      <c r="O1418" s="41">
        <f>南薩!O296</f>
        <v>0</v>
      </c>
      <c r="P1418" s="41">
        <f>南薩!P296</f>
        <v>0</v>
      </c>
      <c r="Q1418" s="41">
        <f>南薩!Q296</f>
        <v>0</v>
      </c>
      <c r="R1418" s="41">
        <f>南薩!R296</f>
        <v>0</v>
      </c>
      <c r="S1418" s="41">
        <f>南薩!S296</f>
        <v>0</v>
      </c>
    </row>
    <row r="1419" spans="1:19" x14ac:dyDescent="0.15">
      <c r="A1419" s="41">
        <f>南薩!A297</f>
        <v>0</v>
      </c>
      <c r="B1419" s="41">
        <f>南薩!B297</f>
        <v>0</v>
      </c>
      <c r="C1419" s="41">
        <f>南薩!C297</f>
        <v>0</v>
      </c>
      <c r="D1419" s="41">
        <f>南薩!D297</f>
        <v>0</v>
      </c>
      <c r="E1419" s="41">
        <f>南薩!E297</f>
        <v>0</v>
      </c>
      <c r="F1419" s="41">
        <f>南薩!F297</f>
        <v>0</v>
      </c>
      <c r="G1419" s="41">
        <f>南薩!G297</f>
        <v>0</v>
      </c>
      <c r="H1419" s="41">
        <f>南薩!H297</f>
        <v>0</v>
      </c>
      <c r="I1419" s="41">
        <f>南薩!I297</f>
        <v>0</v>
      </c>
      <c r="J1419" s="41">
        <f>南薩!J297</f>
        <v>0</v>
      </c>
      <c r="K1419" s="41">
        <f>南薩!K297</f>
        <v>0</v>
      </c>
      <c r="L1419" s="41">
        <f>南薩!L297</f>
        <v>0</v>
      </c>
      <c r="M1419" s="41">
        <f>南薩!M297</f>
        <v>0</v>
      </c>
      <c r="N1419" s="41">
        <f>南薩!N297</f>
        <v>0</v>
      </c>
      <c r="O1419" s="41">
        <f>南薩!O297</f>
        <v>0</v>
      </c>
      <c r="P1419" s="41">
        <f>南薩!P297</f>
        <v>0</v>
      </c>
      <c r="Q1419" s="41">
        <f>南薩!Q297</f>
        <v>0</v>
      </c>
      <c r="R1419" s="41">
        <f>南薩!R297</f>
        <v>0</v>
      </c>
      <c r="S1419" s="41">
        <f>南薩!S297</f>
        <v>0</v>
      </c>
    </row>
    <row r="1420" spans="1:19" x14ac:dyDescent="0.15">
      <c r="A1420" s="41">
        <f>南薩!A298</f>
        <v>0</v>
      </c>
      <c r="B1420" s="41">
        <f>南薩!B298</f>
        <v>0</v>
      </c>
      <c r="C1420" s="41">
        <f>南薩!C298</f>
        <v>0</v>
      </c>
      <c r="D1420" s="41">
        <f>南薩!D298</f>
        <v>0</v>
      </c>
      <c r="E1420" s="41">
        <f>南薩!E298</f>
        <v>0</v>
      </c>
      <c r="F1420" s="41">
        <f>南薩!F298</f>
        <v>0</v>
      </c>
      <c r="G1420" s="41">
        <f>南薩!G298</f>
        <v>0</v>
      </c>
      <c r="H1420" s="41">
        <f>南薩!H298</f>
        <v>0</v>
      </c>
      <c r="I1420" s="41">
        <f>南薩!I298</f>
        <v>0</v>
      </c>
      <c r="J1420" s="41">
        <f>南薩!J298</f>
        <v>0</v>
      </c>
      <c r="K1420" s="41">
        <f>南薩!K298</f>
        <v>0</v>
      </c>
      <c r="L1420" s="41">
        <f>南薩!L298</f>
        <v>0</v>
      </c>
      <c r="M1420" s="41">
        <f>南薩!M298</f>
        <v>0</v>
      </c>
      <c r="N1420" s="41">
        <f>南薩!N298</f>
        <v>0</v>
      </c>
      <c r="O1420" s="41">
        <f>南薩!O298</f>
        <v>0</v>
      </c>
      <c r="P1420" s="41">
        <f>南薩!P298</f>
        <v>0</v>
      </c>
      <c r="Q1420" s="41">
        <f>南薩!Q298</f>
        <v>0</v>
      </c>
      <c r="R1420" s="41">
        <f>南薩!R298</f>
        <v>0</v>
      </c>
      <c r="S1420" s="41">
        <f>南薩!S298</f>
        <v>0</v>
      </c>
    </row>
    <row r="1421" spans="1:19" x14ac:dyDescent="0.15">
      <c r="A1421" s="41">
        <f>南薩!A299</f>
        <v>0</v>
      </c>
      <c r="B1421" s="41" t="str">
        <f>南薩!B299</f>
        <v>計</v>
      </c>
      <c r="C1421" s="41">
        <f>南薩!C299</f>
        <v>0</v>
      </c>
      <c r="D1421" s="41">
        <f>南薩!D299</f>
        <v>0</v>
      </c>
      <c r="E1421" s="41">
        <f>南薩!E299</f>
        <v>25</v>
      </c>
      <c r="F1421" s="41">
        <f>南薩!F299</f>
        <v>0</v>
      </c>
      <c r="G1421" s="41">
        <f>南薩!G299</f>
        <v>57</v>
      </c>
      <c r="H1421" s="41">
        <f>南薩!H299</f>
        <v>30</v>
      </c>
      <c r="I1421" s="41">
        <f>南薩!I299</f>
        <v>87</v>
      </c>
      <c r="J1421" s="41">
        <f>南薩!J299</f>
        <v>0</v>
      </c>
      <c r="K1421" s="41">
        <f>南薩!K299</f>
        <v>0</v>
      </c>
      <c r="L1421" s="41">
        <f>南薩!L299</f>
        <v>0</v>
      </c>
      <c r="M1421" s="41">
        <f>南薩!M299</f>
        <v>0</v>
      </c>
      <c r="N1421" s="41">
        <f>南薩!N299</f>
        <v>0</v>
      </c>
      <c r="O1421" s="41">
        <f>南薩!O299</f>
        <v>0</v>
      </c>
      <c r="P1421" s="41">
        <f>南薩!P299</f>
        <v>0</v>
      </c>
      <c r="Q1421" s="41">
        <f>南薩!Q299</f>
        <v>0</v>
      </c>
      <c r="R1421" s="41">
        <f>南薩!R299</f>
        <v>0</v>
      </c>
      <c r="S1421" s="41">
        <f>南薩!S299</f>
        <v>0</v>
      </c>
    </row>
    <row r="1422" spans="1:19" x14ac:dyDescent="0.15">
      <c r="A1422" s="41">
        <f>南薩!A300</f>
        <v>0</v>
      </c>
      <c r="B1422" s="41">
        <f>南薩!B300</f>
        <v>0</v>
      </c>
      <c r="C1422" s="41">
        <f>南薩!C300</f>
        <v>0</v>
      </c>
      <c r="D1422" s="41">
        <f>南薩!D300</f>
        <v>0</v>
      </c>
      <c r="E1422" s="41">
        <f>南薩!E300</f>
        <v>0</v>
      </c>
      <c r="F1422" s="41">
        <f>南薩!F300</f>
        <v>0</v>
      </c>
      <c r="G1422" s="41">
        <f>南薩!G300</f>
        <v>0</v>
      </c>
      <c r="H1422" s="41">
        <f>南薩!H300</f>
        <v>0</v>
      </c>
      <c r="I1422" s="41">
        <f>南薩!I300</f>
        <v>0</v>
      </c>
      <c r="J1422" s="41">
        <f>南薩!J300</f>
        <v>0</v>
      </c>
      <c r="K1422" s="41">
        <f>南薩!K300</f>
        <v>0</v>
      </c>
      <c r="L1422" s="41">
        <f>南薩!L300</f>
        <v>0</v>
      </c>
      <c r="M1422" s="41">
        <f>南薩!M300</f>
        <v>0</v>
      </c>
      <c r="N1422" s="41">
        <f>南薩!N300</f>
        <v>0</v>
      </c>
      <c r="O1422" s="41">
        <f>南薩!O300</f>
        <v>0</v>
      </c>
      <c r="P1422" s="41">
        <f>南薩!P300</f>
        <v>0</v>
      </c>
      <c r="Q1422" s="41">
        <f>南薩!Q300</f>
        <v>0</v>
      </c>
      <c r="R1422" s="41">
        <f>南薩!R300</f>
        <v>0</v>
      </c>
      <c r="S1422" s="41">
        <f>南薩!S300</f>
        <v>0</v>
      </c>
    </row>
    <row r="1423" spans="1:19" x14ac:dyDescent="0.15">
      <c r="A1423" s="41">
        <f>南薩!A301</f>
        <v>0</v>
      </c>
      <c r="B1423" s="41" t="str">
        <f>南薩!B301</f>
        <v>職　名</v>
      </c>
      <c r="C1423" s="41">
        <f>南薩!C301</f>
        <v>0</v>
      </c>
      <c r="D1423" s="41" t="str">
        <f>南薩!D301</f>
        <v>氏</v>
      </c>
      <c r="E1423" s="41" t="str">
        <f>南薩!E301</f>
        <v>名</v>
      </c>
      <c r="F1423" s="41">
        <f>南薩!F301</f>
        <v>0</v>
      </c>
      <c r="G1423" s="41" t="str">
        <f>南薩!G301</f>
        <v>校務分掌</v>
      </c>
      <c r="H1423" s="41" t="str">
        <f>南薩!H301</f>
        <v>現任校　勤務年数</v>
      </c>
      <c r="I1423" s="41" t="str">
        <f>南薩!I301</f>
        <v>会員別</v>
      </c>
      <c r="J1423" s="41">
        <f>南薩!J301</f>
        <v>0</v>
      </c>
      <c r="K1423" s="41">
        <f>南薩!K301</f>
        <v>0</v>
      </c>
      <c r="L1423" s="41">
        <f>南薩!L301</f>
        <v>0</v>
      </c>
      <c r="M1423" s="41">
        <f>南薩!M301</f>
        <v>0</v>
      </c>
      <c r="N1423" s="41">
        <f>南薩!N301</f>
        <v>0</v>
      </c>
      <c r="O1423" s="41">
        <f>南薩!O301</f>
        <v>0</v>
      </c>
      <c r="P1423" s="41">
        <f>南薩!P301</f>
        <v>0</v>
      </c>
      <c r="Q1423" s="41">
        <f>南薩!Q301</f>
        <v>0</v>
      </c>
      <c r="R1423" s="41">
        <f>南薩!R301</f>
        <v>0</v>
      </c>
      <c r="S1423" s="41">
        <f>南薩!S301</f>
        <v>0</v>
      </c>
    </row>
    <row r="1424" spans="1:19" x14ac:dyDescent="0.15">
      <c r="A1424" s="41">
        <f>南薩!A302</f>
        <v>0</v>
      </c>
      <c r="B1424" s="41">
        <f>南薩!B302</f>
        <v>0</v>
      </c>
      <c r="C1424" s="41">
        <f>南薩!C302</f>
        <v>0</v>
      </c>
      <c r="D1424" s="41">
        <f>南薩!D302</f>
        <v>0</v>
      </c>
      <c r="E1424" s="41">
        <f>南薩!E302</f>
        <v>0</v>
      </c>
      <c r="F1424" s="41">
        <f>南薩!F302</f>
        <v>0</v>
      </c>
      <c r="G1424" s="41">
        <f>南薩!G302</f>
        <v>0</v>
      </c>
      <c r="H1424" s="41">
        <f>南薩!H302</f>
        <v>0</v>
      </c>
      <c r="I1424" s="41">
        <f>南薩!I302</f>
        <v>0</v>
      </c>
      <c r="J1424" s="41">
        <f>南薩!J302</f>
        <v>0</v>
      </c>
      <c r="K1424" s="41">
        <f>南薩!K302</f>
        <v>0</v>
      </c>
      <c r="L1424" s="41">
        <f>南薩!L302</f>
        <v>0</v>
      </c>
      <c r="M1424" s="41">
        <f>南薩!M302</f>
        <v>0</v>
      </c>
      <c r="N1424" s="41">
        <f>南薩!N302</f>
        <v>0</v>
      </c>
      <c r="O1424" s="41">
        <f>南薩!O302</f>
        <v>0</v>
      </c>
      <c r="P1424" s="41">
        <f>南薩!P302</f>
        <v>0</v>
      </c>
      <c r="Q1424" s="41">
        <f>南薩!Q302</f>
        <v>0</v>
      </c>
      <c r="R1424" s="41">
        <f>南薩!R302</f>
        <v>0</v>
      </c>
      <c r="S1424" s="41">
        <f>南薩!S302</f>
        <v>0</v>
      </c>
    </row>
    <row r="1425" spans="1:19" x14ac:dyDescent="0.15">
      <c r="A1425" s="41">
        <f>南薩!A303</f>
        <v>108000</v>
      </c>
      <c r="B1425" s="41" t="str">
        <f>南薩!B303</f>
        <v>校長</v>
      </c>
      <c r="C1425" s="41">
        <f>南薩!C303</f>
        <v>0</v>
      </c>
      <c r="D1425" s="41" t="str">
        <f>南薩!D303</f>
        <v>山下英一</v>
      </c>
      <c r="E1425" s="41">
        <f>南薩!E303</f>
        <v>0</v>
      </c>
      <c r="F1425" s="41">
        <f>南薩!F303</f>
        <v>0</v>
      </c>
      <c r="G1425" s="41" t="str">
        <f>南薩!G303</f>
        <v>　</v>
      </c>
      <c r="H1425" s="41" t="str">
        <f>南薩!H303</f>
        <v>2.0</v>
      </c>
      <c r="I1425" s="41" t="str">
        <f>南薩!I303</f>
        <v>　</v>
      </c>
      <c r="J1425" s="41">
        <f>南薩!J303</f>
        <v>0</v>
      </c>
      <c r="K1425" s="41">
        <f>南薩!K303</f>
        <v>0</v>
      </c>
      <c r="L1425" s="41">
        <f>南薩!L303</f>
        <v>0</v>
      </c>
      <c r="M1425" s="41">
        <f>南薩!M303</f>
        <v>0</v>
      </c>
      <c r="N1425" s="41">
        <f>南薩!N303</f>
        <v>0</v>
      </c>
      <c r="O1425" s="41">
        <f>南薩!O303</f>
        <v>0</v>
      </c>
      <c r="P1425" s="41">
        <f>南薩!P303</f>
        <v>0</v>
      </c>
      <c r="Q1425" s="41">
        <f>南薩!Q303</f>
        <v>0</v>
      </c>
      <c r="R1425" s="41">
        <f>南薩!R303</f>
        <v>0</v>
      </c>
      <c r="S1425" s="41">
        <f>南薩!S303</f>
        <v>0</v>
      </c>
    </row>
    <row r="1426" spans="1:19" x14ac:dyDescent="0.15">
      <c r="A1426" s="41" t="str">
        <f>南薩!A304</f>
        <v xml:space="preserve"> </v>
      </c>
      <c r="B1426" s="41" t="str">
        <f>南薩!B304</f>
        <v>教頭</v>
      </c>
      <c r="C1426" s="41">
        <f>南薩!C304</f>
        <v>0</v>
      </c>
      <c r="D1426" s="41" t="str">
        <f>南薩!D304</f>
        <v>前　里　いずみ</v>
      </c>
      <c r="E1426" s="41">
        <f>南薩!E304</f>
        <v>0</v>
      </c>
      <c r="F1426" s="41">
        <f>南薩!F304</f>
        <v>0</v>
      </c>
      <c r="G1426" s="41">
        <f>南薩!G304</f>
        <v>0</v>
      </c>
      <c r="H1426" s="41" t="str">
        <f>南薩!H304</f>
        <v>0.0</v>
      </c>
      <c r="I1426" s="41">
        <f>南薩!I304</f>
        <v>0</v>
      </c>
      <c r="J1426" s="41">
        <f>南薩!J304</f>
        <v>0</v>
      </c>
      <c r="K1426" s="41">
        <f>南薩!K304</f>
        <v>0</v>
      </c>
      <c r="L1426" s="41">
        <f>南薩!L304</f>
        <v>0</v>
      </c>
      <c r="M1426" s="41">
        <f>南薩!M304</f>
        <v>0</v>
      </c>
      <c r="N1426" s="41">
        <f>南薩!N304</f>
        <v>0</v>
      </c>
      <c r="O1426" s="41">
        <f>南薩!O304</f>
        <v>0</v>
      </c>
      <c r="P1426" s="41">
        <f>南薩!P304</f>
        <v>0</v>
      </c>
      <c r="Q1426" s="41">
        <f>南薩!Q304</f>
        <v>0</v>
      </c>
      <c r="R1426" s="41">
        <f>南薩!R304</f>
        <v>0</v>
      </c>
      <c r="S1426" s="41">
        <f>南薩!S304</f>
        <v>0</v>
      </c>
    </row>
    <row r="1427" spans="1:19" x14ac:dyDescent="0.15">
      <c r="A1427" s="41" t="str">
        <f>南薩!A305</f>
        <v xml:space="preserve"> </v>
      </c>
      <c r="B1427" s="41">
        <f>南薩!B305</f>
        <v>0</v>
      </c>
      <c r="C1427" s="41">
        <f>南薩!C305</f>
        <v>0</v>
      </c>
      <c r="D1427" s="41">
        <f>南薩!D305</f>
        <v>0</v>
      </c>
      <c r="E1427" s="41">
        <f>南薩!E305</f>
        <v>0</v>
      </c>
      <c r="F1427" s="41">
        <f>南薩!F305</f>
        <v>0</v>
      </c>
      <c r="G1427" s="41">
        <f>南薩!G305</f>
        <v>0</v>
      </c>
      <c r="H1427" s="41">
        <f>南薩!H305</f>
        <v>0</v>
      </c>
      <c r="I1427" s="41">
        <f>南薩!I305</f>
        <v>0</v>
      </c>
      <c r="J1427" s="41">
        <f>南薩!J305</f>
        <v>0</v>
      </c>
      <c r="K1427" s="41">
        <f>南薩!K305</f>
        <v>0</v>
      </c>
      <c r="L1427" s="41">
        <f>南薩!L305</f>
        <v>0</v>
      </c>
      <c r="M1427" s="41">
        <f>南薩!M305</f>
        <v>0</v>
      </c>
      <c r="N1427" s="41">
        <f>南薩!N305</f>
        <v>0</v>
      </c>
      <c r="O1427" s="41">
        <f>南薩!O305</f>
        <v>0</v>
      </c>
      <c r="P1427" s="41">
        <f>南薩!P305</f>
        <v>0</v>
      </c>
      <c r="Q1427" s="41">
        <f>南薩!Q305</f>
        <v>0</v>
      </c>
      <c r="R1427" s="41">
        <f>南薩!R305</f>
        <v>0</v>
      </c>
      <c r="S1427" s="41">
        <f>南薩!S305</f>
        <v>0</v>
      </c>
    </row>
    <row r="1428" spans="1:19" x14ac:dyDescent="0.15">
      <c r="A1428" s="41">
        <f>南薩!A306</f>
        <v>108001</v>
      </c>
      <c r="B1428" s="41" t="str">
        <f>南薩!B306</f>
        <v>事務長</v>
      </c>
      <c r="C1428" s="41">
        <f>南薩!C306</f>
        <v>0</v>
      </c>
      <c r="D1428" s="41" t="str">
        <f>南薩!D306</f>
        <v>駒走幸一</v>
      </c>
      <c r="E1428" s="41">
        <f>南薩!E306</f>
        <v>0</v>
      </c>
      <c r="F1428" s="41">
        <f>南薩!F306</f>
        <v>0</v>
      </c>
      <c r="G1428" s="41" t="str">
        <f>南薩!G306</f>
        <v>事務総括</v>
      </c>
      <c r="H1428" s="41" t="str">
        <f>南薩!H306</f>
        <v>2.0</v>
      </c>
      <c r="I1428" s="41" t="str">
        <f>南薩!I306</f>
        <v>○</v>
      </c>
      <c r="J1428" s="41">
        <f>南薩!J306</f>
        <v>0</v>
      </c>
      <c r="K1428" s="41">
        <f>南薩!K306</f>
        <v>0</v>
      </c>
      <c r="L1428" s="41">
        <f>南薩!L306</f>
        <v>0</v>
      </c>
      <c r="M1428" s="41">
        <f>南薩!M306</f>
        <v>0</v>
      </c>
      <c r="N1428" s="41">
        <f>南薩!N306</f>
        <v>0</v>
      </c>
      <c r="O1428" s="41">
        <f>南薩!O306</f>
        <v>0</v>
      </c>
      <c r="P1428" s="41">
        <f>南薩!P306</f>
        <v>0</v>
      </c>
      <c r="Q1428" s="41">
        <f>南薩!Q306</f>
        <v>0</v>
      </c>
      <c r="R1428" s="41">
        <f>南薩!R306</f>
        <v>0</v>
      </c>
      <c r="S1428" s="41">
        <f>南薩!S306</f>
        <v>0</v>
      </c>
    </row>
    <row r="1429" spans="1:19" x14ac:dyDescent="0.15">
      <c r="A1429" s="41">
        <f>南薩!A307</f>
        <v>108002</v>
      </c>
      <c r="B1429" s="41" t="str">
        <f>南薩!B307</f>
        <v>事務主任</v>
      </c>
      <c r="C1429" s="41">
        <f>南薩!C307</f>
        <v>0</v>
      </c>
      <c r="D1429" s="41" t="str">
        <f>南薩!D307</f>
        <v>下堂薗　公　平</v>
      </c>
      <c r="E1429" s="41">
        <f>南薩!E307</f>
        <v>0</v>
      </c>
      <c r="F1429" s="41">
        <f>南薩!F307</f>
        <v>0</v>
      </c>
      <c r="G1429" s="41" t="str">
        <f>南薩!G307</f>
        <v>会計・管財</v>
      </c>
      <c r="H1429" s="41" t="str">
        <f>南薩!H307</f>
        <v>2.0</v>
      </c>
      <c r="I1429" s="41" t="str">
        <f>南薩!I307</f>
        <v>○</v>
      </c>
      <c r="J1429" s="41">
        <f>南薩!J307</f>
        <v>0</v>
      </c>
      <c r="K1429" s="41">
        <f>南薩!K307</f>
        <v>0</v>
      </c>
      <c r="L1429" s="41">
        <f>南薩!L307</f>
        <v>0</v>
      </c>
      <c r="M1429" s="41">
        <f>南薩!M307</f>
        <v>0</v>
      </c>
      <c r="N1429" s="41">
        <f>南薩!N307</f>
        <v>0</v>
      </c>
      <c r="O1429" s="41">
        <f>南薩!O307</f>
        <v>0</v>
      </c>
      <c r="P1429" s="41">
        <f>南薩!P307</f>
        <v>0</v>
      </c>
      <c r="Q1429" s="41">
        <f>南薩!Q307</f>
        <v>0</v>
      </c>
      <c r="R1429" s="41">
        <f>南薩!R307</f>
        <v>0</v>
      </c>
      <c r="S1429" s="41">
        <f>南薩!S307</f>
        <v>0</v>
      </c>
    </row>
    <row r="1430" spans="1:19" x14ac:dyDescent="0.15">
      <c r="A1430" s="41">
        <f>南薩!A308</f>
        <v>108003</v>
      </c>
      <c r="B1430" s="41" t="str">
        <f>南薩!B308</f>
        <v>事務主事</v>
      </c>
      <c r="C1430" s="41">
        <f>南薩!C308</f>
        <v>0</v>
      </c>
      <c r="D1430" s="41" t="str">
        <f>南薩!D308</f>
        <v>當房香凜</v>
      </c>
      <c r="E1430" s="41">
        <f>南薩!E308</f>
        <v>0</v>
      </c>
      <c r="F1430" s="41">
        <f>南薩!F308</f>
        <v>0</v>
      </c>
      <c r="G1430" s="41" t="str">
        <f>南薩!G308</f>
        <v>庶務・会計</v>
      </c>
      <c r="H1430" s="41" t="str">
        <f>南薩!H308</f>
        <v>0.0</v>
      </c>
      <c r="I1430" s="41" t="str">
        <f>南薩!I308</f>
        <v>○</v>
      </c>
      <c r="J1430" s="41">
        <f>南薩!J308</f>
        <v>0</v>
      </c>
      <c r="K1430" s="41">
        <f>南薩!K308</f>
        <v>0</v>
      </c>
      <c r="L1430" s="41">
        <f>南薩!L308</f>
        <v>0</v>
      </c>
      <c r="M1430" s="41">
        <f>南薩!M308</f>
        <v>0</v>
      </c>
      <c r="N1430" s="41">
        <f>南薩!N308</f>
        <v>0</v>
      </c>
      <c r="O1430" s="41">
        <f>南薩!O308</f>
        <v>0</v>
      </c>
      <c r="P1430" s="41">
        <f>南薩!P308</f>
        <v>0</v>
      </c>
      <c r="Q1430" s="41">
        <f>南薩!Q308</f>
        <v>0</v>
      </c>
      <c r="R1430" s="41">
        <f>南薩!R308</f>
        <v>0</v>
      </c>
      <c r="S1430" s="41">
        <f>南薩!S308</f>
        <v>0</v>
      </c>
    </row>
    <row r="1431" spans="1:19" x14ac:dyDescent="0.15">
      <c r="A1431" s="41">
        <f>南薩!A309</f>
        <v>108004</v>
      </c>
      <c r="B1431" s="41" t="str">
        <f>南薩!B309</f>
        <v>用務員
（介助）</v>
      </c>
      <c r="C1431" s="41">
        <f>南薩!C309</f>
        <v>0</v>
      </c>
      <c r="D1431" s="41" t="str">
        <f>南薩!D309</f>
        <v>新川豊修</v>
      </c>
      <c r="E1431" s="41">
        <f>南薩!E309</f>
        <v>0</v>
      </c>
      <c r="F1431" s="41">
        <f>南薩!F309</f>
        <v>0</v>
      </c>
      <c r="G1431" s="41" t="str">
        <f>南薩!G309</f>
        <v>用務・バス介助</v>
      </c>
      <c r="H1431" s="41" t="str">
        <f>南薩!H309</f>
        <v>1.0</v>
      </c>
      <c r="I1431" s="41" t="str">
        <f>南薩!I309</f>
        <v>○</v>
      </c>
      <c r="J1431" s="41">
        <f>南薩!J309</f>
        <v>0</v>
      </c>
      <c r="K1431" s="41">
        <f>南薩!K309</f>
        <v>0</v>
      </c>
      <c r="L1431" s="41">
        <f>南薩!L309</f>
        <v>0</v>
      </c>
      <c r="M1431" s="41">
        <f>南薩!M309</f>
        <v>0</v>
      </c>
      <c r="N1431" s="41">
        <f>南薩!N309</f>
        <v>0</v>
      </c>
      <c r="O1431" s="41">
        <f>南薩!O309</f>
        <v>0</v>
      </c>
      <c r="P1431" s="41">
        <f>南薩!P309</f>
        <v>0</v>
      </c>
      <c r="Q1431" s="41">
        <f>南薩!Q309</f>
        <v>0</v>
      </c>
      <c r="R1431" s="41">
        <f>南薩!R309</f>
        <v>0</v>
      </c>
      <c r="S1431" s="41">
        <f>南薩!S309</f>
        <v>0</v>
      </c>
    </row>
    <row r="1432" spans="1:19" x14ac:dyDescent="0.15">
      <c r="A1432" s="41">
        <f>南薩!A310</f>
        <v>108005</v>
      </c>
      <c r="B1432" s="41" t="str">
        <f>南薩!B310</f>
        <v>用務員
（介助）</v>
      </c>
      <c r="C1432" s="41">
        <f>南薩!C310</f>
        <v>0</v>
      </c>
      <c r="D1432" s="41" t="str">
        <f>南薩!D310</f>
        <v>木村芳樹</v>
      </c>
      <c r="E1432" s="41">
        <f>南薩!E310</f>
        <v>0</v>
      </c>
      <c r="F1432" s="41">
        <f>南薩!F310</f>
        <v>0</v>
      </c>
      <c r="G1432" s="41" t="str">
        <f>南薩!G310</f>
        <v>用務・バス介助</v>
      </c>
      <c r="H1432" s="41" t="str">
        <f>南薩!H310</f>
        <v>3.0</v>
      </c>
      <c r="I1432" s="41" t="str">
        <f>南薩!I310</f>
        <v>△</v>
      </c>
      <c r="J1432" s="41">
        <f>南薩!J310</f>
        <v>0</v>
      </c>
      <c r="K1432" s="41">
        <f>南薩!K310</f>
        <v>0</v>
      </c>
      <c r="L1432" s="41">
        <f>南薩!L310</f>
        <v>0</v>
      </c>
      <c r="M1432" s="41">
        <f>南薩!M310</f>
        <v>0</v>
      </c>
      <c r="N1432" s="41">
        <f>南薩!N310</f>
        <v>0</v>
      </c>
      <c r="O1432" s="41">
        <f>南薩!O310</f>
        <v>0</v>
      </c>
      <c r="P1432" s="41">
        <f>南薩!P310</f>
        <v>0</v>
      </c>
      <c r="Q1432" s="41">
        <f>南薩!Q310</f>
        <v>0</v>
      </c>
      <c r="R1432" s="41">
        <f>南薩!R310</f>
        <v>0</v>
      </c>
      <c r="S1432" s="41">
        <f>南薩!S310</f>
        <v>0</v>
      </c>
    </row>
    <row r="1433" spans="1:19" x14ac:dyDescent="0.15">
      <c r="A1433" s="41">
        <f>南薩!A311</f>
        <v>108006</v>
      </c>
      <c r="B1433" s="41" t="str">
        <f>南薩!B311</f>
        <v>用務員
（介助）</v>
      </c>
      <c r="C1433" s="41">
        <f>南薩!C311</f>
        <v>0</v>
      </c>
      <c r="D1433" s="41" t="str">
        <f>南薩!D311</f>
        <v>川畑育人</v>
      </c>
      <c r="E1433" s="41">
        <f>南薩!E311</f>
        <v>0</v>
      </c>
      <c r="F1433" s="41">
        <f>南薩!F311</f>
        <v>0</v>
      </c>
      <c r="G1433" s="41" t="str">
        <f>南薩!G311</f>
        <v>用務・バス介助</v>
      </c>
      <c r="H1433" s="41" t="str">
        <f>南薩!H311</f>
        <v>0.0</v>
      </c>
      <c r="I1433" s="41" t="str">
        <f>南薩!I311</f>
        <v>△</v>
      </c>
      <c r="J1433" s="41">
        <f>南薩!J311</f>
        <v>0</v>
      </c>
      <c r="K1433" s="41">
        <f>南薩!K311</f>
        <v>0</v>
      </c>
      <c r="L1433" s="41">
        <f>南薩!L311</f>
        <v>0</v>
      </c>
      <c r="M1433" s="41">
        <f>南薩!M311</f>
        <v>0</v>
      </c>
      <c r="N1433" s="41">
        <f>南薩!N311</f>
        <v>0</v>
      </c>
      <c r="O1433" s="41">
        <f>南薩!O311</f>
        <v>0</v>
      </c>
      <c r="P1433" s="41">
        <f>南薩!P311</f>
        <v>0</v>
      </c>
      <c r="Q1433" s="41">
        <f>南薩!Q311</f>
        <v>0</v>
      </c>
      <c r="R1433" s="41">
        <f>南薩!R311</f>
        <v>0</v>
      </c>
      <c r="S1433" s="41">
        <f>南薩!S311</f>
        <v>0</v>
      </c>
    </row>
    <row r="1434" spans="1:19" x14ac:dyDescent="0.15">
      <c r="A1434" s="41">
        <f>南薩!A312</f>
        <v>108007</v>
      </c>
      <c r="B1434" s="41">
        <f>南薩!B312</f>
        <v>0</v>
      </c>
      <c r="C1434" s="41">
        <f>南薩!C312</f>
        <v>0</v>
      </c>
      <c r="D1434" s="41">
        <f>南薩!D312</f>
        <v>0</v>
      </c>
      <c r="E1434" s="41">
        <f>南薩!E312</f>
        <v>0</v>
      </c>
      <c r="F1434" s="41">
        <f>南薩!F312</f>
        <v>0</v>
      </c>
      <c r="G1434" s="41">
        <f>南薩!G312</f>
        <v>0</v>
      </c>
      <c r="H1434" s="41">
        <f>南薩!H312</f>
        <v>0</v>
      </c>
      <c r="I1434" s="41">
        <f>南薩!I312</f>
        <v>0</v>
      </c>
      <c r="J1434" s="41">
        <f>南薩!J312</f>
        <v>0</v>
      </c>
      <c r="K1434" s="41">
        <f>南薩!K312</f>
        <v>0</v>
      </c>
      <c r="L1434" s="41">
        <f>南薩!L312</f>
        <v>0</v>
      </c>
      <c r="M1434" s="41">
        <f>南薩!M312</f>
        <v>0</v>
      </c>
      <c r="N1434" s="41">
        <f>南薩!N312</f>
        <v>0</v>
      </c>
      <c r="O1434" s="41">
        <f>南薩!O312</f>
        <v>0</v>
      </c>
      <c r="P1434" s="41">
        <f>南薩!P312</f>
        <v>0</v>
      </c>
      <c r="Q1434" s="41">
        <f>南薩!Q312</f>
        <v>0</v>
      </c>
      <c r="R1434" s="41">
        <f>南薩!R312</f>
        <v>0</v>
      </c>
      <c r="S1434" s="41">
        <f>南薩!S312</f>
        <v>0</v>
      </c>
    </row>
    <row r="1435" spans="1:19" x14ac:dyDescent="0.15">
      <c r="A1435" s="41">
        <f>南薩!A313</f>
        <v>108008</v>
      </c>
      <c r="B1435" s="41">
        <f>南薩!B313</f>
        <v>0</v>
      </c>
      <c r="C1435" s="41">
        <f>南薩!C313</f>
        <v>0</v>
      </c>
      <c r="D1435" s="41" t="str">
        <f>南薩!D313</f>
        <v xml:space="preserve">  </v>
      </c>
      <c r="E1435" s="41">
        <f>南薩!E313</f>
        <v>0</v>
      </c>
      <c r="F1435" s="41">
        <f>南薩!F313</f>
        <v>0</v>
      </c>
      <c r="G1435" s="41">
        <f>南薩!G313</f>
        <v>0</v>
      </c>
      <c r="H1435" s="41" t="str">
        <f>南薩!H313</f>
        <v xml:space="preserve"> </v>
      </c>
      <c r="I1435" s="41">
        <f>南薩!I313</f>
        <v>0</v>
      </c>
      <c r="J1435" s="41">
        <f>南薩!J313</f>
        <v>0</v>
      </c>
      <c r="K1435" s="41">
        <f>南薩!K313</f>
        <v>0</v>
      </c>
      <c r="L1435" s="41">
        <f>南薩!L313</f>
        <v>0</v>
      </c>
      <c r="M1435" s="41">
        <f>南薩!M313</f>
        <v>0</v>
      </c>
      <c r="N1435" s="41">
        <f>南薩!N313</f>
        <v>0</v>
      </c>
      <c r="O1435" s="41">
        <f>南薩!O313</f>
        <v>0</v>
      </c>
      <c r="P1435" s="41">
        <f>南薩!P313</f>
        <v>0</v>
      </c>
      <c r="Q1435" s="41">
        <f>南薩!Q313</f>
        <v>0</v>
      </c>
      <c r="R1435" s="41">
        <f>南薩!R313</f>
        <v>0</v>
      </c>
      <c r="S1435" s="41">
        <f>南薩!S313</f>
        <v>0</v>
      </c>
    </row>
    <row r="1436" spans="1:19" x14ac:dyDescent="0.15">
      <c r="A1436" s="41">
        <f>南薩!A314</f>
        <v>108009</v>
      </c>
      <c r="B1436" s="41">
        <f>南薩!B314</f>
        <v>0</v>
      </c>
      <c r="C1436" s="41">
        <f>南薩!C314</f>
        <v>0</v>
      </c>
      <c r="D1436" s="41" t="str">
        <f>南薩!D314</f>
        <v xml:space="preserve">  </v>
      </c>
      <c r="E1436" s="41">
        <f>南薩!E314</f>
        <v>0</v>
      </c>
      <c r="F1436" s="41">
        <f>南薩!F314</f>
        <v>0</v>
      </c>
      <c r="G1436" s="41">
        <f>南薩!G314</f>
        <v>0</v>
      </c>
      <c r="H1436" s="41" t="str">
        <f>南薩!H314</f>
        <v xml:space="preserve"> </v>
      </c>
      <c r="I1436" s="41">
        <f>南薩!I314</f>
        <v>0</v>
      </c>
      <c r="J1436" s="41">
        <f>南薩!J314</f>
        <v>0</v>
      </c>
      <c r="K1436" s="41">
        <f>南薩!K314</f>
        <v>0</v>
      </c>
      <c r="L1436" s="41">
        <f>南薩!L314</f>
        <v>0</v>
      </c>
      <c r="M1436" s="41">
        <f>南薩!M314</f>
        <v>0</v>
      </c>
      <c r="N1436" s="41">
        <f>南薩!N314</f>
        <v>0</v>
      </c>
      <c r="O1436" s="41">
        <f>南薩!O314</f>
        <v>0</v>
      </c>
      <c r="P1436" s="41">
        <f>南薩!P314</f>
        <v>0</v>
      </c>
      <c r="Q1436" s="41">
        <f>南薩!Q314</f>
        <v>0</v>
      </c>
      <c r="R1436" s="41">
        <f>南薩!R314</f>
        <v>0</v>
      </c>
      <c r="S1436" s="41">
        <f>南薩!S314</f>
        <v>0</v>
      </c>
    </row>
    <row r="1437" spans="1:19" x14ac:dyDescent="0.15">
      <c r="A1437" s="41">
        <f>南薩!A315</f>
        <v>108010</v>
      </c>
      <c r="B1437" s="41">
        <f>南薩!B315</f>
        <v>0</v>
      </c>
      <c r="C1437" s="41">
        <f>南薩!C315</f>
        <v>0</v>
      </c>
      <c r="D1437" s="41" t="str">
        <f>南薩!D315</f>
        <v xml:space="preserve">  </v>
      </c>
      <c r="E1437" s="41">
        <f>南薩!E315</f>
        <v>0</v>
      </c>
      <c r="F1437" s="41">
        <f>南薩!F315</f>
        <v>0</v>
      </c>
      <c r="G1437" s="41">
        <f>南薩!G315</f>
        <v>0</v>
      </c>
      <c r="H1437" s="41" t="str">
        <f>南薩!H315</f>
        <v xml:space="preserve"> </v>
      </c>
      <c r="I1437" s="41">
        <f>南薩!I315</f>
        <v>0</v>
      </c>
      <c r="J1437" s="41">
        <f>南薩!J315</f>
        <v>0</v>
      </c>
      <c r="K1437" s="41">
        <f>南薩!K315</f>
        <v>0</v>
      </c>
      <c r="L1437" s="41">
        <f>南薩!L315</f>
        <v>0</v>
      </c>
      <c r="M1437" s="41">
        <f>南薩!M315</f>
        <v>0</v>
      </c>
      <c r="N1437" s="41">
        <f>南薩!N315</f>
        <v>0</v>
      </c>
      <c r="O1437" s="41">
        <f>南薩!O315</f>
        <v>0</v>
      </c>
      <c r="P1437" s="41">
        <f>南薩!P315</f>
        <v>0</v>
      </c>
      <c r="Q1437" s="41">
        <f>南薩!Q315</f>
        <v>0</v>
      </c>
      <c r="R1437" s="41">
        <f>南薩!R315</f>
        <v>0</v>
      </c>
      <c r="S1437" s="41">
        <f>南薩!S315</f>
        <v>0</v>
      </c>
    </row>
    <row r="1438" spans="1:19" x14ac:dyDescent="0.15">
      <c r="A1438" s="41">
        <f>南薩!A316</f>
        <v>108011</v>
      </c>
      <c r="B1438" s="41">
        <f>南薩!B316</f>
        <v>0</v>
      </c>
      <c r="C1438" s="41">
        <f>南薩!C316</f>
        <v>0</v>
      </c>
      <c r="D1438" s="41" t="str">
        <f>南薩!D316</f>
        <v xml:space="preserve">  </v>
      </c>
      <c r="E1438" s="41">
        <f>南薩!E316</f>
        <v>0</v>
      </c>
      <c r="F1438" s="41">
        <f>南薩!F316</f>
        <v>0</v>
      </c>
      <c r="G1438" s="41">
        <f>南薩!G316</f>
        <v>0</v>
      </c>
      <c r="H1438" s="41" t="str">
        <f>南薩!H316</f>
        <v xml:space="preserve"> </v>
      </c>
      <c r="I1438" s="41">
        <f>南薩!I316</f>
        <v>0</v>
      </c>
      <c r="J1438" s="41">
        <f>南薩!J316</f>
        <v>0</v>
      </c>
      <c r="K1438" s="41">
        <f>南薩!K316</f>
        <v>0</v>
      </c>
      <c r="L1438" s="41">
        <f>南薩!L316</f>
        <v>0</v>
      </c>
      <c r="M1438" s="41">
        <f>南薩!M316</f>
        <v>0</v>
      </c>
      <c r="N1438" s="41">
        <f>南薩!N316</f>
        <v>0</v>
      </c>
      <c r="O1438" s="41">
        <f>南薩!O316</f>
        <v>0</v>
      </c>
      <c r="P1438" s="41">
        <f>南薩!P316</f>
        <v>0</v>
      </c>
      <c r="Q1438" s="41">
        <f>南薩!Q316</f>
        <v>0</v>
      </c>
      <c r="R1438" s="41">
        <f>南薩!R316</f>
        <v>0</v>
      </c>
      <c r="S1438" s="41">
        <f>南薩!S316</f>
        <v>0</v>
      </c>
    </row>
    <row r="1439" spans="1:19" x14ac:dyDescent="0.15">
      <c r="A1439" s="41">
        <f>南薩!A317</f>
        <v>108012</v>
      </c>
      <c r="B1439" s="41">
        <f>南薩!B317</f>
        <v>0</v>
      </c>
      <c r="C1439" s="41">
        <f>南薩!C317</f>
        <v>0</v>
      </c>
      <c r="D1439" s="41" t="str">
        <f>南薩!D317</f>
        <v xml:space="preserve">  </v>
      </c>
      <c r="E1439" s="41">
        <f>南薩!E317</f>
        <v>0</v>
      </c>
      <c r="F1439" s="41">
        <f>南薩!F317</f>
        <v>0</v>
      </c>
      <c r="G1439" s="41">
        <f>南薩!G317</f>
        <v>0</v>
      </c>
      <c r="H1439" s="41" t="str">
        <f>南薩!H317</f>
        <v xml:space="preserve"> </v>
      </c>
      <c r="I1439" s="41">
        <f>南薩!I317</f>
        <v>0</v>
      </c>
      <c r="J1439" s="41">
        <f>南薩!J317</f>
        <v>0</v>
      </c>
      <c r="K1439" s="41">
        <f>南薩!K317</f>
        <v>0</v>
      </c>
      <c r="L1439" s="41">
        <f>南薩!L317</f>
        <v>0</v>
      </c>
      <c r="M1439" s="41">
        <f>南薩!M317</f>
        <v>0</v>
      </c>
      <c r="N1439" s="41">
        <f>南薩!N317</f>
        <v>0</v>
      </c>
      <c r="O1439" s="41">
        <f>南薩!O317</f>
        <v>0</v>
      </c>
      <c r="P1439" s="41">
        <f>南薩!P317</f>
        <v>0</v>
      </c>
      <c r="Q1439" s="41">
        <f>南薩!Q317</f>
        <v>0</v>
      </c>
      <c r="R1439" s="41">
        <f>南薩!R317</f>
        <v>0</v>
      </c>
      <c r="S1439" s="41">
        <f>南薩!S317</f>
        <v>0</v>
      </c>
    </row>
    <row r="1440" spans="1:19" x14ac:dyDescent="0.15">
      <c r="A1440" s="41">
        <f>南薩!A318</f>
        <v>108013</v>
      </c>
      <c r="B1440" s="41">
        <f>南薩!B318</f>
        <v>0</v>
      </c>
      <c r="C1440" s="41">
        <f>南薩!C318</f>
        <v>0</v>
      </c>
      <c r="D1440" s="41" t="str">
        <f>南薩!D318</f>
        <v xml:space="preserve">  </v>
      </c>
      <c r="E1440" s="41">
        <f>南薩!E318</f>
        <v>0</v>
      </c>
      <c r="F1440" s="41">
        <f>南薩!F318</f>
        <v>0</v>
      </c>
      <c r="G1440" s="41">
        <f>南薩!G318</f>
        <v>0</v>
      </c>
      <c r="H1440" s="41" t="str">
        <f>南薩!H318</f>
        <v xml:space="preserve"> </v>
      </c>
      <c r="I1440" s="41">
        <f>南薩!I318</f>
        <v>0</v>
      </c>
      <c r="J1440" s="41">
        <f>南薩!J318</f>
        <v>0</v>
      </c>
      <c r="K1440" s="41">
        <f>南薩!K318</f>
        <v>0</v>
      </c>
      <c r="L1440" s="41">
        <f>南薩!L318</f>
        <v>0</v>
      </c>
      <c r="M1440" s="41">
        <f>南薩!M318</f>
        <v>0</v>
      </c>
      <c r="N1440" s="41">
        <f>南薩!N318</f>
        <v>0</v>
      </c>
      <c r="O1440" s="41">
        <f>南薩!O318</f>
        <v>0</v>
      </c>
      <c r="P1440" s="41">
        <f>南薩!P318</f>
        <v>0</v>
      </c>
      <c r="Q1440" s="41">
        <f>南薩!Q318</f>
        <v>0</v>
      </c>
      <c r="R1440" s="41">
        <f>南薩!R318</f>
        <v>0</v>
      </c>
      <c r="S1440" s="41">
        <f>南薩!S318</f>
        <v>0</v>
      </c>
    </row>
    <row r="1441" spans="1:19" x14ac:dyDescent="0.15">
      <c r="A1441" s="41">
        <f>南薩!A319</f>
        <v>108014</v>
      </c>
      <c r="B1441" s="41">
        <f>南薩!B319</f>
        <v>0</v>
      </c>
      <c r="C1441" s="41">
        <f>南薩!C319</f>
        <v>0</v>
      </c>
      <c r="D1441" s="41" t="str">
        <f>南薩!D319</f>
        <v xml:space="preserve">  </v>
      </c>
      <c r="E1441" s="41">
        <f>南薩!E319</f>
        <v>0</v>
      </c>
      <c r="F1441" s="41">
        <f>南薩!F319</f>
        <v>0</v>
      </c>
      <c r="G1441" s="41">
        <f>南薩!G319</f>
        <v>0</v>
      </c>
      <c r="H1441" s="41" t="str">
        <f>南薩!H319</f>
        <v xml:space="preserve"> </v>
      </c>
      <c r="I1441" s="41">
        <f>南薩!I319</f>
        <v>0</v>
      </c>
      <c r="J1441" s="41">
        <f>南薩!J319</f>
        <v>0</v>
      </c>
      <c r="K1441" s="41">
        <f>南薩!K319</f>
        <v>0</v>
      </c>
      <c r="L1441" s="41">
        <f>南薩!L319</f>
        <v>0</v>
      </c>
      <c r="M1441" s="41">
        <f>南薩!M319</f>
        <v>0</v>
      </c>
      <c r="N1441" s="41">
        <f>南薩!N319</f>
        <v>0</v>
      </c>
      <c r="O1441" s="41">
        <f>南薩!O319</f>
        <v>0</v>
      </c>
      <c r="P1441" s="41">
        <f>南薩!P319</f>
        <v>0</v>
      </c>
      <c r="Q1441" s="41">
        <f>南薩!Q319</f>
        <v>0</v>
      </c>
      <c r="R1441" s="41">
        <f>南薩!R319</f>
        <v>0</v>
      </c>
      <c r="S1441" s="41">
        <f>南薩!S319</f>
        <v>0</v>
      </c>
    </row>
    <row r="1442" spans="1:19" x14ac:dyDescent="0.15">
      <c r="A1442" s="41">
        <f>南薩!A320</f>
        <v>108015</v>
      </c>
      <c r="B1442" s="41">
        <f>南薩!B320</f>
        <v>0</v>
      </c>
      <c r="C1442" s="41">
        <f>南薩!C320</f>
        <v>0</v>
      </c>
      <c r="D1442" s="41" t="str">
        <f>南薩!D320</f>
        <v xml:space="preserve">  </v>
      </c>
      <c r="E1442" s="41">
        <f>南薩!E320</f>
        <v>0</v>
      </c>
      <c r="F1442" s="41">
        <f>南薩!F320</f>
        <v>0</v>
      </c>
      <c r="G1442" s="41">
        <f>南薩!G320</f>
        <v>0</v>
      </c>
      <c r="H1442" s="41" t="str">
        <f>南薩!H320</f>
        <v xml:space="preserve"> </v>
      </c>
      <c r="I1442" s="41">
        <f>南薩!I320</f>
        <v>0</v>
      </c>
      <c r="J1442" s="41">
        <f>南薩!J320</f>
        <v>0</v>
      </c>
      <c r="K1442" s="41">
        <f>南薩!K320</f>
        <v>0</v>
      </c>
      <c r="L1442" s="41">
        <f>南薩!L320</f>
        <v>0</v>
      </c>
      <c r="M1442" s="41">
        <f>南薩!M320</f>
        <v>0</v>
      </c>
      <c r="N1442" s="41">
        <f>南薩!N320</f>
        <v>0</v>
      </c>
      <c r="O1442" s="41">
        <f>南薩!O320</f>
        <v>0</v>
      </c>
      <c r="P1442" s="41">
        <f>南薩!P320</f>
        <v>0</v>
      </c>
      <c r="Q1442" s="41">
        <f>南薩!Q320</f>
        <v>0</v>
      </c>
      <c r="R1442" s="41">
        <f>南薩!R320</f>
        <v>0</v>
      </c>
      <c r="S1442" s="41">
        <f>南薩!S320</f>
        <v>0</v>
      </c>
    </row>
    <row r="1443" spans="1:19" x14ac:dyDescent="0.15">
      <c r="A1443" s="41">
        <f>南薩!A321</f>
        <v>108016</v>
      </c>
      <c r="B1443" s="41">
        <f>南薩!B321</f>
        <v>0</v>
      </c>
      <c r="C1443" s="41">
        <f>南薩!C321</f>
        <v>0</v>
      </c>
      <c r="D1443" s="41" t="str">
        <f>南薩!D321</f>
        <v xml:space="preserve">  </v>
      </c>
      <c r="E1443" s="41">
        <f>南薩!E321</f>
        <v>0</v>
      </c>
      <c r="F1443" s="41">
        <f>南薩!F321</f>
        <v>0</v>
      </c>
      <c r="G1443" s="41">
        <f>南薩!G321</f>
        <v>0</v>
      </c>
      <c r="H1443" s="41" t="str">
        <f>南薩!H321</f>
        <v xml:space="preserve"> </v>
      </c>
      <c r="I1443" s="41">
        <f>南薩!I321</f>
        <v>0</v>
      </c>
      <c r="J1443" s="41">
        <f>南薩!J321</f>
        <v>0</v>
      </c>
      <c r="K1443" s="41">
        <f>南薩!K321</f>
        <v>0</v>
      </c>
      <c r="L1443" s="41">
        <f>南薩!L321</f>
        <v>0</v>
      </c>
      <c r="M1443" s="41">
        <f>南薩!M321</f>
        <v>0</v>
      </c>
      <c r="N1443" s="41">
        <f>南薩!N321</f>
        <v>0</v>
      </c>
      <c r="O1443" s="41">
        <f>南薩!O321</f>
        <v>0</v>
      </c>
      <c r="P1443" s="41">
        <f>南薩!P321</f>
        <v>0</v>
      </c>
      <c r="Q1443" s="41">
        <f>南薩!Q321</f>
        <v>0</v>
      </c>
      <c r="R1443" s="41">
        <f>南薩!R321</f>
        <v>0</v>
      </c>
      <c r="S1443" s="41">
        <f>南薩!S321</f>
        <v>0</v>
      </c>
    </row>
    <row r="1444" spans="1:19" x14ac:dyDescent="0.15">
      <c r="A1444" s="41">
        <f>南薩!A322</f>
        <v>108017</v>
      </c>
      <c r="B1444" s="41">
        <f>南薩!B322</f>
        <v>0</v>
      </c>
      <c r="C1444" s="41">
        <f>南薩!C322</f>
        <v>0</v>
      </c>
      <c r="D1444" s="41" t="str">
        <f>南薩!D322</f>
        <v xml:space="preserve">  </v>
      </c>
      <c r="E1444" s="41">
        <f>南薩!E322</f>
        <v>0</v>
      </c>
      <c r="F1444" s="41">
        <f>南薩!F322</f>
        <v>0</v>
      </c>
      <c r="G1444" s="41">
        <f>南薩!G322</f>
        <v>0</v>
      </c>
      <c r="H1444" s="41" t="str">
        <f>南薩!H322</f>
        <v xml:space="preserve"> </v>
      </c>
      <c r="I1444" s="41">
        <f>南薩!I322</f>
        <v>0</v>
      </c>
      <c r="J1444" s="41">
        <f>南薩!J322</f>
        <v>0</v>
      </c>
      <c r="K1444" s="41">
        <f>南薩!K322</f>
        <v>0</v>
      </c>
      <c r="L1444" s="41">
        <f>南薩!L322</f>
        <v>0</v>
      </c>
      <c r="M1444" s="41">
        <f>南薩!M322</f>
        <v>0</v>
      </c>
      <c r="N1444" s="41">
        <f>南薩!N322</f>
        <v>0</v>
      </c>
      <c r="O1444" s="41">
        <f>南薩!O322</f>
        <v>0</v>
      </c>
      <c r="P1444" s="41">
        <f>南薩!P322</f>
        <v>0</v>
      </c>
      <c r="Q1444" s="41">
        <f>南薩!Q322</f>
        <v>0</v>
      </c>
      <c r="R1444" s="41">
        <f>南薩!R322</f>
        <v>0</v>
      </c>
      <c r="S1444" s="41">
        <f>南薩!S322</f>
        <v>0</v>
      </c>
    </row>
    <row r="1445" spans="1:19" x14ac:dyDescent="0.15">
      <c r="A1445" s="41">
        <f>南薩!A323</f>
        <v>108018</v>
      </c>
      <c r="B1445" s="41">
        <f>南薩!B323</f>
        <v>0</v>
      </c>
      <c r="C1445" s="41">
        <f>南薩!C323</f>
        <v>0</v>
      </c>
      <c r="D1445" s="41">
        <f>南薩!D323</f>
        <v>0</v>
      </c>
      <c r="E1445" s="41">
        <f>南薩!E323</f>
        <v>0</v>
      </c>
      <c r="F1445" s="41">
        <f>南薩!F323</f>
        <v>0</v>
      </c>
      <c r="G1445" s="41">
        <f>南薩!G323</f>
        <v>0</v>
      </c>
      <c r="H1445" s="41">
        <f>南薩!H323</f>
        <v>0</v>
      </c>
      <c r="I1445" s="41">
        <f>南薩!I323</f>
        <v>0</v>
      </c>
      <c r="J1445" s="41">
        <f>南薩!J323</f>
        <v>0</v>
      </c>
      <c r="K1445" s="41">
        <f>南薩!K323</f>
        <v>0</v>
      </c>
      <c r="L1445" s="41">
        <f>南薩!L323</f>
        <v>0</v>
      </c>
      <c r="M1445" s="41">
        <f>南薩!M323</f>
        <v>0</v>
      </c>
      <c r="N1445" s="41">
        <f>南薩!N323</f>
        <v>0</v>
      </c>
      <c r="O1445" s="41">
        <f>南薩!O323</f>
        <v>0</v>
      </c>
      <c r="P1445" s="41">
        <f>南薩!P323</f>
        <v>0</v>
      </c>
      <c r="Q1445" s="41">
        <f>南薩!Q323</f>
        <v>0</v>
      </c>
      <c r="R1445" s="41">
        <f>南薩!R323</f>
        <v>0</v>
      </c>
      <c r="S1445" s="41">
        <f>南薩!S323</f>
        <v>0</v>
      </c>
    </row>
    <row r="1446" spans="1:19" x14ac:dyDescent="0.15">
      <c r="A1446" s="41">
        <f>南薩!A324</f>
        <v>16</v>
      </c>
      <c r="B1446" s="41" t="str">
        <f>南薩!B324</f>
        <v>県立鹿児島水産高等学校</v>
      </c>
      <c r="C1446" s="41">
        <f>南薩!C324</f>
        <v>0</v>
      </c>
      <c r="D1446" s="41">
        <f>南薩!D324</f>
        <v>0</v>
      </c>
      <c r="E1446" s="41">
        <f>南薩!E324</f>
        <v>0</v>
      </c>
      <c r="F1446" s="41">
        <f>南薩!F324</f>
        <v>0</v>
      </c>
      <c r="G1446" s="41">
        <f>南薩!G324</f>
        <v>0</v>
      </c>
      <c r="H1446" s="41">
        <f>南薩!H324</f>
        <v>0</v>
      </c>
      <c r="I1446" s="41">
        <f>南薩!I324</f>
        <v>0</v>
      </c>
      <c r="J1446" s="41">
        <f>南薩!J324</f>
        <v>0</v>
      </c>
      <c r="K1446" s="41">
        <f>南薩!K324</f>
        <v>0</v>
      </c>
      <c r="L1446" s="41">
        <f>南薩!L324</f>
        <v>0</v>
      </c>
      <c r="M1446" s="41">
        <f>南薩!M324</f>
        <v>0</v>
      </c>
      <c r="N1446" s="41">
        <f>南薩!N324</f>
        <v>0</v>
      </c>
      <c r="O1446" s="41">
        <f>南薩!O324</f>
        <v>0</v>
      </c>
      <c r="P1446" s="41">
        <f>南薩!P324</f>
        <v>0</v>
      </c>
      <c r="Q1446" s="41">
        <f>南薩!Q324</f>
        <v>0</v>
      </c>
      <c r="R1446" s="41">
        <f>南薩!R324</f>
        <v>0</v>
      </c>
      <c r="S1446" s="41">
        <f>南薩!S324</f>
        <v>0</v>
      </c>
    </row>
    <row r="1447" spans="1:19" x14ac:dyDescent="0.15">
      <c r="A1447" s="41">
        <f>南薩!A325</f>
        <v>0</v>
      </c>
      <c r="B1447" s="41">
        <f>南薩!B325</f>
        <v>0</v>
      </c>
      <c r="C1447" s="41">
        <f>南薩!C325</f>
        <v>0</v>
      </c>
      <c r="D1447" s="41">
        <f>南薩!D325</f>
        <v>0</v>
      </c>
      <c r="E1447" s="41">
        <f>南薩!E325</f>
        <v>0</v>
      </c>
      <c r="F1447" s="41">
        <f>南薩!F325</f>
        <v>0</v>
      </c>
      <c r="G1447" s="41">
        <f>南薩!G325</f>
        <v>0</v>
      </c>
      <c r="H1447" s="41">
        <f>南薩!H325</f>
        <v>0</v>
      </c>
      <c r="I1447" s="41">
        <f>南薩!I325</f>
        <v>0</v>
      </c>
      <c r="J1447" s="41">
        <f>南薩!J325</f>
        <v>0</v>
      </c>
      <c r="K1447" s="41">
        <f>南薩!K325</f>
        <v>0</v>
      </c>
      <c r="L1447" s="41">
        <f>南薩!L325</f>
        <v>0</v>
      </c>
      <c r="M1447" s="41">
        <f>南薩!M325</f>
        <v>0</v>
      </c>
      <c r="N1447" s="41">
        <f>南薩!N325</f>
        <v>0</v>
      </c>
      <c r="O1447" s="41">
        <f>南薩!O325</f>
        <v>0</v>
      </c>
      <c r="P1447" s="41">
        <f>南薩!P325</f>
        <v>0</v>
      </c>
      <c r="Q1447" s="41">
        <f>南薩!Q325</f>
        <v>0</v>
      </c>
      <c r="R1447" s="41">
        <f>南薩!R325</f>
        <v>0</v>
      </c>
      <c r="S1447" s="41">
        <f>南薩!S325</f>
        <v>0</v>
      </c>
    </row>
    <row r="1448" spans="1:19" x14ac:dyDescent="0.15">
      <c r="A1448" s="41">
        <f>南薩!A326</f>
        <v>0</v>
      </c>
      <c r="B1448" s="41" t="str">
        <f>南薩!B326</f>
        <v>TEL</v>
      </c>
      <c r="C1448" s="41">
        <f>南薩!C326</f>
        <v>0</v>
      </c>
      <c r="D1448" s="41" t="str">
        <f>南薩!D326</f>
        <v>0993-76-2111</v>
      </c>
      <c r="E1448" s="41">
        <f>南薩!E326</f>
        <v>0</v>
      </c>
      <c r="F1448" s="41">
        <f>南薩!F326</f>
        <v>0</v>
      </c>
      <c r="G1448" s="41">
        <f>南薩!G326</f>
        <v>0</v>
      </c>
      <c r="H1448" s="41">
        <f>南薩!H326</f>
        <v>0</v>
      </c>
      <c r="I1448" s="41">
        <f>南薩!I326</f>
        <v>0</v>
      </c>
      <c r="J1448" s="41">
        <f>南薩!J326</f>
        <v>0</v>
      </c>
      <c r="K1448" s="41">
        <f>南薩!K326</f>
        <v>0</v>
      </c>
      <c r="L1448" s="41">
        <f>南薩!L326</f>
        <v>0</v>
      </c>
      <c r="M1448" s="41">
        <f>南薩!M326</f>
        <v>0</v>
      </c>
      <c r="N1448" s="41">
        <f>南薩!N326</f>
        <v>0</v>
      </c>
      <c r="O1448" s="41">
        <f>南薩!O326</f>
        <v>0</v>
      </c>
      <c r="P1448" s="41">
        <f>南薩!P326</f>
        <v>0</v>
      </c>
      <c r="Q1448" s="41">
        <f>南薩!Q326</f>
        <v>0</v>
      </c>
      <c r="R1448" s="41">
        <f>南薩!R326</f>
        <v>0</v>
      </c>
      <c r="S1448" s="41">
        <f>南薩!S326</f>
        <v>0</v>
      </c>
    </row>
    <row r="1449" spans="1:19" x14ac:dyDescent="0.15">
      <c r="A1449" s="41">
        <f>南薩!A327</f>
        <v>0</v>
      </c>
      <c r="B1449" s="41" t="str">
        <f>南薩!B327</f>
        <v>FAX</v>
      </c>
      <c r="C1449" s="41">
        <f>南薩!C327</f>
        <v>0</v>
      </c>
      <c r="D1449" s="41" t="str">
        <f>南薩!D327</f>
        <v>0993-76-2112</v>
      </c>
      <c r="E1449" s="41">
        <f>南薩!E327</f>
        <v>0</v>
      </c>
      <c r="F1449" s="41">
        <f>南薩!F327</f>
        <v>0</v>
      </c>
      <c r="G1449" s="41">
        <f>南薩!G327</f>
        <v>0</v>
      </c>
      <c r="H1449" s="41">
        <f>南薩!H327</f>
        <v>0</v>
      </c>
      <c r="I1449" s="41">
        <f>南薩!I327</f>
        <v>0</v>
      </c>
      <c r="J1449" s="41">
        <f>南薩!J327</f>
        <v>0</v>
      </c>
      <c r="K1449" s="41">
        <f>南薩!K327</f>
        <v>0</v>
      </c>
      <c r="L1449" s="41">
        <f>南薩!L327</f>
        <v>0</v>
      </c>
      <c r="M1449" s="41">
        <f>南薩!M327</f>
        <v>0</v>
      </c>
      <c r="N1449" s="41">
        <f>南薩!N327</f>
        <v>0</v>
      </c>
      <c r="O1449" s="41">
        <f>南薩!O327</f>
        <v>0</v>
      </c>
      <c r="P1449" s="41">
        <f>南薩!P327</f>
        <v>0</v>
      </c>
      <c r="Q1449" s="41">
        <f>南薩!Q327</f>
        <v>0</v>
      </c>
      <c r="R1449" s="41">
        <f>南薩!R327</f>
        <v>0</v>
      </c>
      <c r="S1449" s="41">
        <f>南薩!S327</f>
        <v>0</v>
      </c>
    </row>
    <row r="1450" spans="1:19" x14ac:dyDescent="0.15">
      <c r="A1450" s="41">
        <f>南薩!A328</f>
        <v>0</v>
      </c>
      <c r="B1450" s="41" t="str">
        <f>南薩!B328</f>
        <v>〒</v>
      </c>
      <c r="C1450" s="41" t="str">
        <f>南薩!C328</f>
        <v>898-0083</v>
      </c>
      <c r="D1450" s="41">
        <f>南薩!D328</f>
        <v>0</v>
      </c>
      <c r="E1450" s="41" t="str">
        <f>南薩!E328</f>
        <v>枕崎市板敷南町６５０番地</v>
      </c>
      <c r="F1450" s="41">
        <f>南薩!F328</f>
        <v>0</v>
      </c>
      <c r="G1450" s="41">
        <f>南薩!G328</f>
        <v>0</v>
      </c>
      <c r="H1450" s="41">
        <f>南薩!H328</f>
        <v>0</v>
      </c>
      <c r="I1450" s="41">
        <f>南薩!I328</f>
        <v>0</v>
      </c>
      <c r="J1450" s="41">
        <f>南薩!J328</f>
        <v>0</v>
      </c>
      <c r="K1450" s="41">
        <f>南薩!K328</f>
        <v>0</v>
      </c>
      <c r="L1450" s="41">
        <f>南薩!L328</f>
        <v>0</v>
      </c>
      <c r="M1450" s="41">
        <f>南薩!M328</f>
        <v>0</v>
      </c>
      <c r="N1450" s="41">
        <f>南薩!N328</f>
        <v>0</v>
      </c>
      <c r="O1450" s="41">
        <f>南薩!O328</f>
        <v>0</v>
      </c>
      <c r="P1450" s="41">
        <f>南薩!P328</f>
        <v>0</v>
      </c>
      <c r="Q1450" s="41">
        <f>南薩!Q328</f>
        <v>0</v>
      </c>
      <c r="R1450" s="41">
        <f>南薩!R328</f>
        <v>0</v>
      </c>
      <c r="S1450" s="41">
        <f>南薩!S328</f>
        <v>0</v>
      </c>
    </row>
    <row r="1451" spans="1:19" x14ac:dyDescent="0.15">
      <c r="A1451" s="41">
        <f>南薩!A329</f>
        <v>0</v>
      </c>
      <c r="B1451" s="41" t="str">
        <f>南薩!B329</f>
        <v>課程</v>
      </c>
      <c r="C1451" s="41">
        <f>南薩!C329</f>
        <v>0</v>
      </c>
      <c r="D1451" s="41" t="str">
        <f>南薩!D329</f>
        <v>学科</v>
      </c>
      <c r="E1451" s="41" t="str">
        <f>南薩!E329</f>
        <v>学級数</v>
      </c>
      <c r="F1451" s="41">
        <f>南薩!F329</f>
        <v>0</v>
      </c>
      <c r="G1451" s="41" t="str">
        <f>南薩!G329</f>
        <v>男</v>
      </c>
      <c r="H1451" s="41" t="str">
        <f>南薩!H329</f>
        <v>女</v>
      </c>
      <c r="I1451" s="41" t="str">
        <f>南薩!I329</f>
        <v>計</v>
      </c>
      <c r="J1451" s="41">
        <f>南薩!J329</f>
        <v>0</v>
      </c>
      <c r="K1451" s="41">
        <f>南薩!K329</f>
        <v>0</v>
      </c>
      <c r="L1451" s="41">
        <f>南薩!L329</f>
        <v>0</v>
      </c>
      <c r="M1451" s="41">
        <f>南薩!M329</f>
        <v>0</v>
      </c>
      <c r="N1451" s="41">
        <f>南薩!N329</f>
        <v>0</v>
      </c>
      <c r="O1451" s="41">
        <f>南薩!O329</f>
        <v>0</v>
      </c>
      <c r="P1451" s="41">
        <f>南薩!P329</f>
        <v>0</v>
      </c>
      <c r="Q1451" s="41">
        <f>南薩!Q329</f>
        <v>0</v>
      </c>
      <c r="R1451" s="41">
        <f>南薩!R329</f>
        <v>0</v>
      </c>
      <c r="S1451" s="41">
        <f>南薩!S329</f>
        <v>0</v>
      </c>
    </row>
    <row r="1452" spans="1:19" x14ac:dyDescent="0.15">
      <c r="A1452" s="41">
        <f>南薩!A330</f>
        <v>0</v>
      </c>
      <c r="B1452" s="41" t="str">
        <f>南薩!B330</f>
        <v>全日制</v>
      </c>
      <c r="C1452" s="41">
        <f>南薩!C330</f>
        <v>0</v>
      </c>
      <c r="D1452" s="41" t="str">
        <f>南薩!D330</f>
        <v>海洋科</v>
      </c>
      <c r="E1452" s="41">
        <f>南薩!E330</f>
        <v>3</v>
      </c>
      <c r="F1452" s="41">
        <f>南薩!F330</f>
        <v>0</v>
      </c>
      <c r="G1452" s="41">
        <f>南薩!G330</f>
        <v>115</v>
      </c>
      <c r="H1452" s="41">
        <f>南薩!H330</f>
        <v>4</v>
      </c>
      <c r="I1452" s="41">
        <f>南薩!I330</f>
        <v>119</v>
      </c>
      <c r="J1452" s="41">
        <f>南薩!J330</f>
        <v>0</v>
      </c>
      <c r="K1452" s="41">
        <f>南薩!K330</f>
        <v>0</v>
      </c>
      <c r="L1452" s="41">
        <f>南薩!L330</f>
        <v>0</v>
      </c>
      <c r="M1452" s="41">
        <f>南薩!M330</f>
        <v>0</v>
      </c>
      <c r="N1452" s="41">
        <f>南薩!N330</f>
        <v>0</v>
      </c>
      <c r="O1452" s="41">
        <f>南薩!O330</f>
        <v>0</v>
      </c>
      <c r="P1452" s="41">
        <f>南薩!P330</f>
        <v>0</v>
      </c>
      <c r="Q1452" s="41">
        <f>南薩!Q330</f>
        <v>0</v>
      </c>
      <c r="R1452" s="41">
        <f>南薩!R330</f>
        <v>0</v>
      </c>
      <c r="S1452" s="41">
        <f>南薩!S330</f>
        <v>0</v>
      </c>
    </row>
    <row r="1453" spans="1:19" x14ac:dyDescent="0.15">
      <c r="A1453" s="41">
        <f>南薩!A331</f>
        <v>0</v>
      </c>
      <c r="B1453" s="41" t="str">
        <f>南薩!B331</f>
        <v>全日制</v>
      </c>
      <c r="C1453" s="41">
        <f>南薩!C331</f>
        <v>0</v>
      </c>
      <c r="D1453" s="41" t="str">
        <f>南薩!D331</f>
        <v>情報通信科</v>
      </c>
      <c r="E1453" s="41">
        <f>南薩!E331</f>
        <v>3</v>
      </c>
      <c r="F1453" s="41">
        <f>南薩!F331</f>
        <v>0</v>
      </c>
      <c r="G1453" s="41">
        <f>南薩!G331</f>
        <v>85</v>
      </c>
      <c r="H1453" s="41">
        <f>南薩!H331</f>
        <v>29</v>
      </c>
      <c r="I1453" s="41">
        <f>南薩!I331</f>
        <v>114</v>
      </c>
      <c r="J1453" s="41">
        <f>南薩!J331</f>
        <v>0</v>
      </c>
      <c r="K1453" s="41">
        <f>南薩!K331</f>
        <v>0</v>
      </c>
      <c r="L1453" s="41">
        <f>南薩!L331</f>
        <v>0</v>
      </c>
      <c r="M1453" s="41">
        <f>南薩!M331</f>
        <v>0</v>
      </c>
      <c r="N1453" s="41">
        <f>南薩!N331</f>
        <v>0</v>
      </c>
      <c r="O1453" s="41">
        <f>南薩!O331</f>
        <v>0</v>
      </c>
      <c r="P1453" s="41">
        <f>南薩!P331</f>
        <v>0</v>
      </c>
      <c r="Q1453" s="41">
        <f>南薩!Q331</f>
        <v>0</v>
      </c>
      <c r="R1453" s="41">
        <f>南薩!R331</f>
        <v>0</v>
      </c>
      <c r="S1453" s="41">
        <f>南薩!S331</f>
        <v>0</v>
      </c>
    </row>
    <row r="1454" spans="1:19" x14ac:dyDescent="0.15">
      <c r="A1454" s="41">
        <f>南薩!A332</f>
        <v>0</v>
      </c>
      <c r="B1454" s="41" t="str">
        <f>南薩!B332</f>
        <v>全日制</v>
      </c>
      <c r="C1454" s="41">
        <f>南薩!C332</f>
        <v>0</v>
      </c>
      <c r="D1454" s="41" t="str">
        <f>南薩!D332</f>
        <v>食品工学科</v>
      </c>
      <c r="E1454" s="41">
        <f>南薩!E332</f>
        <v>3</v>
      </c>
      <c r="F1454" s="41">
        <f>南薩!F332</f>
        <v>0</v>
      </c>
      <c r="G1454" s="41">
        <f>南薩!G332</f>
        <v>59</v>
      </c>
      <c r="H1454" s="41">
        <f>南薩!H332</f>
        <v>18</v>
      </c>
      <c r="I1454" s="41">
        <f>南薩!I332</f>
        <v>77</v>
      </c>
      <c r="J1454" s="41">
        <f>南薩!J332</f>
        <v>0</v>
      </c>
      <c r="K1454" s="41">
        <f>南薩!K332</f>
        <v>0</v>
      </c>
      <c r="L1454" s="41">
        <f>南薩!L332</f>
        <v>0</v>
      </c>
      <c r="M1454" s="41">
        <f>南薩!M332</f>
        <v>0</v>
      </c>
      <c r="N1454" s="41">
        <f>南薩!N332</f>
        <v>0</v>
      </c>
      <c r="O1454" s="41">
        <f>南薩!O332</f>
        <v>0</v>
      </c>
      <c r="P1454" s="41">
        <f>南薩!P332</f>
        <v>0</v>
      </c>
      <c r="Q1454" s="41">
        <f>南薩!Q332</f>
        <v>0</v>
      </c>
      <c r="R1454" s="41">
        <f>南薩!R332</f>
        <v>0</v>
      </c>
      <c r="S1454" s="41">
        <f>南薩!S332</f>
        <v>0</v>
      </c>
    </row>
    <row r="1455" spans="1:19" x14ac:dyDescent="0.15">
      <c r="A1455" s="41">
        <f>南薩!A333</f>
        <v>0</v>
      </c>
      <c r="B1455" s="41" t="str">
        <f>南薩!B333</f>
        <v>全日制専攻科</v>
      </c>
      <c r="C1455" s="41">
        <f>南薩!C333</f>
        <v>0</v>
      </c>
      <c r="D1455" s="41" t="str">
        <f>南薩!D333</f>
        <v>海洋技術科</v>
      </c>
      <c r="E1455" s="41">
        <f>南薩!E333</f>
        <v>2</v>
      </c>
      <c r="F1455" s="41">
        <f>南薩!F333</f>
        <v>0</v>
      </c>
      <c r="G1455" s="41">
        <f>南薩!G333</f>
        <v>11</v>
      </c>
      <c r="H1455" s="41">
        <f>南薩!H333</f>
        <v>1</v>
      </c>
      <c r="I1455" s="41">
        <f>南薩!I333</f>
        <v>12</v>
      </c>
      <c r="J1455" s="41">
        <f>南薩!J333</f>
        <v>0</v>
      </c>
      <c r="K1455" s="41">
        <f>南薩!K333</f>
        <v>0</v>
      </c>
      <c r="L1455" s="41">
        <f>南薩!L333</f>
        <v>0</v>
      </c>
      <c r="M1455" s="41">
        <f>南薩!M333</f>
        <v>0</v>
      </c>
      <c r="N1455" s="41">
        <f>南薩!N333</f>
        <v>0</v>
      </c>
      <c r="O1455" s="41">
        <f>南薩!O333</f>
        <v>0</v>
      </c>
      <c r="P1455" s="41">
        <f>南薩!P333</f>
        <v>0</v>
      </c>
      <c r="Q1455" s="41">
        <f>南薩!Q333</f>
        <v>0</v>
      </c>
      <c r="R1455" s="41">
        <f>南薩!R333</f>
        <v>0</v>
      </c>
      <c r="S1455" s="41">
        <f>南薩!S333</f>
        <v>0</v>
      </c>
    </row>
    <row r="1456" spans="1:19" x14ac:dyDescent="0.15">
      <c r="A1456" s="41">
        <f>南薩!A334</f>
        <v>0</v>
      </c>
      <c r="B1456" s="41" t="str">
        <f>南薩!B334</f>
        <v>全日制専攻科</v>
      </c>
      <c r="C1456" s="41">
        <f>南薩!C334</f>
        <v>0</v>
      </c>
      <c r="D1456" s="41" t="str">
        <f>南薩!D334</f>
        <v>機関技術科</v>
      </c>
      <c r="E1456" s="41">
        <f>南薩!E334</f>
        <v>2</v>
      </c>
      <c r="F1456" s="41">
        <f>南薩!F334</f>
        <v>0</v>
      </c>
      <c r="G1456" s="41">
        <f>南薩!G334</f>
        <v>13</v>
      </c>
      <c r="H1456" s="41">
        <f>南薩!H334</f>
        <v>1</v>
      </c>
      <c r="I1456" s="41">
        <f>南薩!I334</f>
        <v>14</v>
      </c>
      <c r="J1456" s="41">
        <f>南薩!J334</f>
        <v>0</v>
      </c>
      <c r="K1456" s="41">
        <f>南薩!K334</f>
        <v>0</v>
      </c>
      <c r="L1456" s="41">
        <f>南薩!L334</f>
        <v>0</v>
      </c>
      <c r="M1456" s="41">
        <f>南薩!M334</f>
        <v>0</v>
      </c>
      <c r="N1456" s="41">
        <f>南薩!N334</f>
        <v>0</v>
      </c>
      <c r="O1456" s="41">
        <f>南薩!O334</f>
        <v>0</v>
      </c>
      <c r="P1456" s="41">
        <f>南薩!P334</f>
        <v>0</v>
      </c>
      <c r="Q1456" s="41">
        <f>南薩!Q334</f>
        <v>0</v>
      </c>
      <c r="R1456" s="41">
        <f>南薩!R334</f>
        <v>0</v>
      </c>
      <c r="S1456" s="41">
        <f>南薩!S334</f>
        <v>0</v>
      </c>
    </row>
    <row r="1457" spans="1:19" x14ac:dyDescent="0.15">
      <c r="A1457" s="41">
        <f>南薩!A335</f>
        <v>0</v>
      </c>
      <c r="B1457" s="41" t="str">
        <f>南薩!B335</f>
        <v>全日制専攻科</v>
      </c>
      <c r="C1457" s="41">
        <f>南薩!C335</f>
        <v>0</v>
      </c>
      <c r="D1457" s="41" t="str">
        <f>南薩!D335</f>
        <v>情報通信科</v>
      </c>
      <c r="E1457" s="41">
        <f>南薩!E335</f>
        <v>2</v>
      </c>
      <c r="F1457" s="41">
        <f>南薩!F335</f>
        <v>0</v>
      </c>
      <c r="G1457" s="41">
        <f>南薩!G335</f>
        <v>11</v>
      </c>
      <c r="H1457" s="41">
        <f>南薩!H335</f>
        <v>5</v>
      </c>
      <c r="I1457" s="41">
        <f>南薩!I335</f>
        <v>16</v>
      </c>
      <c r="J1457" s="41">
        <f>南薩!J335</f>
        <v>0</v>
      </c>
      <c r="K1457" s="41">
        <f>南薩!K335</f>
        <v>0</v>
      </c>
      <c r="L1457" s="41">
        <f>南薩!L335</f>
        <v>0</v>
      </c>
      <c r="M1457" s="41">
        <f>南薩!M335</f>
        <v>0</v>
      </c>
      <c r="N1457" s="41">
        <f>南薩!N335</f>
        <v>0</v>
      </c>
      <c r="O1457" s="41">
        <f>南薩!O335</f>
        <v>0</v>
      </c>
      <c r="P1457" s="41">
        <f>南薩!P335</f>
        <v>0</v>
      </c>
      <c r="Q1457" s="41">
        <f>南薩!Q335</f>
        <v>0</v>
      </c>
      <c r="R1457" s="41">
        <f>南薩!R335</f>
        <v>0</v>
      </c>
      <c r="S1457" s="41">
        <f>南薩!S335</f>
        <v>0</v>
      </c>
    </row>
    <row r="1458" spans="1:19" x14ac:dyDescent="0.15">
      <c r="A1458" s="41">
        <f>南薩!A336</f>
        <v>0</v>
      </c>
      <c r="B1458" s="41">
        <f>南薩!B336</f>
        <v>0</v>
      </c>
      <c r="C1458" s="41">
        <f>南薩!C336</f>
        <v>0</v>
      </c>
      <c r="D1458" s="41">
        <f>南薩!D336</f>
        <v>0</v>
      </c>
      <c r="E1458" s="41">
        <f>南薩!E336</f>
        <v>0</v>
      </c>
      <c r="F1458" s="41">
        <f>南薩!F336</f>
        <v>0</v>
      </c>
      <c r="G1458" s="41">
        <f>南薩!G336</f>
        <v>0</v>
      </c>
      <c r="H1458" s="41">
        <f>南薩!H336</f>
        <v>0</v>
      </c>
      <c r="I1458" s="41">
        <f>南薩!I336</f>
        <v>0</v>
      </c>
      <c r="J1458" s="41">
        <f>南薩!J336</f>
        <v>0</v>
      </c>
      <c r="K1458" s="41">
        <f>南薩!K336</f>
        <v>0</v>
      </c>
      <c r="L1458" s="41">
        <f>南薩!L336</f>
        <v>0</v>
      </c>
      <c r="M1458" s="41">
        <f>南薩!M336</f>
        <v>0</v>
      </c>
      <c r="N1458" s="41">
        <f>南薩!N336</f>
        <v>0</v>
      </c>
      <c r="O1458" s="41">
        <f>南薩!O336</f>
        <v>0</v>
      </c>
      <c r="P1458" s="41">
        <f>南薩!P336</f>
        <v>0</v>
      </c>
      <c r="Q1458" s="41">
        <f>南薩!Q336</f>
        <v>0</v>
      </c>
      <c r="R1458" s="41">
        <f>南薩!R336</f>
        <v>0</v>
      </c>
      <c r="S1458" s="41">
        <f>南薩!S336</f>
        <v>0</v>
      </c>
    </row>
    <row r="1459" spans="1:19" x14ac:dyDescent="0.15">
      <c r="A1459" s="41">
        <f>南薩!A337</f>
        <v>0</v>
      </c>
      <c r="B1459" s="41">
        <f>南薩!B337</f>
        <v>0</v>
      </c>
      <c r="C1459" s="41">
        <f>南薩!C337</f>
        <v>0</v>
      </c>
      <c r="D1459" s="41">
        <f>南薩!D337</f>
        <v>0</v>
      </c>
      <c r="E1459" s="41">
        <f>南薩!E337</f>
        <v>0</v>
      </c>
      <c r="F1459" s="41">
        <f>南薩!F337</f>
        <v>0</v>
      </c>
      <c r="G1459" s="41">
        <f>南薩!G337</f>
        <v>0</v>
      </c>
      <c r="H1459" s="41">
        <f>南薩!H337</f>
        <v>0</v>
      </c>
      <c r="I1459" s="41">
        <f>南薩!I337</f>
        <v>0</v>
      </c>
      <c r="J1459" s="41">
        <f>南薩!J337</f>
        <v>0</v>
      </c>
      <c r="K1459" s="41">
        <f>南薩!K337</f>
        <v>0</v>
      </c>
      <c r="L1459" s="41">
        <f>南薩!L337</f>
        <v>0</v>
      </c>
      <c r="M1459" s="41">
        <f>南薩!M337</f>
        <v>0</v>
      </c>
      <c r="N1459" s="41">
        <f>南薩!N337</f>
        <v>0</v>
      </c>
      <c r="O1459" s="41">
        <f>南薩!O337</f>
        <v>0</v>
      </c>
      <c r="P1459" s="41">
        <f>南薩!P337</f>
        <v>0</v>
      </c>
      <c r="Q1459" s="41">
        <f>南薩!Q337</f>
        <v>0</v>
      </c>
      <c r="R1459" s="41">
        <f>南薩!R337</f>
        <v>0</v>
      </c>
      <c r="S1459" s="41">
        <f>南薩!S337</f>
        <v>0</v>
      </c>
    </row>
    <row r="1460" spans="1:19" x14ac:dyDescent="0.15">
      <c r="A1460" s="41">
        <f>南薩!A338</f>
        <v>0</v>
      </c>
      <c r="B1460" s="41">
        <f>南薩!B338</f>
        <v>0</v>
      </c>
      <c r="C1460" s="41">
        <f>南薩!C338</f>
        <v>0</v>
      </c>
      <c r="D1460" s="41">
        <f>南薩!D338</f>
        <v>0</v>
      </c>
      <c r="E1460" s="41">
        <f>南薩!E338</f>
        <v>0</v>
      </c>
      <c r="F1460" s="41">
        <f>南薩!F338</f>
        <v>0</v>
      </c>
      <c r="G1460" s="41">
        <f>南薩!G338</f>
        <v>0</v>
      </c>
      <c r="H1460" s="41">
        <f>南薩!H338</f>
        <v>0</v>
      </c>
      <c r="I1460" s="41">
        <f>南薩!I338</f>
        <v>0</v>
      </c>
      <c r="J1460" s="41">
        <f>南薩!J338</f>
        <v>0</v>
      </c>
      <c r="K1460" s="41">
        <f>南薩!K338</f>
        <v>0</v>
      </c>
      <c r="L1460" s="41">
        <f>南薩!L338</f>
        <v>0</v>
      </c>
      <c r="M1460" s="41">
        <f>南薩!M338</f>
        <v>0</v>
      </c>
      <c r="N1460" s="41">
        <f>南薩!N338</f>
        <v>0</v>
      </c>
      <c r="O1460" s="41">
        <f>南薩!O338</f>
        <v>0</v>
      </c>
      <c r="P1460" s="41">
        <f>南薩!P338</f>
        <v>0</v>
      </c>
      <c r="Q1460" s="41">
        <f>南薩!Q338</f>
        <v>0</v>
      </c>
      <c r="R1460" s="41">
        <f>南薩!R338</f>
        <v>0</v>
      </c>
      <c r="S1460" s="41">
        <f>南薩!S338</f>
        <v>0</v>
      </c>
    </row>
    <row r="1461" spans="1:19" x14ac:dyDescent="0.15">
      <c r="A1461" s="41">
        <f>南薩!A339</f>
        <v>0</v>
      </c>
      <c r="B1461" s="41" t="str">
        <f>南薩!B339</f>
        <v>計</v>
      </c>
      <c r="C1461" s="41">
        <f>南薩!C339</f>
        <v>0</v>
      </c>
      <c r="D1461" s="41">
        <f>南薩!D339</f>
        <v>0</v>
      </c>
      <c r="E1461" s="41">
        <f>南薩!E339</f>
        <v>15</v>
      </c>
      <c r="F1461" s="41">
        <f>南薩!F339</f>
        <v>0</v>
      </c>
      <c r="G1461" s="41">
        <f>南薩!G339</f>
        <v>294</v>
      </c>
      <c r="H1461" s="41">
        <f>南薩!H339</f>
        <v>58</v>
      </c>
      <c r="I1461" s="41">
        <f>南薩!I339</f>
        <v>352</v>
      </c>
      <c r="J1461" s="41">
        <f>南薩!J339</f>
        <v>0</v>
      </c>
      <c r="K1461" s="41">
        <f>南薩!K339</f>
        <v>0</v>
      </c>
      <c r="L1461" s="41">
        <f>南薩!L339</f>
        <v>0</v>
      </c>
      <c r="M1461" s="41">
        <f>南薩!M339</f>
        <v>0</v>
      </c>
      <c r="N1461" s="41">
        <f>南薩!N339</f>
        <v>0</v>
      </c>
      <c r="O1461" s="41">
        <f>南薩!O339</f>
        <v>0</v>
      </c>
      <c r="P1461" s="41">
        <f>南薩!P339</f>
        <v>0</v>
      </c>
      <c r="Q1461" s="41">
        <f>南薩!Q339</f>
        <v>0</v>
      </c>
      <c r="R1461" s="41">
        <f>南薩!R339</f>
        <v>0</v>
      </c>
      <c r="S1461" s="41">
        <f>南薩!S339</f>
        <v>0</v>
      </c>
    </row>
    <row r="1462" spans="1:19" x14ac:dyDescent="0.15">
      <c r="A1462" s="41">
        <f>南薩!A340</f>
        <v>0</v>
      </c>
      <c r="B1462" s="41">
        <f>南薩!B340</f>
        <v>0</v>
      </c>
      <c r="C1462" s="41">
        <f>南薩!C340</f>
        <v>0</v>
      </c>
      <c r="D1462" s="41">
        <f>南薩!D340</f>
        <v>0</v>
      </c>
      <c r="E1462" s="41">
        <f>南薩!E340</f>
        <v>0</v>
      </c>
      <c r="F1462" s="41">
        <f>南薩!F340</f>
        <v>0</v>
      </c>
      <c r="G1462" s="41">
        <f>南薩!G340</f>
        <v>0</v>
      </c>
      <c r="H1462" s="41">
        <f>南薩!H340</f>
        <v>0</v>
      </c>
      <c r="I1462" s="41">
        <f>南薩!I340</f>
        <v>0</v>
      </c>
      <c r="J1462" s="41">
        <f>南薩!J340</f>
        <v>0</v>
      </c>
      <c r="K1462" s="41">
        <f>南薩!K340</f>
        <v>0</v>
      </c>
      <c r="L1462" s="41">
        <f>南薩!L340</f>
        <v>0</v>
      </c>
      <c r="M1462" s="41">
        <f>南薩!M340</f>
        <v>0</v>
      </c>
      <c r="N1462" s="41">
        <f>南薩!N340</f>
        <v>0</v>
      </c>
      <c r="O1462" s="41">
        <f>南薩!O340</f>
        <v>0</v>
      </c>
      <c r="P1462" s="41">
        <f>南薩!P340</f>
        <v>0</v>
      </c>
      <c r="Q1462" s="41">
        <f>南薩!Q340</f>
        <v>0</v>
      </c>
      <c r="R1462" s="41">
        <f>南薩!R340</f>
        <v>0</v>
      </c>
      <c r="S1462" s="41">
        <f>南薩!S340</f>
        <v>0</v>
      </c>
    </row>
    <row r="1463" spans="1:19" x14ac:dyDescent="0.15">
      <c r="A1463" s="41">
        <f>南薩!A341</f>
        <v>0</v>
      </c>
      <c r="B1463" s="41" t="str">
        <f>南薩!B341</f>
        <v>職　名</v>
      </c>
      <c r="C1463" s="41">
        <f>南薩!C341</f>
        <v>0</v>
      </c>
      <c r="D1463" s="41" t="str">
        <f>南薩!D341</f>
        <v>氏</v>
      </c>
      <c r="E1463" s="41" t="str">
        <f>南薩!E341</f>
        <v>名</v>
      </c>
      <c r="F1463" s="41">
        <f>南薩!F341</f>
        <v>0</v>
      </c>
      <c r="G1463" s="41" t="str">
        <f>南薩!G341</f>
        <v>校務分掌</v>
      </c>
      <c r="H1463" s="41" t="str">
        <f>南薩!H341</f>
        <v>現任校　勤務年数</v>
      </c>
      <c r="I1463" s="41" t="str">
        <f>南薩!I341</f>
        <v>会員別</v>
      </c>
      <c r="J1463" s="41">
        <f>南薩!J341</f>
        <v>0</v>
      </c>
      <c r="K1463" s="41">
        <f>南薩!K341</f>
        <v>0</v>
      </c>
      <c r="L1463" s="41">
        <f>南薩!L341</f>
        <v>0</v>
      </c>
      <c r="M1463" s="41">
        <f>南薩!M341</f>
        <v>0</v>
      </c>
      <c r="N1463" s="41">
        <f>南薩!N341</f>
        <v>0</v>
      </c>
      <c r="O1463" s="41">
        <f>南薩!O341</f>
        <v>0</v>
      </c>
      <c r="P1463" s="41">
        <f>南薩!P341</f>
        <v>0</v>
      </c>
      <c r="Q1463" s="41">
        <f>南薩!Q341</f>
        <v>0</v>
      </c>
      <c r="R1463" s="41">
        <f>南薩!R341</f>
        <v>0</v>
      </c>
      <c r="S1463" s="41">
        <f>南薩!S341</f>
        <v>0</v>
      </c>
    </row>
    <row r="1464" spans="1:19" x14ac:dyDescent="0.15">
      <c r="A1464" s="41">
        <f>南薩!A342</f>
        <v>0</v>
      </c>
      <c r="B1464" s="41">
        <f>南薩!B342</f>
        <v>0</v>
      </c>
      <c r="C1464" s="41">
        <f>南薩!C342</f>
        <v>0</v>
      </c>
      <c r="D1464" s="41">
        <f>南薩!D342</f>
        <v>0</v>
      </c>
      <c r="E1464" s="41">
        <f>南薩!E342</f>
        <v>0</v>
      </c>
      <c r="F1464" s="41">
        <f>南薩!F342</f>
        <v>0</v>
      </c>
      <c r="G1464" s="41">
        <f>南薩!G342</f>
        <v>0</v>
      </c>
      <c r="H1464" s="41">
        <f>南薩!H342</f>
        <v>0</v>
      </c>
      <c r="I1464" s="41">
        <f>南薩!I342</f>
        <v>0</v>
      </c>
      <c r="J1464" s="41">
        <f>南薩!J342</f>
        <v>0</v>
      </c>
      <c r="K1464" s="41">
        <f>南薩!K342</f>
        <v>0</v>
      </c>
      <c r="L1464" s="41">
        <f>南薩!L342</f>
        <v>0</v>
      </c>
      <c r="M1464" s="41">
        <f>南薩!M342</f>
        <v>0</v>
      </c>
      <c r="N1464" s="41">
        <f>南薩!N342</f>
        <v>0</v>
      </c>
      <c r="O1464" s="41">
        <f>南薩!O342</f>
        <v>0</v>
      </c>
      <c r="P1464" s="41">
        <f>南薩!P342</f>
        <v>0</v>
      </c>
      <c r="Q1464" s="41">
        <f>南薩!Q342</f>
        <v>0</v>
      </c>
      <c r="R1464" s="41">
        <f>南薩!R342</f>
        <v>0</v>
      </c>
      <c r="S1464" s="41">
        <f>南薩!S342</f>
        <v>0</v>
      </c>
    </row>
    <row r="1465" spans="1:19" x14ac:dyDescent="0.15">
      <c r="A1465" s="41">
        <f>南薩!A343</f>
        <v>16000</v>
      </c>
      <c r="B1465" s="41" t="str">
        <f>南薩!B343</f>
        <v>校長</v>
      </c>
      <c r="C1465" s="41">
        <f>南薩!C343</f>
        <v>0</v>
      </c>
      <c r="D1465" s="41" t="str">
        <f>南薩!D343</f>
        <v>立石仁志</v>
      </c>
      <c r="E1465" s="41">
        <f>南薩!E343</f>
        <v>0</v>
      </c>
      <c r="F1465" s="41">
        <f>南薩!F343</f>
        <v>0</v>
      </c>
      <c r="G1465" s="41">
        <f>南薩!G343</f>
        <v>0</v>
      </c>
      <c r="H1465" s="41">
        <f>南薩!H343</f>
        <v>2</v>
      </c>
      <c r="I1465" s="41">
        <f>南薩!I343</f>
        <v>0</v>
      </c>
      <c r="J1465" s="41">
        <f>南薩!J343</f>
        <v>0</v>
      </c>
      <c r="K1465" s="41">
        <f>南薩!K343</f>
        <v>0</v>
      </c>
      <c r="L1465" s="41">
        <f>南薩!L343</f>
        <v>0</v>
      </c>
      <c r="M1465" s="41">
        <f>南薩!M343</f>
        <v>0</v>
      </c>
      <c r="N1465" s="41">
        <f>南薩!N343</f>
        <v>0</v>
      </c>
      <c r="O1465" s="41">
        <f>南薩!O343</f>
        <v>0</v>
      </c>
      <c r="P1465" s="41">
        <f>南薩!P343</f>
        <v>0</v>
      </c>
      <c r="Q1465" s="41">
        <f>南薩!Q343</f>
        <v>0</v>
      </c>
      <c r="R1465" s="41">
        <f>南薩!R343</f>
        <v>0</v>
      </c>
      <c r="S1465" s="41">
        <f>南薩!S343</f>
        <v>0</v>
      </c>
    </row>
    <row r="1466" spans="1:19" x14ac:dyDescent="0.15">
      <c r="A1466" s="41" t="str">
        <f>南薩!A344</f>
        <v xml:space="preserve"> </v>
      </c>
      <c r="B1466" s="41" t="str">
        <f>南薩!B344</f>
        <v>教頭</v>
      </c>
      <c r="C1466" s="41">
        <f>南薩!C344</f>
        <v>0</v>
      </c>
      <c r="D1466" s="41" t="str">
        <f>南薩!D344</f>
        <v>福島　　聡</v>
      </c>
      <c r="E1466" s="41">
        <f>南薩!E344</f>
        <v>0</v>
      </c>
      <c r="F1466" s="41">
        <f>南薩!F344</f>
        <v>0</v>
      </c>
      <c r="G1466" s="41">
        <f>南薩!G344</f>
        <v>0</v>
      </c>
      <c r="H1466" s="41" t="str">
        <f>南薩!H344</f>
        <v>0.0</v>
      </c>
      <c r="I1466" s="41">
        <f>南薩!I344</f>
        <v>0</v>
      </c>
      <c r="J1466" s="41">
        <f>南薩!J344</f>
        <v>0</v>
      </c>
      <c r="K1466" s="41">
        <f>南薩!K344</f>
        <v>0</v>
      </c>
      <c r="L1466" s="41">
        <f>南薩!L344</f>
        <v>0</v>
      </c>
      <c r="M1466" s="41">
        <f>南薩!M344</f>
        <v>0</v>
      </c>
      <c r="N1466" s="41">
        <f>南薩!N344</f>
        <v>0</v>
      </c>
      <c r="O1466" s="41">
        <f>南薩!O344</f>
        <v>0</v>
      </c>
      <c r="P1466" s="41">
        <f>南薩!P344</f>
        <v>0</v>
      </c>
      <c r="Q1466" s="41">
        <f>南薩!Q344</f>
        <v>0</v>
      </c>
      <c r="R1466" s="41">
        <f>南薩!R344</f>
        <v>0</v>
      </c>
      <c r="S1466" s="41">
        <f>南薩!S344</f>
        <v>0</v>
      </c>
    </row>
    <row r="1467" spans="1:19" x14ac:dyDescent="0.15">
      <c r="A1467" s="41" t="str">
        <f>南薩!A345</f>
        <v xml:space="preserve"> </v>
      </c>
      <c r="B1467" s="41">
        <f>南薩!B345</f>
        <v>0</v>
      </c>
      <c r="C1467" s="41">
        <f>南薩!C345</f>
        <v>0</v>
      </c>
      <c r="D1467" s="41">
        <f>南薩!D345</f>
        <v>0</v>
      </c>
      <c r="E1467" s="41">
        <f>南薩!E345</f>
        <v>0</v>
      </c>
      <c r="F1467" s="41">
        <f>南薩!F345</f>
        <v>0</v>
      </c>
      <c r="G1467" s="41">
        <f>南薩!G345</f>
        <v>0</v>
      </c>
      <c r="H1467" s="41">
        <f>南薩!H345</f>
        <v>0</v>
      </c>
      <c r="I1467" s="41">
        <f>南薩!I345</f>
        <v>0</v>
      </c>
      <c r="J1467" s="41">
        <f>南薩!J345</f>
        <v>0</v>
      </c>
      <c r="K1467" s="41">
        <f>南薩!K345</f>
        <v>0</v>
      </c>
      <c r="L1467" s="41">
        <f>南薩!L345</f>
        <v>0</v>
      </c>
      <c r="M1467" s="41">
        <f>南薩!M345</f>
        <v>0</v>
      </c>
      <c r="N1467" s="41">
        <f>南薩!N345</f>
        <v>0</v>
      </c>
      <c r="O1467" s="41">
        <f>南薩!O345</f>
        <v>0</v>
      </c>
      <c r="P1467" s="41">
        <f>南薩!P345</f>
        <v>0</v>
      </c>
      <c r="Q1467" s="41">
        <f>南薩!Q345</f>
        <v>0</v>
      </c>
      <c r="R1467" s="41">
        <f>南薩!R345</f>
        <v>0</v>
      </c>
      <c r="S1467" s="41">
        <f>南薩!S345</f>
        <v>0</v>
      </c>
    </row>
    <row r="1468" spans="1:19" x14ac:dyDescent="0.15">
      <c r="A1468" s="41">
        <f>南薩!A346</f>
        <v>16001</v>
      </c>
      <c r="B1468" s="41" t="str">
        <f>南薩!B346</f>
        <v>事務長</v>
      </c>
      <c r="C1468" s="41">
        <f>南薩!C346</f>
        <v>0</v>
      </c>
      <c r="D1468" s="41" t="str">
        <f>南薩!D346</f>
        <v>山之内　美　文</v>
      </c>
      <c r="E1468" s="41">
        <f>南薩!E346</f>
        <v>0</v>
      </c>
      <c r="F1468" s="41">
        <f>南薩!F346</f>
        <v>0</v>
      </c>
      <c r="G1468" s="41" t="str">
        <f>南薩!G346</f>
        <v>事務総括</v>
      </c>
      <c r="H1468" s="41" t="str">
        <f>南薩!H346</f>
        <v>1.0</v>
      </c>
      <c r="I1468" s="41" t="str">
        <f>南薩!I346</f>
        <v>○</v>
      </c>
      <c r="J1468" s="41">
        <f>南薩!J346</f>
        <v>0</v>
      </c>
      <c r="K1468" s="41">
        <f>南薩!K346</f>
        <v>0</v>
      </c>
      <c r="L1468" s="41">
        <f>南薩!L346</f>
        <v>0</v>
      </c>
      <c r="M1468" s="41">
        <f>南薩!M346</f>
        <v>0</v>
      </c>
      <c r="N1468" s="41">
        <f>南薩!N346</f>
        <v>0</v>
      </c>
      <c r="O1468" s="41">
        <f>南薩!O346</f>
        <v>0</v>
      </c>
      <c r="P1468" s="41">
        <f>南薩!P346</f>
        <v>0</v>
      </c>
      <c r="Q1468" s="41">
        <f>南薩!Q346</f>
        <v>0</v>
      </c>
      <c r="R1468" s="41">
        <f>南薩!R346</f>
        <v>0</v>
      </c>
      <c r="S1468" s="41">
        <f>南薩!S346</f>
        <v>0</v>
      </c>
    </row>
    <row r="1469" spans="1:19" x14ac:dyDescent="0.15">
      <c r="A1469" s="41">
        <f>南薩!A347</f>
        <v>16002</v>
      </c>
      <c r="B1469" s="41" t="str">
        <f>南薩!B347</f>
        <v>事務次長</v>
      </c>
      <c r="C1469" s="41">
        <f>南薩!C347</f>
        <v>0</v>
      </c>
      <c r="D1469" s="41" t="str">
        <f>南薩!D347</f>
        <v>渡　口　こずえ</v>
      </c>
      <c r="E1469" s="41">
        <f>南薩!E347</f>
        <v>0</v>
      </c>
      <c r="F1469" s="41">
        <f>南薩!F347</f>
        <v>0</v>
      </c>
      <c r="G1469" s="41" t="str">
        <f>南薩!G347</f>
        <v>会計・庶務</v>
      </c>
      <c r="H1469" s="41" t="str">
        <f>南薩!H347</f>
        <v>4.0</v>
      </c>
      <c r="I1469" s="41" t="str">
        <f>南薩!I347</f>
        <v>○</v>
      </c>
      <c r="J1469" s="41">
        <f>南薩!J347</f>
        <v>0</v>
      </c>
      <c r="K1469" s="41">
        <f>南薩!K347</f>
        <v>0</v>
      </c>
      <c r="L1469" s="41">
        <f>南薩!L347</f>
        <v>0</v>
      </c>
      <c r="M1469" s="41">
        <f>南薩!M347</f>
        <v>0</v>
      </c>
      <c r="N1469" s="41">
        <f>南薩!N347</f>
        <v>0</v>
      </c>
      <c r="O1469" s="41">
        <f>南薩!O347</f>
        <v>0</v>
      </c>
      <c r="P1469" s="41">
        <f>南薩!P347</f>
        <v>0</v>
      </c>
      <c r="Q1469" s="41">
        <f>南薩!Q347</f>
        <v>0</v>
      </c>
      <c r="R1469" s="41">
        <f>南薩!R347</f>
        <v>0</v>
      </c>
      <c r="S1469" s="41">
        <f>南薩!S347</f>
        <v>0</v>
      </c>
    </row>
    <row r="1470" spans="1:19" x14ac:dyDescent="0.15">
      <c r="A1470" s="41">
        <f>南薩!A348</f>
        <v>16003</v>
      </c>
      <c r="B1470" s="41" t="str">
        <f>南薩!B348</f>
        <v>事務主事</v>
      </c>
      <c r="C1470" s="41">
        <f>南薩!C348</f>
        <v>0</v>
      </c>
      <c r="D1470" s="41" t="str">
        <f>南薩!D348</f>
        <v>西俣宏樹</v>
      </c>
      <c r="E1470" s="41">
        <f>南薩!E348</f>
        <v>0</v>
      </c>
      <c r="F1470" s="41">
        <f>南薩!F348</f>
        <v>0</v>
      </c>
      <c r="G1470" s="41" t="str">
        <f>南薩!G348</f>
        <v>庶務・財産</v>
      </c>
      <c r="H1470" s="41" t="str">
        <f>南薩!H348</f>
        <v>0.0</v>
      </c>
      <c r="I1470" s="41" t="str">
        <f>南薩!I348</f>
        <v>○</v>
      </c>
      <c r="J1470" s="41">
        <f>南薩!J348</f>
        <v>0</v>
      </c>
      <c r="K1470" s="41">
        <f>南薩!K348</f>
        <v>0</v>
      </c>
      <c r="L1470" s="41">
        <f>南薩!L348</f>
        <v>0</v>
      </c>
      <c r="M1470" s="41">
        <f>南薩!M348</f>
        <v>0</v>
      </c>
      <c r="N1470" s="41">
        <f>南薩!N348</f>
        <v>0</v>
      </c>
      <c r="O1470" s="41">
        <f>南薩!O348</f>
        <v>0</v>
      </c>
      <c r="P1470" s="41">
        <f>南薩!P348</f>
        <v>0</v>
      </c>
      <c r="Q1470" s="41">
        <f>南薩!Q348</f>
        <v>0</v>
      </c>
      <c r="R1470" s="41">
        <f>南薩!R348</f>
        <v>0</v>
      </c>
      <c r="S1470" s="41">
        <f>南薩!S348</f>
        <v>0</v>
      </c>
    </row>
    <row r="1471" spans="1:19" x14ac:dyDescent="0.15">
      <c r="A1471" s="41">
        <f>南薩!A349</f>
        <v>16004</v>
      </c>
      <c r="B1471" s="41" t="str">
        <f>南薩!B349</f>
        <v>事務主事</v>
      </c>
      <c r="C1471" s="41">
        <f>南薩!C349</f>
        <v>0</v>
      </c>
      <c r="D1471" s="41" t="str">
        <f>南薩!D349</f>
        <v>奥　　　瑠　星</v>
      </c>
      <c r="E1471" s="41">
        <f>南薩!E349</f>
        <v>0</v>
      </c>
      <c r="F1471" s="41">
        <f>南薩!F349</f>
        <v>0</v>
      </c>
      <c r="G1471" s="41" t="str">
        <f>南薩!G349</f>
        <v>実習船
会計・庶務</v>
      </c>
      <c r="H1471" s="41" t="str">
        <f>南薩!H349</f>
        <v>3.0</v>
      </c>
      <c r="I1471" s="41" t="str">
        <f>南薩!I349</f>
        <v>○</v>
      </c>
      <c r="J1471" s="41">
        <f>南薩!J349</f>
        <v>0</v>
      </c>
      <c r="K1471" s="41">
        <f>南薩!K349</f>
        <v>0</v>
      </c>
      <c r="L1471" s="41">
        <f>南薩!L349</f>
        <v>0</v>
      </c>
      <c r="M1471" s="41">
        <f>南薩!M349</f>
        <v>0</v>
      </c>
      <c r="N1471" s="41">
        <f>南薩!N349</f>
        <v>0</v>
      </c>
      <c r="O1471" s="41">
        <f>南薩!O349</f>
        <v>0</v>
      </c>
      <c r="P1471" s="41">
        <f>南薩!P349</f>
        <v>0</v>
      </c>
      <c r="Q1471" s="41">
        <f>南薩!Q349</f>
        <v>0</v>
      </c>
      <c r="R1471" s="41">
        <f>南薩!R349</f>
        <v>0</v>
      </c>
      <c r="S1471" s="41">
        <f>南薩!S349</f>
        <v>0</v>
      </c>
    </row>
    <row r="1472" spans="1:19" x14ac:dyDescent="0.15">
      <c r="A1472" s="41">
        <f>南薩!A350</f>
        <v>16005</v>
      </c>
      <c r="B1472" s="41" t="str">
        <f>南薩!B350</f>
        <v>事務主事</v>
      </c>
      <c r="C1472" s="41">
        <f>南薩!C350</f>
        <v>0</v>
      </c>
      <c r="D1472" s="41" t="str">
        <f>南薩!D350</f>
        <v>神　野　瑛里奈</v>
      </c>
      <c r="E1472" s="41">
        <f>南薩!E350</f>
        <v>0</v>
      </c>
      <c r="F1472" s="41">
        <f>南薩!F350</f>
        <v>0</v>
      </c>
      <c r="G1472" s="41" t="str">
        <f>南薩!G350</f>
        <v>庶務・会計</v>
      </c>
      <c r="H1472" s="41" t="str">
        <f>南薩!H350</f>
        <v>2.0</v>
      </c>
      <c r="I1472" s="41" t="str">
        <f>南薩!I350</f>
        <v>○</v>
      </c>
      <c r="J1472" s="41">
        <f>南薩!J350</f>
        <v>0</v>
      </c>
      <c r="K1472" s="41">
        <f>南薩!K350</f>
        <v>0</v>
      </c>
      <c r="L1472" s="41">
        <f>南薩!L350</f>
        <v>0</v>
      </c>
      <c r="M1472" s="41">
        <f>南薩!M350</f>
        <v>0</v>
      </c>
      <c r="N1472" s="41">
        <f>南薩!N350</f>
        <v>0</v>
      </c>
      <c r="O1472" s="41">
        <f>南薩!O350</f>
        <v>0</v>
      </c>
      <c r="P1472" s="41">
        <f>南薩!P350</f>
        <v>0</v>
      </c>
      <c r="Q1472" s="41">
        <f>南薩!Q350</f>
        <v>0</v>
      </c>
      <c r="R1472" s="41">
        <f>南薩!R350</f>
        <v>0</v>
      </c>
      <c r="S1472" s="41">
        <f>南薩!S350</f>
        <v>0</v>
      </c>
    </row>
    <row r="1473" spans="1:19" x14ac:dyDescent="0.15">
      <c r="A1473" s="41">
        <f>南薩!A351</f>
        <v>16006</v>
      </c>
      <c r="B1473" s="41" t="str">
        <f>南薩!B351</f>
        <v>事務主事</v>
      </c>
      <c r="C1473" s="41">
        <f>南薩!C351</f>
        <v>0</v>
      </c>
      <c r="D1473" s="41" t="str">
        <f>南薩!D351</f>
        <v>北　薗　えり子</v>
      </c>
      <c r="E1473" s="41">
        <f>南薩!E351</f>
        <v>0</v>
      </c>
      <c r="F1473" s="41">
        <f>南薩!F351</f>
        <v>0</v>
      </c>
      <c r="G1473" s="41" t="str">
        <f>南薩!G351</f>
        <v>庶務・会計</v>
      </c>
      <c r="H1473" s="41" t="str">
        <f>南薩!H351</f>
        <v>1.9</v>
      </c>
      <c r="I1473" s="41" t="str">
        <f>南薩!I351</f>
        <v>△</v>
      </c>
      <c r="J1473" s="41">
        <f>南薩!J351</f>
        <v>0</v>
      </c>
      <c r="K1473" s="41">
        <f>南薩!K351</f>
        <v>0</v>
      </c>
      <c r="L1473" s="41">
        <f>南薩!L351</f>
        <v>0</v>
      </c>
      <c r="M1473" s="41">
        <f>南薩!M351</f>
        <v>0</v>
      </c>
      <c r="N1473" s="41">
        <f>南薩!N351</f>
        <v>0</v>
      </c>
      <c r="O1473" s="41">
        <f>南薩!O351</f>
        <v>0</v>
      </c>
      <c r="P1473" s="41">
        <f>南薩!P351</f>
        <v>0</v>
      </c>
      <c r="Q1473" s="41">
        <f>南薩!Q351</f>
        <v>0</v>
      </c>
      <c r="R1473" s="41">
        <f>南薩!R351</f>
        <v>0</v>
      </c>
      <c r="S1473" s="41">
        <f>南薩!S351</f>
        <v>0</v>
      </c>
    </row>
    <row r="1474" spans="1:19" x14ac:dyDescent="0.15">
      <c r="A1474" s="41">
        <f>南薩!A352</f>
        <v>16007</v>
      </c>
      <c r="B1474" s="41" t="str">
        <f>南薩!B352</f>
        <v>学校図書補助員</v>
      </c>
      <c r="C1474" s="41">
        <f>南薩!C352</f>
        <v>0</v>
      </c>
      <c r="D1474" s="41" t="str">
        <f>南薩!D352</f>
        <v>佐野美幸</v>
      </c>
      <c r="E1474" s="41">
        <f>南薩!E352</f>
        <v>0</v>
      </c>
      <c r="F1474" s="41">
        <f>南薩!F352</f>
        <v>0</v>
      </c>
      <c r="G1474" s="41" t="str">
        <f>南薩!G352</f>
        <v>図書事務</v>
      </c>
      <c r="H1474" s="41">
        <f>南薩!H352</f>
        <v>8</v>
      </c>
      <c r="I1474" s="41">
        <f>南薩!I352</f>
        <v>0</v>
      </c>
      <c r="J1474" s="41">
        <f>南薩!J352</f>
        <v>0</v>
      </c>
      <c r="K1474" s="41">
        <f>南薩!K352</f>
        <v>0</v>
      </c>
      <c r="L1474" s="41">
        <f>南薩!L352</f>
        <v>0</v>
      </c>
      <c r="M1474" s="41">
        <f>南薩!M352</f>
        <v>0</v>
      </c>
      <c r="N1474" s="41">
        <f>南薩!N352</f>
        <v>0</v>
      </c>
      <c r="O1474" s="41">
        <f>南薩!O352</f>
        <v>0</v>
      </c>
      <c r="P1474" s="41">
        <f>南薩!P352</f>
        <v>0</v>
      </c>
      <c r="Q1474" s="41">
        <f>南薩!Q352</f>
        <v>0</v>
      </c>
      <c r="R1474" s="41">
        <f>南薩!R352</f>
        <v>0</v>
      </c>
      <c r="S1474" s="41">
        <f>南薩!S352</f>
        <v>0</v>
      </c>
    </row>
    <row r="1475" spans="1:19" x14ac:dyDescent="0.15">
      <c r="A1475" s="41">
        <f>南薩!A353</f>
        <v>16008</v>
      </c>
      <c r="B1475" s="41" t="str">
        <f>南薩!B353</f>
        <v>校務補助員</v>
      </c>
      <c r="C1475" s="41">
        <f>南薩!C353</f>
        <v>0</v>
      </c>
      <c r="D1475" s="41" t="str">
        <f>南薩!D353</f>
        <v>重　留　美津代</v>
      </c>
      <c r="E1475" s="41">
        <f>南薩!E353</f>
        <v>0</v>
      </c>
      <c r="F1475" s="41">
        <f>南薩!F353</f>
        <v>0</v>
      </c>
      <c r="G1475" s="41" t="str">
        <f>南薩!G353</f>
        <v>用     務　　事務補助</v>
      </c>
      <c r="H1475" s="41">
        <f>南薩!H353</f>
        <v>9</v>
      </c>
      <c r="I1475" s="41">
        <f>南薩!I353</f>
        <v>0</v>
      </c>
      <c r="J1475" s="41">
        <f>南薩!J353</f>
        <v>0</v>
      </c>
      <c r="K1475" s="41">
        <f>南薩!K353</f>
        <v>0</v>
      </c>
      <c r="L1475" s="41">
        <f>南薩!L353</f>
        <v>0</v>
      </c>
      <c r="M1475" s="41">
        <f>南薩!M353</f>
        <v>0</v>
      </c>
      <c r="N1475" s="41">
        <f>南薩!N353</f>
        <v>0</v>
      </c>
      <c r="O1475" s="41">
        <f>南薩!O353</f>
        <v>0</v>
      </c>
      <c r="P1475" s="41">
        <f>南薩!P353</f>
        <v>0</v>
      </c>
      <c r="Q1475" s="41">
        <f>南薩!Q353</f>
        <v>0</v>
      </c>
      <c r="R1475" s="41">
        <f>南薩!R353</f>
        <v>0</v>
      </c>
      <c r="S1475" s="41">
        <f>南薩!S353</f>
        <v>0</v>
      </c>
    </row>
    <row r="1476" spans="1:19" x14ac:dyDescent="0.15">
      <c r="A1476" s="41">
        <f>南薩!A354</f>
        <v>16009</v>
      </c>
      <c r="B1476" s="41" t="str">
        <f>南薩!B354</f>
        <v>校務補助員</v>
      </c>
      <c r="C1476" s="41">
        <f>南薩!C354</f>
        <v>0</v>
      </c>
      <c r="D1476" s="41" t="str">
        <f>南薩!D354</f>
        <v>茅野篤貴</v>
      </c>
      <c r="E1476" s="41">
        <f>南薩!E354</f>
        <v>0</v>
      </c>
      <c r="F1476" s="41">
        <f>南薩!F354</f>
        <v>0</v>
      </c>
      <c r="G1476" s="41" t="str">
        <f>南薩!G354</f>
        <v>用務・営繕</v>
      </c>
      <c r="H1476" s="41" t="str">
        <f>南薩!H354</f>
        <v>0.0</v>
      </c>
      <c r="I1476" s="41">
        <f>南薩!I354</f>
        <v>0</v>
      </c>
      <c r="J1476" s="41">
        <f>南薩!J354</f>
        <v>0</v>
      </c>
      <c r="K1476" s="41">
        <f>南薩!K354</f>
        <v>0</v>
      </c>
      <c r="L1476" s="41">
        <f>南薩!L354</f>
        <v>0</v>
      </c>
      <c r="M1476" s="41">
        <f>南薩!M354</f>
        <v>0</v>
      </c>
      <c r="N1476" s="41">
        <f>南薩!N354</f>
        <v>0</v>
      </c>
      <c r="O1476" s="41">
        <f>南薩!O354</f>
        <v>0</v>
      </c>
      <c r="P1476" s="41">
        <f>南薩!P354</f>
        <v>0</v>
      </c>
      <c r="Q1476" s="41">
        <f>南薩!Q354</f>
        <v>0</v>
      </c>
      <c r="R1476" s="41">
        <f>南薩!R354</f>
        <v>0</v>
      </c>
      <c r="S1476" s="41">
        <f>南薩!S354</f>
        <v>0</v>
      </c>
    </row>
    <row r="1477" spans="1:19" x14ac:dyDescent="0.15">
      <c r="A1477" s="41">
        <f>南薩!A355</f>
        <v>16010</v>
      </c>
      <c r="B1477" s="41" t="str">
        <f>南薩!B355</f>
        <v xml:space="preserve"> </v>
      </c>
      <c r="C1477" s="41">
        <f>南薩!C355</f>
        <v>0</v>
      </c>
      <c r="D1477" s="41">
        <f>南薩!D355</f>
        <v>0</v>
      </c>
      <c r="E1477" s="41">
        <f>南薩!E355</f>
        <v>0</v>
      </c>
      <c r="F1477" s="41">
        <f>南薩!F355</f>
        <v>0</v>
      </c>
      <c r="G1477" s="41">
        <f>南薩!G355</f>
        <v>0</v>
      </c>
      <c r="H1477" s="41" t="str">
        <f>南薩!H355</f>
        <v xml:space="preserve"> </v>
      </c>
      <c r="I1477" s="41">
        <f>南薩!I355</f>
        <v>0</v>
      </c>
      <c r="J1477" s="41">
        <f>南薩!J355</f>
        <v>0</v>
      </c>
      <c r="K1477" s="41">
        <f>南薩!K355</f>
        <v>0</v>
      </c>
      <c r="L1477" s="41">
        <f>南薩!L355</f>
        <v>0</v>
      </c>
      <c r="M1477" s="41">
        <f>南薩!M355</f>
        <v>0</v>
      </c>
      <c r="N1477" s="41">
        <f>南薩!N355</f>
        <v>0</v>
      </c>
      <c r="O1477" s="41">
        <f>南薩!O355</f>
        <v>0</v>
      </c>
      <c r="P1477" s="41">
        <f>南薩!P355</f>
        <v>0</v>
      </c>
      <c r="Q1477" s="41">
        <f>南薩!Q355</f>
        <v>0</v>
      </c>
      <c r="R1477" s="41">
        <f>南薩!R355</f>
        <v>0</v>
      </c>
      <c r="S1477" s="41">
        <f>南薩!S355</f>
        <v>0</v>
      </c>
    </row>
    <row r="1478" spans="1:19" x14ac:dyDescent="0.15">
      <c r="A1478" s="41">
        <f>南薩!A356</f>
        <v>16011</v>
      </c>
      <c r="B1478" s="41">
        <f>南薩!B356</f>
        <v>0</v>
      </c>
      <c r="C1478" s="41">
        <f>南薩!C356</f>
        <v>0</v>
      </c>
      <c r="D1478" s="41">
        <f>南薩!D356</f>
        <v>0</v>
      </c>
      <c r="E1478" s="41">
        <f>南薩!E356</f>
        <v>0</v>
      </c>
      <c r="F1478" s="41">
        <f>南薩!F356</f>
        <v>0</v>
      </c>
      <c r="G1478" s="41">
        <f>南薩!G356</f>
        <v>0</v>
      </c>
      <c r="H1478" s="41" t="str">
        <f>南薩!H356</f>
        <v xml:space="preserve"> </v>
      </c>
      <c r="I1478" s="41">
        <f>南薩!I356</f>
        <v>0</v>
      </c>
      <c r="J1478" s="41">
        <f>南薩!J356</f>
        <v>0</v>
      </c>
      <c r="K1478" s="41">
        <f>南薩!K356</f>
        <v>0</v>
      </c>
      <c r="L1478" s="41">
        <f>南薩!L356</f>
        <v>0</v>
      </c>
      <c r="M1478" s="41">
        <f>南薩!M356</f>
        <v>0</v>
      </c>
      <c r="N1478" s="41">
        <f>南薩!N356</f>
        <v>0</v>
      </c>
      <c r="O1478" s="41">
        <f>南薩!O356</f>
        <v>0</v>
      </c>
      <c r="P1478" s="41">
        <f>南薩!P356</f>
        <v>0</v>
      </c>
      <c r="Q1478" s="41">
        <f>南薩!Q356</f>
        <v>0</v>
      </c>
      <c r="R1478" s="41">
        <f>南薩!R356</f>
        <v>0</v>
      </c>
      <c r="S1478" s="41">
        <f>南薩!S356</f>
        <v>0</v>
      </c>
    </row>
    <row r="1479" spans="1:19" x14ac:dyDescent="0.15">
      <c r="A1479" s="41">
        <f>南薩!A357</f>
        <v>16012</v>
      </c>
      <c r="B1479" s="41">
        <f>南薩!B357</f>
        <v>0</v>
      </c>
      <c r="C1479" s="41">
        <f>南薩!C357</f>
        <v>0</v>
      </c>
      <c r="D1479" s="41" t="str">
        <f>南薩!D357</f>
        <v xml:space="preserve">  </v>
      </c>
      <c r="E1479" s="41">
        <f>南薩!E357</f>
        <v>0</v>
      </c>
      <c r="F1479" s="41">
        <f>南薩!F357</f>
        <v>0</v>
      </c>
      <c r="G1479" s="41">
        <f>南薩!G357</f>
        <v>0</v>
      </c>
      <c r="H1479" s="41" t="str">
        <f>南薩!H357</f>
        <v xml:space="preserve"> </v>
      </c>
      <c r="I1479" s="41">
        <f>南薩!I357</f>
        <v>0</v>
      </c>
      <c r="J1479" s="41">
        <f>南薩!J357</f>
        <v>0</v>
      </c>
      <c r="K1479" s="41">
        <f>南薩!K357</f>
        <v>0</v>
      </c>
      <c r="L1479" s="41">
        <f>南薩!L357</f>
        <v>0</v>
      </c>
      <c r="M1479" s="41">
        <f>南薩!M357</f>
        <v>0</v>
      </c>
      <c r="N1479" s="41">
        <f>南薩!N357</f>
        <v>0</v>
      </c>
      <c r="O1479" s="41">
        <f>南薩!O357</f>
        <v>0</v>
      </c>
      <c r="P1479" s="41">
        <f>南薩!P357</f>
        <v>0</v>
      </c>
      <c r="Q1479" s="41">
        <f>南薩!Q357</f>
        <v>0</v>
      </c>
      <c r="R1479" s="41">
        <f>南薩!R357</f>
        <v>0</v>
      </c>
      <c r="S1479" s="41">
        <f>南薩!S357</f>
        <v>0</v>
      </c>
    </row>
    <row r="1480" spans="1:19" x14ac:dyDescent="0.15">
      <c r="A1480" s="41">
        <f>南薩!A358</f>
        <v>16013</v>
      </c>
      <c r="B1480" s="41">
        <f>南薩!B358</f>
        <v>0</v>
      </c>
      <c r="C1480" s="41">
        <f>南薩!C358</f>
        <v>0</v>
      </c>
      <c r="D1480" s="41" t="str">
        <f>南薩!D358</f>
        <v xml:space="preserve">  </v>
      </c>
      <c r="E1480" s="41">
        <f>南薩!E358</f>
        <v>0</v>
      </c>
      <c r="F1480" s="41">
        <f>南薩!F358</f>
        <v>0</v>
      </c>
      <c r="G1480" s="41">
        <f>南薩!G358</f>
        <v>0</v>
      </c>
      <c r="H1480" s="41" t="str">
        <f>南薩!H358</f>
        <v xml:space="preserve"> </v>
      </c>
      <c r="I1480" s="41">
        <f>南薩!I358</f>
        <v>0</v>
      </c>
      <c r="J1480" s="41">
        <f>南薩!J358</f>
        <v>0</v>
      </c>
      <c r="K1480" s="41">
        <f>南薩!K358</f>
        <v>0</v>
      </c>
      <c r="L1480" s="41">
        <f>南薩!L358</f>
        <v>0</v>
      </c>
      <c r="M1480" s="41">
        <f>南薩!M358</f>
        <v>0</v>
      </c>
      <c r="N1480" s="41">
        <f>南薩!N358</f>
        <v>0</v>
      </c>
      <c r="O1480" s="41">
        <f>南薩!O358</f>
        <v>0</v>
      </c>
      <c r="P1480" s="41">
        <f>南薩!P358</f>
        <v>0</v>
      </c>
      <c r="Q1480" s="41">
        <f>南薩!Q358</f>
        <v>0</v>
      </c>
      <c r="R1480" s="41">
        <f>南薩!R358</f>
        <v>0</v>
      </c>
      <c r="S1480" s="41">
        <f>南薩!S358</f>
        <v>0</v>
      </c>
    </row>
    <row r="1481" spans="1:19" x14ac:dyDescent="0.15">
      <c r="A1481" s="41">
        <f>南薩!A359</f>
        <v>16014</v>
      </c>
      <c r="B1481" s="41">
        <f>南薩!B359</f>
        <v>0</v>
      </c>
      <c r="C1481" s="41">
        <f>南薩!C359</f>
        <v>0</v>
      </c>
      <c r="D1481" s="41" t="str">
        <f>南薩!D359</f>
        <v xml:space="preserve">  </v>
      </c>
      <c r="E1481" s="41">
        <f>南薩!E359</f>
        <v>0</v>
      </c>
      <c r="F1481" s="41">
        <f>南薩!F359</f>
        <v>0</v>
      </c>
      <c r="G1481" s="41">
        <f>南薩!G359</f>
        <v>0</v>
      </c>
      <c r="H1481" s="41" t="str">
        <f>南薩!H359</f>
        <v xml:space="preserve"> </v>
      </c>
      <c r="I1481" s="41">
        <f>南薩!I359</f>
        <v>0</v>
      </c>
      <c r="J1481" s="41">
        <f>南薩!J359</f>
        <v>0</v>
      </c>
      <c r="K1481" s="41">
        <f>南薩!K359</f>
        <v>0</v>
      </c>
      <c r="L1481" s="41">
        <f>南薩!L359</f>
        <v>0</v>
      </c>
      <c r="M1481" s="41">
        <f>南薩!M359</f>
        <v>0</v>
      </c>
      <c r="N1481" s="41">
        <f>南薩!N359</f>
        <v>0</v>
      </c>
      <c r="O1481" s="41">
        <f>南薩!O359</f>
        <v>0</v>
      </c>
      <c r="P1481" s="41">
        <f>南薩!P359</f>
        <v>0</v>
      </c>
      <c r="Q1481" s="41">
        <f>南薩!Q359</f>
        <v>0</v>
      </c>
      <c r="R1481" s="41">
        <f>南薩!R359</f>
        <v>0</v>
      </c>
      <c r="S1481" s="41">
        <f>南薩!S359</f>
        <v>0</v>
      </c>
    </row>
    <row r="1482" spans="1:19" x14ac:dyDescent="0.15">
      <c r="A1482" s="41">
        <f>南薩!A360</f>
        <v>16015</v>
      </c>
      <c r="B1482" s="41">
        <f>南薩!B360</f>
        <v>0</v>
      </c>
      <c r="C1482" s="41">
        <f>南薩!C360</f>
        <v>0</v>
      </c>
      <c r="D1482" s="41" t="str">
        <f>南薩!D360</f>
        <v xml:space="preserve">  </v>
      </c>
      <c r="E1482" s="41">
        <f>南薩!E360</f>
        <v>0</v>
      </c>
      <c r="F1482" s="41">
        <f>南薩!F360</f>
        <v>0</v>
      </c>
      <c r="G1482" s="41">
        <f>南薩!G360</f>
        <v>0</v>
      </c>
      <c r="H1482" s="41" t="str">
        <f>南薩!H360</f>
        <v xml:space="preserve"> </v>
      </c>
      <c r="I1482" s="41">
        <f>南薩!I360</f>
        <v>0</v>
      </c>
      <c r="J1482" s="41">
        <f>南薩!J360</f>
        <v>0</v>
      </c>
      <c r="K1482" s="41">
        <f>南薩!K360</f>
        <v>0</v>
      </c>
      <c r="L1482" s="41">
        <f>南薩!L360</f>
        <v>0</v>
      </c>
      <c r="M1482" s="41">
        <f>南薩!M360</f>
        <v>0</v>
      </c>
      <c r="N1482" s="41">
        <f>南薩!N360</f>
        <v>0</v>
      </c>
      <c r="O1482" s="41">
        <f>南薩!O360</f>
        <v>0</v>
      </c>
      <c r="P1482" s="41">
        <f>南薩!P360</f>
        <v>0</v>
      </c>
      <c r="Q1482" s="41">
        <f>南薩!Q360</f>
        <v>0</v>
      </c>
      <c r="R1482" s="41">
        <f>南薩!R360</f>
        <v>0</v>
      </c>
      <c r="S1482" s="41">
        <f>南薩!S360</f>
        <v>0</v>
      </c>
    </row>
    <row r="1483" spans="1:19" x14ac:dyDescent="0.15">
      <c r="A1483" s="41">
        <f>南薩!A361</f>
        <v>16016</v>
      </c>
      <c r="B1483" s="41">
        <f>南薩!B361</f>
        <v>0</v>
      </c>
      <c r="C1483" s="41">
        <f>南薩!C361</f>
        <v>0</v>
      </c>
      <c r="D1483" s="41" t="str">
        <f>南薩!D361</f>
        <v xml:space="preserve">  </v>
      </c>
      <c r="E1483" s="41">
        <f>南薩!E361</f>
        <v>0</v>
      </c>
      <c r="F1483" s="41">
        <f>南薩!F361</f>
        <v>0</v>
      </c>
      <c r="G1483" s="41">
        <f>南薩!G361</f>
        <v>0</v>
      </c>
      <c r="H1483" s="41" t="str">
        <f>南薩!H361</f>
        <v xml:space="preserve"> </v>
      </c>
      <c r="I1483" s="41">
        <f>南薩!I361</f>
        <v>0</v>
      </c>
      <c r="J1483" s="41">
        <f>南薩!J361</f>
        <v>0</v>
      </c>
      <c r="K1483" s="41">
        <f>南薩!K361</f>
        <v>0</v>
      </c>
      <c r="L1483" s="41">
        <f>南薩!L361</f>
        <v>0</v>
      </c>
      <c r="M1483" s="41">
        <f>南薩!M361</f>
        <v>0</v>
      </c>
      <c r="N1483" s="41">
        <f>南薩!N361</f>
        <v>0</v>
      </c>
      <c r="O1483" s="41">
        <f>南薩!O361</f>
        <v>0</v>
      </c>
      <c r="P1483" s="41">
        <f>南薩!P361</f>
        <v>0</v>
      </c>
      <c r="Q1483" s="41">
        <f>南薩!Q361</f>
        <v>0</v>
      </c>
      <c r="R1483" s="41">
        <f>南薩!R361</f>
        <v>0</v>
      </c>
      <c r="S1483" s="41">
        <f>南薩!S361</f>
        <v>0</v>
      </c>
    </row>
    <row r="1484" spans="1:19" x14ac:dyDescent="0.15">
      <c r="A1484" s="41">
        <f>南薩!A362</f>
        <v>16017</v>
      </c>
      <c r="B1484" s="41">
        <f>南薩!B362</f>
        <v>0</v>
      </c>
      <c r="C1484" s="41">
        <f>南薩!C362</f>
        <v>0</v>
      </c>
      <c r="D1484" s="41" t="str">
        <f>南薩!D362</f>
        <v xml:space="preserve">  </v>
      </c>
      <c r="E1484" s="41">
        <f>南薩!E362</f>
        <v>0</v>
      </c>
      <c r="F1484" s="41">
        <f>南薩!F362</f>
        <v>0</v>
      </c>
      <c r="G1484" s="41">
        <f>南薩!G362</f>
        <v>0</v>
      </c>
      <c r="H1484" s="41" t="str">
        <f>南薩!H362</f>
        <v xml:space="preserve"> </v>
      </c>
      <c r="I1484" s="41">
        <f>南薩!I362</f>
        <v>0</v>
      </c>
      <c r="J1484" s="41">
        <f>南薩!J362</f>
        <v>0</v>
      </c>
      <c r="K1484" s="41">
        <f>南薩!K362</f>
        <v>0</v>
      </c>
      <c r="L1484" s="41">
        <f>南薩!L362</f>
        <v>0</v>
      </c>
      <c r="M1484" s="41">
        <f>南薩!M362</f>
        <v>0</v>
      </c>
      <c r="N1484" s="41">
        <f>南薩!N362</f>
        <v>0</v>
      </c>
      <c r="O1484" s="41">
        <f>南薩!O362</f>
        <v>0</v>
      </c>
      <c r="P1484" s="41">
        <f>南薩!P362</f>
        <v>0</v>
      </c>
      <c r="Q1484" s="41">
        <f>南薩!Q362</f>
        <v>0</v>
      </c>
      <c r="R1484" s="41">
        <f>南薩!R362</f>
        <v>0</v>
      </c>
      <c r="S1484" s="41">
        <f>南薩!S362</f>
        <v>0</v>
      </c>
    </row>
    <row r="1485" spans="1:19" x14ac:dyDescent="0.15">
      <c r="A1485" s="41">
        <f>南薩!A363</f>
        <v>16018</v>
      </c>
      <c r="B1485" s="41">
        <f>南薩!B363</f>
        <v>0</v>
      </c>
      <c r="C1485" s="41">
        <f>南薩!C363</f>
        <v>0</v>
      </c>
      <c r="D1485" s="41" t="str">
        <f>南薩!D363</f>
        <v xml:space="preserve">  </v>
      </c>
      <c r="E1485" s="41">
        <f>南薩!E363</f>
        <v>0</v>
      </c>
      <c r="F1485" s="41">
        <f>南薩!F363</f>
        <v>0</v>
      </c>
      <c r="G1485" s="41">
        <f>南薩!G363</f>
        <v>0</v>
      </c>
      <c r="H1485" s="41" t="str">
        <f>南薩!H363</f>
        <v xml:space="preserve"> </v>
      </c>
      <c r="I1485" s="41">
        <f>南薩!I363</f>
        <v>0</v>
      </c>
      <c r="J1485" s="41">
        <f>南薩!J363</f>
        <v>0</v>
      </c>
      <c r="K1485" s="41">
        <f>南薩!K363</f>
        <v>0</v>
      </c>
      <c r="L1485" s="41">
        <f>南薩!L363</f>
        <v>0</v>
      </c>
      <c r="M1485" s="41">
        <f>南薩!M363</f>
        <v>0</v>
      </c>
      <c r="N1485" s="41">
        <f>南薩!N363</f>
        <v>0</v>
      </c>
      <c r="O1485" s="41">
        <f>南薩!O363</f>
        <v>0</v>
      </c>
      <c r="P1485" s="41">
        <f>南薩!P363</f>
        <v>0</v>
      </c>
      <c r="Q1485" s="41">
        <f>南薩!Q363</f>
        <v>0</v>
      </c>
      <c r="R1485" s="41">
        <f>南薩!R363</f>
        <v>0</v>
      </c>
      <c r="S1485" s="41">
        <f>南薩!S363</f>
        <v>0</v>
      </c>
    </row>
    <row r="1486" spans="1:19" x14ac:dyDescent="0.15">
      <c r="A1486" s="41">
        <f>南薩!A364</f>
        <v>18</v>
      </c>
      <c r="B1486" s="41" t="str">
        <f>南薩!B364</f>
        <v>県立加世田常潤高等学校</v>
      </c>
      <c r="C1486" s="41">
        <f>南薩!C364</f>
        <v>0</v>
      </c>
      <c r="D1486" s="41">
        <f>南薩!D364</f>
        <v>0</v>
      </c>
      <c r="E1486" s="41">
        <f>南薩!E364</f>
        <v>0</v>
      </c>
      <c r="F1486" s="41">
        <f>南薩!F364</f>
        <v>0</v>
      </c>
      <c r="G1486" s="41">
        <f>南薩!G364</f>
        <v>0</v>
      </c>
      <c r="H1486" s="41">
        <f>南薩!H364</f>
        <v>0</v>
      </c>
      <c r="I1486" s="41">
        <f>南薩!I364</f>
        <v>0</v>
      </c>
      <c r="J1486" s="41">
        <f>南薩!J364</f>
        <v>0</v>
      </c>
      <c r="K1486" s="41">
        <f>南薩!K364</f>
        <v>0</v>
      </c>
      <c r="L1486" s="41">
        <f>南薩!L364</f>
        <v>0</v>
      </c>
      <c r="M1486" s="41">
        <f>南薩!M364</f>
        <v>0</v>
      </c>
      <c r="N1486" s="41">
        <f>南薩!N364</f>
        <v>0</v>
      </c>
      <c r="O1486" s="41">
        <f>南薩!O364</f>
        <v>0</v>
      </c>
      <c r="P1486" s="41">
        <f>南薩!P364</f>
        <v>0</v>
      </c>
      <c r="Q1486" s="41">
        <f>南薩!Q364</f>
        <v>0</v>
      </c>
      <c r="R1486" s="41">
        <f>南薩!R364</f>
        <v>0</v>
      </c>
      <c r="S1486" s="41">
        <f>南薩!S364</f>
        <v>0</v>
      </c>
    </row>
    <row r="1487" spans="1:19" x14ac:dyDescent="0.15">
      <c r="A1487" s="41">
        <f>南薩!A365</f>
        <v>0</v>
      </c>
      <c r="B1487" s="41">
        <f>南薩!B365</f>
        <v>0</v>
      </c>
      <c r="C1487" s="41">
        <f>南薩!C365</f>
        <v>0</v>
      </c>
      <c r="D1487" s="41">
        <f>南薩!D365</f>
        <v>0</v>
      </c>
      <c r="E1487" s="41">
        <f>南薩!E365</f>
        <v>0</v>
      </c>
      <c r="F1487" s="41">
        <f>南薩!F365</f>
        <v>0</v>
      </c>
      <c r="G1487" s="41">
        <f>南薩!G365</f>
        <v>0</v>
      </c>
      <c r="H1487" s="41">
        <f>南薩!H365</f>
        <v>0</v>
      </c>
      <c r="I1487" s="41">
        <f>南薩!I365</f>
        <v>0</v>
      </c>
      <c r="J1487" s="41">
        <f>南薩!J365</f>
        <v>0</v>
      </c>
      <c r="K1487" s="41">
        <f>南薩!K365</f>
        <v>0</v>
      </c>
      <c r="L1487" s="41">
        <f>南薩!L365</f>
        <v>0</v>
      </c>
      <c r="M1487" s="41">
        <f>南薩!M365</f>
        <v>0</v>
      </c>
      <c r="N1487" s="41">
        <f>南薩!N365</f>
        <v>0</v>
      </c>
      <c r="O1487" s="41">
        <f>南薩!O365</f>
        <v>0</v>
      </c>
      <c r="P1487" s="41">
        <f>南薩!P365</f>
        <v>0</v>
      </c>
      <c r="Q1487" s="41">
        <f>南薩!Q365</f>
        <v>0</v>
      </c>
      <c r="R1487" s="41">
        <f>南薩!R365</f>
        <v>0</v>
      </c>
      <c r="S1487" s="41">
        <f>南薩!S365</f>
        <v>0</v>
      </c>
    </row>
    <row r="1488" spans="1:19" x14ac:dyDescent="0.15">
      <c r="A1488" s="41">
        <f>南薩!A366</f>
        <v>0</v>
      </c>
      <c r="B1488" s="41" t="str">
        <f>南薩!B366</f>
        <v>TEL</v>
      </c>
      <c r="C1488" s="41">
        <f>南薩!C366</f>
        <v>0</v>
      </c>
      <c r="D1488" s="41" t="str">
        <f>南薩!D366</f>
        <v>0993-53-3600</v>
      </c>
      <c r="E1488" s="41">
        <f>南薩!E366</f>
        <v>0</v>
      </c>
      <c r="F1488" s="41">
        <f>南薩!F366</f>
        <v>0</v>
      </c>
      <c r="G1488" s="41">
        <f>南薩!G366</f>
        <v>0</v>
      </c>
      <c r="H1488" s="41">
        <f>南薩!H366</f>
        <v>0</v>
      </c>
      <c r="I1488" s="41">
        <f>南薩!I366</f>
        <v>0</v>
      </c>
      <c r="J1488" s="41">
        <f>南薩!J366</f>
        <v>0</v>
      </c>
      <c r="K1488" s="41">
        <f>南薩!K366</f>
        <v>0</v>
      </c>
      <c r="L1488" s="41">
        <f>南薩!L366</f>
        <v>0</v>
      </c>
      <c r="M1488" s="41">
        <f>南薩!M366</f>
        <v>0</v>
      </c>
      <c r="N1488" s="41">
        <f>南薩!N366</f>
        <v>0</v>
      </c>
      <c r="O1488" s="41">
        <f>南薩!O366</f>
        <v>0</v>
      </c>
      <c r="P1488" s="41">
        <f>南薩!P366</f>
        <v>0</v>
      </c>
      <c r="Q1488" s="41">
        <f>南薩!Q366</f>
        <v>0</v>
      </c>
      <c r="R1488" s="41">
        <f>南薩!R366</f>
        <v>0</v>
      </c>
      <c r="S1488" s="41">
        <f>南薩!S366</f>
        <v>0</v>
      </c>
    </row>
    <row r="1489" spans="1:19" x14ac:dyDescent="0.15">
      <c r="A1489" s="41">
        <f>南薩!A367</f>
        <v>0</v>
      </c>
      <c r="B1489" s="41" t="str">
        <f>南薩!B367</f>
        <v>FAX</v>
      </c>
      <c r="C1489" s="41">
        <f>南薩!C367</f>
        <v>0</v>
      </c>
      <c r="D1489" s="41" t="str">
        <f>南薩!D367</f>
        <v>0993-53-3601</v>
      </c>
      <c r="E1489" s="41">
        <f>南薩!E367</f>
        <v>0</v>
      </c>
      <c r="F1489" s="41">
        <f>南薩!F367</f>
        <v>0</v>
      </c>
      <c r="G1489" s="41">
        <f>南薩!G367</f>
        <v>0</v>
      </c>
      <c r="H1489" s="41">
        <f>南薩!H367</f>
        <v>0</v>
      </c>
      <c r="I1489" s="41">
        <f>南薩!I367</f>
        <v>0</v>
      </c>
      <c r="J1489" s="41">
        <f>南薩!J367</f>
        <v>0</v>
      </c>
      <c r="K1489" s="41">
        <f>南薩!K367</f>
        <v>0</v>
      </c>
      <c r="L1489" s="41">
        <f>南薩!L367</f>
        <v>0</v>
      </c>
      <c r="M1489" s="41">
        <f>南薩!M367</f>
        <v>0</v>
      </c>
      <c r="N1489" s="41">
        <f>南薩!N367</f>
        <v>0</v>
      </c>
      <c r="O1489" s="41">
        <f>南薩!O367</f>
        <v>0</v>
      </c>
      <c r="P1489" s="41">
        <f>南薩!P367</f>
        <v>0</v>
      </c>
      <c r="Q1489" s="41">
        <f>南薩!Q367</f>
        <v>0</v>
      </c>
      <c r="R1489" s="41">
        <f>南薩!R367</f>
        <v>0</v>
      </c>
      <c r="S1489" s="41">
        <f>南薩!S367</f>
        <v>0</v>
      </c>
    </row>
    <row r="1490" spans="1:19" x14ac:dyDescent="0.15">
      <c r="A1490" s="41">
        <f>南薩!A368</f>
        <v>0</v>
      </c>
      <c r="B1490" s="41" t="str">
        <f>南薩!B368</f>
        <v>〒</v>
      </c>
      <c r="C1490" s="41" t="str">
        <f>南薩!C368</f>
        <v>897-0002</v>
      </c>
      <c r="D1490" s="41">
        <f>南薩!D368</f>
        <v>0</v>
      </c>
      <c r="E1490" s="41" t="str">
        <f>南薩!E368</f>
        <v>南さつま市加世田武田１４８６３</v>
      </c>
      <c r="F1490" s="41">
        <f>南薩!F368</f>
        <v>0</v>
      </c>
      <c r="G1490" s="41">
        <f>南薩!G368</f>
        <v>0</v>
      </c>
      <c r="H1490" s="41">
        <f>南薩!H368</f>
        <v>0</v>
      </c>
      <c r="I1490" s="41">
        <f>南薩!I368</f>
        <v>0</v>
      </c>
      <c r="J1490" s="41">
        <f>南薩!J368</f>
        <v>0</v>
      </c>
      <c r="K1490" s="41">
        <f>南薩!K368</f>
        <v>0</v>
      </c>
      <c r="L1490" s="41">
        <f>南薩!L368</f>
        <v>0</v>
      </c>
      <c r="M1490" s="41">
        <f>南薩!M368</f>
        <v>0</v>
      </c>
      <c r="N1490" s="41">
        <f>南薩!N368</f>
        <v>0</v>
      </c>
      <c r="O1490" s="41">
        <f>南薩!O368</f>
        <v>0</v>
      </c>
      <c r="P1490" s="41">
        <f>南薩!P368</f>
        <v>0</v>
      </c>
      <c r="Q1490" s="41">
        <f>南薩!Q368</f>
        <v>0</v>
      </c>
      <c r="R1490" s="41">
        <f>南薩!R368</f>
        <v>0</v>
      </c>
      <c r="S1490" s="41">
        <f>南薩!S368</f>
        <v>0</v>
      </c>
    </row>
    <row r="1491" spans="1:19" x14ac:dyDescent="0.15">
      <c r="A1491" s="41">
        <f>南薩!A369</f>
        <v>0</v>
      </c>
      <c r="B1491" s="41" t="str">
        <f>南薩!B369</f>
        <v>課程</v>
      </c>
      <c r="C1491" s="41">
        <f>南薩!C369</f>
        <v>0</v>
      </c>
      <c r="D1491" s="41" t="str">
        <f>南薩!D369</f>
        <v>学科</v>
      </c>
      <c r="E1491" s="41" t="str">
        <f>南薩!E369</f>
        <v>学級数</v>
      </c>
      <c r="F1491" s="41">
        <f>南薩!F369</f>
        <v>0</v>
      </c>
      <c r="G1491" s="41" t="str">
        <f>南薩!G369</f>
        <v>男</v>
      </c>
      <c r="H1491" s="41" t="str">
        <f>南薩!H369</f>
        <v>女</v>
      </c>
      <c r="I1491" s="41" t="str">
        <f>南薩!I369</f>
        <v>計</v>
      </c>
      <c r="J1491" s="41">
        <f>南薩!J369</f>
        <v>0</v>
      </c>
      <c r="K1491" s="41">
        <f>南薩!K369</f>
        <v>0</v>
      </c>
      <c r="L1491" s="41">
        <f>南薩!L369</f>
        <v>0</v>
      </c>
      <c r="M1491" s="41">
        <f>南薩!M369</f>
        <v>0</v>
      </c>
      <c r="N1491" s="41">
        <f>南薩!N369</f>
        <v>0</v>
      </c>
      <c r="O1491" s="41">
        <f>南薩!O369</f>
        <v>0</v>
      </c>
      <c r="P1491" s="41">
        <f>南薩!P369</f>
        <v>0</v>
      </c>
      <c r="Q1491" s="41">
        <f>南薩!Q369</f>
        <v>0</v>
      </c>
      <c r="R1491" s="41">
        <f>南薩!R369</f>
        <v>0</v>
      </c>
      <c r="S1491" s="41">
        <f>南薩!S369</f>
        <v>0</v>
      </c>
    </row>
    <row r="1492" spans="1:19" x14ac:dyDescent="0.15">
      <c r="A1492" s="41">
        <f>南薩!A370</f>
        <v>0</v>
      </c>
      <c r="B1492" s="41" t="str">
        <f>南薩!B370</f>
        <v>全日制</v>
      </c>
      <c r="C1492" s="41">
        <f>南薩!C370</f>
        <v>0</v>
      </c>
      <c r="D1492" s="41" t="str">
        <f>南薩!D370</f>
        <v>食農プロデュース科</v>
      </c>
      <c r="E1492" s="41">
        <f>南薩!E370</f>
        <v>3</v>
      </c>
      <c r="F1492" s="41">
        <f>南薩!F370</f>
        <v>0</v>
      </c>
      <c r="G1492" s="41">
        <f>南薩!G370</f>
        <v>28</v>
      </c>
      <c r="H1492" s="41">
        <f>南薩!H370</f>
        <v>30</v>
      </c>
      <c r="I1492" s="41">
        <f>南薩!I370</f>
        <v>58</v>
      </c>
      <c r="J1492" s="41">
        <f>南薩!J370</f>
        <v>0</v>
      </c>
      <c r="K1492" s="41">
        <f>南薩!K370</f>
        <v>0</v>
      </c>
      <c r="L1492" s="41">
        <f>南薩!L370</f>
        <v>0</v>
      </c>
      <c r="M1492" s="41">
        <f>南薩!M370</f>
        <v>0</v>
      </c>
      <c r="N1492" s="41">
        <f>南薩!N370</f>
        <v>0</v>
      </c>
      <c r="O1492" s="41">
        <f>南薩!O370</f>
        <v>0</v>
      </c>
      <c r="P1492" s="41">
        <f>南薩!P370</f>
        <v>0</v>
      </c>
      <c r="Q1492" s="41">
        <f>南薩!Q370</f>
        <v>0</v>
      </c>
      <c r="R1492" s="41">
        <f>南薩!R370</f>
        <v>0</v>
      </c>
      <c r="S1492" s="41">
        <f>南薩!S370</f>
        <v>0</v>
      </c>
    </row>
    <row r="1493" spans="1:19" x14ac:dyDescent="0.15">
      <c r="A1493" s="41">
        <f>南薩!A371</f>
        <v>0</v>
      </c>
      <c r="B1493" s="41" t="str">
        <f>南薩!B371</f>
        <v>〃</v>
      </c>
      <c r="C1493" s="41">
        <f>南薩!C371</f>
        <v>0</v>
      </c>
      <c r="D1493" s="41" t="str">
        <f>南薩!D371</f>
        <v>生活福祉科</v>
      </c>
      <c r="E1493" s="41">
        <f>南薩!E371</f>
        <v>3</v>
      </c>
      <c r="F1493" s="41">
        <f>南薩!F371</f>
        <v>0</v>
      </c>
      <c r="G1493" s="41">
        <f>南薩!G371</f>
        <v>11</v>
      </c>
      <c r="H1493" s="41">
        <f>南薩!H371</f>
        <v>15</v>
      </c>
      <c r="I1493" s="41">
        <f>南薩!I371</f>
        <v>26</v>
      </c>
      <c r="J1493" s="41">
        <f>南薩!J371</f>
        <v>0</v>
      </c>
      <c r="K1493" s="41">
        <f>南薩!K371</f>
        <v>0</v>
      </c>
      <c r="L1493" s="41">
        <f>南薩!L371</f>
        <v>0</v>
      </c>
      <c r="M1493" s="41">
        <f>南薩!M371</f>
        <v>0</v>
      </c>
      <c r="N1493" s="41">
        <f>南薩!N371</f>
        <v>0</v>
      </c>
      <c r="O1493" s="41">
        <f>南薩!O371</f>
        <v>0</v>
      </c>
      <c r="P1493" s="41">
        <f>南薩!P371</f>
        <v>0</v>
      </c>
      <c r="Q1493" s="41">
        <f>南薩!Q371</f>
        <v>0</v>
      </c>
      <c r="R1493" s="41">
        <f>南薩!R371</f>
        <v>0</v>
      </c>
      <c r="S1493" s="41">
        <f>南薩!S371</f>
        <v>0</v>
      </c>
    </row>
    <row r="1494" spans="1:19" x14ac:dyDescent="0.15">
      <c r="A1494" s="41">
        <f>南薩!A372</f>
        <v>0</v>
      </c>
      <c r="B1494" s="41">
        <f>南薩!B372</f>
        <v>0</v>
      </c>
      <c r="C1494" s="41">
        <f>南薩!C372</f>
        <v>0</v>
      </c>
      <c r="D1494" s="41">
        <f>南薩!D372</f>
        <v>0</v>
      </c>
      <c r="E1494" s="41">
        <f>南薩!E372</f>
        <v>0</v>
      </c>
      <c r="F1494" s="41">
        <f>南薩!F372</f>
        <v>0</v>
      </c>
      <c r="G1494" s="41">
        <f>南薩!G372</f>
        <v>0</v>
      </c>
      <c r="H1494" s="41">
        <f>南薩!H372</f>
        <v>0</v>
      </c>
      <c r="I1494" s="41">
        <f>南薩!I372</f>
        <v>0</v>
      </c>
      <c r="J1494" s="41">
        <f>南薩!J372</f>
        <v>0</v>
      </c>
      <c r="K1494" s="41">
        <f>南薩!K372</f>
        <v>0</v>
      </c>
      <c r="L1494" s="41">
        <f>南薩!L372</f>
        <v>0</v>
      </c>
      <c r="M1494" s="41">
        <f>南薩!M372</f>
        <v>0</v>
      </c>
      <c r="N1494" s="41">
        <f>南薩!N372</f>
        <v>0</v>
      </c>
      <c r="O1494" s="41">
        <f>南薩!O372</f>
        <v>0</v>
      </c>
      <c r="P1494" s="41">
        <f>南薩!P372</f>
        <v>0</v>
      </c>
      <c r="Q1494" s="41">
        <f>南薩!Q372</f>
        <v>0</v>
      </c>
      <c r="R1494" s="41">
        <f>南薩!R372</f>
        <v>0</v>
      </c>
      <c r="S1494" s="41">
        <f>南薩!S372</f>
        <v>0</v>
      </c>
    </row>
    <row r="1495" spans="1:19" x14ac:dyDescent="0.15">
      <c r="A1495" s="41">
        <f>南薩!A373</f>
        <v>0</v>
      </c>
      <c r="B1495" s="41">
        <f>南薩!B373</f>
        <v>0</v>
      </c>
      <c r="C1495" s="41">
        <f>南薩!C373</f>
        <v>0</v>
      </c>
      <c r="D1495" s="41">
        <f>南薩!D373</f>
        <v>0</v>
      </c>
      <c r="E1495" s="41">
        <f>南薩!E373</f>
        <v>0</v>
      </c>
      <c r="F1495" s="41">
        <f>南薩!F373</f>
        <v>0</v>
      </c>
      <c r="G1495" s="41">
        <f>南薩!G373</f>
        <v>0</v>
      </c>
      <c r="H1495" s="41">
        <f>南薩!H373</f>
        <v>0</v>
      </c>
      <c r="I1495" s="41">
        <f>南薩!I373</f>
        <v>0</v>
      </c>
      <c r="J1495" s="41">
        <f>南薩!J373</f>
        <v>0</v>
      </c>
      <c r="K1495" s="41">
        <f>南薩!K373</f>
        <v>0</v>
      </c>
      <c r="L1495" s="41">
        <f>南薩!L373</f>
        <v>0</v>
      </c>
      <c r="M1495" s="41">
        <f>南薩!M373</f>
        <v>0</v>
      </c>
      <c r="N1495" s="41">
        <f>南薩!N373</f>
        <v>0</v>
      </c>
      <c r="O1495" s="41">
        <f>南薩!O373</f>
        <v>0</v>
      </c>
      <c r="P1495" s="41">
        <f>南薩!P373</f>
        <v>0</v>
      </c>
      <c r="Q1495" s="41">
        <f>南薩!Q373</f>
        <v>0</v>
      </c>
      <c r="R1495" s="41">
        <f>南薩!R373</f>
        <v>0</v>
      </c>
      <c r="S1495" s="41">
        <f>南薩!S373</f>
        <v>0</v>
      </c>
    </row>
    <row r="1496" spans="1:19" x14ac:dyDescent="0.15">
      <c r="A1496" s="41">
        <f>南薩!A374</f>
        <v>0</v>
      </c>
      <c r="B1496" s="41">
        <f>南薩!B374</f>
        <v>0</v>
      </c>
      <c r="C1496" s="41">
        <f>南薩!C374</f>
        <v>0</v>
      </c>
      <c r="D1496" s="41">
        <f>南薩!D374</f>
        <v>0</v>
      </c>
      <c r="E1496" s="41">
        <f>南薩!E374</f>
        <v>0</v>
      </c>
      <c r="F1496" s="41">
        <f>南薩!F374</f>
        <v>0</v>
      </c>
      <c r="G1496" s="41">
        <f>南薩!G374</f>
        <v>0</v>
      </c>
      <c r="H1496" s="41">
        <f>南薩!H374</f>
        <v>0</v>
      </c>
      <c r="I1496" s="41">
        <f>南薩!I374</f>
        <v>0</v>
      </c>
      <c r="J1496" s="41">
        <f>南薩!J374</f>
        <v>0</v>
      </c>
      <c r="K1496" s="41">
        <f>南薩!K374</f>
        <v>0</v>
      </c>
      <c r="L1496" s="41">
        <f>南薩!L374</f>
        <v>0</v>
      </c>
      <c r="M1496" s="41">
        <f>南薩!M374</f>
        <v>0</v>
      </c>
      <c r="N1496" s="41">
        <f>南薩!N374</f>
        <v>0</v>
      </c>
      <c r="O1496" s="41">
        <f>南薩!O374</f>
        <v>0</v>
      </c>
      <c r="P1496" s="41">
        <f>南薩!P374</f>
        <v>0</v>
      </c>
      <c r="Q1496" s="41">
        <f>南薩!Q374</f>
        <v>0</v>
      </c>
      <c r="R1496" s="41">
        <f>南薩!R374</f>
        <v>0</v>
      </c>
      <c r="S1496" s="41">
        <f>南薩!S374</f>
        <v>0</v>
      </c>
    </row>
    <row r="1497" spans="1:19" x14ac:dyDescent="0.15">
      <c r="A1497" s="41">
        <f>南薩!A375</f>
        <v>0</v>
      </c>
      <c r="B1497" s="41">
        <f>南薩!B375</f>
        <v>0</v>
      </c>
      <c r="C1497" s="41">
        <f>南薩!C375</f>
        <v>0</v>
      </c>
      <c r="D1497" s="41">
        <f>南薩!D375</f>
        <v>0</v>
      </c>
      <c r="E1497" s="41">
        <f>南薩!E375</f>
        <v>0</v>
      </c>
      <c r="F1497" s="41">
        <f>南薩!F375</f>
        <v>0</v>
      </c>
      <c r="G1497" s="41">
        <f>南薩!G375</f>
        <v>0</v>
      </c>
      <c r="H1497" s="41">
        <f>南薩!H375</f>
        <v>0</v>
      </c>
      <c r="I1497" s="41">
        <f>南薩!I375</f>
        <v>0</v>
      </c>
      <c r="J1497" s="41">
        <f>南薩!J375</f>
        <v>0</v>
      </c>
      <c r="K1497" s="41">
        <f>南薩!K375</f>
        <v>0</v>
      </c>
      <c r="L1497" s="41">
        <f>南薩!L375</f>
        <v>0</v>
      </c>
      <c r="M1497" s="41">
        <f>南薩!M375</f>
        <v>0</v>
      </c>
      <c r="N1497" s="41">
        <f>南薩!N375</f>
        <v>0</v>
      </c>
      <c r="O1497" s="41">
        <f>南薩!O375</f>
        <v>0</v>
      </c>
      <c r="P1497" s="41">
        <f>南薩!P375</f>
        <v>0</v>
      </c>
      <c r="Q1497" s="41">
        <f>南薩!Q375</f>
        <v>0</v>
      </c>
      <c r="R1497" s="41">
        <f>南薩!R375</f>
        <v>0</v>
      </c>
      <c r="S1497" s="41">
        <f>南薩!S375</f>
        <v>0</v>
      </c>
    </row>
    <row r="1498" spans="1:19" x14ac:dyDescent="0.15">
      <c r="A1498" s="41">
        <f>南薩!A376</f>
        <v>0</v>
      </c>
      <c r="B1498" s="41">
        <f>南薩!B376</f>
        <v>0</v>
      </c>
      <c r="C1498" s="41">
        <f>南薩!C376</f>
        <v>0</v>
      </c>
      <c r="D1498" s="41">
        <f>南薩!D376</f>
        <v>0</v>
      </c>
      <c r="E1498" s="41">
        <f>南薩!E376</f>
        <v>0</v>
      </c>
      <c r="F1498" s="41">
        <f>南薩!F376</f>
        <v>0</v>
      </c>
      <c r="G1498" s="41">
        <f>南薩!G376</f>
        <v>0</v>
      </c>
      <c r="H1498" s="41">
        <f>南薩!H376</f>
        <v>0</v>
      </c>
      <c r="I1498" s="41">
        <f>南薩!I376</f>
        <v>0</v>
      </c>
      <c r="J1498" s="41">
        <f>南薩!J376</f>
        <v>0</v>
      </c>
      <c r="K1498" s="41">
        <f>南薩!K376</f>
        <v>0</v>
      </c>
      <c r="L1498" s="41">
        <f>南薩!L376</f>
        <v>0</v>
      </c>
      <c r="M1498" s="41">
        <f>南薩!M376</f>
        <v>0</v>
      </c>
      <c r="N1498" s="41">
        <f>南薩!N376</f>
        <v>0</v>
      </c>
      <c r="O1498" s="41">
        <f>南薩!O376</f>
        <v>0</v>
      </c>
      <c r="P1498" s="41">
        <f>南薩!P376</f>
        <v>0</v>
      </c>
      <c r="Q1498" s="41">
        <f>南薩!Q376</f>
        <v>0</v>
      </c>
      <c r="R1498" s="41">
        <f>南薩!R376</f>
        <v>0</v>
      </c>
      <c r="S1498" s="41">
        <f>南薩!S376</f>
        <v>0</v>
      </c>
    </row>
    <row r="1499" spans="1:19" x14ac:dyDescent="0.15">
      <c r="A1499" s="41">
        <f>南薩!A377</f>
        <v>0</v>
      </c>
      <c r="B1499" s="41">
        <f>南薩!B377</f>
        <v>0</v>
      </c>
      <c r="C1499" s="41">
        <f>南薩!C377</f>
        <v>0</v>
      </c>
      <c r="D1499" s="41">
        <f>南薩!D377</f>
        <v>0</v>
      </c>
      <c r="E1499" s="41">
        <f>南薩!E377</f>
        <v>0</v>
      </c>
      <c r="F1499" s="41">
        <f>南薩!F377</f>
        <v>0</v>
      </c>
      <c r="G1499" s="41">
        <f>南薩!G377</f>
        <v>0</v>
      </c>
      <c r="H1499" s="41">
        <f>南薩!H377</f>
        <v>0</v>
      </c>
      <c r="I1499" s="41">
        <f>南薩!I377</f>
        <v>0</v>
      </c>
      <c r="J1499" s="41">
        <f>南薩!J377</f>
        <v>0</v>
      </c>
      <c r="K1499" s="41">
        <f>南薩!K377</f>
        <v>0</v>
      </c>
      <c r="L1499" s="41">
        <f>南薩!L377</f>
        <v>0</v>
      </c>
      <c r="M1499" s="41">
        <f>南薩!M377</f>
        <v>0</v>
      </c>
      <c r="N1499" s="41">
        <f>南薩!N377</f>
        <v>0</v>
      </c>
      <c r="O1499" s="41">
        <f>南薩!O377</f>
        <v>0</v>
      </c>
      <c r="P1499" s="41">
        <f>南薩!P377</f>
        <v>0</v>
      </c>
      <c r="Q1499" s="41">
        <f>南薩!Q377</f>
        <v>0</v>
      </c>
      <c r="R1499" s="41">
        <f>南薩!R377</f>
        <v>0</v>
      </c>
      <c r="S1499" s="41">
        <f>南薩!S377</f>
        <v>0</v>
      </c>
    </row>
    <row r="1500" spans="1:19" x14ac:dyDescent="0.15">
      <c r="A1500" s="41">
        <f>南薩!A378</f>
        <v>0</v>
      </c>
      <c r="B1500" s="41">
        <f>南薩!B378</f>
        <v>0</v>
      </c>
      <c r="C1500" s="41">
        <f>南薩!C378</f>
        <v>0</v>
      </c>
      <c r="D1500" s="41">
        <f>南薩!D378</f>
        <v>0</v>
      </c>
      <c r="E1500" s="41">
        <f>南薩!E378</f>
        <v>0</v>
      </c>
      <c r="F1500" s="41">
        <f>南薩!F378</f>
        <v>0</v>
      </c>
      <c r="G1500" s="41">
        <f>南薩!G378</f>
        <v>0</v>
      </c>
      <c r="H1500" s="41">
        <f>南薩!H378</f>
        <v>0</v>
      </c>
      <c r="I1500" s="41">
        <f>南薩!I378</f>
        <v>0</v>
      </c>
      <c r="J1500" s="41">
        <f>南薩!J378</f>
        <v>0</v>
      </c>
      <c r="K1500" s="41">
        <f>南薩!K378</f>
        <v>0</v>
      </c>
      <c r="L1500" s="41">
        <f>南薩!L378</f>
        <v>0</v>
      </c>
      <c r="M1500" s="41">
        <f>南薩!M378</f>
        <v>0</v>
      </c>
      <c r="N1500" s="41">
        <f>南薩!N378</f>
        <v>0</v>
      </c>
      <c r="O1500" s="41">
        <f>南薩!O378</f>
        <v>0</v>
      </c>
      <c r="P1500" s="41">
        <f>南薩!P378</f>
        <v>0</v>
      </c>
      <c r="Q1500" s="41">
        <f>南薩!Q378</f>
        <v>0</v>
      </c>
      <c r="R1500" s="41">
        <f>南薩!R378</f>
        <v>0</v>
      </c>
      <c r="S1500" s="41">
        <f>南薩!S378</f>
        <v>0</v>
      </c>
    </row>
    <row r="1501" spans="1:19" x14ac:dyDescent="0.15">
      <c r="A1501" s="41">
        <f>南薩!A379</f>
        <v>0</v>
      </c>
      <c r="B1501" s="41" t="str">
        <f>南薩!B379</f>
        <v>計</v>
      </c>
      <c r="C1501" s="41">
        <f>南薩!C379</f>
        <v>0</v>
      </c>
      <c r="D1501" s="41">
        <f>南薩!D379</f>
        <v>0</v>
      </c>
      <c r="E1501" s="41">
        <f>南薩!E379</f>
        <v>6</v>
      </c>
      <c r="F1501" s="41">
        <f>南薩!F379</f>
        <v>0</v>
      </c>
      <c r="G1501" s="41">
        <f>南薩!G379</f>
        <v>39</v>
      </c>
      <c r="H1501" s="41">
        <f>南薩!H379</f>
        <v>45</v>
      </c>
      <c r="I1501" s="41">
        <f>南薩!I379</f>
        <v>84</v>
      </c>
      <c r="J1501" s="41">
        <f>南薩!J379</f>
        <v>0</v>
      </c>
      <c r="K1501" s="41">
        <f>南薩!K379</f>
        <v>0</v>
      </c>
      <c r="L1501" s="41">
        <f>南薩!L379</f>
        <v>0</v>
      </c>
      <c r="M1501" s="41">
        <f>南薩!M379</f>
        <v>0</v>
      </c>
      <c r="N1501" s="41">
        <f>南薩!N379</f>
        <v>0</v>
      </c>
      <c r="O1501" s="41">
        <f>南薩!O379</f>
        <v>0</v>
      </c>
      <c r="P1501" s="41">
        <f>南薩!P379</f>
        <v>0</v>
      </c>
      <c r="Q1501" s="41">
        <f>南薩!Q379</f>
        <v>0</v>
      </c>
      <c r="R1501" s="41">
        <f>南薩!R379</f>
        <v>0</v>
      </c>
      <c r="S1501" s="41">
        <f>南薩!S379</f>
        <v>0</v>
      </c>
    </row>
    <row r="1502" spans="1:19" x14ac:dyDescent="0.15">
      <c r="A1502" s="41">
        <f>南薩!A380</f>
        <v>0</v>
      </c>
      <c r="B1502" s="41">
        <f>南薩!B380</f>
        <v>0</v>
      </c>
      <c r="C1502" s="41">
        <f>南薩!C380</f>
        <v>0</v>
      </c>
      <c r="D1502" s="41">
        <f>南薩!D380</f>
        <v>0</v>
      </c>
      <c r="E1502" s="41">
        <f>南薩!E380</f>
        <v>0</v>
      </c>
      <c r="F1502" s="41">
        <f>南薩!F380</f>
        <v>0</v>
      </c>
      <c r="G1502" s="41">
        <f>南薩!G380</f>
        <v>0</v>
      </c>
      <c r="H1502" s="41">
        <f>南薩!H380</f>
        <v>0</v>
      </c>
      <c r="I1502" s="41">
        <f>南薩!I380</f>
        <v>0</v>
      </c>
      <c r="J1502" s="41">
        <f>南薩!J380</f>
        <v>0</v>
      </c>
      <c r="K1502" s="41">
        <f>南薩!K380</f>
        <v>0</v>
      </c>
      <c r="L1502" s="41">
        <f>南薩!L380</f>
        <v>0</v>
      </c>
      <c r="M1502" s="41">
        <f>南薩!M380</f>
        <v>0</v>
      </c>
      <c r="N1502" s="41">
        <f>南薩!N380</f>
        <v>0</v>
      </c>
      <c r="O1502" s="41">
        <f>南薩!O380</f>
        <v>0</v>
      </c>
      <c r="P1502" s="41">
        <f>南薩!P380</f>
        <v>0</v>
      </c>
      <c r="Q1502" s="41">
        <f>南薩!Q380</f>
        <v>0</v>
      </c>
      <c r="R1502" s="41">
        <f>南薩!R380</f>
        <v>0</v>
      </c>
      <c r="S1502" s="41">
        <f>南薩!S380</f>
        <v>0</v>
      </c>
    </row>
    <row r="1503" spans="1:19" x14ac:dyDescent="0.15">
      <c r="A1503" s="41">
        <f>南薩!A381</f>
        <v>0</v>
      </c>
      <c r="B1503" s="41" t="str">
        <f>南薩!B381</f>
        <v>職　名</v>
      </c>
      <c r="C1503" s="41">
        <f>南薩!C381</f>
        <v>0</v>
      </c>
      <c r="D1503" s="41" t="str">
        <f>南薩!D381</f>
        <v>氏</v>
      </c>
      <c r="E1503" s="41" t="str">
        <f>南薩!E381</f>
        <v>名</v>
      </c>
      <c r="F1503" s="41">
        <f>南薩!F381</f>
        <v>0</v>
      </c>
      <c r="G1503" s="41" t="str">
        <f>南薩!G381</f>
        <v>校務分掌</v>
      </c>
      <c r="H1503" s="41" t="str">
        <f>南薩!H381</f>
        <v>現任校　勤務年数</v>
      </c>
      <c r="I1503" s="41" t="str">
        <f>南薩!I381</f>
        <v>会員別</v>
      </c>
      <c r="J1503" s="41">
        <f>南薩!J381</f>
        <v>0</v>
      </c>
      <c r="K1503" s="41">
        <f>南薩!K381</f>
        <v>0</v>
      </c>
      <c r="L1503" s="41">
        <f>南薩!L381</f>
        <v>0</v>
      </c>
      <c r="M1503" s="41">
        <f>南薩!M381</f>
        <v>0</v>
      </c>
      <c r="N1503" s="41">
        <f>南薩!N381</f>
        <v>0</v>
      </c>
      <c r="O1503" s="41">
        <f>南薩!O381</f>
        <v>0</v>
      </c>
      <c r="P1503" s="41">
        <f>南薩!P381</f>
        <v>0</v>
      </c>
      <c r="Q1503" s="41">
        <f>南薩!Q381</f>
        <v>0</v>
      </c>
      <c r="R1503" s="41">
        <f>南薩!R381</f>
        <v>0</v>
      </c>
      <c r="S1503" s="41">
        <f>南薩!S381</f>
        <v>0</v>
      </c>
    </row>
    <row r="1504" spans="1:19" x14ac:dyDescent="0.15">
      <c r="A1504" s="41">
        <f>南薩!A382</f>
        <v>0</v>
      </c>
      <c r="B1504" s="41">
        <f>南薩!B382</f>
        <v>0</v>
      </c>
      <c r="C1504" s="41">
        <f>南薩!C382</f>
        <v>0</v>
      </c>
      <c r="D1504" s="41">
        <f>南薩!D382</f>
        <v>0</v>
      </c>
      <c r="E1504" s="41">
        <f>南薩!E382</f>
        <v>0</v>
      </c>
      <c r="F1504" s="41">
        <f>南薩!F382</f>
        <v>0</v>
      </c>
      <c r="G1504" s="41">
        <f>南薩!G382</f>
        <v>0</v>
      </c>
      <c r="H1504" s="41">
        <f>南薩!H382</f>
        <v>0</v>
      </c>
      <c r="I1504" s="41">
        <f>南薩!I382</f>
        <v>0</v>
      </c>
      <c r="J1504" s="41">
        <f>南薩!J382</f>
        <v>0</v>
      </c>
      <c r="K1504" s="41">
        <f>南薩!K382</f>
        <v>0</v>
      </c>
      <c r="L1504" s="41">
        <f>南薩!L382</f>
        <v>0</v>
      </c>
      <c r="M1504" s="41">
        <f>南薩!M382</f>
        <v>0</v>
      </c>
      <c r="N1504" s="41">
        <f>南薩!N382</f>
        <v>0</v>
      </c>
      <c r="O1504" s="41">
        <f>南薩!O382</f>
        <v>0</v>
      </c>
      <c r="P1504" s="41">
        <f>南薩!P382</f>
        <v>0</v>
      </c>
      <c r="Q1504" s="41">
        <f>南薩!Q382</f>
        <v>0</v>
      </c>
      <c r="R1504" s="41">
        <f>南薩!R382</f>
        <v>0</v>
      </c>
      <c r="S1504" s="41">
        <f>南薩!S382</f>
        <v>0</v>
      </c>
    </row>
    <row r="1505" spans="1:19" x14ac:dyDescent="0.15">
      <c r="A1505" s="41">
        <f>南薩!A383</f>
        <v>18000</v>
      </c>
      <c r="B1505" s="41" t="str">
        <f>南薩!B383</f>
        <v>校長</v>
      </c>
      <c r="C1505" s="41">
        <f>南薩!C383</f>
        <v>0</v>
      </c>
      <c r="D1505" s="41" t="str">
        <f>南薩!D383</f>
        <v>孤杉　　勉</v>
      </c>
      <c r="E1505" s="41">
        <f>南薩!E383</f>
        <v>0</v>
      </c>
      <c r="F1505" s="41">
        <f>南薩!F383</f>
        <v>0</v>
      </c>
      <c r="G1505" s="41" t="str">
        <f>南薩!G383</f>
        <v>　</v>
      </c>
      <c r="H1505" s="41" t="str">
        <f>南薩!H383</f>
        <v>0.0</v>
      </c>
      <c r="I1505" s="41" t="str">
        <f>南薩!I383</f>
        <v>　</v>
      </c>
      <c r="J1505" s="41">
        <f>南薩!J383</f>
        <v>0</v>
      </c>
      <c r="K1505" s="41">
        <f>南薩!K383</f>
        <v>0</v>
      </c>
      <c r="L1505" s="41">
        <f>南薩!L383</f>
        <v>0</v>
      </c>
      <c r="M1505" s="41">
        <f>南薩!M383</f>
        <v>0</v>
      </c>
      <c r="N1505" s="41">
        <f>南薩!N383</f>
        <v>0</v>
      </c>
      <c r="O1505" s="41">
        <f>南薩!O383</f>
        <v>0</v>
      </c>
      <c r="P1505" s="41">
        <f>南薩!P383</f>
        <v>0</v>
      </c>
      <c r="Q1505" s="41">
        <f>南薩!Q383</f>
        <v>0</v>
      </c>
      <c r="R1505" s="41">
        <f>南薩!R383</f>
        <v>0</v>
      </c>
      <c r="S1505" s="41">
        <f>南薩!S383</f>
        <v>0</v>
      </c>
    </row>
    <row r="1506" spans="1:19" x14ac:dyDescent="0.15">
      <c r="A1506" s="41" t="str">
        <f>南薩!A384</f>
        <v xml:space="preserve"> </v>
      </c>
      <c r="B1506" s="41" t="str">
        <f>南薩!B384</f>
        <v>教頭</v>
      </c>
      <c r="C1506" s="41">
        <f>南薩!C384</f>
        <v>0</v>
      </c>
      <c r="D1506" s="41" t="str">
        <f>南薩!D384</f>
        <v>土器屋　浩　信</v>
      </c>
      <c r="E1506" s="41">
        <f>南薩!E384</f>
        <v>0</v>
      </c>
      <c r="F1506" s="41">
        <f>南薩!F384</f>
        <v>0</v>
      </c>
      <c r="G1506" s="41">
        <f>南薩!G384</f>
        <v>0</v>
      </c>
      <c r="H1506" s="41" t="str">
        <f>南薩!H384</f>
        <v>1.0</v>
      </c>
      <c r="I1506" s="41">
        <f>南薩!I384</f>
        <v>0</v>
      </c>
      <c r="J1506" s="41">
        <f>南薩!J384</f>
        <v>0</v>
      </c>
      <c r="K1506" s="41">
        <f>南薩!K384</f>
        <v>0</v>
      </c>
      <c r="L1506" s="41">
        <f>南薩!L384</f>
        <v>0</v>
      </c>
      <c r="M1506" s="41">
        <f>南薩!M384</f>
        <v>0</v>
      </c>
      <c r="N1506" s="41">
        <f>南薩!N384</f>
        <v>0</v>
      </c>
      <c r="O1506" s="41">
        <f>南薩!O384</f>
        <v>0</v>
      </c>
      <c r="P1506" s="41">
        <f>南薩!P384</f>
        <v>0</v>
      </c>
      <c r="Q1506" s="41">
        <f>南薩!Q384</f>
        <v>0</v>
      </c>
      <c r="R1506" s="41">
        <f>南薩!R384</f>
        <v>0</v>
      </c>
      <c r="S1506" s="41">
        <f>南薩!S384</f>
        <v>0</v>
      </c>
    </row>
    <row r="1507" spans="1:19" x14ac:dyDescent="0.15">
      <c r="A1507" s="41" t="str">
        <f>南薩!A385</f>
        <v xml:space="preserve"> </v>
      </c>
      <c r="B1507" s="41">
        <f>南薩!B385</f>
        <v>0</v>
      </c>
      <c r="C1507" s="41">
        <f>南薩!C385</f>
        <v>0</v>
      </c>
      <c r="D1507" s="41">
        <f>南薩!D385</f>
        <v>0</v>
      </c>
      <c r="E1507" s="41">
        <f>南薩!E385</f>
        <v>0</v>
      </c>
      <c r="F1507" s="41">
        <f>南薩!F385</f>
        <v>0</v>
      </c>
      <c r="G1507" s="41">
        <f>南薩!G385</f>
        <v>0</v>
      </c>
      <c r="H1507" s="41">
        <f>南薩!H385</f>
        <v>0</v>
      </c>
      <c r="I1507" s="41">
        <f>南薩!I385</f>
        <v>0</v>
      </c>
      <c r="J1507" s="41">
        <f>南薩!J385</f>
        <v>0</v>
      </c>
      <c r="K1507" s="41">
        <f>南薩!K385</f>
        <v>0</v>
      </c>
      <c r="L1507" s="41">
        <f>南薩!L385</f>
        <v>0</v>
      </c>
      <c r="M1507" s="41">
        <f>南薩!M385</f>
        <v>0</v>
      </c>
      <c r="N1507" s="41">
        <f>南薩!N385</f>
        <v>0</v>
      </c>
      <c r="O1507" s="41">
        <f>南薩!O385</f>
        <v>0</v>
      </c>
      <c r="P1507" s="41">
        <f>南薩!P385</f>
        <v>0</v>
      </c>
      <c r="Q1507" s="41">
        <f>南薩!Q385</f>
        <v>0</v>
      </c>
      <c r="R1507" s="41">
        <f>南薩!R385</f>
        <v>0</v>
      </c>
      <c r="S1507" s="41">
        <f>南薩!S385</f>
        <v>0</v>
      </c>
    </row>
    <row r="1508" spans="1:19" x14ac:dyDescent="0.15">
      <c r="A1508" s="41">
        <f>南薩!A386</f>
        <v>18001</v>
      </c>
      <c r="B1508" s="41" t="str">
        <f>南薩!B386</f>
        <v>事務長</v>
      </c>
      <c r="C1508" s="41">
        <f>南薩!C386</f>
        <v>0</v>
      </c>
      <c r="D1508" s="41" t="str">
        <f>南薩!D386</f>
        <v>竹之内　　　守</v>
      </c>
      <c r="E1508" s="41">
        <f>南薩!E386</f>
        <v>0</v>
      </c>
      <c r="F1508" s="41">
        <f>南薩!F386</f>
        <v>0</v>
      </c>
      <c r="G1508" s="41" t="str">
        <f>南薩!G386</f>
        <v>事務総括・庶務</v>
      </c>
      <c r="H1508" s="41" t="str">
        <f>南薩!H386</f>
        <v>1.0</v>
      </c>
      <c r="I1508" s="41" t="str">
        <f>南薩!I386</f>
        <v>○</v>
      </c>
      <c r="J1508" s="41">
        <f>南薩!J386</f>
        <v>0</v>
      </c>
      <c r="K1508" s="41">
        <f>南薩!K386</f>
        <v>0</v>
      </c>
      <c r="L1508" s="41">
        <f>南薩!L386</f>
        <v>0</v>
      </c>
      <c r="M1508" s="41">
        <f>南薩!M386</f>
        <v>0</v>
      </c>
      <c r="N1508" s="41">
        <f>南薩!N386</f>
        <v>0</v>
      </c>
      <c r="O1508" s="41">
        <f>南薩!O386</f>
        <v>0</v>
      </c>
      <c r="P1508" s="41">
        <f>南薩!P386</f>
        <v>0</v>
      </c>
      <c r="Q1508" s="41">
        <f>南薩!Q386</f>
        <v>0</v>
      </c>
      <c r="R1508" s="41">
        <f>南薩!R386</f>
        <v>0</v>
      </c>
      <c r="S1508" s="41">
        <f>南薩!S386</f>
        <v>0</v>
      </c>
    </row>
    <row r="1509" spans="1:19" x14ac:dyDescent="0.15">
      <c r="A1509" s="41">
        <f>南薩!A387</f>
        <v>18002</v>
      </c>
      <c r="B1509" s="41" t="str">
        <f>南薩!B387</f>
        <v>事務主査</v>
      </c>
      <c r="C1509" s="41">
        <f>南薩!C387</f>
        <v>0</v>
      </c>
      <c r="D1509" s="41" t="str">
        <f>南薩!D387</f>
        <v>今原一成</v>
      </c>
      <c r="E1509" s="41">
        <f>南薩!E387</f>
        <v>0</v>
      </c>
      <c r="F1509" s="41">
        <f>南薩!F387</f>
        <v>0</v>
      </c>
      <c r="G1509" s="41" t="str">
        <f>南薩!G387</f>
        <v>会計総括・庶務</v>
      </c>
      <c r="H1509" s="41" t="str">
        <f>南薩!H387</f>
        <v>4.0</v>
      </c>
      <c r="I1509" s="41" t="str">
        <f>南薩!I387</f>
        <v>○</v>
      </c>
      <c r="J1509" s="41">
        <f>南薩!J387</f>
        <v>0</v>
      </c>
      <c r="K1509" s="41">
        <f>南薩!K387</f>
        <v>0</v>
      </c>
      <c r="L1509" s="41">
        <f>南薩!L387</f>
        <v>0</v>
      </c>
      <c r="M1509" s="41">
        <f>南薩!M387</f>
        <v>0</v>
      </c>
      <c r="N1509" s="41">
        <f>南薩!N387</f>
        <v>0</v>
      </c>
      <c r="O1509" s="41">
        <f>南薩!O387</f>
        <v>0</v>
      </c>
      <c r="P1509" s="41">
        <f>南薩!P387</f>
        <v>0</v>
      </c>
      <c r="Q1509" s="41">
        <f>南薩!Q387</f>
        <v>0</v>
      </c>
      <c r="R1509" s="41">
        <f>南薩!R387</f>
        <v>0</v>
      </c>
      <c r="S1509" s="41">
        <f>南薩!S387</f>
        <v>0</v>
      </c>
    </row>
    <row r="1510" spans="1:19" x14ac:dyDescent="0.15">
      <c r="A1510" s="41">
        <f>南薩!A388</f>
        <v>18003</v>
      </c>
      <c r="B1510" s="41" t="str">
        <f>南薩!B388</f>
        <v>事務主事</v>
      </c>
      <c r="C1510" s="41">
        <f>南薩!C388</f>
        <v>0</v>
      </c>
      <c r="D1510" s="41" t="str">
        <f>南薩!D388</f>
        <v>神　田　さおり</v>
      </c>
      <c r="E1510" s="41">
        <f>南薩!E388</f>
        <v>0</v>
      </c>
      <c r="F1510" s="41">
        <f>南薩!F388</f>
        <v>0</v>
      </c>
      <c r="G1510" s="41" t="str">
        <f>南薩!G388</f>
        <v>実習会計・庶務</v>
      </c>
      <c r="H1510" s="41" t="str">
        <f>南薩!H388</f>
        <v>1.0</v>
      </c>
      <c r="I1510" s="41" t="str">
        <f>南薩!I388</f>
        <v>○</v>
      </c>
      <c r="J1510" s="41">
        <f>南薩!J388</f>
        <v>0</v>
      </c>
      <c r="K1510" s="41">
        <f>南薩!K388</f>
        <v>0</v>
      </c>
      <c r="L1510" s="41">
        <f>南薩!L388</f>
        <v>0</v>
      </c>
      <c r="M1510" s="41">
        <f>南薩!M388</f>
        <v>0</v>
      </c>
      <c r="N1510" s="41">
        <f>南薩!N388</f>
        <v>0</v>
      </c>
      <c r="O1510" s="41">
        <f>南薩!O388</f>
        <v>0</v>
      </c>
      <c r="P1510" s="41">
        <f>南薩!P388</f>
        <v>0</v>
      </c>
      <c r="Q1510" s="41">
        <f>南薩!Q388</f>
        <v>0</v>
      </c>
      <c r="R1510" s="41">
        <f>南薩!R388</f>
        <v>0</v>
      </c>
      <c r="S1510" s="41">
        <f>南薩!S388</f>
        <v>0</v>
      </c>
    </row>
    <row r="1511" spans="1:19" x14ac:dyDescent="0.15">
      <c r="A1511" s="41">
        <f>南薩!A389</f>
        <v>18004</v>
      </c>
      <c r="B1511" s="41" t="str">
        <f>南薩!B389</f>
        <v>学校図書補助員</v>
      </c>
      <c r="C1511" s="41">
        <f>南薩!C389</f>
        <v>0</v>
      </c>
      <c r="D1511" s="41" t="str">
        <f>南薩!D389</f>
        <v>出　來　三保子</v>
      </c>
      <c r="E1511" s="41">
        <f>南薩!E389</f>
        <v>0</v>
      </c>
      <c r="F1511" s="41">
        <f>南薩!F389</f>
        <v>0</v>
      </c>
      <c r="G1511" s="41" t="str">
        <f>南薩!G389</f>
        <v>図書</v>
      </c>
      <c r="H1511" s="41" t="str">
        <f>南薩!H389</f>
        <v>0.0</v>
      </c>
      <c r="I1511" s="41">
        <f>南薩!I389</f>
        <v>0</v>
      </c>
      <c r="J1511" s="41">
        <f>南薩!J389</f>
        <v>0</v>
      </c>
      <c r="K1511" s="41">
        <f>南薩!K389</f>
        <v>0</v>
      </c>
      <c r="L1511" s="41">
        <f>南薩!L389</f>
        <v>0</v>
      </c>
      <c r="M1511" s="41">
        <f>南薩!M389</f>
        <v>0</v>
      </c>
      <c r="N1511" s="41">
        <f>南薩!N389</f>
        <v>0</v>
      </c>
      <c r="O1511" s="41">
        <f>南薩!O389</f>
        <v>0</v>
      </c>
      <c r="P1511" s="41">
        <f>南薩!P389</f>
        <v>0</v>
      </c>
      <c r="Q1511" s="41">
        <f>南薩!Q389</f>
        <v>0</v>
      </c>
      <c r="R1511" s="41">
        <f>南薩!R389</f>
        <v>0</v>
      </c>
      <c r="S1511" s="41">
        <f>南薩!S389</f>
        <v>0</v>
      </c>
    </row>
    <row r="1512" spans="1:19" x14ac:dyDescent="0.15">
      <c r="A1512" s="41">
        <f>南薩!A390</f>
        <v>18005</v>
      </c>
      <c r="B1512" s="41" t="str">
        <f>南薩!B390</f>
        <v>校務補助員</v>
      </c>
      <c r="C1512" s="41">
        <f>南薩!C390</f>
        <v>0</v>
      </c>
      <c r="D1512" s="41" t="str">
        <f>南薩!D390</f>
        <v>前薗あや</v>
      </c>
      <c r="E1512" s="41">
        <f>南薩!E390</f>
        <v>0</v>
      </c>
      <c r="F1512" s="41">
        <f>南薩!F390</f>
        <v>0</v>
      </c>
      <c r="G1512" s="41" t="str">
        <f>南薩!G390</f>
        <v>用務　　　　事務補助</v>
      </c>
      <c r="H1512" s="41">
        <f>南薩!H390</f>
        <v>9</v>
      </c>
      <c r="I1512" s="41">
        <f>南薩!I390</f>
        <v>0</v>
      </c>
      <c r="J1512" s="41">
        <f>南薩!J390</f>
        <v>0</v>
      </c>
      <c r="K1512" s="41">
        <f>南薩!K390</f>
        <v>0</v>
      </c>
      <c r="L1512" s="41">
        <f>南薩!L390</f>
        <v>0</v>
      </c>
      <c r="M1512" s="41">
        <f>南薩!M390</f>
        <v>0</v>
      </c>
      <c r="N1512" s="41">
        <f>南薩!N390</f>
        <v>0</v>
      </c>
      <c r="O1512" s="41">
        <f>南薩!O390</f>
        <v>0</v>
      </c>
      <c r="P1512" s="41">
        <f>南薩!P390</f>
        <v>0</v>
      </c>
      <c r="Q1512" s="41">
        <f>南薩!Q390</f>
        <v>0</v>
      </c>
      <c r="R1512" s="41">
        <f>南薩!R390</f>
        <v>0</v>
      </c>
      <c r="S1512" s="41">
        <f>南薩!S390</f>
        <v>0</v>
      </c>
    </row>
    <row r="1513" spans="1:19" x14ac:dyDescent="0.15">
      <c r="A1513" s="41">
        <f>南薩!A391</f>
        <v>18006</v>
      </c>
      <c r="B1513" s="41" t="str">
        <f>南薩!B391</f>
        <v>校務補助員</v>
      </c>
      <c r="C1513" s="41">
        <f>南薩!C391</f>
        <v>0</v>
      </c>
      <c r="D1513" s="41" t="str">
        <f>南薩!D391</f>
        <v>山口義孝</v>
      </c>
      <c r="E1513" s="41">
        <f>南薩!E391</f>
        <v>0</v>
      </c>
      <c r="F1513" s="41">
        <f>南薩!F391</f>
        <v>0</v>
      </c>
      <c r="G1513" s="41" t="str">
        <f>南薩!G391</f>
        <v>用務・営繕</v>
      </c>
      <c r="H1513" s="41" t="str">
        <f>南薩!H391</f>
        <v>0.0</v>
      </c>
      <c r="I1513" s="41">
        <f>南薩!I391</f>
        <v>0</v>
      </c>
      <c r="J1513" s="41">
        <f>南薩!J391</f>
        <v>0</v>
      </c>
      <c r="K1513" s="41">
        <f>南薩!K391</f>
        <v>0</v>
      </c>
      <c r="L1513" s="41">
        <f>南薩!L391</f>
        <v>0</v>
      </c>
      <c r="M1513" s="41">
        <f>南薩!M391</f>
        <v>0</v>
      </c>
      <c r="N1513" s="41">
        <f>南薩!N391</f>
        <v>0</v>
      </c>
      <c r="O1513" s="41">
        <f>南薩!O391</f>
        <v>0</v>
      </c>
      <c r="P1513" s="41">
        <f>南薩!P391</f>
        <v>0</v>
      </c>
      <c r="Q1513" s="41">
        <f>南薩!Q391</f>
        <v>0</v>
      </c>
      <c r="R1513" s="41">
        <f>南薩!R391</f>
        <v>0</v>
      </c>
      <c r="S1513" s="41">
        <f>南薩!S391</f>
        <v>0</v>
      </c>
    </row>
    <row r="1514" spans="1:19" x14ac:dyDescent="0.15">
      <c r="A1514" s="41">
        <f>南薩!A392</f>
        <v>18007</v>
      </c>
      <c r="B1514" s="41">
        <f>南薩!B392</f>
        <v>0</v>
      </c>
      <c r="C1514" s="41">
        <f>南薩!C392</f>
        <v>0</v>
      </c>
      <c r="D1514" s="41">
        <f>南薩!D392</f>
        <v>0</v>
      </c>
      <c r="E1514" s="41">
        <f>南薩!E392</f>
        <v>0</v>
      </c>
      <c r="F1514" s="41">
        <f>南薩!F392</f>
        <v>0</v>
      </c>
      <c r="G1514" s="41">
        <f>南薩!G392</f>
        <v>0</v>
      </c>
      <c r="H1514" s="41">
        <f>南薩!H392</f>
        <v>0</v>
      </c>
      <c r="I1514" s="41">
        <f>南薩!I392</f>
        <v>0</v>
      </c>
      <c r="J1514" s="41">
        <f>南薩!J392</f>
        <v>0</v>
      </c>
      <c r="K1514" s="41">
        <f>南薩!K392</f>
        <v>0</v>
      </c>
      <c r="L1514" s="41">
        <f>南薩!L392</f>
        <v>0</v>
      </c>
      <c r="M1514" s="41">
        <f>南薩!M392</f>
        <v>0</v>
      </c>
      <c r="N1514" s="41">
        <f>南薩!N392</f>
        <v>0</v>
      </c>
      <c r="O1514" s="41">
        <f>南薩!O392</f>
        <v>0</v>
      </c>
      <c r="P1514" s="41">
        <f>南薩!P392</f>
        <v>0</v>
      </c>
      <c r="Q1514" s="41">
        <f>南薩!Q392</f>
        <v>0</v>
      </c>
      <c r="R1514" s="41">
        <f>南薩!R392</f>
        <v>0</v>
      </c>
      <c r="S1514" s="41">
        <f>南薩!S392</f>
        <v>0</v>
      </c>
    </row>
    <row r="1515" spans="1:19" x14ac:dyDescent="0.15">
      <c r="A1515" s="41">
        <f>南薩!A393</f>
        <v>18008</v>
      </c>
      <c r="B1515" s="41">
        <f>南薩!B393</f>
        <v>0</v>
      </c>
      <c r="C1515" s="41">
        <f>南薩!C393</f>
        <v>0</v>
      </c>
      <c r="D1515" s="41">
        <f>南薩!D393</f>
        <v>0</v>
      </c>
      <c r="E1515" s="41">
        <f>南薩!E393</f>
        <v>0</v>
      </c>
      <c r="F1515" s="41">
        <f>南薩!F393</f>
        <v>0</v>
      </c>
      <c r="G1515" s="41">
        <f>南薩!G393</f>
        <v>0</v>
      </c>
      <c r="H1515" s="41">
        <f>南薩!H393</f>
        <v>0</v>
      </c>
      <c r="I1515" s="41">
        <f>南薩!I393</f>
        <v>0</v>
      </c>
      <c r="J1515" s="41">
        <f>南薩!J393</f>
        <v>0</v>
      </c>
      <c r="K1515" s="41">
        <f>南薩!K393</f>
        <v>0</v>
      </c>
      <c r="L1515" s="41">
        <f>南薩!L393</f>
        <v>0</v>
      </c>
      <c r="M1515" s="41">
        <f>南薩!M393</f>
        <v>0</v>
      </c>
      <c r="N1515" s="41">
        <f>南薩!N393</f>
        <v>0</v>
      </c>
      <c r="O1515" s="41">
        <f>南薩!O393</f>
        <v>0</v>
      </c>
      <c r="P1515" s="41">
        <f>南薩!P393</f>
        <v>0</v>
      </c>
      <c r="Q1515" s="41">
        <f>南薩!Q393</f>
        <v>0</v>
      </c>
      <c r="R1515" s="41">
        <f>南薩!R393</f>
        <v>0</v>
      </c>
      <c r="S1515" s="41">
        <f>南薩!S393</f>
        <v>0</v>
      </c>
    </row>
    <row r="1516" spans="1:19" x14ac:dyDescent="0.15">
      <c r="A1516" s="41">
        <f>南薩!A394</f>
        <v>18009</v>
      </c>
      <c r="B1516" s="41" t="str">
        <f>南薩!B394</f>
        <v xml:space="preserve"> </v>
      </c>
      <c r="C1516" s="41">
        <f>南薩!C394</f>
        <v>0</v>
      </c>
      <c r="D1516" s="41" t="str">
        <f>南薩!D394</f>
        <v xml:space="preserve"> </v>
      </c>
      <c r="E1516" s="41">
        <f>南薩!E394</f>
        <v>0</v>
      </c>
      <c r="F1516" s="41">
        <f>南薩!F394</f>
        <v>0</v>
      </c>
      <c r="G1516" s="41">
        <f>南薩!G394</f>
        <v>0</v>
      </c>
      <c r="H1516" s="41" t="str">
        <f>南薩!H394</f>
        <v xml:space="preserve"> </v>
      </c>
      <c r="I1516" s="41">
        <f>南薩!I394</f>
        <v>0</v>
      </c>
      <c r="J1516" s="41">
        <f>南薩!J394</f>
        <v>0</v>
      </c>
      <c r="K1516" s="41">
        <f>南薩!K394</f>
        <v>0</v>
      </c>
      <c r="L1516" s="41">
        <f>南薩!L394</f>
        <v>0</v>
      </c>
      <c r="M1516" s="41">
        <f>南薩!M394</f>
        <v>0</v>
      </c>
      <c r="N1516" s="41">
        <f>南薩!N394</f>
        <v>0</v>
      </c>
      <c r="O1516" s="41">
        <f>南薩!O394</f>
        <v>0</v>
      </c>
      <c r="P1516" s="41">
        <f>南薩!P394</f>
        <v>0</v>
      </c>
      <c r="Q1516" s="41">
        <f>南薩!Q394</f>
        <v>0</v>
      </c>
      <c r="R1516" s="41">
        <f>南薩!R394</f>
        <v>0</v>
      </c>
      <c r="S1516" s="41">
        <f>南薩!S394</f>
        <v>0</v>
      </c>
    </row>
    <row r="1517" spans="1:19" x14ac:dyDescent="0.15">
      <c r="A1517" s="41">
        <f>南薩!A395</f>
        <v>18010</v>
      </c>
      <c r="B1517" s="41">
        <f>南薩!B395</f>
        <v>0</v>
      </c>
      <c r="C1517" s="41">
        <f>南薩!C395</f>
        <v>0</v>
      </c>
      <c r="D1517" s="41" t="str">
        <f>南薩!D395</f>
        <v xml:space="preserve">  </v>
      </c>
      <c r="E1517" s="41">
        <f>南薩!E395</f>
        <v>0</v>
      </c>
      <c r="F1517" s="41">
        <f>南薩!F395</f>
        <v>0</v>
      </c>
      <c r="G1517" s="41">
        <f>南薩!G395</f>
        <v>0</v>
      </c>
      <c r="H1517" s="41" t="str">
        <f>南薩!H395</f>
        <v xml:space="preserve"> </v>
      </c>
      <c r="I1517" s="41">
        <f>南薩!I395</f>
        <v>0</v>
      </c>
      <c r="J1517" s="41">
        <f>南薩!J395</f>
        <v>0</v>
      </c>
      <c r="K1517" s="41">
        <f>南薩!K395</f>
        <v>0</v>
      </c>
      <c r="L1517" s="41">
        <f>南薩!L395</f>
        <v>0</v>
      </c>
      <c r="M1517" s="41">
        <f>南薩!M395</f>
        <v>0</v>
      </c>
      <c r="N1517" s="41">
        <f>南薩!N395</f>
        <v>0</v>
      </c>
      <c r="O1517" s="41">
        <f>南薩!O395</f>
        <v>0</v>
      </c>
      <c r="P1517" s="41">
        <f>南薩!P395</f>
        <v>0</v>
      </c>
      <c r="Q1517" s="41">
        <f>南薩!Q395</f>
        <v>0</v>
      </c>
      <c r="R1517" s="41">
        <f>南薩!R395</f>
        <v>0</v>
      </c>
      <c r="S1517" s="41">
        <f>南薩!S395</f>
        <v>0</v>
      </c>
    </row>
    <row r="1518" spans="1:19" x14ac:dyDescent="0.15">
      <c r="A1518" s="41">
        <f>南薩!A396</f>
        <v>18011</v>
      </c>
      <c r="B1518" s="41">
        <f>南薩!B396</f>
        <v>0</v>
      </c>
      <c r="C1518" s="41">
        <f>南薩!C396</f>
        <v>0</v>
      </c>
      <c r="D1518" s="41" t="str">
        <f>南薩!D396</f>
        <v xml:space="preserve">  </v>
      </c>
      <c r="E1518" s="41">
        <f>南薩!E396</f>
        <v>0</v>
      </c>
      <c r="F1518" s="41">
        <f>南薩!F396</f>
        <v>0</v>
      </c>
      <c r="G1518" s="41">
        <f>南薩!G396</f>
        <v>0</v>
      </c>
      <c r="H1518" s="41" t="str">
        <f>南薩!H396</f>
        <v xml:space="preserve"> </v>
      </c>
      <c r="I1518" s="41">
        <f>南薩!I396</f>
        <v>0</v>
      </c>
      <c r="J1518" s="41">
        <f>南薩!J396</f>
        <v>0</v>
      </c>
      <c r="K1518" s="41">
        <f>南薩!K396</f>
        <v>0</v>
      </c>
      <c r="L1518" s="41">
        <f>南薩!L396</f>
        <v>0</v>
      </c>
      <c r="M1518" s="41">
        <f>南薩!M396</f>
        <v>0</v>
      </c>
      <c r="N1518" s="41">
        <f>南薩!N396</f>
        <v>0</v>
      </c>
      <c r="O1518" s="41">
        <f>南薩!O396</f>
        <v>0</v>
      </c>
      <c r="P1518" s="41">
        <f>南薩!P396</f>
        <v>0</v>
      </c>
      <c r="Q1518" s="41">
        <f>南薩!Q396</f>
        <v>0</v>
      </c>
      <c r="R1518" s="41">
        <f>南薩!R396</f>
        <v>0</v>
      </c>
      <c r="S1518" s="41">
        <f>南薩!S396</f>
        <v>0</v>
      </c>
    </row>
    <row r="1519" spans="1:19" x14ac:dyDescent="0.15">
      <c r="A1519" s="41">
        <f>南薩!A397</f>
        <v>18012</v>
      </c>
      <c r="B1519" s="41">
        <f>南薩!B397</f>
        <v>0</v>
      </c>
      <c r="C1519" s="41">
        <f>南薩!C397</f>
        <v>0</v>
      </c>
      <c r="D1519" s="41" t="str">
        <f>南薩!D397</f>
        <v xml:space="preserve">  </v>
      </c>
      <c r="E1519" s="41">
        <f>南薩!E397</f>
        <v>0</v>
      </c>
      <c r="F1519" s="41">
        <f>南薩!F397</f>
        <v>0</v>
      </c>
      <c r="G1519" s="41">
        <f>南薩!G397</f>
        <v>0</v>
      </c>
      <c r="H1519" s="41" t="str">
        <f>南薩!H397</f>
        <v xml:space="preserve"> </v>
      </c>
      <c r="I1519" s="41">
        <f>南薩!I397</f>
        <v>0</v>
      </c>
      <c r="J1519" s="41">
        <f>南薩!J397</f>
        <v>0</v>
      </c>
      <c r="K1519" s="41">
        <f>南薩!K397</f>
        <v>0</v>
      </c>
      <c r="L1519" s="41">
        <f>南薩!L397</f>
        <v>0</v>
      </c>
      <c r="M1519" s="41">
        <f>南薩!M397</f>
        <v>0</v>
      </c>
      <c r="N1519" s="41">
        <f>南薩!N397</f>
        <v>0</v>
      </c>
      <c r="O1519" s="41">
        <f>南薩!O397</f>
        <v>0</v>
      </c>
      <c r="P1519" s="41">
        <f>南薩!P397</f>
        <v>0</v>
      </c>
      <c r="Q1519" s="41">
        <f>南薩!Q397</f>
        <v>0</v>
      </c>
      <c r="R1519" s="41">
        <f>南薩!R397</f>
        <v>0</v>
      </c>
      <c r="S1519" s="41">
        <f>南薩!S397</f>
        <v>0</v>
      </c>
    </row>
    <row r="1520" spans="1:19" x14ac:dyDescent="0.15">
      <c r="A1520" s="41">
        <f>南薩!A398</f>
        <v>18013</v>
      </c>
      <c r="B1520" s="41">
        <f>南薩!B398</f>
        <v>0</v>
      </c>
      <c r="C1520" s="41">
        <f>南薩!C398</f>
        <v>0</v>
      </c>
      <c r="D1520" s="41" t="str">
        <f>南薩!D398</f>
        <v xml:space="preserve">  </v>
      </c>
      <c r="E1520" s="41">
        <f>南薩!E398</f>
        <v>0</v>
      </c>
      <c r="F1520" s="41">
        <f>南薩!F398</f>
        <v>0</v>
      </c>
      <c r="G1520" s="41">
        <f>南薩!G398</f>
        <v>0</v>
      </c>
      <c r="H1520" s="41" t="str">
        <f>南薩!H398</f>
        <v xml:space="preserve"> </v>
      </c>
      <c r="I1520" s="41">
        <f>南薩!I398</f>
        <v>0</v>
      </c>
      <c r="J1520" s="41">
        <f>南薩!J398</f>
        <v>0</v>
      </c>
      <c r="K1520" s="41">
        <f>南薩!K398</f>
        <v>0</v>
      </c>
      <c r="L1520" s="41">
        <f>南薩!L398</f>
        <v>0</v>
      </c>
      <c r="M1520" s="41">
        <f>南薩!M398</f>
        <v>0</v>
      </c>
      <c r="N1520" s="41">
        <f>南薩!N398</f>
        <v>0</v>
      </c>
      <c r="O1520" s="41">
        <f>南薩!O398</f>
        <v>0</v>
      </c>
      <c r="P1520" s="41">
        <f>南薩!P398</f>
        <v>0</v>
      </c>
      <c r="Q1520" s="41">
        <f>南薩!Q398</f>
        <v>0</v>
      </c>
      <c r="R1520" s="41">
        <f>南薩!R398</f>
        <v>0</v>
      </c>
      <c r="S1520" s="41">
        <f>南薩!S398</f>
        <v>0</v>
      </c>
    </row>
    <row r="1521" spans="1:19" x14ac:dyDescent="0.15">
      <c r="A1521" s="41">
        <f>南薩!A399</f>
        <v>18014</v>
      </c>
      <c r="B1521" s="41">
        <f>南薩!B399</f>
        <v>0</v>
      </c>
      <c r="C1521" s="41">
        <f>南薩!C399</f>
        <v>0</v>
      </c>
      <c r="D1521" s="41" t="str">
        <f>南薩!D399</f>
        <v xml:space="preserve">  </v>
      </c>
      <c r="E1521" s="41">
        <f>南薩!E399</f>
        <v>0</v>
      </c>
      <c r="F1521" s="41">
        <f>南薩!F399</f>
        <v>0</v>
      </c>
      <c r="G1521" s="41">
        <f>南薩!G399</f>
        <v>0</v>
      </c>
      <c r="H1521" s="41" t="str">
        <f>南薩!H399</f>
        <v xml:space="preserve"> </v>
      </c>
      <c r="I1521" s="41">
        <f>南薩!I399</f>
        <v>0</v>
      </c>
      <c r="J1521" s="41">
        <f>南薩!J399</f>
        <v>0</v>
      </c>
      <c r="K1521" s="41">
        <f>南薩!K399</f>
        <v>0</v>
      </c>
      <c r="L1521" s="41">
        <f>南薩!L399</f>
        <v>0</v>
      </c>
      <c r="M1521" s="41">
        <f>南薩!M399</f>
        <v>0</v>
      </c>
      <c r="N1521" s="41">
        <f>南薩!N399</f>
        <v>0</v>
      </c>
      <c r="O1521" s="41">
        <f>南薩!O399</f>
        <v>0</v>
      </c>
      <c r="P1521" s="41">
        <f>南薩!P399</f>
        <v>0</v>
      </c>
      <c r="Q1521" s="41">
        <f>南薩!Q399</f>
        <v>0</v>
      </c>
      <c r="R1521" s="41">
        <f>南薩!R399</f>
        <v>0</v>
      </c>
      <c r="S1521" s="41">
        <f>南薩!S399</f>
        <v>0</v>
      </c>
    </row>
    <row r="1522" spans="1:19" x14ac:dyDescent="0.15">
      <c r="A1522" s="41">
        <f>南薩!A400</f>
        <v>18015</v>
      </c>
      <c r="B1522" s="41">
        <f>南薩!B400</f>
        <v>0</v>
      </c>
      <c r="C1522" s="41">
        <f>南薩!C400</f>
        <v>0</v>
      </c>
      <c r="D1522" s="41" t="str">
        <f>南薩!D400</f>
        <v xml:space="preserve">  </v>
      </c>
      <c r="E1522" s="41">
        <f>南薩!E400</f>
        <v>0</v>
      </c>
      <c r="F1522" s="41">
        <f>南薩!F400</f>
        <v>0</v>
      </c>
      <c r="G1522" s="41">
        <f>南薩!G400</f>
        <v>0</v>
      </c>
      <c r="H1522" s="41" t="str">
        <f>南薩!H400</f>
        <v xml:space="preserve"> </v>
      </c>
      <c r="I1522" s="41">
        <f>南薩!I400</f>
        <v>0</v>
      </c>
      <c r="J1522" s="41">
        <f>南薩!J400</f>
        <v>0</v>
      </c>
      <c r="K1522" s="41">
        <f>南薩!K400</f>
        <v>0</v>
      </c>
      <c r="L1522" s="41">
        <f>南薩!L400</f>
        <v>0</v>
      </c>
      <c r="M1522" s="41">
        <f>南薩!M400</f>
        <v>0</v>
      </c>
      <c r="N1522" s="41">
        <f>南薩!N400</f>
        <v>0</v>
      </c>
      <c r="O1522" s="41">
        <f>南薩!O400</f>
        <v>0</v>
      </c>
      <c r="P1522" s="41">
        <f>南薩!P400</f>
        <v>0</v>
      </c>
      <c r="Q1522" s="41">
        <f>南薩!Q400</f>
        <v>0</v>
      </c>
      <c r="R1522" s="41">
        <f>南薩!R400</f>
        <v>0</v>
      </c>
      <c r="S1522" s="41">
        <f>南薩!S400</f>
        <v>0</v>
      </c>
    </row>
    <row r="1523" spans="1:19" x14ac:dyDescent="0.15">
      <c r="A1523" s="41">
        <f>南薩!A401</f>
        <v>18016</v>
      </c>
      <c r="B1523" s="41">
        <f>南薩!B401</f>
        <v>0</v>
      </c>
      <c r="C1523" s="41">
        <f>南薩!C401</f>
        <v>0</v>
      </c>
      <c r="D1523" s="41" t="str">
        <f>南薩!D401</f>
        <v xml:space="preserve">  </v>
      </c>
      <c r="E1523" s="41">
        <f>南薩!E401</f>
        <v>0</v>
      </c>
      <c r="F1523" s="41">
        <f>南薩!F401</f>
        <v>0</v>
      </c>
      <c r="G1523" s="41">
        <f>南薩!G401</f>
        <v>0</v>
      </c>
      <c r="H1523" s="41" t="str">
        <f>南薩!H401</f>
        <v xml:space="preserve"> </v>
      </c>
      <c r="I1523" s="41">
        <f>南薩!I401</f>
        <v>0</v>
      </c>
      <c r="J1523" s="41">
        <f>南薩!J401</f>
        <v>0</v>
      </c>
      <c r="K1523" s="41">
        <f>南薩!K401</f>
        <v>0</v>
      </c>
      <c r="L1523" s="41">
        <f>南薩!L401</f>
        <v>0</v>
      </c>
      <c r="M1523" s="41">
        <f>南薩!M401</f>
        <v>0</v>
      </c>
      <c r="N1523" s="41">
        <f>南薩!N401</f>
        <v>0</v>
      </c>
      <c r="O1523" s="41">
        <f>南薩!O401</f>
        <v>0</v>
      </c>
      <c r="P1523" s="41">
        <f>南薩!P401</f>
        <v>0</v>
      </c>
      <c r="Q1523" s="41">
        <f>南薩!Q401</f>
        <v>0</v>
      </c>
      <c r="R1523" s="41">
        <f>南薩!R401</f>
        <v>0</v>
      </c>
      <c r="S1523" s="41">
        <f>南薩!S401</f>
        <v>0</v>
      </c>
    </row>
    <row r="1524" spans="1:19" x14ac:dyDescent="0.15">
      <c r="A1524" s="41">
        <f>南薩!A402</f>
        <v>18017</v>
      </c>
      <c r="B1524" s="41">
        <f>南薩!B402</f>
        <v>0</v>
      </c>
      <c r="C1524" s="41">
        <f>南薩!C402</f>
        <v>0</v>
      </c>
      <c r="D1524" s="41" t="str">
        <f>南薩!D402</f>
        <v xml:space="preserve">  </v>
      </c>
      <c r="E1524" s="41">
        <f>南薩!E402</f>
        <v>0</v>
      </c>
      <c r="F1524" s="41">
        <f>南薩!F402</f>
        <v>0</v>
      </c>
      <c r="G1524" s="41">
        <f>南薩!G402</f>
        <v>0</v>
      </c>
      <c r="H1524" s="41" t="str">
        <f>南薩!H402</f>
        <v xml:space="preserve"> </v>
      </c>
      <c r="I1524" s="41">
        <f>南薩!I402</f>
        <v>0</v>
      </c>
      <c r="J1524" s="41">
        <f>南薩!J402</f>
        <v>0</v>
      </c>
      <c r="K1524" s="41">
        <f>南薩!K402</f>
        <v>0</v>
      </c>
      <c r="L1524" s="41">
        <f>南薩!L402</f>
        <v>0</v>
      </c>
      <c r="M1524" s="41">
        <f>南薩!M402</f>
        <v>0</v>
      </c>
      <c r="N1524" s="41">
        <f>南薩!N402</f>
        <v>0</v>
      </c>
      <c r="O1524" s="41">
        <f>南薩!O402</f>
        <v>0</v>
      </c>
      <c r="P1524" s="41">
        <f>南薩!P402</f>
        <v>0</v>
      </c>
      <c r="Q1524" s="41">
        <f>南薩!Q402</f>
        <v>0</v>
      </c>
      <c r="R1524" s="41">
        <f>南薩!R402</f>
        <v>0</v>
      </c>
      <c r="S1524" s="41">
        <f>南薩!S402</f>
        <v>0</v>
      </c>
    </row>
    <row r="1525" spans="1:19" x14ac:dyDescent="0.15">
      <c r="A1525" s="41">
        <f>南薩!A403</f>
        <v>18018</v>
      </c>
      <c r="B1525" s="41">
        <f>南薩!B403</f>
        <v>0</v>
      </c>
      <c r="C1525" s="41">
        <f>南薩!C403</f>
        <v>0</v>
      </c>
      <c r="D1525" s="41" t="str">
        <f>南薩!D403</f>
        <v xml:space="preserve">  </v>
      </c>
      <c r="E1525" s="41">
        <f>南薩!E403</f>
        <v>0</v>
      </c>
      <c r="F1525" s="41">
        <f>南薩!F403</f>
        <v>0</v>
      </c>
      <c r="G1525" s="41">
        <f>南薩!G403</f>
        <v>0</v>
      </c>
      <c r="H1525" s="41" t="str">
        <f>南薩!H403</f>
        <v xml:space="preserve"> </v>
      </c>
      <c r="I1525" s="41">
        <f>南薩!I403</f>
        <v>0</v>
      </c>
      <c r="J1525" s="41">
        <f>南薩!J403</f>
        <v>0</v>
      </c>
      <c r="K1525" s="41">
        <f>南薩!K403</f>
        <v>0</v>
      </c>
      <c r="L1525" s="41">
        <f>南薩!L403</f>
        <v>0</v>
      </c>
      <c r="M1525" s="41">
        <f>南薩!M403</f>
        <v>0</v>
      </c>
      <c r="N1525" s="41">
        <f>南薩!N403</f>
        <v>0</v>
      </c>
      <c r="O1525" s="41">
        <f>南薩!O403</f>
        <v>0</v>
      </c>
      <c r="P1525" s="41">
        <f>南薩!P403</f>
        <v>0</v>
      </c>
      <c r="Q1525" s="41">
        <f>南薩!Q403</f>
        <v>0</v>
      </c>
      <c r="R1525" s="41">
        <f>南薩!R403</f>
        <v>0</v>
      </c>
      <c r="S1525" s="41">
        <f>南薩!S403</f>
        <v>0</v>
      </c>
    </row>
    <row r="1526" spans="1:19" x14ac:dyDescent="0.15">
      <c r="A1526" s="41">
        <f>南薩!A404</f>
        <v>20</v>
      </c>
      <c r="B1526" s="41" t="str">
        <f>南薩!B404</f>
        <v>県立薩南工業高等学校</v>
      </c>
      <c r="C1526" s="41">
        <f>南薩!C404</f>
        <v>0</v>
      </c>
      <c r="D1526" s="41">
        <f>南薩!D404</f>
        <v>0</v>
      </c>
      <c r="E1526" s="41">
        <f>南薩!E404</f>
        <v>0</v>
      </c>
      <c r="F1526" s="41">
        <f>南薩!F404</f>
        <v>0</v>
      </c>
      <c r="G1526" s="41">
        <f>南薩!G404</f>
        <v>0</v>
      </c>
      <c r="H1526" s="41">
        <f>南薩!H404</f>
        <v>0</v>
      </c>
      <c r="I1526" s="41">
        <f>南薩!I404</f>
        <v>0</v>
      </c>
      <c r="J1526" s="41">
        <f>南薩!J404</f>
        <v>0</v>
      </c>
      <c r="K1526" s="41">
        <f>南薩!K404</f>
        <v>0</v>
      </c>
      <c r="L1526" s="41">
        <f>南薩!L404</f>
        <v>0</v>
      </c>
      <c r="M1526" s="41">
        <f>南薩!M404</f>
        <v>0</v>
      </c>
      <c r="N1526" s="41">
        <f>南薩!N404</f>
        <v>0</v>
      </c>
      <c r="O1526" s="41">
        <f>南薩!O404</f>
        <v>0</v>
      </c>
      <c r="P1526" s="41">
        <f>南薩!P404</f>
        <v>0</v>
      </c>
      <c r="Q1526" s="41">
        <f>南薩!Q404</f>
        <v>0</v>
      </c>
      <c r="R1526" s="41">
        <f>南薩!R404</f>
        <v>0</v>
      </c>
      <c r="S1526" s="41">
        <f>南薩!S404</f>
        <v>0</v>
      </c>
    </row>
    <row r="1527" spans="1:19" x14ac:dyDescent="0.15">
      <c r="A1527" s="41">
        <f>南薩!A405</f>
        <v>0</v>
      </c>
      <c r="B1527" s="41">
        <f>南薩!B405</f>
        <v>0</v>
      </c>
      <c r="C1527" s="41">
        <f>南薩!C405</f>
        <v>0</v>
      </c>
      <c r="D1527" s="41">
        <f>南薩!D405</f>
        <v>0</v>
      </c>
      <c r="E1527" s="41">
        <f>南薩!E405</f>
        <v>0</v>
      </c>
      <c r="F1527" s="41">
        <f>南薩!F405</f>
        <v>0</v>
      </c>
      <c r="G1527" s="41">
        <f>南薩!G405</f>
        <v>0</v>
      </c>
      <c r="H1527" s="41">
        <f>南薩!H405</f>
        <v>0</v>
      </c>
      <c r="I1527" s="41">
        <f>南薩!I405</f>
        <v>0</v>
      </c>
      <c r="J1527" s="41">
        <f>南薩!J405</f>
        <v>0</v>
      </c>
      <c r="K1527" s="41">
        <f>南薩!K405</f>
        <v>0</v>
      </c>
      <c r="L1527" s="41">
        <f>南薩!L405</f>
        <v>0</v>
      </c>
      <c r="M1527" s="41">
        <f>南薩!M405</f>
        <v>0</v>
      </c>
      <c r="N1527" s="41">
        <f>南薩!N405</f>
        <v>0</v>
      </c>
      <c r="O1527" s="41">
        <f>南薩!O405</f>
        <v>0</v>
      </c>
      <c r="P1527" s="41">
        <f>南薩!P405</f>
        <v>0</v>
      </c>
      <c r="Q1527" s="41">
        <f>南薩!Q405</f>
        <v>0</v>
      </c>
      <c r="R1527" s="41">
        <f>南薩!R405</f>
        <v>0</v>
      </c>
      <c r="S1527" s="41">
        <f>南薩!S405</f>
        <v>0</v>
      </c>
    </row>
    <row r="1528" spans="1:19" x14ac:dyDescent="0.15">
      <c r="A1528" s="41">
        <f>南薩!A406</f>
        <v>0</v>
      </c>
      <c r="B1528" s="41" t="str">
        <f>南薩!B406</f>
        <v>TEL</v>
      </c>
      <c r="C1528" s="41">
        <f>南薩!C406</f>
        <v>0</v>
      </c>
      <c r="D1528" s="41" t="str">
        <f>南薩!D406</f>
        <v>0993-83-2214</v>
      </c>
      <c r="E1528" s="41">
        <f>南薩!E406</f>
        <v>0</v>
      </c>
      <c r="F1528" s="41">
        <f>南薩!F406</f>
        <v>0</v>
      </c>
      <c r="G1528" s="41">
        <f>南薩!G406</f>
        <v>0</v>
      </c>
      <c r="H1528" s="41">
        <f>南薩!H406</f>
        <v>0</v>
      </c>
      <c r="I1528" s="41">
        <f>南薩!I406</f>
        <v>0</v>
      </c>
      <c r="J1528" s="41">
        <f>南薩!J406</f>
        <v>0</v>
      </c>
      <c r="K1528" s="41">
        <f>南薩!K406</f>
        <v>0</v>
      </c>
      <c r="L1528" s="41">
        <f>南薩!L406</f>
        <v>0</v>
      </c>
      <c r="M1528" s="41">
        <f>南薩!M406</f>
        <v>0</v>
      </c>
      <c r="N1528" s="41">
        <f>南薩!N406</f>
        <v>0</v>
      </c>
      <c r="O1528" s="41">
        <f>南薩!O406</f>
        <v>0</v>
      </c>
      <c r="P1528" s="41">
        <f>南薩!P406</f>
        <v>0</v>
      </c>
      <c r="Q1528" s="41">
        <f>南薩!Q406</f>
        <v>0</v>
      </c>
      <c r="R1528" s="41">
        <f>南薩!R406</f>
        <v>0</v>
      </c>
      <c r="S1528" s="41">
        <f>南薩!S406</f>
        <v>0</v>
      </c>
    </row>
    <row r="1529" spans="1:19" x14ac:dyDescent="0.15">
      <c r="A1529" s="41">
        <f>南薩!A407</f>
        <v>0</v>
      </c>
      <c r="B1529" s="41" t="str">
        <f>南薩!B407</f>
        <v>FAX</v>
      </c>
      <c r="C1529" s="41">
        <f>南薩!C407</f>
        <v>0</v>
      </c>
      <c r="D1529" s="41" t="str">
        <f>南薩!D407</f>
        <v>0993-83-2215</v>
      </c>
      <c r="E1529" s="41">
        <f>南薩!E407</f>
        <v>0</v>
      </c>
      <c r="F1529" s="41">
        <f>南薩!F407</f>
        <v>0</v>
      </c>
      <c r="G1529" s="41">
        <f>南薩!G407</f>
        <v>0</v>
      </c>
      <c r="H1529" s="41">
        <f>南薩!H407</f>
        <v>0</v>
      </c>
      <c r="I1529" s="41">
        <f>南薩!I407</f>
        <v>0</v>
      </c>
      <c r="J1529" s="41">
        <f>南薩!J407</f>
        <v>0</v>
      </c>
      <c r="K1529" s="41">
        <f>南薩!K407</f>
        <v>0</v>
      </c>
      <c r="L1529" s="41">
        <f>南薩!L407</f>
        <v>0</v>
      </c>
      <c r="M1529" s="41">
        <f>南薩!M407</f>
        <v>0</v>
      </c>
      <c r="N1529" s="41">
        <f>南薩!N407</f>
        <v>0</v>
      </c>
      <c r="O1529" s="41">
        <f>南薩!O407</f>
        <v>0</v>
      </c>
      <c r="P1529" s="41">
        <f>南薩!P407</f>
        <v>0</v>
      </c>
      <c r="Q1529" s="41">
        <f>南薩!Q407</f>
        <v>0</v>
      </c>
      <c r="R1529" s="41">
        <f>南薩!R407</f>
        <v>0</v>
      </c>
      <c r="S1529" s="41">
        <f>南薩!S407</f>
        <v>0</v>
      </c>
    </row>
    <row r="1530" spans="1:19" x14ac:dyDescent="0.15">
      <c r="A1530" s="41">
        <f>南薩!A408</f>
        <v>0</v>
      </c>
      <c r="B1530" s="41" t="str">
        <f>南薩!B408</f>
        <v>〒</v>
      </c>
      <c r="C1530" s="41" t="str">
        <f>南薩!C408</f>
        <v>897-0302</v>
      </c>
      <c r="D1530" s="41">
        <f>南薩!D408</f>
        <v>0</v>
      </c>
      <c r="E1530" s="41" t="str">
        <f>南薩!E408</f>
        <v>南九州市知覧町郡５２３２番地</v>
      </c>
      <c r="F1530" s="41">
        <f>南薩!F408</f>
        <v>0</v>
      </c>
      <c r="G1530" s="41">
        <f>南薩!G408</f>
        <v>0</v>
      </c>
      <c r="H1530" s="41">
        <f>南薩!H408</f>
        <v>0</v>
      </c>
      <c r="I1530" s="41">
        <f>南薩!I408</f>
        <v>0</v>
      </c>
      <c r="J1530" s="41">
        <f>南薩!J408</f>
        <v>0</v>
      </c>
      <c r="K1530" s="41">
        <f>南薩!K408</f>
        <v>0</v>
      </c>
      <c r="L1530" s="41">
        <f>南薩!L408</f>
        <v>0</v>
      </c>
      <c r="M1530" s="41">
        <f>南薩!M408</f>
        <v>0</v>
      </c>
      <c r="N1530" s="41">
        <f>南薩!N408</f>
        <v>0</v>
      </c>
      <c r="O1530" s="41">
        <f>南薩!O408</f>
        <v>0</v>
      </c>
      <c r="P1530" s="41">
        <f>南薩!P408</f>
        <v>0</v>
      </c>
      <c r="Q1530" s="41">
        <f>南薩!Q408</f>
        <v>0</v>
      </c>
      <c r="R1530" s="41">
        <f>南薩!R408</f>
        <v>0</v>
      </c>
      <c r="S1530" s="41">
        <f>南薩!S408</f>
        <v>0</v>
      </c>
    </row>
    <row r="1531" spans="1:19" x14ac:dyDescent="0.15">
      <c r="A1531" s="41">
        <f>南薩!A409</f>
        <v>0</v>
      </c>
      <c r="B1531" s="41" t="str">
        <f>南薩!B409</f>
        <v>課程</v>
      </c>
      <c r="C1531" s="41">
        <f>南薩!C409</f>
        <v>0</v>
      </c>
      <c r="D1531" s="41" t="str">
        <f>南薩!D409</f>
        <v>学科</v>
      </c>
      <c r="E1531" s="41" t="str">
        <f>南薩!E409</f>
        <v>学級数</v>
      </c>
      <c r="F1531" s="41">
        <f>南薩!F409</f>
        <v>0</v>
      </c>
      <c r="G1531" s="41" t="str">
        <f>南薩!G409</f>
        <v>男</v>
      </c>
      <c r="H1531" s="41" t="str">
        <f>南薩!H409</f>
        <v>女</v>
      </c>
      <c r="I1531" s="41" t="str">
        <f>南薩!I409</f>
        <v>計</v>
      </c>
      <c r="J1531" s="41">
        <f>南薩!J409</f>
        <v>0</v>
      </c>
      <c r="K1531" s="41">
        <f>南薩!K409</f>
        <v>0</v>
      </c>
      <c r="L1531" s="41">
        <f>南薩!L409</f>
        <v>0</v>
      </c>
      <c r="M1531" s="41">
        <f>南薩!M409</f>
        <v>0</v>
      </c>
      <c r="N1531" s="41">
        <f>南薩!N409</f>
        <v>0</v>
      </c>
      <c r="O1531" s="41">
        <f>南薩!O409</f>
        <v>0</v>
      </c>
      <c r="P1531" s="41">
        <f>南薩!P409</f>
        <v>0</v>
      </c>
      <c r="Q1531" s="41">
        <f>南薩!Q409</f>
        <v>0</v>
      </c>
      <c r="R1531" s="41">
        <f>南薩!R409</f>
        <v>0</v>
      </c>
      <c r="S1531" s="41">
        <f>南薩!S409</f>
        <v>0</v>
      </c>
    </row>
    <row r="1532" spans="1:19" x14ac:dyDescent="0.15">
      <c r="A1532" s="41">
        <f>南薩!A410</f>
        <v>0</v>
      </c>
      <c r="B1532" s="41" t="str">
        <f>南薩!B410</f>
        <v>全日制</v>
      </c>
      <c r="C1532" s="41">
        <f>南薩!C410</f>
        <v>0</v>
      </c>
      <c r="D1532" s="41" t="str">
        <f>南薩!D410</f>
        <v>建築科</v>
      </c>
      <c r="E1532" s="41">
        <f>南薩!E410</f>
        <v>3</v>
      </c>
      <c r="F1532" s="41">
        <f>南薩!F410</f>
        <v>0</v>
      </c>
      <c r="G1532" s="41">
        <f>南薩!G410</f>
        <v>62</v>
      </c>
      <c r="H1532" s="41" t="str">
        <f>南薩!H410</f>
        <v>５</v>
      </c>
      <c r="I1532" s="41">
        <f>南薩!I410</f>
        <v>67</v>
      </c>
      <c r="J1532" s="41">
        <f>南薩!J410</f>
        <v>0</v>
      </c>
      <c r="K1532" s="41">
        <f>南薩!K410</f>
        <v>0</v>
      </c>
      <c r="L1532" s="41">
        <f>南薩!L410</f>
        <v>0</v>
      </c>
      <c r="M1532" s="41">
        <f>南薩!M410</f>
        <v>0</v>
      </c>
      <c r="N1532" s="41">
        <f>南薩!N410</f>
        <v>0</v>
      </c>
      <c r="O1532" s="41">
        <f>南薩!O410</f>
        <v>0</v>
      </c>
      <c r="P1532" s="41">
        <f>南薩!P410</f>
        <v>0</v>
      </c>
      <c r="Q1532" s="41">
        <f>南薩!Q410</f>
        <v>0</v>
      </c>
      <c r="R1532" s="41">
        <f>南薩!R410</f>
        <v>0</v>
      </c>
      <c r="S1532" s="41">
        <f>南薩!S410</f>
        <v>0</v>
      </c>
    </row>
    <row r="1533" spans="1:19" x14ac:dyDescent="0.15">
      <c r="A1533" s="41">
        <f>南薩!A411</f>
        <v>0</v>
      </c>
      <c r="B1533" s="41" t="str">
        <f>南薩!B411</f>
        <v>全日制</v>
      </c>
      <c r="C1533" s="41">
        <f>南薩!C411</f>
        <v>0</v>
      </c>
      <c r="D1533" s="41" t="str">
        <f>南薩!D411</f>
        <v>機械科</v>
      </c>
      <c r="E1533" s="41">
        <f>南薩!E411</f>
        <v>3</v>
      </c>
      <c r="F1533" s="41">
        <f>南薩!F411</f>
        <v>0</v>
      </c>
      <c r="G1533" s="41">
        <f>南薩!G411</f>
        <v>63</v>
      </c>
      <c r="H1533" s="41" t="str">
        <f>南薩!H411</f>
        <v>１</v>
      </c>
      <c r="I1533" s="41">
        <f>南薩!I411</f>
        <v>64</v>
      </c>
      <c r="J1533" s="41">
        <f>南薩!J411</f>
        <v>0</v>
      </c>
      <c r="K1533" s="41">
        <f>南薩!K411</f>
        <v>0</v>
      </c>
      <c r="L1533" s="41">
        <f>南薩!L411</f>
        <v>0</v>
      </c>
      <c r="M1533" s="41">
        <f>南薩!M411</f>
        <v>0</v>
      </c>
      <c r="N1533" s="41">
        <f>南薩!N411</f>
        <v>0</v>
      </c>
      <c r="O1533" s="41">
        <f>南薩!O411</f>
        <v>0</v>
      </c>
      <c r="P1533" s="41">
        <f>南薩!P411</f>
        <v>0</v>
      </c>
      <c r="Q1533" s="41">
        <f>南薩!Q411</f>
        <v>0</v>
      </c>
      <c r="R1533" s="41">
        <f>南薩!R411</f>
        <v>0</v>
      </c>
      <c r="S1533" s="41">
        <f>南薩!S411</f>
        <v>0</v>
      </c>
    </row>
    <row r="1534" spans="1:19" x14ac:dyDescent="0.15">
      <c r="A1534" s="41">
        <f>南薩!A412</f>
        <v>0</v>
      </c>
      <c r="B1534" s="41" t="str">
        <f>南薩!B412</f>
        <v>全日制</v>
      </c>
      <c r="C1534" s="41">
        <f>南薩!C412</f>
        <v>0</v>
      </c>
      <c r="D1534" s="41" t="str">
        <f>南薩!D412</f>
        <v>情報技術科</v>
      </c>
      <c r="E1534" s="41">
        <f>南薩!E412</f>
        <v>3</v>
      </c>
      <c r="F1534" s="41">
        <f>南薩!F412</f>
        <v>0</v>
      </c>
      <c r="G1534" s="41">
        <f>南薩!G412</f>
        <v>54</v>
      </c>
      <c r="H1534" s="41">
        <f>南薩!H412</f>
        <v>6</v>
      </c>
      <c r="I1534" s="41">
        <f>南薩!I412</f>
        <v>60</v>
      </c>
      <c r="J1534" s="41">
        <f>南薩!J412</f>
        <v>0</v>
      </c>
      <c r="K1534" s="41">
        <f>南薩!K412</f>
        <v>0</v>
      </c>
      <c r="L1534" s="41">
        <f>南薩!L412</f>
        <v>0</v>
      </c>
      <c r="M1534" s="41">
        <f>南薩!M412</f>
        <v>0</v>
      </c>
      <c r="N1534" s="41">
        <f>南薩!N412</f>
        <v>0</v>
      </c>
      <c r="O1534" s="41">
        <f>南薩!O412</f>
        <v>0</v>
      </c>
      <c r="P1534" s="41">
        <f>南薩!P412</f>
        <v>0</v>
      </c>
      <c r="Q1534" s="41">
        <f>南薩!Q412</f>
        <v>0</v>
      </c>
      <c r="R1534" s="41">
        <f>南薩!R412</f>
        <v>0</v>
      </c>
      <c r="S1534" s="41">
        <f>南薩!S412</f>
        <v>0</v>
      </c>
    </row>
    <row r="1535" spans="1:19" x14ac:dyDescent="0.15">
      <c r="A1535" s="41">
        <f>南薩!A413</f>
        <v>0</v>
      </c>
      <c r="B1535" s="41" t="str">
        <f>南薩!B413</f>
        <v>全日制</v>
      </c>
      <c r="C1535" s="41">
        <f>南薩!C413</f>
        <v>0</v>
      </c>
      <c r="D1535" s="41" t="str">
        <f>南薩!D413</f>
        <v>生活科学科</v>
      </c>
      <c r="E1535" s="41">
        <f>南薩!E413</f>
        <v>3</v>
      </c>
      <c r="F1535" s="41">
        <f>南薩!F413</f>
        <v>0</v>
      </c>
      <c r="G1535" s="41" t="str">
        <f>南薩!G413</f>
        <v>0</v>
      </c>
      <c r="H1535" s="41">
        <f>南薩!H413</f>
        <v>85</v>
      </c>
      <c r="I1535" s="41">
        <f>南薩!I413</f>
        <v>85</v>
      </c>
      <c r="J1535" s="41">
        <f>南薩!J413</f>
        <v>0</v>
      </c>
      <c r="K1535" s="41">
        <f>南薩!K413</f>
        <v>0</v>
      </c>
      <c r="L1535" s="41">
        <f>南薩!L413</f>
        <v>0</v>
      </c>
      <c r="M1535" s="41">
        <f>南薩!M413</f>
        <v>0</v>
      </c>
      <c r="N1535" s="41">
        <f>南薩!N413</f>
        <v>0</v>
      </c>
      <c r="O1535" s="41">
        <f>南薩!O413</f>
        <v>0</v>
      </c>
      <c r="P1535" s="41">
        <f>南薩!P413</f>
        <v>0</v>
      </c>
      <c r="Q1535" s="41">
        <f>南薩!Q413</f>
        <v>0</v>
      </c>
      <c r="R1535" s="41">
        <f>南薩!R413</f>
        <v>0</v>
      </c>
      <c r="S1535" s="41">
        <f>南薩!S413</f>
        <v>0</v>
      </c>
    </row>
    <row r="1536" spans="1:19" x14ac:dyDescent="0.15">
      <c r="A1536" s="41">
        <f>南薩!A414</f>
        <v>0</v>
      </c>
      <c r="B1536" s="41">
        <f>南薩!B414</f>
        <v>0</v>
      </c>
      <c r="C1536" s="41">
        <f>南薩!C414</f>
        <v>0</v>
      </c>
      <c r="D1536" s="41">
        <f>南薩!D414</f>
        <v>0</v>
      </c>
      <c r="E1536" s="41">
        <f>南薩!E414</f>
        <v>0</v>
      </c>
      <c r="F1536" s="41">
        <f>南薩!F414</f>
        <v>0</v>
      </c>
      <c r="G1536" s="41">
        <f>南薩!G414</f>
        <v>0</v>
      </c>
      <c r="H1536" s="41">
        <f>南薩!H414</f>
        <v>0</v>
      </c>
      <c r="I1536" s="41">
        <f>南薩!I414</f>
        <v>0</v>
      </c>
      <c r="J1536" s="41">
        <f>南薩!J414</f>
        <v>0</v>
      </c>
      <c r="K1536" s="41">
        <f>南薩!K414</f>
        <v>0</v>
      </c>
      <c r="L1536" s="41">
        <f>南薩!L414</f>
        <v>0</v>
      </c>
      <c r="M1536" s="41">
        <f>南薩!M414</f>
        <v>0</v>
      </c>
      <c r="N1536" s="41">
        <f>南薩!N414</f>
        <v>0</v>
      </c>
      <c r="O1536" s="41">
        <f>南薩!O414</f>
        <v>0</v>
      </c>
      <c r="P1536" s="41">
        <f>南薩!P414</f>
        <v>0</v>
      </c>
      <c r="Q1536" s="41">
        <f>南薩!Q414</f>
        <v>0</v>
      </c>
      <c r="R1536" s="41">
        <f>南薩!R414</f>
        <v>0</v>
      </c>
      <c r="S1536" s="41">
        <f>南薩!S414</f>
        <v>0</v>
      </c>
    </row>
    <row r="1537" spans="1:19" x14ac:dyDescent="0.15">
      <c r="A1537" s="41">
        <f>南薩!A415</f>
        <v>0</v>
      </c>
      <c r="B1537" s="41">
        <f>南薩!B415</f>
        <v>0</v>
      </c>
      <c r="C1537" s="41">
        <f>南薩!C415</f>
        <v>0</v>
      </c>
      <c r="D1537" s="41">
        <f>南薩!D415</f>
        <v>0</v>
      </c>
      <c r="E1537" s="41">
        <f>南薩!E415</f>
        <v>0</v>
      </c>
      <c r="F1537" s="41">
        <f>南薩!F415</f>
        <v>0</v>
      </c>
      <c r="G1537" s="41">
        <f>南薩!G415</f>
        <v>0</v>
      </c>
      <c r="H1537" s="41">
        <f>南薩!H415</f>
        <v>0</v>
      </c>
      <c r="I1537" s="41">
        <f>南薩!I415</f>
        <v>0</v>
      </c>
      <c r="J1537" s="41">
        <f>南薩!J415</f>
        <v>0</v>
      </c>
      <c r="K1537" s="41">
        <f>南薩!K415</f>
        <v>0</v>
      </c>
      <c r="L1537" s="41">
        <f>南薩!L415</f>
        <v>0</v>
      </c>
      <c r="M1537" s="41">
        <f>南薩!M415</f>
        <v>0</v>
      </c>
      <c r="N1537" s="41">
        <f>南薩!N415</f>
        <v>0</v>
      </c>
      <c r="O1537" s="41">
        <f>南薩!O415</f>
        <v>0</v>
      </c>
      <c r="P1537" s="41">
        <f>南薩!P415</f>
        <v>0</v>
      </c>
      <c r="Q1537" s="41">
        <f>南薩!Q415</f>
        <v>0</v>
      </c>
      <c r="R1537" s="41">
        <f>南薩!R415</f>
        <v>0</v>
      </c>
      <c r="S1537" s="41">
        <f>南薩!S415</f>
        <v>0</v>
      </c>
    </row>
    <row r="1538" spans="1:19" x14ac:dyDescent="0.15">
      <c r="A1538" s="41">
        <f>南薩!A416</f>
        <v>0</v>
      </c>
      <c r="B1538" s="41">
        <f>南薩!B416</f>
        <v>0</v>
      </c>
      <c r="C1538" s="41">
        <f>南薩!C416</f>
        <v>0</v>
      </c>
      <c r="D1538" s="41">
        <f>南薩!D416</f>
        <v>0</v>
      </c>
      <c r="E1538" s="41">
        <f>南薩!E416</f>
        <v>0</v>
      </c>
      <c r="F1538" s="41">
        <f>南薩!F416</f>
        <v>0</v>
      </c>
      <c r="G1538" s="41">
        <f>南薩!G416</f>
        <v>0</v>
      </c>
      <c r="H1538" s="41">
        <f>南薩!H416</f>
        <v>0</v>
      </c>
      <c r="I1538" s="41">
        <f>南薩!I416</f>
        <v>0</v>
      </c>
      <c r="J1538" s="41">
        <f>南薩!J416</f>
        <v>0</v>
      </c>
      <c r="K1538" s="41">
        <f>南薩!K416</f>
        <v>0</v>
      </c>
      <c r="L1538" s="41">
        <f>南薩!L416</f>
        <v>0</v>
      </c>
      <c r="M1538" s="41">
        <f>南薩!M416</f>
        <v>0</v>
      </c>
      <c r="N1538" s="41">
        <f>南薩!N416</f>
        <v>0</v>
      </c>
      <c r="O1538" s="41">
        <f>南薩!O416</f>
        <v>0</v>
      </c>
      <c r="P1538" s="41">
        <f>南薩!P416</f>
        <v>0</v>
      </c>
      <c r="Q1538" s="41">
        <f>南薩!Q416</f>
        <v>0</v>
      </c>
      <c r="R1538" s="41">
        <f>南薩!R416</f>
        <v>0</v>
      </c>
      <c r="S1538" s="41">
        <f>南薩!S416</f>
        <v>0</v>
      </c>
    </row>
    <row r="1539" spans="1:19" x14ac:dyDescent="0.15">
      <c r="A1539" s="41">
        <f>南薩!A417</f>
        <v>0</v>
      </c>
      <c r="B1539" s="41">
        <f>南薩!B417</f>
        <v>0</v>
      </c>
      <c r="C1539" s="41">
        <f>南薩!C417</f>
        <v>0</v>
      </c>
      <c r="D1539" s="41">
        <f>南薩!D417</f>
        <v>0</v>
      </c>
      <c r="E1539" s="41">
        <f>南薩!E417</f>
        <v>0</v>
      </c>
      <c r="F1539" s="41">
        <f>南薩!F417</f>
        <v>0</v>
      </c>
      <c r="G1539" s="41">
        <f>南薩!G417</f>
        <v>0</v>
      </c>
      <c r="H1539" s="41">
        <f>南薩!H417</f>
        <v>0</v>
      </c>
      <c r="I1539" s="41">
        <f>南薩!I417</f>
        <v>0</v>
      </c>
      <c r="J1539" s="41">
        <f>南薩!J417</f>
        <v>0</v>
      </c>
      <c r="K1539" s="41">
        <f>南薩!K417</f>
        <v>0</v>
      </c>
      <c r="L1539" s="41">
        <f>南薩!L417</f>
        <v>0</v>
      </c>
      <c r="M1539" s="41">
        <f>南薩!M417</f>
        <v>0</v>
      </c>
      <c r="N1539" s="41">
        <f>南薩!N417</f>
        <v>0</v>
      </c>
      <c r="O1539" s="41">
        <f>南薩!O417</f>
        <v>0</v>
      </c>
      <c r="P1539" s="41">
        <f>南薩!P417</f>
        <v>0</v>
      </c>
      <c r="Q1539" s="41">
        <f>南薩!Q417</f>
        <v>0</v>
      </c>
      <c r="R1539" s="41">
        <f>南薩!R417</f>
        <v>0</v>
      </c>
      <c r="S1539" s="41">
        <f>南薩!S417</f>
        <v>0</v>
      </c>
    </row>
    <row r="1540" spans="1:19" x14ac:dyDescent="0.15">
      <c r="A1540" s="41">
        <f>南薩!A418</f>
        <v>0</v>
      </c>
      <c r="B1540" s="41">
        <f>南薩!B418</f>
        <v>0</v>
      </c>
      <c r="C1540" s="41">
        <f>南薩!C418</f>
        <v>0</v>
      </c>
      <c r="D1540" s="41">
        <f>南薩!D418</f>
        <v>0</v>
      </c>
      <c r="E1540" s="41">
        <f>南薩!E418</f>
        <v>0</v>
      </c>
      <c r="F1540" s="41">
        <f>南薩!F418</f>
        <v>0</v>
      </c>
      <c r="G1540" s="41">
        <f>南薩!G418</f>
        <v>0</v>
      </c>
      <c r="H1540" s="41">
        <f>南薩!H418</f>
        <v>0</v>
      </c>
      <c r="I1540" s="41">
        <f>南薩!I418</f>
        <v>0</v>
      </c>
      <c r="J1540" s="41">
        <f>南薩!J418</f>
        <v>0</v>
      </c>
      <c r="K1540" s="41">
        <f>南薩!K418</f>
        <v>0</v>
      </c>
      <c r="L1540" s="41">
        <f>南薩!L418</f>
        <v>0</v>
      </c>
      <c r="M1540" s="41">
        <f>南薩!M418</f>
        <v>0</v>
      </c>
      <c r="N1540" s="41">
        <f>南薩!N418</f>
        <v>0</v>
      </c>
      <c r="O1540" s="41">
        <f>南薩!O418</f>
        <v>0</v>
      </c>
      <c r="P1540" s="41">
        <f>南薩!P418</f>
        <v>0</v>
      </c>
      <c r="Q1540" s="41">
        <f>南薩!Q418</f>
        <v>0</v>
      </c>
      <c r="R1540" s="41">
        <f>南薩!R418</f>
        <v>0</v>
      </c>
      <c r="S1540" s="41">
        <f>南薩!S418</f>
        <v>0</v>
      </c>
    </row>
    <row r="1541" spans="1:19" x14ac:dyDescent="0.15">
      <c r="A1541" s="41">
        <f>南薩!A419</f>
        <v>0</v>
      </c>
      <c r="B1541" s="41" t="str">
        <f>南薩!B419</f>
        <v>計</v>
      </c>
      <c r="C1541" s="41">
        <f>南薩!C419</f>
        <v>0</v>
      </c>
      <c r="D1541" s="41">
        <f>南薩!D419</f>
        <v>0</v>
      </c>
      <c r="E1541" s="41">
        <f>南薩!E419</f>
        <v>12</v>
      </c>
      <c r="F1541" s="41">
        <f>南薩!F419</f>
        <v>0</v>
      </c>
      <c r="G1541" s="41">
        <f>南薩!G419</f>
        <v>179</v>
      </c>
      <c r="H1541" s="41" t="str">
        <f>南薩!H419</f>
        <v>９７</v>
      </c>
      <c r="I1541" s="41">
        <f>南薩!I419</f>
        <v>276</v>
      </c>
      <c r="J1541" s="41">
        <f>南薩!J419</f>
        <v>0</v>
      </c>
      <c r="K1541" s="41">
        <f>南薩!K419</f>
        <v>0</v>
      </c>
      <c r="L1541" s="41">
        <f>南薩!L419</f>
        <v>0</v>
      </c>
      <c r="M1541" s="41">
        <f>南薩!M419</f>
        <v>0</v>
      </c>
      <c r="N1541" s="41">
        <f>南薩!N419</f>
        <v>0</v>
      </c>
      <c r="O1541" s="41">
        <f>南薩!O419</f>
        <v>0</v>
      </c>
      <c r="P1541" s="41">
        <f>南薩!P419</f>
        <v>0</v>
      </c>
      <c r="Q1541" s="41">
        <f>南薩!Q419</f>
        <v>0</v>
      </c>
      <c r="R1541" s="41">
        <f>南薩!R419</f>
        <v>0</v>
      </c>
      <c r="S1541" s="41">
        <f>南薩!S419</f>
        <v>0</v>
      </c>
    </row>
    <row r="1542" spans="1:19" x14ac:dyDescent="0.15">
      <c r="A1542" s="41">
        <f>南薩!A420</f>
        <v>0</v>
      </c>
      <c r="B1542" s="41">
        <f>南薩!B420</f>
        <v>0</v>
      </c>
      <c r="C1542" s="41">
        <f>南薩!C420</f>
        <v>0</v>
      </c>
      <c r="D1542" s="41">
        <f>南薩!D420</f>
        <v>0</v>
      </c>
      <c r="E1542" s="41">
        <f>南薩!E420</f>
        <v>0</v>
      </c>
      <c r="F1542" s="41">
        <f>南薩!F420</f>
        <v>0</v>
      </c>
      <c r="G1542" s="41">
        <f>南薩!G420</f>
        <v>0</v>
      </c>
      <c r="H1542" s="41">
        <f>南薩!H420</f>
        <v>0</v>
      </c>
      <c r="I1542" s="41">
        <f>南薩!I420</f>
        <v>0</v>
      </c>
      <c r="J1542" s="41">
        <f>南薩!J420</f>
        <v>0</v>
      </c>
      <c r="K1542" s="41">
        <f>南薩!K420</f>
        <v>0</v>
      </c>
      <c r="L1542" s="41">
        <f>南薩!L420</f>
        <v>0</v>
      </c>
      <c r="M1542" s="41">
        <f>南薩!M420</f>
        <v>0</v>
      </c>
      <c r="N1542" s="41">
        <f>南薩!N420</f>
        <v>0</v>
      </c>
      <c r="O1542" s="41">
        <f>南薩!O420</f>
        <v>0</v>
      </c>
      <c r="P1542" s="41">
        <f>南薩!P420</f>
        <v>0</v>
      </c>
      <c r="Q1542" s="41">
        <f>南薩!Q420</f>
        <v>0</v>
      </c>
      <c r="R1542" s="41">
        <f>南薩!R420</f>
        <v>0</v>
      </c>
      <c r="S1542" s="41">
        <f>南薩!S420</f>
        <v>0</v>
      </c>
    </row>
    <row r="1543" spans="1:19" x14ac:dyDescent="0.15">
      <c r="A1543" s="41">
        <f>南薩!A421</f>
        <v>0</v>
      </c>
      <c r="B1543" s="41" t="str">
        <f>南薩!B421</f>
        <v>職　名</v>
      </c>
      <c r="C1543" s="41">
        <f>南薩!C421</f>
        <v>0</v>
      </c>
      <c r="D1543" s="41" t="str">
        <f>南薩!D421</f>
        <v>氏</v>
      </c>
      <c r="E1543" s="41" t="str">
        <f>南薩!E421</f>
        <v>名</v>
      </c>
      <c r="F1543" s="41">
        <f>南薩!F421</f>
        <v>0</v>
      </c>
      <c r="G1543" s="41" t="str">
        <f>南薩!G421</f>
        <v>校務分掌</v>
      </c>
      <c r="H1543" s="41" t="str">
        <f>南薩!H421</f>
        <v>現任校　勤務年数</v>
      </c>
      <c r="I1543" s="41" t="str">
        <f>南薩!I421</f>
        <v>会員別</v>
      </c>
      <c r="J1543" s="41">
        <f>南薩!J421</f>
        <v>0</v>
      </c>
      <c r="K1543" s="41">
        <f>南薩!K421</f>
        <v>0</v>
      </c>
      <c r="L1543" s="41">
        <f>南薩!L421</f>
        <v>0</v>
      </c>
      <c r="M1543" s="41">
        <f>南薩!M421</f>
        <v>0</v>
      </c>
      <c r="N1543" s="41">
        <f>南薩!N421</f>
        <v>0</v>
      </c>
      <c r="O1543" s="41">
        <f>南薩!O421</f>
        <v>0</v>
      </c>
      <c r="P1543" s="41">
        <f>南薩!P421</f>
        <v>0</v>
      </c>
      <c r="Q1543" s="41">
        <f>南薩!Q421</f>
        <v>0</v>
      </c>
      <c r="R1543" s="41">
        <f>南薩!R421</f>
        <v>0</v>
      </c>
      <c r="S1543" s="41">
        <f>南薩!S421</f>
        <v>0</v>
      </c>
    </row>
    <row r="1544" spans="1:19" x14ac:dyDescent="0.15">
      <c r="A1544" s="41">
        <f>南薩!A422</f>
        <v>0</v>
      </c>
      <c r="B1544" s="41">
        <f>南薩!B422</f>
        <v>0</v>
      </c>
      <c r="C1544" s="41">
        <f>南薩!C422</f>
        <v>0</v>
      </c>
      <c r="D1544" s="41">
        <f>南薩!D422</f>
        <v>0</v>
      </c>
      <c r="E1544" s="41">
        <f>南薩!E422</f>
        <v>0</v>
      </c>
      <c r="F1544" s="41">
        <f>南薩!F422</f>
        <v>0</v>
      </c>
      <c r="G1544" s="41">
        <f>南薩!G422</f>
        <v>0</v>
      </c>
      <c r="H1544" s="41">
        <f>南薩!H422</f>
        <v>0</v>
      </c>
      <c r="I1544" s="41">
        <f>南薩!I422</f>
        <v>0</v>
      </c>
      <c r="J1544" s="41">
        <f>南薩!J422</f>
        <v>0</v>
      </c>
      <c r="K1544" s="41">
        <f>南薩!K422</f>
        <v>0</v>
      </c>
      <c r="L1544" s="41">
        <f>南薩!L422</f>
        <v>0</v>
      </c>
      <c r="M1544" s="41">
        <f>南薩!M422</f>
        <v>0</v>
      </c>
      <c r="N1544" s="41">
        <f>南薩!N422</f>
        <v>0</v>
      </c>
      <c r="O1544" s="41">
        <f>南薩!O422</f>
        <v>0</v>
      </c>
      <c r="P1544" s="41">
        <f>南薩!P422</f>
        <v>0</v>
      </c>
      <c r="Q1544" s="41">
        <f>南薩!Q422</f>
        <v>0</v>
      </c>
      <c r="R1544" s="41">
        <f>南薩!R422</f>
        <v>0</v>
      </c>
      <c r="S1544" s="41">
        <f>南薩!S422</f>
        <v>0</v>
      </c>
    </row>
    <row r="1545" spans="1:19" x14ac:dyDescent="0.15">
      <c r="A1545" s="41">
        <f>南薩!A423</f>
        <v>20000</v>
      </c>
      <c r="B1545" s="41" t="str">
        <f>南薩!B423</f>
        <v>校長</v>
      </c>
      <c r="C1545" s="41">
        <f>南薩!C423</f>
        <v>0</v>
      </c>
      <c r="D1545" s="41" t="str">
        <f>南薩!D423</f>
        <v>堀之内　公　郎</v>
      </c>
      <c r="E1545" s="41">
        <f>南薩!E423</f>
        <v>0</v>
      </c>
      <c r="F1545" s="41">
        <f>南薩!F423</f>
        <v>0</v>
      </c>
      <c r="G1545" s="41">
        <f>南薩!G423</f>
        <v>0</v>
      </c>
      <c r="H1545" s="41" t="str">
        <f>南薩!H423</f>
        <v>1.0</v>
      </c>
      <c r="I1545" s="41">
        <f>南薩!I423</f>
        <v>0</v>
      </c>
      <c r="J1545" s="41">
        <f>南薩!J423</f>
        <v>0</v>
      </c>
      <c r="K1545" s="41">
        <f>南薩!K423</f>
        <v>0</v>
      </c>
      <c r="L1545" s="41">
        <f>南薩!L423</f>
        <v>0</v>
      </c>
      <c r="M1545" s="41">
        <f>南薩!M423</f>
        <v>0</v>
      </c>
      <c r="N1545" s="41">
        <f>南薩!N423</f>
        <v>0</v>
      </c>
      <c r="O1545" s="41">
        <f>南薩!O423</f>
        <v>0</v>
      </c>
      <c r="P1545" s="41">
        <f>南薩!P423</f>
        <v>0</v>
      </c>
      <c r="Q1545" s="41">
        <f>南薩!Q423</f>
        <v>0</v>
      </c>
      <c r="R1545" s="41">
        <f>南薩!R423</f>
        <v>0</v>
      </c>
      <c r="S1545" s="41">
        <f>南薩!S423</f>
        <v>0</v>
      </c>
    </row>
    <row r="1546" spans="1:19" x14ac:dyDescent="0.15">
      <c r="A1546" s="41" t="str">
        <f>南薩!A424</f>
        <v xml:space="preserve"> </v>
      </c>
      <c r="B1546" s="41" t="str">
        <f>南薩!B424</f>
        <v>教頭</v>
      </c>
      <c r="C1546" s="41">
        <f>南薩!C424</f>
        <v>0</v>
      </c>
      <c r="D1546" s="41" t="str">
        <f>南薩!D424</f>
        <v>二宮充久</v>
      </c>
      <c r="E1546" s="41">
        <f>南薩!E424</f>
        <v>0</v>
      </c>
      <c r="F1546" s="41">
        <f>南薩!F424</f>
        <v>0</v>
      </c>
      <c r="G1546" s="41">
        <f>南薩!G424</f>
        <v>0</v>
      </c>
      <c r="H1546" s="41" t="str">
        <f>南薩!H424</f>
        <v>0.0</v>
      </c>
      <c r="I1546" s="41">
        <f>南薩!I424</f>
        <v>0</v>
      </c>
      <c r="J1546" s="41">
        <f>南薩!J424</f>
        <v>0</v>
      </c>
      <c r="K1546" s="41">
        <f>南薩!K424</f>
        <v>0</v>
      </c>
      <c r="L1546" s="41">
        <f>南薩!L424</f>
        <v>0</v>
      </c>
      <c r="M1546" s="41">
        <f>南薩!M424</f>
        <v>0</v>
      </c>
      <c r="N1546" s="41">
        <f>南薩!N424</f>
        <v>0</v>
      </c>
      <c r="O1546" s="41">
        <f>南薩!O424</f>
        <v>0</v>
      </c>
      <c r="P1546" s="41">
        <f>南薩!P424</f>
        <v>0</v>
      </c>
      <c r="Q1546" s="41">
        <f>南薩!Q424</f>
        <v>0</v>
      </c>
      <c r="R1546" s="41">
        <f>南薩!R424</f>
        <v>0</v>
      </c>
      <c r="S1546" s="41">
        <f>南薩!S424</f>
        <v>0</v>
      </c>
    </row>
    <row r="1547" spans="1:19" x14ac:dyDescent="0.15">
      <c r="A1547" s="41" t="str">
        <f>南薩!A425</f>
        <v xml:space="preserve"> </v>
      </c>
      <c r="B1547" s="41">
        <f>南薩!B425</f>
        <v>0</v>
      </c>
      <c r="C1547" s="41">
        <f>南薩!C425</f>
        <v>0</v>
      </c>
      <c r="D1547" s="41">
        <f>南薩!D425</f>
        <v>0</v>
      </c>
      <c r="E1547" s="41">
        <f>南薩!E425</f>
        <v>0</v>
      </c>
      <c r="F1547" s="41">
        <f>南薩!F425</f>
        <v>0</v>
      </c>
      <c r="G1547" s="41">
        <f>南薩!G425</f>
        <v>0</v>
      </c>
      <c r="H1547" s="41">
        <f>南薩!H425</f>
        <v>0</v>
      </c>
      <c r="I1547" s="41">
        <f>南薩!I425</f>
        <v>0</v>
      </c>
      <c r="J1547" s="41">
        <f>南薩!J425</f>
        <v>0</v>
      </c>
      <c r="K1547" s="41">
        <f>南薩!K425</f>
        <v>0</v>
      </c>
      <c r="L1547" s="41">
        <f>南薩!L425</f>
        <v>0</v>
      </c>
      <c r="M1547" s="41">
        <f>南薩!M425</f>
        <v>0</v>
      </c>
      <c r="N1547" s="41">
        <f>南薩!N425</f>
        <v>0</v>
      </c>
      <c r="O1547" s="41">
        <f>南薩!O425</f>
        <v>0</v>
      </c>
      <c r="P1547" s="41">
        <f>南薩!P425</f>
        <v>0</v>
      </c>
      <c r="Q1547" s="41">
        <f>南薩!Q425</f>
        <v>0</v>
      </c>
      <c r="R1547" s="41">
        <f>南薩!R425</f>
        <v>0</v>
      </c>
      <c r="S1547" s="41">
        <f>南薩!S425</f>
        <v>0</v>
      </c>
    </row>
    <row r="1548" spans="1:19" x14ac:dyDescent="0.15">
      <c r="A1548" s="41">
        <f>南薩!A426</f>
        <v>20001</v>
      </c>
      <c r="B1548" s="41" t="str">
        <f>南薩!B426</f>
        <v>事務長</v>
      </c>
      <c r="C1548" s="41">
        <f>南薩!C426</f>
        <v>0</v>
      </c>
      <c r="D1548" s="41" t="str">
        <f>南薩!D426</f>
        <v>福森健一</v>
      </c>
      <c r="E1548" s="41">
        <f>南薩!E426</f>
        <v>0</v>
      </c>
      <c r="F1548" s="41">
        <f>南薩!F426</f>
        <v>0</v>
      </c>
      <c r="G1548" s="41" t="str">
        <f>南薩!G426</f>
        <v>事務総括</v>
      </c>
      <c r="H1548" s="41" t="str">
        <f>南薩!H426</f>
        <v>0.0</v>
      </c>
      <c r="I1548" s="41" t="str">
        <f>南薩!I426</f>
        <v>○</v>
      </c>
      <c r="J1548" s="41">
        <f>南薩!J426</f>
        <v>0</v>
      </c>
      <c r="K1548" s="41">
        <f>南薩!K426</f>
        <v>0</v>
      </c>
      <c r="L1548" s="41">
        <f>南薩!L426</f>
        <v>0</v>
      </c>
      <c r="M1548" s="41">
        <f>南薩!M426</f>
        <v>0</v>
      </c>
      <c r="N1548" s="41">
        <f>南薩!N426</f>
        <v>0</v>
      </c>
      <c r="O1548" s="41">
        <f>南薩!O426</f>
        <v>0</v>
      </c>
      <c r="P1548" s="41">
        <f>南薩!P426</f>
        <v>0</v>
      </c>
      <c r="Q1548" s="41">
        <f>南薩!Q426</f>
        <v>0</v>
      </c>
      <c r="R1548" s="41">
        <f>南薩!R426</f>
        <v>0</v>
      </c>
      <c r="S1548" s="41">
        <f>南薩!S426</f>
        <v>0</v>
      </c>
    </row>
    <row r="1549" spans="1:19" x14ac:dyDescent="0.15">
      <c r="A1549" s="41">
        <f>南薩!A427</f>
        <v>20002</v>
      </c>
      <c r="B1549" s="41" t="str">
        <f>南薩!B427</f>
        <v>事務次長</v>
      </c>
      <c r="C1549" s="41">
        <f>南薩!C427</f>
        <v>0</v>
      </c>
      <c r="D1549" s="41" t="str">
        <f>南薩!D427</f>
        <v>朝　隈　久美子</v>
      </c>
      <c r="E1549" s="41">
        <f>南薩!E427</f>
        <v>0</v>
      </c>
      <c r="F1549" s="41">
        <f>南薩!F427</f>
        <v>0</v>
      </c>
      <c r="G1549" s="41" t="str">
        <f>南薩!G427</f>
        <v>会計・庶務</v>
      </c>
      <c r="H1549" s="41">
        <f>南薩!H427</f>
        <v>9</v>
      </c>
      <c r="I1549" s="41" t="str">
        <f>南薩!I427</f>
        <v>○</v>
      </c>
      <c r="J1549" s="41">
        <f>南薩!J427</f>
        <v>0</v>
      </c>
      <c r="K1549" s="41">
        <f>南薩!K427</f>
        <v>0</v>
      </c>
      <c r="L1549" s="41">
        <f>南薩!L427</f>
        <v>0</v>
      </c>
      <c r="M1549" s="41">
        <f>南薩!M427</f>
        <v>0</v>
      </c>
      <c r="N1549" s="41">
        <f>南薩!N427</f>
        <v>0</v>
      </c>
      <c r="O1549" s="41">
        <f>南薩!O427</f>
        <v>0</v>
      </c>
      <c r="P1549" s="41">
        <f>南薩!P427</f>
        <v>0</v>
      </c>
      <c r="Q1549" s="41">
        <f>南薩!Q427</f>
        <v>0</v>
      </c>
      <c r="R1549" s="41">
        <f>南薩!R427</f>
        <v>0</v>
      </c>
      <c r="S1549" s="41">
        <f>南薩!S427</f>
        <v>0</v>
      </c>
    </row>
    <row r="1550" spans="1:19" x14ac:dyDescent="0.15">
      <c r="A1550" s="41">
        <f>南薩!A428</f>
        <v>20003</v>
      </c>
      <c r="B1550" s="41" t="str">
        <f>南薩!B428</f>
        <v>事務主査</v>
      </c>
      <c r="C1550" s="41">
        <f>南薩!C428</f>
        <v>0</v>
      </c>
      <c r="D1550" s="41" t="str">
        <f>南薩!D428</f>
        <v>村山光宏</v>
      </c>
      <c r="E1550" s="41">
        <f>南薩!E428</f>
        <v>0</v>
      </c>
      <c r="F1550" s="41">
        <f>南薩!F428</f>
        <v>0</v>
      </c>
      <c r="G1550" s="41" t="str">
        <f>南薩!G428</f>
        <v>会計・庶務</v>
      </c>
      <c r="H1550" s="41">
        <f>南薩!H428</f>
        <v>6</v>
      </c>
      <c r="I1550" s="41" t="str">
        <f>南薩!I428</f>
        <v>○</v>
      </c>
      <c r="J1550" s="41">
        <f>南薩!J428</f>
        <v>0</v>
      </c>
      <c r="K1550" s="41">
        <f>南薩!K428</f>
        <v>0</v>
      </c>
      <c r="L1550" s="41">
        <f>南薩!L428</f>
        <v>0</v>
      </c>
      <c r="M1550" s="41">
        <f>南薩!M428</f>
        <v>0</v>
      </c>
      <c r="N1550" s="41">
        <f>南薩!N428</f>
        <v>0</v>
      </c>
      <c r="O1550" s="41">
        <f>南薩!O428</f>
        <v>0</v>
      </c>
      <c r="P1550" s="41">
        <f>南薩!P428</f>
        <v>0</v>
      </c>
      <c r="Q1550" s="41">
        <f>南薩!Q428</f>
        <v>0</v>
      </c>
      <c r="R1550" s="41">
        <f>南薩!R428</f>
        <v>0</v>
      </c>
      <c r="S1550" s="41">
        <f>南薩!S428</f>
        <v>0</v>
      </c>
    </row>
    <row r="1551" spans="1:19" x14ac:dyDescent="0.15">
      <c r="A1551" s="41">
        <f>南薩!A429</f>
        <v>20004</v>
      </c>
      <c r="B1551" s="41" t="str">
        <f>南薩!B429</f>
        <v>事務主事</v>
      </c>
      <c r="C1551" s="41">
        <f>南薩!C429</f>
        <v>0</v>
      </c>
      <c r="D1551" s="41" t="str">
        <f>南薩!D429</f>
        <v>下沖絢美</v>
      </c>
      <c r="E1551" s="41">
        <f>南薩!E429</f>
        <v>0</v>
      </c>
      <c r="F1551" s="41">
        <f>南薩!F429</f>
        <v>0</v>
      </c>
      <c r="G1551" s="41" t="str">
        <f>南薩!G429</f>
        <v>図書</v>
      </c>
      <c r="H1551" s="41" t="str">
        <f>南薩!H429</f>
        <v>0.0</v>
      </c>
      <c r="I1551" s="41" t="str">
        <f>南薩!I429</f>
        <v>○</v>
      </c>
      <c r="J1551" s="41">
        <f>南薩!J429</f>
        <v>0</v>
      </c>
      <c r="K1551" s="41">
        <f>南薩!K429</f>
        <v>0</v>
      </c>
      <c r="L1551" s="41">
        <f>南薩!L429</f>
        <v>0</v>
      </c>
      <c r="M1551" s="41">
        <f>南薩!M429</f>
        <v>0</v>
      </c>
      <c r="N1551" s="41">
        <f>南薩!N429</f>
        <v>0</v>
      </c>
      <c r="O1551" s="41">
        <f>南薩!O429</f>
        <v>0</v>
      </c>
      <c r="P1551" s="41">
        <f>南薩!P429</f>
        <v>0</v>
      </c>
      <c r="Q1551" s="41">
        <f>南薩!Q429</f>
        <v>0</v>
      </c>
      <c r="R1551" s="41">
        <f>南薩!R429</f>
        <v>0</v>
      </c>
      <c r="S1551" s="41">
        <f>南薩!S429</f>
        <v>0</v>
      </c>
    </row>
    <row r="1552" spans="1:19" x14ac:dyDescent="0.15">
      <c r="A1552" s="41">
        <f>南薩!A430</f>
        <v>20005</v>
      </c>
      <c r="B1552" s="41" t="str">
        <f>南薩!B430</f>
        <v>事務主事</v>
      </c>
      <c r="C1552" s="41">
        <f>南薩!C430</f>
        <v>0</v>
      </c>
      <c r="D1552" s="41" t="str">
        <f>南薩!D430</f>
        <v>山之内　聡　汰</v>
      </c>
      <c r="E1552" s="41">
        <f>南薩!E430</f>
        <v>0</v>
      </c>
      <c r="F1552" s="41">
        <f>南薩!F430</f>
        <v>0</v>
      </c>
      <c r="G1552" s="41" t="str">
        <f>南薩!G430</f>
        <v>会計・庶務</v>
      </c>
      <c r="H1552" s="41" t="str">
        <f>南薩!H430</f>
        <v>0.0</v>
      </c>
      <c r="I1552" s="41" t="str">
        <f>南薩!I430</f>
        <v>○</v>
      </c>
      <c r="J1552" s="41">
        <f>南薩!J430</f>
        <v>0</v>
      </c>
      <c r="K1552" s="41">
        <f>南薩!K430</f>
        <v>0</v>
      </c>
      <c r="L1552" s="41">
        <f>南薩!L430</f>
        <v>0</v>
      </c>
      <c r="M1552" s="41">
        <f>南薩!M430</f>
        <v>0</v>
      </c>
      <c r="N1552" s="41">
        <f>南薩!N430</f>
        <v>0</v>
      </c>
      <c r="O1552" s="41">
        <f>南薩!O430</f>
        <v>0</v>
      </c>
      <c r="P1552" s="41">
        <f>南薩!P430</f>
        <v>0</v>
      </c>
      <c r="Q1552" s="41">
        <f>南薩!Q430</f>
        <v>0</v>
      </c>
      <c r="R1552" s="41">
        <f>南薩!R430</f>
        <v>0</v>
      </c>
      <c r="S1552" s="41">
        <f>南薩!S430</f>
        <v>0</v>
      </c>
    </row>
    <row r="1553" spans="1:19" x14ac:dyDescent="0.15">
      <c r="A1553" s="41">
        <f>南薩!A431</f>
        <v>20006</v>
      </c>
      <c r="B1553" s="41" t="str">
        <f>南薩!B431</f>
        <v>校務補助員</v>
      </c>
      <c r="C1553" s="41">
        <f>南薩!C431</f>
        <v>0</v>
      </c>
      <c r="D1553" s="41" t="str">
        <f>南薩!D431</f>
        <v>牧野千恵</v>
      </c>
      <c r="E1553" s="41">
        <f>南薩!E431</f>
        <v>0</v>
      </c>
      <c r="F1553" s="41">
        <f>南薩!F431</f>
        <v>0</v>
      </c>
      <c r="G1553" s="41" t="str">
        <f>南薩!G431</f>
        <v>用務　　　　　事務補助</v>
      </c>
      <c r="H1553" s="41">
        <f>南薩!H431</f>
        <v>9</v>
      </c>
      <c r="I1553" s="41">
        <f>南薩!I431</f>
        <v>0</v>
      </c>
      <c r="J1553" s="41">
        <f>南薩!J431</f>
        <v>0</v>
      </c>
      <c r="K1553" s="41">
        <f>南薩!K431</f>
        <v>0</v>
      </c>
      <c r="L1553" s="41">
        <f>南薩!L431</f>
        <v>0</v>
      </c>
      <c r="M1553" s="41">
        <f>南薩!M431</f>
        <v>0</v>
      </c>
      <c r="N1553" s="41">
        <f>南薩!N431</f>
        <v>0</v>
      </c>
      <c r="O1553" s="41">
        <f>南薩!O431</f>
        <v>0</v>
      </c>
      <c r="P1553" s="41">
        <f>南薩!P431</f>
        <v>0</v>
      </c>
      <c r="Q1553" s="41">
        <f>南薩!Q431</f>
        <v>0</v>
      </c>
      <c r="R1553" s="41">
        <f>南薩!R431</f>
        <v>0</v>
      </c>
      <c r="S1553" s="41">
        <f>南薩!S431</f>
        <v>0</v>
      </c>
    </row>
    <row r="1554" spans="1:19" x14ac:dyDescent="0.15">
      <c r="A1554" s="41">
        <f>南薩!A432</f>
        <v>20007</v>
      </c>
      <c r="B1554" s="41" t="str">
        <f>南薩!B432</f>
        <v>校務補助員</v>
      </c>
      <c r="C1554" s="41">
        <f>南薩!C432</f>
        <v>0</v>
      </c>
      <c r="D1554" s="41" t="str">
        <f>南薩!D432</f>
        <v>年永忠久</v>
      </c>
      <c r="E1554" s="41">
        <f>南薩!E432</f>
        <v>0</v>
      </c>
      <c r="F1554" s="41">
        <f>南薩!F432</f>
        <v>0</v>
      </c>
      <c r="G1554" s="41" t="str">
        <f>南薩!G432</f>
        <v>用務・営繕</v>
      </c>
      <c r="H1554" s="41">
        <f>南薩!H432</f>
        <v>6</v>
      </c>
      <c r="I1554" s="41">
        <f>南薩!I432</f>
        <v>0</v>
      </c>
      <c r="J1554" s="41">
        <f>南薩!J432</f>
        <v>0</v>
      </c>
      <c r="K1554" s="41">
        <f>南薩!K432</f>
        <v>0</v>
      </c>
      <c r="L1554" s="41">
        <f>南薩!L432</f>
        <v>0</v>
      </c>
      <c r="M1554" s="41">
        <f>南薩!M432</f>
        <v>0</v>
      </c>
      <c r="N1554" s="41">
        <f>南薩!N432</f>
        <v>0</v>
      </c>
      <c r="O1554" s="41">
        <f>南薩!O432</f>
        <v>0</v>
      </c>
      <c r="P1554" s="41">
        <f>南薩!P432</f>
        <v>0</v>
      </c>
      <c r="Q1554" s="41">
        <f>南薩!Q432</f>
        <v>0</v>
      </c>
      <c r="R1554" s="41">
        <f>南薩!R432</f>
        <v>0</v>
      </c>
      <c r="S1554" s="41">
        <f>南薩!S432</f>
        <v>0</v>
      </c>
    </row>
    <row r="1555" spans="1:19" x14ac:dyDescent="0.15">
      <c r="A1555" s="41">
        <f>南薩!A433</f>
        <v>20008</v>
      </c>
      <c r="B1555" s="41">
        <f>南薩!B433</f>
        <v>0</v>
      </c>
      <c r="C1555" s="41">
        <f>南薩!C433</f>
        <v>0</v>
      </c>
      <c r="D1555" s="41">
        <f>南薩!D433</f>
        <v>0</v>
      </c>
      <c r="E1555" s="41">
        <f>南薩!E433</f>
        <v>0</v>
      </c>
      <c r="F1555" s="41">
        <f>南薩!F433</f>
        <v>0</v>
      </c>
      <c r="G1555" s="41">
        <f>南薩!G433</f>
        <v>0</v>
      </c>
      <c r="H1555" s="41">
        <f>南薩!H433</f>
        <v>0</v>
      </c>
      <c r="I1555" s="41">
        <f>南薩!I433</f>
        <v>0</v>
      </c>
      <c r="J1555" s="41">
        <f>南薩!J433</f>
        <v>0</v>
      </c>
      <c r="K1555" s="41">
        <f>南薩!K433</f>
        <v>0</v>
      </c>
      <c r="L1555" s="41">
        <f>南薩!L433</f>
        <v>0</v>
      </c>
      <c r="M1555" s="41">
        <f>南薩!M433</f>
        <v>0</v>
      </c>
      <c r="N1555" s="41">
        <f>南薩!N433</f>
        <v>0</v>
      </c>
      <c r="O1555" s="41">
        <f>南薩!O433</f>
        <v>0</v>
      </c>
      <c r="P1555" s="41">
        <f>南薩!P433</f>
        <v>0</v>
      </c>
      <c r="Q1555" s="41">
        <f>南薩!Q433</f>
        <v>0</v>
      </c>
      <c r="R1555" s="41">
        <f>南薩!R433</f>
        <v>0</v>
      </c>
      <c r="S1555" s="41">
        <f>南薩!S433</f>
        <v>0</v>
      </c>
    </row>
    <row r="1556" spans="1:19" x14ac:dyDescent="0.15">
      <c r="A1556" s="41">
        <f>南薩!A434</f>
        <v>20009</v>
      </c>
      <c r="B1556" s="41" t="str">
        <f>南薩!B434</f>
        <v xml:space="preserve"> </v>
      </c>
      <c r="C1556" s="41">
        <f>南薩!C434</f>
        <v>0</v>
      </c>
      <c r="D1556" s="41" t="str">
        <f>南薩!D434</f>
        <v xml:space="preserve"> </v>
      </c>
      <c r="E1556" s="41">
        <f>南薩!E434</f>
        <v>0</v>
      </c>
      <c r="F1556" s="41">
        <f>南薩!F434</f>
        <v>0</v>
      </c>
      <c r="G1556" s="41">
        <f>南薩!G434</f>
        <v>0</v>
      </c>
      <c r="H1556" s="41" t="str">
        <f>南薩!H434</f>
        <v xml:space="preserve"> </v>
      </c>
      <c r="I1556" s="41">
        <f>南薩!I434</f>
        <v>0</v>
      </c>
      <c r="J1556" s="41">
        <f>南薩!J434</f>
        <v>0</v>
      </c>
      <c r="K1556" s="41">
        <f>南薩!K434</f>
        <v>0</v>
      </c>
      <c r="L1556" s="41">
        <f>南薩!L434</f>
        <v>0</v>
      </c>
      <c r="M1556" s="41">
        <f>南薩!M434</f>
        <v>0</v>
      </c>
      <c r="N1556" s="41">
        <f>南薩!N434</f>
        <v>0</v>
      </c>
      <c r="O1556" s="41">
        <f>南薩!O434</f>
        <v>0</v>
      </c>
      <c r="P1556" s="41">
        <f>南薩!P434</f>
        <v>0</v>
      </c>
      <c r="Q1556" s="41">
        <f>南薩!Q434</f>
        <v>0</v>
      </c>
      <c r="R1556" s="41">
        <f>南薩!R434</f>
        <v>0</v>
      </c>
      <c r="S1556" s="41">
        <f>南薩!S434</f>
        <v>0</v>
      </c>
    </row>
    <row r="1557" spans="1:19" x14ac:dyDescent="0.15">
      <c r="A1557" s="41">
        <f>南薩!A435</f>
        <v>20010</v>
      </c>
      <c r="B1557" s="41">
        <f>南薩!B435</f>
        <v>0</v>
      </c>
      <c r="C1557" s="41">
        <f>南薩!C435</f>
        <v>0</v>
      </c>
      <c r="D1557" s="41" t="str">
        <f>南薩!D435</f>
        <v xml:space="preserve">  </v>
      </c>
      <c r="E1557" s="41">
        <f>南薩!E435</f>
        <v>0</v>
      </c>
      <c r="F1557" s="41">
        <f>南薩!F435</f>
        <v>0</v>
      </c>
      <c r="G1557" s="41">
        <f>南薩!G435</f>
        <v>0</v>
      </c>
      <c r="H1557" s="41" t="str">
        <f>南薩!H435</f>
        <v xml:space="preserve"> </v>
      </c>
      <c r="I1557" s="41">
        <f>南薩!I435</f>
        <v>0</v>
      </c>
      <c r="J1557" s="41">
        <f>南薩!J435</f>
        <v>0</v>
      </c>
      <c r="K1557" s="41">
        <f>南薩!K435</f>
        <v>0</v>
      </c>
      <c r="L1557" s="41">
        <f>南薩!L435</f>
        <v>0</v>
      </c>
      <c r="M1557" s="41">
        <f>南薩!M435</f>
        <v>0</v>
      </c>
      <c r="N1557" s="41">
        <f>南薩!N435</f>
        <v>0</v>
      </c>
      <c r="O1557" s="41">
        <f>南薩!O435</f>
        <v>0</v>
      </c>
      <c r="P1557" s="41">
        <f>南薩!P435</f>
        <v>0</v>
      </c>
      <c r="Q1557" s="41">
        <f>南薩!Q435</f>
        <v>0</v>
      </c>
      <c r="R1557" s="41">
        <f>南薩!R435</f>
        <v>0</v>
      </c>
      <c r="S1557" s="41">
        <f>南薩!S435</f>
        <v>0</v>
      </c>
    </row>
    <row r="1558" spans="1:19" x14ac:dyDescent="0.15">
      <c r="A1558" s="41">
        <f>南薩!A436</f>
        <v>20011</v>
      </c>
      <c r="B1558" s="41">
        <f>南薩!B436</f>
        <v>0</v>
      </c>
      <c r="C1558" s="41">
        <f>南薩!C436</f>
        <v>0</v>
      </c>
      <c r="D1558" s="41" t="str">
        <f>南薩!D436</f>
        <v xml:space="preserve">  </v>
      </c>
      <c r="E1558" s="41">
        <f>南薩!E436</f>
        <v>0</v>
      </c>
      <c r="F1558" s="41">
        <f>南薩!F436</f>
        <v>0</v>
      </c>
      <c r="G1558" s="41">
        <f>南薩!G436</f>
        <v>0</v>
      </c>
      <c r="H1558" s="41" t="str">
        <f>南薩!H436</f>
        <v xml:space="preserve"> </v>
      </c>
      <c r="I1558" s="41">
        <f>南薩!I436</f>
        <v>0</v>
      </c>
      <c r="J1558" s="41">
        <f>南薩!J436</f>
        <v>0</v>
      </c>
      <c r="K1558" s="41">
        <f>南薩!K436</f>
        <v>0</v>
      </c>
      <c r="L1558" s="41">
        <f>南薩!L436</f>
        <v>0</v>
      </c>
      <c r="M1558" s="41">
        <f>南薩!M436</f>
        <v>0</v>
      </c>
      <c r="N1558" s="41">
        <f>南薩!N436</f>
        <v>0</v>
      </c>
      <c r="O1558" s="41">
        <f>南薩!O436</f>
        <v>0</v>
      </c>
      <c r="P1558" s="41">
        <f>南薩!P436</f>
        <v>0</v>
      </c>
      <c r="Q1558" s="41">
        <f>南薩!Q436</f>
        <v>0</v>
      </c>
      <c r="R1558" s="41">
        <f>南薩!R436</f>
        <v>0</v>
      </c>
      <c r="S1558" s="41">
        <f>南薩!S436</f>
        <v>0</v>
      </c>
    </row>
    <row r="1559" spans="1:19" x14ac:dyDescent="0.15">
      <c r="A1559" s="41">
        <f>南薩!A437</f>
        <v>20012</v>
      </c>
      <c r="B1559" s="41">
        <f>南薩!B437</f>
        <v>0</v>
      </c>
      <c r="C1559" s="41">
        <f>南薩!C437</f>
        <v>0</v>
      </c>
      <c r="D1559" s="41" t="str">
        <f>南薩!D437</f>
        <v xml:space="preserve">  </v>
      </c>
      <c r="E1559" s="41">
        <f>南薩!E437</f>
        <v>0</v>
      </c>
      <c r="F1559" s="41">
        <f>南薩!F437</f>
        <v>0</v>
      </c>
      <c r="G1559" s="41">
        <f>南薩!G437</f>
        <v>0</v>
      </c>
      <c r="H1559" s="41" t="str">
        <f>南薩!H437</f>
        <v xml:space="preserve"> </v>
      </c>
      <c r="I1559" s="41">
        <f>南薩!I437</f>
        <v>0</v>
      </c>
      <c r="J1559" s="41">
        <f>南薩!J437</f>
        <v>0</v>
      </c>
      <c r="K1559" s="41">
        <f>南薩!K437</f>
        <v>0</v>
      </c>
      <c r="L1559" s="41">
        <f>南薩!L437</f>
        <v>0</v>
      </c>
      <c r="M1559" s="41">
        <f>南薩!M437</f>
        <v>0</v>
      </c>
      <c r="N1559" s="41">
        <f>南薩!N437</f>
        <v>0</v>
      </c>
      <c r="O1559" s="41">
        <f>南薩!O437</f>
        <v>0</v>
      </c>
      <c r="P1559" s="41">
        <f>南薩!P437</f>
        <v>0</v>
      </c>
      <c r="Q1559" s="41">
        <f>南薩!Q437</f>
        <v>0</v>
      </c>
      <c r="R1559" s="41">
        <f>南薩!R437</f>
        <v>0</v>
      </c>
      <c r="S1559" s="41">
        <f>南薩!S437</f>
        <v>0</v>
      </c>
    </row>
    <row r="1560" spans="1:19" x14ac:dyDescent="0.15">
      <c r="A1560" s="41">
        <f>南薩!A438</f>
        <v>20013</v>
      </c>
      <c r="B1560" s="41">
        <f>南薩!B438</f>
        <v>0</v>
      </c>
      <c r="C1560" s="41">
        <f>南薩!C438</f>
        <v>0</v>
      </c>
      <c r="D1560" s="41" t="str">
        <f>南薩!D438</f>
        <v xml:space="preserve">  </v>
      </c>
      <c r="E1560" s="41">
        <f>南薩!E438</f>
        <v>0</v>
      </c>
      <c r="F1560" s="41">
        <f>南薩!F438</f>
        <v>0</v>
      </c>
      <c r="G1560" s="41">
        <f>南薩!G438</f>
        <v>0</v>
      </c>
      <c r="H1560" s="41" t="str">
        <f>南薩!H438</f>
        <v xml:space="preserve"> </v>
      </c>
      <c r="I1560" s="41">
        <f>南薩!I438</f>
        <v>0</v>
      </c>
      <c r="J1560" s="41">
        <f>南薩!J438</f>
        <v>0</v>
      </c>
      <c r="K1560" s="41">
        <f>南薩!K438</f>
        <v>0</v>
      </c>
      <c r="L1560" s="41">
        <f>南薩!L438</f>
        <v>0</v>
      </c>
      <c r="M1560" s="41">
        <f>南薩!M438</f>
        <v>0</v>
      </c>
      <c r="N1560" s="41">
        <f>南薩!N438</f>
        <v>0</v>
      </c>
      <c r="O1560" s="41">
        <f>南薩!O438</f>
        <v>0</v>
      </c>
      <c r="P1560" s="41">
        <f>南薩!P438</f>
        <v>0</v>
      </c>
      <c r="Q1560" s="41">
        <f>南薩!Q438</f>
        <v>0</v>
      </c>
      <c r="R1560" s="41">
        <f>南薩!R438</f>
        <v>0</v>
      </c>
      <c r="S1560" s="41">
        <f>南薩!S438</f>
        <v>0</v>
      </c>
    </row>
    <row r="1561" spans="1:19" x14ac:dyDescent="0.15">
      <c r="A1561" s="41">
        <f>南薩!A439</f>
        <v>20014</v>
      </c>
      <c r="B1561" s="41">
        <f>南薩!B439</f>
        <v>0</v>
      </c>
      <c r="C1561" s="41">
        <f>南薩!C439</f>
        <v>0</v>
      </c>
      <c r="D1561" s="41" t="str">
        <f>南薩!D439</f>
        <v xml:space="preserve">  </v>
      </c>
      <c r="E1561" s="41">
        <f>南薩!E439</f>
        <v>0</v>
      </c>
      <c r="F1561" s="41">
        <f>南薩!F439</f>
        <v>0</v>
      </c>
      <c r="G1561" s="41">
        <f>南薩!G439</f>
        <v>0</v>
      </c>
      <c r="H1561" s="41" t="str">
        <f>南薩!H439</f>
        <v xml:space="preserve"> </v>
      </c>
      <c r="I1561" s="41">
        <f>南薩!I439</f>
        <v>0</v>
      </c>
      <c r="J1561" s="41">
        <f>南薩!J439</f>
        <v>0</v>
      </c>
      <c r="K1561" s="41">
        <f>南薩!K439</f>
        <v>0</v>
      </c>
      <c r="L1561" s="41">
        <f>南薩!L439</f>
        <v>0</v>
      </c>
      <c r="M1561" s="41">
        <f>南薩!M439</f>
        <v>0</v>
      </c>
      <c r="N1561" s="41">
        <f>南薩!N439</f>
        <v>0</v>
      </c>
      <c r="O1561" s="41">
        <f>南薩!O439</f>
        <v>0</v>
      </c>
      <c r="P1561" s="41">
        <f>南薩!P439</f>
        <v>0</v>
      </c>
      <c r="Q1561" s="41">
        <f>南薩!Q439</f>
        <v>0</v>
      </c>
      <c r="R1561" s="41">
        <f>南薩!R439</f>
        <v>0</v>
      </c>
      <c r="S1561" s="41">
        <f>南薩!S439</f>
        <v>0</v>
      </c>
    </row>
    <row r="1562" spans="1:19" x14ac:dyDescent="0.15">
      <c r="A1562" s="41">
        <f>南薩!A440</f>
        <v>20015</v>
      </c>
      <c r="B1562" s="41">
        <f>南薩!B440</f>
        <v>0</v>
      </c>
      <c r="C1562" s="41">
        <f>南薩!C440</f>
        <v>0</v>
      </c>
      <c r="D1562" s="41" t="str">
        <f>南薩!D440</f>
        <v xml:space="preserve">  </v>
      </c>
      <c r="E1562" s="41">
        <f>南薩!E440</f>
        <v>0</v>
      </c>
      <c r="F1562" s="41">
        <f>南薩!F440</f>
        <v>0</v>
      </c>
      <c r="G1562" s="41">
        <f>南薩!G440</f>
        <v>0</v>
      </c>
      <c r="H1562" s="41" t="str">
        <f>南薩!H440</f>
        <v xml:space="preserve"> </v>
      </c>
      <c r="I1562" s="41">
        <f>南薩!I440</f>
        <v>0</v>
      </c>
      <c r="J1562" s="41">
        <f>南薩!J440</f>
        <v>0</v>
      </c>
      <c r="K1562" s="41">
        <f>南薩!K440</f>
        <v>0</v>
      </c>
      <c r="L1562" s="41">
        <f>南薩!L440</f>
        <v>0</v>
      </c>
      <c r="M1562" s="41">
        <f>南薩!M440</f>
        <v>0</v>
      </c>
      <c r="N1562" s="41">
        <f>南薩!N440</f>
        <v>0</v>
      </c>
      <c r="O1562" s="41">
        <f>南薩!O440</f>
        <v>0</v>
      </c>
      <c r="P1562" s="41">
        <f>南薩!P440</f>
        <v>0</v>
      </c>
      <c r="Q1562" s="41">
        <f>南薩!Q440</f>
        <v>0</v>
      </c>
      <c r="R1562" s="41">
        <f>南薩!R440</f>
        <v>0</v>
      </c>
      <c r="S1562" s="41">
        <f>南薩!S440</f>
        <v>0</v>
      </c>
    </row>
    <row r="1563" spans="1:19" x14ac:dyDescent="0.15">
      <c r="A1563" s="41">
        <f>南薩!A441</f>
        <v>20016</v>
      </c>
      <c r="B1563" s="41">
        <f>南薩!B441</f>
        <v>0</v>
      </c>
      <c r="C1563" s="41">
        <f>南薩!C441</f>
        <v>0</v>
      </c>
      <c r="D1563" s="41" t="str">
        <f>南薩!D441</f>
        <v xml:space="preserve">  </v>
      </c>
      <c r="E1563" s="41">
        <f>南薩!E441</f>
        <v>0</v>
      </c>
      <c r="F1563" s="41">
        <f>南薩!F441</f>
        <v>0</v>
      </c>
      <c r="G1563" s="41">
        <f>南薩!G441</f>
        <v>0</v>
      </c>
      <c r="H1563" s="41" t="str">
        <f>南薩!H441</f>
        <v xml:space="preserve"> </v>
      </c>
      <c r="I1563" s="41">
        <f>南薩!I441</f>
        <v>0</v>
      </c>
      <c r="J1563" s="41">
        <f>南薩!J441</f>
        <v>0</v>
      </c>
      <c r="K1563" s="41">
        <f>南薩!K441</f>
        <v>0</v>
      </c>
      <c r="L1563" s="41">
        <f>南薩!L441</f>
        <v>0</v>
      </c>
      <c r="M1563" s="41">
        <f>南薩!M441</f>
        <v>0</v>
      </c>
      <c r="N1563" s="41">
        <f>南薩!N441</f>
        <v>0</v>
      </c>
      <c r="O1563" s="41">
        <f>南薩!O441</f>
        <v>0</v>
      </c>
      <c r="P1563" s="41">
        <f>南薩!P441</f>
        <v>0</v>
      </c>
      <c r="Q1563" s="41">
        <f>南薩!Q441</f>
        <v>0</v>
      </c>
      <c r="R1563" s="41">
        <f>南薩!R441</f>
        <v>0</v>
      </c>
      <c r="S1563" s="41">
        <f>南薩!S441</f>
        <v>0</v>
      </c>
    </row>
    <row r="1564" spans="1:19" x14ac:dyDescent="0.15">
      <c r="A1564" s="41">
        <f>南薩!A442</f>
        <v>20017</v>
      </c>
      <c r="B1564" s="41">
        <f>南薩!B442</f>
        <v>0</v>
      </c>
      <c r="C1564" s="41">
        <f>南薩!C442</f>
        <v>0</v>
      </c>
      <c r="D1564" s="41" t="str">
        <f>南薩!D442</f>
        <v xml:space="preserve">  </v>
      </c>
      <c r="E1564" s="41">
        <f>南薩!E442</f>
        <v>0</v>
      </c>
      <c r="F1564" s="41">
        <f>南薩!F442</f>
        <v>0</v>
      </c>
      <c r="G1564" s="41">
        <f>南薩!G442</f>
        <v>0</v>
      </c>
      <c r="H1564" s="41" t="str">
        <f>南薩!H442</f>
        <v xml:space="preserve"> </v>
      </c>
      <c r="I1564" s="41">
        <f>南薩!I442</f>
        <v>0</v>
      </c>
      <c r="J1564" s="41">
        <f>南薩!J442</f>
        <v>0</v>
      </c>
      <c r="K1564" s="41">
        <f>南薩!K442</f>
        <v>0</v>
      </c>
      <c r="L1564" s="41">
        <f>南薩!L442</f>
        <v>0</v>
      </c>
      <c r="M1564" s="41">
        <f>南薩!M442</f>
        <v>0</v>
      </c>
      <c r="N1564" s="41">
        <f>南薩!N442</f>
        <v>0</v>
      </c>
      <c r="O1564" s="41">
        <f>南薩!O442</f>
        <v>0</v>
      </c>
      <c r="P1564" s="41">
        <f>南薩!P442</f>
        <v>0</v>
      </c>
      <c r="Q1564" s="41">
        <f>南薩!Q442</f>
        <v>0</v>
      </c>
      <c r="R1564" s="41">
        <f>南薩!R442</f>
        <v>0</v>
      </c>
      <c r="S1564" s="41">
        <f>南薩!S442</f>
        <v>0</v>
      </c>
    </row>
    <row r="1565" spans="1:19" x14ac:dyDescent="0.15">
      <c r="A1565" s="41">
        <f>南薩!A443</f>
        <v>20018</v>
      </c>
      <c r="B1565" s="41">
        <f>南薩!B443</f>
        <v>0</v>
      </c>
      <c r="C1565" s="41">
        <f>南薩!C443</f>
        <v>0</v>
      </c>
      <c r="D1565" s="41" t="str">
        <f>南薩!D443</f>
        <v xml:space="preserve">  </v>
      </c>
      <c r="E1565" s="41">
        <f>南薩!E443</f>
        <v>0</v>
      </c>
      <c r="F1565" s="41">
        <f>南薩!F443</f>
        <v>0</v>
      </c>
      <c r="G1565" s="41">
        <f>南薩!G443</f>
        <v>0</v>
      </c>
      <c r="H1565" s="41" t="str">
        <f>南薩!H443</f>
        <v xml:space="preserve"> </v>
      </c>
      <c r="I1565" s="41">
        <f>南薩!I443</f>
        <v>0</v>
      </c>
      <c r="J1565" s="41">
        <f>南薩!J443</f>
        <v>0</v>
      </c>
      <c r="K1565" s="41">
        <f>南薩!K443</f>
        <v>0</v>
      </c>
      <c r="L1565" s="41">
        <f>南薩!L443</f>
        <v>0</v>
      </c>
      <c r="M1565" s="41">
        <f>南薩!M443</f>
        <v>0</v>
      </c>
      <c r="N1565" s="41">
        <f>南薩!N443</f>
        <v>0</v>
      </c>
      <c r="O1565" s="41">
        <f>南薩!O443</f>
        <v>0</v>
      </c>
      <c r="P1565" s="41">
        <f>南薩!P443</f>
        <v>0</v>
      </c>
      <c r="Q1565" s="41">
        <f>南薩!Q443</f>
        <v>0</v>
      </c>
      <c r="R1565" s="41">
        <f>南薩!R443</f>
        <v>0</v>
      </c>
      <c r="S1565" s="41">
        <f>南薩!S443</f>
        <v>0</v>
      </c>
    </row>
    <row r="1566" spans="1:19" x14ac:dyDescent="0.15">
      <c r="A1566" s="41">
        <f>南薩!A444</f>
        <v>94</v>
      </c>
      <c r="B1566" s="41" t="str">
        <f>南薩!B444</f>
        <v>指宿市立指宿商業高等学校</v>
      </c>
      <c r="C1566" s="41">
        <f>南薩!C444</f>
        <v>0</v>
      </c>
      <c r="D1566" s="41">
        <f>南薩!D444</f>
        <v>0</v>
      </c>
      <c r="E1566" s="41">
        <f>南薩!E444</f>
        <v>0</v>
      </c>
      <c r="F1566" s="41">
        <f>南薩!F444</f>
        <v>0</v>
      </c>
      <c r="G1566" s="41">
        <f>南薩!G444</f>
        <v>0</v>
      </c>
      <c r="H1566" s="41">
        <f>南薩!H444</f>
        <v>0</v>
      </c>
      <c r="I1566" s="41">
        <f>南薩!I444</f>
        <v>0</v>
      </c>
      <c r="J1566" s="41">
        <f>南薩!J444</f>
        <v>0</v>
      </c>
      <c r="K1566" s="41">
        <f>南薩!K444</f>
        <v>0</v>
      </c>
      <c r="L1566" s="41">
        <f>南薩!L444</f>
        <v>0</v>
      </c>
      <c r="M1566" s="41">
        <f>南薩!M444</f>
        <v>0</v>
      </c>
      <c r="N1566" s="41">
        <f>南薩!N444</f>
        <v>0</v>
      </c>
      <c r="O1566" s="41">
        <f>南薩!O444</f>
        <v>0</v>
      </c>
      <c r="P1566" s="41">
        <f>南薩!P444</f>
        <v>0</v>
      </c>
      <c r="Q1566" s="41">
        <f>南薩!Q444</f>
        <v>0</v>
      </c>
      <c r="R1566" s="41">
        <f>南薩!R444</f>
        <v>0</v>
      </c>
      <c r="S1566" s="41">
        <f>南薩!S444</f>
        <v>0</v>
      </c>
    </row>
    <row r="1567" spans="1:19" x14ac:dyDescent="0.15">
      <c r="A1567" s="41">
        <f>南薩!A445</f>
        <v>0</v>
      </c>
      <c r="B1567" s="41">
        <f>南薩!B445</f>
        <v>0</v>
      </c>
      <c r="C1567" s="41">
        <f>南薩!C445</f>
        <v>0</v>
      </c>
      <c r="D1567" s="41">
        <f>南薩!D445</f>
        <v>0</v>
      </c>
      <c r="E1567" s="41">
        <f>南薩!E445</f>
        <v>0</v>
      </c>
      <c r="F1567" s="41">
        <f>南薩!F445</f>
        <v>0</v>
      </c>
      <c r="G1567" s="41">
        <f>南薩!G445</f>
        <v>0</v>
      </c>
      <c r="H1567" s="41">
        <f>南薩!H445</f>
        <v>0</v>
      </c>
      <c r="I1567" s="41">
        <f>南薩!I445</f>
        <v>0</v>
      </c>
      <c r="J1567" s="41">
        <f>南薩!J445</f>
        <v>0</v>
      </c>
      <c r="K1567" s="41">
        <f>南薩!K445</f>
        <v>0</v>
      </c>
      <c r="L1567" s="41">
        <f>南薩!L445</f>
        <v>0</v>
      </c>
      <c r="M1567" s="41">
        <f>南薩!M445</f>
        <v>0</v>
      </c>
      <c r="N1567" s="41">
        <f>南薩!N445</f>
        <v>0</v>
      </c>
      <c r="O1567" s="41">
        <f>南薩!O445</f>
        <v>0</v>
      </c>
      <c r="P1567" s="41">
        <f>南薩!P445</f>
        <v>0</v>
      </c>
      <c r="Q1567" s="41">
        <f>南薩!Q445</f>
        <v>0</v>
      </c>
      <c r="R1567" s="41">
        <f>南薩!R445</f>
        <v>0</v>
      </c>
      <c r="S1567" s="41">
        <f>南薩!S445</f>
        <v>0</v>
      </c>
    </row>
    <row r="1568" spans="1:19" x14ac:dyDescent="0.15">
      <c r="A1568" s="41">
        <f>南薩!A446</f>
        <v>0</v>
      </c>
      <c r="B1568" s="41" t="str">
        <f>南薩!B446</f>
        <v>TEL</v>
      </c>
      <c r="C1568" s="41">
        <f>南薩!C446</f>
        <v>0</v>
      </c>
      <c r="D1568" s="41" t="str">
        <f>南薩!D446</f>
        <v>0993-25-2204</v>
      </c>
      <c r="E1568" s="41">
        <f>南薩!E446</f>
        <v>0</v>
      </c>
      <c r="F1568" s="41">
        <f>南薩!F446</f>
        <v>0</v>
      </c>
      <c r="G1568" s="41">
        <f>南薩!G446</f>
        <v>0</v>
      </c>
      <c r="H1568" s="41">
        <f>南薩!H446</f>
        <v>0</v>
      </c>
      <c r="I1568" s="41">
        <f>南薩!I446</f>
        <v>0</v>
      </c>
      <c r="J1568" s="41">
        <f>南薩!J446</f>
        <v>0</v>
      </c>
      <c r="K1568" s="41">
        <f>南薩!K446</f>
        <v>0</v>
      </c>
      <c r="L1568" s="41">
        <f>南薩!L446</f>
        <v>0</v>
      </c>
      <c r="M1568" s="41">
        <f>南薩!M446</f>
        <v>0</v>
      </c>
      <c r="N1568" s="41">
        <f>南薩!N446</f>
        <v>0</v>
      </c>
      <c r="O1568" s="41">
        <f>南薩!O446</f>
        <v>0</v>
      </c>
      <c r="P1568" s="41">
        <f>南薩!P446</f>
        <v>0</v>
      </c>
      <c r="Q1568" s="41">
        <f>南薩!Q446</f>
        <v>0</v>
      </c>
      <c r="R1568" s="41">
        <f>南薩!R446</f>
        <v>0</v>
      </c>
      <c r="S1568" s="41">
        <f>南薩!S446</f>
        <v>0</v>
      </c>
    </row>
    <row r="1569" spans="1:19" x14ac:dyDescent="0.15">
      <c r="A1569" s="41">
        <f>南薩!A447</f>
        <v>0</v>
      </c>
      <c r="B1569" s="41" t="str">
        <f>南薩!B447</f>
        <v>FAX</v>
      </c>
      <c r="C1569" s="41">
        <f>南薩!C447</f>
        <v>0</v>
      </c>
      <c r="D1569" s="41" t="str">
        <f>南薩!D447</f>
        <v>0993-25-4527</v>
      </c>
      <c r="E1569" s="41">
        <f>南薩!E447</f>
        <v>0</v>
      </c>
      <c r="F1569" s="41">
        <f>南薩!F447</f>
        <v>0</v>
      </c>
      <c r="G1569" s="41">
        <f>南薩!G447</f>
        <v>0</v>
      </c>
      <c r="H1569" s="41">
        <f>南薩!H447</f>
        <v>0</v>
      </c>
      <c r="I1569" s="41">
        <f>南薩!I447</f>
        <v>0</v>
      </c>
      <c r="J1569" s="41">
        <f>南薩!J447</f>
        <v>0</v>
      </c>
      <c r="K1569" s="41">
        <f>南薩!K447</f>
        <v>0</v>
      </c>
      <c r="L1569" s="41">
        <f>南薩!L447</f>
        <v>0</v>
      </c>
      <c r="M1569" s="41">
        <f>南薩!M447</f>
        <v>0</v>
      </c>
      <c r="N1569" s="41">
        <f>南薩!N447</f>
        <v>0</v>
      </c>
      <c r="O1569" s="41">
        <f>南薩!O447</f>
        <v>0</v>
      </c>
      <c r="P1569" s="41">
        <f>南薩!P447</f>
        <v>0</v>
      </c>
      <c r="Q1569" s="41">
        <f>南薩!Q447</f>
        <v>0</v>
      </c>
      <c r="R1569" s="41">
        <f>南薩!R447</f>
        <v>0</v>
      </c>
      <c r="S1569" s="41">
        <f>南薩!S447</f>
        <v>0</v>
      </c>
    </row>
    <row r="1570" spans="1:19" x14ac:dyDescent="0.15">
      <c r="A1570" s="41">
        <f>南薩!A448</f>
        <v>0</v>
      </c>
      <c r="B1570" s="41" t="str">
        <f>南薩!B448</f>
        <v>〒</v>
      </c>
      <c r="C1570" s="41" t="str">
        <f>南薩!C448</f>
        <v>891-0315</v>
      </c>
      <c r="D1570" s="41">
        <f>南薩!D448</f>
        <v>0</v>
      </c>
      <c r="E1570" s="41" t="str">
        <f>南薩!E448</f>
        <v>指宿市岩本２７４７番地</v>
      </c>
      <c r="F1570" s="41">
        <f>南薩!F448</f>
        <v>0</v>
      </c>
      <c r="G1570" s="41">
        <f>南薩!G448</f>
        <v>0</v>
      </c>
      <c r="H1570" s="41">
        <f>南薩!H448</f>
        <v>0</v>
      </c>
      <c r="I1570" s="41">
        <f>南薩!I448</f>
        <v>0</v>
      </c>
      <c r="J1570" s="41">
        <f>南薩!J448</f>
        <v>0</v>
      </c>
      <c r="K1570" s="41">
        <f>南薩!K448</f>
        <v>0</v>
      </c>
      <c r="L1570" s="41">
        <f>南薩!L448</f>
        <v>0</v>
      </c>
      <c r="M1570" s="41">
        <f>南薩!M448</f>
        <v>0</v>
      </c>
      <c r="N1570" s="41">
        <f>南薩!N448</f>
        <v>0</v>
      </c>
      <c r="O1570" s="41">
        <f>南薩!O448</f>
        <v>0</v>
      </c>
      <c r="P1570" s="41">
        <f>南薩!P448</f>
        <v>0</v>
      </c>
      <c r="Q1570" s="41">
        <f>南薩!Q448</f>
        <v>0</v>
      </c>
      <c r="R1570" s="41">
        <f>南薩!R448</f>
        <v>0</v>
      </c>
      <c r="S1570" s="41">
        <f>南薩!S448</f>
        <v>0</v>
      </c>
    </row>
    <row r="1571" spans="1:19" x14ac:dyDescent="0.15">
      <c r="A1571" s="41">
        <f>南薩!A449</f>
        <v>0</v>
      </c>
      <c r="B1571" s="41" t="str">
        <f>南薩!B449</f>
        <v>課程</v>
      </c>
      <c r="C1571" s="41">
        <f>南薩!C449</f>
        <v>0</v>
      </c>
      <c r="D1571" s="41" t="str">
        <f>南薩!D449</f>
        <v>学科</v>
      </c>
      <c r="E1571" s="41" t="str">
        <f>南薩!E449</f>
        <v>学級数</v>
      </c>
      <c r="F1571" s="41">
        <f>南薩!F449</f>
        <v>0</v>
      </c>
      <c r="G1571" s="41" t="str">
        <f>南薩!G449</f>
        <v>男</v>
      </c>
      <c r="H1571" s="41" t="str">
        <f>南薩!H449</f>
        <v>女</v>
      </c>
      <c r="I1571" s="41" t="str">
        <f>南薩!I449</f>
        <v>計</v>
      </c>
      <c r="J1571" s="41">
        <f>南薩!J449</f>
        <v>0</v>
      </c>
      <c r="K1571" s="41">
        <f>南薩!K449</f>
        <v>0</v>
      </c>
      <c r="L1571" s="41">
        <f>南薩!L449</f>
        <v>0</v>
      </c>
      <c r="M1571" s="41">
        <f>南薩!M449</f>
        <v>0</v>
      </c>
      <c r="N1571" s="41">
        <f>南薩!N449</f>
        <v>0</v>
      </c>
      <c r="O1571" s="41">
        <f>南薩!O449</f>
        <v>0</v>
      </c>
      <c r="P1571" s="41">
        <f>南薩!P449</f>
        <v>0</v>
      </c>
      <c r="Q1571" s="41">
        <f>南薩!Q449</f>
        <v>0</v>
      </c>
      <c r="R1571" s="41">
        <f>南薩!R449</f>
        <v>0</v>
      </c>
      <c r="S1571" s="41">
        <f>南薩!S449</f>
        <v>0</v>
      </c>
    </row>
    <row r="1572" spans="1:19" x14ac:dyDescent="0.15">
      <c r="A1572" s="41">
        <f>南薩!A450</f>
        <v>0</v>
      </c>
      <c r="B1572" s="41" t="str">
        <f>南薩!B450</f>
        <v>全日制</v>
      </c>
      <c r="C1572" s="41">
        <f>南薩!C450</f>
        <v>0</v>
      </c>
      <c r="D1572" s="41" t="str">
        <f>南薩!D450</f>
        <v>商業科</v>
      </c>
      <c r="E1572" s="41">
        <f>南薩!E450</f>
        <v>8</v>
      </c>
      <c r="F1572" s="41">
        <f>南薩!F450</f>
        <v>0</v>
      </c>
      <c r="G1572" s="41">
        <f>南薩!G450</f>
        <v>118</v>
      </c>
      <c r="H1572" s="41">
        <f>南薩!H450</f>
        <v>170</v>
      </c>
      <c r="I1572" s="41">
        <f>南薩!I450</f>
        <v>288</v>
      </c>
      <c r="J1572" s="41">
        <f>南薩!J450</f>
        <v>0</v>
      </c>
      <c r="K1572" s="41">
        <f>南薩!K450</f>
        <v>0</v>
      </c>
      <c r="L1572" s="41">
        <f>南薩!L450</f>
        <v>0</v>
      </c>
      <c r="M1572" s="41">
        <f>南薩!M450</f>
        <v>0</v>
      </c>
      <c r="N1572" s="41">
        <f>南薩!N450</f>
        <v>0</v>
      </c>
      <c r="O1572" s="41">
        <f>南薩!O450</f>
        <v>0</v>
      </c>
      <c r="P1572" s="41">
        <f>南薩!P450</f>
        <v>0</v>
      </c>
      <c r="Q1572" s="41">
        <f>南薩!Q450</f>
        <v>0</v>
      </c>
      <c r="R1572" s="41">
        <f>南薩!R450</f>
        <v>0</v>
      </c>
      <c r="S1572" s="41">
        <f>南薩!S450</f>
        <v>0</v>
      </c>
    </row>
    <row r="1573" spans="1:19" x14ac:dyDescent="0.15">
      <c r="A1573" s="41">
        <f>南薩!A451</f>
        <v>0</v>
      </c>
      <c r="B1573" s="41">
        <f>南薩!B451</f>
        <v>0</v>
      </c>
      <c r="C1573" s="41">
        <f>南薩!C451</f>
        <v>0</v>
      </c>
      <c r="D1573" s="41" t="str">
        <f>南薩!D451</f>
        <v>商業マネジメント科</v>
      </c>
      <c r="E1573" s="41">
        <f>南薩!E451</f>
        <v>3</v>
      </c>
      <c r="F1573" s="41">
        <f>南薩!F451</f>
        <v>0</v>
      </c>
      <c r="G1573" s="41">
        <f>南薩!G451</f>
        <v>38</v>
      </c>
      <c r="H1573" s="41">
        <f>南薩!H451</f>
        <v>65</v>
      </c>
      <c r="I1573" s="41">
        <f>南薩!I451</f>
        <v>103</v>
      </c>
      <c r="J1573" s="41">
        <f>南薩!J451</f>
        <v>0</v>
      </c>
      <c r="K1573" s="41">
        <f>南薩!K451</f>
        <v>0</v>
      </c>
      <c r="L1573" s="41">
        <f>南薩!L451</f>
        <v>0</v>
      </c>
      <c r="M1573" s="41">
        <f>南薩!M451</f>
        <v>0</v>
      </c>
      <c r="N1573" s="41">
        <f>南薩!N451</f>
        <v>0</v>
      </c>
      <c r="O1573" s="41">
        <f>南薩!O451</f>
        <v>0</v>
      </c>
      <c r="P1573" s="41">
        <f>南薩!P451</f>
        <v>0</v>
      </c>
      <c r="Q1573" s="41">
        <f>南薩!Q451</f>
        <v>0</v>
      </c>
      <c r="R1573" s="41">
        <f>南薩!R451</f>
        <v>0</v>
      </c>
      <c r="S1573" s="41">
        <f>南薩!S451</f>
        <v>0</v>
      </c>
    </row>
    <row r="1574" spans="1:19" x14ac:dyDescent="0.15">
      <c r="A1574" s="41">
        <f>南薩!A452</f>
        <v>0</v>
      </c>
      <c r="B1574" s="41">
        <f>南薩!B452</f>
        <v>0</v>
      </c>
      <c r="C1574" s="41">
        <f>南薩!C452</f>
        <v>0</v>
      </c>
      <c r="D1574" s="41" t="str">
        <f>南薩!D452</f>
        <v>会計マネジメント科</v>
      </c>
      <c r="E1574" s="41">
        <f>南薩!E452</f>
        <v>1</v>
      </c>
      <c r="F1574" s="41">
        <f>南薩!F452</f>
        <v>0</v>
      </c>
      <c r="G1574" s="41">
        <f>南薩!G452</f>
        <v>4</v>
      </c>
      <c r="H1574" s="41">
        <f>南薩!H452</f>
        <v>12</v>
      </c>
      <c r="I1574" s="41">
        <f>南薩!I452</f>
        <v>16</v>
      </c>
      <c r="J1574" s="41">
        <f>南薩!J452</f>
        <v>0</v>
      </c>
      <c r="K1574" s="41">
        <f>南薩!K452</f>
        <v>0</v>
      </c>
      <c r="L1574" s="41">
        <f>南薩!L452</f>
        <v>0</v>
      </c>
      <c r="M1574" s="41">
        <f>南薩!M452</f>
        <v>0</v>
      </c>
      <c r="N1574" s="41">
        <f>南薩!N452</f>
        <v>0</v>
      </c>
      <c r="O1574" s="41">
        <f>南薩!O452</f>
        <v>0</v>
      </c>
      <c r="P1574" s="41">
        <f>南薩!P452</f>
        <v>0</v>
      </c>
      <c r="Q1574" s="41">
        <f>南薩!Q452</f>
        <v>0</v>
      </c>
      <c r="R1574" s="41">
        <f>南薩!R452</f>
        <v>0</v>
      </c>
      <c r="S1574" s="41">
        <f>南薩!S452</f>
        <v>0</v>
      </c>
    </row>
    <row r="1575" spans="1:19" x14ac:dyDescent="0.15">
      <c r="A1575" s="41">
        <f>南薩!A453</f>
        <v>0</v>
      </c>
      <c r="B1575" s="41">
        <f>南薩!B453</f>
        <v>0</v>
      </c>
      <c r="C1575" s="41">
        <f>南薩!C453</f>
        <v>0</v>
      </c>
      <c r="D1575" s="41" t="str">
        <f>南薩!D453</f>
        <v>情報マネジメント科</v>
      </c>
      <c r="E1575" s="41">
        <f>南薩!E453</f>
        <v>1</v>
      </c>
      <c r="F1575" s="41">
        <f>南薩!F453</f>
        <v>0</v>
      </c>
      <c r="G1575" s="41">
        <f>南薩!G453</f>
        <v>32</v>
      </c>
      <c r="H1575" s="41">
        <f>南薩!H453</f>
        <v>8</v>
      </c>
      <c r="I1575" s="41">
        <f>南薩!I453</f>
        <v>40</v>
      </c>
      <c r="J1575" s="41">
        <f>南薩!J453</f>
        <v>0</v>
      </c>
      <c r="K1575" s="41">
        <f>南薩!K453</f>
        <v>0</v>
      </c>
      <c r="L1575" s="41">
        <f>南薩!L453</f>
        <v>0</v>
      </c>
      <c r="M1575" s="41">
        <f>南薩!M453</f>
        <v>0</v>
      </c>
      <c r="N1575" s="41">
        <f>南薩!N453</f>
        <v>0</v>
      </c>
      <c r="O1575" s="41">
        <f>南薩!O453</f>
        <v>0</v>
      </c>
      <c r="P1575" s="41">
        <f>南薩!P453</f>
        <v>0</v>
      </c>
      <c r="Q1575" s="41">
        <f>南薩!Q453</f>
        <v>0</v>
      </c>
      <c r="R1575" s="41">
        <f>南薩!R453</f>
        <v>0</v>
      </c>
      <c r="S1575" s="41">
        <f>南薩!S453</f>
        <v>0</v>
      </c>
    </row>
    <row r="1576" spans="1:19" x14ac:dyDescent="0.15">
      <c r="A1576" s="41">
        <f>南薩!A454</f>
        <v>0</v>
      </c>
      <c r="B1576" s="41">
        <f>南薩!B454</f>
        <v>0</v>
      </c>
      <c r="C1576" s="41">
        <f>南薩!C454</f>
        <v>0</v>
      </c>
      <c r="D1576" s="41">
        <f>南薩!D454</f>
        <v>0</v>
      </c>
      <c r="E1576" s="41">
        <f>南薩!E454</f>
        <v>0</v>
      </c>
      <c r="F1576" s="41">
        <f>南薩!F454</f>
        <v>0</v>
      </c>
      <c r="G1576" s="41">
        <f>南薩!G454</f>
        <v>0</v>
      </c>
      <c r="H1576" s="41">
        <f>南薩!H454</f>
        <v>0</v>
      </c>
      <c r="I1576" s="41">
        <f>南薩!I454</f>
        <v>0</v>
      </c>
      <c r="J1576" s="41">
        <f>南薩!J454</f>
        <v>0</v>
      </c>
      <c r="K1576" s="41">
        <f>南薩!K454</f>
        <v>0</v>
      </c>
      <c r="L1576" s="41">
        <f>南薩!L454</f>
        <v>0</v>
      </c>
      <c r="M1576" s="41">
        <f>南薩!M454</f>
        <v>0</v>
      </c>
      <c r="N1576" s="41">
        <f>南薩!N454</f>
        <v>0</v>
      </c>
      <c r="O1576" s="41">
        <f>南薩!O454</f>
        <v>0</v>
      </c>
      <c r="P1576" s="41">
        <f>南薩!P454</f>
        <v>0</v>
      </c>
      <c r="Q1576" s="41">
        <f>南薩!Q454</f>
        <v>0</v>
      </c>
      <c r="R1576" s="41">
        <f>南薩!R454</f>
        <v>0</v>
      </c>
      <c r="S1576" s="41">
        <f>南薩!S454</f>
        <v>0</v>
      </c>
    </row>
    <row r="1577" spans="1:19" x14ac:dyDescent="0.15">
      <c r="A1577" s="41">
        <f>南薩!A455</f>
        <v>0</v>
      </c>
      <c r="B1577" s="41">
        <f>南薩!B455</f>
        <v>0</v>
      </c>
      <c r="C1577" s="41">
        <f>南薩!C455</f>
        <v>0</v>
      </c>
      <c r="D1577" s="41">
        <f>南薩!D455</f>
        <v>0</v>
      </c>
      <c r="E1577" s="41">
        <f>南薩!E455</f>
        <v>0</v>
      </c>
      <c r="F1577" s="41">
        <f>南薩!F455</f>
        <v>0</v>
      </c>
      <c r="G1577" s="41">
        <f>南薩!G455</f>
        <v>0</v>
      </c>
      <c r="H1577" s="41">
        <f>南薩!H455</f>
        <v>0</v>
      </c>
      <c r="I1577" s="41">
        <f>南薩!I455</f>
        <v>0</v>
      </c>
      <c r="J1577" s="41">
        <f>南薩!J455</f>
        <v>0</v>
      </c>
      <c r="K1577" s="41">
        <f>南薩!K455</f>
        <v>0</v>
      </c>
      <c r="L1577" s="41">
        <f>南薩!L455</f>
        <v>0</v>
      </c>
      <c r="M1577" s="41">
        <f>南薩!M455</f>
        <v>0</v>
      </c>
      <c r="N1577" s="41">
        <f>南薩!N455</f>
        <v>0</v>
      </c>
      <c r="O1577" s="41">
        <f>南薩!O455</f>
        <v>0</v>
      </c>
      <c r="P1577" s="41">
        <f>南薩!P455</f>
        <v>0</v>
      </c>
      <c r="Q1577" s="41">
        <f>南薩!Q455</f>
        <v>0</v>
      </c>
      <c r="R1577" s="41">
        <f>南薩!R455</f>
        <v>0</v>
      </c>
      <c r="S1577" s="41">
        <f>南薩!S455</f>
        <v>0</v>
      </c>
    </row>
    <row r="1578" spans="1:19" x14ac:dyDescent="0.15">
      <c r="A1578" s="41">
        <f>南薩!A456</f>
        <v>0</v>
      </c>
      <c r="B1578" s="41">
        <f>南薩!B456</f>
        <v>0</v>
      </c>
      <c r="C1578" s="41">
        <f>南薩!C456</f>
        <v>0</v>
      </c>
      <c r="D1578" s="41">
        <f>南薩!D456</f>
        <v>0</v>
      </c>
      <c r="E1578" s="41">
        <f>南薩!E456</f>
        <v>0</v>
      </c>
      <c r="F1578" s="41">
        <f>南薩!F456</f>
        <v>0</v>
      </c>
      <c r="G1578" s="41">
        <f>南薩!G456</f>
        <v>0</v>
      </c>
      <c r="H1578" s="41">
        <f>南薩!H456</f>
        <v>0</v>
      </c>
      <c r="I1578" s="41">
        <f>南薩!I456</f>
        <v>0</v>
      </c>
      <c r="J1578" s="41">
        <f>南薩!J456</f>
        <v>0</v>
      </c>
      <c r="K1578" s="41">
        <f>南薩!K456</f>
        <v>0</v>
      </c>
      <c r="L1578" s="41">
        <f>南薩!L456</f>
        <v>0</v>
      </c>
      <c r="M1578" s="41">
        <f>南薩!M456</f>
        <v>0</v>
      </c>
      <c r="N1578" s="41">
        <f>南薩!N456</f>
        <v>0</v>
      </c>
      <c r="O1578" s="41">
        <f>南薩!O456</f>
        <v>0</v>
      </c>
      <c r="P1578" s="41">
        <f>南薩!P456</f>
        <v>0</v>
      </c>
      <c r="Q1578" s="41">
        <f>南薩!Q456</f>
        <v>0</v>
      </c>
      <c r="R1578" s="41">
        <f>南薩!R456</f>
        <v>0</v>
      </c>
      <c r="S1578" s="41">
        <f>南薩!S456</f>
        <v>0</v>
      </c>
    </row>
    <row r="1579" spans="1:19" x14ac:dyDescent="0.15">
      <c r="A1579" s="41">
        <f>南薩!A457</f>
        <v>0</v>
      </c>
      <c r="B1579" s="41">
        <f>南薩!B457</f>
        <v>0</v>
      </c>
      <c r="C1579" s="41">
        <f>南薩!C457</f>
        <v>0</v>
      </c>
      <c r="D1579" s="41">
        <f>南薩!D457</f>
        <v>0</v>
      </c>
      <c r="E1579" s="41">
        <f>南薩!E457</f>
        <v>0</v>
      </c>
      <c r="F1579" s="41">
        <f>南薩!F457</f>
        <v>0</v>
      </c>
      <c r="G1579" s="41">
        <f>南薩!G457</f>
        <v>0</v>
      </c>
      <c r="H1579" s="41">
        <f>南薩!H457</f>
        <v>0</v>
      </c>
      <c r="I1579" s="41">
        <f>南薩!I457</f>
        <v>0</v>
      </c>
      <c r="J1579" s="41">
        <f>南薩!J457</f>
        <v>0</v>
      </c>
      <c r="K1579" s="41">
        <f>南薩!K457</f>
        <v>0</v>
      </c>
      <c r="L1579" s="41">
        <f>南薩!L457</f>
        <v>0</v>
      </c>
      <c r="M1579" s="41">
        <f>南薩!M457</f>
        <v>0</v>
      </c>
      <c r="N1579" s="41">
        <f>南薩!N457</f>
        <v>0</v>
      </c>
      <c r="O1579" s="41">
        <f>南薩!O457</f>
        <v>0</v>
      </c>
      <c r="P1579" s="41">
        <f>南薩!P457</f>
        <v>0</v>
      </c>
      <c r="Q1579" s="41">
        <f>南薩!Q457</f>
        <v>0</v>
      </c>
      <c r="R1579" s="41">
        <f>南薩!R457</f>
        <v>0</v>
      </c>
      <c r="S1579" s="41">
        <f>南薩!S457</f>
        <v>0</v>
      </c>
    </row>
    <row r="1580" spans="1:19" x14ac:dyDescent="0.15">
      <c r="A1580" s="41">
        <f>南薩!A458</f>
        <v>0</v>
      </c>
      <c r="B1580" s="41">
        <f>南薩!B458</f>
        <v>0</v>
      </c>
      <c r="C1580" s="41">
        <f>南薩!C458</f>
        <v>0</v>
      </c>
      <c r="D1580" s="41">
        <f>南薩!D458</f>
        <v>0</v>
      </c>
      <c r="E1580" s="41">
        <f>南薩!E458</f>
        <v>0</v>
      </c>
      <c r="F1580" s="41">
        <f>南薩!F458</f>
        <v>0</v>
      </c>
      <c r="G1580" s="41">
        <f>南薩!G458</f>
        <v>0</v>
      </c>
      <c r="H1580" s="41">
        <f>南薩!H458</f>
        <v>0</v>
      </c>
      <c r="I1580" s="41">
        <f>南薩!I458</f>
        <v>0</v>
      </c>
      <c r="J1580" s="41">
        <f>南薩!J458</f>
        <v>0</v>
      </c>
      <c r="K1580" s="41">
        <f>南薩!K458</f>
        <v>0</v>
      </c>
      <c r="L1580" s="41">
        <f>南薩!L458</f>
        <v>0</v>
      </c>
      <c r="M1580" s="41">
        <f>南薩!M458</f>
        <v>0</v>
      </c>
      <c r="N1580" s="41">
        <f>南薩!N458</f>
        <v>0</v>
      </c>
      <c r="O1580" s="41">
        <f>南薩!O458</f>
        <v>0</v>
      </c>
      <c r="P1580" s="41">
        <f>南薩!P458</f>
        <v>0</v>
      </c>
      <c r="Q1580" s="41">
        <f>南薩!Q458</f>
        <v>0</v>
      </c>
      <c r="R1580" s="41">
        <f>南薩!R458</f>
        <v>0</v>
      </c>
      <c r="S1580" s="41">
        <f>南薩!S458</f>
        <v>0</v>
      </c>
    </row>
    <row r="1581" spans="1:19" x14ac:dyDescent="0.15">
      <c r="A1581" s="41">
        <f>南薩!A459</f>
        <v>0</v>
      </c>
      <c r="B1581" s="41" t="str">
        <f>南薩!B459</f>
        <v>計</v>
      </c>
      <c r="C1581" s="41">
        <f>南薩!C459</f>
        <v>0</v>
      </c>
      <c r="D1581" s="41">
        <f>南薩!D459</f>
        <v>0</v>
      </c>
      <c r="E1581" s="41">
        <f>南薩!E459</f>
        <v>13</v>
      </c>
      <c r="F1581" s="41">
        <f>南薩!F459</f>
        <v>0</v>
      </c>
      <c r="G1581" s="41">
        <f>南薩!G459</f>
        <v>192</v>
      </c>
      <c r="H1581" s="41">
        <f>南薩!H459</f>
        <v>255</v>
      </c>
      <c r="I1581" s="41">
        <f>南薩!I459</f>
        <v>447</v>
      </c>
      <c r="J1581" s="41">
        <f>南薩!J459</f>
        <v>0</v>
      </c>
      <c r="K1581" s="41">
        <f>南薩!K459</f>
        <v>0</v>
      </c>
      <c r="L1581" s="41">
        <f>南薩!L459</f>
        <v>0</v>
      </c>
      <c r="M1581" s="41">
        <f>南薩!M459</f>
        <v>0</v>
      </c>
      <c r="N1581" s="41">
        <f>南薩!N459</f>
        <v>0</v>
      </c>
      <c r="O1581" s="41">
        <f>南薩!O459</f>
        <v>0</v>
      </c>
      <c r="P1581" s="41">
        <f>南薩!P459</f>
        <v>0</v>
      </c>
      <c r="Q1581" s="41">
        <f>南薩!Q459</f>
        <v>0</v>
      </c>
      <c r="R1581" s="41">
        <f>南薩!R459</f>
        <v>0</v>
      </c>
      <c r="S1581" s="41">
        <f>南薩!S459</f>
        <v>0</v>
      </c>
    </row>
    <row r="1582" spans="1:19" x14ac:dyDescent="0.15">
      <c r="A1582" s="41">
        <f>南薩!A460</f>
        <v>0</v>
      </c>
      <c r="B1582" s="41">
        <f>南薩!B460</f>
        <v>0</v>
      </c>
      <c r="C1582" s="41">
        <f>南薩!C460</f>
        <v>0</v>
      </c>
      <c r="D1582" s="41">
        <f>南薩!D460</f>
        <v>0</v>
      </c>
      <c r="E1582" s="41">
        <f>南薩!E460</f>
        <v>0</v>
      </c>
      <c r="F1582" s="41">
        <f>南薩!F460</f>
        <v>0</v>
      </c>
      <c r="G1582" s="41">
        <f>南薩!G460</f>
        <v>0</v>
      </c>
      <c r="H1582" s="41">
        <f>南薩!H460</f>
        <v>0</v>
      </c>
      <c r="I1582" s="41">
        <f>南薩!I460</f>
        <v>0</v>
      </c>
      <c r="J1582" s="41">
        <f>南薩!J460</f>
        <v>0</v>
      </c>
      <c r="K1582" s="41">
        <f>南薩!K460</f>
        <v>0</v>
      </c>
      <c r="L1582" s="41">
        <f>南薩!L460</f>
        <v>0</v>
      </c>
      <c r="M1582" s="41">
        <f>南薩!M460</f>
        <v>0</v>
      </c>
      <c r="N1582" s="41">
        <f>南薩!N460</f>
        <v>0</v>
      </c>
      <c r="O1582" s="41">
        <f>南薩!O460</f>
        <v>0</v>
      </c>
      <c r="P1582" s="41">
        <f>南薩!P460</f>
        <v>0</v>
      </c>
      <c r="Q1582" s="41">
        <f>南薩!Q460</f>
        <v>0</v>
      </c>
      <c r="R1582" s="41">
        <f>南薩!R460</f>
        <v>0</v>
      </c>
      <c r="S1582" s="41">
        <f>南薩!S460</f>
        <v>0</v>
      </c>
    </row>
    <row r="1583" spans="1:19" x14ac:dyDescent="0.15">
      <c r="A1583" s="41">
        <f>南薩!A461</f>
        <v>0</v>
      </c>
      <c r="B1583" s="41" t="str">
        <f>南薩!B461</f>
        <v>職　名</v>
      </c>
      <c r="C1583" s="41">
        <f>南薩!C461</f>
        <v>0</v>
      </c>
      <c r="D1583" s="41" t="str">
        <f>南薩!D461</f>
        <v>氏</v>
      </c>
      <c r="E1583" s="41" t="str">
        <f>南薩!E461</f>
        <v>名</v>
      </c>
      <c r="F1583" s="41">
        <f>南薩!F461</f>
        <v>0</v>
      </c>
      <c r="G1583" s="41" t="str">
        <f>南薩!G461</f>
        <v>校務分掌</v>
      </c>
      <c r="H1583" s="41" t="str">
        <f>南薩!H461</f>
        <v>現任校　勤務年数</v>
      </c>
      <c r="I1583" s="41" t="str">
        <f>南薩!I461</f>
        <v>会員別</v>
      </c>
      <c r="J1583" s="41">
        <f>南薩!J461</f>
        <v>0</v>
      </c>
      <c r="K1583" s="41">
        <f>南薩!K461</f>
        <v>0</v>
      </c>
      <c r="L1583" s="41">
        <f>南薩!L461</f>
        <v>0</v>
      </c>
      <c r="M1583" s="41">
        <f>南薩!M461</f>
        <v>0</v>
      </c>
      <c r="N1583" s="41">
        <f>南薩!N461</f>
        <v>0</v>
      </c>
      <c r="O1583" s="41">
        <f>南薩!O461</f>
        <v>0</v>
      </c>
      <c r="P1583" s="41">
        <f>南薩!P461</f>
        <v>0</v>
      </c>
      <c r="Q1583" s="41">
        <f>南薩!Q461</f>
        <v>0</v>
      </c>
      <c r="R1583" s="41">
        <f>南薩!R461</f>
        <v>0</v>
      </c>
      <c r="S1583" s="41">
        <f>南薩!S461</f>
        <v>0</v>
      </c>
    </row>
    <row r="1584" spans="1:19" x14ac:dyDescent="0.15">
      <c r="A1584" s="41">
        <f>南薩!A462</f>
        <v>0</v>
      </c>
      <c r="B1584" s="41">
        <f>南薩!B462</f>
        <v>0</v>
      </c>
      <c r="C1584" s="41">
        <f>南薩!C462</f>
        <v>0</v>
      </c>
      <c r="D1584" s="41">
        <f>南薩!D462</f>
        <v>0</v>
      </c>
      <c r="E1584" s="41">
        <f>南薩!E462</f>
        <v>0</v>
      </c>
      <c r="F1584" s="41">
        <f>南薩!F462</f>
        <v>0</v>
      </c>
      <c r="G1584" s="41">
        <f>南薩!G462</f>
        <v>0</v>
      </c>
      <c r="H1584" s="41">
        <f>南薩!H462</f>
        <v>0</v>
      </c>
      <c r="I1584" s="41">
        <f>南薩!I462</f>
        <v>0</v>
      </c>
      <c r="J1584" s="41">
        <f>南薩!J462</f>
        <v>0</v>
      </c>
      <c r="K1584" s="41">
        <f>南薩!K462</f>
        <v>0</v>
      </c>
      <c r="L1584" s="41">
        <f>南薩!L462</f>
        <v>0</v>
      </c>
      <c r="M1584" s="41">
        <f>南薩!M462</f>
        <v>0</v>
      </c>
      <c r="N1584" s="41">
        <f>南薩!N462</f>
        <v>0</v>
      </c>
      <c r="O1584" s="41">
        <f>南薩!O462</f>
        <v>0</v>
      </c>
      <c r="P1584" s="41">
        <f>南薩!P462</f>
        <v>0</v>
      </c>
      <c r="Q1584" s="41">
        <f>南薩!Q462</f>
        <v>0</v>
      </c>
      <c r="R1584" s="41">
        <f>南薩!R462</f>
        <v>0</v>
      </c>
      <c r="S1584" s="41">
        <f>南薩!S462</f>
        <v>0</v>
      </c>
    </row>
    <row r="1585" spans="1:19" x14ac:dyDescent="0.15">
      <c r="A1585" s="41">
        <f>南薩!A463</f>
        <v>94000</v>
      </c>
      <c r="B1585" s="41" t="str">
        <f>南薩!B463</f>
        <v>校長</v>
      </c>
      <c r="C1585" s="41">
        <f>南薩!C463</f>
        <v>0</v>
      </c>
      <c r="D1585" s="41" t="str">
        <f>南薩!D463</f>
        <v>清川康雄</v>
      </c>
      <c r="E1585" s="41">
        <f>南薩!E463</f>
        <v>0</v>
      </c>
      <c r="F1585" s="41">
        <f>南薩!F463</f>
        <v>0</v>
      </c>
      <c r="G1585" s="41" t="str">
        <f>南薩!G463</f>
        <v>　</v>
      </c>
      <c r="H1585" s="41" t="str">
        <f>南薩!H463</f>
        <v>1.0</v>
      </c>
      <c r="I1585" s="41">
        <f>南薩!I463</f>
        <v>0</v>
      </c>
      <c r="J1585" s="41">
        <f>南薩!J463</f>
        <v>0</v>
      </c>
      <c r="K1585" s="41">
        <f>南薩!K463</f>
        <v>0</v>
      </c>
      <c r="L1585" s="41">
        <f>南薩!L463</f>
        <v>0</v>
      </c>
      <c r="M1585" s="41">
        <f>南薩!M463</f>
        <v>0</v>
      </c>
      <c r="N1585" s="41">
        <f>南薩!N463</f>
        <v>0</v>
      </c>
      <c r="O1585" s="41">
        <f>南薩!O463</f>
        <v>0</v>
      </c>
      <c r="P1585" s="41">
        <f>南薩!P463</f>
        <v>0</v>
      </c>
      <c r="Q1585" s="41">
        <f>南薩!Q463</f>
        <v>0</v>
      </c>
      <c r="R1585" s="41">
        <f>南薩!R463</f>
        <v>0</v>
      </c>
      <c r="S1585" s="41">
        <f>南薩!S463</f>
        <v>0</v>
      </c>
    </row>
    <row r="1586" spans="1:19" x14ac:dyDescent="0.15">
      <c r="A1586" s="41" t="str">
        <f>南薩!A464</f>
        <v xml:space="preserve"> </v>
      </c>
      <c r="B1586" s="41" t="str">
        <f>南薩!B464</f>
        <v>教頭</v>
      </c>
      <c r="C1586" s="41">
        <f>南薩!C464</f>
        <v>0</v>
      </c>
      <c r="D1586" s="41" t="str">
        <f>南薩!D464</f>
        <v>西　　　雄　高</v>
      </c>
      <c r="E1586" s="41">
        <f>南薩!E464</f>
        <v>0</v>
      </c>
      <c r="F1586" s="41">
        <f>南薩!F464</f>
        <v>0</v>
      </c>
      <c r="G1586" s="41">
        <f>南薩!G464</f>
        <v>0</v>
      </c>
      <c r="H1586" s="41" t="str">
        <f>南薩!H464</f>
        <v>0.0</v>
      </c>
      <c r="I1586" s="41">
        <f>南薩!I464</f>
        <v>0</v>
      </c>
      <c r="J1586" s="41">
        <f>南薩!J464</f>
        <v>0</v>
      </c>
      <c r="K1586" s="41">
        <f>南薩!K464</f>
        <v>0</v>
      </c>
      <c r="L1586" s="41">
        <f>南薩!L464</f>
        <v>0</v>
      </c>
      <c r="M1586" s="41">
        <f>南薩!M464</f>
        <v>0</v>
      </c>
      <c r="N1586" s="41">
        <f>南薩!N464</f>
        <v>0</v>
      </c>
      <c r="O1586" s="41">
        <f>南薩!O464</f>
        <v>0</v>
      </c>
      <c r="P1586" s="41">
        <f>南薩!P464</f>
        <v>0</v>
      </c>
      <c r="Q1586" s="41">
        <f>南薩!Q464</f>
        <v>0</v>
      </c>
      <c r="R1586" s="41">
        <f>南薩!R464</f>
        <v>0</v>
      </c>
      <c r="S1586" s="41">
        <f>南薩!S464</f>
        <v>0</v>
      </c>
    </row>
    <row r="1587" spans="1:19" x14ac:dyDescent="0.15">
      <c r="A1587" s="41" t="str">
        <f>南薩!A465</f>
        <v xml:space="preserve"> </v>
      </c>
      <c r="B1587" s="41">
        <f>南薩!B465</f>
        <v>0</v>
      </c>
      <c r="C1587" s="41">
        <f>南薩!C465</f>
        <v>0</v>
      </c>
      <c r="D1587" s="41">
        <f>南薩!D465</f>
        <v>0</v>
      </c>
      <c r="E1587" s="41">
        <f>南薩!E465</f>
        <v>0</v>
      </c>
      <c r="F1587" s="41">
        <f>南薩!F465</f>
        <v>0</v>
      </c>
      <c r="G1587" s="41">
        <f>南薩!G465</f>
        <v>0</v>
      </c>
      <c r="H1587" s="41">
        <f>南薩!H465</f>
        <v>0</v>
      </c>
      <c r="I1587" s="41">
        <f>南薩!I465</f>
        <v>0</v>
      </c>
      <c r="J1587" s="41">
        <f>南薩!J465</f>
        <v>0</v>
      </c>
      <c r="K1587" s="41">
        <f>南薩!K465</f>
        <v>0</v>
      </c>
      <c r="L1587" s="41">
        <f>南薩!L465</f>
        <v>0</v>
      </c>
      <c r="M1587" s="41">
        <f>南薩!M465</f>
        <v>0</v>
      </c>
      <c r="N1587" s="41">
        <f>南薩!N465</f>
        <v>0</v>
      </c>
      <c r="O1587" s="41">
        <f>南薩!O465</f>
        <v>0</v>
      </c>
      <c r="P1587" s="41">
        <f>南薩!P465</f>
        <v>0</v>
      </c>
      <c r="Q1587" s="41">
        <f>南薩!Q465</f>
        <v>0</v>
      </c>
      <c r="R1587" s="41">
        <f>南薩!R465</f>
        <v>0</v>
      </c>
      <c r="S1587" s="41">
        <f>南薩!S465</f>
        <v>0</v>
      </c>
    </row>
    <row r="1588" spans="1:19" x14ac:dyDescent="0.15">
      <c r="A1588" s="41">
        <f>南薩!A466</f>
        <v>94001</v>
      </c>
      <c r="B1588" s="41" t="str">
        <f>南薩!B466</f>
        <v>事務長</v>
      </c>
      <c r="C1588" s="41">
        <f>南薩!C466</f>
        <v>0</v>
      </c>
      <c r="D1588" s="41" t="str">
        <f>南薩!D466</f>
        <v>出島雅彦</v>
      </c>
      <c r="E1588" s="41">
        <f>南薩!E466</f>
        <v>0</v>
      </c>
      <c r="F1588" s="41">
        <f>南薩!F466</f>
        <v>0</v>
      </c>
      <c r="G1588" s="41" t="str">
        <f>南薩!G466</f>
        <v>事務総括</v>
      </c>
      <c r="H1588" s="41" t="str">
        <f>南薩!H466</f>
        <v>1.0</v>
      </c>
      <c r="I1588" s="41" t="str">
        <f>南薩!I466</f>
        <v>○</v>
      </c>
      <c r="J1588" s="41">
        <f>南薩!J466</f>
        <v>0</v>
      </c>
      <c r="K1588" s="41">
        <f>南薩!K466</f>
        <v>0</v>
      </c>
      <c r="L1588" s="41">
        <f>南薩!L466</f>
        <v>0</v>
      </c>
      <c r="M1588" s="41">
        <f>南薩!M466</f>
        <v>0</v>
      </c>
      <c r="N1588" s="41">
        <f>南薩!N466</f>
        <v>0</v>
      </c>
      <c r="O1588" s="41">
        <f>南薩!O466</f>
        <v>0</v>
      </c>
      <c r="P1588" s="41">
        <f>南薩!P466</f>
        <v>0</v>
      </c>
      <c r="Q1588" s="41">
        <f>南薩!Q466</f>
        <v>0</v>
      </c>
      <c r="R1588" s="41">
        <f>南薩!R466</f>
        <v>0</v>
      </c>
      <c r="S1588" s="41">
        <f>南薩!S466</f>
        <v>0</v>
      </c>
    </row>
    <row r="1589" spans="1:19" x14ac:dyDescent="0.15">
      <c r="A1589" s="41">
        <f>南薩!A467</f>
        <v>94002</v>
      </c>
      <c r="B1589" s="41" t="str">
        <f>南薩!B467</f>
        <v>主幹
兼係長</v>
      </c>
      <c r="C1589" s="41">
        <f>南薩!C467</f>
        <v>0</v>
      </c>
      <c r="D1589" s="41" t="str">
        <f>南薩!D467</f>
        <v>中村巧一</v>
      </c>
      <c r="E1589" s="41">
        <f>南薩!E467</f>
        <v>0</v>
      </c>
      <c r="F1589" s="41">
        <f>南薩!F467</f>
        <v>0</v>
      </c>
      <c r="G1589" s="41" t="str">
        <f>南薩!G467</f>
        <v>庶務・会計</v>
      </c>
      <c r="H1589" s="41" t="str">
        <f>南薩!H467</f>
        <v>1.6</v>
      </c>
      <c r="I1589" s="41" t="str">
        <f>南薩!I467</f>
        <v>○</v>
      </c>
      <c r="J1589" s="41">
        <f>南薩!J467</f>
        <v>0</v>
      </c>
      <c r="K1589" s="41">
        <f>南薩!K467</f>
        <v>0</v>
      </c>
      <c r="L1589" s="41">
        <f>南薩!L467</f>
        <v>0</v>
      </c>
      <c r="M1589" s="41">
        <f>南薩!M467</f>
        <v>0</v>
      </c>
      <c r="N1589" s="41">
        <f>南薩!N467</f>
        <v>0</v>
      </c>
      <c r="O1589" s="41">
        <f>南薩!O467</f>
        <v>0</v>
      </c>
      <c r="P1589" s="41">
        <f>南薩!P467</f>
        <v>0</v>
      </c>
      <c r="Q1589" s="41">
        <f>南薩!Q467</f>
        <v>0</v>
      </c>
      <c r="R1589" s="41">
        <f>南薩!R467</f>
        <v>0</v>
      </c>
      <c r="S1589" s="41">
        <f>南薩!S467</f>
        <v>0</v>
      </c>
    </row>
    <row r="1590" spans="1:19" x14ac:dyDescent="0.15">
      <c r="A1590" s="41">
        <f>南薩!A468</f>
        <v>94003</v>
      </c>
      <c r="B1590" s="41" t="str">
        <f>南薩!B468</f>
        <v>主査</v>
      </c>
      <c r="C1590" s="41">
        <f>南薩!C468</f>
        <v>0</v>
      </c>
      <c r="D1590" s="41" t="str">
        <f>南薩!D468</f>
        <v>番園桂子</v>
      </c>
      <c r="E1590" s="41">
        <f>南薩!E468</f>
        <v>0</v>
      </c>
      <c r="F1590" s="41">
        <f>南薩!F468</f>
        <v>0</v>
      </c>
      <c r="G1590" s="41" t="str">
        <f>南薩!G468</f>
        <v>庶務・会計</v>
      </c>
      <c r="H1590" s="41">
        <f>南薩!H468</f>
        <v>34</v>
      </c>
      <c r="I1590" s="41" t="str">
        <f>南薩!I468</f>
        <v>○</v>
      </c>
      <c r="J1590" s="41">
        <f>南薩!J468</f>
        <v>0</v>
      </c>
      <c r="K1590" s="41">
        <f>南薩!K468</f>
        <v>0</v>
      </c>
      <c r="L1590" s="41">
        <f>南薩!L468</f>
        <v>0</v>
      </c>
      <c r="M1590" s="41">
        <f>南薩!M468</f>
        <v>0</v>
      </c>
      <c r="N1590" s="41">
        <f>南薩!N468</f>
        <v>0</v>
      </c>
      <c r="O1590" s="41">
        <f>南薩!O468</f>
        <v>0</v>
      </c>
      <c r="P1590" s="41">
        <f>南薩!P468</f>
        <v>0</v>
      </c>
      <c r="Q1590" s="41">
        <f>南薩!Q468</f>
        <v>0</v>
      </c>
      <c r="R1590" s="41">
        <f>南薩!R468</f>
        <v>0</v>
      </c>
      <c r="S1590" s="41">
        <f>南薩!S468</f>
        <v>0</v>
      </c>
    </row>
    <row r="1591" spans="1:19" x14ac:dyDescent="0.15">
      <c r="A1591" s="41">
        <f>南薩!A469</f>
        <v>94004</v>
      </c>
      <c r="B1591" s="41" t="str">
        <f>南薩!B469</f>
        <v>主事</v>
      </c>
      <c r="C1591" s="41">
        <f>南薩!C469</f>
        <v>0</v>
      </c>
      <c r="D1591" s="41" t="str">
        <f>南薩!D469</f>
        <v>宮田真希</v>
      </c>
      <c r="E1591" s="41">
        <f>南薩!E469</f>
        <v>0</v>
      </c>
      <c r="F1591" s="41">
        <f>南薩!F469</f>
        <v>0</v>
      </c>
      <c r="G1591" s="41" t="str">
        <f>南薩!G469</f>
        <v>庶務・会計</v>
      </c>
      <c r="H1591" s="41" t="str">
        <f>南薩!H469</f>
        <v>1.0</v>
      </c>
      <c r="I1591" s="41" t="str">
        <f>南薩!I469</f>
        <v>○</v>
      </c>
      <c r="J1591" s="41">
        <f>南薩!J469</f>
        <v>0</v>
      </c>
      <c r="K1591" s="41">
        <f>南薩!K469</f>
        <v>0</v>
      </c>
      <c r="L1591" s="41">
        <f>南薩!L469</f>
        <v>0</v>
      </c>
      <c r="M1591" s="41">
        <f>南薩!M469</f>
        <v>0</v>
      </c>
      <c r="N1591" s="41">
        <f>南薩!N469</f>
        <v>0</v>
      </c>
      <c r="O1591" s="41">
        <f>南薩!O469</f>
        <v>0</v>
      </c>
      <c r="P1591" s="41">
        <f>南薩!P469</f>
        <v>0</v>
      </c>
      <c r="Q1591" s="41">
        <f>南薩!Q469</f>
        <v>0</v>
      </c>
      <c r="R1591" s="41">
        <f>南薩!R469</f>
        <v>0</v>
      </c>
      <c r="S1591" s="41">
        <f>南薩!S469</f>
        <v>0</v>
      </c>
    </row>
    <row r="1592" spans="1:19" x14ac:dyDescent="0.15">
      <c r="A1592" s="41">
        <f>南薩!A470</f>
        <v>94005</v>
      </c>
      <c r="B1592" s="41" t="str">
        <f>南薩!B470</f>
        <v xml:space="preserve"> </v>
      </c>
      <c r="C1592" s="41">
        <f>南薩!C470</f>
        <v>0</v>
      </c>
      <c r="D1592" s="41" t="str">
        <f>南薩!D470</f>
        <v xml:space="preserve"> </v>
      </c>
      <c r="E1592" s="41">
        <f>南薩!E470</f>
        <v>0</v>
      </c>
      <c r="F1592" s="41">
        <f>南薩!F470</f>
        <v>0</v>
      </c>
      <c r="G1592" s="41">
        <f>南薩!G470</f>
        <v>0</v>
      </c>
      <c r="H1592" s="41" t="str">
        <f>南薩!H470</f>
        <v xml:space="preserve"> </v>
      </c>
      <c r="I1592" s="41">
        <f>南薩!I470</f>
        <v>0</v>
      </c>
      <c r="J1592" s="41">
        <f>南薩!J470</f>
        <v>0</v>
      </c>
      <c r="K1592" s="41">
        <f>南薩!K470</f>
        <v>0</v>
      </c>
      <c r="L1592" s="41">
        <f>南薩!L470</f>
        <v>0</v>
      </c>
      <c r="M1592" s="41">
        <f>南薩!M470</f>
        <v>0</v>
      </c>
      <c r="N1592" s="41">
        <f>南薩!N470</f>
        <v>0</v>
      </c>
      <c r="O1592" s="41">
        <f>南薩!O470</f>
        <v>0</v>
      </c>
      <c r="P1592" s="41">
        <f>南薩!P470</f>
        <v>0</v>
      </c>
      <c r="Q1592" s="41">
        <f>南薩!Q470</f>
        <v>0</v>
      </c>
      <c r="R1592" s="41">
        <f>南薩!R470</f>
        <v>0</v>
      </c>
      <c r="S1592" s="41">
        <f>南薩!S470</f>
        <v>0</v>
      </c>
    </row>
    <row r="1593" spans="1:19" x14ac:dyDescent="0.15">
      <c r="A1593" s="41">
        <f>南薩!A471</f>
        <v>94006</v>
      </c>
      <c r="B1593" s="41" t="str">
        <f>南薩!B471</f>
        <v xml:space="preserve"> </v>
      </c>
      <c r="C1593" s="41">
        <f>南薩!C471</f>
        <v>0</v>
      </c>
      <c r="D1593" s="41">
        <f>南薩!D471</f>
        <v>0</v>
      </c>
      <c r="E1593" s="41">
        <f>南薩!E471</f>
        <v>0</v>
      </c>
      <c r="F1593" s="41">
        <f>南薩!F471</f>
        <v>0</v>
      </c>
      <c r="G1593" s="41">
        <f>南薩!G471</f>
        <v>0</v>
      </c>
      <c r="H1593" s="41">
        <f>南薩!H471</f>
        <v>0</v>
      </c>
      <c r="I1593" s="41">
        <f>南薩!I471</f>
        <v>0</v>
      </c>
      <c r="J1593" s="41">
        <f>南薩!J471</f>
        <v>0</v>
      </c>
      <c r="K1593" s="41">
        <f>南薩!K471</f>
        <v>0</v>
      </c>
      <c r="L1593" s="41">
        <f>南薩!L471</f>
        <v>0</v>
      </c>
      <c r="M1593" s="41">
        <f>南薩!M471</f>
        <v>0</v>
      </c>
      <c r="N1593" s="41">
        <f>南薩!N471</f>
        <v>0</v>
      </c>
      <c r="O1593" s="41">
        <f>南薩!O471</f>
        <v>0</v>
      </c>
      <c r="P1593" s="41">
        <f>南薩!P471</f>
        <v>0</v>
      </c>
      <c r="Q1593" s="41">
        <f>南薩!Q471</f>
        <v>0</v>
      </c>
      <c r="R1593" s="41">
        <f>南薩!R471</f>
        <v>0</v>
      </c>
      <c r="S1593" s="41">
        <f>南薩!S471</f>
        <v>0</v>
      </c>
    </row>
    <row r="1594" spans="1:19" x14ac:dyDescent="0.15">
      <c r="A1594" s="41">
        <f>南薩!A472</f>
        <v>94007</v>
      </c>
      <c r="B1594" s="41" t="str">
        <f>南薩!B472</f>
        <v xml:space="preserve"> </v>
      </c>
      <c r="C1594" s="41">
        <f>南薩!C472</f>
        <v>0</v>
      </c>
      <c r="D1594" s="41" t="str">
        <f>南薩!D472</f>
        <v xml:space="preserve"> </v>
      </c>
      <c r="E1594" s="41">
        <f>南薩!E472</f>
        <v>0</v>
      </c>
      <c r="F1594" s="41">
        <f>南薩!F472</f>
        <v>0</v>
      </c>
      <c r="G1594" s="41">
        <f>南薩!G472</f>
        <v>0</v>
      </c>
      <c r="H1594" s="41" t="str">
        <f>南薩!H472</f>
        <v xml:space="preserve"> </v>
      </c>
      <c r="I1594" s="41">
        <f>南薩!I472</f>
        <v>0</v>
      </c>
      <c r="J1594" s="41">
        <f>南薩!J472</f>
        <v>0</v>
      </c>
      <c r="K1594" s="41">
        <f>南薩!K472</f>
        <v>0</v>
      </c>
      <c r="L1594" s="41">
        <f>南薩!L472</f>
        <v>0</v>
      </c>
      <c r="M1594" s="41">
        <f>南薩!M472</f>
        <v>0</v>
      </c>
      <c r="N1594" s="41">
        <f>南薩!N472</f>
        <v>0</v>
      </c>
      <c r="O1594" s="41">
        <f>南薩!O472</f>
        <v>0</v>
      </c>
      <c r="P1594" s="41">
        <f>南薩!P472</f>
        <v>0</v>
      </c>
      <c r="Q1594" s="41">
        <f>南薩!Q472</f>
        <v>0</v>
      </c>
      <c r="R1594" s="41">
        <f>南薩!R472</f>
        <v>0</v>
      </c>
      <c r="S1594" s="41">
        <f>南薩!S472</f>
        <v>0</v>
      </c>
    </row>
    <row r="1595" spans="1:19" x14ac:dyDescent="0.15">
      <c r="A1595" s="41">
        <f>南薩!A473</f>
        <v>94008</v>
      </c>
      <c r="B1595" s="41" t="str">
        <f>南薩!B473</f>
        <v xml:space="preserve"> </v>
      </c>
      <c r="C1595" s="41">
        <f>南薩!C473</f>
        <v>0</v>
      </c>
      <c r="D1595" s="41" t="str">
        <f>南薩!D473</f>
        <v xml:space="preserve"> </v>
      </c>
      <c r="E1595" s="41">
        <f>南薩!E473</f>
        <v>0</v>
      </c>
      <c r="F1595" s="41">
        <f>南薩!F473</f>
        <v>0</v>
      </c>
      <c r="G1595" s="41">
        <f>南薩!G473</f>
        <v>0</v>
      </c>
      <c r="H1595" s="41" t="str">
        <f>南薩!H473</f>
        <v xml:space="preserve"> </v>
      </c>
      <c r="I1595" s="41">
        <f>南薩!I473</f>
        <v>0</v>
      </c>
      <c r="J1595" s="41">
        <f>南薩!J473</f>
        <v>0</v>
      </c>
      <c r="K1595" s="41">
        <f>南薩!K473</f>
        <v>0</v>
      </c>
      <c r="L1595" s="41">
        <f>南薩!L473</f>
        <v>0</v>
      </c>
      <c r="M1595" s="41">
        <f>南薩!M473</f>
        <v>0</v>
      </c>
      <c r="N1595" s="41">
        <f>南薩!N473</f>
        <v>0</v>
      </c>
      <c r="O1595" s="41">
        <f>南薩!O473</f>
        <v>0</v>
      </c>
      <c r="P1595" s="41">
        <f>南薩!P473</f>
        <v>0</v>
      </c>
      <c r="Q1595" s="41">
        <f>南薩!Q473</f>
        <v>0</v>
      </c>
      <c r="R1595" s="41">
        <f>南薩!R473</f>
        <v>0</v>
      </c>
      <c r="S1595" s="41">
        <f>南薩!S473</f>
        <v>0</v>
      </c>
    </row>
    <row r="1596" spans="1:19" x14ac:dyDescent="0.15">
      <c r="A1596" s="41">
        <f>南薩!A474</f>
        <v>94009</v>
      </c>
      <c r="B1596" s="41" t="str">
        <f>南薩!B474</f>
        <v xml:space="preserve"> </v>
      </c>
      <c r="C1596" s="41">
        <f>南薩!C474</f>
        <v>0</v>
      </c>
      <c r="D1596" s="41" t="str">
        <f>南薩!D474</f>
        <v xml:space="preserve"> </v>
      </c>
      <c r="E1596" s="41">
        <f>南薩!E474</f>
        <v>0</v>
      </c>
      <c r="F1596" s="41">
        <f>南薩!F474</f>
        <v>0</v>
      </c>
      <c r="G1596" s="41">
        <f>南薩!G474</f>
        <v>0</v>
      </c>
      <c r="H1596" s="41" t="str">
        <f>南薩!H474</f>
        <v xml:space="preserve"> </v>
      </c>
      <c r="I1596" s="41">
        <f>南薩!I474</f>
        <v>0</v>
      </c>
      <c r="J1596" s="41">
        <f>南薩!J474</f>
        <v>0</v>
      </c>
      <c r="K1596" s="41">
        <f>南薩!K474</f>
        <v>0</v>
      </c>
      <c r="L1596" s="41">
        <f>南薩!L474</f>
        <v>0</v>
      </c>
      <c r="M1596" s="41">
        <f>南薩!M474</f>
        <v>0</v>
      </c>
      <c r="N1596" s="41">
        <f>南薩!N474</f>
        <v>0</v>
      </c>
      <c r="O1596" s="41">
        <f>南薩!O474</f>
        <v>0</v>
      </c>
      <c r="P1596" s="41">
        <f>南薩!P474</f>
        <v>0</v>
      </c>
      <c r="Q1596" s="41">
        <f>南薩!Q474</f>
        <v>0</v>
      </c>
      <c r="R1596" s="41">
        <f>南薩!R474</f>
        <v>0</v>
      </c>
      <c r="S1596" s="41">
        <f>南薩!S474</f>
        <v>0</v>
      </c>
    </row>
    <row r="1597" spans="1:19" x14ac:dyDescent="0.15">
      <c r="A1597" s="41">
        <f>南薩!A475</f>
        <v>94010</v>
      </c>
      <c r="B1597" s="41">
        <f>南薩!B475</f>
        <v>0</v>
      </c>
      <c r="C1597" s="41">
        <f>南薩!C475</f>
        <v>0</v>
      </c>
      <c r="D1597" s="41">
        <f>南薩!D475</f>
        <v>0</v>
      </c>
      <c r="E1597" s="41">
        <f>南薩!E475</f>
        <v>0</v>
      </c>
      <c r="F1597" s="41">
        <f>南薩!F475</f>
        <v>0</v>
      </c>
      <c r="G1597" s="41">
        <f>南薩!G475</f>
        <v>0</v>
      </c>
      <c r="H1597" s="41">
        <f>南薩!H475</f>
        <v>0</v>
      </c>
      <c r="I1597" s="41">
        <f>南薩!I475</f>
        <v>0</v>
      </c>
      <c r="J1597" s="41">
        <f>南薩!J475</f>
        <v>0</v>
      </c>
      <c r="K1597" s="41">
        <f>南薩!K475</f>
        <v>0</v>
      </c>
      <c r="L1597" s="41">
        <f>南薩!L475</f>
        <v>0</v>
      </c>
      <c r="M1597" s="41">
        <f>南薩!M475</f>
        <v>0</v>
      </c>
      <c r="N1597" s="41">
        <f>南薩!N475</f>
        <v>0</v>
      </c>
      <c r="O1597" s="41">
        <f>南薩!O475</f>
        <v>0</v>
      </c>
      <c r="P1597" s="41">
        <f>南薩!P475</f>
        <v>0</v>
      </c>
      <c r="Q1597" s="41">
        <f>南薩!Q475</f>
        <v>0</v>
      </c>
      <c r="R1597" s="41">
        <f>南薩!R475</f>
        <v>0</v>
      </c>
      <c r="S1597" s="41">
        <f>南薩!S475</f>
        <v>0</v>
      </c>
    </row>
    <row r="1598" spans="1:19" x14ac:dyDescent="0.15">
      <c r="A1598" s="41">
        <f>南薩!A476</f>
        <v>94011</v>
      </c>
      <c r="B1598" s="41">
        <f>南薩!B476</f>
        <v>0</v>
      </c>
      <c r="C1598" s="41">
        <f>南薩!C476</f>
        <v>0</v>
      </c>
      <c r="D1598" s="41">
        <f>南薩!D476</f>
        <v>0</v>
      </c>
      <c r="E1598" s="41">
        <f>南薩!E476</f>
        <v>0</v>
      </c>
      <c r="F1598" s="41">
        <f>南薩!F476</f>
        <v>0</v>
      </c>
      <c r="G1598" s="41">
        <f>南薩!G476</f>
        <v>0</v>
      </c>
      <c r="H1598" s="41">
        <f>南薩!H476</f>
        <v>0</v>
      </c>
      <c r="I1598" s="41">
        <f>南薩!I476</f>
        <v>0</v>
      </c>
      <c r="J1598" s="41">
        <f>南薩!J476</f>
        <v>0</v>
      </c>
      <c r="K1598" s="41">
        <f>南薩!K476</f>
        <v>0</v>
      </c>
      <c r="L1598" s="41">
        <f>南薩!L476</f>
        <v>0</v>
      </c>
      <c r="M1598" s="41">
        <f>南薩!M476</f>
        <v>0</v>
      </c>
      <c r="N1598" s="41">
        <f>南薩!N476</f>
        <v>0</v>
      </c>
      <c r="O1598" s="41">
        <f>南薩!O476</f>
        <v>0</v>
      </c>
      <c r="P1598" s="41">
        <f>南薩!P476</f>
        <v>0</v>
      </c>
      <c r="Q1598" s="41">
        <f>南薩!Q476</f>
        <v>0</v>
      </c>
      <c r="R1598" s="41">
        <f>南薩!R476</f>
        <v>0</v>
      </c>
      <c r="S1598" s="41">
        <f>南薩!S476</f>
        <v>0</v>
      </c>
    </row>
    <row r="1599" spans="1:19" x14ac:dyDescent="0.15">
      <c r="A1599" s="41">
        <f>南薩!A477</f>
        <v>94012</v>
      </c>
      <c r="B1599" s="41">
        <f>南薩!B477</f>
        <v>0</v>
      </c>
      <c r="C1599" s="41">
        <f>南薩!C477</f>
        <v>0</v>
      </c>
      <c r="D1599" s="41">
        <f>南薩!D477</f>
        <v>0</v>
      </c>
      <c r="E1599" s="41">
        <f>南薩!E477</f>
        <v>0</v>
      </c>
      <c r="F1599" s="41">
        <f>南薩!F477</f>
        <v>0</v>
      </c>
      <c r="G1599" s="41">
        <f>南薩!G477</f>
        <v>0</v>
      </c>
      <c r="H1599" s="41">
        <f>南薩!H477</f>
        <v>0</v>
      </c>
      <c r="I1599" s="41">
        <f>南薩!I477</f>
        <v>0</v>
      </c>
      <c r="J1599" s="41">
        <f>南薩!J477</f>
        <v>0</v>
      </c>
      <c r="K1599" s="41">
        <f>南薩!K477</f>
        <v>0</v>
      </c>
      <c r="L1599" s="41">
        <f>南薩!L477</f>
        <v>0</v>
      </c>
      <c r="M1599" s="41">
        <f>南薩!M477</f>
        <v>0</v>
      </c>
      <c r="N1599" s="41">
        <f>南薩!N477</f>
        <v>0</v>
      </c>
      <c r="O1599" s="41">
        <f>南薩!O477</f>
        <v>0</v>
      </c>
      <c r="P1599" s="41">
        <f>南薩!P477</f>
        <v>0</v>
      </c>
      <c r="Q1599" s="41">
        <f>南薩!Q477</f>
        <v>0</v>
      </c>
      <c r="R1599" s="41">
        <f>南薩!R477</f>
        <v>0</v>
      </c>
      <c r="S1599" s="41">
        <f>南薩!S477</f>
        <v>0</v>
      </c>
    </row>
    <row r="1600" spans="1:19" x14ac:dyDescent="0.15">
      <c r="A1600" s="41">
        <f>南薩!A478</f>
        <v>94013</v>
      </c>
      <c r="B1600" s="41">
        <f>南薩!B478</f>
        <v>0</v>
      </c>
      <c r="C1600" s="41">
        <f>南薩!C478</f>
        <v>0</v>
      </c>
      <c r="D1600" s="41">
        <f>南薩!D478</f>
        <v>0</v>
      </c>
      <c r="E1600" s="41">
        <f>南薩!E478</f>
        <v>0</v>
      </c>
      <c r="F1600" s="41">
        <f>南薩!F478</f>
        <v>0</v>
      </c>
      <c r="G1600" s="41">
        <f>南薩!G478</f>
        <v>0</v>
      </c>
      <c r="H1600" s="41">
        <f>南薩!H478</f>
        <v>0</v>
      </c>
      <c r="I1600" s="41">
        <f>南薩!I478</f>
        <v>0</v>
      </c>
      <c r="J1600" s="41">
        <f>南薩!J478</f>
        <v>0</v>
      </c>
      <c r="K1600" s="41">
        <f>南薩!K478</f>
        <v>0</v>
      </c>
      <c r="L1600" s="41">
        <f>南薩!L478</f>
        <v>0</v>
      </c>
      <c r="M1600" s="41">
        <f>南薩!M478</f>
        <v>0</v>
      </c>
      <c r="N1600" s="41">
        <f>南薩!N478</f>
        <v>0</v>
      </c>
      <c r="O1600" s="41">
        <f>南薩!O478</f>
        <v>0</v>
      </c>
      <c r="P1600" s="41">
        <f>南薩!P478</f>
        <v>0</v>
      </c>
      <c r="Q1600" s="41">
        <f>南薩!Q478</f>
        <v>0</v>
      </c>
      <c r="R1600" s="41">
        <f>南薩!R478</f>
        <v>0</v>
      </c>
      <c r="S1600" s="41">
        <f>南薩!S478</f>
        <v>0</v>
      </c>
    </row>
    <row r="1601" spans="1:19" x14ac:dyDescent="0.15">
      <c r="A1601" s="41">
        <f>南薩!A479</f>
        <v>94014</v>
      </c>
      <c r="B1601" s="41">
        <f>南薩!B479</f>
        <v>0</v>
      </c>
      <c r="C1601" s="41">
        <f>南薩!C479</f>
        <v>0</v>
      </c>
      <c r="D1601" s="41" t="str">
        <f>南薩!D479</f>
        <v xml:space="preserve">  </v>
      </c>
      <c r="E1601" s="41">
        <f>南薩!E479</f>
        <v>0</v>
      </c>
      <c r="F1601" s="41">
        <f>南薩!F479</f>
        <v>0</v>
      </c>
      <c r="G1601" s="41">
        <f>南薩!G479</f>
        <v>0</v>
      </c>
      <c r="H1601" s="41" t="str">
        <f>南薩!H479</f>
        <v xml:space="preserve"> </v>
      </c>
      <c r="I1601" s="41">
        <f>南薩!I479</f>
        <v>0</v>
      </c>
      <c r="J1601" s="41">
        <f>南薩!J479</f>
        <v>0</v>
      </c>
      <c r="K1601" s="41">
        <f>南薩!K479</f>
        <v>0</v>
      </c>
      <c r="L1601" s="41">
        <f>南薩!L479</f>
        <v>0</v>
      </c>
      <c r="M1601" s="41">
        <f>南薩!M479</f>
        <v>0</v>
      </c>
      <c r="N1601" s="41">
        <f>南薩!N479</f>
        <v>0</v>
      </c>
      <c r="O1601" s="41">
        <f>南薩!O479</f>
        <v>0</v>
      </c>
      <c r="P1601" s="41">
        <f>南薩!P479</f>
        <v>0</v>
      </c>
      <c r="Q1601" s="41">
        <f>南薩!Q479</f>
        <v>0</v>
      </c>
      <c r="R1601" s="41">
        <f>南薩!R479</f>
        <v>0</v>
      </c>
      <c r="S1601" s="41">
        <f>南薩!S479</f>
        <v>0</v>
      </c>
    </row>
    <row r="1602" spans="1:19" x14ac:dyDescent="0.15">
      <c r="A1602" s="41">
        <f>南薩!A480</f>
        <v>94015</v>
      </c>
      <c r="B1602" s="41">
        <f>南薩!B480</f>
        <v>0</v>
      </c>
      <c r="C1602" s="41">
        <f>南薩!C480</f>
        <v>0</v>
      </c>
      <c r="D1602" s="41" t="str">
        <f>南薩!D480</f>
        <v xml:space="preserve">  </v>
      </c>
      <c r="E1602" s="41">
        <f>南薩!E480</f>
        <v>0</v>
      </c>
      <c r="F1602" s="41">
        <f>南薩!F480</f>
        <v>0</v>
      </c>
      <c r="G1602" s="41">
        <f>南薩!G480</f>
        <v>0</v>
      </c>
      <c r="H1602" s="41" t="str">
        <f>南薩!H480</f>
        <v xml:space="preserve"> </v>
      </c>
      <c r="I1602" s="41">
        <f>南薩!I480</f>
        <v>0</v>
      </c>
      <c r="J1602" s="41">
        <f>南薩!J480</f>
        <v>0</v>
      </c>
      <c r="K1602" s="41">
        <f>南薩!K480</f>
        <v>0</v>
      </c>
      <c r="L1602" s="41">
        <f>南薩!L480</f>
        <v>0</v>
      </c>
      <c r="M1602" s="41">
        <f>南薩!M480</f>
        <v>0</v>
      </c>
      <c r="N1602" s="41">
        <f>南薩!N480</f>
        <v>0</v>
      </c>
      <c r="O1602" s="41">
        <f>南薩!O480</f>
        <v>0</v>
      </c>
      <c r="P1602" s="41">
        <f>南薩!P480</f>
        <v>0</v>
      </c>
      <c r="Q1602" s="41">
        <f>南薩!Q480</f>
        <v>0</v>
      </c>
      <c r="R1602" s="41">
        <f>南薩!R480</f>
        <v>0</v>
      </c>
      <c r="S1602" s="41">
        <f>南薩!S480</f>
        <v>0</v>
      </c>
    </row>
    <row r="1603" spans="1:19" x14ac:dyDescent="0.15">
      <c r="A1603" s="41">
        <f>南薩!A481</f>
        <v>94016</v>
      </c>
      <c r="B1603" s="41">
        <f>南薩!B481</f>
        <v>0</v>
      </c>
      <c r="C1603" s="41">
        <f>南薩!C481</f>
        <v>0</v>
      </c>
      <c r="D1603" s="41" t="str">
        <f>南薩!D481</f>
        <v xml:space="preserve">  </v>
      </c>
      <c r="E1603" s="41">
        <f>南薩!E481</f>
        <v>0</v>
      </c>
      <c r="F1603" s="41">
        <f>南薩!F481</f>
        <v>0</v>
      </c>
      <c r="G1603" s="41">
        <f>南薩!G481</f>
        <v>0</v>
      </c>
      <c r="H1603" s="41" t="str">
        <f>南薩!H481</f>
        <v xml:space="preserve"> </v>
      </c>
      <c r="I1603" s="41">
        <f>南薩!I481</f>
        <v>0</v>
      </c>
      <c r="J1603" s="41">
        <f>南薩!J481</f>
        <v>0</v>
      </c>
      <c r="K1603" s="41">
        <f>南薩!K481</f>
        <v>0</v>
      </c>
      <c r="L1603" s="41">
        <f>南薩!L481</f>
        <v>0</v>
      </c>
      <c r="M1603" s="41">
        <f>南薩!M481</f>
        <v>0</v>
      </c>
      <c r="N1603" s="41">
        <f>南薩!N481</f>
        <v>0</v>
      </c>
      <c r="O1603" s="41">
        <f>南薩!O481</f>
        <v>0</v>
      </c>
      <c r="P1603" s="41">
        <f>南薩!P481</f>
        <v>0</v>
      </c>
      <c r="Q1603" s="41">
        <f>南薩!Q481</f>
        <v>0</v>
      </c>
      <c r="R1603" s="41">
        <f>南薩!R481</f>
        <v>0</v>
      </c>
      <c r="S1603" s="41">
        <f>南薩!S481</f>
        <v>0</v>
      </c>
    </row>
    <row r="1604" spans="1:19" x14ac:dyDescent="0.15">
      <c r="A1604" s="41">
        <f>南薩!A482</f>
        <v>94017</v>
      </c>
      <c r="B1604" s="41">
        <f>南薩!B482</f>
        <v>0</v>
      </c>
      <c r="C1604" s="41">
        <f>南薩!C482</f>
        <v>0</v>
      </c>
      <c r="D1604" s="41" t="str">
        <f>南薩!D482</f>
        <v xml:space="preserve">  </v>
      </c>
      <c r="E1604" s="41">
        <f>南薩!E482</f>
        <v>0</v>
      </c>
      <c r="F1604" s="41">
        <f>南薩!F482</f>
        <v>0</v>
      </c>
      <c r="G1604" s="41">
        <f>南薩!G482</f>
        <v>0</v>
      </c>
      <c r="H1604" s="41" t="str">
        <f>南薩!H482</f>
        <v xml:space="preserve"> </v>
      </c>
      <c r="I1604" s="41">
        <f>南薩!I482</f>
        <v>0</v>
      </c>
      <c r="J1604" s="41">
        <f>南薩!J482</f>
        <v>0</v>
      </c>
      <c r="K1604" s="41">
        <f>南薩!K482</f>
        <v>0</v>
      </c>
      <c r="L1604" s="41">
        <f>南薩!L482</f>
        <v>0</v>
      </c>
      <c r="M1604" s="41">
        <f>南薩!M482</f>
        <v>0</v>
      </c>
      <c r="N1604" s="41">
        <f>南薩!N482</f>
        <v>0</v>
      </c>
      <c r="O1604" s="41">
        <f>南薩!O482</f>
        <v>0</v>
      </c>
      <c r="P1604" s="41">
        <f>南薩!P482</f>
        <v>0</v>
      </c>
      <c r="Q1604" s="41">
        <f>南薩!Q482</f>
        <v>0</v>
      </c>
      <c r="R1604" s="41">
        <f>南薩!R482</f>
        <v>0</v>
      </c>
      <c r="S1604" s="41">
        <f>南薩!S482</f>
        <v>0</v>
      </c>
    </row>
    <row r="1605" spans="1:19" x14ac:dyDescent="0.15">
      <c r="A1605" s="41">
        <f>南薩!A483</f>
        <v>94018</v>
      </c>
      <c r="B1605" s="41">
        <f>南薩!B483</f>
        <v>0</v>
      </c>
      <c r="C1605" s="41">
        <f>南薩!C483</f>
        <v>0</v>
      </c>
      <c r="D1605" s="41" t="str">
        <f>南薩!D483</f>
        <v xml:space="preserve">  </v>
      </c>
      <c r="E1605" s="41">
        <f>南薩!E483</f>
        <v>0</v>
      </c>
      <c r="F1605" s="41">
        <f>南薩!F483</f>
        <v>0</v>
      </c>
      <c r="G1605" s="41">
        <f>南薩!G483</f>
        <v>0</v>
      </c>
      <c r="H1605" s="41" t="str">
        <f>南薩!H483</f>
        <v xml:space="preserve"> </v>
      </c>
      <c r="I1605" s="41">
        <f>南薩!I483</f>
        <v>0</v>
      </c>
      <c r="J1605" s="41">
        <f>南薩!J483</f>
        <v>0</v>
      </c>
      <c r="K1605" s="41">
        <f>南薩!K483</f>
        <v>0</v>
      </c>
      <c r="L1605" s="41">
        <f>南薩!L483</f>
        <v>0</v>
      </c>
      <c r="M1605" s="41">
        <f>南薩!M483</f>
        <v>0</v>
      </c>
      <c r="N1605" s="41">
        <f>南薩!N483</f>
        <v>0</v>
      </c>
      <c r="O1605" s="41">
        <f>南薩!O483</f>
        <v>0</v>
      </c>
      <c r="P1605" s="41">
        <f>南薩!P483</f>
        <v>0</v>
      </c>
      <c r="Q1605" s="41">
        <f>南薩!Q483</f>
        <v>0</v>
      </c>
      <c r="R1605" s="41">
        <f>南薩!R483</f>
        <v>0</v>
      </c>
      <c r="S1605" s="41">
        <f>南薩!S483</f>
        <v>0</v>
      </c>
    </row>
    <row r="1607" spans="1:19" x14ac:dyDescent="0.15">
      <c r="A1607" s="41">
        <f>北薩!A3</f>
        <v>25</v>
      </c>
      <c r="B1607" s="41" t="str">
        <f>北薩!B3</f>
        <v>県立川内高等学校</v>
      </c>
      <c r="C1607" s="41">
        <f>北薩!C3</f>
        <v>0</v>
      </c>
      <c r="D1607" s="41">
        <f>北薩!D3</f>
        <v>0</v>
      </c>
      <c r="E1607" s="41">
        <f>北薩!E3</f>
        <v>0</v>
      </c>
      <c r="F1607" s="41">
        <f>北薩!F3</f>
        <v>0</v>
      </c>
      <c r="G1607" s="41" t="str">
        <f>北薩!G3</f>
        <v xml:space="preserve"> </v>
      </c>
      <c r="H1607" s="41">
        <f>北薩!H3</f>
        <v>0</v>
      </c>
      <c r="I1607" s="41">
        <f>北薩!I3</f>
        <v>0</v>
      </c>
      <c r="J1607" s="41">
        <f>北薩!J3</f>
        <v>0</v>
      </c>
      <c r="K1607" s="41">
        <f>北薩!K3</f>
        <v>26</v>
      </c>
      <c r="L1607" s="41" t="str">
        <f>北薩!L3</f>
        <v>県立川内商工高等学校</v>
      </c>
      <c r="M1607" s="41">
        <f>北薩!M3</f>
        <v>0</v>
      </c>
      <c r="N1607" s="41">
        <f>北薩!N3</f>
        <v>0</v>
      </c>
      <c r="O1607" s="41">
        <f>北薩!O3</f>
        <v>0</v>
      </c>
      <c r="P1607" s="41">
        <f>北薩!P3</f>
        <v>0</v>
      </c>
      <c r="Q1607" s="41">
        <f>北薩!Q3</f>
        <v>0</v>
      </c>
      <c r="R1607" s="41">
        <f>北薩!R3</f>
        <v>0</v>
      </c>
      <c r="S1607" s="41">
        <f>北薩!S3</f>
        <v>0</v>
      </c>
    </row>
    <row r="1608" spans="1:19" x14ac:dyDescent="0.15">
      <c r="A1608" s="41">
        <f>北薩!A4</f>
        <v>0</v>
      </c>
      <c r="B1608" s="41">
        <f>北薩!B4</f>
        <v>0</v>
      </c>
      <c r="C1608" s="41">
        <f>北薩!C4</f>
        <v>0</v>
      </c>
      <c r="D1608" s="41">
        <f>北薩!D4</f>
        <v>0</v>
      </c>
      <c r="E1608" s="41">
        <f>北薩!E4</f>
        <v>0</v>
      </c>
      <c r="F1608" s="41">
        <f>北薩!F4</f>
        <v>0</v>
      </c>
      <c r="G1608" s="41">
        <f>北薩!G4</f>
        <v>0</v>
      </c>
      <c r="H1608" s="41">
        <f>北薩!H4</f>
        <v>0</v>
      </c>
      <c r="I1608" s="41">
        <f>北薩!I4</f>
        <v>0</v>
      </c>
      <c r="J1608" s="41">
        <f>北薩!J4</f>
        <v>0</v>
      </c>
      <c r="K1608" s="41">
        <f>北薩!K4</f>
        <v>0</v>
      </c>
      <c r="L1608" s="41">
        <f>北薩!L4</f>
        <v>0</v>
      </c>
      <c r="M1608" s="41">
        <f>北薩!M4</f>
        <v>0</v>
      </c>
      <c r="N1608" s="41">
        <f>北薩!N4</f>
        <v>0</v>
      </c>
      <c r="O1608" s="41">
        <f>北薩!O4</f>
        <v>0</v>
      </c>
      <c r="P1608" s="41">
        <f>北薩!P4</f>
        <v>0</v>
      </c>
      <c r="Q1608" s="41">
        <f>北薩!Q4</f>
        <v>0</v>
      </c>
      <c r="R1608" s="41">
        <f>北薩!R4</f>
        <v>0</v>
      </c>
      <c r="S1608" s="41">
        <f>北薩!S4</f>
        <v>0</v>
      </c>
    </row>
    <row r="1609" spans="1:19" x14ac:dyDescent="0.15">
      <c r="A1609" s="41">
        <f>北薩!A5</f>
        <v>0</v>
      </c>
      <c r="B1609" s="41" t="str">
        <f>北薩!B5</f>
        <v>TEL</v>
      </c>
      <c r="C1609" s="41">
        <f>北薩!C5</f>
        <v>0</v>
      </c>
      <c r="D1609" s="41" t="str">
        <f>北薩!D5</f>
        <v>0996-23-7274</v>
      </c>
      <c r="E1609" s="41">
        <f>北薩!E5</f>
        <v>0</v>
      </c>
      <c r="F1609" s="41">
        <f>北薩!F5</f>
        <v>0</v>
      </c>
      <c r="G1609" s="41">
        <f>北薩!G5</f>
        <v>0</v>
      </c>
      <c r="H1609" s="41">
        <f>北薩!H5</f>
        <v>0</v>
      </c>
      <c r="I1609" s="41">
        <f>北薩!I5</f>
        <v>0</v>
      </c>
      <c r="J1609" s="41">
        <f>北薩!J5</f>
        <v>0</v>
      </c>
      <c r="K1609" s="41">
        <f>北薩!K5</f>
        <v>0</v>
      </c>
      <c r="L1609" s="41" t="str">
        <f>北薩!L5</f>
        <v>TEL</v>
      </c>
      <c r="M1609" s="41">
        <f>北薩!M5</f>
        <v>0</v>
      </c>
      <c r="N1609" s="41" t="str">
        <f>北薩!N5</f>
        <v>0996-25-2554</v>
      </c>
      <c r="O1609" s="41">
        <f>北薩!O5</f>
        <v>0</v>
      </c>
      <c r="P1609" s="41">
        <f>北薩!P5</f>
        <v>0</v>
      </c>
      <c r="Q1609" s="41">
        <f>北薩!Q5</f>
        <v>0</v>
      </c>
      <c r="R1609" s="41">
        <f>北薩!R5</f>
        <v>0</v>
      </c>
      <c r="S1609" s="41">
        <f>北薩!S5</f>
        <v>0</v>
      </c>
    </row>
    <row r="1610" spans="1:19" x14ac:dyDescent="0.15">
      <c r="A1610" s="41">
        <f>北薩!A6</f>
        <v>0</v>
      </c>
      <c r="B1610" s="41" t="str">
        <f>北薩!B6</f>
        <v>FAX</v>
      </c>
      <c r="C1610" s="41">
        <f>北薩!C6</f>
        <v>0</v>
      </c>
      <c r="D1610" s="41" t="str">
        <f>北薩!D6</f>
        <v>0996-22-1542</v>
      </c>
      <c r="E1610" s="41">
        <f>北薩!E6</f>
        <v>0</v>
      </c>
      <c r="F1610" s="41">
        <f>北薩!F6</f>
        <v>0</v>
      </c>
      <c r="G1610" s="41">
        <f>北薩!G6</f>
        <v>0</v>
      </c>
      <c r="H1610" s="41">
        <f>北薩!H6</f>
        <v>0</v>
      </c>
      <c r="I1610" s="41">
        <f>北薩!I6</f>
        <v>0</v>
      </c>
      <c r="J1610" s="41">
        <f>北薩!J6</f>
        <v>0</v>
      </c>
      <c r="K1610" s="41">
        <f>北薩!K6</f>
        <v>0</v>
      </c>
      <c r="L1610" s="41" t="str">
        <f>北薩!L6</f>
        <v>FAX</v>
      </c>
      <c r="M1610" s="41">
        <f>北薩!M6</f>
        <v>0</v>
      </c>
      <c r="N1610" s="41" t="str">
        <f>北薩!N6</f>
        <v>0996-25-1018</v>
      </c>
      <c r="O1610" s="41">
        <f>北薩!O6</f>
        <v>0</v>
      </c>
      <c r="P1610" s="41">
        <f>北薩!P6</f>
        <v>0</v>
      </c>
      <c r="Q1610" s="41">
        <f>北薩!Q6</f>
        <v>0</v>
      </c>
      <c r="R1610" s="41">
        <f>北薩!R6</f>
        <v>0</v>
      </c>
      <c r="S1610" s="41">
        <f>北薩!S6</f>
        <v>0</v>
      </c>
    </row>
    <row r="1611" spans="1:19" x14ac:dyDescent="0.15">
      <c r="A1611" s="41">
        <f>北薩!A7</f>
        <v>0</v>
      </c>
      <c r="B1611" s="41" t="str">
        <f>北薩!B7</f>
        <v>〒</v>
      </c>
      <c r="C1611" s="41" t="str">
        <f>北薩!C7</f>
        <v>895-0061</v>
      </c>
      <c r="D1611" s="41">
        <f>北薩!D7</f>
        <v>0</v>
      </c>
      <c r="E1611" s="41" t="str">
        <f>北薩!E7</f>
        <v>薩摩川内市御陵下町６番３号</v>
      </c>
      <c r="F1611" s="41">
        <f>北薩!F7</f>
        <v>0</v>
      </c>
      <c r="G1611" s="41">
        <f>北薩!G7</f>
        <v>0</v>
      </c>
      <c r="H1611" s="41">
        <f>北薩!H7</f>
        <v>0</v>
      </c>
      <c r="I1611" s="41">
        <f>北薩!I7</f>
        <v>0</v>
      </c>
      <c r="J1611" s="41">
        <f>北薩!J7</f>
        <v>0</v>
      </c>
      <c r="K1611" s="41">
        <f>北薩!K7</f>
        <v>0</v>
      </c>
      <c r="L1611" s="41" t="str">
        <f>北薩!L7</f>
        <v>〒</v>
      </c>
      <c r="M1611" s="41" t="str">
        <f>北薩!M7</f>
        <v>895-0012</v>
      </c>
      <c r="N1611" s="41">
        <f>北薩!N7</f>
        <v>0</v>
      </c>
      <c r="O1611" s="41" t="str">
        <f>北薩!O7</f>
        <v>薩摩川内市平佐町１８３５番地</v>
      </c>
      <c r="P1611" s="41">
        <f>北薩!P7</f>
        <v>0</v>
      </c>
      <c r="Q1611" s="41">
        <f>北薩!Q7</f>
        <v>0</v>
      </c>
      <c r="R1611" s="41">
        <f>北薩!R7</f>
        <v>0</v>
      </c>
      <c r="S1611" s="41">
        <f>北薩!S7</f>
        <v>0</v>
      </c>
    </row>
    <row r="1612" spans="1:19" x14ac:dyDescent="0.15">
      <c r="A1612" s="41">
        <f>北薩!A8</f>
        <v>0</v>
      </c>
      <c r="B1612" s="41" t="str">
        <f>北薩!B8</f>
        <v>課程</v>
      </c>
      <c r="C1612" s="41">
        <f>北薩!C8</f>
        <v>0</v>
      </c>
      <c r="D1612" s="41" t="str">
        <f>北薩!D8</f>
        <v>学科</v>
      </c>
      <c r="E1612" s="41" t="str">
        <f>北薩!E8</f>
        <v>学級数</v>
      </c>
      <c r="F1612" s="41">
        <f>北薩!F8</f>
        <v>0</v>
      </c>
      <c r="G1612" s="41" t="str">
        <f>北薩!G8</f>
        <v>男</v>
      </c>
      <c r="H1612" s="41" t="str">
        <f>北薩!H8</f>
        <v>女</v>
      </c>
      <c r="I1612" s="41" t="str">
        <f>北薩!I8</f>
        <v>計</v>
      </c>
      <c r="J1612" s="41">
        <f>北薩!J8</f>
        <v>0</v>
      </c>
      <c r="K1612" s="41">
        <f>北薩!K8</f>
        <v>0</v>
      </c>
      <c r="L1612" s="41" t="str">
        <f>北薩!L8</f>
        <v>課程</v>
      </c>
      <c r="M1612" s="41">
        <f>北薩!M8</f>
        <v>0</v>
      </c>
      <c r="N1612" s="41" t="str">
        <f>北薩!N8</f>
        <v>学科</v>
      </c>
      <c r="O1612" s="41" t="str">
        <f>北薩!O8</f>
        <v>学級数</v>
      </c>
      <c r="P1612" s="41">
        <f>北薩!P8</f>
        <v>0</v>
      </c>
      <c r="Q1612" s="41" t="str">
        <f>北薩!Q8</f>
        <v>男</v>
      </c>
      <c r="R1612" s="41" t="str">
        <f>北薩!R8</f>
        <v>女</v>
      </c>
      <c r="S1612" s="41" t="str">
        <f>北薩!S8</f>
        <v>計</v>
      </c>
    </row>
    <row r="1613" spans="1:19" x14ac:dyDescent="0.15">
      <c r="A1613" s="41">
        <f>北薩!A9</f>
        <v>0</v>
      </c>
      <c r="B1613" s="41" t="str">
        <f>北薩!B9</f>
        <v>全日制</v>
      </c>
      <c r="C1613" s="41">
        <f>北薩!C9</f>
        <v>0</v>
      </c>
      <c r="D1613" s="41" t="str">
        <f>北薩!D9</f>
        <v>普通科</v>
      </c>
      <c r="E1613" s="41">
        <f>北薩!E9</f>
        <v>20</v>
      </c>
      <c r="F1613" s="41">
        <f>北薩!F9</f>
        <v>0</v>
      </c>
      <c r="G1613" s="41">
        <f>北薩!G9</f>
        <v>413</v>
      </c>
      <c r="H1613" s="41">
        <f>北薩!H9</f>
        <v>338</v>
      </c>
      <c r="I1613" s="41">
        <f>北薩!I9</f>
        <v>751</v>
      </c>
      <c r="J1613" s="41">
        <f>北薩!J9</f>
        <v>0</v>
      </c>
      <c r="K1613" s="41">
        <f>北薩!K9</f>
        <v>0</v>
      </c>
      <c r="L1613" s="41" t="str">
        <f>北薩!L9</f>
        <v>全日制</v>
      </c>
      <c r="M1613" s="41">
        <f>北薩!M9</f>
        <v>0</v>
      </c>
      <c r="N1613" s="41" t="str">
        <f>北薩!N9</f>
        <v>機 械</v>
      </c>
      <c r="O1613" s="41">
        <f>北薩!O9</f>
        <v>9</v>
      </c>
      <c r="P1613" s="41">
        <f>北薩!P9</f>
        <v>0</v>
      </c>
      <c r="Q1613" s="41">
        <f>北薩!Q9</f>
        <v>284</v>
      </c>
      <c r="R1613" s="41">
        <f>北薩!R9</f>
        <v>2</v>
      </c>
      <c r="S1613" s="41">
        <f>北薩!S9</f>
        <v>286</v>
      </c>
    </row>
    <row r="1614" spans="1:19" x14ac:dyDescent="0.15">
      <c r="A1614" s="41">
        <f>北薩!A10</f>
        <v>0</v>
      </c>
      <c r="B1614" s="41">
        <f>北薩!B10</f>
        <v>0</v>
      </c>
      <c r="C1614" s="41">
        <f>北薩!C10</f>
        <v>0</v>
      </c>
      <c r="D1614" s="41">
        <f>北薩!D10</f>
        <v>0</v>
      </c>
      <c r="E1614" s="41">
        <f>北薩!E10</f>
        <v>0</v>
      </c>
      <c r="F1614" s="41">
        <f>北薩!F10</f>
        <v>0</v>
      </c>
      <c r="G1614" s="41">
        <f>北薩!G10</f>
        <v>0</v>
      </c>
      <c r="H1614" s="41">
        <f>北薩!H10</f>
        <v>0</v>
      </c>
      <c r="I1614" s="41">
        <f>北薩!I10</f>
        <v>0</v>
      </c>
      <c r="J1614" s="41">
        <f>北薩!J10</f>
        <v>0</v>
      </c>
      <c r="K1614" s="41">
        <f>北薩!K10</f>
        <v>0</v>
      </c>
      <c r="L1614" s="41" t="str">
        <f>北薩!L10</f>
        <v>全日制</v>
      </c>
      <c r="M1614" s="41">
        <f>北薩!M10</f>
        <v>0</v>
      </c>
      <c r="N1614" s="41" t="str">
        <f>北薩!N10</f>
        <v>電 気</v>
      </c>
      <c r="O1614" s="41">
        <f>北薩!O10</f>
        <v>6</v>
      </c>
      <c r="P1614" s="41">
        <f>北薩!P10</f>
        <v>0</v>
      </c>
      <c r="Q1614" s="41">
        <f>北薩!Q10</f>
        <v>207</v>
      </c>
      <c r="R1614" s="41">
        <f>北薩!R10</f>
        <v>4</v>
      </c>
      <c r="S1614" s="41">
        <f>北薩!S10</f>
        <v>211</v>
      </c>
    </row>
    <row r="1615" spans="1:19" x14ac:dyDescent="0.15">
      <c r="A1615" s="41">
        <f>北薩!A11</f>
        <v>0</v>
      </c>
      <c r="B1615" s="41">
        <f>北薩!B11</f>
        <v>0</v>
      </c>
      <c r="C1615" s="41">
        <f>北薩!C11</f>
        <v>0</v>
      </c>
      <c r="D1615" s="41">
        <f>北薩!D11</f>
        <v>0</v>
      </c>
      <c r="E1615" s="41">
        <f>北薩!E11</f>
        <v>0</v>
      </c>
      <c r="F1615" s="41">
        <f>北薩!F11</f>
        <v>0</v>
      </c>
      <c r="G1615" s="41">
        <f>北薩!G11</f>
        <v>0</v>
      </c>
      <c r="H1615" s="41">
        <f>北薩!H11</f>
        <v>0</v>
      </c>
      <c r="I1615" s="41">
        <f>北薩!I11</f>
        <v>0</v>
      </c>
      <c r="J1615" s="41">
        <f>北薩!J11</f>
        <v>0</v>
      </c>
      <c r="K1615" s="41">
        <f>北薩!K11</f>
        <v>0</v>
      </c>
      <c r="L1615" s="41" t="str">
        <f>北薩!L11</f>
        <v>全日制</v>
      </c>
      <c r="M1615" s="41">
        <f>北薩!M11</f>
        <v>0</v>
      </c>
      <c r="N1615" s="41" t="str">
        <f>北薩!N11</f>
        <v>インテリア</v>
      </c>
      <c r="O1615" s="41">
        <f>北薩!O11</f>
        <v>3</v>
      </c>
      <c r="P1615" s="41">
        <f>北薩!P11</f>
        <v>0</v>
      </c>
      <c r="Q1615" s="41">
        <f>北薩!Q11</f>
        <v>30</v>
      </c>
      <c r="R1615" s="41">
        <f>北薩!R11</f>
        <v>87</v>
      </c>
      <c r="S1615" s="41">
        <f>北薩!S11</f>
        <v>117</v>
      </c>
    </row>
    <row r="1616" spans="1:19" x14ac:dyDescent="0.15">
      <c r="A1616" s="41">
        <f>北薩!A12</f>
        <v>0</v>
      </c>
      <c r="B1616" s="41">
        <f>北薩!B12</f>
        <v>0</v>
      </c>
      <c r="C1616" s="41">
        <f>北薩!C12</f>
        <v>0</v>
      </c>
      <c r="D1616" s="41">
        <f>北薩!D12</f>
        <v>0</v>
      </c>
      <c r="E1616" s="41">
        <f>北薩!E12</f>
        <v>0</v>
      </c>
      <c r="F1616" s="41">
        <f>北薩!F12</f>
        <v>0</v>
      </c>
      <c r="G1616" s="41">
        <f>北薩!G12</f>
        <v>0</v>
      </c>
      <c r="H1616" s="41">
        <f>北薩!H12</f>
        <v>0</v>
      </c>
      <c r="I1616" s="41">
        <f>北薩!I12</f>
        <v>0</v>
      </c>
      <c r="J1616" s="41">
        <f>北薩!J12</f>
        <v>0</v>
      </c>
      <c r="K1616" s="41">
        <f>北薩!K12</f>
        <v>0</v>
      </c>
      <c r="L1616" s="41" t="str">
        <f>北薩!L12</f>
        <v>全日制</v>
      </c>
      <c r="M1616" s="41">
        <f>北薩!M12</f>
        <v>0</v>
      </c>
      <c r="N1616" s="41" t="str">
        <f>北薩!N12</f>
        <v>商 業</v>
      </c>
      <c r="O1616" s="41">
        <f>北薩!O12</f>
        <v>6</v>
      </c>
      <c r="P1616" s="41">
        <f>北薩!P12</f>
        <v>0</v>
      </c>
      <c r="Q1616" s="41">
        <f>北薩!Q12</f>
        <v>14</v>
      </c>
      <c r="R1616" s="41">
        <f>北薩!R12</f>
        <v>208</v>
      </c>
      <c r="S1616" s="41">
        <f>北薩!S12</f>
        <v>222</v>
      </c>
    </row>
    <row r="1617" spans="1:19" x14ac:dyDescent="0.15">
      <c r="A1617" s="41">
        <f>北薩!A13</f>
        <v>0</v>
      </c>
      <c r="B1617" s="41">
        <f>北薩!B13</f>
        <v>0</v>
      </c>
      <c r="C1617" s="41">
        <f>北薩!C13</f>
        <v>0</v>
      </c>
      <c r="D1617" s="41">
        <f>北薩!D13</f>
        <v>0</v>
      </c>
      <c r="E1617" s="41">
        <f>北薩!E13</f>
        <v>0</v>
      </c>
      <c r="F1617" s="41">
        <f>北薩!F13</f>
        <v>0</v>
      </c>
      <c r="G1617" s="41">
        <f>北薩!G13</f>
        <v>0</v>
      </c>
      <c r="H1617" s="41">
        <f>北薩!H13</f>
        <v>0</v>
      </c>
      <c r="I1617" s="41">
        <f>北薩!I13</f>
        <v>0</v>
      </c>
      <c r="J1617" s="41">
        <f>北薩!J13</f>
        <v>0</v>
      </c>
      <c r="K1617" s="41">
        <f>北薩!K13</f>
        <v>0</v>
      </c>
      <c r="L1617" s="41">
        <f>北薩!L13</f>
        <v>0</v>
      </c>
      <c r="M1617" s="41">
        <f>北薩!M13</f>
        <v>0</v>
      </c>
      <c r="N1617" s="41">
        <f>北薩!N13</f>
        <v>0</v>
      </c>
      <c r="O1617" s="41">
        <f>北薩!O13</f>
        <v>0</v>
      </c>
      <c r="P1617" s="41">
        <f>北薩!P13</f>
        <v>0</v>
      </c>
      <c r="Q1617" s="41">
        <f>北薩!Q13</f>
        <v>0</v>
      </c>
      <c r="R1617" s="41">
        <f>北薩!R13</f>
        <v>0</v>
      </c>
      <c r="S1617" s="41">
        <f>北薩!S13</f>
        <v>0</v>
      </c>
    </row>
    <row r="1618" spans="1:19" x14ac:dyDescent="0.15">
      <c r="A1618" s="41">
        <f>北薩!A14</f>
        <v>0</v>
      </c>
      <c r="B1618" s="41">
        <f>北薩!B14</f>
        <v>0</v>
      </c>
      <c r="C1618" s="41">
        <f>北薩!C14</f>
        <v>0</v>
      </c>
      <c r="D1618" s="41">
        <f>北薩!D14</f>
        <v>0</v>
      </c>
      <c r="E1618" s="41">
        <f>北薩!E14</f>
        <v>0</v>
      </c>
      <c r="F1618" s="41">
        <f>北薩!F14</f>
        <v>0</v>
      </c>
      <c r="G1618" s="41">
        <f>北薩!G14</f>
        <v>0</v>
      </c>
      <c r="H1618" s="41">
        <f>北薩!H14</f>
        <v>0</v>
      </c>
      <c r="I1618" s="41">
        <f>北薩!I14</f>
        <v>0</v>
      </c>
      <c r="J1618" s="41">
        <f>北薩!J14</f>
        <v>0</v>
      </c>
      <c r="K1618" s="41">
        <f>北薩!K14</f>
        <v>0</v>
      </c>
      <c r="L1618" s="41">
        <f>北薩!L14</f>
        <v>0</v>
      </c>
      <c r="M1618" s="41">
        <f>北薩!M14</f>
        <v>0</v>
      </c>
      <c r="N1618" s="41">
        <f>北薩!N14</f>
        <v>0</v>
      </c>
      <c r="O1618" s="41">
        <f>北薩!O14</f>
        <v>0</v>
      </c>
      <c r="P1618" s="41">
        <f>北薩!P14</f>
        <v>0</v>
      </c>
      <c r="Q1618" s="41">
        <f>北薩!Q14</f>
        <v>0</v>
      </c>
      <c r="R1618" s="41">
        <f>北薩!R14</f>
        <v>0</v>
      </c>
      <c r="S1618" s="41">
        <f>北薩!S14</f>
        <v>0</v>
      </c>
    </row>
    <row r="1619" spans="1:19" x14ac:dyDescent="0.15">
      <c r="A1619" s="41">
        <f>北薩!A15</f>
        <v>0</v>
      </c>
      <c r="B1619" s="41">
        <f>北薩!B15</f>
        <v>0</v>
      </c>
      <c r="C1619" s="41">
        <f>北薩!C15</f>
        <v>0</v>
      </c>
      <c r="D1619" s="41">
        <f>北薩!D15</f>
        <v>0</v>
      </c>
      <c r="E1619" s="41">
        <f>北薩!E15</f>
        <v>0</v>
      </c>
      <c r="F1619" s="41">
        <f>北薩!F15</f>
        <v>0</v>
      </c>
      <c r="G1619" s="41">
        <f>北薩!G15</f>
        <v>0</v>
      </c>
      <c r="H1619" s="41">
        <f>北薩!H15</f>
        <v>0</v>
      </c>
      <c r="I1619" s="41">
        <f>北薩!I15</f>
        <v>0</v>
      </c>
      <c r="J1619" s="41">
        <f>北薩!J15</f>
        <v>0</v>
      </c>
      <c r="K1619" s="41">
        <f>北薩!K15</f>
        <v>0</v>
      </c>
      <c r="L1619" s="41">
        <f>北薩!L15</f>
        <v>0</v>
      </c>
      <c r="M1619" s="41">
        <f>北薩!M15</f>
        <v>0</v>
      </c>
      <c r="N1619" s="41">
        <f>北薩!N15</f>
        <v>0</v>
      </c>
      <c r="O1619" s="41">
        <f>北薩!O15</f>
        <v>0</v>
      </c>
      <c r="P1619" s="41">
        <f>北薩!P15</f>
        <v>0</v>
      </c>
      <c r="Q1619" s="41">
        <f>北薩!Q15</f>
        <v>0</v>
      </c>
      <c r="R1619" s="41">
        <f>北薩!R15</f>
        <v>0</v>
      </c>
      <c r="S1619" s="41">
        <f>北薩!S15</f>
        <v>0</v>
      </c>
    </row>
    <row r="1620" spans="1:19" x14ac:dyDescent="0.15">
      <c r="A1620" s="41">
        <f>北薩!A16</f>
        <v>0</v>
      </c>
      <c r="B1620" s="41">
        <f>北薩!B16</f>
        <v>0</v>
      </c>
      <c r="C1620" s="41">
        <f>北薩!C16</f>
        <v>0</v>
      </c>
      <c r="D1620" s="41">
        <f>北薩!D16</f>
        <v>0</v>
      </c>
      <c r="E1620" s="41">
        <f>北薩!E16</f>
        <v>0</v>
      </c>
      <c r="F1620" s="41">
        <f>北薩!F16</f>
        <v>0</v>
      </c>
      <c r="G1620" s="41">
        <f>北薩!G16</f>
        <v>0</v>
      </c>
      <c r="H1620" s="41">
        <f>北薩!H16</f>
        <v>0</v>
      </c>
      <c r="I1620" s="41">
        <f>北薩!I16</f>
        <v>0</v>
      </c>
      <c r="J1620" s="41">
        <f>北薩!J16</f>
        <v>0</v>
      </c>
      <c r="K1620" s="41">
        <f>北薩!K16</f>
        <v>0</v>
      </c>
      <c r="L1620" s="41">
        <f>北薩!L16</f>
        <v>0</v>
      </c>
      <c r="M1620" s="41">
        <f>北薩!M16</f>
        <v>0</v>
      </c>
      <c r="N1620" s="41">
        <f>北薩!N16</f>
        <v>0</v>
      </c>
      <c r="O1620" s="41">
        <f>北薩!O16</f>
        <v>0</v>
      </c>
      <c r="P1620" s="41">
        <f>北薩!P16</f>
        <v>0</v>
      </c>
      <c r="Q1620" s="41">
        <f>北薩!Q16</f>
        <v>0</v>
      </c>
      <c r="R1620" s="41">
        <f>北薩!R16</f>
        <v>0</v>
      </c>
      <c r="S1620" s="41">
        <f>北薩!S16</f>
        <v>0</v>
      </c>
    </row>
    <row r="1621" spans="1:19" x14ac:dyDescent="0.15">
      <c r="A1621" s="41">
        <f>北薩!A17</f>
        <v>0</v>
      </c>
      <c r="B1621" s="41">
        <f>北薩!B17</f>
        <v>0</v>
      </c>
      <c r="C1621" s="41">
        <f>北薩!C17</f>
        <v>0</v>
      </c>
      <c r="D1621" s="41">
        <f>北薩!D17</f>
        <v>0</v>
      </c>
      <c r="E1621" s="41">
        <f>北薩!E17</f>
        <v>0</v>
      </c>
      <c r="F1621" s="41">
        <f>北薩!F17</f>
        <v>0</v>
      </c>
      <c r="G1621" s="41">
        <f>北薩!G17</f>
        <v>0</v>
      </c>
      <c r="H1621" s="41">
        <f>北薩!H17</f>
        <v>0</v>
      </c>
      <c r="I1621" s="41">
        <f>北薩!I17</f>
        <v>0</v>
      </c>
      <c r="J1621" s="41">
        <f>北薩!J17</f>
        <v>0</v>
      </c>
      <c r="K1621" s="41">
        <f>北薩!K17</f>
        <v>0</v>
      </c>
      <c r="L1621" s="41">
        <f>北薩!L17</f>
        <v>0</v>
      </c>
      <c r="M1621" s="41">
        <f>北薩!M17</f>
        <v>0</v>
      </c>
      <c r="N1621" s="41">
        <f>北薩!N17</f>
        <v>0</v>
      </c>
      <c r="O1621" s="41">
        <f>北薩!O17</f>
        <v>0</v>
      </c>
      <c r="P1621" s="41">
        <f>北薩!P17</f>
        <v>0</v>
      </c>
      <c r="Q1621" s="41">
        <f>北薩!Q17</f>
        <v>0</v>
      </c>
      <c r="R1621" s="41">
        <f>北薩!R17</f>
        <v>0</v>
      </c>
      <c r="S1621" s="41">
        <f>北薩!S17</f>
        <v>0</v>
      </c>
    </row>
    <row r="1622" spans="1:19" x14ac:dyDescent="0.15">
      <c r="A1622" s="41">
        <f>北薩!A18</f>
        <v>0</v>
      </c>
      <c r="B1622" s="41" t="str">
        <f>北薩!B18</f>
        <v>計</v>
      </c>
      <c r="C1622" s="41">
        <f>北薩!C18</f>
        <v>0</v>
      </c>
      <c r="D1622" s="41">
        <f>北薩!D18</f>
        <v>0</v>
      </c>
      <c r="E1622" s="41">
        <f>北薩!E18</f>
        <v>20</v>
      </c>
      <c r="F1622" s="41">
        <f>北薩!F18</f>
        <v>0</v>
      </c>
      <c r="G1622" s="41">
        <f>北薩!G18</f>
        <v>413</v>
      </c>
      <c r="H1622" s="41">
        <f>北薩!H18</f>
        <v>338</v>
      </c>
      <c r="I1622" s="41">
        <f>北薩!I18</f>
        <v>751</v>
      </c>
      <c r="J1622" s="41">
        <f>北薩!J18</f>
        <v>0</v>
      </c>
      <c r="K1622" s="41">
        <f>北薩!K18</f>
        <v>0</v>
      </c>
      <c r="L1622" s="41" t="str">
        <f>北薩!L18</f>
        <v>計</v>
      </c>
      <c r="M1622" s="41">
        <f>北薩!M18</f>
        <v>0</v>
      </c>
      <c r="N1622" s="41">
        <f>北薩!N18</f>
        <v>0</v>
      </c>
      <c r="O1622" s="41">
        <f>北薩!O18</f>
        <v>24</v>
      </c>
      <c r="P1622" s="41">
        <f>北薩!P18</f>
        <v>0</v>
      </c>
      <c r="Q1622" s="41">
        <f>北薩!Q18</f>
        <v>535</v>
      </c>
      <c r="R1622" s="41">
        <f>北薩!R18</f>
        <v>301</v>
      </c>
      <c r="S1622" s="41">
        <f>北薩!S18</f>
        <v>836</v>
      </c>
    </row>
    <row r="1623" spans="1:19" x14ac:dyDescent="0.15">
      <c r="A1623" s="41">
        <f>北薩!A19</f>
        <v>0</v>
      </c>
      <c r="B1623" s="41">
        <f>北薩!B19</f>
        <v>0</v>
      </c>
      <c r="C1623" s="41">
        <f>北薩!C19</f>
        <v>0</v>
      </c>
      <c r="D1623" s="41">
        <f>北薩!D19</f>
        <v>0</v>
      </c>
      <c r="E1623" s="41">
        <f>北薩!E19</f>
        <v>0</v>
      </c>
      <c r="F1623" s="41">
        <f>北薩!F19</f>
        <v>0</v>
      </c>
      <c r="G1623" s="41">
        <f>北薩!G19</f>
        <v>0</v>
      </c>
      <c r="H1623" s="41">
        <f>北薩!H19</f>
        <v>0</v>
      </c>
      <c r="I1623" s="41">
        <f>北薩!I19</f>
        <v>0</v>
      </c>
      <c r="J1623" s="41">
        <f>北薩!J19</f>
        <v>0</v>
      </c>
      <c r="K1623" s="41">
        <f>北薩!K19</f>
        <v>0</v>
      </c>
      <c r="L1623" s="41">
        <f>北薩!L19</f>
        <v>0</v>
      </c>
      <c r="M1623" s="41">
        <f>北薩!M19</f>
        <v>0</v>
      </c>
      <c r="N1623" s="41">
        <f>北薩!N19</f>
        <v>0</v>
      </c>
      <c r="O1623" s="41">
        <f>北薩!O19</f>
        <v>0</v>
      </c>
      <c r="P1623" s="41">
        <f>北薩!P19</f>
        <v>0</v>
      </c>
      <c r="Q1623" s="41">
        <f>北薩!Q19</f>
        <v>0</v>
      </c>
      <c r="R1623" s="41">
        <f>北薩!R19</f>
        <v>0</v>
      </c>
      <c r="S1623" s="41">
        <f>北薩!S19</f>
        <v>0</v>
      </c>
    </row>
    <row r="1624" spans="1:19" x14ac:dyDescent="0.15">
      <c r="A1624" s="41">
        <f>北薩!A20</f>
        <v>0</v>
      </c>
      <c r="B1624" s="41" t="str">
        <f>北薩!B20</f>
        <v>職　名</v>
      </c>
      <c r="C1624" s="41">
        <f>北薩!C20</f>
        <v>0</v>
      </c>
      <c r="D1624" s="41" t="str">
        <f>北薩!D20</f>
        <v>氏</v>
      </c>
      <c r="E1624" s="41" t="str">
        <f>北薩!E20</f>
        <v>名</v>
      </c>
      <c r="F1624" s="41">
        <f>北薩!F20</f>
        <v>0</v>
      </c>
      <c r="G1624" s="41" t="str">
        <f>北薩!G20</f>
        <v>校務分掌</v>
      </c>
      <c r="H1624" s="41" t="str">
        <f>北薩!H20</f>
        <v>現任校　勤務年数</v>
      </c>
      <c r="I1624" s="41" t="str">
        <f>北薩!I20</f>
        <v>会員別</v>
      </c>
      <c r="J1624" s="41">
        <f>北薩!J20</f>
        <v>0</v>
      </c>
      <c r="K1624" s="41">
        <f>北薩!K20</f>
        <v>0</v>
      </c>
      <c r="L1624" s="41" t="str">
        <f>北薩!L20</f>
        <v>職　名</v>
      </c>
      <c r="M1624" s="41">
        <f>北薩!M20</f>
        <v>0</v>
      </c>
      <c r="N1624" s="41" t="str">
        <f>北薩!N20</f>
        <v>氏</v>
      </c>
      <c r="O1624" s="41" t="str">
        <f>北薩!O20</f>
        <v>名</v>
      </c>
      <c r="P1624" s="41">
        <f>北薩!P20</f>
        <v>0</v>
      </c>
      <c r="Q1624" s="41" t="str">
        <f>北薩!Q20</f>
        <v>校務分掌</v>
      </c>
      <c r="R1624" s="41" t="str">
        <f>北薩!R20</f>
        <v>現任校
勤務年数</v>
      </c>
      <c r="S1624" s="41" t="str">
        <f>北薩!S20</f>
        <v>会員別</v>
      </c>
    </row>
    <row r="1625" spans="1:19" x14ac:dyDescent="0.15">
      <c r="A1625" s="41">
        <f>北薩!A21</f>
        <v>0</v>
      </c>
      <c r="B1625" s="41">
        <f>北薩!B21</f>
        <v>0</v>
      </c>
      <c r="C1625" s="41">
        <f>北薩!C21</f>
        <v>0</v>
      </c>
      <c r="D1625" s="41">
        <f>北薩!D21</f>
        <v>0</v>
      </c>
      <c r="E1625" s="41">
        <f>北薩!E21</f>
        <v>0</v>
      </c>
      <c r="F1625" s="41">
        <f>北薩!F21</f>
        <v>0</v>
      </c>
      <c r="G1625" s="41">
        <f>北薩!G21</f>
        <v>0</v>
      </c>
      <c r="H1625" s="41">
        <f>北薩!H21</f>
        <v>0</v>
      </c>
      <c r="I1625" s="41">
        <f>北薩!I21</f>
        <v>0</v>
      </c>
      <c r="J1625" s="41">
        <f>北薩!J21</f>
        <v>0</v>
      </c>
      <c r="K1625" s="41">
        <f>北薩!K21</f>
        <v>0</v>
      </c>
      <c r="L1625" s="41">
        <f>北薩!L21</f>
        <v>0</v>
      </c>
      <c r="M1625" s="41">
        <f>北薩!M21</f>
        <v>0</v>
      </c>
      <c r="N1625" s="41">
        <f>北薩!N21</f>
        <v>0</v>
      </c>
      <c r="O1625" s="41">
        <f>北薩!O21</f>
        <v>0</v>
      </c>
      <c r="P1625" s="41">
        <f>北薩!P21</f>
        <v>0</v>
      </c>
      <c r="Q1625" s="41">
        <f>北薩!Q21</f>
        <v>0</v>
      </c>
      <c r="R1625" s="41">
        <f>北薩!R21</f>
        <v>0</v>
      </c>
      <c r="S1625" s="41">
        <f>北薩!S21</f>
        <v>0</v>
      </c>
    </row>
    <row r="1626" spans="1:19" x14ac:dyDescent="0.15">
      <c r="A1626" s="41">
        <f>北薩!A22</f>
        <v>25000</v>
      </c>
      <c r="B1626" s="41" t="str">
        <f>北薩!B22</f>
        <v>校長</v>
      </c>
      <c r="C1626" s="41">
        <f>北薩!C22</f>
        <v>0</v>
      </c>
      <c r="D1626" s="41" t="str">
        <f>北薩!D22</f>
        <v>荒田　　修</v>
      </c>
      <c r="E1626" s="41">
        <f>北薩!E22</f>
        <v>0</v>
      </c>
      <c r="F1626" s="41">
        <f>北薩!F22</f>
        <v>0</v>
      </c>
      <c r="G1626" s="41" t="str">
        <f>北薩!G22</f>
        <v>　</v>
      </c>
      <c r="H1626" s="41" t="str">
        <f>北薩!H22</f>
        <v>1.0</v>
      </c>
      <c r="I1626" s="41" t="str">
        <f>北薩!I22</f>
        <v>　</v>
      </c>
      <c r="J1626" s="41">
        <f>北薩!J22</f>
        <v>0</v>
      </c>
      <c r="K1626" s="41">
        <f>北薩!K22</f>
        <v>26000</v>
      </c>
      <c r="L1626" s="41" t="str">
        <f>北薩!L22</f>
        <v>校長</v>
      </c>
      <c r="M1626" s="41">
        <f>北薩!M22</f>
        <v>0</v>
      </c>
      <c r="N1626" s="41" t="str">
        <f>北薩!N22</f>
        <v>大迫浩之</v>
      </c>
      <c r="O1626" s="41">
        <f>北薩!O22</f>
        <v>0</v>
      </c>
      <c r="P1626" s="41">
        <f>北薩!P22</f>
        <v>0</v>
      </c>
      <c r="Q1626" s="41">
        <f>北薩!Q22</f>
        <v>0</v>
      </c>
      <c r="R1626" s="41" t="str">
        <f>北薩!R22</f>
        <v>0.0</v>
      </c>
      <c r="S1626" s="41">
        <f>北薩!S22</f>
        <v>0</v>
      </c>
    </row>
    <row r="1627" spans="1:19" x14ac:dyDescent="0.15">
      <c r="A1627" s="41" t="str">
        <f>北薩!A23</f>
        <v xml:space="preserve"> </v>
      </c>
      <c r="B1627" s="41" t="str">
        <f>北薩!B23</f>
        <v>教頭</v>
      </c>
      <c r="C1627" s="41">
        <f>北薩!C23</f>
        <v>0</v>
      </c>
      <c r="D1627" s="41" t="str">
        <f>北薩!D23</f>
        <v>田　口　浩太郎</v>
      </c>
      <c r="E1627" s="41">
        <f>北薩!E23</f>
        <v>0</v>
      </c>
      <c r="F1627" s="41">
        <f>北薩!F23</f>
        <v>0</v>
      </c>
      <c r="G1627" s="41">
        <f>北薩!G23</f>
        <v>0</v>
      </c>
      <c r="H1627" s="41" t="str">
        <f>北薩!H23</f>
        <v>2.0</v>
      </c>
      <c r="I1627" s="41">
        <f>北薩!I23</f>
        <v>0</v>
      </c>
      <c r="J1627" s="41">
        <f>北薩!J23</f>
        <v>0</v>
      </c>
      <c r="K1627" s="41" t="str">
        <f>北薩!K23</f>
        <v xml:space="preserve"> </v>
      </c>
      <c r="L1627" s="41" t="str">
        <f>北薩!L23</f>
        <v>教頭</v>
      </c>
      <c r="M1627" s="41">
        <f>北薩!M23</f>
        <v>0</v>
      </c>
      <c r="N1627" s="41" t="str">
        <f>北薩!N23</f>
        <v>松野下　修　司</v>
      </c>
      <c r="O1627" s="41">
        <f>北薩!O23</f>
        <v>0</v>
      </c>
      <c r="P1627" s="41">
        <f>北薩!P23</f>
        <v>0</v>
      </c>
      <c r="Q1627" s="41">
        <f>北薩!Q23</f>
        <v>0</v>
      </c>
      <c r="R1627" s="41" t="str">
        <f>北薩!R23</f>
        <v>1.0</v>
      </c>
      <c r="S1627" s="41">
        <f>北薩!S23</f>
        <v>0</v>
      </c>
    </row>
    <row r="1628" spans="1:19" x14ac:dyDescent="0.15">
      <c r="A1628" s="41" t="str">
        <f>北薩!A24</f>
        <v xml:space="preserve"> </v>
      </c>
      <c r="B1628" s="41" t="str">
        <f>北薩!B24</f>
        <v>教頭</v>
      </c>
      <c r="C1628" s="41">
        <f>北薩!C24</f>
        <v>0</v>
      </c>
      <c r="D1628" s="41" t="str">
        <f>北薩!D24</f>
        <v>池　　俊人</v>
      </c>
      <c r="E1628" s="41">
        <f>北薩!E24</f>
        <v>0</v>
      </c>
      <c r="F1628" s="41">
        <f>北薩!F24</f>
        <v>0</v>
      </c>
      <c r="G1628" s="41">
        <f>北薩!G24</f>
        <v>0</v>
      </c>
      <c r="H1628" s="41" t="str">
        <f>北薩!H24</f>
        <v>0.0</v>
      </c>
      <c r="I1628" s="41">
        <f>北薩!I24</f>
        <v>0</v>
      </c>
      <c r="J1628" s="41">
        <f>北薩!J24</f>
        <v>0</v>
      </c>
      <c r="K1628" s="41" t="str">
        <f>北薩!K24</f>
        <v xml:space="preserve"> </v>
      </c>
      <c r="L1628" s="41" t="str">
        <f>北薩!L24</f>
        <v>教頭</v>
      </c>
      <c r="M1628" s="41">
        <f>北薩!M24</f>
        <v>0</v>
      </c>
      <c r="N1628" s="41" t="str">
        <f>北薩!N24</f>
        <v>室屋真一</v>
      </c>
      <c r="O1628" s="41">
        <f>北薩!O24</f>
        <v>0</v>
      </c>
      <c r="P1628" s="41">
        <f>北薩!P24</f>
        <v>0</v>
      </c>
      <c r="Q1628" s="41">
        <f>北薩!Q24</f>
        <v>0</v>
      </c>
      <c r="R1628" s="41" t="str">
        <f>北薩!R24</f>
        <v>1.0</v>
      </c>
      <c r="S1628" s="41">
        <f>北薩!S24</f>
        <v>0</v>
      </c>
    </row>
    <row r="1629" spans="1:19" x14ac:dyDescent="0.15">
      <c r="A1629" s="41">
        <f>北薩!A25</f>
        <v>25001</v>
      </c>
      <c r="B1629" s="41" t="str">
        <f>北薩!B25</f>
        <v>事務長</v>
      </c>
      <c r="C1629" s="41">
        <f>北薩!C25</f>
        <v>0</v>
      </c>
      <c r="D1629" s="41" t="str">
        <f>北薩!D25</f>
        <v>鯵坂郁代</v>
      </c>
      <c r="E1629" s="41">
        <f>北薩!E25</f>
        <v>0</v>
      </c>
      <c r="F1629" s="41">
        <f>北薩!F25</f>
        <v>0</v>
      </c>
      <c r="G1629" s="41" t="str">
        <f>北薩!G25</f>
        <v>事務総括</v>
      </c>
      <c r="H1629" s="41" t="str">
        <f>北薩!H25</f>
        <v>0.0</v>
      </c>
      <c r="I1629" s="41" t="str">
        <f>北薩!I25</f>
        <v>○</v>
      </c>
      <c r="J1629" s="41">
        <f>北薩!J25</f>
        <v>0</v>
      </c>
      <c r="K1629" s="41">
        <f>北薩!K25</f>
        <v>26001</v>
      </c>
      <c r="L1629" s="41" t="str">
        <f>北薩!L25</f>
        <v>事務長</v>
      </c>
      <c r="M1629" s="41">
        <f>北薩!M25</f>
        <v>0</v>
      </c>
      <c r="N1629" s="41" t="str">
        <f>北薩!N25</f>
        <v>田中勇二</v>
      </c>
      <c r="O1629" s="41">
        <f>北薩!O25</f>
        <v>0</v>
      </c>
      <c r="P1629" s="41">
        <f>北薩!P25</f>
        <v>0</v>
      </c>
      <c r="Q1629" s="41" t="str">
        <f>北薩!Q25</f>
        <v>事務総括</v>
      </c>
      <c r="R1629" s="41" t="str">
        <f>北薩!R25</f>
        <v>1.0</v>
      </c>
      <c r="S1629" s="41" t="str">
        <f>北薩!S25</f>
        <v>○</v>
      </c>
    </row>
    <row r="1630" spans="1:19" x14ac:dyDescent="0.15">
      <c r="A1630" s="41">
        <f>北薩!A26</f>
        <v>25002</v>
      </c>
      <c r="B1630" s="41" t="str">
        <f>北薩!B26</f>
        <v>事務次長</v>
      </c>
      <c r="C1630" s="41">
        <f>北薩!C26</f>
        <v>0</v>
      </c>
      <c r="D1630" s="41" t="str">
        <f>北薩!D26</f>
        <v>西　薗　はるみ</v>
      </c>
      <c r="E1630" s="41">
        <f>北薩!E26</f>
        <v>0</v>
      </c>
      <c r="F1630" s="41">
        <f>北薩!F26</f>
        <v>0</v>
      </c>
      <c r="G1630" s="41" t="str">
        <f>北薩!G26</f>
        <v>会計・施設　設備</v>
      </c>
      <c r="H1630" s="41" t="str">
        <f>北薩!H26</f>
        <v>8.0</v>
      </c>
      <c r="I1630" s="41" t="str">
        <f>北薩!I26</f>
        <v>○</v>
      </c>
      <c r="J1630" s="41">
        <f>北薩!J26</f>
        <v>0</v>
      </c>
      <c r="K1630" s="41">
        <f>北薩!K26</f>
        <v>26002</v>
      </c>
      <c r="L1630" s="41" t="str">
        <f>北薩!L26</f>
        <v>事務次長</v>
      </c>
      <c r="M1630" s="41">
        <f>北薩!M26</f>
        <v>0</v>
      </c>
      <c r="N1630" s="41" t="str">
        <f>北薩!N26</f>
        <v>村山惠子</v>
      </c>
      <c r="O1630" s="41">
        <f>北薩!O26</f>
        <v>0</v>
      </c>
      <c r="P1630" s="41">
        <f>北薩!P26</f>
        <v>0</v>
      </c>
      <c r="Q1630" s="41" t="str">
        <f>北薩!Q26</f>
        <v>会計・管財</v>
      </c>
      <c r="R1630" s="41" t="str">
        <f>北薩!R26</f>
        <v>0.0</v>
      </c>
      <c r="S1630" s="41" t="str">
        <f>北薩!S26</f>
        <v>○</v>
      </c>
    </row>
    <row r="1631" spans="1:19" x14ac:dyDescent="0.15">
      <c r="A1631" s="41">
        <f>北薩!A27</f>
        <v>25003</v>
      </c>
      <c r="B1631" s="41" t="str">
        <f>北薩!B27</f>
        <v>専門員</v>
      </c>
      <c r="C1631" s="41">
        <f>北薩!C27</f>
        <v>0</v>
      </c>
      <c r="D1631" s="41" t="str">
        <f>北薩!D27</f>
        <v>斜木　　修</v>
      </c>
      <c r="E1631" s="41">
        <f>北薩!E27</f>
        <v>0</v>
      </c>
      <c r="F1631" s="41">
        <f>北薩!F27</f>
        <v>0</v>
      </c>
      <c r="G1631" s="41" t="str">
        <f>北薩!G27</f>
        <v>庶務・会計</v>
      </c>
      <c r="H1631" s="41" t="str">
        <f>北薩!H27</f>
        <v>1.0</v>
      </c>
      <c r="I1631" s="41" t="str">
        <f>北薩!I27</f>
        <v>○</v>
      </c>
      <c r="J1631" s="41">
        <f>北薩!J27</f>
        <v>0</v>
      </c>
      <c r="K1631" s="41">
        <f>北薩!K27</f>
        <v>26003</v>
      </c>
      <c r="L1631" s="41" t="str">
        <f>北薩!L27</f>
        <v>専門員</v>
      </c>
      <c r="M1631" s="41">
        <f>北薩!M27</f>
        <v>0</v>
      </c>
      <c r="N1631" s="41" t="str">
        <f>北薩!N27</f>
        <v>中　西　由美子</v>
      </c>
      <c r="O1631" s="41">
        <f>北薩!O27</f>
        <v>0</v>
      </c>
      <c r="P1631" s="41">
        <f>北薩!P27</f>
        <v>0</v>
      </c>
      <c r="Q1631" s="41" t="str">
        <f>北薩!Q27</f>
        <v>図書</v>
      </c>
      <c r="R1631" s="41" t="str">
        <f>北薩!R27</f>
        <v>1.0</v>
      </c>
      <c r="S1631" s="41">
        <f>北薩!S27</f>
        <v>0</v>
      </c>
    </row>
    <row r="1632" spans="1:19" x14ac:dyDescent="0.15">
      <c r="A1632" s="41">
        <f>北薩!A28</f>
        <v>25004</v>
      </c>
      <c r="B1632" s="41" t="str">
        <f>北薩!B28</f>
        <v>専門員</v>
      </c>
      <c r="C1632" s="41">
        <f>北薩!C28</f>
        <v>0</v>
      </c>
      <c r="D1632" s="41" t="str">
        <f>北薩!D28</f>
        <v>逆瀨川　知　美</v>
      </c>
      <c r="E1632" s="41">
        <f>北薩!E28</f>
        <v>0</v>
      </c>
      <c r="F1632" s="41">
        <f>北薩!F28</f>
        <v>0</v>
      </c>
      <c r="G1632" s="41" t="str">
        <f>北薩!G28</f>
        <v>会計･庶務</v>
      </c>
      <c r="H1632" s="41" t="str">
        <f>北薩!H28</f>
        <v>10.0</v>
      </c>
      <c r="I1632" s="41" t="str">
        <f>北薩!I28</f>
        <v>○</v>
      </c>
      <c r="J1632" s="41">
        <f>北薩!J28</f>
        <v>0</v>
      </c>
      <c r="K1632" s="41">
        <f>北薩!K28</f>
        <v>26004</v>
      </c>
      <c r="L1632" s="41" t="str">
        <f>北薩!L28</f>
        <v>事務主査</v>
      </c>
      <c r="M1632" s="41">
        <f>北薩!M28</f>
        <v>0</v>
      </c>
      <c r="N1632" s="41" t="str">
        <f>北薩!N28</f>
        <v>神村泰幸</v>
      </c>
      <c r="O1632" s="41">
        <f>北薩!O28</f>
        <v>0</v>
      </c>
      <c r="P1632" s="41">
        <f>北薩!P28</f>
        <v>0</v>
      </c>
      <c r="Q1632" s="41" t="str">
        <f>北薩!Q28</f>
        <v>会計・庶務</v>
      </c>
      <c r="R1632" s="41">
        <f>北薩!R28</f>
        <v>7</v>
      </c>
      <c r="S1632" s="41" t="str">
        <f>北薩!S28</f>
        <v>○</v>
      </c>
    </row>
    <row r="1633" spans="1:19" x14ac:dyDescent="0.15">
      <c r="A1633" s="41">
        <f>北薩!A29</f>
        <v>25005</v>
      </c>
      <c r="B1633" s="41" t="str">
        <f>北薩!B29</f>
        <v>事務主査</v>
      </c>
      <c r="C1633" s="41">
        <f>北薩!C29</f>
        <v>0</v>
      </c>
      <c r="D1633" s="41" t="str">
        <f>北薩!D29</f>
        <v>原田久恵</v>
      </c>
      <c r="E1633" s="41">
        <f>北薩!E29</f>
        <v>0</v>
      </c>
      <c r="F1633" s="41">
        <f>北薩!F29</f>
        <v>0</v>
      </c>
      <c r="G1633" s="41" t="str">
        <f>北薩!G29</f>
        <v>育休</v>
      </c>
      <c r="H1633" s="41" t="str">
        <f>北薩!H29</f>
        <v>6.0</v>
      </c>
      <c r="I1633" s="41">
        <f>北薩!I29</f>
        <v>0</v>
      </c>
      <c r="J1633" s="41">
        <f>北薩!J29</f>
        <v>0</v>
      </c>
      <c r="K1633" s="41">
        <f>北薩!K29</f>
        <v>26005</v>
      </c>
      <c r="L1633" s="41" t="str">
        <f>北薩!L29</f>
        <v>事務主事</v>
      </c>
      <c r="M1633" s="41">
        <f>北薩!M29</f>
        <v>0</v>
      </c>
      <c r="N1633" s="41" t="str">
        <f>北薩!N29</f>
        <v>藤　﨑　あか里</v>
      </c>
      <c r="O1633" s="41">
        <f>北薩!O29</f>
        <v>0</v>
      </c>
      <c r="P1633" s="41">
        <f>北薩!P29</f>
        <v>0</v>
      </c>
      <c r="Q1633" s="41" t="str">
        <f>北薩!Q29</f>
        <v>会計・庶務</v>
      </c>
      <c r="R1633" s="41" t="str">
        <f>北薩!R29</f>
        <v>1.0</v>
      </c>
      <c r="S1633" s="41" t="str">
        <f>北薩!S29</f>
        <v>○</v>
      </c>
    </row>
    <row r="1634" spans="1:19" x14ac:dyDescent="0.15">
      <c r="A1634" s="41">
        <f>北薩!A30</f>
        <v>25006</v>
      </c>
      <c r="B1634" s="41" t="str">
        <f>北薩!B30</f>
        <v>事務主事</v>
      </c>
      <c r="C1634" s="41">
        <f>北薩!C30</f>
        <v>0</v>
      </c>
      <c r="D1634" s="41" t="str">
        <f>北薩!D30</f>
        <v>上馬場　安　宏</v>
      </c>
      <c r="E1634" s="41">
        <f>北薩!E30</f>
        <v>0</v>
      </c>
      <c r="F1634" s="41">
        <f>北薩!F30</f>
        <v>0</v>
      </c>
      <c r="G1634" s="41" t="str">
        <f>北薩!G30</f>
        <v>給与・旅費　会計</v>
      </c>
      <c r="H1634" s="41" t="str">
        <f>北薩!H30</f>
        <v>0.0</v>
      </c>
      <c r="I1634" s="41" t="str">
        <f>北薩!I30</f>
        <v>△</v>
      </c>
      <c r="J1634" s="41">
        <f>北薩!J30</f>
        <v>0</v>
      </c>
      <c r="K1634" s="41">
        <f>北薩!K30</f>
        <v>26006</v>
      </c>
      <c r="L1634" s="41" t="str">
        <f>北薩!L30</f>
        <v>事務主事</v>
      </c>
      <c r="M1634" s="41">
        <f>北薩!M30</f>
        <v>0</v>
      </c>
      <c r="N1634" s="41" t="str">
        <f>北薩!N30</f>
        <v>河津　   香</v>
      </c>
      <c r="O1634" s="41">
        <f>北薩!O30</f>
        <v>0</v>
      </c>
      <c r="P1634" s="41">
        <f>北薩!P30</f>
        <v>0</v>
      </c>
      <c r="Q1634" s="41" t="str">
        <f>北薩!Q30</f>
        <v>会計・庶務</v>
      </c>
      <c r="R1634" s="41" t="str">
        <f>北薩!R30</f>
        <v>0.0</v>
      </c>
      <c r="S1634" s="41" t="str">
        <f>北薩!S30</f>
        <v>○</v>
      </c>
    </row>
    <row r="1635" spans="1:19" x14ac:dyDescent="0.15">
      <c r="A1635" s="41">
        <f>北薩!A31</f>
        <v>25007</v>
      </c>
      <c r="B1635" s="41" t="str">
        <f>北薩!B31</f>
        <v>事務主事</v>
      </c>
      <c r="C1635" s="41">
        <f>北薩!C31</f>
        <v>0</v>
      </c>
      <c r="D1635" s="41" t="str">
        <f>北薩!D31</f>
        <v>岩下綾花</v>
      </c>
      <c r="E1635" s="41">
        <f>北薩!E31</f>
        <v>0</v>
      </c>
      <c r="F1635" s="41">
        <f>北薩!F31</f>
        <v>0</v>
      </c>
      <c r="G1635" s="41" t="str">
        <f>北薩!G31</f>
        <v>図書</v>
      </c>
      <c r="H1635" s="41" t="str">
        <f>北薩!H31</f>
        <v>2.0</v>
      </c>
      <c r="I1635" s="41" t="str">
        <f>北薩!I31</f>
        <v>△</v>
      </c>
      <c r="J1635" s="41">
        <f>北薩!J31</f>
        <v>0</v>
      </c>
      <c r="K1635" s="41">
        <f>北薩!K31</f>
        <v>26007</v>
      </c>
      <c r="L1635" s="41" t="str">
        <f>北薩!L31</f>
        <v>事務主事</v>
      </c>
      <c r="M1635" s="41">
        <f>北薩!M31</f>
        <v>0</v>
      </c>
      <c r="N1635" s="41" t="str">
        <f>北薩!N31</f>
        <v>末永哲郎</v>
      </c>
      <c r="O1635" s="41">
        <f>北薩!O31</f>
        <v>0</v>
      </c>
      <c r="P1635" s="41">
        <f>北薩!P31</f>
        <v>0</v>
      </c>
      <c r="Q1635" s="41" t="str">
        <f>北薩!Q31</f>
        <v>会計・庶務</v>
      </c>
      <c r="R1635" s="41" t="str">
        <f>北薩!R31</f>
        <v>2.0</v>
      </c>
      <c r="S1635" s="41" t="str">
        <f>北薩!S31</f>
        <v>△</v>
      </c>
    </row>
    <row r="1636" spans="1:19" x14ac:dyDescent="0.15">
      <c r="A1636" s="41">
        <f>北薩!A32</f>
        <v>25008</v>
      </c>
      <c r="B1636" s="41" t="str">
        <f>北薩!B32</f>
        <v>校務補助員</v>
      </c>
      <c r="C1636" s="41">
        <f>北薩!C32</f>
        <v>0</v>
      </c>
      <c r="D1636" s="41" t="str">
        <f>北薩!D32</f>
        <v>西田一彦</v>
      </c>
      <c r="E1636" s="41">
        <f>北薩!E32</f>
        <v>0</v>
      </c>
      <c r="F1636" s="41">
        <f>北薩!F32</f>
        <v>0</v>
      </c>
      <c r="G1636" s="41" t="str">
        <f>北薩!G32</f>
        <v>用務・環境整備</v>
      </c>
      <c r="H1636" s="41" t="str">
        <f>北薩!H32</f>
        <v>5.0</v>
      </c>
      <c r="I1636" s="41">
        <f>北薩!I32</f>
        <v>0</v>
      </c>
      <c r="J1636" s="41">
        <f>北薩!J32</f>
        <v>0</v>
      </c>
      <c r="K1636" s="41">
        <f>北薩!K32</f>
        <v>26008</v>
      </c>
      <c r="L1636" s="41" t="str">
        <f>北薩!L32</f>
        <v>校務補助員</v>
      </c>
      <c r="M1636" s="41">
        <f>北薩!M32</f>
        <v>0</v>
      </c>
      <c r="N1636" s="41" t="str">
        <f>北薩!N32</f>
        <v>山口秀子</v>
      </c>
      <c r="O1636" s="41">
        <f>北薩!O32</f>
        <v>0</v>
      </c>
      <c r="P1636" s="41">
        <f>北薩!P32</f>
        <v>0</v>
      </c>
      <c r="Q1636" s="41" t="str">
        <f>北薩!Q32</f>
        <v>事務補助</v>
      </c>
      <c r="R1636" s="41" t="str">
        <f>北薩!R32</f>
        <v>4.5</v>
      </c>
      <c r="S1636" s="41">
        <f>北薩!S32</f>
        <v>0</v>
      </c>
    </row>
    <row r="1637" spans="1:19" x14ac:dyDescent="0.15">
      <c r="A1637" s="41">
        <f>北薩!A33</f>
        <v>25009</v>
      </c>
      <c r="B1637" s="41" t="str">
        <f>北薩!B33</f>
        <v>校務補助員</v>
      </c>
      <c r="C1637" s="41">
        <f>北薩!C33</f>
        <v>0</v>
      </c>
      <c r="D1637" s="41" t="str">
        <f>北薩!D33</f>
        <v>上村里美</v>
      </c>
      <c r="E1637" s="41">
        <f>北薩!E33</f>
        <v>0</v>
      </c>
      <c r="F1637" s="41">
        <f>北薩!F33</f>
        <v>0</v>
      </c>
      <c r="G1637" s="41" t="str">
        <f>北薩!G33</f>
        <v>事務補助</v>
      </c>
      <c r="H1637" s="41" t="str">
        <f>北薩!H33</f>
        <v>0.0</v>
      </c>
      <c r="I1637" s="41">
        <f>北薩!I33</f>
        <v>0</v>
      </c>
      <c r="J1637" s="41">
        <f>北薩!J33</f>
        <v>0</v>
      </c>
      <c r="K1637" s="41">
        <f>北薩!K33</f>
        <v>26009</v>
      </c>
      <c r="L1637" s="41" t="str">
        <f>北薩!L33</f>
        <v>校務補助員</v>
      </c>
      <c r="M1637" s="41">
        <f>北薩!M33</f>
        <v>0</v>
      </c>
      <c r="N1637" s="41" t="str">
        <f>北薩!N33</f>
        <v>折小野　政　秀</v>
      </c>
      <c r="O1637" s="41">
        <f>北薩!O33</f>
        <v>0</v>
      </c>
      <c r="P1637" s="41">
        <f>北薩!P33</f>
        <v>0</v>
      </c>
      <c r="Q1637" s="41" t="str">
        <f>北薩!Q33</f>
        <v>環境整備</v>
      </c>
      <c r="R1637" s="41">
        <f>北薩!R33</f>
        <v>0.1</v>
      </c>
      <c r="S1637" s="41">
        <f>北薩!S33</f>
        <v>0</v>
      </c>
    </row>
    <row r="1638" spans="1:19" x14ac:dyDescent="0.15">
      <c r="A1638" s="41">
        <f>北薩!A34</f>
        <v>25010</v>
      </c>
      <c r="B1638" s="41">
        <f>北薩!B34</f>
        <v>0</v>
      </c>
      <c r="C1638" s="41">
        <f>北薩!C34</f>
        <v>0</v>
      </c>
      <c r="D1638" s="41" t="str">
        <f>北薩!D34</f>
        <v xml:space="preserve">  </v>
      </c>
      <c r="E1638" s="41">
        <f>北薩!E34</f>
        <v>0</v>
      </c>
      <c r="F1638" s="41">
        <f>北薩!F34</f>
        <v>0</v>
      </c>
      <c r="G1638" s="41">
        <f>北薩!G34</f>
        <v>0</v>
      </c>
      <c r="H1638" s="41" t="str">
        <f>北薩!H34</f>
        <v xml:space="preserve"> </v>
      </c>
      <c r="I1638" s="41">
        <f>北薩!I34</f>
        <v>0</v>
      </c>
      <c r="J1638" s="41">
        <f>北薩!J34</f>
        <v>0</v>
      </c>
      <c r="K1638" s="41">
        <f>北薩!K34</f>
        <v>26010</v>
      </c>
      <c r="L1638" s="41">
        <f>北薩!L34</f>
        <v>0</v>
      </c>
      <c r="M1638" s="41">
        <f>北薩!M34</f>
        <v>0</v>
      </c>
      <c r="N1638" s="41">
        <f>北薩!N34</f>
        <v>0</v>
      </c>
      <c r="O1638" s="41">
        <f>北薩!O34</f>
        <v>0</v>
      </c>
      <c r="P1638" s="41">
        <f>北薩!P34</f>
        <v>0</v>
      </c>
      <c r="Q1638" s="41">
        <f>北薩!Q34</f>
        <v>0</v>
      </c>
      <c r="R1638" s="41">
        <f>北薩!R34</f>
        <v>0</v>
      </c>
      <c r="S1638" s="41">
        <f>北薩!S34</f>
        <v>0</v>
      </c>
    </row>
    <row r="1639" spans="1:19" x14ac:dyDescent="0.15">
      <c r="A1639" s="41">
        <f>北薩!A35</f>
        <v>25011</v>
      </c>
      <c r="B1639" s="41">
        <f>北薩!B35</f>
        <v>0</v>
      </c>
      <c r="C1639" s="41">
        <f>北薩!C35</f>
        <v>0</v>
      </c>
      <c r="D1639" s="41" t="str">
        <f>北薩!D35</f>
        <v xml:space="preserve">  </v>
      </c>
      <c r="E1639" s="41">
        <f>北薩!E35</f>
        <v>0</v>
      </c>
      <c r="F1639" s="41">
        <f>北薩!F35</f>
        <v>0</v>
      </c>
      <c r="G1639" s="41">
        <f>北薩!G35</f>
        <v>0</v>
      </c>
      <c r="H1639" s="41" t="str">
        <f>北薩!H35</f>
        <v xml:space="preserve"> </v>
      </c>
      <c r="I1639" s="41">
        <f>北薩!I35</f>
        <v>0</v>
      </c>
      <c r="J1639" s="41">
        <f>北薩!J35</f>
        <v>0</v>
      </c>
      <c r="K1639" s="41">
        <f>北薩!K35</f>
        <v>26011</v>
      </c>
      <c r="L1639" s="41">
        <f>北薩!L35</f>
        <v>0</v>
      </c>
      <c r="M1639" s="41">
        <f>北薩!M35</f>
        <v>0</v>
      </c>
      <c r="N1639" s="41">
        <f>北薩!N35</f>
        <v>0</v>
      </c>
      <c r="O1639" s="41">
        <f>北薩!O35</f>
        <v>0</v>
      </c>
      <c r="P1639" s="41">
        <f>北薩!P35</f>
        <v>0</v>
      </c>
      <c r="Q1639" s="41">
        <f>北薩!Q35</f>
        <v>0</v>
      </c>
      <c r="R1639" s="41">
        <f>北薩!R35</f>
        <v>0</v>
      </c>
      <c r="S1639" s="41">
        <f>北薩!S35</f>
        <v>0</v>
      </c>
    </row>
    <row r="1640" spans="1:19" x14ac:dyDescent="0.15">
      <c r="A1640" s="41">
        <f>北薩!A36</f>
        <v>25012</v>
      </c>
      <c r="B1640" s="41">
        <f>北薩!B36</f>
        <v>0</v>
      </c>
      <c r="C1640" s="41">
        <f>北薩!C36</f>
        <v>0</v>
      </c>
      <c r="D1640" s="41" t="str">
        <f>北薩!D36</f>
        <v xml:space="preserve">  </v>
      </c>
      <c r="E1640" s="41">
        <f>北薩!E36</f>
        <v>0</v>
      </c>
      <c r="F1640" s="41">
        <f>北薩!F36</f>
        <v>0</v>
      </c>
      <c r="G1640" s="41">
        <f>北薩!G36</f>
        <v>0</v>
      </c>
      <c r="H1640" s="41" t="str">
        <f>北薩!H36</f>
        <v xml:space="preserve"> </v>
      </c>
      <c r="I1640" s="41">
        <f>北薩!I36</f>
        <v>0</v>
      </c>
      <c r="J1640" s="41">
        <f>北薩!J36</f>
        <v>0</v>
      </c>
      <c r="K1640" s="41">
        <f>北薩!K36</f>
        <v>26012</v>
      </c>
      <c r="L1640" s="41">
        <f>北薩!L36</f>
        <v>0</v>
      </c>
      <c r="M1640" s="41">
        <f>北薩!M36</f>
        <v>0</v>
      </c>
      <c r="N1640" s="41">
        <f>北薩!N36</f>
        <v>0</v>
      </c>
      <c r="O1640" s="41">
        <f>北薩!O36</f>
        <v>0</v>
      </c>
      <c r="P1640" s="41">
        <f>北薩!P36</f>
        <v>0</v>
      </c>
      <c r="Q1640" s="41">
        <f>北薩!Q36</f>
        <v>0</v>
      </c>
      <c r="R1640" s="41">
        <f>北薩!R36</f>
        <v>0</v>
      </c>
      <c r="S1640" s="41">
        <f>北薩!S36</f>
        <v>0</v>
      </c>
    </row>
    <row r="1641" spans="1:19" x14ac:dyDescent="0.15">
      <c r="A1641" s="41">
        <f>北薩!A37</f>
        <v>25013</v>
      </c>
      <c r="B1641" s="41">
        <f>北薩!B37</f>
        <v>0</v>
      </c>
      <c r="C1641" s="41">
        <f>北薩!C37</f>
        <v>0</v>
      </c>
      <c r="D1641" s="41" t="str">
        <f>北薩!D37</f>
        <v xml:space="preserve">  </v>
      </c>
      <c r="E1641" s="41">
        <f>北薩!E37</f>
        <v>0</v>
      </c>
      <c r="F1641" s="41">
        <f>北薩!F37</f>
        <v>0</v>
      </c>
      <c r="G1641" s="41">
        <f>北薩!G37</f>
        <v>0</v>
      </c>
      <c r="H1641" s="41" t="str">
        <f>北薩!H37</f>
        <v xml:space="preserve"> </v>
      </c>
      <c r="I1641" s="41">
        <f>北薩!I37</f>
        <v>0</v>
      </c>
      <c r="J1641" s="41">
        <f>北薩!J37</f>
        <v>0</v>
      </c>
      <c r="K1641" s="41">
        <f>北薩!K37</f>
        <v>26013</v>
      </c>
      <c r="L1641" s="41">
        <f>北薩!L37</f>
        <v>0</v>
      </c>
      <c r="M1641" s="41">
        <f>北薩!M37</f>
        <v>0</v>
      </c>
      <c r="N1641" s="41">
        <f>北薩!N37</f>
        <v>0</v>
      </c>
      <c r="O1641" s="41">
        <f>北薩!O37</f>
        <v>0</v>
      </c>
      <c r="P1641" s="41">
        <f>北薩!P37</f>
        <v>0</v>
      </c>
      <c r="Q1641" s="41">
        <f>北薩!Q37</f>
        <v>0</v>
      </c>
      <c r="R1641" s="41">
        <f>北薩!R37</f>
        <v>0</v>
      </c>
      <c r="S1641" s="41">
        <f>北薩!S37</f>
        <v>0</v>
      </c>
    </row>
    <row r="1642" spans="1:19" x14ac:dyDescent="0.15">
      <c r="A1642" s="41">
        <f>北薩!A38</f>
        <v>25014</v>
      </c>
      <c r="B1642" s="41">
        <f>北薩!B38</f>
        <v>0</v>
      </c>
      <c r="C1642" s="41">
        <f>北薩!C38</f>
        <v>0</v>
      </c>
      <c r="D1642" s="41">
        <f>北薩!D38</f>
        <v>0</v>
      </c>
      <c r="E1642" s="41">
        <f>北薩!E38</f>
        <v>0</v>
      </c>
      <c r="F1642" s="41">
        <f>北薩!F38</f>
        <v>0</v>
      </c>
      <c r="G1642" s="41">
        <f>北薩!G38</f>
        <v>0</v>
      </c>
      <c r="H1642" s="41">
        <f>北薩!H38</f>
        <v>0</v>
      </c>
      <c r="I1642" s="41">
        <f>北薩!I38</f>
        <v>0</v>
      </c>
      <c r="J1642" s="41">
        <f>北薩!J38</f>
        <v>0</v>
      </c>
      <c r="K1642" s="41">
        <f>北薩!K38</f>
        <v>26014</v>
      </c>
      <c r="L1642" s="41">
        <f>北薩!L38</f>
        <v>0</v>
      </c>
      <c r="M1642" s="41">
        <f>北薩!M38</f>
        <v>0</v>
      </c>
      <c r="N1642" s="41">
        <f>北薩!N38</f>
        <v>0</v>
      </c>
      <c r="O1642" s="41">
        <f>北薩!O38</f>
        <v>0</v>
      </c>
      <c r="P1642" s="41">
        <f>北薩!P38</f>
        <v>0</v>
      </c>
      <c r="Q1642" s="41">
        <f>北薩!Q38</f>
        <v>0</v>
      </c>
      <c r="R1642" s="41">
        <f>北薩!R38</f>
        <v>0</v>
      </c>
      <c r="S1642" s="41">
        <f>北薩!S38</f>
        <v>0</v>
      </c>
    </row>
    <row r="1643" spans="1:19" x14ac:dyDescent="0.15">
      <c r="A1643" s="41">
        <f>北薩!A39</f>
        <v>25015</v>
      </c>
      <c r="B1643" s="41">
        <f>北薩!B39</f>
        <v>0</v>
      </c>
      <c r="C1643" s="41">
        <f>北薩!C39</f>
        <v>0</v>
      </c>
      <c r="D1643" s="41" t="str">
        <f>北薩!D39</f>
        <v xml:space="preserve">  </v>
      </c>
      <c r="E1643" s="41">
        <f>北薩!E39</f>
        <v>0</v>
      </c>
      <c r="F1643" s="41">
        <f>北薩!F39</f>
        <v>0</v>
      </c>
      <c r="G1643" s="41">
        <f>北薩!G39</f>
        <v>0</v>
      </c>
      <c r="H1643" s="41" t="str">
        <f>北薩!H39</f>
        <v xml:space="preserve"> </v>
      </c>
      <c r="I1643" s="41">
        <f>北薩!I39</f>
        <v>0</v>
      </c>
      <c r="J1643" s="41">
        <f>北薩!J39</f>
        <v>0</v>
      </c>
      <c r="K1643" s="41">
        <f>北薩!K39</f>
        <v>26015</v>
      </c>
      <c r="L1643" s="41">
        <f>北薩!L39</f>
        <v>0</v>
      </c>
      <c r="M1643" s="41">
        <f>北薩!M39</f>
        <v>0</v>
      </c>
      <c r="N1643" s="41">
        <f>北薩!N39</f>
        <v>0</v>
      </c>
      <c r="O1643" s="41">
        <f>北薩!O39</f>
        <v>0</v>
      </c>
      <c r="P1643" s="41">
        <f>北薩!P39</f>
        <v>0</v>
      </c>
      <c r="Q1643" s="41">
        <f>北薩!Q39</f>
        <v>0</v>
      </c>
      <c r="R1643" s="41">
        <f>北薩!R39</f>
        <v>0</v>
      </c>
      <c r="S1643" s="41">
        <f>北薩!S39</f>
        <v>0</v>
      </c>
    </row>
    <row r="1644" spans="1:19" x14ac:dyDescent="0.15">
      <c r="A1644" s="41">
        <f>北薩!A40</f>
        <v>25016</v>
      </c>
      <c r="B1644" s="41">
        <f>北薩!B40</f>
        <v>0</v>
      </c>
      <c r="C1644" s="41">
        <f>北薩!C40</f>
        <v>0</v>
      </c>
      <c r="D1644" s="41" t="str">
        <f>北薩!D40</f>
        <v xml:space="preserve">  </v>
      </c>
      <c r="E1644" s="41">
        <f>北薩!E40</f>
        <v>0</v>
      </c>
      <c r="F1644" s="41">
        <f>北薩!F40</f>
        <v>0</v>
      </c>
      <c r="G1644" s="41">
        <f>北薩!G40</f>
        <v>0</v>
      </c>
      <c r="H1644" s="41" t="str">
        <f>北薩!H40</f>
        <v xml:space="preserve"> </v>
      </c>
      <c r="I1644" s="41">
        <f>北薩!I40</f>
        <v>0</v>
      </c>
      <c r="J1644" s="41">
        <f>北薩!J40</f>
        <v>0</v>
      </c>
      <c r="K1644" s="41">
        <f>北薩!K40</f>
        <v>26016</v>
      </c>
      <c r="L1644" s="41">
        <f>北薩!L40</f>
        <v>0</v>
      </c>
      <c r="M1644" s="41">
        <f>北薩!M40</f>
        <v>0</v>
      </c>
      <c r="N1644" s="41">
        <f>北薩!N40</f>
        <v>0</v>
      </c>
      <c r="O1644" s="41">
        <f>北薩!O40</f>
        <v>0</v>
      </c>
      <c r="P1644" s="41">
        <f>北薩!P40</f>
        <v>0</v>
      </c>
      <c r="Q1644" s="41">
        <f>北薩!Q40</f>
        <v>0</v>
      </c>
      <c r="R1644" s="41">
        <f>北薩!R40</f>
        <v>0</v>
      </c>
      <c r="S1644" s="41">
        <f>北薩!S40</f>
        <v>0</v>
      </c>
    </row>
    <row r="1645" spans="1:19" x14ac:dyDescent="0.15">
      <c r="A1645" s="41">
        <f>北薩!A41</f>
        <v>25017</v>
      </c>
      <c r="B1645" s="41">
        <f>北薩!B41</f>
        <v>0</v>
      </c>
      <c r="C1645" s="41">
        <f>北薩!C41</f>
        <v>0</v>
      </c>
      <c r="D1645" s="41" t="str">
        <f>北薩!D41</f>
        <v xml:space="preserve">  </v>
      </c>
      <c r="E1645" s="41">
        <f>北薩!E41</f>
        <v>0</v>
      </c>
      <c r="F1645" s="41">
        <f>北薩!F41</f>
        <v>0</v>
      </c>
      <c r="G1645" s="41">
        <f>北薩!G41</f>
        <v>0</v>
      </c>
      <c r="H1645" s="41" t="str">
        <f>北薩!H41</f>
        <v xml:space="preserve"> </v>
      </c>
      <c r="I1645" s="41">
        <f>北薩!I41</f>
        <v>0</v>
      </c>
      <c r="J1645" s="41">
        <f>北薩!J41</f>
        <v>0</v>
      </c>
      <c r="K1645" s="41">
        <f>北薩!K41</f>
        <v>26017</v>
      </c>
      <c r="L1645" s="41">
        <f>北薩!L41</f>
        <v>0</v>
      </c>
      <c r="M1645" s="41">
        <f>北薩!M41</f>
        <v>0</v>
      </c>
      <c r="N1645" s="41">
        <f>北薩!N41</f>
        <v>0</v>
      </c>
      <c r="O1645" s="41">
        <f>北薩!O41</f>
        <v>0</v>
      </c>
      <c r="P1645" s="41">
        <f>北薩!P41</f>
        <v>0</v>
      </c>
      <c r="Q1645" s="41">
        <f>北薩!Q41</f>
        <v>0</v>
      </c>
      <c r="R1645" s="41">
        <f>北薩!R41</f>
        <v>0</v>
      </c>
      <c r="S1645" s="41">
        <f>北薩!S41</f>
        <v>0</v>
      </c>
    </row>
    <row r="1646" spans="1:19" x14ac:dyDescent="0.15">
      <c r="A1646" s="41">
        <f>北薩!A42</f>
        <v>25018</v>
      </c>
      <c r="B1646" s="41">
        <f>北薩!B42</f>
        <v>0</v>
      </c>
      <c r="C1646" s="41">
        <f>北薩!C42</f>
        <v>0</v>
      </c>
      <c r="D1646" s="41" t="str">
        <f>北薩!D42</f>
        <v xml:space="preserve">  </v>
      </c>
      <c r="E1646" s="41">
        <f>北薩!E42</f>
        <v>0</v>
      </c>
      <c r="F1646" s="41">
        <f>北薩!F42</f>
        <v>0</v>
      </c>
      <c r="G1646" s="41">
        <f>北薩!G42</f>
        <v>0</v>
      </c>
      <c r="H1646" s="41" t="str">
        <f>北薩!H42</f>
        <v xml:space="preserve"> </v>
      </c>
      <c r="I1646" s="41">
        <f>北薩!I42</f>
        <v>0</v>
      </c>
      <c r="J1646" s="41">
        <f>北薩!J42</f>
        <v>0</v>
      </c>
      <c r="K1646" s="41">
        <f>北薩!K42</f>
        <v>26018</v>
      </c>
      <c r="L1646" s="41">
        <f>北薩!L42</f>
        <v>0</v>
      </c>
      <c r="M1646" s="41">
        <f>北薩!M42</f>
        <v>0</v>
      </c>
      <c r="N1646" s="41">
        <f>北薩!N42</f>
        <v>0</v>
      </c>
      <c r="O1646" s="41">
        <f>北薩!O42</f>
        <v>0</v>
      </c>
      <c r="P1646" s="41">
        <f>北薩!P42</f>
        <v>0</v>
      </c>
      <c r="Q1646" s="41">
        <f>北薩!Q42</f>
        <v>0</v>
      </c>
      <c r="R1646" s="41">
        <f>北薩!R42</f>
        <v>0</v>
      </c>
      <c r="S1646" s="41">
        <f>北薩!S42</f>
        <v>0</v>
      </c>
    </row>
    <row r="1647" spans="1:19" x14ac:dyDescent="0.15">
      <c r="A1647" s="41">
        <f>北薩!A43</f>
        <v>27</v>
      </c>
      <c r="B1647" s="41" t="str">
        <f>北薩!B43</f>
        <v>県立川薩清修館高等学校</v>
      </c>
      <c r="C1647" s="41">
        <f>北薩!C43</f>
        <v>0</v>
      </c>
      <c r="D1647" s="41">
        <f>北薩!D43</f>
        <v>0</v>
      </c>
      <c r="E1647" s="41">
        <f>北薩!E43</f>
        <v>0</v>
      </c>
      <c r="F1647" s="41">
        <f>北薩!F43</f>
        <v>0</v>
      </c>
      <c r="G1647" s="41">
        <f>北薩!G43</f>
        <v>0</v>
      </c>
      <c r="H1647" s="41">
        <f>北薩!H43</f>
        <v>0</v>
      </c>
      <c r="I1647" s="41">
        <f>北薩!I43</f>
        <v>0</v>
      </c>
      <c r="J1647" s="41">
        <f>北薩!J43</f>
        <v>0</v>
      </c>
      <c r="K1647" s="41">
        <f>北薩!K43</f>
        <v>28</v>
      </c>
      <c r="L1647" s="41" t="str">
        <f>北薩!L43</f>
        <v>県立薩摩中央高等学校</v>
      </c>
      <c r="M1647" s="41">
        <f>北薩!M43</f>
        <v>0</v>
      </c>
      <c r="N1647" s="41">
        <f>北薩!N43</f>
        <v>0</v>
      </c>
      <c r="O1647" s="41">
        <f>北薩!O43</f>
        <v>0</v>
      </c>
      <c r="P1647" s="41">
        <f>北薩!P43</f>
        <v>0</v>
      </c>
      <c r="Q1647" s="41">
        <f>北薩!Q43</f>
        <v>0</v>
      </c>
      <c r="R1647" s="41">
        <f>北薩!R43</f>
        <v>0</v>
      </c>
      <c r="S1647" s="41">
        <f>北薩!S43</f>
        <v>0</v>
      </c>
    </row>
    <row r="1648" spans="1:19" x14ac:dyDescent="0.15">
      <c r="A1648" s="41">
        <f>北薩!A44</f>
        <v>0</v>
      </c>
      <c r="B1648" s="41">
        <f>北薩!B44</f>
        <v>0</v>
      </c>
      <c r="C1648" s="41">
        <f>北薩!C44</f>
        <v>0</v>
      </c>
      <c r="D1648" s="41">
        <f>北薩!D44</f>
        <v>0</v>
      </c>
      <c r="E1648" s="41">
        <f>北薩!E44</f>
        <v>0</v>
      </c>
      <c r="F1648" s="41">
        <f>北薩!F44</f>
        <v>0</v>
      </c>
      <c r="G1648" s="41">
        <f>北薩!G44</f>
        <v>0</v>
      </c>
      <c r="H1648" s="41">
        <f>北薩!H44</f>
        <v>0</v>
      </c>
      <c r="I1648" s="41">
        <f>北薩!I44</f>
        <v>0</v>
      </c>
      <c r="J1648" s="41">
        <f>北薩!J44</f>
        <v>0</v>
      </c>
      <c r="K1648" s="41">
        <f>北薩!K44</f>
        <v>0</v>
      </c>
      <c r="L1648" s="41">
        <f>北薩!L44</f>
        <v>0</v>
      </c>
      <c r="M1648" s="41">
        <f>北薩!M44</f>
        <v>0</v>
      </c>
      <c r="N1648" s="41">
        <f>北薩!N44</f>
        <v>0</v>
      </c>
      <c r="O1648" s="41">
        <f>北薩!O44</f>
        <v>0</v>
      </c>
      <c r="P1648" s="41">
        <f>北薩!P44</f>
        <v>0</v>
      </c>
      <c r="Q1648" s="41">
        <f>北薩!Q44</f>
        <v>0</v>
      </c>
      <c r="R1648" s="41">
        <f>北薩!R44</f>
        <v>0</v>
      </c>
      <c r="S1648" s="41">
        <f>北薩!S44</f>
        <v>0</v>
      </c>
    </row>
    <row r="1649" spans="1:19" x14ac:dyDescent="0.15">
      <c r="A1649" s="41">
        <f>北薩!A45</f>
        <v>0</v>
      </c>
      <c r="B1649" s="41" t="str">
        <f>北薩!B45</f>
        <v>TEL</v>
      </c>
      <c r="C1649" s="41">
        <f>北薩!C45</f>
        <v>0</v>
      </c>
      <c r="D1649" s="41" t="str">
        <f>北薩!D45</f>
        <v>0996-44-5020</v>
      </c>
      <c r="E1649" s="41">
        <f>北薩!E45</f>
        <v>0</v>
      </c>
      <c r="F1649" s="41">
        <f>北薩!F45</f>
        <v>0</v>
      </c>
      <c r="G1649" s="41">
        <f>北薩!G45</f>
        <v>0</v>
      </c>
      <c r="H1649" s="41">
        <f>北薩!H45</f>
        <v>0</v>
      </c>
      <c r="I1649" s="41">
        <f>北薩!I45</f>
        <v>0</v>
      </c>
      <c r="J1649" s="41">
        <f>北薩!J45</f>
        <v>0</v>
      </c>
      <c r="K1649" s="41">
        <f>北薩!K45</f>
        <v>0</v>
      </c>
      <c r="L1649" s="41" t="str">
        <f>北薩!L45</f>
        <v>TEL</v>
      </c>
      <c r="M1649" s="41">
        <f>北薩!M45</f>
        <v>0</v>
      </c>
      <c r="N1649" s="41" t="str">
        <f>北薩!N45</f>
        <v>0996-53-1207</v>
      </c>
      <c r="O1649" s="41">
        <f>北薩!O45</f>
        <v>0</v>
      </c>
      <c r="P1649" s="41">
        <f>北薩!P45</f>
        <v>0</v>
      </c>
      <c r="Q1649" s="41">
        <f>北薩!Q45</f>
        <v>0</v>
      </c>
      <c r="R1649" s="41">
        <f>北薩!R45</f>
        <v>0</v>
      </c>
      <c r="S1649" s="41">
        <f>北薩!S45</f>
        <v>0</v>
      </c>
    </row>
    <row r="1650" spans="1:19" x14ac:dyDescent="0.15">
      <c r="A1650" s="41">
        <f>北薩!A46</f>
        <v>0</v>
      </c>
      <c r="B1650" s="41" t="str">
        <f>北薩!B46</f>
        <v>FAX</v>
      </c>
      <c r="C1650" s="41">
        <f>北薩!C46</f>
        <v>0</v>
      </c>
      <c r="D1650" s="41" t="str">
        <f>北薩!D46</f>
        <v>0996-44-5022</v>
      </c>
      <c r="E1650" s="41">
        <f>北薩!E46</f>
        <v>0</v>
      </c>
      <c r="F1650" s="41">
        <f>北薩!F46</f>
        <v>0</v>
      </c>
      <c r="G1650" s="41">
        <f>北薩!G46</f>
        <v>0</v>
      </c>
      <c r="H1650" s="41">
        <f>北薩!H46</f>
        <v>0</v>
      </c>
      <c r="I1650" s="41">
        <f>北薩!I46</f>
        <v>0</v>
      </c>
      <c r="J1650" s="41">
        <f>北薩!J46</f>
        <v>0</v>
      </c>
      <c r="K1650" s="41">
        <f>北薩!K46</f>
        <v>0</v>
      </c>
      <c r="L1650" s="41" t="str">
        <f>北薩!L46</f>
        <v>FAX</v>
      </c>
      <c r="M1650" s="41">
        <f>北薩!M46</f>
        <v>0</v>
      </c>
      <c r="N1650" s="41" t="str">
        <f>北薩!N46</f>
        <v>0996-53-1208</v>
      </c>
      <c r="O1650" s="41">
        <f>北薩!O46</f>
        <v>0</v>
      </c>
      <c r="P1650" s="41">
        <f>北薩!P46</f>
        <v>0</v>
      </c>
      <c r="Q1650" s="41">
        <f>北薩!Q46</f>
        <v>0</v>
      </c>
      <c r="R1650" s="41">
        <f>北薩!R46</f>
        <v>0</v>
      </c>
      <c r="S1650" s="41">
        <f>北薩!S46</f>
        <v>0</v>
      </c>
    </row>
    <row r="1651" spans="1:19" x14ac:dyDescent="0.15">
      <c r="A1651" s="41">
        <f>北薩!A47</f>
        <v>0</v>
      </c>
      <c r="B1651" s="41" t="str">
        <f>北薩!B47</f>
        <v>〒</v>
      </c>
      <c r="C1651" s="41" t="str">
        <f>北薩!C47</f>
        <v>895-1401</v>
      </c>
      <c r="D1651" s="41">
        <f>北薩!D47</f>
        <v>0</v>
      </c>
      <c r="E1651" s="41" t="str">
        <f>北薩!E47</f>
        <v>薩摩川内市入来町副田５９６１番地</v>
      </c>
      <c r="F1651" s="41">
        <f>北薩!F47</f>
        <v>0</v>
      </c>
      <c r="G1651" s="41">
        <f>北薩!G47</f>
        <v>0</v>
      </c>
      <c r="H1651" s="41">
        <f>北薩!H47</f>
        <v>0</v>
      </c>
      <c r="I1651" s="41">
        <f>北薩!I47</f>
        <v>0</v>
      </c>
      <c r="J1651" s="41">
        <f>北薩!J47</f>
        <v>0</v>
      </c>
      <c r="K1651" s="41">
        <f>北薩!K47</f>
        <v>0</v>
      </c>
      <c r="L1651" s="41" t="str">
        <f>北薩!L47</f>
        <v>〒</v>
      </c>
      <c r="M1651" s="41" t="str">
        <f>北薩!M47</f>
        <v>895-1811</v>
      </c>
      <c r="N1651" s="41">
        <f>北薩!N47</f>
        <v>0</v>
      </c>
      <c r="O1651" s="41" t="str">
        <f>北薩!O47</f>
        <v>薩摩郡さつま町虎居１９００番地</v>
      </c>
      <c r="P1651" s="41">
        <f>北薩!P47</f>
        <v>0</v>
      </c>
      <c r="Q1651" s="41">
        <f>北薩!Q47</f>
        <v>0</v>
      </c>
      <c r="R1651" s="41">
        <f>北薩!R47</f>
        <v>0</v>
      </c>
      <c r="S1651" s="41">
        <f>北薩!S47</f>
        <v>0</v>
      </c>
    </row>
    <row r="1652" spans="1:19" x14ac:dyDescent="0.15">
      <c r="A1652" s="41">
        <f>北薩!A48</f>
        <v>0</v>
      </c>
      <c r="B1652" s="41" t="str">
        <f>北薩!B48</f>
        <v>課程</v>
      </c>
      <c r="C1652" s="41">
        <f>北薩!C48</f>
        <v>0</v>
      </c>
      <c r="D1652" s="41" t="str">
        <f>北薩!D48</f>
        <v>学科</v>
      </c>
      <c r="E1652" s="41" t="str">
        <f>北薩!E48</f>
        <v>学級数</v>
      </c>
      <c r="F1652" s="41">
        <f>北薩!F48</f>
        <v>0</v>
      </c>
      <c r="G1652" s="41" t="str">
        <f>北薩!G48</f>
        <v>男</v>
      </c>
      <c r="H1652" s="41" t="str">
        <f>北薩!H48</f>
        <v>女</v>
      </c>
      <c r="I1652" s="41" t="str">
        <f>北薩!I48</f>
        <v>計</v>
      </c>
      <c r="J1652" s="41">
        <f>北薩!J48</f>
        <v>0</v>
      </c>
      <c r="K1652" s="41">
        <f>北薩!K48</f>
        <v>0</v>
      </c>
      <c r="L1652" s="41" t="str">
        <f>北薩!L48</f>
        <v>課程</v>
      </c>
      <c r="M1652" s="41">
        <f>北薩!M48</f>
        <v>0</v>
      </c>
      <c r="N1652" s="41" t="str">
        <f>北薩!N48</f>
        <v>学科</v>
      </c>
      <c r="O1652" s="41" t="str">
        <f>北薩!O48</f>
        <v>学級数</v>
      </c>
      <c r="P1652" s="41">
        <f>北薩!P48</f>
        <v>0</v>
      </c>
      <c r="Q1652" s="41" t="str">
        <f>北薩!Q48</f>
        <v>男</v>
      </c>
      <c r="R1652" s="41" t="str">
        <f>北薩!R48</f>
        <v>女</v>
      </c>
      <c r="S1652" s="41" t="str">
        <f>北薩!S48</f>
        <v>計</v>
      </c>
    </row>
    <row r="1653" spans="1:19" x14ac:dyDescent="0.15">
      <c r="A1653" s="41">
        <f>北薩!A49</f>
        <v>0</v>
      </c>
      <c r="B1653" s="41" t="str">
        <f>北薩!B49</f>
        <v>全日制</v>
      </c>
      <c r="C1653" s="41">
        <f>北薩!C49</f>
        <v>0</v>
      </c>
      <c r="D1653" s="41" t="str">
        <f>北薩!D49</f>
        <v>ビジネス会計科</v>
      </c>
      <c r="E1653" s="41">
        <f>北薩!E49</f>
        <v>3</v>
      </c>
      <c r="F1653" s="41">
        <f>北薩!F49</f>
        <v>0</v>
      </c>
      <c r="G1653" s="41">
        <f>北薩!G49</f>
        <v>3</v>
      </c>
      <c r="H1653" s="41">
        <f>北薩!H49</f>
        <v>31</v>
      </c>
      <c r="I1653" s="41">
        <f>北薩!I49</f>
        <v>34</v>
      </c>
      <c r="J1653" s="41">
        <f>北薩!J49</f>
        <v>0</v>
      </c>
      <c r="K1653" s="41">
        <f>北薩!K49</f>
        <v>0</v>
      </c>
      <c r="L1653" s="41" t="str">
        <f>北薩!L49</f>
        <v>全日制</v>
      </c>
      <c r="M1653" s="41">
        <f>北薩!M49</f>
        <v>0</v>
      </c>
      <c r="N1653" s="41" t="str">
        <f>北薩!N49</f>
        <v>普通科</v>
      </c>
      <c r="O1653" s="41">
        <f>北薩!O49</f>
        <v>3</v>
      </c>
      <c r="P1653" s="41">
        <f>北薩!P49</f>
        <v>0</v>
      </c>
      <c r="Q1653" s="41">
        <f>北薩!Q49</f>
        <v>13</v>
      </c>
      <c r="R1653" s="41">
        <f>北薩!R49</f>
        <v>12</v>
      </c>
      <c r="S1653" s="41">
        <f>北薩!S49</f>
        <v>25</v>
      </c>
    </row>
    <row r="1654" spans="1:19" x14ac:dyDescent="0.15">
      <c r="A1654" s="41">
        <f>北薩!A50</f>
        <v>0</v>
      </c>
      <c r="B1654" s="41" t="str">
        <f>北薩!B50</f>
        <v>全日制</v>
      </c>
      <c r="C1654" s="41">
        <f>北薩!C50</f>
        <v>0</v>
      </c>
      <c r="D1654" s="41" t="str">
        <f>北薩!D50</f>
        <v>総合学科</v>
      </c>
      <c r="E1654" s="41">
        <f>北薩!E50</f>
        <v>6</v>
      </c>
      <c r="F1654" s="41">
        <f>北薩!F50</f>
        <v>0</v>
      </c>
      <c r="G1654" s="41">
        <f>北薩!G50</f>
        <v>58</v>
      </c>
      <c r="H1654" s="41">
        <f>北薩!H50</f>
        <v>74</v>
      </c>
      <c r="I1654" s="41">
        <f>北薩!I50</f>
        <v>132</v>
      </c>
      <c r="J1654" s="41">
        <f>北薩!J50</f>
        <v>0</v>
      </c>
      <c r="K1654" s="41">
        <f>北薩!K50</f>
        <v>0</v>
      </c>
      <c r="L1654" s="41" t="str">
        <f>北薩!L50</f>
        <v>全日制</v>
      </c>
      <c r="M1654" s="41">
        <f>北薩!M50</f>
        <v>0</v>
      </c>
      <c r="N1654" s="41" t="str">
        <f>北薩!N50</f>
        <v>生物生産科</v>
      </c>
      <c r="O1654" s="41">
        <f>北薩!O50</f>
        <v>3</v>
      </c>
      <c r="P1654" s="41">
        <f>北薩!P50</f>
        <v>0</v>
      </c>
      <c r="Q1654" s="41">
        <f>北薩!Q50</f>
        <v>20</v>
      </c>
      <c r="R1654" s="41">
        <f>北薩!R50</f>
        <v>28</v>
      </c>
      <c r="S1654" s="41">
        <f>北薩!S50</f>
        <v>48</v>
      </c>
    </row>
    <row r="1655" spans="1:19" x14ac:dyDescent="0.15">
      <c r="A1655" s="41">
        <f>北薩!A51</f>
        <v>0</v>
      </c>
      <c r="B1655" s="41">
        <f>北薩!B51</f>
        <v>0</v>
      </c>
      <c r="C1655" s="41">
        <f>北薩!C51</f>
        <v>0</v>
      </c>
      <c r="D1655" s="41">
        <f>北薩!D51</f>
        <v>0</v>
      </c>
      <c r="E1655" s="41">
        <f>北薩!E51</f>
        <v>0</v>
      </c>
      <c r="F1655" s="41">
        <f>北薩!F51</f>
        <v>0</v>
      </c>
      <c r="G1655" s="41">
        <f>北薩!G51</f>
        <v>0</v>
      </c>
      <c r="H1655" s="41">
        <f>北薩!H51</f>
        <v>0</v>
      </c>
      <c r="I1655" s="41">
        <f>北薩!I51</f>
        <v>0</v>
      </c>
      <c r="J1655" s="41">
        <f>北薩!J51</f>
        <v>0</v>
      </c>
      <c r="K1655" s="41">
        <f>北薩!K51</f>
        <v>0</v>
      </c>
      <c r="L1655" s="41" t="str">
        <f>北薩!L51</f>
        <v>全日制</v>
      </c>
      <c r="M1655" s="41">
        <f>北薩!M51</f>
        <v>0</v>
      </c>
      <c r="N1655" s="41" t="str">
        <f>北薩!N51</f>
        <v>農業工学科</v>
      </c>
      <c r="O1655" s="41">
        <f>北薩!O51</f>
        <v>3</v>
      </c>
      <c r="P1655" s="41">
        <f>北薩!P51</f>
        <v>0</v>
      </c>
      <c r="Q1655" s="41">
        <f>北薩!Q51</f>
        <v>35</v>
      </c>
      <c r="R1655" s="41">
        <f>北薩!R51</f>
        <v>9</v>
      </c>
      <c r="S1655" s="41">
        <f>北薩!S51</f>
        <v>44</v>
      </c>
    </row>
    <row r="1656" spans="1:19" x14ac:dyDescent="0.15">
      <c r="A1656" s="41">
        <f>北薩!A52</f>
        <v>0</v>
      </c>
      <c r="B1656" s="41">
        <f>北薩!B52</f>
        <v>0</v>
      </c>
      <c r="C1656" s="41">
        <f>北薩!C52</f>
        <v>0</v>
      </c>
      <c r="D1656" s="41">
        <f>北薩!D52</f>
        <v>0</v>
      </c>
      <c r="E1656" s="41">
        <f>北薩!E52</f>
        <v>0</v>
      </c>
      <c r="F1656" s="41">
        <f>北薩!F52</f>
        <v>0</v>
      </c>
      <c r="G1656" s="41">
        <f>北薩!G52</f>
        <v>0</v>
      </c>
      <c r="H1656" s="41">
        <f>北薩!H52</f>
        <v>0</v>
      </c>
      <c r="I1656" s="41">
        <f>北薩!I52</f>
        <v>0</v>
      </c>
      <c r="J1656" s="41">
        <f>北薩!J52</f>
        <v>0</v>
      </c>
      <c r="K1656" s="41">
        <f>北薩!K52</f>
        <v>0</v>
      </c>
      <c r="L1656" s="41" t="str">
        <f>北薩!L52</f>
        <v>全日制</v>
      </c>
      <c r="M1656" s="41">
        <f>北薩!M52</f>
        <v>0</v>
      </c>
      <c r="N1656" s="41" t="str">
        <f>北薩!N52</f>
        <v>福祉科</v>
      </c>
      <c r="O1656" s="41">
        <f>北薩!O52</f>
        <v>3</v>
      </c>
      <c r="P1656" s="41">
        <f>北薩!P52</f>
        <v>0</v>
      </c>
      <c r="Q1656" s="41">
        <f>北薩!Q52</f>
        <v>9</v>
      </c>
      <c r="R1656" s="41">
        <f>北薩!R52</f>
        <v>26</v>
      </c>
      <c r="S1656" s="41">
        <f>北薩!S52</f>
        <v>35</v>
      </c>
    </row>
    <row r="1657" spans="1:19" x14ac:dyDescent="0.15">
      <c r="A1657" s="41">
        <f>北薩!A53</f>
        <v>0</v>
      </c>
      <c r="B1657" s="41">
        <f>北薩!B53</f>
        <v>0</v>
      </c>
      <c r="C1657" s="41">
        <f>北薩!C53</f>
        <v>0</v>
      </c>
      <c r="D1657" s="41">
        <f>北薩!D53</f>
        <v>0</v>
      </c>
      <c r="E1657" s="41">
        <f>北薩!E53</f>
        <v>0</v>
      </c>
      <c r="F1657" s="41">
        <f>北薩!F53</f>
        <v>0</v>
      </c>
      <c r="G1657" s="41">
        <f>北薩!G53</f>
        <v>0</v>
      </c>
      <c r="H1657" s="41">
        <f>北薩!H53</f>
        <v>0</v>
      </c>
      <c r="I1657" s="41">
        <f>北薩!I53</f>
        <v>0</v>
      </c>
      <c r="J1657" s="41">
        <f>北薩!J53</f>
        <v>0</v>
      </c>
      <c r="K1657" s="41">
        <f>北薩!K53</f>
        <v>0</v>
      </c>
      <c r="L1657" s="41">
        <f>北薩!L53</f>
        <v>0</v>
      </c>
      <c r="M1657" s="41">
        <f>北薩!M53</f>
        <v>0</v>
      </c>
      <c r="N1657" s="41">
        <f>北薩!N53</f>
        <v>0</v>
      </c>
      <c r="O1657" s="41">
        <f>北薩!O53</f>
        <v>0</v>
      </c>
      <c r="P1657" s="41">
        <f>北薩!P53</f>
        <v>0</v>
      </c>
      <c r="Q1657" s="41">
        <f>北薩!Q53</f>
        <v>0</v>
      </c>
      <c r="R1657" s="41">
        <f>北薩!R53</f>
        <v>0</v>
      </c>
      <c r="S1657" s="41">
        <f>北薩!S53</f>
        <v>0</v>
      </c>
    </row>
    <row r="1658" spans="1:19" x14ac:dyDescent="0.15">
      <c r="A1658" s="41">
        <f>北薩!A54</f>
        <v>0</v>
      </c>
      <c r="B1658" s="41">
        <f>北薩!B54</f>
        <v>0</v>
      </c>
      <c r="C1658" s="41">
        <f>北薩!C54</f>
        <v>0</v>
      </c>
      <c r="D1658" s="41">
        <f>北薩!D54</f>
        <v>0</v>
      </c>
      <c r="E1658" s="41">
        <f>北薩!E54</f>
        <v>0</v>
      </c>
      <c r="F1658" s="41">
        <f>北薩!F54</f>
        <v>0</v>
      </c>
      <c r="G1658" s="41">
        <f>北薩!G54</f>
        <v>0</v>
      </c>
      <c r="H1658" s="41">
        <f>北薩!H54</f>
        <v>0</v>
      </c>
      <c r="I1658" s="41">
        <f>北薩!I54</f>
        <v>0</v>
      </c>
      <c r="J1658" s="41">
        <f>北薩!J54</f>
        <v>0</v>
      </c>
      <c r="K1658" s="41">
        <f>北薩!K54</f>
        <v>0</v>
      </c>
      <c r="L1658" s="41">
        <f>北薩!L54</f>
        <v>0</v>
      </c>
      <c r="M1658" s="41">
        <f>北薩!M54</f>
        <v>0</v>
      </c>
      <c r="N1658" s="41">
        <f>北薩!N54</f>
        <v>0</v>
      </c>
      <c r="O1658" s="41">
        <f>北薩!O54</f>
        <v>0</v>
      </c>
      <c r="P1658" s="41">
        <f>北薩!P54</f>
        <v>0</v>
      </c>
      <c r="Q1658" s="41">
        <f>北薩!Q54</f>
        <v>0</v>
      </c>
      <c r="R1658" s="41">
        <f>北薩!R54</f>
        <v>0</v>
      </c>
      <c r="S1658" s="41">
        <f>北薩!S54</f>
        <v>0</v>
      </c>
    </row>
    <row r="1659" spans="1:19" x14ac:dyDescent="0.15">
      <c r="A1659" s="41">
        <f>北薩!A55</f>
        <v>0</v>
      </c>
      <c r="B1659" s="41">
        <f>北薩!B55</f>
        <v>0</v>
      </c>
      <c r="C1659" s="41">
        <f>北薩!C55</f>
        <v>0</v>
      </c>
      <c r="D1659" s="41">
        <f>北薩!D55</f>
        <v>0</v>
      </c>
      <c r="E1659" s="41">
        <f>北薩!E55</f>
        <v>0</v>
      </c>
      <c r="F1659" s="41">
        <f>北薩!F55</f>
        <v>0</v>
      </c>
      <c r="G1659" s="41">
        <f>北薩!G55</f>
        <v>0</v>
      </c>
      <c r="H1659" s="41">
        <f>北薩!H55</f>
        <v>0</v>
      </c>
      <c r="I1659" s="41">
        <f>北薩!I55</f>
        <v>0</v>
      </c>
      <c r="J1659" s="41">
        <f>北薩!J55</f>
        <v>0</v>
      </c>
      <c r="K1659" s="41">
        <f>北薩!K55</f>
        <v>0</v>
      </c>
      <c r="L1659" s="41">
        <f>北薩!L55</f>
        <v>0</v>
      </c>
      <c r="M1659" s="41">
        <f>北薩!M55</f>
        <v>0</v>
      </c>
      <c r="N1659" s="41">
        <f>北薩!N55</f>
        <v>0</v>
      </c>
      <c r="O1659" s="41">
        <f>北薩!O55</f>
        <v>0</v>
      </c>
      <c r="P1659" s="41">
        <f>北薩!P55</f>
        <v>0</v>
      </c>
      <c r="Q1659" s="41">
        <f>北薩!Q55</f>
        <v>0</v>
      </c>
      <c r="R1659" s="41">
        <f>北薩!R55</f>
        <v>0</v>
      </c>
      <c r="S1659" s="41">
        <f>北薩!S55</f>
        <v>0</v>
      </c>
    </row>
    <row r="1660" spans="1:19" x14ac:dyDescent="0.15">
      <c r="A1660" s="41">
        <f>北薩!A56</f>
        <v>0</v>
      </c>
      <c r="B1660" s="41">
        <f>北薩!B56</f>
        <v>0</v>
      </c>
      <c r="C1660" s="41">
        <f>北薩!C56</f>
        <v>0</v>
      </c>
      <c r="D1660" s="41">
        <f>北薩!D56</f>
        <v>0</v>
      </c>
      <c r="E1660" s="41">
        <f>北薩!E56</f>
        <v>0</v>
      </c>
      <c r="F1660" s="41">
        <f>北薩!F56</f>
        <v>0</v>
      </c>
      <c r="G1660" s="41">
        <f>北薩!G56</f>
        <v>0</v>
      </c>
      <c r="H1660" s="41">
        <f>北薩!H56</f>
        <v>0</v>
      </c>
      <c r="I1660" s="41">
        <f>北薩!I56</f>
        <v>0</v>
      </c>
      <c r="J1660" s="41">
        <f>北薩!J56</f>
        <v>0</v>
      </c>
      <c r="K1660" s="41">
        <f>北薩!K56</f>
        <v>0</v>
      </c>
      <c r="L1660" s="41">
        <f>北薩!L56</f>
        <v>0</v>
      </c>
      <c r="M1660" s="41">
        <f>北薩!M56</f>
        <v>0</v>
      </c>
      <c r="N1660" s="41">
        <f>北薩!N56</f>
        <v>0</v>
      </c>
      <c r="O1660" s="41">
        <f>北薩!O56</f>
        <v>0</v>
      </c>
      <c r="P1660" s="41">
        <f>北薩!P56</f>
        <v>0</v>
      </c>
      <c r="Q1660" s="41">
        <f>北薩!Q56</f>
        <v>0</v>
      </c>
      <c r="R1660" s="41">
        <f>北薩!R56</f>
        <v>0</v>
      </c>
      <c r="S1660" s="41">
        <f>北薩!S56</f>
        <v>0</v>
      </c>
    </row>
    <row r="1661" spans="1:19" x14ac:dyDescent="0.15">
      <c r="A1661" s="41">
        <f>北薩!A57</f>
        <v>0</v>
      </c>
      <c r="B1661" s="41">
        <f>北薩!B57</f>
        <v>0</v>
      </c>
      <c r="C1661" s="41">
        <f>北薩!C57</f>
        <v>0</v>
      </c>
      <c r="D1661" s="41">
        <f>北薩!D57</f>
        <v>0</v>
      </c>
      <c r="E1661" s="41">
        <f>北薩!E57</f>
        <v>0</v>
      </c>
      <c r="F1661" s="41">
        <f>北薩!F57</f>
        <v>0</v>
      </c>
      <c r="G1661" s="41">
        <f>北薩!G57</f>
        <v>0</v>
      </c>
      <c r="H1661" s="41">
        <f>北薩!H57</f>
        <v>0</v>
      </c>
      <c r="I1661" s="41">
        <f>北薩!I57</f>
        <v>0</v>
      </c>
      <c r="J1661" s="41">
        <f>北薩!J57</f>
        <v>0</v>
      </c>
      <c r="K1661" s="41">
        <f>北薩!K57</f>
        <v>0</v>
      </c>
      <c r="L1661" s="41">
        <f>北薩!L57</f>
        <v>0</v>
      </c>
      <c r="M1661" s="41">
        <f>北薩!M57</f>
        <v>0</v>
      </c>
      <c r="N1661" s="41">
        <f>北薩!N57</f>
        <v>0</v>
      </c>
      <c r="O1661" s="41">
        <f>北薩!O57</f>
        <v>0</v>
      </c>
      <c r="P1661" s="41">
        <f>北薩!P57</f>
        <v>0</v>
      </c>
      <c r="Q1661" s="41">
        <f>北薩!Q57</f>
        <v>0</v>
      </c>
      <c r="R1661" s="41">
        <f>北薩!R57</f>
        <v>0</v>
      </c>
      <c r="S1661" s="41">
        <f>北薩!S57</f>
        <v>0</v>
      </c>
    </row>
    <row r="1662" spans="1:19" x14ac:dyDescent="0.15">
      <c r="A1662" s="41">
        <f>北薩!A58</f>
        <v>0</v>
      </c>
      <c r="B1662" s="41" t="str">
        <f>北薩!B58</f>
        <v>計</v>
      </c>
      <c r="C1662" s="41">
        <f>北薩!C58</f>
        <v>0</v>
      </c>
      <c r="D1662" s="41">
        <f>北薩!D58</f>
        <v>0</v>
      </c>
      <c r="E1662" s="41">
        <f>北薩!E58</f>
        <v>9</v>
      </c>
      <c r="F1662" s="41">
        <f>北薩!F58</f>
        <v>0</v>
      </c>
      <c r="G1662" s="41">
        <f>北薩!G58</f>
        <v>61</v>
      </c>
      <c r="H1662" s="41">
        <f>北薩!H58</f>
        <v>105</v>
      </c>
      <c r="I1662" s="41">
        <f>北薩!I58</f>
        <v>166</v>
      </c>
      <c r="J1662" s="41">
        <f>北薩!J58</f>
        <v>0</v>
      </c>
      <c r="K1662" s="41">
        <f>北薩!K58</f>
        <v>0</v>
      </c>
      <c r="L1662" s="41" t="str">
        <f>北薩!L58</f>
        <v>計</v>
      </c>
      <c r="M1662" s="41">
        <f>北薩!M58</f>
        <v>0</v>
      </c>
      <c r="N1662" s="41">
        <f>北薩!N58</f>
        <v>0</v>
      </c>
      <c r="O1662" s="41">
        <f>北薩!O58</f>
        <v>12</v>
      </c>
      <c r="P1662" s="41">
        <f>北薩!P58</f>
        <v>0</v>
      </c>
      <c r="Q1662" s="41">
        <f>北薩!Q58</f>
        <v>77</v>
      </c>
      <c r="R1662" s="41">
        <f>北薩!R58</f>
        <v>75</v>
      </c>
      <c r="S1662" s="41">
        <f>北薩!S58</f>
        <v>152</v>
      </c>
    </row>
    <row r="1663" spans="1:19" x14ac:dyDescent="0.15">
      <c r="A1663" s="41">
        <f>北薩!A59</f>
        <v>0</v>
      </c>
      <c r="B1663" s="41">
        <f>北薩!B59</f>
        <v>0</v>
      </c>
      <c r="C1663" s="41">
        <f>北薩!C59</f>
        <v>0</v>
      </c>
      <c r="D1663" s="41">
        <f>北薩!D59</f>
        <v>0</v>
      </c>
      <c r="E1663" s="41">
        <f>北薩!E59</f>
        <v>0</v>
      </c>
      <c r="F1663" s="41">
        <f>北薩!F59</f>
        <v>0</v>
      </c>
      <c r="G1663" s="41">
        <f>北薩!G59</f>
        <v>0</v>
      </c>
      <c r="H1663" s="41">
        <f>北薩!H59</f>
        <v>0</v>
      </c>
      <c r="I1663" s="41">
        <f>北薩!I59</f>
        <v>0</v>
      </c>
      <c r="J1663" s="41">
        <f>北薩!J59</f>
        <v>0</v>
      </c>
      <c r="K1663" s="41">
        <f>北薩!K59</f>
        <v>0</v>
      </c>
      <c r="L1663" s="41">
        <f>北薩!L59</f>
        <v>0</v>
      </c>
      <c r="M1663" s="41">
        <f>北薩!M59</f>
        <v>0</v>
      </c>
      <c r="N1663" s="41">
        <f>北薩!N59</f>
        <v>0</v>
      </c>
      <c r="O1663" s="41">
        <f>北薩!O59</f>
        <v>0</v>
      </c>
      <c r="P1663" s="41">
        <f>北薩!P59</f>
        <v>0</v>
      </c>
      <c r="Q1663" s="41">
        <f>北薩!Q59</f>
        <v>0</v>
      </c>
      <c r="R1663" s="41">
        <f>北薩!R59</f>
        <v>0</v>
      </c>
      <c r="S1663" s="41">
        <f>北薩!S59</f>
        <v>0</v>
      </c>
    </row>
    <row r="1664" spans="1:19" x14ac:dyDescent="0.15">
      <c r="A1664" s="41">
        <f>北薩!A60</f>
        <v>0</v>
      </c>
      <c r="B1664" s="41" t="str">
        <f>北薩!B60</f>
        <v>職　名</v>
      </c>
      <c r="C1664" s="41">
        <f>北薩!C60</f>
        <v>0</v>
      </c>
      <c r="D1664" s="41" t="str">
        <f>北薩!D60</f>
        <v>氏</v>
      </c>
      <c r="E1664" s="41" t="str">
        <f>北薩!E60</f>
        <v>名</v>
      </c>
      <c r="F1664" s="41">
        <f>北薩!F60</f>
        <v>0</v>
      </c>
      <c r="G1664" s="41" t="str">
        <f>北薩!G60</f>
        <v>校務分掌</v>
      </c>
      <c r="H1664" s="41" t="str">
        <f>北薩!H60</f>
        <v>現任校　勤務年数</v>
      </c>
      <c r="I1664" s="41" t="str">
        <f>北薩!I60</f>
        <v>会員別</v>
      </c>
      <c r="J1664" s="41">
        <f>北薩!J60</f>
        <v>0</v>
      </c>
      <c r="K1664" s="41">
        <f>北薩!K60</f>
        <v>0</v>
      </c>
      <c r="L1664" s="41" t="str">
        <f>北薩!L60</f>
        <v>職　名</v>
      </c>
      <c r="M1664" s="41">
        <f>北薩!M60</f>
        <v>0</v>
      </c>
      <c r="N1664" s="41" t="str">
        <f>北薩!N60</f>
        <v>氏</v>
      </c>
      <c r="O1664" s="41" t="str">
        <f>北薩!O60</f>
        <v>名</v>
      </c>
      <c r="P1664" s="41">
        <f>北薩!P60</f>
        <v>0</v>
      </c>
      <c r="Q1664" s="41" t="str">
        <f>北薩!Q60</f>
        <v>校務分掌</v>
      </c>
      <c r="R1664" s="41" t="str">
        <f>北薩!R60</f>
        <v>現任校　勤務年数</v>
      </c>
      <c r="S1664" s="41" t="str">
        <f>北薩!S60</f>
        <v>会員別</v>
      </c>
    </row>
    <row r="1665" spans="1:19" x14ac:dyDescent="0.15">
      <c r="A1665" s="41">
        <f>北薩!A61</f>
        <v>0</v>
      </c>
      <c r="B1665" s="41">
        <f>北薩!B61</f>
        <v>0</v>
      </c>
      <c r="C1665" s="41">
        <f>北薩!C61</f>
        <v>0</v>
      </c>
      <c r="D1665" s="41">
        <f>北薩!D61</f>
        <v>0</v>
      </c>
      <c r="E1665" s="41">
        <f>北薩!E61</f>
        <v>0</v>
      </c>
      <c r="F1665" s="41">
        <f>北薩!F61</f>
        <v>0</v>
      </c>
      <c r="G1665" s="41">
        <f>北薩!G61</f>
        <v>0</v>
      </c>
      <c r="H1665" s="41">
        <f>北薩!H61</f>
        <v>0</v>
      </c>
      <c r="I1665" s="41">
        <f>北薩!I61</f>
        <v>0</v>
      </c>
      <c r="J1665" s="41">
        <f>北薩!J61</f>
        <v>0</v>
      </c>
      <c r="K1665" s="41">
        <f>北薩!K61</f>
        <v>0</v>
      </c>
      <c r="L1665" s="41">
        <f>北薩!L61</f>
        <v>0</v>
      </c>
      <c r="M1665" s="41">
        <f>北薩!M61</f>
        <v>0</v>
      </c>
      <c r="N1665" s="41">
        <f>北薩!N61</f>
        <v>0</v>
      </c>
      <c r="O1665" s="41">
        <f>北薩!O61</f>
        <v>0</v>
      </c>
      <c r="P1665" s="41">
        <f>北薩!P61</f>
        <v>0</v>
      </c>
      <c r="Q1665" s="41">
        <f>北薩!Q61</f>
        <v>0</v>
      </c>
      <c r="R1665" s="41">
        <f>北薩!R61</f>
        <v>0</v>
      </c>
      <c r="S1665" s="41">
        <f>北薩!S61</f>
        <v>0</v>
      </c>
    </row>
    <row r="1666" spans="1:19" x14ac:dyDescent="0.15">
      <c r="A1666" s="41">
        <f>北薩!A62</f>
        <v>27000</v>
      </c>
      <c r="B1666" s="41" t="str">
        <f>北薩!B62</f>
        <v>校長</v>
      </c>
      <c r="C1666" s="41">
        <f>北薩!C62</f>
        <v>0</v>
      </c>
      <c r="D1666" s="41" t="str">
        <f>北薩!D62</f>
        <v>幸多　　優</v>
      </c>
      <c r="E1666" s="41">
        <f>北薩!E62</f>
        <v>0</v>
      </c>
      <c r="F1666" s="41">
        <f>北薩!F62</f>
        <v>0</v>
      </c>
      <c r="G1666" s="41">
        <f>北薩!G62</f>
        <v>0</v>
      </c>
      <c r="H1666" s="41" t="str">
        <f>北薩!H62</f>
        <v>0.0</v>
      </c>
      <c r="I1666" s="41">
        <f>北薩!I62</f>
        <v>0</v>
      </c>
      <c r="J1666" s="41">
        <f>北薩!J62</f>
        <v>0</v>
      </c>
      <c r="K1666" s="41">
        <f>北薩!K62</f>
        <v>28000</v>
      </c>
      <c r="L1666" s="41" t="str">
        <f>北薩!L62</f>
        <v>校長</v>
      </c>
      <c r="M1666" s="41" t="str">
        <f>北薩!M62</f>
        <v>　</v>
      </c>
      <c r="N1666" s="41" t="str">
        <f>北薩!N62</f>
        <v>川俣昭寿</v>
      </c>
      <c r="O1666" s="41">
        <f>北薩!O62</f>
        <v>0</v>
      </c>
      <c r="P1666" s="41">
        <f>北薩!P62</f>
        <v>0</v>
      </c>
      <c r="Q1666" s="41">
        <f>北薩!Q62</f>
        <v>0</v>
      </c>
      <c r="R1666" s="41">
        <f>北薩!R62</f>
        <v>2</v>
      </c>
      <c r="S1666" s="41">
        <f>北薩!S62</f>
        <v>0</v>
      </c>
    </row>
    <row r="1667" spans="1:19" x14ac:dyDescent="0.15">
      <c r="A1667" s="41" t="str">
        <f>北薩!A63</f>
        <v xml:space="preserve"> </v>
      </c>
      <c r="B1667" s="41" t="str">
        <f>北薩!B63</f>
        <v>教頭</v>
      </c>
      <c r="C1667" s="41">
        <f>北薩!C63</f>
        <v>0</v>
      </c>
      <c r="D1667" s="41" t="str">
        <f>北薩!D63</f>
        <v>當房秀之</v>
      </c>
      <c r="E1667" s="41">
        <f>北薩!E63</f>
        <v>0</v>
      </c>
      <c r="F1667" s="41">
        <f>北薩!F63</f>
        <v>0</v>
      </c>
      <c r="G1667" s="41">
        <f>北薩!G63</f>
        <v>0</v>
      </c>
      <c r="H1667" s="41">
        <f>北薩!H63</f>
        <v>1</v>
      </c>
      <c r="I1667" s="41">
        <f>北薩!I63</f>
        <v>0</v>
      </c>
      <c r="J1667" s="41">
        <f>北薩!J63</f>
        <v>0</v>
      </c>
      <c r="K1667" s="41" t="str">
        <f>北薩!K63</f>
        <v xml:space="preserve"> </v>
      </c>
      <c r="L1667" s="41" t="str">
        <f>北薩!L63</f>
        <v>教頭</v>
      </c>
      <c r="M1667" s="41">
        <f>北薩!M63</f>
        <v>0</v>
      </c>
      <c r="N1667" s="41" t="str">
        <f>北薩!N63</f>
        <v>瀬口知子</v>
      </c>
      <c r="O1667" s="41">
        <f>北薩!O63</f>
        <v>0</v>
      </c>
      <c r="P1667" s="41">
        <f>北薩!P63</f>
        <v>0</v>
      </c>
      <c r="Q1667" s="41">
        <f>北薩!Q63</f>
        <v>0</v>
      </c>
      <c r="R1667" s="41">
        <f>北薩!R63</f>
        <v>1</v>
      </c>
      <c r="S1667" s="41">
        <f>北薩!S63</f>
        <v>0</v>
      </c>
    </row>
    <row r="1668" spans="1:19" x14ac:dyDescent="0.15">
      <c r="A1668" s="41" t="str">
        <f>北薩!A64</f>
        <v xml:space="preserve"> </v>
      </c>
      <c r="B1668" s="41">
        <f>北薩!B64</f>
        <v>0</v>
      </c>
      <c r="C1668" s="41">
        <f>北薩!C64</f>
        <v>0</v>
      </c>
      <c r="D1668" s="41">
        <f>北薩!D64</f>
        <v>0</v>
      </c>
      <c r="E1668" s="41">
        <f>北薩!E64</f>
        <v>0</v>
      </c>
      <c r="F1668" s="41">
        <f>北薩!F64</f>
        <v>0</v>
      </c>
      <c r="G1668" s="41">
        <f>北薩!G64</f>
        <v>0</v>
      </c>
      <c r="H1668" s="41">
        <f>北薩!H64</f>
        <v>0</v>
      </c>
      <c r="I1668" s="41">
        <f>北薩!I64</f>
        <v>0</v>
      </c>
      <c r="J1668" s="41">
        <f>北薩!J64</f>
        <v>0</v>
      </c>
      <c r="K1668" s="41" t="str">
        <f>北薩!K64</f>
        <v xml:space="preserve"> </v>
      </c>
      <c r="L1668" s="41">
        <f>北薩!L64</f>
        <v>0</v>
      </c>
      <c r="M1668" s="41">
        <f>北薩!M64</f>
        <v>0</v>
      </c>
      <c r="N1668" s="41">
        <f>北薩!N64</f>
        <v>0</v>
      </c>
      <c r="O1668" s="41">
        <f>北薩!O64</f>
        <v>0</v>
      </c>
      <c r="P1668" s="41">
        <f>北薩!P64</f>
        <v>0</v>
      </c>
      <c r="Q1668" s="41">
        <f>北薩!Q64</f>
        <v>0</v>
      </c>
      <c r="R1668" s="41">
        <f>北薩!R64</f>
        <v>0</v>
      </c>
      <c r="S1668" s="41">
        <f>北薩!S64</f>
        <v>0</v>
      </c>
    </row>
    <row r="1669" spans="1:19" x14ac:dyDescent="0.15">
      <c r="A1669" s="41">
        <f>北薩!A65</f>
        <v>27001</v>
      </c>
      <c r="B1669" s="41" t="str">
        <f>北薩!B65</f>
        <v>事務長</v>
      </c>
      <c r="C1669" s="41">
        <f>北薩!C65</f>
        <v>0</v>
      </c>
      <c r="D1669" s="41" t="str">
        <f>北薩!D65</f>
        <v>深野木　壽　志</v>
      </c>
      <c r="E1669" s="41">
        <f>北薩!E65</f>
        <v>0</v>
      </c>
      <c r="F1669" s="41">
        <f>北薩!F65</f>
        <v>0</v>
      </c>
      <c r="G1669" s="41" t="str">
        <f>北薩!G65</f>
        <v>事務総括</v>
      </c>
      <c r="H1669" s="41">
        <f>北薩!H65</f>
        <v>1</v>
      </c>
      <c r="I1669" s="41" t="str">
        <f>北薩!I65</f>
        <v>○</v>
      </c>
      <c r="J1669" s="41">
        <f>北薩!J65</f>
        <v>0</v>
      </c>
      <c r="K1669" s="41">
        <f>北薩!K65</f>
        <v>28001</v>
      </c>
      <c r="L1669" s="41" t="str">
        <f>北薩!L65</f>
        <v>事務長</v>
      </c>
      <c r="M1669" s="41">
        <f>北薩!M65</f>
        <v>0</v>
      </c>
      <c r="N1669" s="41" t="str">
        <f>北薩!N65</f>
        <v>宮脇恵美</v>
      </c>
      <c r="O1669" s="41">
        <f>北薩!O65</f>
        <v>0</v>
      </c>
      <c r="P1669" s="41">
        <f>北薩!P65</f>
        <v>0</v>
      </c>
      <c r="Q1669" s="41" t="str">
        <f>北薩!Q65</f>
        <v>事務総括</v>
      </c>
      <c r="R1669" s="41">
        <f>北薩!R65</f>
        <v>3</v>
      </c>
      <c r="S1669" s="41" t="str">
        <f>北薩!S65</f>
        <v>○</v>
      </c>
    </row>
    <row r="1670" spans="1:19" x14ac:dyDescent="0.15">
      <c r="A1670" s="41">
        <f>北薩!A66</f>
        <v>27002</v>
      </c>
      <c r="B1670" s="41" t="str">
        <f>北薩!B66</f>
        <v>事務次長</v>
      </c>
      <c r="C1670" s="41">
        <f>北薩!C66</f>
        <v>0</v>
      </c>
      <c r="D1670" s="41" t="str">
        <f>北薩!D66</f>
        <v>木原嘉孝</v>
      </c>
      <c r="E1670" s="41">
        <f>北薩!E66</f>
        <v>0</v>
      </c>
      <c r="F1670" s="41">
        <f>北薩!F66</f>
        <v>0</v>
      </c>
      <c r="G1670" s="41" t="str">
        <f>北薩!G66</f>
        <v>庶務・会計</v>
      </c>
      <c r="H1670" s="41" t="str">
        <f>北薩!H66</f>
        <v>0.0</v>
      </c>
      <c r="I1670" s="41" t="str">
        <f>北薩!I66</f>
        <v>○</v>
      </c>
      <c r="J1670" s="41">
        <f>北薩!J66</f>
        <v>0</v>
      </c>
      <c r="K1670" s="41">
        <f>北薩!K66</f>
        <v>28002</v>
      </c>
      <c r="L1670" s="41" t="str">
        <f>北薩!L66</f>
        <v>事務次長</v>
      </c>
      <c r="M1670" s="41">
        <f>北薩!M66</f>
        <v>0</v>
      </c>
      <c r="N1670" s="41" t="str">
        <f>北薩!N66</f>
        <v>松　山　伊津子</v>
      </c>
      <c r="O1670" s="41">
        <f>北薩!O66</f>
        <v>0</v>
      </c>
      <c r="P1670" s="41">
        <f>北薩!P66</f>
        <v>0</v>
      </c>
      <c r="Q1670" s="41" t="str">
        <f>北薩!Q66</f>
        <v>会計・庶務</v>
      </c>
      <c r="R1670" s="41">
        <f>北薩!R66</f>
        <v>4</v>
      </c>
      <c r="S1670" s="41" t="str">
        <f>北薩!S66</f>
        <v>○</v>
      </c>
    </row>
    <row r="1671" spans="1:19" x14ac:dyDescent="0.15">
      <c r="A1671" s="41">
        <f>北薩!A67</f>
        <v>27003</v>
      </c>
      <c r="B1671" s="41" t="str">
        <f>北薩!B67</f>
        <v>事務主任</v>
      </c>
      <c r="C1671" s="41">
        <f>北薩!C67</f>
        <v>0</v>
      </c>
      <c r="D1671" s="41" t="str">
        <f>北薩!D67</f>
        <v>松山直史</v>
      </c>
      <c r="E1671" s="41">
        <f>北薩!E67</f>
        <v>0</v>
      </c>
      <c r="F1671" s="41">
        <f>北薩!F67</f>
        <v>0</v>
      </c>
      <c r="G1671" s="41" t="str">
        <f>北薩!G67</f>
        <v>会計・庶務</v>
      </c>
      <c r="H1671" s="41">
        <f>北薩!H67</f>
        <v>3</v>
      </c>
      <c r="I1671" s="41" t="str">
        <f>北薩!I67</f>
        <v>○</v>
      </c>
      <c r="J1671" s="41">
        <f>北薩!J67</f>
        <v>0</v>
      </c>
      <c r="K1671" s="41">
        <f>北薩!K67</f>
        <v>28003</v>
      </c>
      <c r="L1671" s="41" t="str">
        <f>北薩!L67</f>
        <v>専門員</v>
      </c>
      <c r="M1671" s="41">
        <f>北薩!M67</f>
        <v>0</v>
      </c>
      <c r="N1671" s="41" t="str">
        <f>北薩!N67</f>
        <v>米　田　みどり</v>
      </c>
      <c r="O1671" s="41">
        <f>北薩!O67</f>
        <v>0</v>
      </c>
      <c r="P1671" s="41">
        <f>北薩!P67</f>
        <v>0</v>
      </c>
      <c r="Q1671" s="41" t="str">
        <f>北薩!Q67</f>
        <v>図書</v>
      </c>
      <c r="R1671" s="41" t="str">
        <f>北薩!R67</f>
        <v>0.0</v>
      </c>
      <c r="S1671" s="41" t="str">
        <f>北薩!S67</f>
        <v>○</v>
      </c>
    </row>
    <row r="1672" spans="1:19" x14ac:dyDescent="0.15">
      <c r="A1672" s="41">
        <f>北薩!A68</f>
        <v>27004</v>
      </c>
      <c r="B1672" s="41" t="str">
        <f>北薩!B68</f>
        <v>学校図書補助員</v>
      </c>
      <c r="C1672" s="41">
        <f>北薩!C68</f>
        <v>0</v>
      </c>
      <c r="D1672" s="41" t="str">
        <f>北薩!D68</f>
        <v>坂口味穂</v>
      </c>
      <c r="E1672" s="41">
        <f>北薩!E68</f>
        <v>0</v>
      </c>
      <c r="F1672" s="41">
        <f>北薩!F68</f>
        <v>0</v>
      </c>
      <c r="G1672" s="41" t="str">
        <f>北薩!G68</f>
        <v>図書</v>
      </c>
      <c r="H1672" s="41">
        <f>北薩!H68</f>
        <v>7</v>
      </c>
      <c r="I1672" s="41">
        <f>北薩!I68</f>
        <v>0</v>
      </c>
      <c r="J1672" s="41">
        <f>北薩!J68</f>
        <v>0</v>
      </c>
      <c r="K1672" s="41">
        <f>北薩!K68</f>
        <v>28004</v>
      </c>
      <c r="L1672" s="41" t="str">
        <f>北薩!L68</f>
        <v>事務主事</v>
      </c>
      <c r="M1672" s="41">
        <f>北薩!M68</f>
        <v>0</v>
      </c>
      <c r="N1672" s="41" t="str">
        <f>北薩!N68</f>
        <v>岸元裕成</v>
      </c>
      <c r="O1672" s="41">
        <f>北薩!O68</f>
        <v>0</v>
      </c>
      <c r="P1672" s="41">
        <f>北薩!P68</f>
        <v>0</v>
      </c>
      <c r="Q1672" s="41" t="str">
        <f>北薩!Q68</f>
        <v>実習会計
管財</v>
      </c>
      <c r="R1672" s="41">
        <f>北薩!R68</f>
        <v>3</v>
      </c>
      <c r="S1672" s="41" t="str">
        <f>北薩!S68</f>
        <v>○</v>
      </c>
    </row>
    <row r="1673" spans="1:19" x14ac:dyDescent="0.15">
      <c r="A1673" s="41">
        <f>北薩!A69</f>
        <v>27005</v>
      </c>
      <c r="B1673" s="41" t="str">
        <f>北薩!B69</f>
        <v>校務補助員</v>
      </c>
      <c r="C1673" s="41">
        <f>北薩!C69</f>
        <v>0</v>
      </c>
      <c r="D1673" s="41" t="str">
        <f>北薩!D69</f>
        <v>柳田浩二</v>
      </c>
      <c r="E1673" s="41">
        <f>北薩!E69</f>
        <v>0</v>
      </c>
      <c r="F1673" s="41">
        <f>北薩!F69</f>
        <v>0</v>
      </c>
      <c r="G1673" s="41" t="str">
        <f>北薩!G69</f>
        <v>用務・営繕</v>
      </c>
      <c r="H1673" s="41">
        <f>北薩!H69</f>
        <v>8</v>
      </c>
      <c r="I1673" s="41">
        <f>北薩!I69</f>
        <v>0</v>
      </c>
      <c r="J1673" s="41">
        <f>北薩!J69</f>
        <v>0</v>
      </c>
      <c r="K1673" s="41">
        <f>北薩!K69</f>
        <v>28005</v>
      </c>
      <c r="L1673" s="41" t="str">
        <f>北薩!L69</f>
        <v>事務主事</v>
      </c>
      <c r="M1673" s="41">
        <f>北薩!M69</f>
        <v>0</v>
      </c>
      <c r="N1673" s="41" t="str">
        <f>北薩!N69</f>
        <v>内　村　　　功</v>
      </c>
      <c r="O1673" s="41">
        <f>北薩!O69</f>
        <v>0</v>
      </c>
      <c r="P1673" s="41">
        <f>北薩!P69</f>
        <v>0</v>
      </c>
      <c r="Q1673" s="41" t="str">
        <f>北薩!Q69</f>
        <v>庶務・会計</v>
      </c>
      <c r="R1673" s="41" t="str">
        <f>北薩!R69</f>
        <v>0.0</v>
      </c>
      <c r="S1673" s="41" t="str">
        <f>北薩!S69</f>
        <v>△</v>
      </c>
    </row>
    <row r="1674" spans="1:19" x14ac:dyDescent="0.15">
      <c r="A1674" s="41">
        <f>北薩!A70</f>
        <v>27006</v>
      </c>
      <c r="B1674" s="41" t="str">
        <f>北薩!B70</f>
        <v>校務補助員</v>
      </c>
      <c r="C1674" s="41">
        <f>北薩!C70</f>
        <v>0</v>
      </c>
      <c r="D1674" s="41" t="str">
        <f>北薩!D70</f>
        <v>平原一弘</v>
      </c>
      <c r="E1674" s="41">
        <f>北薩!E70</f>
        <v>0</v>
      </c>
      <c r="F1674" s="41">
        <f>北薩!F70</f>
        <v>0</v>
      </c>
      <c r="G1674" s="41" t="str">
        <f>北薩!G70</f>
        <v>用務・事務補助</v>
      </c>
      <c r="H1674" s="41">
        <f>北薩!H70</f>
        <v>2</v>
      </c>
      <c r="I1674" s="41">
        <f>北薩!I70</f>
        <v>0</v>
      </c>
      <c r="J1674" s="41">
        <f>北薩!J70</f>
        <v>0</v>
      </c>
      <c r="K1674" s="41">
        <f>北薩!K70</f>
        <v>28006</v>
      </c>
      <c r="L1674" s="41" t="str">
        <f>北薩!L70</f>
        <v>校務補助員</v>
      </c>
      <c r="M1674" s="41">
        <f>北薩!M70</f>
        <v>0</v>
      </c>
      <c r="N1674" s="41" t="str">
        <f>北薩!N70</f>
        <v>本田泰範</v>
      </c>
      <c r="O1674" s="41">
        <f>北薩!O70</f>
        <v>0</v>
      </c>
      <c r="P1674" s="41">
        <f>北薩!P70</f>
        <v>0</v>
      </c>
      <c r="Q1674" s="41" t="str">
        <f>北薩!Q70</f>
        <v>用務・営繕</v>
      </c>
      <c r="R1674" s="41">
        <f>北薩!R70</f>
        <v>7</v>
      </c>
      <c r="S1674" s="41">
        <f>北薩!S70</f>
        <v>0</v>
      </c>
    </row>
    <row r="1675" spans="1:19" x14ac:dyDescent="0.15">
      <c r="A1675" s="41">
        <f>北薩!A71</f>
        <v>27007</v>
      </c>
      <c r="B1675" s="41">
        <f>北薩!B71</f>
        <v>0</v>
      </c>
      <c r="C1675" s="41">
        <f>北薩!C71</f>
        <v>0</v>
      </c>
      <c r="D1675" s="41">
        <f>北薩!D71</f>
        <v>0</v>
      </c>
      <c r="E1675" s="41">
        <f>北薩!E71</f>
        <v>0</v>
      </c>
      <c r="F1675" s="41">
        <f>北薩!F71</f>
        <v>0</v>
      </c>
      <c r="G1675" s="41">
        <f>北薩!G71</f>
        <v>0</v>
      </c>
      <c r="H1675" s="41">
        <f>北薩!H71</f>
        <v>0</v>
      </c>
      <c r="I1675" s="41">
        <f>北薩!I71</f>
        <v>0</v>
      </c>
      <c r="J1675" s="41">
        <f>北薩!J71</f>
        <v>0</v>
      </c>
      <c r="K1675" s="41">
        <f>北薩!K71</f>
        <v>28007</v>
      </c>
      <c r="L1675" s="41" t="str">
        <f>北薩!L71</f>
        <v>校務補助員</v>
      </c>
      <c r="M1675" s="41">
        <f>北薩!M71</f>
        <v>0</v>
      </c>
      <c r="N1675" s="41" t="str">
        <f>北薩!N71</f>
        <v>上堀知美</v>
      </c>
      <c r="O1675" s="41">
        <f>北薩!O71</f>
        <v>0</v>
      </c>
      <c r="P1675" s="41">
        <f>北薩!P71</f>
        <v>0</v>
      </c>
      <c r="Q1675" s="41" t="str">
        <f>北薩!Q71</f>
        <v>用務・事務補助</v>
      </c>
      <c r="R1675" s="41">
        <f>北薩!R71</f>
        <v>7</v>
      </c>
      <c r="S1675" s="41">
        <f>北薩!S71</f>
        <v>0</v>
      </c>
    </row>
    <row r="1676" spans="1:19" x14ac:dyDescent="0.15">
      <c r="A1676" s="41">
        <f>北薩!A72</f>
        <v>27008</v>
      </c>
      <c r="B1676" s="41">
        <f>北薩!B72</f>
        <v>0</v>
      </c>
      <c r="C1676" s="41">
        <f>北薩!C72</f>
        <v>0</v>
      </c>
      <c r="D1676" s="41">
        <f>北薩!D72</f>
        <v>0</v>
      </c>
      <c r="E1676" s="41">
        <f>北薩!E72</f>
        <v>0</v>
      </c>
      <c r="F1676" s="41">
        <f>北薩!F72</f>
        <v>0</v>
      </c>
      <c r="G1676" s="41">
        <f>北薩!G72</f>
        <v>0</v>
      </c>
      <c r="H1676" s="41">
        <f>北薩!H72</f>
        <v>0</v>
      </c>
      <c r="I1676" s="41">
        <f>北薩!I72</f>
        <v>0</v>
      </c>
      <c r="J1676" s="41">
        <f>北薩!J72</f>
        <v>0</v>
      </c>
      <c r="K1676" s="41">
        <f>北薩!K72</f>
        <v>28008</v>
      </c>
      <c r="L1676" s="41">
        <f>北薩!L72</f>
        <v>0</v>
      </c>
      <c r="M1676" s="41">
        <f>北薩!M72</f>
        <v>0</v>
      </c>
      <c r="N1676" s="41">
        <f>北薩!N72</f>
        <v>0</v>
      </c>
      <c r="O1676" s="41">
        <f>北薩!O72</f>
        <v>0</v>
      </c>
      <c r="P1676" s="41">
        <f>北薩!P72</f>
        <v>0</v>
      </c>
      <c r="Q1676" s="41">
        <f>北薩!Q72</f>
        <v>0</v>
      </c>
      <c r="R1676" s="41">
        <f>北薩!R72</f>
        <v>0</v>
      </c>
      <c r="S1676" s="41">
        <f>北薩!S72</f>
        <v>0</v>
      </c>
    </row>
    <row r="1677" spans="1:19" x14ac:dyDescent="0.15">
      <c r="A1677" s="41">
        <f>北薩!A73</f>
        <v>27009</v>
      </c>
      <c r="B1677" s="41">
        <f>北薩!B73</f>
        <v>0</v>
      </c>
      <c r="C1677" s="41">
        <f>北薩!C73</f>
        <v>0</v>
      </c>
      <c r="D1677" s="41">
        <f>北薩!D73</f>
        <v>0</v>
      </c>
      <c r="E1677" s="41">
        <f>北薩!E73</f>
        <v>0</v>
      </c>
      <c r="F1677" s="41">
        <f>北薩!F73</f>
        <v>0</v>
      </c>
      <c r="G1677" s="41">
        <f>北薩!G73</f>
        <v>0</v>
      </c>
      <c r="H1677" s="41">
        <f>北薩!H73</f>
        <v>0</v>
      </c>
      <c r="I1677" s="41">
        <f>北薩!I73</f>
        <v>0</v>
      </c>
      <c r="J1677" s="41">
        <f>北薩!J73</f>
        <v>0</v>
      </c>
      <c r="K1677" s="41">
        <f>北薩!K73</f>
        <v>28009</v>
      </c>
      <c r="L1677" s="41">
        <f>北薩!L73</f>
        <v>0</v>
      </c>
      <c r="M1677" s="41">
        <f>北薩!M73</f>
        <v>0</v>
      </c>
      <c r="N1677" s="41">
        <f>北薩!N73</f>
        <v>0</v>
      </c>
      <c r="O1677" s="41">
        <f>北薩!O73</f>
        <v>0</v>
      </c>
      <c r="P1677" s="41">
        <f>北薩!P73</f>
        <v>0</v>
      </c>
      <c r="Q1677" s="41">
        <f>北薩!Q73</f>
        <v>0</v>
      </c>
      <c r="R1677" s="41">
        <f>北薩!R73</f>
        <v>0</v>
      </c>
      <c r="S1677" s="41">
        <f>北薩!S73</f>
        <v>0</v>
      </c>
    </row>
    <row r="1678" spans="1:19" x14ac:dyDescent="0.15">
      <c r="A1678" s="41">
        <f>北薩!A74</f>
        <v>27010</v>
      </c>
      <c r="B1678" s="41">
        <f>北薩!B74</f>
        <v>0</v>
      </c>
      <c r="C1678" s="41">
        <f>北薩!C74</f>
        <v>0</v>
      </c>
      <c r="D1678" s="41" t="str">
        <f>北薩!D74</f>
        <v xml:space="preserve">  </v>
      </c>
      <c r="E1678" s="41">
        <f>北薩!E74</f>
        <v>0</v>
      </c>
      <c r="F1678" s="41">
        <f>北薩!F74</f>
        <v>0</v>
      </c>
      <c r="G1678" s="41">
        <f>北薩!G74</f>
        <v>0</v>
      </c>
      <c r="H1678" s="41" t="str">
        <f>北薩!H74</f>
        <v xml:space="preserve"> </v>
      </c>
      <c r="I1678" s="41">
        <f>北薩!I74</f>
        <v>0</v>
      </c>
      <c r="J1678" s="41">
        <f>北薩!J74</f>
        <v>0</v>
      </c>
      <c r="K1678" s="41">
        <f>北薩!K74</f>
        <v>28010</v>
      </c>
      <c r="L1678" s="41">
        <f>北薩!L74</f>
        <v>0</v>
      </c>
      <c r="M1678" s="41">
        <f>北薩!M74</f>
        <v>0</v>
      </c>
      <c r="N1678" s="41" t="str">
        <f>北薩!N74</f>
        <v xml:space="preserve">  </v>
      </c>
      <c r="O1678" s="41">
        <f>北薩!O74</f>
        <v>0</v>
      </c>
      <c r="P1678" s="41">
        <f>北薩!P74</f>
        <v>0</v>
      </c>
      <c r="Q1678" s="41">
        <f>北薩!Q74</f>
        <v>0</v>
      </c>
      <c r="R1678" s="41" t="str">
        <f>北薩!R74</f>
        <v xml:space="preserve"> </v>
      </c>
      <c r="S1678" s="41">
        <f>北薩!S74</f>
        <v>0</v>
      </c>
    </row>
    <row r="1679" spans="1:19" x14ac:dyDescent="0.15">
      <c r="A1679" s="41">
        <f>北薩!A75</f>
        <v>27011</v>
      </c>
      <c r="B1679" s="41">
        <f>北薩!B75</f>
        <v>0</v>
      </c>
      <c r="C1679" s="41">
        <f>北薩!C75</f>
        <v>0</v>
      </c>
      <c r="D1679" s="41" t="str">
        <f>北薩!D75</f>
        <v xml:space="preserve">  </v>
      </c>
      <c r="E1679" s="41">
        <f>北薩!E75</f>
        <v>0</v>
      </c>
      <c r="F1679" s="41">
        <f>北薩!F75</f>
        <v>0</v>
      </c>
      <c r="G1679" s="41">
        <f>北薩!G75</f>
        <v>0</v>
      </c>
      <c r="H1679" s="41" t="str">
        <f>北薩!H75</f>
        <v xml:space="preserve"> </v>
      </c>
      <c r="I1679" s="41">
        <f>北薩!I75</f>
        <v>0</v>
      </c>
      <c r="J1679" s="41">
        <f>北薩!J75</f>
        <v>0</v>
      </c>
      <c r="K1679" s="41">
        <f>北薩!K75</f>
        <v>28011</v>
      </c>
      <c r="L1679" s="41">
        <f>北薩!L75</f>
        <v>0</v>
      </c>
      <c r="M1679" s="41">
        <f>北薩!M75</f>
        <v>0</v>
      </c>
      <c r="N1679" s="41" t="str">
        <f>北薩!N75</f>
        <v xml:space="preserve">  </v>
      </c>
      <c r="O1679" s="41">
        <f>北薩!O75</f>
        <v>0</v>
      </c>
      <c r="P1679" s="41">
        <f>北薩!P75</f>
        <v>0</v>
      </c>
      <c r="Q1679" s="41">
        <f>北薩!Q75</f>
        <v>0</v>
      </c>
      <c r="R1679" s="41" t="str">
        <f>北薩!R75</f>
        <v xml:space="preserve"> </v>
      </c>
      <c r="S1679" s="41">
        <f>北薩!S75</f>
        <v>0</v>
      </c>
    </row>
    <row r="1680" spans="1:19" x14ac:dyDescent="0.15">
      <c r="A1680" s="41">
        <f>北薩!A76</f>
        <v>27012</v>
      </c>
      <c r="B1680" s="41">
        <f>北薩!B76</f>
        <v>0</v>
      </c>
      <c r="C1680" s="41">
        <f>北薩!C76</f>
        <v>0</v>
      </c>
      <c r="D1680" s="41" t="str">
        <f>北薩!D76</f>
        <v xml:space="preserve">  </v>
      </c>
      <c r="E1680" s="41">
        <f>北薩!E76</f>
        <v>0</v>
      </c>
      <c r="F1680" s="41">
        <f>北薩!F76</f>
        <v>0</v>
      </c>
      <c r="G1680" s="41">
        <f>北薩!G76</f>
        <v>0</v>
      </c>
      <c r="H1680" s="41" t="str">
        <f>北薩!H76</f>
        <v xml:space="preserve"> </v>
      </c>
      <c r="I1680" s="41">
        <f>北薩!I76</f>
        <v>0</v>
      </c>
      <c r="J1680" s="41">
        <f>北薩!J76</f>
        <v>0</v>
      </c>
      <c r="K1680" s="41">
        <f>北薩!K76</f>
        <v>28012</v>
      </c>
      <c r="L1680" s="41">
        <f>北薩!L76</f>
        <v>0</v>
      </c>
      <c r="M1680" s="41">
        <f>北薩!M76</f>
        <v>0</v>
      </c>
      <c r="N1680" s="41" t="str">
        <f>北薩!N76</f>
        <v xml:space="preserve">  </v>
      </c>
      <c r="O1680" s="41">
        <f>北薩!O76</f>
        <v>0</v>
      </c>
      <c r="P1680" s="41">
        <f>北薩!P76</f>
        <v>0</v>
      </c>
      <c r="Q1680" s="41">
        <f>北薩!Q76</f>
        <v>0</v>
      </c>
      <c r="R1680" s="41" t="str">
        <f>北薩!R76</f>
        <v xml:space="preserve"> </v>
      </c>
      <c r="S1680" s="41">
        <f>北薩!S76</f>
        <v>0</v>
      </c>
    </row>
    <row r="1681" spans="1:19" x14ac:dyDescent="0.15">
      <c r="A1681" s="41">
        <f>北薩!A77</f>
        <v>27013</v>
      </c>
      <c r="B1681" s="41">
        <f>北薩!B77</f>
        <v>0</v>
      </c>
      <c r="C1681" s="41">
        <f>北薩!C77</f>
        <v>0</v>
      </c>
      <c r="D1681" s="41" t="str">
        <f>北薩!D77</f>
        <v xml:space="preserve">  </v>
      </c>
      <c r="E1681" s="41">
        <f>北薩!E77</f>
        <v>0</v>
      </c>
      <c r="F1681" s="41">
        <f>北薩!F77</f>
        <v>0</v>
      </c>
      <c r="G1681" s="41">
        <f>北薩!G77</f>
        <v>0</v>
      </c>
      <c r="H1681" s="41" t="str">
        <f>北薩!H77</f>
        <v xml:space="preserve"> </v>
      </c>
      <c r="I1681" s="41">
        <f>北薩!I77</f>
        <v>0</v>
      </c>
      <c r="J1681" s="41">
        <f>北薩!J77</f>
        <v>0</v>
      </c>
      <c r="K1681" s="41">
        <f>北薩!K77</f>
        <v>28013</v>
      </c>
      <c r="L1681" s="41">
        <f>北薩!L77</f>
        <v>0</v>
      </c>
      <c r="M1681" s="41">
        <f>北薩!M77</f>
        <v>0</v>
      </c>
      <c r="N1681" s="41" t="str">
        <f>北薩!N77</f>
        <v xml:space="preserve">  </v>
      </c>
      <c r="O1681" s="41">
        <f>北薩!O77</f>
        <v>0</v>
      </c>
      <c r="P1681" s="41">
        <f>北薩!P77</f>
        <v>0</v>
      </c>
      <c r="Q1681" s="41">
        <f>北薩!Q77</f>
        <v>0</v>
      </c>
      <c r="R1681" s="41" t="str">
        <f>北薩!R77</f>
        <v xml:space="preserve"> </v>
      </c>
      <c r="S1681" s="41">
        <f>北薩!S77</f>
        <v>0</v>
      </c>
    </row>
    <row r="1682" spans="1:19" x14ac:dyDescent="0.15">
      <c r="A1682" s="41">
        <f>北薩!A78</f>
        <v>27014</v>
      </c>
      <c r="B1682" s="41">
        <f>北薩!B78</f>
        <v>0</v>
      </c>
      <c r="C1682" s="41">
        <f>北薩!C78</f>
        <v>0</v>
      </c>
      <c r="D1682" s="41" t="str">
        <f>北薩!D78</f>
        <v xml:space="preserve">  </v>
      </c>
      <c r="E1682" s="41">
        <f>北薩!E78</f>
        <v>0</v>
      </c>
      <c r="F1682" s="41">
        <f>北薩!F78</f>
        <v>0</v>
      </c>
      <c r="G1682" s="41">
        <f>北薩!G78</f>
        <v>0</v>
      </c>
      <c r="H1682" s="41" t="str">
        <f>北薩!H78</f>
        <v xml:space="preserve"> </v>
      </c>
      <c r="I1682" s="41">
        <f>北薩!I78</f>
        <v>0</v>
      </c>
      <c r="J1682" s="41">
        <f>北薩!J78</f>
        <v>0</v>
      </c>
      <c r="K1682" s="41">
        <f>北薩!K78</f>
        <v>28014</v>
      </c>
      <c r="L1682" s="41">
        <f>北薩!L78</f>
        <v>0</v>
      </c>
      <c r="M1682" s="41">
        <f>北薩!M78</f>
        <v>0</v>
      </c>
      <c r="N1682" s="41" t="str">
        <f>北薩!N78</f>
        <v xml:space="preserve">  </v>
      </c>
      <c r="O1682" s="41">
        <f>北薩!O78</f>
        <v>0</v>
      </c>
      <c r="P1682" s="41">
        <f>北薩!P78</f>
        <v>0</v>
      </c>
      <c r="Q1682" s="41">
        <f>北薩!Q78</f>
        <v>0</v>
      </c>
      <c r="R1682" s="41" t="str">
        <f>北薩!R78</f>
        <v xml:space="preserve"> </v>
      </c>
      <c r="S1682" s="41">
        <f>北薩!S78</f>
        <v>0</v>
      </c>
    </row>
    <row r="1683" spans="1:19" x14ac:dyDescent="0.15">
      <c r="A1683" s="41">
        <f>北薩!A79</f>
        <v>27015</v>
      </c>
      <c r="B1683" s="41">
        <f>北薩!B79</f>
        <v>0</v>
      </c>
      <c r="C1683" s="41">
        <f>北薩!C79</f>
        <v>0</v>
      </c>
      <c r="D1683" s="41" t="str">
        <f>北薩!D79</f>
        <v xml:space="preserve">  </v>
      </c>
      <c r="E1683" s="41">
        <f>北薩!E79</f>
        <v>0</v>
      </c>
      <c r="F1683" s="41">
        <f>北薩!F79</f>
        <v>0</v>
      </c>
      <c r="G1683" s="41">
        <f>北薩!G79</f>
        <v>0</v>
      </c>
      <c r="H1683" s="41" t="str">
        <f>北薩!H79</f>
        <v xml:space="preserve"> </v>
      </c>
      <c r="I1683" s="41">
        <f>北薩!I79</f>
        <v>0</v>
      </c>
      <c r="J1683" s="41">
        <f>北薩!J79</f>
        <v>0</v>
      </c>
      <c r="K1683" s="41">
        <f>北薩!K79</f>
        <v>28015</v>
      </c>
      <c r="L1683" s="41">
        <f>北薩!L79</f>
        <v>0</v>
      </c>
      <c r="M1683" s="41">
        <f>北薩!M79</f>
        <v>0</v>
      </c>
      <c r="N1683" s="41" t="str">
        <f>北薩!N79</f>
        <v xml:space="preserve">  </v>
      </c>
      <c r="O1683" s="41">
        <f>北薩!O79</f>
        <v>0</v>
      </c>
      <c r="P1683" s="41">
        <f>北薩!P79</f>
        <v>0</v>
      </c>
      <c r="Q1683" s="41">
        <f>北薩!Q79</f>
        <v>0</v>
      </c>
      <c r="R1683" s="41" t="str">
        <f>北薩!R79</f>
        <v xml:space="preserve"> </v>
      </c>
      <c r="S1683" s="41">
        <f>北薩!S79</f>
        <v>0</v>
      </c>
    </row>
    <row r="1684" spans="1:19" x14ac:dyDescent="0.15">
      <c r="A1684" s="41">
        <f>北薩!A80</f>
        <v>27016</v>
      </c>
      <c r="B1684" s="41">
        <f>北薩!B80</f>
        <v>0</v>
      </c>
      <c r="C1684" s="41">
        <f>北薩!C80</f>
        <v>0</v>
      </c>
      <c r="D1684" s="41" t="str">
        <f>北薩!D80</f>
        <v xml:space="preserve">  </v>
      </c>
      <c r="E1684" s="41">
        <f>北薩!E80</f>
        <v>0</v>
      </c>
      <c r="F1684" s="41">
        <f>北薩!F80</f>
        <v>0</v>
      </c>
      <c r="G1684" s="41">
        <f>北薩!G80</f>
        <v>0</v>
      </c>
      <c r="H1684" s="41" t="str">
        <f>北薩!H80</f>
        <v xml:space="preserve"> </v>
      </c>
      <c r="I1684" s="41">
        <f>北薩!I80</f>
        <v>0</v>
      </c>
      <c r="J1684" s="41">
        <f>北薩!J80</f>
        <v>0</v>
      </c>
      <c r="K1684" s="41">
        <f>北薩!K80</f>
        <v>28016</v>
      </c>
      <c r="L1684" s="41">
        <f>北薩!L80</f>
        <v>0</v>
      </c>
      <c r="M1684" s="41">
        <f>北薩!M80</f>
        <v>0</v>
      </c>
      <c r="N1684" s="41" t="str">
        <f>北薩!N80</f>
        <v xml:space="preserve">  </v>
      </c>
      <c r="O1684" s="41">
        <f>北薩!O80</f>
        <v>0</v>
      </c>
      <c r="P1684" s="41">
        <f>北薩!P80</f>
        <v>0</v>
      </c>
      <c r="Q1684" s="41">
        <f>北薩!Q80</f>
        <v>0</v>
      </c>
      <c r="R1684" s="41" t="str">
        <f>北薩!R80</f>
        <v xml:space="preserve"> </v>
      </c>
      <c r="S1684" s="41">
        <f>北薩!S80</f>
        <v>0</v>
      </c>
    </row>
    <row r="1685" spans="1:19" x14ac:dyDescent="0.15">
      <c r="A1685" s="41">
        <f>北薩!A81</f>
        <v>27017</v>
      </c>
      <c r="B1685" s="41">
        <f>北薩!B81</f>
        <v>0</v>
      </c>
      <c r="C1685" s="41">
        <f>北薩!C81</f>
        <v>0</v>
      </c>
      <c r="D1685" s="41" t="str">
        <f>北薩!D81</f>
        <v xml:space="preserve">  </v>
      </c>
      <c r="E1685" s="41">
        <f>北薩!E81</f>
        <v>0</v>
      </c>
      <c r="F1685" s="41">
        <f>北薩!F81</f>
        <v>0</v>
      </c>
      <c r="G1685" s="41">
        <f>北薩!G81</f>
        <v>0</v>
      </c>
      <c r="H1685" s="41" t="str">
        <f>北薩!H81</f>
        <v xml:space="preserve"> </v>
      </c>
      <c r="I1685" s="41">
        <f>北薩!I81</f>
        <v>0</v>
      </c>
      <c r="J1685" s="41">
        <f>北薩!J81</f>
        <v>0</v>
      </c>
      <c r="K1685" s="41">
        <f>北薩!K81</f>
        <v>28017</v>
      </c>
      <c r="L1685" s="41">
        <f>北薩!L81</f>
        <v>0</v>
      </c>
      <c r="M1685" s="41">
        <f>北薩!M81</f>
        <v>0</v>
      </c>
      <c r="N1685" s="41">
        <f>北薩!N81</f>
        <v>0</v>
      </c>
      <c r="O1685" s="41">
        <f>北薩!O81</f>
        <v>0</v>
      </c>
      <c r="P1685" s="41">
        <f>北薩!P81</f>
        <v>0</v>
      </c>
      <c r="Q1685" s="41">
        <f>北薩!Q81</f>
        <v>0</v>
      </c>
      <c r="R1685" s="41">
        <f>北薩!R81</f>
        <v>0</v>
      </c>
      <c r="S1685" s="41">
        <f>北薩!S81</f>
        <v>0</v>
      </c>
    </row>
    <row r="1686" spans="1:19" x14ac:dyDescent="0.15">
      <c r="A1686" s="41">
        <f>北薩!A82</f>
        <v>27018</v>
      </c>
      <c r="B1686" s="41">
        <f>北薩!B82</f>
        <v>0</v>
      </c>
      <c r="C1686" s="41">
        <f>北薩!C82</f>
        <v>0</v>
      </c>
      <c r="D1686" s="41" t="str">
        <f>北薩!D82</f>
        <v xml:space="preserve">  </v>
      </c>
      <c r="E1686" s="41">
        <f>北薩!E82</f>
        <v>0</v>
      </c>
      <c r="F1686" s="41">
        <f>北薩!F82</f>
        <v>0</v>
      </c>
      <c r="G1686" s="41">
        <f>北薩!G82</f>
        <v>0</v>
      </c>
      <c r="H1686" s="41" t="str">
        <f>北薩!H82</f>
        <v xml:space="preserve"> </v>
      </c>
      <c r="I1686" s="41">
        <f>北薩!I82</f>
        <v>0</v>
      </c>
      <c r="J1686" s="41">
        <f>北薩!J82</f>
        <v>0</v>
      </c>
      <c r="K1686" s="41">
        <f>北薩!K82</f>
        <v>28018</v>
      </c>
      <c r="L1686" s="41">
        <f>北薩!L82</f>
        <v>0</v>
      </c>
      <c r="M1686" s="41">
        <f>北薩!M82</f>
        <v>0</v>
      </c>
      <c r="N1686" s="41" t="str">
        <f>北薩!N82</f>
        <v xml:space="preserve">  </v>
      </c>
      <c r="O1686" s="41">
        <f>北薩!O82</f>
        <v>0</v>
      </c>
      <c r="P1686" s="41">
        <f>北薩!P82</f>
        <v>0</v>
      </c>
      <c r="Q1686" s="41">
        <f>北薩!Q82</f>
        <v>0</v>
      </c>
      <c r="R1686" s="41" t="str">
        <f>北薩!R82</f>
        <v xml:space="preserve"> </v>
      </c>
      <c r="S1686" s="41">
        <f>北薩!S82</f>
        <v>0</v>
      </c>
    </row>
    <row r="1687" spans="1:19" x14ac:dyDescent="0.15">
      <c r="A1687" s="41">
        <f>北薩!A83</f>
        <v>29</v>
      </c>
      <c r="B1687" s="41" t="str">
        <f>北薩!B83</f>
        <v>県立鶴翔高等学校</v>
      </c>
      <c r="C1687" s="41">
        <f>北薩!C83</f>
        <v>0</v>
      </c>
      <c r="D1687" s="41">
        <f>北薩!D83</f>
        <v>0</v>
      </c>
      <c r="E1687" s="41">
        <f>北薩!E83</f>
        <v>0</v>
      </c>
      <c r="F1687" s="41">
        <f>北薩!F83</f>
        <v>0</v>
      </c>
      <c r="G1687" s="41">
        <f>北薩!G83</f>
        <v>0</v>
      </c>
      <c r="H1687" s="41">
        <f>北薩!H83</f>
        <v>0</v>
      </c>
      <c r="I1687" s="41">
        <f>北薩!I83</f>
        <v>0</v>
      </c>
      <c r="J1687" s="41">
        <f>北薩!J83</f>
        <v>0</v>
      </c>
      <c r="K1687" s="41">
        <f>北薩!K83</f>
        <v>30</v>
      </c>
      <c r="L1687" s="41" t="str">
        <f>北薩!L83</f>
        <v>県立野田女子高等学校</v>
      </c>
      <c r="M1687" s="41">
        <f>北薩!M83</f>
        <v>0</v>
      </c>
      <c r="N1687" s="41">
        <f>北薩!N83</f>
        <v>0</v>
      </c>
      <c r="O1687" s="41">
        <f>北薩!O83</f>
        <v>0</v>
      </c>
      <c r="P1687" s="41">
        <f>北薩!P83</f>
        <v>0</v>
      </c>
      <c r="Q1687" s="41">
        <f>北薩!Q83</f>
        <v>0</v>
      </c>
      <c r="R1687" s="41">
        <f>北薩!R83</f>
        <v>0</v>
      </c>
      <c r="S1687" s="41">
        <f>北薩!S83</f>
        <v>0</v>
      </c>
    </row>
    <row r="1688" spans="1:19" x14ac:dyDescent="0.15">
      <c r="A1688" s="41">
        <f>北薩!A84</f>
        <v>0</v>
      </c>
      <c r="B1688" s="41">
        <f>北薩!B84</f>
        <v>0</v>
      </c>
      <c r="C1688" s="41">
        <f>北薩!C84</f>
        <v>0</v>
      </c>
      <c r="D1688" s="41">
        <f>北薩!D84</f>
        <v>0</v>
      </c>
      <c r="E1688" s="41">
        <f>北薩!E84</f>
        <v>0</v>
      </c>
      <c r="F1688" s="41">
        <f>北薩!F84</f>
        <v>0</v>
      </c>
      <c r="G1688" s="41">
        <f>北薩!G84</f>
        <v>0</v>
      </c>
      <c r="H1688" s="41">
        <f>北薩!H84</f>
        <v>0</v>
      </c>
      <c r="I1688" s="41">
        <f>北薩!I84</f>
        <v>0</v>
      </c>
      <c r="J1688" s="41">
        <f>北薩!J84</f>
        <v>0</v>
      </c>
      <c r="K1688" s="41">
        <f>北薩!K84</f>
        <v>0</v>
      </c>
      <c r="L1688" s="41">
        <f>北薩!L84</f>
        <v>0</v>
      </c>
      <c r="M1688" s="41">
        <f>北薩!M84</f>
        <v>0</v>
      </c>
      <c r="N1688" s="41">
        <f>北薩!N84</f>
        <v>0</v>
      </c>
      <c r="O1688" s="41">
        <f>北薩!O84</f>
        <v>0</v>
      </c>
      <c r="P1688" s="41">
        <f>北薩!P84</f>
        <v>0</v>
      </c>
      <c r="Q1688" s="41">
        <f>北薩!Q84</f>
        <v>0</v>
      </c>
      <c r="R1688" s="41">
        <f>北薩!R84</f>
        <v>0</v>
      </c>
      <c r="S1688" s="41">
        <f>北薩!S84</f>
        <v>0</v>
      </c>
    </row>
    <row r="1689" spans="1:19" x14ac:dyDescent="0.15">
      <c r="A1689" s="41">
        <f>北薩!A85</f>
        <v>0</v>
      </c>
      <c r="B1689" s="41" t="str">
        <f>北薩!B85</f>
        <v>TEL</v>
      </c>
      <c r="C1689" s="41">
        <f>北薩!C85</f>
        <v>0</v>
      </c>
      <c r="D1689" s="41" t="str">
        <f>北薩!D85</f>
        <v>0996-72-7310</v>
      </c>
      <c r="E1689" s="41">
        <f>北薩!E85</f>
        <v>0</v>
      </c>
      <c r="F1689" s="41">
        <f>北薩!F85</f>
        <v>0</v>
      </c>
      <c r="G1689" s="41">
        <f>北薩!G85</f>
        <v>0</v>
      </c>
      <c r="H1689" s="41">
        <f>北薩!H85</f>
        <v>0</v>
      </c>
      <c r="I1689" s="41">
        <f>北薩!I85</f>
        <v>0</v>
      </c>
      <c r="J1689" s="41">
        <f>北薩!J85</f>
        <v>0</v>
      </c>
      <c r="K1689" s="41">
        <f>北薩!K85</f>
        <v>0</v>
      </c>
      <c r="L1689" s="41" t="str">
        <f>北薩!L85</f>
        <v>TEL</v>
      </c>
      <c r="M1689" s="41">
        <f>北薩!M85</f>
        <v>0</v>
      </c>
      <c r="N1689" s="41" t="str">
        <f>北薩!N85</f>
        <v>0996-84-2074</v>
      </c>
      <c r="O1689" s="41">
        <f>北薩!O85</f>
        <v>0</v>
      </c>
      <c r="P1689" s="41">
        <f>北薩!P85</f>
        <v>0</v>
      </c>
      <c r="Q1689" s="41">
        <f>北薩!Q85</f>
        <v>0</v>
      </c>
      <c r="R1689" s="41">
        <f>北薩!R85</f>
        <v>0</v>
      </c>
      <c r="S1689" s="41">
        <f>北薩!S85</f>
        <v>0</v>
      </c>
    </row>
    <row r="1690" spans="1:19" x14ac:dyDescent="0.15">
      <c r="A1690" s="41">
        <f>北薩!A86</f>
        <v>0</v>
      </c>
      <c r="B1690" s="41" t="str">
        <f>北薩!B86</f>
        <v>FAX</v>
      </c>
      <c r="C1690" s="41">
        <f>北薩!C86</f>
        <v>0</v>
      </c>
      <c r="D1690" s="41" t="str">
        <f>北薩!D86</f>
        <v>0996-72-7320</v>
      </c>
      <c r="E1690" s="41">
        <f>北薩!E86</f>
        <v>0</v>
      </c>
      <c r="F1690" s="41">
        <f>北薩!F86</f>
        <v>0</v>
      </c>
      <c r="G1690" s="41">
        <f>北薩!G86</f>
        <v>0</v>
      </c>
      <c r="H1690" s="41">
        <f>北薩!H86</f>
        <v>0</v>
      </c>
      <c r="I1690" s="41">
        <f>北薩!I86</f>
        <v>0</v>
      </c>
      <c r="J1690" s="41">
        <f>北薩!J86</f>
        <v>0</v>
      </c>
      <c r="K1690" s="41">
        <f>北薩!K86</f>
        <v>0</v>
      </c>
      <c r="L1690" s="41" t="str">
        <f>北薩!L86</f>
        <v>FAX</v>
      </c>
      <c r="M1690" s="41">
        <f>北薩!M86</f>
        <v>0</v>
      </c>
      <c r="N1690" s="41" t="str">
        <f>北薩!N86</f>
        <v>0996-84-2161</v>
      </c>
      <c r="O1690" s="41">
        <f>北薩!O86</f>
        <v>0</v>
      </c>
      <c r="P1690" s="41">
        <f>北薩!P86</f>
        <v>0</v>
      </c>
      <c r="Q1690" s="41">
        <f>北薩!Q86</f>
        <v>0</v>
      </c>
      <c r="R1690" s="41">
        <f>北薩!R86</f>
        <v>0</v>
      </c>
      <c r="S1690" s="41">
        <f>北薩!S86</f>
        <v>0</v>
      </c>
    </row>
    <row r="1691" spans="1:19" x14ac:dyDescent="0.15">
      <c r="A1691" s="41">
        <f>北薩!A87</f>
        <v>0</v>
      </c>
      <c r="B1691" s="41" t="str">
        <f>北薩!B87</f>
        <v>〒</v>
      </c>
      <c r="C1691" s="41" t="str">
        <f>北薩!C87</f>
        <v>899-1611</v>
      </c>
      <c r="D1691" s="41">
        <f>北薩!D87</f>
        <v>0</v>
      </c>
      <c r="E1691" s="41" t="str">
        <f>北薩!E87</f>
        <v>阿久根市赤瀬川１８００番地</v>
      </c>
      <c r="F1691" s="41">
        <f>北薩!F87</f>
        <v>0</v>
      </c>
      <c r="G1691" s="41">
        <f>北薩!G87</f>
        <v>0</v>
      </c>
      <c r="H1691" s="41">
        <f>北薩!H87</f>
        <v>0</v>
      </c>
      <c r="I1691" s="41">
        <f>北薩!I87</f>
        <v>0</v>
      </c>
      <c r="J1691" s="41">
        <f>北薩!J87</f>
        <v>0</v>
      </c>
      <c r="K1691" s="41">
        <f>北薩!K87</f>
        <v>0</v>
      </c>
      <c r="L1691" s="41" t="str">
        <f>北薩!L87</f>
        <v>〒</v>
      </c>
      <c r="M1691" s="41" t="str">
        <f>北薩!M87</f>
        <v>899-0502</v>
      </c>
      <c r="N1691" s="41">
        <f>北薩!N87</f>
        <v>0</v>
      </c>
      <c r="O1691" s="41" t="str">
        <f>北薩!O87</f>
        <v>出水市野田町下名５４５４番地</v>
      </c>
      <c r="P1691" s="41">
        <f>北薩!P87</f>
        <v>0</v>
      </c>
      <c r="Q1691" s="41">
        <f>北薩!Q87</f>
        <v>0</v>
      </c>
      <c r="R1691" s="41">
        <f>北薩!R87</f>
        <v>0</v>
      </c>
      <c r="S1691" s="41">
        <f>北薩!S87</f>
        <v>0</v>
      </c>
    </row>
    <row r="1692" spans="1:19" x14ac:dyDescent="0.15">
      <c r="A1692" s="41">
        <f>北薩!A88</f>
        <v>0</v>
      </c>
      <c r="B1692" s="41" t="str">
        <f>北薩!B88</f>
        <v>課程</v>
      </c>
      <c r="C1692" s="41">
        <f>北薩!C88</f>
        <v>0</v>
      </c>
      <c r="D1692" s="41" t="str">
        <f>北薩!D88</f>
        <v>学科</v>
      </c>
      <c r="E1692" s="41" t="str">
        <f>北薩!E88</f>
        <v>学級数</v>
      </c>
      <c r="F1692" s="41">
        <f>北薩!F88</f>
        <v>0</v>
      </c>
      <c r="G1692" s="41" t="str">
        <f>北薩!G88</f>
        <v>男</v>
      </c>
      <c r="H1692" s="41" t="str">
        <f>北薩!H88</f>
        <v>女</v>
      </c>
      <c r="I1692" s="41" t="str">
        <f>北薩!I88</f>
        <v>計</v>
      </c>
      <c r="J1692" s="41">
        <f>北薩!J88</f>
        <v>0</v>
      </c>
      <c r="K1692" s="41">
        <f>北薩!K88</f>
        <v>0</v>
      </c>
      <c r="L1692" s="41" t="str">
        <f>北薩!L88</f>
        <v>課程</v>
      </c>
      <c r="M1692" s="41">
        <f>北薩!M88</f>
        <v>0</v>
      </c>
      <c r="N1692" s="41" t="str">
        <f>北薩!N88</f>
        <v>学科</v>
      </c>
      <c r="O1692" s="41" t="str">
        <f>北薩!O88</f>
        <v>学級数</v>
      </c>
      <c r="P1692" s="41">
        <f>北薩!P88</f>
        <v>0</v>
      </c>
      <c r="Q1692" s="41" t="str">
        <f>北薩!Q88</f>
        <v>男</v>
      </c>
      <c r="R1692" s="41" t="str">
        <f>北薩!R88</f>
        <v>女</v>
      </c>
      <c r="S1692" s="41" t="str">
        <f>北薩!S88</f>
        <v>計</v>
      </c>
    </row>
    <row r="1693" spans="1:19" x14ac:dyDescent="0.15">
      <c r="A1693" s="41">
        <f>北薩!A89</f>
        <v>0</v>
      </c>
      <c r="B1693" s="41" t="str">
        <f>北薩!B89</f>
        <v>全日制</v>
      </c>
      <c r="C1693" s="41">
        <f>北薩!C89</f>
        <v>0</v>
      </c>
      <c r="D1693" s="41" t="str">
        <f>北薩!D89</f>
        <v>総      合</v>
      </c>
      <c r="E1693" s="41">
        <f>北薩!E89</f>
        <v>6</v>
      </c>
      <c r="F1693" s="41">
        <f>北薩!F89</f>
        <v>0</v>
      </c>
      <c r="G1693" s="41">
        <f>北薩!G89</f>
        <v>72</v>
      </c>
      <c r="H1693" s="41">
        <f>北薩!H89</f>
        <v>58</v>
      </c>
      <c r="I1693" s="41">
        <f>北薩!I89</f>
        <v>130</v>
      </c>
      <c r="J1693" s="41">
        <f>北薩!J89</f>
        <v>0</v>
      </c>
      <c r="K1693" s="41">
        <f>北薩!K89</f>
        <v>0</v>
      </c>
      <c r="L1693" s="41" t="str">
        <f>北薩!L89</f>
        <v>全日制</v>
      </c>
      <c r="M1693" s="41">
        <f>北薩!M89</f>
        <v>0</v>
      </c>
      <c r="N1693" s="41" t="str">
        <f>北薩!N89</f>
        <v>生活文化科</v>
      </c>
      <c r="O1693" s="41">
        <f>北薩!O89</f>
        <v>3</v>
      </c>
      <c r="P1693" s="41">
        <f>北薩!P89</f>
        <v>0</v>
      </c>
      <c r="Q1693" s="41">
        <f>北薩!Q89</f>
        <v>0</v>
      </c>
      <c r="R1693" s="41">
        <f>北薩!R89</f>
        <v>67</v>
      </c>
      <c r="S1693" s="41">
        <f>北薩!S89</f>
        <v>67</v>
      </c>
    </row>
    <row r="1694" spans="1:19" x14ac:dyDescent="0.15">
      <c r="A1694" s="41">
        <f>北薩!A90</f>
        <v>0</v>
      </c>
      <c r="B1694" s="41" t="str">
        <f>北薩!B90</f>
        <v>全日制</v>
      </c>
      <c r="C1694" s="41">
        <f>北薩!C90</f>
        <v>0</v>
      </c>
      <c r="D1694" s="41" t="str">
        <f>北薩!D90</f>
        <v>農業科学</v>
      </c>
      <c r="E1694" s="41">
        <f>北薩!E90</f>
        <v>3</v>
      </c>
      <c r="F1694" s="41">
        <f>北薩!F90</f>
        <v>0</v>
      </c>
      <c r="G1694" s="41">
        <f>北薩!G90</f>
        <v>38</v>
      </c>
      <c r="H1694" s="41">
        <f>北薩!H90</f>
        <v>11</v>
      </c>
      <c r="I1694" s="41">
        <f>北薩!I90</f>
        <v>49</v>
      </c>
      <c r="J1694" s="41">
        <f>北薩!J90</f>
        <v>0</v>
      </c>
      <c r="K1694" s="41">
        <f>北薩!K90</f>
        <v>0</v>
      </c>
      <c r="L1694" s="41" t="str">
        <f>北薩!L90</f>
        <v>全日制</v>
      </c>
      <c r="M1694" s="41">
        <f>北薩!M90</f>
        <v>0</v>
      </c>
      <c r="N1694" s="41" t="str">
        <f>北薩!N90</f>
        <v>食　物　科</v>
      </c>
      <c r="O1694" s="41">
        <f>北薩!O90</f>
        <v>3</v>
      </c>
      <c r="P1694" s="41">
        <f>北薩!P90</f>
        <v>0</v>
      </c>
      <c r="Q1694" s="41">
        <f>北薩!Q90</f>
        <v>0</v>
      </c>
      <c r="R1694" s="41">
        <f>北薩!R90</f>
        <v>64</v>
      </c>
      <c r="S1694" s="41">
        <f>北薩!S90</f>
        <v>64</v>
      </c>
    </row>
    <row r="1695" spans="1:19" x14ac:dyDescent="0.15">
      <c r="A1695" s="41">
        <f>北薩!A91</f>
        <v>0</v>
      </c>
      <c r="B1695" s="41" t="str">
        <f>北薩!B91</f>
        <v>全日制</v>
      </c>
      <c r="C1695" s="41">
        <f>北薩!C91</f>
        <v>0</v>
      </c>
      <c r="D1695" s="41" t="str">
        <f>北薩!D91</f>
        <v>食品技術</v>
      </c>
      <c r="E1695" s="41">
        <f>北薩!E91</f>
        <v>3</v>
      </c>
      <c r="F1695" s="41">
        <f>北薩!F91</f>
        <v>0</v>
      </c>
      <c r="G1695" s="41">
        <f>北薩!G91</f>
        <v>25</v>
      </c>
      <c r="H1695" s="41">
        <f>北薩!H91</f>
        <v>25</v>
      </c>
      <c r="I1695" s="41">
        <f>北薩!I91</f>
        <v>50</v>
      </c>
      <c r="J1695" s="41">
        <f>北薩!J91</f>
        <v>0</v>
      </c>
      <c r="K1695" s="41">
        <f>北薩!K91</f>
        <v>0</v>
      </c>
      <c r="L1695" s="41" t="str">
        <f>北薩!L91</f>
        <v>全日制</v>
      </c>
      <c r="M1695" s="41">
        <f>北薩!M91</f>
        <v>0</v>
      </c>
      <c r="N1695" s="41" t="str">
        <f>北薩!N91</f>
        <v>衛生看護科</v>
      </c>
      <c r="O1695" s="41">
        <f>北薩!O91</f>
        <v>3</v>
      </c>
      <c r="P1695" s="41">
        <f>北薩!P91</f>
        <v>0</v>
      </c>
      <c r="Q1695" s="41">
        <f>北薩!Q91</f>
        <v>0</v>
      </c>
      <c r="R1695" s="41">
        <f>北薩!R91</f>
        <v>47</v>
      </c>
      <c r="S1695" s="41">
        <f>北薩!S91</f>
        <v>47</v>
      </c>
    </row>
    <row r="1696" spans="1:19" x14ac:dyDescent="0.15">
      <c r="A1696" s="41">
        <f>北薩!A92</f>
        <v>0</v>
      </c>
      <c r="B1696" s="41">
        <f>北薩!B92</f>
        <v>0</v>
      </c>
      <c r="C1696" s="41">
        <f>北薩!C92</f>
        <v>0</v>
      </c>
      <c r="D1696" s="41">
        <f>北薩!D92</f>
        <v>0</v>
      </c>
      <c r="E1696" s="41">
        <f>北薩!E92</f>
        <v>0</v>
      </c>
      <c r="F1696" s="41">
        <f>北薩!F92</f>
        <v>0</v>
      </c>
      <c r="G1696" s="41">
        <f>北薩!G92</f>
        <v>0</v>
      </c>
      <c r="H1696" s="41">
        <f>北薩!H92</f>
        <v>0</v>
      </c>
      <c r="I1696" s="41">
        <f>北薩!I92</f>
        <v>0</v>
      </c>
      <c r="J1696" s="41">
        <f>北薩!J92</f>
        <v>0</v>
      </c>
      <c r="K1696" s="41">
        <f>北薩!K92</f>
        <v>0</v>
      </c>
      <c r="L1696" s="41" t="str">
        <f>北薩!L92</f>
        <v>全日制専攻科</v>
      </c>
      <c r="M1696" s="41">
        <f>北薩!M92</f>
        <v>0</v>
      </c>
      <c r="N1696" s="41" t="str">
        <f>北薩!N92</f>
        <v>衛生看護科</v>
      </c>
      <c r="O1696" s="41">
        <f>北薩!O92</f>
        <v>2</v>
      </c>
      <c r="P1696" s="41">
        <f>北薩!P92</f>
        <v>0</v>
      </c>
      <c r="Q1696" s="41">
        <f>北薩!Q92</f>
        <v>0</v>
      </c>
      <c r="R1696" s="41">
        <f>北薩!R92</f>
        <v>33</v>
      </c>
      <c r="S1696" s="41">
        <f>北薩!S92</f>
        <v>33</v>
      </c>
    </row>
    <row r="1697" spans="1:19" x14ac:dyDescent="0.15">
      <c r="A1697" s="41">
        <f>北薩!A93</f>
        <v>0</v>
      </c>
      <c r="B1697" s="41">
        <f>北薩!B93</f>
        <v>0</v>
      </c>
      <c r="C1697" s="41">
        <f>北薩!C93</f>
        <v>0</v>
      </c>
      <c r="D1697" s="41">
        <f>北薩!D93</f>
        <v>0</v>
      </c>
      <c r="E1697" s="41">
        <f>北薩!E93</f>
        <v>0</v>
      </c>
      <c r="F1697" s="41">
        <f>北薩!F93</f>
        <v>0</v>
      </c>
      <c r="G1697" s="41">
        <f>北薩!G93</f>
        <v>0</v>
      </c>
      <c r="H1697" s="41">
        <f>北薩!H93</f>
        <v>0</v>
      </c>
      <c r="I1697" s="41">
        <f>北薩!I93</f>
        <v>0</v>
      </c>
      <c r="J1697" s="41">
        <f>北薩!J93</f>
        <v>0</v>
      </c>
      <c r="K1697" s="41">
        <f>北薩!K93</f>
        <v>0</v>
      </c>
      <c r="L1697" s="41">
        <f>北薩!L93</f>
        <v>0</v>
      </c>
      <c r="M1697" s="41">
        <f>北薩!M93</f>
        <v>0</v>
      </c>
      <c r="N1697" s="41">
        <f>北薩!N93</f>
        <v>0</v>
      </c>
      <c r="O1697" s="41">
        <f>北薩!O93</f>
        <v>0</v>
      </c>
      <c r="P1697" s="41">
        <f>北薩!P93</f>
        <v>0</v>
      </c>
      <c r="Q1697" s="41">
        <f>北薩!Q93</f>
        <v>0</v>
      </c>
      <c r="R1697" s="41">
        <f>北薩!R93</f>
        <v>0</v>
      </c>
      <c r="S1697" s="41">
        <f>北薩!S93</f>
        <v>0</v>
      </c>
    </row>
    <row r="1698" spans="1:19" x14ac:dyDescent="0.15">
      <c r="A1698" s="41">
        <f>北薩!A94</f>
        <v>0</v>
      </c>
      <c r="B1698" s="41">
        <f>北薩!B94</f>
        <v>0</v>
      </c>
      <c r="C1698" s="41">
        <f>北薩!C94</f>
        <v>0</v>
      </c>
      <c r="D1698" s="41">
        <f>北薩!D94</f>
        <v>0</v>
      </c>
      <c r="E1698" s="41">
        <f>北薩!E94</f>
        <v>0</v>
      </c>
      <c r="F1698" s="41">
        <f>北薩!F94</f>
        <v>0</v>
      </c>
      <c r="G1698" s="41">
        <f>北薩!G94</f>
        <v>0</v>
      </c>
      <c r="H1698" s="41">
        <f>北薩!H94</f>
        <v>0</v>
      </c>
      <c r="I1698" s="41">
        <f>北薩!I94</f>
        <v>0</v>
      </c>
      <c r="J1698" s="41">
        <f>北薩!J94</f>
        <v>0</v>
      </c>
      <c r="K1698" s="41">
        <f>北薩!K94</f>
        <v>0</v>
      </c>
      <c r="L1698" s="41">
        <f>北薩!L94</f>
        <v>0</v>
      </c>
      <c r="M1698" s="41">
        <f>北薩!M94</f>
        <v>0</v>
      </c>
      <c r="N1698" s="41">
        <f>北薩!N94</f>
        <v>0</v>
      </c>
      <c r="O1698" s="41">
        <f>北薩!O94</f>
        <v>0</v>
      </c>
      <c r="P1698" s="41">
        <f>北薩!P94</f>
        <v>0</v>
      </c>
      <c r="Q1698" s="41">
        <f>北薩!Q94</f>
        <v>0</v>
      </c>
      <c r="R1698" s="41">
        <f>北薩!R94</f>
        <v>0</v>
      </c>
      <c r="S1698" s="41">
        <f>北薩!S94</f>
        <v>0</v>
      </c>
    </row>
    <row r="1699" spans="1:19" x14ac:dyDescent="0.15">
      <c r="A1699" s="41">
        <f>北薩!A95</f>
        <v>0</v>
      </c>
      <c r="B1699" s="41">
        <f>北薩!B95</f>
        <v>0</v>
      </c>
      <c r="C1699" s="41">
        <f>北薩!C95</f>
        <v>0</v>
      </c>
      <c r="D1699" s="41">
        <f>北薩!D95</f>
        <v>0</v>
      </c>
      <c r="E1699" s="41">
        <f>北薩!E95</f>
        <v>0</v>
      </c>
      <c r="F1699" s="41">
        <f>北薩!F95</f>
        <v>0</v>
      </c>
      <c r="G1699" s="41">
        <f>北薩!G95</f>
        <v>0</v>
      </c>
      <c r="H1699" s="41">
        <f>北薩!H95</f>
        <v>0</v>
      </c>
      <c r="I1699" s="41">
        <f>北薩!I95</f>
        <v>0</v>
      </c>
      <c r="J1699" s="41">
        <f>北薩!J95</f>
        <v>0</v>
      </c>
      <c r="K1699" s="41">
        <f>北薩!K95</f>
        <v>0</v>
      </c>
      <c r="L1699" s="41">
        <f>北薩!L95</f>
        <v>0</v>
      </c>
      <c r="M1699" s="41">
        <f>北薩!M95</f>
        <v>0</v>
      </c>
      <c r="N1699" s="41">
        <f>北薩!N95</f>
        <v>0</v>
      </c>
      <c r="O1699" s="41">
        <f>北薩!O95</f>
        <v>0</v>
      </c>
      <c r="P1699" s="41">
        <f>北薩!P95</f>
        <v>0</v>
      </c>
      <c r="Q1699" s="41">
        <f>北薩!Q95</f>
        <v>0</v>
      </c>
      <c r="R1699" s="41">
        <f>北薩!R95</f>
        <v>0</v>
      </c>
      <c r="S1699" s="41">
        <f>北薩!S95</f>
        <v>0</v>
      </c>
    </row>
    <row r="1700" spans="1:19" x14ac:dyDescent="0.15">
      <c r="A1700" s="41">
        <f>北薩!A96</f>
        <v>0</v>
      </c>
      <c r="B1700" s="41">
        <f>北薩!B96</f>
        <v>0</v>
      </c>
      <c r="C1700" s="41">
        <f>北薩!C96</f>
        <v>0</v>
      </c>
      <c r="D1700" s="41">
        <f>北薩!D96</f>
        <v>0</v>
      </c>
      <c r="E1700" s="41">
        <f>北薩!E96</f>
        <v>0</v>
      </c>
      <c r="F1700" s="41">
        <f>北薩!F96</f>
        <v>0</v>
      </c>
      <c r="G1700" s="41">
        <f>北薩!G96</f>
        <v>0</v>
      </c>
      <c r="H1700" s="41">
        <f>北薩!H96</f>
        <v>0</v>
      </c>
      <c r="I1700" s="41">
        <f>北薩!I96</f>
        <v>0</v>
      </c>
      <c r="J1700" s="41">
        <f>北薩!J96</f>
        <v>0</v>
      </c>
      <c r="K1700" s="41">
        <f>北薩!K96</f>
        <v>0</v>
      </c>
      <c r="L1700" s="41">
        <f>北薩!L96</f>
        <v>0</v>
      </c>
      <c r="M1700" s="41">
        <f>北薩!M96</f>
        <v>0</v>
      </c>
      <c r="N1700" s="41">
        <f>北薩!N96</f>
        <v>0</v>
      </c>
      <c r="O1700" s="41">
        <f>北薩!O96</f>
        <v>0</v>
      </c>
      <c r="P1700" s="41">
        <f>北薩!P96</f>
        <v>0</v>
      </c>
      <c r="Q1700" s="41">
        <f>北薩!Q96</f>
        <v>0</v>
      </c>
      <c r="R1700" s="41">
        <f>北薩!R96</f>
        <v>0</v>
      </c>
      <c r="S1700" s="41">
        <f>北薩!S96</f>
        <v>0</v>
      </c>
    </row>
    <row r="1701" spans="1:19" x14ac:dyDescent="0.15">
      <c r="A1701" s="41">
        <f>北薩!A97</f>
        <v>0</v>
      </c>
      <c r="B1701" s="41">
        <f>北薩!B97</f>
        <v>0</v>
      </c>
      <c r="C1701" s="41">
        <f>北薩!C97</f>
        <v>0</v>
      </c>
      <c r="D1701" s="41">
        <f>北薩!D97</f>
        <v>0</v>
      </c>
      <c r="E1701" s="41">
        <f>北薩!E97</f>
        <v>0</v>
      </c>
      <c r="F1701" s="41">
        <f>北薩!F97</f>
        <v>0</v>
      </c>
      <c r="G1701" s="41">
        <f>北薩!G97</f>
        <v>0</v>
      </c>
      <c r="H1701" s="41">
        <f>北薩!H97</f>
        <v>0</v>
      </c>
      <c r="I1701" s="41">
        <f>北薩!I97</f>
        <v>0</v>
      </c>
      <c r="J1701" s="41">
        <f>北薩!J97</f>
        <v>0</v>
      </c>
      <c r="K1701" s="41">
        <f>北薩!K97</f>
        <v>0</v>
      </c>
      <c r="L1701" s="41">
        <f>北薩!L97</f>
        <v>0</v>
      </c>
      <c r="M1701" s="41">
        <f>北薩!M97</f>
        <v>0</v>
      </c>
      <c r="N1701" s="41">
        <f>北薩!N97</f>
        <v>0</v>
      </c>
      <c r="O1701" s="41">
        <f>北薩!O97</f>
        <v>0</v>
      </c>
      <c r="P1701" s="41">
        <f>北薩!P97</f>
        <v>0</v>
      </c>
      <c r="Q1701" s="41">
        <f>北薩!Q97</f>
        <v>0</v>
      </c>
      <c r="R1701" s="41">
        <f>北薩!R97</f>
        <v>0</v>
      </c>
      <c r="S1701" s="41">
        <f>北薩!S97</f>
        <v>0</v>
      </c>
    </row>
    <row r="1702" spans="1:19" x14ac:dyDescent="0.15">
      <c r="A1702" s="41">
        <f>北薩!A98</f>
        <v>0</v>
      </c>
      <c r="B1702" s="41" t="str">
        <f>北薩!B98</f>
        <v>計</v>
      </c>
      <c r="C1702" s="41">
        <f>北薩!C98</f>
        <v>0</v>
      </c>
      <c r="D1702" s="41">
        <f>北薩!D98</f>
        <v>0</v>
      </c>
      <c r="E1702" s="41">
        <f>北薩!E98</f>
        <v>12</v>
      </c>
      <c r="F1702" s="41">
        <f>北薩!F98</f>
        <v>0</v>
      </c>
      <c r="G1702" s="41">
        <f>北薩!G98</f>
        <v>135</v>
      </c>
      <c r="H1702" s="41">
        <f>北薩!H98</f>
        <v>94</v>
      </c>
      <c r="I1702" s="41">
        <f>北薩!I98</f>
        <v>229</v>
      </c>
      <c r="J1702" s="41">
        <f>北薩!J98</f>
        <v>0</v>
      </c>
      <c r="K1702" s="41">
        <f>北薩!K98</f>
        <v>0</v>
      </c>
      <c r="L1702" s="41" t="str">
        <f>北薩!L98</f>
        <v>計</v>
      </c>
      <c r="M1702" s="41">
        <f>北薩!M98</f>
        <v>0</v>
      </c>
      <c r="N1702" s="41">
        <f>北薩!N98</f>
        <v>0</v>
      </c>
      <c r="O1702" s="41">
        <f>北薩!O98</f>
        <v>11</v>
      </c>
      <c r="P1702" s="41">
        <f>北薩!P98</f>
        <v>0</v>
      </c>
      <c r="Q1702" s="41">
        <f>北薩!Q98</f>
        <v>0</v>
      </c>
      <c r="R1702" s="41">
        <f>北薩!R98</f>
        <v>211</v>
      </c>
      <c r="S1702" s="41">
        <f>北薩!S98</f>
        <v>211</v>
      </c>
    </row>
    <row r="1703" spans="1:19" x14ac:dyDescent="0.15">
      <c r="A1703" s="41">
        <f>北薩!A99</f>
        <v>0</v>
      </c>
      <c r="B1703" s="41">
        <f>北薩!B99</f>
        <v>0</v>
      </c>
      <c r="C1703" s="41">
        <f>北薩!C99</f>
        <v>0</v>
      </c>
      <c r="D1703" s="41">
        <f>北薩!D99</f>
        <v>0</v>
      </c>
      <c r="E1703" s="41">
        <f>北薩!E99</f>
        <v>0</v>
      </c>
      <c r="F1703" s="41">
        <f>北薩!F99</f>
        <v>0</v>
      </c>
      <c r="G1703" s="41">
        <f>北薩!G99</f>
        <v>0</v>
      </c>
      <c r="H1703" s="41">
        <f>北薩!H99</f>
        <v>0</v>
      </c>
      <c r="I1703" s="41">
        <f>北薩!I99</f>
        <v>0</v>
      </c>
      <c r="J1703" s="41">
        <f>北薩!J99</f>
        <v>0</v>
      </c>
      <c r="K1703" s="41">
        <f>北薩!K99</f>
        <v>0</v>
      </c>
      <c r="L1703" s="41">
        <f>北薩!L99</f>
        <v>0</v>
      </c>
      <c r="M1703" s="41">
        <f>北薩!M99</f>
        <v>0</v>
      </c>
      <c r="N1703" s="41">
        <f>北薩!N99</f>
        <v>0</v>
      </c>
      <c r="O1703" s="41">
        <f>北薩!O99</f>
        <v>0</v>
      </c>
      <c r="P1703" s="41">
        <f>北薩!P99</f>
        <v>0</v>
      </c>
      <c r="Q1703" s="41">
        <f>北薩!Q99</f>
        <v>0</v>
      </c>
      <c r="R1703" s="41">
        <f>北薩!R99</f>
        <v>0</v>
      </c>
      <c r="S1703" s="41">
        <f>北薩!S99</f>
        <v>0</v>
      </c>
    </row>
    <row r="1704" spans="1:19" x14ac:dyDescent="0.15">
      <c r="A1704" s="41">
        <f>北薩!A100</f>
        <v>0</v>
      </c>
      <c r="B1704" s="41" t="str">
        <f>北薩!B100</f>
        <v>職　名</v>
      </c>
      <c r="C1704" s="41">
        <f>北薩!C100</f>
        <v>0</v>
      </c>
      <c r="D1704" s="41" t="str">
        <f>北薩!D100</f>
        <v>氏</v>
      </c>
      <c r="E1704" s="41" t="str">
        <f>北薩!E100</f>
        <v>名</v>
      </c>
      <c r="F1704" s="41">
        <f>北薩!F100</f>
        <v>0</v>
      </c>
      <c r="G1704" s="41" t="str">
        <f>北薩!G100</f>
        <v>校務分掌</v>
      </c>
      <c r="H1704" s="41" t="str">
        <f>北薩!H100</f>
        <v>現任校　勤務年数</v>
      </c>
      <c r="I1704" s="41" t="str">
        <f>北薩!I100</f>
        <v>会員別</v>
      </c>
      <c r="J1704" s="41">
        <f>北薩!J100</f>
        <v>0</v>
      </c>
      <c r="K1704" s="41">
        <f>北薩!K100</f>
        <v>0</v>
      </c>
      <c r="L1704" s="41" t="str">
        <f>北薩!L100</f>
        <v>職　名</v>
      </c>
      <c r="M1704" s="41">
        <f>北薩!M100</f>
        <v>0</v>
      </c>
      <c r="N1704" s="41" t="str">
        <f>北薩!N100</f>
        <v>氏</v>
      </c>
      <c r="O1704" s="41" t="str">
        <f>北薩!O100</f>
        <v>名</v>
      </c>
      <c r="P1704" s="41">
        <f>北薩!P100</f>
        <v>0</v>
      </c>
      <c r="Q1704" s="41" t="str">
        <f>北薩!Q100</f>
        <v>校務分掌</v>
      </c>
      <c r="R1704" s="41" t="str">
        <f>北薩!R100</f>
        <v>現任校　勤務年数</v>
      </c>
      <c r="S1704" s="41" t="str">
        <f>北薩!S100</f>
        <v>会員別</v>
      </c>
    </row>
    <row r="1705" spans="1:19" x14ac:dyDescent="0.15">
      <c r="A1705" s="41">
        <f>北薩!A101</f>
        <v>0</v>
      </c>
      <c r="B1705" s="41">
        <f>北薩!B101</f>
        <v>0</v>
      </c>
      <c r="C1705" s="41">
        <f>北薩!C101</f>
        <v>0</v>
      </c>
      <c r="D1705" s="41">
        <f>北薩!D101</f>
        <v>0</v>
      </c>
      <c r="E1705" s="41">
        <f>北薩!E101</f>
        <v>0</v>
      </c>
      <c r="F1705" s="41">
        <f>北薩!F101</f>
        <v>0</v>
      </c>
      <c r="G1705" s="41">
        <f>北薩!G101</f>
        <v>0</v>
      </c>
      <c r="H1705" s="41">
        <f>北薩!H101</f>
        <v>0</v>
      </c>
      <c r="I1705" s="41">
        <f>北薩!I101</f>
        <v>0</v>
      </c>
      <c r="J1705" s="41">
        <f>北薩!J101</f>
        <v>0</v>
      </c>
      <c r="K1705" s="41">
        <f>北薩!K101</f>
        <v>0</v>
      </c>
      <c r="L1705" s="41">
        <f>北薩!L101</f>
        <v>0</v>
      </c>
      <c r="M1705" s="41">
        <f>北薩!M101</f>
        <v>0</v>
      </c>
      <c r="N1705" s="41">
        <f>北薩!N101</f>
        <v>0</v>
      </c>
      <c r="O1705" s="41">
        <f>北薩!O101</f>
        <v>0</v>
      </c>
      <c r="P1705" s="41">
        <f>北薩!P101</f>
        <v>0</v>
      </c>
      <c r="Q1705" s="41">
        <f>北薩!Q101</f>
        <v>0</v>
      </c>
      <c r="R1705" s="41">
        <f>北薩!R101</f>
        <v>0</v>
      </c>
      <c r="S1705" s="41">
        <f>北薩!S101</f>
        <v>0</v>
      </c>
    </row>
    <row r="1706" spans="1:19" x14ac:dyDescent="0.15">
      <c r="A1706" s="41">
        <f>北薩!A102</f>
        <v>29000</v>
      </c>
      <c r="B1706" s="41" t="str">
        <f>北薩!B102</f>
        <v>校長</v>
      </c>
      <c r="C1706" s="41">
        <f>北薩!C102</f>
        <v>0</v>
      </c>
      <c r="D1706" s="41" t="str">
        <f>北薩!D102</f>
        <v>増永泰久</v>
      </c>
      <c r="E1706" s="41">
        <f>北薩!E102</f>
        <v>0</v>
      </c>
      <c r="F1706" s="41">
        <f>北薩!F102</f>
        <v>0</v>
      </c>
      <c r="G1706" s="41" t="str">
        <f>北薩!G102</f>
        <v>　</v>
      </c>
      <c r="H1706" s="41" t="str">
        <f>北薩!H102</f>
        <v>1.0</v>
      </c>
      <c r="I1706" s="41" t="str">
        <f>北薩!I102</f>
        <v>　</v>
      </c>
      <c r="J1706" s="41">
        <f>北薩!J102</f>
        <v>0</v>
      </c>
      <c r="K1706" s="41">
        <f>北薩!K102</f>
        <v>30000</v>
      </c>
      <c r="L1706" s="41" t="str">
        <f>北薩!L102</f>
        <v>校長</v>
      </c>
      <c r="M1706" s="41">
        <f>北薩!M102</f>
        <v>0</v>
      </c>
      <c r="N1706" s="41" t="str">
        <f>北薩!N102</f>
        <v>上　村　早百合</v>
      </c>
      <c r="O1706" s="41">
        <f>北薩!O102</f>
        <v>0</v>
      </c>
      <c r="P1706" s="41">
        <f>北薩!P102</f>
        <v>0</v>
      </c>
      <c r="Q1706" s="41">
        <f>北薩!Q102</f>
        <v>0</v>
      </c>
      <c r="R1706" s="41" t="str">
        <f>北薩!R102</f>
        <v>1.0</v>
      </c>
      <c r="S1706" s="41">
        <f>北薩!S102</f>
        <v>0</v>
      </c>
    </row>
    <row r="1707" spans="1:19" x14ac:dyDescent="0.15">
      <c r="A1707" s="41" t="str">
        <f>北薩!A103</f>
        <v xml:space="preserve"> </v>
      </c>
      <c r="B1707" s="41" t="str">
        <f>北薩!B103</f>
        <v>教頭</v>
      </c>
      <c r="C1707" s="41">
        <f>北薩!C103</f>
        <v>0</v>
      </c>
      <c r="D1707" s="41" t="str">
        <f>北薩!D103</f>
        <v>西　園　伸太郎</v>
      </c>
      <c r="E1707" s="41">
        <f>北薩!E103</f>
        <v>0</v>
      </c>
      <c r="F1707" s="41">
        <f>北薩!F103</f>
        <v>0</v>
      </c>
      <c r="G1707" s="41">
        <f>北薩!G103</f>
        <v>0</v>
      </c>
      <c r="H1707" s="41" t="str">
        <f>北薩!H103</f>
        <v>0.0</v>
      </c>
      <c r="I1707" s="41">
        <f>北薩!I103</f>
        <v>0</v>
      </c>
      <c r="J1707" s="41">
        <f>北薩!J103</f>
        <v>0</v>
      </c>
      <c r="K1707" s="41" t="str">
        <f>北薩!K103</f>
        <v xml:space="preserve"> </v>
      </c>
      <c r="L1707" s="41" t="str">
        <f>北薩!L103</f>
        <v>教頭</v>
      </c>
      <c r="M1707" s="41">
        <f>北薩!M103</f>
        <v>0</v>
      </c>
      <c r="N1707" s="41" t="str">
        <f>北薩!N103</f>
        <v>前　園　昌一郎</v>
      </c>
      <c r="O1707" s="41">
        <f>北薩!O103</f>
        <v>0</v>
      </c>
      <c r="P1707" s="41">
        <f>北薩!P103</f>
        <v>0</v>
      </c>
      <c r="Q1707" s="41">
        <f>北薩!Q103</f>
        <v>0</v>
      </c>
      <c r="R1707" s="41" t="str">
        <f>北薩!R103</f>
        <v>0.0</v>
      </c>
      <c r="S1707" s="41">
        <f>北薩!S103</f>
        <v>0</v>
      </c>
    </row>
    <row r="1708" spans="1:19" x14ac:dyDescent="0.15">
      <c r="A1708" s="41" t="str">
        <f>北薩!A104</f>
        <v xml:space="preserve"> </v>
      </c>
      <c r="B1708" s="41">
        <f>北薩!B104</f>
        <v>0</v>
      </c>
      <c r="C1708" s="41">
        <f>北薩!C104</f>
        <v>0</v>
      </c>
      <c r="D1708" s="41">
        <f>北薩!D104</f>
        <v>0</v>
      </c>
      <c r="E1708" s="41">
        <f>北薩!E104</f>
        <v>0</v>
      </c>
      <c r="F1708" s="41">
        <f>北薩!F104</f>
        <v>0</v>
      </c>
      <c r="G1708" s="41">
        <f>北薩!G104</f>
        <v>0</v>
      </c>
      <c r="H1708" s="41">
        <f>北薩!H104</f>
        <v>0</v>
      </c>
      <c r="I1708" s="41">
        <f>北薩!I104</f>
        <v>0</v>
      </c>
      <c r="J1708" s="41">
        <f>北薩!J104</f>
        <v>0</v>
      </c>
      <c r="K1708" s="41" t="str">
        <f>北薩!K104</f>
        <v xml:space="preserve"> </v>
      </c>
      <c r="L1708" s="41">
        <f>北薩!L104</f>
        <v>0</v>
      </c>
      <c r="M1708" s="41">
        <f>北薩!M104</f>
        <v>0</v>
      </c>
      <c r="N1708" s="41">
        <f>北薩!N104</f>
        <v>0</v>
      </c>
      <c r="O1708" s="41">
        <f>北薩!O104</f>
        <v>0</v>
      </c>
      <c r="P1708" s="41">
        <f>北薩!P104</f>
        <v>0</v>
      </c>
      <c r="Q1708" s="41">
        <f>北薩!Q104</f>
        <v>0</v>
      </c>
      <c r="R1708" s="41">
        <f>北薩!R104</f>
        <v>0</v>
      </c>
      <c r="S1708" s="41">
        <f>北薩!S104</f>
        <v>0</v>
      </c>
    </row>
    <row r="1709" spans="1:19" x14ac:dyDescent="0.15">
      <c r="A1709" s="41">
        <f>北薩!A105</f>
        <v>29001</v>
      </c>
      <c r="B1709" s="41" t="str">
        <f>北薩!B105</f>
        <v>事務長</v>
      </c>
      <c r="C1709" s="41">
        <f>北薩!C105</f>
        <v>0</v>
      </c>
      <c r="D1709" s="41" t="str">
        <f>北薩!D105</f>
        <v>上　　  俊一郎</v>
      </c>
      <c r="E1709" s="41">
        <f>北薩!E105</f>
        <v>0</v>
      </c>
      <c r="F1709" s="41">
        <f>北薩!F105</f>
        <v>0</v>
      </c>
      <c r="G1709" s="41" t="str">
        <f>北薩!G105</f>
        <v>事務総括</v>
      </c>
      <c r="H1709" s="41" t="str">
        <f>北薩!H105</f>
        <v>2.0</v>
      </c>
      <c r="I1709" s="41" t="str">
        <f>北薩!I105</f>
        <v>○</v>
      </c>
      <c r="J1709" s="41">
        <f>北薩!J105</f>
        <v>0</v>
      </c>
      <c r="K1709" s="41">
        <f>北薩!K105</f>
        <v>30001</v>
      </c>
      <c r="L1709" s="41" t="str">
        <f>北薩!L105</f>
        <v>事務長</v>
      </c>
      <c r="M1709" s="41">
        <f>北薩!M105</f>
        <v>0</v>
      </c>
      <c r="N1709" s="41" t="str">
        <f>北薩!N105</f>
        <v>上片平　正　明</v>
      </c>
      <c r="O1709" s="41">
        <f>北薩!O105</f>
        <v>0</v>
      </c>
      <c r="P1709" s="41">
        <f>北薩!P105</f>
        <v>0</v>
      </c>
      <c r="Q1709" s="41" t="str">
        <f>北薩!Q105</f>
        <v>事務総括</v>
      </c>
      <c r="R1709" s="41" t="str">
        <f>北薩!R105</f>
        <v>1.0</v>
      </c>
      <c r="S1709" s="41" t="str">
        <f>北薩!S105</f>
        <v>○</v>
      </c>
    </row>
    <row r="1710" spans="1:19" x14ac:dyDescent="0.15">
      <c r="A1710" s="41">
        <f>北薩!A106</f>
        <v>29002</v>
      </c>
      <c r="B1710" s="41" t="str">
        <f>北薩!B106</f>
        <v>事務次長</v>
      </c>
      <c r="C1710" s="41">
        <f>北薩!C106</f>
        <v>0</v>
      </c>
      <c r="D1710" s="41" t="str">
        <f>北薩!D106</f>
        <v>本吉　　恵</v>
      </c>
      <c r="E1710" s="41">
        <f>北薩!E106</f>
        <v>0</v>
      </c>
      <c r="F1710" s="41">
        <f>北薩!F106</f>
        <v>0</v>
      </c>
      <c r="G1710" s="41" t="str">
        <f>北薩!G106</f>
        <v>歳入・歳出財産</v>
      </c>
      <c r="H1710" s="41" t="str">
        <f>北薩!H106</f>
        <v>0.0</v>
      </c>
      <c r="I1710" s="41" t="str">
        <f>北薩!I106</f>
        <v>○</v>
      </c>
      <c r="J1710" s="41">
        <f>北薩!J106</f>
        <v>0</v>
      </c>
      <c r="K1710" s="41">
        <f>北薩!K106</f>
        <v>30002</v>
      </c>
      <c r="L1710" s="41" t="str">
        <f>北薩!L106</f>
        <v>事務次長</v>
      </c>
      <c r="M1710" s="41">
        <f>北薩!M106</f>
        <v>0</v>
      </c>
      <c r="N1710" s="41" t="str">
        <f>北薩!N106</f>
        <v>山﨑由起</v>
      </c>
      <c r="O1710" s="41">
        <f>北薩!O106</f>
        <v>0</v>
      </c>
      <c r="P1710" s="41">
        <f>北薩!P106</f>
        <v>0</v>
      </c>
      <c r="Q1710" s="41" t="str">
        <f>北薩!Q106</f>
        <v>給与・
財産・営繕</v>
      </c>
      <c r="R1710" s="41">
        <f>北薩!R106</f>
        <v>6</v>
      </c>
      <c r="S1710" s="41" t="str">
        <f>北薩!S106</f>
        <v>○</v>
      </c>
    </row>
    <row r="1711" spans="1:19" x14ac:dyDescent="0.15">
      <c r="A1711" s="41">
        <f>北薩!A107</f>
        <v>29003</v>
      </c>
      <c r="B1711" s="41" t="str">
        <f>北薩!B107</f>
        <v>専門員</v>
      </c>
      <c r="C1711" s="41">
        <f>北薩!C107</f>
        <v>0</v>
      </c>
      <c r="D1711" s="41" t="str">
        <f>北薩!D107</f>
        <v>久留須　靖　之</v>
      </c>
      <c r="E1711" s="41">
        <f>北薩!E107</f>
        <v>0</v>
      </c>
      <c r="F1711" s="41">
        <f>北薩!F107</f>
        <v>0</v>
      </c>
      <c r="G1711" s="41" t="str">
        <f>北薩!G107</f>
        <v>実習会計</v>
      </c>
      <c r="H1711" s="41" t="str">
        <f>北薩!H107</f>
        <v>0.0</v>
      </c>
      <c r="I1711" s="41" t="str">
        <f>北薩!I107</f>
        <v>○</v>
      </c>
      <c r="J1711" s="41">
        <f>北薩!J107</f>
        <v>0</v>
      </c>
      <c r="K1711" s="41">
        <f>北薩!K107</f>
        <v>30003</v>
      </c>
      <c r="L1711" s="41" t="str">
        <f>北薩!L107</f>
        <v>事務主査</v>
      </c>
      <c r="M1711" s="41">
        <f>北薩!M107</f>
        <v>0</v>
      </c>
      <c r="N1711" s="41" t="str">
        <f>北薩!N107</f>
        <v>池田隆一</v>
      </c>
      <c r="O1711" s="41">
        <f>北薩!O107</f>
        <v>0</v>
      </c>
      <c r="P1711" s="41">
        <f>北薩!P107</f>
        <v>0</v>
      </c>
      <c r="Q1711" s="41" t="str">
        <f>北薩!Q107</f>
        <v>会計・庶務</v>
      </c>
      <c r="R1711" s="41" t="str">
        <f>北薩!R107</f>
        <v>0.0</v>
      </c>
      <c r="S1711" s="41" t="str">
        <f>北薩!S107</f>
        <v>○</v>
      </c>
    </row>
    <row r="1712" spans="1:19" x14ac:dyDescent="0.15">
      <c r="A1712" s="41">
        <f>北薩!A108</f>
        <v>29004</v>
      </c>
      <c r="B1712" s="41" t="str">
        <f>北薩!B108</f>
        <v>専門員</v>
      </c>
      <c r="C1712" s="41">
        <f>北薩!C108</f>
        <v>0</v>
      </c>
      <c r="D1712" s="41" t="str">
        <f>北薩!D108</f>
        <v>吉田典子</v>
      </c>
      <c r="E1712" s="41">
        <f>北薩!E108</f>
        <v>0</v>
      </c>
      <c r="F1712" s="41">
        <f>北薩!F108</f>
        <v>0</v>
      </c>
      <c r="G1712" s="41" t="str">
        <f>北薩!G108</f>
        <v>図書</v>
      </c>
      <c r="H1712" s="41" t="str">
        <f>北薩!H108</f>
        <v>2.0</v>
      </c>
      <c r="I1712" s="41" t="str">
        <f>北薩!I108</f>
        <v>○</v>
      </c>
      <c r="J1712" s="41">
        <f>北薩!J108</f>
        <v>0</v>
      </c>
      <c r="K1712" s="41">
        <f>北薩!K108</f>
        <v>30004</v>
      </c>
      <c r="L1712" s="41" t="str">
        <f>北薩!L108</f>
        <v>事務主事</v>
      </c>
      <c r="M1712" s="41">
        <f>北薩!M108</f>
        <v>0</v>
      </c>
      <c r="N1712" s="41" t="str">
        <f>北薩!N108</f>
        <v>鶴田京佑</v>
      </c>
      <c r="O1712" s="41">
        <f>北薩!O108</f>
        <v>0</v>
      </c>
      <c r="P1712" s="41">
        <f>北薩!P108</f>
        <v>0</v>
      </c>
      <c r="Q1712" s="41" t="str">
        <f>北薩!Q108</f>
        <v>歳出・庶務</v>
      </c>
      <c r="R1712" s="41" t="str">
        <f>北薩!R108</f>
        <v>2.0</v>
      </c>
      <c r="S1712" s="41" t="str">
        <f>北薩!S108</f>
        <v>○</v>
      </c>
    </row>
    <row r="1713" spans="1:19" x14ac:dyDescent="0.15">
      <c r="A1713" s="41">
        <f>北薩!A109</f>
        <v>29005</v>
      </c>
      <c r="B1713" s="41" t="str">
        <f>北薩!B109</f>
        <v>事務主事</v>
      </c>
      <c r="C1713" s="41">
        <f>北薩!C109</f>
        <v>0</v>
      </c>
      <c r="D1713" s="41" t="str">
        <f>北薩!D109</f>
        <v>松本侃丸</v>
      </c>
      <c r="E1713" s="41">
        <f>北薩!E109</f>
        <v>0</v>
      </c>
      <c r="F1713" s="41">
        <f>北薩!F109</f>
        <v>0</v>
      </c>
      <c r="G1713" s="41" t="str">
        <f>北薩!G109</f>
        <v>歳出</v>
      </c>
      <c r="H1713" s="41" t="str">
        <f>北薩!H109</f>
        <v>2.0</v>
      </c>
      <c r="I1713" s="41" t="str">
        <f>北薩!I109</f>
        <v>○</v>
      </c>
      <c r="J1713" s="41">
        <f>北薩!J109</f>
        <v>0</v>
      </c>
      <c r="K1713" s="41">
        <f>北薩!K109</f>
        <v>30005</v>
      </c>
      <c r="L1713" s="41" t="str">
        <f>北薩!L109</f>
        <v>学校図書
補助員</v>
      </c>
      <c r="M1713" s="41">
        <f>北薩!M109</f>
        <v>0</v>
      </c>
      <c r="N1713" s="41" t="str">
        <f>北薩!N109</f>
        <v>新　枦　　　恵</v>
      </c>
      <c r="O1713" s="41">
        <f>北薩!O109</f>
        <v>0</v>
      </c>
      <c r="P1713" s="41">
        <f>北薩!P109</f>
        <v>0</v>
      </c>
      <c r="Q1713" s="41" t="str">
        <f>北薩!Q109</f>
        <v>図書</v>
      </c>
      <c r="R1713" s="41">
        <f>北薩!R109</f>
        <v>10</v>
      </c>
      <c r="S1713" s="41">
        <f>北薩!S109</f>
        <v>0</v>
      </c>
    </row>
    <row r="1714" spans="1:19" x14ac:dyDescent="0.15">
      <c r="A1714" s="41">
        <f>北薩!A110</f>
        <v>29006</v>
      </c>
      <c r="B1714" s="41" t="str">
        <f>北薩!B110</f>
        <v>事務主事</v>
      </c>
      <c r="C1714" s="41">
        <f>北薩!C110</f>
        <v>0</v>
      </c>
      <c r="D1714" s="41" t="str">
        <f>北薩!D110</f>
        <v>脇　元　　　翠</v>
      </c>
      <c r="E1714" s="41">
        <f>北薩!E110</f>
        <v>0</v>
      </c>
      <c r="F1714" s="41">
        <f>北薩!F110</f>
        <v>0</v>
      </c>
      <c r="G1714" s="41" t="str">
        <f>北薩!G110</f>
        <v>給与・庶務</v>
      </c>
      <c r="H1714" s="41" t="str">
        <f>北薩!H110</f>
        <v>1.0</v>
      </c>
      <c r="I1714" s="41" t="str">
        <f>北薩!I110</f>
        <v>○</v>
      </c>
      <c r="J1714" s="41">
        <f>北薩!J110</f>
        <v>0</v>
      </c>
      <c r="K1714" s="41">
        <f>北薩!K110</f>
        <v>30006</v>
      </c>
      <c r="L1714" s="41" t="str">
        <f>北薩!L110</f>
        <v>校務補助員</v>
      </c>
      <c r="M1714" s="41">
        <f>北薩!M110</f>
        <v>0</v>
      </c>
      <c r="N1714" s="41" t="str">
        <f>北薩!N110</f>
        <v>入來久信</v>
      </c>
      <c r="O1714" s="41">
        <f>北薩!O110</f>
        <v>0</v>
      </c>
      <c r="P1714" s="41">
        <f>北薩!P110</f>
        <v>0</v>
      </c>
      <c r="Q1714" s="41" t="str">
        <f>北薩!Q110</f>
        <v>用務･営繕</v>
      </c>
      <c r="R1714" s="41">
        <f>北薩!R110</f>
        <v>2.5</v>
      </c>
      <c r="S1714" s="41">
        <f>北薩!S110</f>
        <v>0</v>
      </c>
    </row>
    <row r="1715" spans="1:19" x14ac:dyDescent="0.15">
      <c r="A1715" s="41">
        <f>北薩!A111</f>
        <v>29007</v>
      </c>
      <c r="B1715" s="41" t="str">
        <f>北薩!B111</f>
        <v>校務補助員</v>
      </c>
      <c r="C1715" s="41">
        <f>北薩!C111</f>
        <v>0</v>
      </c>
      <c r="D1715" s="41" t="str">
        <f>北薩!D111</f>
        <v>竹原伸辰</v>
      </c>
      <c r="E1715" s="41">
        <f>北薩!E111</f>
        <v>0</v>
      </c>
      <c r="F1715" s="41">
        <f>北薩!F111</f>
        <v>0</v>
      </c>
      <c r="G1715" s="41" t="str">
        <f>北薩!G111</f>
        <v>管理営繕</v>
      </c>
      <c r="H1715" s="41">
        <f>北薩!H111</f>
        <v>5.3</v>
      </c>
      <c r="I1715" s="41">
        <f>北薩!I111</f>
        <v>0</v>
      </c>
      <c r="J1715" s="41">
        <f>北薩!J111</f>
        <v>0</v>
      </c>
      <c r="K1715" s="41">
        <f>北薩!K111</f>
        <v>30007</v>
      </c>
      <c r="L1715" s="41" t="str">
        <f>北薩!L111</f>
        <v>校務補助員</v>
      </c>
      <c r="M1715" s="41">
        <f>北薩!M111</f>
        <v>0</v>
      </c>
      <c r="N1715" s="41" t="str">
        <f>北薩!N111</f>
        <v>（未定）</v>
      </c>
      <c r="O1715" s="41">
        <f>北薩!O111</f>
        <v>0</v>
      </c>
      <c r="P1715" s="41">
        <f>北薩!P111</f>
        <v>0</v>
      </c>
      <c r="Q1715" s="41" t="str">
        <f>北薩!Q111</f>
        <v>庶務</v>
      </c>
      <c r="R1715" s="41">
        <f>北薩!R111</f>
        <v>0</v>
      </c>
      <c r="S1715" s="41">
        <f>北薩!S111</f>
        <v>0</v>
      </c>
    </row>
    <row r="1716" spans="1:19" x14ac:dyDescent="0.15">
      <c r="A1716" s="41">
        <f>北薩!A112</f>
        <v>29008</v>
      </c>
      <c r="B1716" s="41" t="str">
        <f>北薩!B112</f>
        <v>校務補助員</v>
      </c>
      <c r="C1716" s="41">
        <f>北薩!C112</f>
        <v>0</v>
      </c>
      <c r="D1716" s="41" t="str">
        <f>北薩!D112</f>
        <v>橋元久斉</v>
      </c>
      <c r="E1716" s="41">
        <f>北薩!E112</f>
        <v>0</v>
      </c>
      <c r="F1716" s="41">
        <f>北薩!F112</f>
        <v>0</v>
      </c>
      <c r="G1716" s="41" t="str">
        <f>北薩!G112</f>
        <v>庶務</v>
      </c>
      <c r="H1716" s="41" t="str">
        <f>北薩!H112</f>
        <v>2.0</v>
      </c>
      <c r="I1716" s="41">
        <f>北薩!I112</f>
        <v>0</v>
      </c>
      <c r="J1716" s="41">
        <f>北薩!J112</f>
        <v>0</v>
      </c>
      <c r="K1716" s="41">
        <f>北薩!K112</f>
        <v>30008</v>
      </c>
      <c r="L1716" s="41">
        <f>北薩!L112</f>
        <v>0</v>
      </c>
      <c r="M1716" s="41">
        <f>北薩!M112</f>
        <v>0</v>
      </c>
      <c r="N1716" s="41">
        <f>北薩!N112</f>
        <v>0</v>
      </c>
      <c r="O1716" s="41">
        <f>北薩!O112</f>
        <v>0</v>
      </c>
      <c r="P1716" s="41">
        <f>北薩!P112</f>
        <v>0</v>
      </c>
      <c r="Q1716" s="41">
        <f>北薩!Q112</f>
        <v>0</v>
      </c>
      <c r="R1716" s="41">
        <f>北薩!R112</f>
        <v>0</v>
      </c>
      <c r="S1716" s="41">
        <f>北薩!S112</f>
        <v>0</v>
      </c>
    </row>
    <row r="1717" spans="1:19" x14ac:dyDescent="0.15">
      <c r="A1717" s="41">
        <f>北薩!A113</f>
        <v>29009</v>
      </c>
      <c r="B1717" s="41">
        <f>北薩!B113</f>
        <v>0</v>
      </c>
      <c r="C1717" s="41">
        <f>北薩!C113</f>
        <v>0</v>
      </c>
      <c r="D1717" s="41">
        <f>北薩!D113</f>
        <v>0</v>
      </c>
      <c r="E1717" s="41">
        <f>北薩!E113</f>
        <v>0</v>
      </c>
      <c r="F1717" s="41">
        <f>北薩!F113</f>
        <v>0</v>
      </c>
      <c r="G1717" s="41">
        <f>北薩!G113</f>
        <v>0</v>
      </c>
      <c r="H1717" s="41">
        <f>北薩!H113</f>
        <v>0</v>
      </c>
      <c r="I1717" s="41">
        <f>北薩!I113</f>
        <v>0</v>
      </c>
      <c r="J1717" s="41">
        <f>北薩!J113</f>
        <v>0</v>
      </c>
      <c r="K1717" s="41">
        <f>北薩!K113</f>
        <v>30009</v>
      </c>
      <c r="L1717" s="41">
        <f>北薩!L113</f>
        <v>0</v>
      </c>
      <c r="M1717" s="41">
        <f>北薩!M113</f>
        <v>0</v>
      </c>
      <c r="N1717" s="41">
        <f>北薩!N113</f>
        <v>0</v>
      </c>
      <c r="O1717" s="41">
        <f>北薩!O113</f>
        <v>0</v>
      </c>
      <c r="P1717" s="41">
        <f>北薩!P113</f>
        <v>0</v>
      </c>
      <c r="Q1717" s="41">
        <f>北薩!Q113</f>
        <v>0</v>
      </c>
      <c r="R1717" s="41">
        <f>北薩!R113</f>
        <v>0</v>
      </c>
      <c r="S1717" s="41">
        <f>北薩!S113</f>
        <v>0</v>
      </c>
    </row>
    <row r="1718" spans="1:19" x14ac:dyDescent="0.15">
      <c r="A1718" s="41">
        <f>北薩!A114</f>
        <v>29010</v>
      </c>
      <c r="B1718" s="41">
        <f>北薩!B114</f>
        <v>0</v>
      </c>
      <c r="C1718" s="41">
        <f>北薩!C114</f>
        <v>0</v>
      </c>
      <c r="D1718" s="41">
        <f>北薩!D114</f>
        <v>0</v>
      </c>
      <c r="E1718" s="41">
        <f>北薩!E114</f>
        <v>0</v>
      </c>
      <c r="F1718" s="41">
        <f>北薩!F114</f>
        <v>0</v>
      </c>
      <c r="G1718" s="41">
        <f>北薩!G114</f>
        <v>0</v>
      </c>
      <c r="H1718" s="41">
        <f>北薩!H114</f>
        <v>0</v>
      </c>
      <c r="I1718" s="41">
        <f>北薩!I114</f>
        <v>0</v>
      </c>
      <c r="J1718" s="41">
        <f>北薩!J114</f>
        <v>0</v>
      </c>
      <c r="K1718" s="41">
        <f>北薩!K114</f>
        <v>30010</v>
      </c>
      <c r="L1718" s="41" t="str">
        <f>北薩!L114</f>
        <v xml:space="preserve"> </v>
      </c>
      <c r="M1718" s="41">
        <f>北薩!M114</f>
        <v>0</v>
      </c>
      <c r="N1718" s="41" t="str">
        <f>北薩!N114</f>
        <v xml:space="preserve"> </v>
      </c>
      <c r="O1718" s="41">
        <f>北薩!O114</f>
        <v>0</v>
      </c>
      <c r="P1718" s="41">
        <f>北薩!P114</f>
        <v>0</v>
      </c>
      <c r="Q1718" s="41">
        <f>北薩!Q114</f>
        <v>0</v>
      </c>
      <c r="R1718" s="41" t="str">
        <f>北薩!R114</f>
        <v xml:space="preserve"> </v>
      </c>
      <c r="S1718" s="41">
        <f>北薩!S114</f>
        <v>0</v>
      </c>
    </row>
    <row r="1719" spans="1:19" x14ac:dyDescent="0.15">
      <c r="A1719" s="41">
        <f>北薩!A115</f>
        <v>29011</v>
      </c>
      <c r="B1719" s="41">
        <f>北薩!B115</f>
        <v>0</v>
      </c>
      <c r="C1719" s="41">
        <f>北薩!C115</f>
        <v>0</v>
      </c>
      <c r="D1719" s="41">
        <f>北薩!D115</f>
        <v>0</v>
      </c>
      <c r="E1719" s="41">
        <f>北薩!E115</f>
        <v>0</v>
      </c>
      <c r="F1719" s="41">
        <f>北薩!F115</f>
        <v>0</v>
      </c>
      <c r="G1719" s="41">
        <f>北薩!G115</f>
        <v>0</v>
      </c>
      <c r="H1719" s="41">
        <f>北薩!H115</f>
        <v>0</v>
      </c>
      <c r="I1719" s="41">
        <f>北薩!I115</f>
        <v>0</v>
      </c>
      <c r="J1719" s="41">
        <f>北薩!J115</f>
        <v>0</v>
      </c>
      <c r="K1719" s="41">
        <f>北薩!K115</f>
        <v>30011</v>
      </c>
      <c r="L1719" s="41">
        <f>北薩!L115</f>
        <v>0</v>
      </c>
      <c r="M1719" s="41">
        <f>北薩!M115</f>
        <v>0</v>
      </c>
      <c r="N1719" s="41" t="str">
        <f>北薩!N115</f>
        <v xml:space="preserve">  </v>
      </c>
      <c r="O1719" s="41">
        <f>北薩!O115</f>
        <v>0</v>
      </c>
      <c r="P1719" s="41">
        <f>北薩!P115</f>
        <v>0</v>
      </c>
      <c r="Q1719" s="41">
        <f>北薩!Q115</f>
        <v>0</v>
      </c>
      <c r="R1719" s="41" t="str">
        <f>北薩!R115</f>
        <v xml:space="preserve"> </v>
      </c>
      <c r="S1719" s="41">
        <f>北薩!S115</f>
        <v>0</v>
      </c>
    </row>
    <row r="1720" spans="1:19" x14ac:dyDescent="0.15">
      <c r="A1720" s="41">
        <f>北薩!A116</f>
        <v>29012</v>
      </c>
      <c r="B1720" s="41">
        <f>北薩!B116</f>
        <v>0</v>
      </c>
      <c r="C1720" s="41">
        <f>北薩!C116</f>
        <v>0</v>
      </c>
      <c r="D1720" s="41">
        <f>北薩!D116</f>
        <v>0</v>
      </c>
      <c r="E1720" s="41">
        <f>北薩!E116</f>
        <v>0</v>
      </c>
      <c r="F1720" s="41">
        <f>北薩!F116</f>
        <v>0</v>
      </c>
      <c r="G1720" s="41">
        <f>北薩!G116</f>
        <v>0</v>
      </c>
      <c r="H1720" s="41">
        <f>北薩!H116</f>
        <v>0</v>
      </c>
      <c r="I1720" s="41">
        <f>北薩!I116</f>
        <v>0</v>
      </c>
      <c r="J1720" s="41">
        <f>北薩!J116</f>
        <v>0</v>
      </c>
      <c r="K1720" s="41">
        <f>北薩!K116</f>
        <v>30012</v>
      </c>
      <c r="L1720" s="41">
        <f>北薩!L116</f>
        <v>0</v>
      </c>
      <c r="M1720" s="41">
        <f>北薩!M116</f>
        <v>0</v>
      </c>
      <c r="N1720" s="41" t="str">
        <f>北薩!N116</f>
        <v xml:space="preserve">  </v>
      </c>
      <c r="O1720" s="41">
        <f>北薩!O116</f>
        <v>0</v>
      </c>
      <c r="P1720" s="41">
        <f>北薩!P116</f>
        <v>0</v>
      </c>
      <c r="Q1720" s="41">
        <f>北薩!Q116</f>
        <v>0</v>
      </c>
      <c r="R1720" s="41" t="str">
        <f>北薩!R116</f>
        <v xml:space="preserve"> </v>
      </c>
      <c r="S1720" s="41">
        <f>北薩!S116</f>
        <v>0</v>
      </c>
    </row>
    <row r="1721" spans="1:19" x14ac:dyDescent="0.15">
      <c r="A1721" s="41">
        <f>北薩!A117</f>
        <v>29013</v>
      </c>
      <c r="B1721" s="41">
        <f>北薩!B117</f>
        <v>0</v>
      </c>
      <c r="C1721" s="41">
        <f>北薩!C117</f>
        <v>0</v>
      </c>
      <c r="D1721" s="41">
        <f>北薩!D117</f>
        <v>0</v>
      </c>
      <c r="E1721" s="41">
        <f>北薩!E117</f>
        <v>0</v>
      </c>
      <c r="F1721" s="41">
        <f>北薩!F117</f>
        <v>0</v>
      </c>
      <c r="G1721" s="41">
        <f>北薩!G117</f>
        <v>0</v>
      </c>
      <c r="H1721" s="41">
        <f>北薩!H117</f>
        <v>0</v>
      </c>
      <c r="I1721" s="41">
        <f>北薩!I117</f>
        <v>0</v>
      </c>
      <c r="J1721" s="41">
        <f>北薩!J117</f>
        <v>0</v>
      </c>
      <c r="K1721" s="41">
        <f>北薩!K117</f>
        <v>30013</v>
      </c>
      <c r="L1721" s="41">
        <f>北薩!L117</f>
        <v>0</v>
      </c>
      <c r="M1721" s="41">
        <f>北薩!M117</f>
        <v>0</v>
      </c>
      <c r="N1721" s="41">
        <f>北薩!N117</f>
        <v>0</v>
      </c>
      <c r="O1721" s="41">
        <f>北薩!O117</f>
        <v>0</v>
      </c>
      <c r="P1721" s="41">
        <f>北薩!P117</f>
        <v>0</v>
      </c>
      <c r="Q1721" s="41">
        <f>北薩!Q117</f>
        <v>0</v>
      </c>
      <c r="R1721" s="41">
        <f>北薩!R117</f>
        <v>0</v>
      </c>
      <c r="S1721" s="41">
        <f>北薩!S117</f>
        <v>0</v>
      </c>
    </row>
    <row r="1722" spans="1:19" x14ac:dyDescent="0.15">
      <c r="A1722" s="41">
        <f>北薩!A118</f>
        <v>29014</v>
      </c>
      <c r="B1722" s="41">
        <f>北薩!B118</f>
        <v>0</v>
      </c>
      <c r="C1722" s="41">
        <f>北薩!C118</f>
        <v>0</v>
      </c>
      <c r="D1722" s="41" t="str">
        <f>北薩!D118</f>
        <v xml:space="preserve">  </v>
      </c>
      <c r="E1722" s="41">
        <f>北薩!E118</f>
        <v>0</v>
      </c>
      <c r="F1722" s="41">
        <f>北薩!F118</f>
        <v>0</v>
      </c>
      <c r="G1722" s="41">
        <f>北薩!G118</f>
        <v>0</v>
      </c>
      <c r="H1722" s="41" t="str">
        <f>北薩!H118</f>
        <v xml:space="preserve"> </v>
      </c>
      <c r="I1722" s="41">
        <f>北薩!I118</f>
        <v>0</v>
      </c>
      <c r="J1722" s="41">
        <f>北薩!J118</f>
        <v>0</v>
      </c>
      <c r="K1722" s="41">
        <f>北薩!K118</f>
        <v>30014</v>
      </c>
      <c r="L1722" s="41">
        <f>北薩!L118</f>
        <v>0</v>
      </c>
      <c r="M1722" s="41">
        <f>北薩!M118</f>
        <v>0</v>
      </c>
      <c r="N1722" s="41" t="str">
        <f>北薩!N118</f>
        <v xml:space="preserve">  </v>
      </c>
      <c r="O1722" s="41">
        <f>北薩!O118</f>
        <v>0</v>
      </c>
      <c r="P1722" s="41">
        <f>北薩!P118</f>
        <v>0</v>
      </c>
      <c r="Q1722" s="41">
        <f>北薩!Q118</f>
        <v>0</v>
      </c>
      <c r="R1722" s="41" t="str">
        <f>北薩!R118</f>
        <v xml:space="preserve"> </v>
      </c>
      <c r="S1722" s="41">
        <f>北薩!S118</f>
        <v>0</v>
      </c>
    </row>
    <row r="1723" spans="1:19" x14ac:dyDescent="0.15">
      <c r="A1723" s="41">
        <f>北薩!A119</f>
        <v>29015</v>
      </c>
      <c r="B1723" s="41">
        <f>北薩!B119</f>
        <v>0</v>
      </c>
      <c r="C1723" s="41">
        <f>北薩!C119</f>
        <v>0</v>
      </c>
      <c r="D1723" s="41" t="str">
        <f>北薩!D119</f>
        <v xml:space="preserve">  </v>
      </c>
      <c r="E1723" s="41">
        <f>北薩!E119</f>
        <v>0</v>
      </c>
      <c r="F1723" s="41">
        <f>北薩!F119</f>
        <v>0</v>
      </c>
      <c r="G1723" s="41">
        <f>北薩!G119</f>
        <v>0</v>
      </c>
      <c r="H1723" s="41" t="str">
        <f>北薩!H119</f>
        <v xml:space="preserve"> </v>
      </c>
      <c r="I1723" s="41">
        <f>北薩!I119</f>
        <v>0</v>
      </c>
      <c r="J1723" s="41">
        <f>北薩!J119</f>
        <v>0</v>
      </c>
      <c r="K1723" s="41">
        <f>北薩!K119</f>
        <v>30015</v>
      </c>
      <c r="L1723" s="41">
        <f>北薩!L119</f>
        <v>0</v>
      </c>
      <c r="M1723" s="41">
        <f>北薩!M119</f>
        <v>0</v>
      </c>
      <c r="N1723" s="41" t="str">
        <f>北薩!N119</f>
        <v xml:space="preserve">  </v>
      </c>
      <c r="O1723" s="41">
        <f>北薩!O119</f>
        <v>0</v>
      </c>
      <c r="P1723" s="41">
        <f>北薩!P119</f>
        <v>0</v>
      </c>
      <c r="Q1723" s="41">
        <f>北薩!Q119</f>
        <v>0</v>
      </c>
      <c r="R1723" s="41" t="str">
        <f>北薩!R119</f>
        <v xml:space="preserve"> </v>
      </c>
      <c r="S1723" s="41">
        <f>北薩!S119</f>
        <v>0</v>
      </c>
    </row>
    <row r="1724" spans="1:19" x14ac:dyDescent="0.15">
      <c r="A1724" s="41">
        <f>北薩!A120</f>
        <v>29016</v>
      </c>
      <c r="B1724" s="41">
        <f>北薩!B120</f>
        <v>0</v>
      </c>
      <c r="C1724" s="41">
        <f>北薩!C120</f>
        <v>0</v>
      </c>
      <c r="D1724" s="41" t="str">
        <f>北薩!D120</f>
        <v>※脇元の脇は
（右側は刀が３つ）</v>
      </c>
      <c r="E1724" s="41">
        <f>北薩!E120</f>
        <v>0</v>
      </c>
      <c r="F1724" s="41">
        <f>北薩!F120</f>
        <v>0</v>
      </c>
      <c r="G1724" s="41">
        <f>北薩!G120</f>
        <v>0</v>
      </c>
      <c r="H1724" s="41" t="str">
        <f>北薩!H120</f>
        <v xml:space="preserve"> </v>
      </c>
      <c r="I1724" s="41">
        <f>北薩!I120</f>
        <v>0</v>
      </c>
      <c r="J1724" s="41">
        <f>北薩!J120</f>
        <v>0</v>
      </c>
      <c r="K1724" s="41">
        <f>北薩!K120</f>
        <v>30016</v>
      </c>
      <c r="L1724" s="41">
        <f>北薩!L120</f>
        <v>0</v>
      </c>
      <c r="M1724" s="41">
        <f>北薩!M120</f>
        <v>0</v>
      </c>
      <c r="N1724" s="41" t="str">
        <f>北薩!N120</f>
        <v xml:space="preserve">  </v>
      </c>
      <c r="O1724" s="41">
        <f>北薩!O120</f>
        <v>0</v>
      </c>
      <c r="P1724" s="41">
        <f>北薩!P120</f>
        <v>0</v>
      </c>
      <c r="Q1724" s="41">
        <f>北薩!Q120</f>
        <v>0</v>
      </c>
      <c r="R1724" s="41" t="str">
        <f>北薩!R120</f>
        <v xml:space="preserve"> </v>
      </c>
      <c r="S1724" s="41">
        <f>北薩!S120</f>
        <v>0</v>
      </c>
    </row>
    <row r="1725" spans="1:19" x14ac:dyDescent="0.15">
      <c r="A1725" s="41">
        <f>北薩!A121</f>
        <v>29017</v>
      </c>
      <c r="B1725" s="41">
        <f>北薩!B121</f>
        <v>0</v>
      </c>
      <c r="C1725" s="41">
        <f>北薩!C121</f>
        <v>0</v>
      </c>
      <c r="D1725" s="41" t="str">
        <f>北薩!D121</f>
        <v xml:space="preserve">  </v>
      </c>
      <c r="E1725" s="41">
        <f>北薩!E121</f>
        <v>0</v>
      </c>
      <c r="F1725" s="41">
        <f>北薩!F121</f>
        <v>0</v>
      </c>
      <c r="G1725" s="41">
        <f>北薩!G121</f>
        <v>0</v>
      </c>
      <c r="H1725" s="41" t="str">
        <f>北薩!H121</f>
        <v xml:space="preserve"> </v>
      </c>
      <c r="I1725" s="41">
        <f>北薩!I121</f>
        <v>0</v>
      </c>
      <c r="J1725" s="41">
        <f>北薩!J121</f>
        <v>0</v>
      </c>
      <c r="K1725" s="41">
        <f>北薩!K121</f>
        <v>30017</v>
      </c>
      <c r="L1725" s="41">
        <f>北薩!L121</f>
        <v>0</v>
      </c>
      <c r="M1725" s="41">
        <f>北薩!M121</f>
        <v>0</v>
      </c>
      <c r="N1725" s="41" t="str">
        <f>北薩!N121</f>
        <v xml:space="preserve">  </v>
      </c>
      <c r="O1725" s="41">
        <f>北薩!O121</f>
        <v>0</v>
      </c>
      <c r="P1725" s="41">
        <f>北薩!P121</f>
        <v>0</v>
      </c>
      <c r="Q1725" s="41">
        <f>北薩!Q121</f>
        <v>0</v>
      </c>
      <c r="R1725" s="41" t="str">
        <f>北薩!R121</f>
        <v xml:space="preserve"> </v>
      </c>
      <c r="S1725" s="41">
        <f>北薩!S121</f>
        <v>0</v>
      </c>
    </row>
    <row r="1726" spans="1:19" x14ac:dyDescent="0.15">
      <c r="A1726" s="41">
        <f>北薩!A122</f>
        <v>29018</v>
      </c>
      <c r="B1726" s="41">
        <f>北薩!B122</f>
        <v>0</v>
      </c>
      <c r="C1726" s="41">
        <f>北薩!C122</f>
        <v>0</v>
      </c>
      <c r="D1726" s="41" t="str">
        <f>北薩!D122</f>
        <v xml:space="preserve">  </v>
      </c>
      <c r="E1726" s="41">
        <f>北薩!E122</f>
        <v>0</v>
      </c>
      <c r="F1726" s="41">
        <f>北薩!F122</f>
        <v>0</v>
      </c>
      <c r="G1726" s="41">
        <f>北薩!G122</f>
        <v>0</v>
      </c>
      <c r="H1726" s="41" t="str">
        <f>北薩!H122</f>
        <v xml:space="preserve"> </v>
      </c>
      <c r="I1726" s="41">
        <f>北薩!I122</f>
        <v>0</v>
      </c>
      <c r="J1726" s="41">
        <f>北薩!J122</f>
        <v>0</v>
      </c>
      <c r="K1726" s="41">
        <f>北薩!K122</f>
        <v>30018</v>
      </c>
      <c r="L1726" s="41">
        <f>北薩!L122</f>
        <v>0</v>
      </c>
      <c r="M1726" s="41">
        <f>北薩!M122</f>
        <v>0</v>
      </c>
      <c r="N1726" s="41" t="str">
        <f>北薩!N122</f>
        <v xml:space="preserve">  </v>
      </c>
      <c r="O1726" s="41">
        <f>北薩!O122</f>
        <v>0</v>
      </c>
      <c r="P1726" s="41">
        <f>北薩!P122</f>
        <v>0</v>
      </c>
      <c r="Q1726" s="41">
        <f>北薩!Q122</f>
        <v>0</v>
      </c>
      <c r="R1726" s="41" t="str">
        <f>北薩!R122</f>
        <v xml:space="preserve"> </v>
      </c>
      <c r="S1726" s="41">
        <f>北薩!S122</f>
        <v>0</v>
      </c>
    </row>
    <row r="1727" spans="1:19" x14ac:dyDescent="0.15">
      <c r="A1727" s="41">
        <f>北薩!A123</f>
        <v>31</v>
      </c>
      <c r="B1727" s="41" t="str">
        <f>北薩!B123</f>
        <v>県立出水高等学校</v>
      </c>
      <c r="C1727" s="41">
        <f>北薩!C123</f>
        <v>0</v>
      </c>
      <c r="D1727" s="41">
        <f>北薩!D123</f>
        <v>0</v>
      </c>
      <c r="E1727" s="41">
        <f>北薩!E123</f>
        <v>0</v>
      </c>
      <c r="F1727" s="41">
        <f>北薩!F123</f>
        <v>0</v>
      </c>
      <c r="G1727" s="41">
        <f>北薩!G123</f>
        <v>0</v>
      </c>
      <c r="H1727" s="41">
        <f>北薩!H123</f>
        <v>0</v>
      </c>
      <c r="I1727" s="41">
        <f>北薩!I123</f>
        <v>0</v>
      </c>
      <c r="J1727" s="41">
        <f>北薩!J123</f>
        <v>0</v>
      </c>
      <c r="K1727" s="41">
        <f>北薩!K123</f>
        <v>32</v>
      </c>
      <c r="L1727" s="41" t="str">
        <f>北薩!L123</f>
        <v>県立出水工業高等学校</v>
      </c>
      <c r="M1727" s="41">
        <f>北薩!M123</f>
        <v>0</v>
      </c>
      <c r="N1727" s="41">
        <f>北薩!N123</f>
        <v>0</v>
      </c>
      <c r="O1727" s="41">
        <f>北薩!O123</f>
        <v>0</v>
      </c>
      <c r="P1727" s="41">
        <f>北薩!P123</f>
        <v>0</v>
      </c>
      <c r="Q1727" s="41">
        <f>北薩!Q123</f>
        <v>0</v>
      </c>
      <c r="R1727" s="41">
        <f>北薩!R123</f>
        <v>0</v>
      </c>
      <c r="S1727" s="41">
        <f>北薩!S123</f>
        <v>0</v>
      </c>
    </row>
    <row r="1728" spans="1:19" x14ac:dyDescent="0.15">
      <c r="A1728" s="41">
        <f>北薩!A124</f>
        <v>0</v>
      </c>
      <c r="B1728" s="41">
        <f>北薩!B124</f>
        <v>0</v>
      </c>
      <c r="C1728" s="41">
        <f>北薩!C124</f>
        <v>0</v>
      </c>
      <c r="D1728" s="41">
        <f>北薩!D124</f>
        <v>0</v>
      </c>
      <c r="E1728" s="41">
        <f>北薩!E124</f>
        <v>0</v>
      </c>
      <c r="F1728" s="41">
        <f>北薩!F124</f>
        <v>0</v>
      </c>
      <c r="G1728" s="41">
        <f>北薩!G124</f>
        <v>0</v>
      </c>
      <c r="H1728" s="41">
        <f>北薩!H124</f>
        <v>0</v>
      </c>
      <c r="I1728" s="41">
        <f>北薩!I124</f>
        <v>0</v>
      </c>
      <c r="J1728" s="41">
        <f>北薩!J124</f>
        <v>0</v>
      </c>
      <c r="K1728" s="41">
        <f>北薩!K124</f>
        <v>0</v>
      </c>
      <c r="L1728" s="41">
        <f>北薩!L124</f>
        <v>0</v>
      </c>
      <c r="M1728" s="41">
        <f>北薩!M124</f>
        <v>0</v>
      </c>
      <c r="N1728" s="41">
        <f>北薩!N124</f>
        <v>0</v>
      </c>
      <c r="O1728" s="41">
        <f>北薩!O124</f>
        <v>0</v>
      </c>
      <c r="P1728" s="41">
        <f>北薩!P124</f>
        <v>0</v>
      </c>
      <c r="Q1728" s="41">
        <f>北薩!Q124</f>
        <v>0</v>
      </c>
      <c r="R1728" s="41">
        <f>北薩!R124</f>
        <v>0</v>
      </c>
      <c r="S1728" s="41">
        <f>北薩!S124</f>
        <v>0</v>
      </c>
    </row>
    <row r="1729" spans="1:19" x14ac:dyDescent="0.15">
      <c r="A1729" s="41">
        <f>北薩!A125</f>
        <v>0</v>
      </c>
      <c r="B1729" s="41" t="str">
        <f>北薩!B125</f>
        <v>TEL</v>
      </c>
      <c r="C1729" s="41">
        <f>北薩!C125</f>
        <v>0</v>
      </c>
      <c r="D1729" s="41" t="str">
        <f>北薩!D125</f>
        <v>0996-62-0281</v>
      </c>
      <c r="E1729" s="41">
        <f>北薩!E125</f>
        <v>0</v>
      </c>
      <c r="F1729" s="41">
        <f>北薩!F125</f>
        <v>0</v>
      </c>
      <c r="G1729" s="41">
        <f>北薩!G125</f>
        <v>0</v>
      </c>
      <c r="H1729" s="41">
        <f>北薩!H125</f>
        <v>0</v>
      </c>
      <c r="I1729" s="41">
        <f>北薩!I125</f>
        <v>0</v>
      </c>
      <c r="J1729" s="41">
        <f>北薩!J125</f>
        <v>0</v>
      </c>
      <c r="K1729" s="41">
        <f>北薩!K125</f>
        <v>0</v>
      </c>
      <c r="L1729" s="41" t="str">
        <f>北薩!L125</f>
        <v>TEL</v>
      </c>
      <c r="M1729" s="41">
        <f>北薩!M125</f>
        <v>0</v>
      </c>
      <c r="N1729" s="41" t="str">
        <f>北薩!N125</f>
        <v>0996-62-0010</v>
      </c>
      <c r="O1729" s="41">
        <f>北薩!O125</f>
        <v>0</v>
      </c>
      <c r="P1729" s="41">
        <f>北薩!P125</f>
        <v>0</v>
      </c>
      <c r="Q1729" s="41">
        <f>北薩!Q125</f>
        <v>0</v>
      </c>
      <c r="R1729" s="41">
        <f>北薩!R125</f>
        <v>0</v>
      </c>
      <c r="S1729" s="41">
        <f>北薩!S125</f>
        <v>0</v>
      </c>
    </row>
    <row r="1730" spans="1:19" x14ac:dyDescent="0.15">
      <c r="A1730" s="41">
        <f>北薩!A126</f>
        <v>0</v>
      </c>
      <c r="B1730" s="41" t="str">
        <f>北薩!B126</f>
        <v>FAX</v>
      </c>
      <c r="C1730" s="41">
        <f>北薩!C126</f>
        <v>0</v>
      </c>
      <c r="D1730" s="41" t="str">
        <f>北薩!D126</f>
        <v>0996-62-7530</v>
      </c>
      <c r="E1730" s="41">
        <f>北薩!E126</f>
        <v>0</v>
      </c>
      <c r="F1730" s="41">
        <f>北薩!F126</f>
        <v>0</v>
      </c>
      <c r="G1730" s="41">
        <f>北薩!G126</f>
        <v>0</v>
      </c>
      <c r="H1730" s="41">
        <f>北薩!H126</f>
        <v>0</v>
      </c>
      <c r="I1730" s="41">
        <f>北薩!I126</f>
        <v>0</v>
      </c>
      <c r="J1730" s="41">
        <f>北薩!J126</f>
        <v>0</v>
      </c>
      <c r="K1730" s="41">
        <f>北薩!K126</f>
        <v>0</v>
      </c>
      <c r="L1730" s="41" t="str">
        <f>北薩!L126</f>
        <v>FAX</v>
      </c>
      <c r="M1730" s="41">
        <f>北薩!M126</f>
        <v>0</v>
      </c>
      <c r="N1730" s="41" t="str">
        <f>北薩!N126</f>
        <v>0996-62-0096</v>
      </c>
      <c r="O1730" s="41">
        <f>北薩!O126</f>
        <v>0</v>
      </c>
      <c r="P1730" s="41">
        <f>北薩!P126</f>
        <v>0</v>
      </c>
      <c r="Q1730" s="41">
        <f>北薩!Q126</f>
        <v>0</v>
      </c>
      <c r="R1730" s="41">
        <f>北薩!R126</f>
        <v>0</v>
      </c>
      <c r="S1730" s="41">
        <f>北薩!S126</f>
        <v>0</v>
      </c>
    </row>
    <row r="1731" spans="1:19" x14ac:dyDescent="0.15">
      <c r="A1731" s="41">
        <f>北薩!A127</f>
        <v>0</v>
      </c>
      <c r="B1731" s="41" t="str">
        <f>北薩!B127</f>
        <v>〒</v>
      </c>
      <c r="C1731" s="41" t="str">
        <f>北薩!C127</f>
        <v>899-0213</v>
      </c>
      <c r="D1731" s="41">
        <f>北薩!D127</f>
        <v>0</v>
      </c>
      <c r="E1731" s="41" t="str">
        <f>北薩!E127</f>
        <v>出水市西出水町１７００番地</v>
      </c>
      <c r="F1731" s="41">
        <f>北薩!F127</f>
        <v>0</v>
      </c>
      <c r="G1731" s="41">
        <f>北薩!G127</f>
        <v>0</v>
      </c>
      <c r="H1731" s="41">
        <f>北薩!H127</f>
        <v>0</v>
      </c>
      <c r="I1731" s="41">
        <f>北薩!I127</f>
        <v>0</v>
      </c>
      <c r="J1731" s="41">
        <f>北薩!J127</f>
        <v>0</v>
      </c>
      <c r="K1731" s="41">
        <f>北薩!K127</f>
        <v>0</v>
      </c>
      <c r="L1731" s="41" t="str">
        <f>北薩!L127</f>
        <v>〒</v>
      </c>
      <c r="M1731" s="41" t="str">
        <f>北薩!M127</f>
        <v>899-0214</v>
      </c>
      <c r="N1731" s="41">
        <f>北薩!N127</f>
        <v>0</v>
      </c>
      <c r="O1731" s="41" t="str">
        <f>北薩!O127</f>
        <v>出水市五万石町３５８</v>
      </c>
      <c r="P1731" s="41">
        <f>北薩!P127</f>
        <v>0</v>
      </c>
      <c r="Q1731" s="41">
        <f>北薩!Q127</f>
        <v>0</v>
      </c>
      <c r="R1731" s="41">
        <f>北薩!R127</f>
        <v>0</v>
      </c>
      <c r="S1731" s="41">
        <f>北薩!S127</f>
        <v>0</v>
      </c>
    </row>
    <row r="1732" spans="1:19" x14ac:dyDescent="0.15">
      <c r="A1732" s="41">
        <f>北薩!A128</f>
        <v>0</v>
      </c>
      <c r="B1732" s="41" t="str">
        <f>北薩!B128</f>
        <v>課程</v>
      </c>
      <c r="C1732" s="41">
        <f>北薩!C128</f>
        <v>0</v>
      </c>
      <c r="D1732" s="41" t="str">
        <f>北薩!D128</f>
        <v>学科</v>
      </c>
      <c r="E1732" s="41" t="str">
        <f>北薩!E128</f>
        <v>学級数</v>
      </c>
      <c r="F1732" s="41">
        <f>北薩!F128</f>
        <v>0</v>
      </c>
      <c r="G1732" s="41" t="str">
        <f>北薩!G128</f>
        <v>男</v>
      </c>
      <c r="H1732" s="41" t="str">
        <f>北薩!H128</f>
        <v>女</v>
      </c>
      <c r="I1732" s="41" t="str">
        <f>北薩!I128</f>
        <v>計</v>
      </c>
      <c r="J1732" s="41">
        <f>北薩!J128</f>
        <v>0</v>
      </c>
      <c r="K1732" s="41">
        <f>北薩!K128</f>
        <v>0</v>
      </c>
      <c r="L1732" s="41" t="str">
        <f>北薩!L128</f>
        <v>課程</v>
      </c>
      <c r="M1732" s="41">
        <f>北薩!M128</f>
        <v>0</v>
      </c>
      <c r="N1732" s="41" t="str">
        <f>北薩!N128</f>
        <v>学科</v>
      </c>
      <c r="O1732" s="41" t="str">
        <f>北薩!O128</f>
        <v>学級数</v>
      </c>
      <c r="P1732" s="41">
        <f>北薩!P128</f>
        <v>0</v>
      </c>
      <c r="Q1732" s="41" t="str">
        <f>北薩!Q128</f>
        <v>男</v>
      </c>
      <c r="R1732" s="41" t="str">
        <f>北薩!R128</f>
        <v>女</v>
      </c>
      <c r="S1732" s="41" t="str">
        <f>北薩!S128</f>
        <v>計</v>
      </c>
    </row>
    <row r="1733" spans="1:19" x14ac:dyDescent="0.15">
      <c r="A1733" s="41">
        <f>北薩!A129</f>
        <v>0</v>
      </c>
      <c r="B1733" s="41" t="str">
        <f>北薩!B129</f>
        <v>全日制</v>
      </c>
      <c r="C1733" s="41">
        <f>北薩!C129</f>
        <v>0</v>
      </c>
      <c r="D1733" s="41" t="str">
        <f>北薩!D129</f>
        <v>普通</v>
      </c>
      <c r="E1733" s="41">
        <f>北薩!E129</f>
        <v>10</v>
      </c>
      <c r="F1733" s="41">
        <f>北薩!F129</f>
        <v>0</v>
      </c>
      <c r="G1733" s="41">
        <f>北薩!G129</f>
        <v>177</v>
      </c>
      <c r="H1733" s="41">
        <f>北薩!H129</f>
        <v>151</v>
      </c>
      <c r="I1733" s="41">
        <f>北薩!I129</f>
        <v>328</v>
      </c>
      <c r="J1733" s="41">
        <f>北薩!J129</f>
        <v>0</v>
      </c>
      <c r="K1733" s="41">
        <f>北薩!K129</f>
        <v>0</v>
      </c>
      <c r="L1733" s="41" t="str">
        <f>北薩!L129</f>
        <v>全日制</v>
      </c>
      <c r="M1733" s="41">
        <f>北薩!M129</f>
        <v>0</v>
      </c>
      <c r="N1733" s="41" t="str">
        <f>北薩!N129</f>
        <v>建  　　築</v>
      </c>
      <c r="O1733" s="41">
        <f>北薩!O129</f>
        <v>3</v>
      </c>
      <c r="P1733" s="41">
        <f>北薩!P129</f>
        <v>0</v>
      </c>
      <c r="Q1733" s="41">
        <f>北薩!Q129</f>
        <v>62</v>
      </c>
      <c r="R1733" s="41">
        <f>北薩!R129</f>
        <v>9</v>
      </c>
      <c r="S1733" s="41">
        <f>北薩!S129</f>
        <v>71</v>
      </c>
    </row>
    <row r="1734" spans="1:19" x14ac:dyDescent="0.15">
      <c r="A1734" s="41">
        <f>北薩!A130</f>
        <v>0</v>
      </c>
      <c r="B1734" s="41">
        <f>北薩!B130</f>
        <v>0</v>
      </c>
      <c r="C1734" s="41">
        <f>北薩!C130</f>
        <v>0</v>
      </c>
      <c r="D1734" s="41">
        <f>北薩!D130</f>
        <v>0</v>
      </c>
      <c r="E1734" s="41">
        <f>北薩!E130</f>
        <v>0</v>
      </c>
      <c r="F1734" s="41">
        <f>北薩!F130</f>
        <v>0</v>
      </c>
      <c r="G1734" s="41">
        <f>北薩!G130</f>
        <v>0</v>
      </c>
      <c r="H1734" s="41">
        <f>北薩!H130</f>
        <v>0</v>
      </c>
      <c r="I1734" s="41">
        <f>北薩!I130</f>
        <v>0</v>
      </c>
      <c r="J1734" s="41">
        <f>北薩!J130</f>
        <v>0</v>
      </c>
      <c r="K1734" s="41">
        <f>北薩!K130</f>
        <v>0</v>
      </c>
      <c r="L1734" s="41" t="str">
        <f>北薩!L130</f>
        <v>　全日制</v>
      </c>
      <c r="M1734" s="41">
        <f>北薩!M130</f>
        <v>0</v>
      </c>
      <c r="N1734" s="41" t="str">
        <f>北薩!N130</f>
        <v>機械電気</v>
      </c>
      <c r="O1734" s="41">
        <f>北薩!O130</f>
        <v>6</v>
      </c>
      <c r="P1734" s="41">
        <f>北薩!P130</f>
        <v>0</v>
      </c>
      <c r="Q1734" s="41">
        <f>北薩!Q130</f>
        <v>149</v>
      </c>
      <c r="R1734" s="41">
        <f>北薩!R130</f>
        <v>6</v>
      </c>
      <c r="S1734" s="41">
        <f>北薩!S130</f>
        <v>155</v>
      </c>
    </row>
    <row r="1735" spans="1:19" x14ac:dyDescent="0.15">
      <c r="A1735" s="41">
        <f>北薩!A131</f>
        <v>0</v>
      </c>
      <c r="B1735" s="41">
        <f>北薩!B131</f>
        <v>0</v>
      </c>
      <c r="C1735" s="41">
        <f>北薩!C131</f>
        <v>0</v>
      </c>
      <c r="D1735" s="41">
        <f>北薩!D131</f>
        <v>0</v>
      </c>
      <c r="E1735" s="41">
        <f>北薩!E131</f>
        <v>0</v>
      </c>
      <c r="F1735" s="41">
        <f>北薩!F131</f>
        <v>0</v>
      </c>
      <c r="G1735" s="41">
        <f>北薩!G131</f>
        <v>0</v>
      </c>
      <c r="H1735" s="41">
        <f>北薩!H131</f>
        <v>0</v>
      </c>
      <c r="I1735" s="41">
        <f>北薩!I131</f>
        <v>0</v>
      </c>
      <c r="J1735" s="41">
        <f>北薩!J131</f>
        <v>0</v>
      </c>
      <c r="K1735" s="41">
        <f>北薩!K131</f>
        <v>0</v>
      </c>
      <c r="L1735" s="41">
        <f>北薩!L131</f>
        <v>0</v>
      </c>
      <c r="M1735" s="41">
        <f>北薩!M131</f>
        <v>0</v>
      </c>
      <c r="N1735" s="41">
        <f>北薩!N131</f>
        <v>0</v>
      </c>
      <c r="O1735" s="41">
        <f>北薩!O131</f>
        <v>0</v>
      </c>
      <c r="P1735" s="41">
        <f>北薩!P131</f>
        <v>0</v>
      </c>
      <c r="Q1735" s="41">
        <f>北薩!Q131</f>
        <v>0</v>
      </c>
      <c r="R1735" s="41">
        <f>北薩!R131</f>
        <v>0</v>
      </c>
      <c r="S1735" s="41">
        <f>北薩!S131</f>
        <v>0</v>
      </c>
    </row>
    <row r="1736" spans="1:19" x14ac:dyDescent="0.15">
      <c r="A1736" s="41">
        <f>北薩!A132</f>
        <v>0</v>
      </c>
      <c r="B1736" s="41">
        <f>北薩!B132</f>
        <v>0</v>
      </c>
      <c r="C1736" s="41">
        <f>北薩!C132</f>
        <v>0</v>
      </c>
      <c r="D1736" s="41">
        <f>北薩!D132</f>
        <v>0</v>
      </c>
      <c r="E1736" s="41">
        <f>北薩!E132</f>
        <v>0</v>
      </c>
      <c r="F1736" s="41">
        <f>北薩!F132</f>
        <v>0</v>
      </c>
      <c r="G1736" s="41">
        <f>北薩!G132</f>
        <v>0</v>
      </c>
      <c r="H1736" s="41">
        <f>北薩!H132</f>
        <v>0</v>
      </c>
      <c r="I1736" s="41">
        <f>北薩!I132</f>
        <v>0</v>
      </c>
      <c r="J1736" s="41">
        <f>北薩!J132</f>
        <v>0</v>
      </c>
      <c r="K1736" s="41">
        <f>北薩!K132</f>
        <v>0</v>
      </c>
      <c r="L1736" s="41">
        <f>北薩!L132</f>
        <v>0</v>
      </c>
      <c r="M1736" s="41">
        <f>北薩!M132</f>
        <v>0</v>
      </c>
      <c r="N1736" s="41">
        <f>北薩!N132</f>
        <v>0</v>
      </c>
      <c r="O1736" s="41">
        <f>北薩!O132</f>
        <v>0</v>
      </c>
      <c r="P1736" s="41">
        <f>北薩!P132</f>
        <v>0</v>
      </c>
      <c r="Q1736" s="41">
        <f>北薩!Q132</f>
        <v>0</v>
      </c>
      <c r="R1736" s="41">
        <f>北薩!R132</f>
        <v>0</v>
      </c>
      <c r="S1736" s="41">
        <f>北薩!S132</f>
        <v>0</v>
      </c>
    </row>
    <row r="1737" spans="1:19" x14ac:dyDescent="0.15">
      <c r="A1737" s="41">
        <f>北薩!A133</f>
        <v>0</v>
      </c>
      <c r="B1737" s="41">
        <f>北薩!B133</f>
        <v>0</v>
      </c>
      <c r="C1737" s="41">
        <f>北薩!C133</f>
        <v>0</v>
      </c>
      <c r="D1737" s="41">
        <f>北薩!D133</f>
        <v>0</v>
      </c>
      <c r="E1737" s="41">
        <f>北薩!E133</f>
        <v>0</v>
      </c>
      <c r="F1737" s="41">
        <f>北薩!F133</f>
        <v>0</v>
      </c>
      <c r="G1737" s="41">
        <f>北薩!G133</f>
        <v>0</v>
      </c>
      <c r="H1737" s="41">
        <f>北薩!H133</f>
        <v>0</v>
      </c>
      <c r="I1737" s="41">
        <f>北薩!I133</f>
        <v>0</v>
      </c>
      <c r="J1737" s="41">
        <f>北薩!J133</f>
        <v>0</v>
      </c>
      <c r="K1737" s="41">
        <f>北薩!K133</f>
        <v>0</v>
      </c>
      <c r="L1737" s="41">
        <f>北薩!L133</f>
        <v>0</v>
      </c>
      <c r="M1737" s="41">
        <f>北薩!M133</f>
        <v>0</v>
      </c>
      <c r="N1737" s="41">
        <f>北薩!N133</f>
        <v>0</v>
      </c>
      <c r="O1737" s="41">
        <f>北薩!O133</f>
        <v>0</v>
      </c>
      <c r="P1737" s="41">
        <f>北薩!P133</f>
        <v>0</v>
      </c>
      <c r="Q1737" s="41">
        <f>北薩!Q133</f>
        <v>0</v>
      </c>
      <c r="R1737" s="41">
        <f>北薩!R133</f>
        <v>0</v>
      </c>
      <c r="S1737" s="41">
        <f>北薩!S133</f>
        <v>0</v>
      </c>
    </row>
    <row r="1738" spans="1:19" x14ac:dyDescent="0.15">
      <c r="A1738" s="41">
        <f>北薩!A134</f>
        <v>0</v>
      </c>
      <c r="B1738" s="41">
        <f>北薩!B134</f>
        <v>0</v>
      </c>
      <c r="C1738" s="41">
        <f>北薩!C134</f>
        <v>0</v>
      </c>
      <c r="D1738" s="41">
        <f>北薩!D134</f>
        <v>0</v>
      </c>
      <c r="E1738" s="41">
        <f>北薩!E134</f>
        <v>0</v>
      </c>
      <c r="F1738" s="41">
        <f>北薩!F134</f>
        <v>0</v>
      </c>
      <c r="G1738" s="41">
        <f>北薩!G134</f>
        <v>0</v>
      </c>
      <c r="H1738" s="41">
        <f>北薩!H134</f>
        <v>0</v>
      </c>
      <c r="I1738" s="41">
        <f>北薩!I134</f>
        <v>0</v>
      </c>
      <c r="J1738" s="41">
        <f>北薩!J134</f>
        <v>0</v>
      </c>
      <c r="K1738" s="41">
        <f>北薩!K134</f>
        <v>0</v>
      </c>
      <c r="L1738" s="41">
        <f>北薩!L134</f>
        <v>0</v>
      </c>
      <c r="M1738" s="41">
        <f>北薩!M134</f>
        <v>0</v>
      </c>
      <c r="N1738" s="41">
        <f>北薩!N134</f>
        <v>0</v>
      </c>
      <c r="O1738" s="41">
        <f>北薩!O134</f>
        <v>0</v>
      </c>
      <c r="P1738" s="41">
        <f>北薩!P134</f>
        <v>0</v>
      </c>
      <c r="Q1738" s="41">
        <f>北薩!Q134</f>
        <v>0</v>
      </c>
      <c r="R1738" s="41">
        <f>北薩!R134</f>
        <v>0</v>
      </c>
      <c r="S1738" s="41">
        <f>北薩!S134</f>
        <v>0</v>
      </c>
    </row>
    <row r="1739" spans="1:19" x14ac:dyDescent="0.15">
      <c r="A1739" s="41">
        <f>北薩!A135</f>
        <v>0</v>
      </c>
      <c r="B1739" s="41">
        <f>北薩!B135</f>
        <v>0</v>
      </c>
      <c r="C1739" s="41">
        <f>北薩!C135</f>
        <v>0</v>
      </c>
      <c r="D1739" s="41">
        <f>北薩!D135</f>
        <v>0</v>
      </c>
      <c r="E1739" s="41">
        <f>北薩!E135</f>
        <v>0</v>
      </c>
      <c r="F1739" s="41">
        <f>北薩!F135</f>
        <v>0</v>
      </c>
      <c r="G1739" s="41">
        <f>北薩!G135</f>
        <v>0</v>
      </c>
      <c r="H1739" s="41">
        <f>北薩!H135</f>
        <v>0</v>
      </c>
      <c r="I1739" s="41">
        <f>北薩!I135</f>
        <v>0</v>
      </c>
      <c r="J1739" s="41">
        <f>北薩!J135</f>
        <v>0</v>
      </c>
      <c r="K1739" s="41">
        <f>北薩!K135</f>
        <v>0</v>
      </c>
      <c r="L1739" s="41">
        <f>北薩!L135</f>
        <v>0</v>
      </c>
      <c r="M1739" s="41">
        <f>北薩!M135</f>
        <v>0</v>
      </c>
      <c r="N1739" s="41">
        <f>北薩!N135</f>
        <v>0</v>
      </c>
      <c r="O1739" s="41">
        <f>北薩!O135</f>
        <v>0</v>
      </c>
      <c r="P1739" s="41">
        <f>北薩!P135</f>
        <v>0</v>
      </c>
      <c r="Q1739" s="41">
        <f>北薩!Q135</f>
        <v>0</v>
      </c>
      <c r="R1739" s="41">
        <f>北薩!R135</f>
        <v>0</v>
      </c>
      <c r="S1739" s="41">
        <f>北薩!S135</f>
        <v>0</v>
      </c>
    </row>
    <row r="1740" spans="1:19" x14ac:dyDescent="0.15">
      <c r="A1740" s="41">
        <f>北薩!A136</f>
        <v>0</v>
      </c>
      <c r="B1740" s="41">
        <f>北薩!B136</f>
        <v>0</v>
      </c>
      <c r="C1740" s="41">
        <f>北薩!C136</f>
        <v>0</v>
      </c>
      <c r="D1740" s="41">
        <f>北薩!D136</f>
        <v>0</v>
      </c>
      <c r="E1740" s="41">
        <f>北薩!E136</f>
        <v>0</v>
      </c>
      <c r="F1740" s="41">
        <f>北薩!F136</f>
        <v>0</v>
      </c>
      <c r="G1740" s="41">
        <f>北薩!G136</f>
        <v>0</v>
      </c>
      <c r="H1740" s="41">
        <f>北薩!H136</f>
        <v>0</v>
      </c>
      <c r="I1740" s="41">
        <f>北薩!I136</f>
        <v>0</v>
      </c>
      <c r="J1740" s="41">
        <f>北薩!J136</f>
        <v>0</v>
      </c>
      <c r="K1740" s="41">
        <f>北薩!K136</f>
        <v>0</v>
      </c>
      <c r="L1740" s="41">
        <f>北薩!L136</f>
        <v>0</v>
      </c>
      <c r="M1740" s="41">
        <f>北薩!M136</f>
        <v>0</v>
      </c>
      <c r="N1740" s="41">
        <f>北薩!N136</f>
        <v>0</v>
      </c>
      <c r="O1740" s="41">
        <f>北薩!O136</f>
        <v>0</v>
      </c>
      <c r="P1740" s="41">
        <f>北薩!P136</f>
        <v>0</v>
      </c>
      <c r="Q1740" s="41">
        <f>北薩!Q136</f>
        <v>0</v>
      </c>
      <c r="R1740" s="41">
        <f>北薩!R136</f>
        <v>0</v>
      </c>
      <c r="S1740" s="41">
        <f>北薩!S136</f>
        <v>0</v>
      </c>
    </row>
    <row r="1741" spans="1:19" x14ac:dyDescent="0.15">
      <c r="A1741" s="41">
        <f>北薩!A137</f>
        <v>0</v>
      </c>
      <c r="B1741" s="41">
        <f>北薩!B137</f>
        <v>0</v>
      </c>
      <c r="C1741" s="41">
        <f>北薩!C137</f>
        <v>0</v>
      </c>
      <c r="D1741" s="41">
        <f>北薩!D137</f>
        <v>0</v>
      </c>
      <c r="E1741" s="41">
        <f>北薩!E137</f>
        <v>0</v>
      </c>
      <c r="F1741" s="41">
        <f>北薩!F137</f>
        <v>0</v>
      </c>
      <c r="G1741" s="41">
        <f>北薩!G137</f>
        <v>0</v>
      </c>
      <c r="H1741" s="41">
        <f>北薩!H137</f>
        <v>0</v>
      </c>
      <c r="I1741" s="41">
        <f>北薩!I137</f>
        <v>0</v>
      </c>
      <c r="J1741" s="41">
        <f>北薩!J137</f>
        <v>0</v>
      </c>
      <c r="K1741" s="41">
        <f>北薩!K137</f>
        <v>0</v>
      </c>
      <c r="L1741" s="41">
        <f>北薩!L137</f>
        <v>0</v>
      </c>
      <c r="M1741" s="41">
        <f>北薩!M137</f>
        <v>0</v>
      </c>
      <c r="N1741" s="41">
        <f>北薩!N137</f>
        <v>0</v>
      </c>
      <c r="O1741" s="41">
        <f>北薩!O137</f>
        <v>0</v>
      </c>
      <c r="P1741" s="41">
        <f>北薩!P137</f>
        <v>0</v>
      </c>
      <c r="Q1741" s="41">
        <f>北薩!Q137</f>
        <v>0</v>
      </c>
      <c r="R1741" s="41">
        <f>北薩!R137</f>
        <v>0</v>
      </c>
      <c r="S1741" s="41">
        <f>北薩!S137</f>
        <v>0</v>
      </c>
    </row>
    <row r="1742" spans="1:19" x14ac:dyDescent="0.15">
      <c r="A1742" s="41">
        <f>北薩!A138</f>
        <v>0</v>
      </c>
      <c r="B1742" s="41" t="str">
        <f>北薩!B138</f>
        <v>計</v>
      </c>
      <c r="C1742" s="41">
        <f>北薩!C138</f>
        <v>0</v>
      </c>
      <c r="D1742" s="41">
        <f>北薩!D138</f>
        <v>0</v>
      </c>
      <c r="E1742" s="41">
        <f>北薩!E138</f>
        <v>10</v>
      </c>
      <c r="F1742" s="41">
        <f>北薩!F138</f>
        <v>0</v>
      </c>
      <c r="G1742" s="41">
        <f>北薩!G138</f>
        <v>177</v>
      </c>
      <c r="H1742" s="41">
        <f>北薩!H138</f>
        <v>151</v>
      </c>
      <c r="I1742" s="41">
        <f>北薩!I138</f>
        <v>328</v>
      </c>
      <c r="J1742" s="41">
        <f>北薩!J138</f>
        <v>0</v>
      </c>
      <c r="K1742" s="41">
        <f>北薩!K138</f>
        <v>0</v>
      </c>
      <c r="L1742" s="41" t="str">
        <f>北薩!L138</f>
        <v>計</v>
      </c>
      <c r="M1742" s="41">
        <f>北薩!M138</f>
        <v>0</v>
      </c>
      <c r="N1742" s="41">
        <f>北薩!N138</f>
        <v>0</v>
      </c>
      <c r="O1742" s="41">
        <f>北薩!O138</f>
        <v>9</v>
      </c>
      <c r="P1742" s="41">
        <f>北薩!P138</f>
        <v>0</v>
      </c>
      <c r="Q1742" s="41">
        <f>北薩!Q138</f>
        <v>211</v>
      </c>
      <c r="R1742" s="41">
        <f>北薩!R138</f>
        <v>15</v>
      </c>
      <c r="S1742" s="41">
        <f>北薩!S138</f>
        <v>226</v>
      </c>
    </row>
    <row r="1743" spans="1:19" x14ac:dyDescent="0.15">
      <c r="A1743" s="41">
        <f>北薩!A139</f>
        <v>0</v>
      </c>
      <c r="B1743" s="41">
        <f>北薩!B139</f>
        <v>0</v>
      </c>
      <c r="C1743" s="41">
        <f>北薩!C139</f>
        <v>0</v>
      </c>
      <c r="D1743" s="41">
        <f>北薩!D139</f>
        <v>0</v>
      </c>
      <c r="E1743" s="41">
        <f>北薩!E139</f>
        <v>0</v>
      </c>
      <c r="F1743" s="41">
        <f>北薩!F139</f>
        <v>0</v>
      </c>
      <c r="G1743" s="41">
        <f>北薩!G139</f>
        <v>0</v>
      </c>
      <c r="H1743" s="41">
        <f>北薩!H139</f>
        <v>0</v>
      </c>
      <c r="I1743" s="41">
        <f>北薩!I139</f>
        <v>0</v>
      </c>
      <c r="J1743" s="41">
        <f>北薩!J139</f>
        <v>0</v>
      </c>
      <c r="K1743" s="41">
        <f>北薩!K139</f>
        <v>0</v>
      </c>
      <c r="L1743" s="41">
        <f>北薩!L139</f>
        <v>0</v>
      </c>
      <c r="M1743" s="41">
        <f>北薩!M139</f>
        <v>0</v>
      </c>
      <c r="N1743" s="41">
        <f>北薩!N139</f>
        <v>0</v>
      </c>
      <c r="O1743" s="41">
        <f>北薩!O139</f>
        <v>0</v>
      </c>
      <c r="P1743" s="41">
        <f>北薩!P139</f>
        <v>0</v>
      </c>
      <c r="Q1743" s="41">
        <f>北薩!Q139</f>
        <v>0</v>
      </c>
      <c r="R1743" s="41">
        <f>北薩!R139</f>
        <v>0</v>
      </c>
      <c r="S1743" s="41">
        <f>北薩!S139</f>
        <v>0</v>
      </c>
    </row>
    <row r="1744" spans="1:19" x14ac:dyDescent="0.15">
      <c r="A1744" s="41">
        <f>北薩!A140</f>
        <v>0</v>
      </c>
      <c r="B1744" s="41" t="str">
        <f>北薩!B140</f>
        <v>職　名</v>
      </c>
      <c r="C1744" s="41">
        <f>北薩!C140</f>
        <v>0</v>
      </c>
      <c r="D1744" s="41" t="str">
        <f>北薩!D140</f>
        <v>氏</v>
      </c>
      <c r="E1744" s="41" t="str">
        <f>北薩!E140</f>
        <v>名</v>
      </c>
      <c r="F1744" s="41">
        <f>北薩!F140</f>
        <v>0</v>
      </c>
      <c r="G1744" s="41" t="str">
        <f>北薩!G140</f>
        <v>校務分掌</v>
      </c>
      <c r="H1744" s="41" t="str">
        <f>北薩!H140</f>
        <v>現任校　勤務年数</v>
      </c>
      <c r="I1744" s="41" t="str">
        <f>北薩!I140</f>
        <v>会員別</v>
      </c>
      <c r="J1744" s="41">
        <f>北薩!J140</f>
        <v>0</v>
      </c>
      <c r="K1744" s="41">
        <f>北薩!K140</f>
        <v>0</v>
      </c>
      <c r="L1744" s="41" t="str">
        <f>北薩!L140</f>
        <v>職　名</v>
      </c>
      <c r="M1744" s="41">
        <f>北薩!M140</f>
        <v>0</v>
      </c>
      <c r="N1744" s="41" t="str">
        <f>北薩!N140</f>
        <v>氏</v>
      </c>
      <c r="O1744" s="41" t="str">
        <f>北薩!O140</f>
        <v>名</v>
      </c>
      <c r="P1744" s="41">
        <f>北薩!P140</f>
        <v>0</v>
      </c>
      <c r="Q1744" s="41" t="str">
        <f>北薩!Q140</f>
        <v>校務分掌</v>
      </c>
      <c r="R1744" s="41" t="str">
        <f>北薩!R140</f>
        <v>現任校　勤務年数</v>
      </c>
      <c r="S1744" s="41" t="str">
        <f>北薩!S140</f>
        <v>会員別</v>
      </c>
    </row>
    <row r="1745" spans="1:19" x14ac:dyDescent="0.15">
      <c r="A1745" s="41">
        <f>北薩!A141</f>
        <v>0</v>
      </c>
      <c r="B1745" s="41">
        <f>北薩!B141</f>
        <v>0</v>
      </c>
      <c r="C1745" s="41">
        <f>北薩!C141</f>
        <v>0</v>
      </c>
      <c r="D1745" s="41">
        <f>北薩!D141</f>
        <v>0</v>
      </c>
      <c r="E1745" s="41">
        <f>北薩!E141</f>
        <v>0</v>
      </c>
      <c r="F1745" s="41">
        <f>北薩!F141</f>
        <v>0</v>
      </c>
      <c r="G1745" s="41">
        <f>北薩!G141</f>
        <v>0</v>
      </c>
      <c r="H1745" s="41">
        <f>北薩!H141</f>
        <v>0</v>
      </c>
      <c r="I1745" s="41">
        <f>北薩!I141</f>
        <v>0</v>
      </c>
      <c r="J1745" s="41">
        <f>北薩!J141</f>
        <v>0</v>
      </c>
      <c r="K1745" s="41">
        <f>北薩!K141</f>
        <v>0</v>
      </c>
      <c r="L1745" s="41">
        <f>北薩!L141</f>
        <v>0</v>
      </c>
      <c r="M1745" s="41">
        <f>北薩!M141</f>
        <v>0</v>
      </c>
      <c r="N1745" s="41">
        <f>北薩!N141</f>
        <v>0</v>
      </c>
      <c r="O1745" s="41">
        <f>北薩!O141</f>
        <v>0</v>
      </c>
      <c r="P1745" s="41">
        <f>北薩!P141</f>
        <v>0</v>
      </c>
      <c r="Q1745" s="41">
        <f>北薩!Q141</f>
        <v>0</v>
      </c>
      <c r="R1745" s="41">
        <f>北薩!R141</f>
        <v>0</v>
      </c>
      <c r="S1745" s="41">
        <f>北薩!S141</f>
        <v>0</v>
      </c>
    </row>
    <row r="1746" spans="1:19" x14ac:dyDescent="0.15">
      <c r="A1746" s="41">
        <f>北薩!A142</f>
        <v>31000</v>
      </c>
      <c r="B1746" s="41" t="str">
        <f>北薩!B142</f>
        <v>校長</v>
      </c>
      <c r="C1746" s="41">
        <f>北薩!C142</f>
        <v>0</v>
      </c>
      <c r="D1746" s="41" t="str">
        <f>北薩!D142</f>
        <v>宮原義文</v>
      </c>
      <c r="E1746" s="41">
        <f>北薩!E142</f>
        <v>0</v>
      </c>
      <c r="F1746" s="41">
        <f>北薩!F142</f>
        <v>0</v>
      </c>
      <c r="G1746" s="41" t="str">
        <f>北薩!G142</f>
        <v>　</v>
      </c>
      <c r="H1746" s="41">
        <f>北薩!H142</f>
        <v>1</v>
      </c>
      <c r="I1746" s="41" t="str">
        <f>北薩!I142</f>
        <v>　</v>
      </c>
      <c r="J1746" s="41">
        <f>北薩!J142</f>
        <v>0</v>
      </c>
      <c r="K1746" s="41">
        <f>北薩!K142</f>
        <v>32000</v>
      </c>
      <c r="L1746" s="41" t="str">
        <f>北薩!L142</f>
        <v>校長</v>
      </c>
      <c r="M1746" s="41">
        <f>北薩!M142</f>
        <v>0</v>
      </c>
      <c r="N1746" s="41" t="str">
        <f>北薩!N142</f>
        <v>鶴川聖一</v>
      </c>
      <c r="O1746" s="41">
        <f>北薩!O142</f>
        <v>0</v>
      </c>
      <c r="P1746" s="41">
        <f>北薩!P142</f>
        <v>0</v>
      </c>
      <c r="Q1746" s="41">
        <f>北薩!Q142</f>
        <v>0</v>
      </c>
      <c r="R1746" s="41" t="str">
        <f>北薩!R142</f>
        <v>0.0</v>
      </c>
      <c r="S1746" s="41">
        <f>北薩!S142</f>
        <v>0</v>
      </c>
    </row>
    <row r="1747" spans="1:19" x14ac:dyDescent="0.15">
      <c r="A1747" s="41" t="str">
        <f>北薩!A143</f>
        <v xml:space="preserve"> </v>
      </c>
      <c r="B1747" s="41" t="str">
        <f>北薩!B143</f>
        <v>教頭</v>
      </c>
      <c r="C1747" s="41">
        <f>北薩!C143</f>
        <v>0</v>
      </c>
      <c r="D1747" s="41" t="str">
        <f>北薩!D143</f>
        <v>瀬戸口　　　忍</v>
      </c>
      <c r="E1747" s="41">
        <f>北薩!E143</f>
        <v>0</v>
      </c>
      <c r="F1747" s="41">
        <f>北薩!F143</f>
        <v>0</v>
      </c>
      <c r="G1747" s="41">
        <f>北薩!G143</f>
        <v>0</v>
      </c>
      <c r="H1747" s="41" t="str">
        <f>北薩!H143</f>
        <v>0.0</v>
      </c>
      <c r="I1747" s="41">
        <f>北薩!I143</f>
        <v>0</v>
      </c>
      <c r="J1747" s="41">
        <f>北薩!J143</f>
        <v>0</v>
      </c>
      <c r="K1747" s="41" t="str">
        <f>北薩!K143</f>
        <v xml:space="preserve"> </v>
      </c>
      <c r="L1747" s="41" t="str">
        <f>北薩!L143</f>
        <v>教頭</v>
      </c>
      <c r="M1747" s="41">
        <f>北薩!M143</f>
        <v>0</v>
      </c>
      <c r="N1747" s="41" t="str">
        <f>北薩!N143</f>
        <v>久米村　順　一</v>
      </c>
      <c r="O1747" s="41">
        <f>北薩!O143</f>
        <v>0</v>
      </c>
      <c r="P1747" s="41">
        <f>北薩!P143</f>
        <v>0</v>
      </c>
      <c r="Q1747" s="41">
        <f>北薩!Q143</f>
        <v>0</v>
      </c>
      <c r="R1747" s="41" t="str">
        <f>北薩!R143</f>
        <v>0.0</v>
      </c>
      <c r="S1747" s="41">
        <f>北薩!S143</f>
        <v>0</v>
      </c>
    </row>
    <row r="1748" spans="1:19" x14ac:dyDescent="0.15">
      <c r="A1748" s="41" t="str">
        <f>北薩!A144</f>
        <v xml:space="preserve"> </v>
      </c>
      <c r="B1748" s="41">
        <f>北薩!B144</f>
        <v>0</v>
      </c>
      <c r="C1748" s="41">
        <f>北薩!C144</f>
        <v>0</v>
      </c>
      <c r="D1748" s="41">
        <f>北薩!D144</f>
        <v>0</v>
      </c>
      <c r="E1748" s="41">
        <f>北薩!E144</f>
        <v>0</v>
      </c>
      <c r="F1748" s="41">
        <f>北薩!F144</f>
        <v>0</v>
      </c>
      <c r="G1748" s="41">
        <f>北薩!G144</f>
        <v>0</v>
      </c>
      <c r="H1748" s="41">
        <f>北薩!H144</f>
        <v>0</v>
      </c>
      <c r="I1748" s="41">
        <f>北薩!I144</f>
        <v>0</v>
      </c>
      <c r="J1748" s="41">
        <f>北薩!J144</f>
        <v>0</v>
      </c>
      <c r="K1748" s="41" t="str">
        <f>北薩!K144</f>
        <v xml:space="preserve"> </v>
      </c>
      <c r="L1748" s="41">
        <f>北薩!L144</f>
        <v>0</v>
      </c>
      <c r="M1748" s="41">
        <f>北薩!M144</f>
        <v>0</v>
      </c>
      <c r="N1748" s="41">
        <f>北薩!N144</f>
        <v>0</v>
      </c>
      <c r="O1748" s="41">
        <f>北薩!O144</f>
        <v>0</v>
      </c>
      <c r="P1748" s="41">
        <f>北薩!P144</f>
        <v>0</v>
      </c>
      <c r="Q1748" s="41">
        <f>北薩!Q144</f>
        <v>0</v>
      </c>
      <c r="R1748" s="41">
        <f>北薩!R144</f>
        <v>0</v>
      </c>
      <c r="S1748" s="41">
        <f>北薩!S144</f>
        <v>0</v>
      </c>
    </row>
    <row r="1749" spans="1:19" x14ac:dyDescent="0.15">
      <c r="A1749" s="41">
        <f>北薩!A145</f>
        <v>31001</v>
      </c>
      <c r="B1749" s="41" t="str">
        <f>北薩!B145</f>
        <v>事務長</v>
      </c>
      <c r="C1749" s="41">
        <f>北薩!C145</f>
        <v>0</v>
      </c>
      <c r="D1749" s="41" t="str">
        <f>北薩!D145</f>
        <v>仮屋﨑　はるみ</v>
      </c>
      <c r="E1749" s="41">
        <f>北薩!E145</f>
        <v>0</v>
      </c>
      <c r="F1749" s="41">
        <f>北薩!F145</f>
        <v>0</v>
      </c>
      <c r="G1749" s="41" t="str">
        <f>北薩!G145</f>
        <v>事務総括</v>
      </c>
      <c r="H1749" s="41">
        <f>北薩!H145</f>
        <v>2</v>
      </c>
      <c r="I1749" s="41" t="str">
        <f>北薩!I145</f>
        <v>○</v>
      </c>
      <c r="J1749" s="41">
        <f>北薩!J145</f>
        <v>0</v>
      </c>
      <c r="K1749" s="41">
        <f>北薩!K145</f>
        <v>32001</v>
      </c>
      <c r="L1749" s="41" t="str">
        <f>北薩!L145</f>
        <v>事務長</v>
      </c>
      <c r="M1749" s="41">
        <f>北薩!M145</f>
        <v>0</v>
      </c>
      <c r="N1749" s="41" t="str">
        <f>北薩!N145</f>
        <v>髙田　　浩</v>
      </c>
      <c r="O1749" s="41">
        <f>北薩!O145</f>
        <v>0</v>
      </c>
      <c r="P1749" s="41">
        <f>北薩!P145</f>
        <v>0</v>
      </c>
      <c r="Q1749" s="41" t="str">
        <f>北薩!Q145</f>
        <v>事務総括</v>
      </c>
      <c r="R1749" s="41" t="str">
        <f>北薩!R145</f>
        <v>0.0</v>
      </c>
      <c r="S1749" s="41" t="str">
        <f>北薩!S145</f>
        <v>○</v>
      </c>
    </row>
    <row r="1750" spans="1:19" x14ac:dyDescent="0.15">
      <c r="A1750" s="41">
        <f>北薩!A146</f>
        <v>31002</v>
      </c>
      <c r="B1750" s="41" t="str">
        <f>北薩!B146</f>
        <v>事務次長</v>
      </c>
      <c r="C1750" s="41">
        <f>北薩!C146</f>
        <v>0</v>
      </c>
      <c r="D1750" s="41" t="str">
        <f>北薩!D146</f>
        <v>飛田泰行</v>
      </c>
      <c r="E1750" s="41">
        <f>北薩!E146</f>
        <v>0</v>
      </c>
      <c r="F1750" s="41">
        <f>北薩!F146</f>
        <v>0</v>
      </c>
      <c r="G1750" s="41" t="str">
        <f>北薩!G146</f>
        <v>会計・施設</v>
      </c>
      <c r="H1750" s="41">
        <f>北薩!H146</f>
        <v>5</v>
      </c>
      <c r="I1750" s="41" t="str">
        <f>北薩!I146</f>
        <v>○</v>
      </c>
      <c r="J1750" s="41">
        <f>北薩!J146</f>
        <v>0</v>
      </c>
      <c r="K1750" s="41">
        <f>北薩!K146</f>
        <v>32002</v>
      </c>
      <c r="L1750" s="41" t="str">
        <f>北薩!L146</f>
        <v>事務次長</v>
      </c>
      <c r="M1750" s="41">
        <f>北薩!M146</f>
        <v>0</v>
      </c>
      <c r="N1750" s="41" t="str">
        <f>北薩!N146</f>
        <v>藤　山　美津枝</v>
      </c>
      <c r="O1750" s="41">
        <f>北薩!O146</f>
        <v>0</v>
      </c>
      <c r="P1750" s="41">
        <f>北薩!P146</f>
        <v>0</v>
      </c>
      <c r="Q1750" s="41" t="str">
        <f>北薩!Q146</f>
        <v>会計・庶務・施設</v>
      </c>
      <c r="R1750" s="41">
        <f>北薩!R146</f>
        <v>5</v>
      </c>
      <c r="S1750" s="41" t="str">
        <f>北薩!S146</f>
        <v>○</v>
      </c>
    </row>
    <row r="1751" spans="1:19" x14ac:dyDescent="0.15">
      <c r="A1751" s="41">
        <f>北薩!A147</f>
        <v>31003</v>
      </c>
      <c r="B1751" s="41" t="str">
        <f>北薩!B147</f>
        <v>専門員</v>
      </c>
      <c r="C1751" s="41">
        <f>北薩!C147</f>
        <v>0</v>
      </c>
      <c r="D1751" s="41" t="str">
        <f>北薩!D147</f>
        <v>伊久良　志　麻</v>
      </c>
      <c r="E1751" s="41">
        <f>北薩!E147</f>
        <v>0</v>
      </c>
      <c r="F1751" s="41">
        <f>北薩!F147</f>
        <v>0</v>
      </c>
      <c r="G1751" s="41" t="str">
        <f>北薩!G147</f>
        <v>庶務・会計</v>
      </c>
      <c r="H1751" s="41">
        <f>北薩!H147</f>
        <v>6</v>
      </c>
      <c r="I1751" s="41" t="str">
        <f>北薩!I147</f>
        <v>○</v>
      </c>
      <c r="J1751" s="41">
        <f>北薩!J147</f>
        <v>0</v>
      </c>
      <c r="K1751" s="41">
        <f>北薩!K147</f>
        <v>32003</v>
      </c>
      <c r="L1751" s="41" t="str">
        <f>北薩!L147</f>
        <v>事務主査</v>
      </c>
      <c r="M1751" s="41">
        <f>北薩!M147</f>
        <v>0</v>
      </c>
      <c r="N1751" s="41" t="str">
        <f>北薩!N147</f>
        <v>坂ノ上　四　雄</v>
      </c>
      <c r="O1751" s="41">
        <f>北薩!O147</f>
        <v>0</v>
      </c>
      <c r="P1751" s="41">
        <f>北薩!P147</f>
        <v>0</v>
      </c>
      <c r="Q1751" s="41" t="str">
        <f>北薩!Q147</f>
        <v>会計・庶務・施設</v>
      </c>
      <c r="R1751" s="41" t="str">
        <f>北薩!R147</f>
        <v>0.0</v>
      </c>
      <c r="S1751" s="41" t="str">
        <f>北薩!S147</f>
        <v>○</v>
      </c>
    </row>
    <row r="1752" spans="1:19" x14ac:dyDescent="0.15">
      <c r="A1752" s="41">
        <f>北薩!A148</f>
        <v>31004</v>
      </c>
      <c r="B1752" s="41" t="str">
        <f>北薩!B148</f>
        <v>事務主事</v>
      </c>
      <c r="C1752" s="41">
        <f>北薩!C148</f>
        <v>0</v>
      </c>
      <c r="D1752" s="41" t="str">
        <f>北薩!D148</f>
        <v>園田麻衣</v>
      </c>
      <c r="E1752" s="41">
        <f>北薩!E148</f>
        <v>0</v>
      </c>
      <c r="F1752" s="41">
        <f>北薩!F148</f>
        <v>0</v>
      </c>
      <c r="G1752" s="41" t="str">
        <f>北薩!G148</f>
        <v>図書</v>
      </c>
      <c r="H1752" s="41">
        <f>北薩!H148</f>
        <v>2</v>
      </c>
      <c r="I1752" s="41" t="str">
        <f>北薩!I148</f>
        <v>△</v>
      </c>
      <c r="J1752" s="41">
        <f>北薩!J148</f>
        <v>0</v>
      </c>
      <c r="K1752" s="41">
        <f>北薩!K148</f>
        <v>32004</v>
      </c>
      <c r="L1752" s="41" t="str">
        <f>北薩!L148</f>
        <v>事務主査</v>
      </c>
      <c r="M1752" s="41">
        <f>北薩!M148</f>
        <v>0</v>
      </c>
      <c r="N1752" s="41" t="str">
        <f>北薩!N148</f>
        <v>前田高志</v>
      </c>
      <c r="O1752" s="41">
        <f>北薩!O148</f>
        <v>0</v>
      </c>
      <c r="P1752" s="41">
        <f>北薩!P148</f>
        <v>0</v>
      </c>
      <c r="Q1752" s="41" t="str">
        <f>北薩!Q148</f>
        <v>会計・庶務・施設</v>
      </c>
      <c r="R1752" s="41">
        <f>北薩!R148</f>
        <v>4</v>
      </c>
      <c r="S1752" s="41" t="str">
        <f>北薩!S148</f>
        <v>○</v>
      </c>
    </row>
    <row r="1753" spans="1:19" x14ac:dyDescent="0.15">
      <c r="A1753" s="41">
        <f>北薩!A149</f>
        <v>31005</v>
      </c>
      <c r="B1753" s="41" t="str">
        <f>北薩!B149</f>
        <v>校務補助員</v>
      </c>
      <c r="C1753" s="41">
        <f>北薩!C149</f>
        <v>0</v>
      </c>
      <c r="D1753" s="41" t="str">
        <f>北薩!D149</f>
        <v>梅島広子</v>
      </c>
      <c r="E1753" s="41">
        <f>北薩!E149</f>
        <v>0</v>
      </c>
      <c r="F1753" s="41">
        <f>北薩!F149</f>
        <v>0</v>
      </c>
      <c r="G1753" s="41" t="str">
        <f>北薩!G149</f>
        <v>用務・施設</v>
      </c>
      <c r="H1753" s="41">
        <f>北薩!H149</f>
        <v>7</v>
      </c>
      <c r="I1753" s="41">
        <f>北薩!I149</f>
        <v>0</v>
      </c>
      <c r="J1753" s="41">
        <f>北薩!J149</f>
        <v>0</v>
      </c>
      <c r="K1753" s="41">
        <f>北薩!K149</f>
        <v>32005</v>
      </c>
      <c r="L1753" s="41" t="str">
        <f>北薩!L149</f>
        <v>学校図書補助員</v>
      </c>
      <c r="M1753" s="41">
        <f>北薩!M149</f>
        <v>0</v>
      </c>
      <c r="N1753" s="41" t="str">
        <f>北薩!N149</f>
        <v>西　原　めぐみ</v>
      </c>
      <c r="O1753" s="41">
        <f>北薩!O149</f>
        <v>0</v>
      </c>
      <c r="P1753" s="41">
        <f>北薩!P149</f>
        <v>0</v>
      </c>
      <c r="Q1753" s="41" t="str">
        <f>北薩!Q149</f>
        <v>図書</v>
      </c>
      <c r="R1753" s="41">
        <f>北薩!R149</f>
        <v>6</v>
      </c>
      <c r="S1753" s="41">
        <f>北薩!S149</f>
        <v>0</v>
      </c>
    </row>
    <row r="1754" spans="1:19" x14ac:dyDescent="0.15">
      <c r="A1754" s="41">
        <f>北薩!A150</f>
        <v>31006</v>
      </c>
      <c r="B1754" s="41" t="str">
        <f>北薩!B150</f>
        <v>校務補助員</v>
      </c>
      <c r="C1754" s="41">
        <f>北薩!C150</f>
        <v>0</v>
      </c>
      <c r="D1754" s="41" t="str">
        <f>北薩!D150</f>
        <v>遠　矢　まさよ</v>
      </c>
      <c r="E1754" s="41">
        <f>北薩!E150</f>
        <v>0</v>
      </c>
      <c r="F1754" s="41">
        <f>北薩!F150</f>
        <v>0</v>
      </c>
      <c r="G1754" s="41" t="str">
        <f>北薩!G150</f>
        <v>用務・施設</v>
      </c>
      <c r="H1754" s="41">
        <f>北薩!H150</f>
        <v>7</v>
      </c>
      <c r="I1754" s="41">
        <f>北薩!I150</f>
        <v>0</v>
      </c>
      <c r="J1754" s="41">
        <f>北薩!J150</f>
        <v>0</v>
      </c>
      <c r="K1754" s="41">
        <f>北薩!K150</f>
        <v>32006</v>
      </c>
      <c r="L1754" s="41" t="str">
        <f>北薩!L150</f>
        <v>校務補助員</v>
      </c>
      <c r="M1754" s="41">
        <f>北薩!M150</f>
        <v>0</v>
      </c>
      <c r="N1754" s="41" t="str">
        <f>北薩!N150</f>
        <v>宮路雅子</v>
      </c>
      <c r="O1754" s="41">
        <f>北薩!O150</f>
        <v>0</v>
      </c>
      <c r="P1754" s="41">
        <f>北薩!P150</f>
        <v>0</v>
      </c>
      <c r="Q1754" s="41" t="str">
        <f>北薩!Q150</f>
        <v>庶務・施設</v>
      </c>
      <c r="R1754" s="41">
        <f>北薩!R150</f>
        <v>9</v>
      </c>
      <c r="S1754" s="41">
        <f>北薩!S150</f>
        <v>0</v>
      </c>
    </row>
    <row r="1755" spans="1:19" x14ac:dyDescent="0.15">
      <c r="A1755" s="41">
        <f>北薩!A151</f>
        <v>31007</v>
      </c>
      <c r="B1755" s="41">
        <f>北薩!B151</f>
        <v>0</v>
      </c>
      <c r="C1755" s="41">
        <f>北薩!C151</f>
        <v>0</v>
      </c>
      <c r="D1755" s="41">
        <f>北薩!D151</f>
        <v>0</v>
      </c>
      <c r="E1755" s="41">
        <f>北薩!E151</f>
        <v>0</v>
      </c>
      <c r="F1755" s="41">
        <f>北薩!F151</f>
        <v>0</v>
      </c>
      <c r="G1755" s="41">
        <f>北薩!G151</f>
        <v>0</v>
      </c>
      <c r="H1755" s="41">
        <f>北薩!H151</f>
        <v>0</v>
      </c>
      <c r="I1755" s="41">
        <f>北薩!I151</f>
        <v>0</v>
      </c>
      <c r="J1755" s="41">
        <f>北薩!J151</f>
        <v>0</v>
      </c>
      <c r="K1755" s="41">
        <f>北薩!K151</f>
        <v>32007</v>
      </c>
      <c r="L1755" s="41" t="str">
        <f>北薩!L151</f>
        <v>校務補助員</v>
      </c>
      <c r="M1755" s="41">
        <f>北薩!M151</f>
        <v>0</v>
      </c>
      <c r="N1755" s="41" t="str">
        <f>北薩!N151</f>
        <v>児島政美</v>
      </c>
      <c r="O1755" s="41">
        <f>北薩!O151</f>
        <v>0</v>
      </c>
      <c r="P1755" s="41">
        <f>北薩!P151</f>
        <v>0</v>
      </c>
      <c r="Q1755" s="41" t="str">
        <f>北薩!Q151</f>
        <v>庶務・施設</v>
      </c>
      <c r="R1755" s="41">
        <f>北薩!R151</f>
        <v>3.2</v>
      </c>
      <c r="S1755" s="41">
        <f>北薩!S151</f>
        <v>0</v>
      </c>
    </row>
    <row r="1756" spans="1:19" x14ac:dyDescent="0.15">
      <c r="A1756" s="41">
        <f>北薩!A152</f>
        <v>31008</v>
      </c>
      <c r="B1756" s="41">
        <f>北薩!B152</f>
        <v>0</v>
      </c>
      <c r="C1756" s="41">
        <f>北薩!C152</f>
        <v>0</v>
      </c>
      <c r="D1756" s="41">
        <f>北薩!D152</f>
        <v>0</v>
      </c>
      <c r="E1756" s="41">
        <f>北薩!E152</f>
        <v>0</v>
      </c>
      <c r="F1756" s="41">
        <f>北薩!F152</f>
        <v>0</v>
      </c>
      <c r="G1756" s="41">
        <f>北薩!G152</f>
        <v>0</v>
      </c>
      <c r="H1756" s="41">
        <f>北薩!H152</f>
        <v>0</v>
      </c>
      <c r="I1756" s="41">
        <f>北薩!I152</f>
        <v>0</v>
      </c>
      <c r="J1756" s="41">
        <f>北薩!J152</f>
        <v>0</v>
      </c>
      <c r="K1756" s="41">
        <f>北薩!K152</f>
        <v>32008</v>
      </c>
      <c r="L1756" s="41">
        <f>北薩!L152</f>
        <v>0</v>
      </c>
      <c r="M1756" s="41">
        <f>北薩!M152</f>
        <v>0</v>
      </c>
      <c r="N1756" s="41">
        <f>北薩!N152</f>
        <v>0</v>
      </c>
      <c r="O1756" s="41">
        <f>北薩!O152</f>
        <v>0</v>
      </c>
      <c r="P1756" s="41">
        <f>北薩!P152</f>
        <v>0</v>
      </c>
      <c r="Q1756" s="41">
        <f>北薩!Q152</f>
        <v>0</v>
      </c>
      <c r="R1756" s="41">
        <f>北薩!R152</f>
        <v>0</v>
      </c>
      <c r="S1756" s="41">
        <f>北薩!S152</f>
        <v>0</v>
      </c>
    </row>
    <row r="1757" spans="1:19" x14ac:dyDescent="0.15">
      <c r="A1757" s="41">
        <f>北薩!A153</f>
        <v>31009</v>
      </c>
      <c r="B1757" s="41">
        <f>北薩!B153</f>
        <v>0</v>
      </c>
      <c r="C1757" s="41">
        <f>北薩!C153</f>
        <v>0</v>
      </c>
      <c r="D1757" s="41">
        <f>北薩!D153</f>
        <v>0</v>
      </c>
      <c r="E1757" s="41">
        <f>北薩!E153</f>
        <v>0</v>
      </c>
      <c r="F1757" s="41">
        <f>北薩!F153</f>
        <v>0</v>
      </c>
      <c r="G1757" s="41">
        <f>北薩!G153</f>
        <v>0</v>
      </c>
      <c r="H1757" s="41">
        <f>北薩!H153</f>
        <v>0</v>
      </c>
      <c r="I1757" s="41">
        <f>北薩!I153</f>
        <v>0</v>
      </c>
      <c r="J1757" s="41">
        <f>北薩!J153</f>
        <v>0</v>
      </c>
      <c r="K1757" s="41">
        <f>北薩!K153</f>
        <v>32009</v>
      </c>
      <c r="L1757" s="41">
        <f>北薩!L153</f>
        <v>0</v>
      </c>
      <c r="M1757" s="41">
        <f>北薩!M153</f>
        <v>0</v>
      </c>
      <c r="N1757" s="41">
        <f>北薩!N153</f>
        <v>0</v>
      </c>
      <c r="O1757" s="41">
        <f>北薩!O153</f>
        <v>0</v>
      </c>
      <c r="P1757" s="41">
        <f>北薩!P153</f>
        <v>0</v>
      </c>
      <c r="Q1757" s="41">
        <f>北薩!Q153</f>
        <v>0</v>
      </c>
      <c r="R1757" s="41">
        <f>北薩!R153</f>
        <v>0</v>
      </c>
      <c r="S1757" s="41">
        <f>北薩!S153</f>
        <v>0</v>
      </c>
    </row>
    <row r="1758" spans="1:19" x14ac:dyDescent="0.15">
      <c r="A1758" s="41">
        <f>北薩!A154</f>
        <v>31010</v>
      </c>
      <c r="B1758" s="41" t="str">
        <f>北薩!B154</f>
        <v xml:space="preserve"> </v>
      </c>
      <c r="C1758" s="41">
        <f>北薩!C154</f>
        <v>0</v>
      </c>
      <c r="D1758" s="41" t="str">
        <f>北薩!D154</f>
        <v xml:space="preserve"> </v>
      </c>
      <c r="E1758" s="41">
        <f>北薩!E154</f>
        <v>0</v>
      </c>
      <c r="F1758" s="41">
        <f>北薩!F154</f>
        <v>0</v>
      </c>
      <c r="G1758" s="41">
        <f>北薩!G154</f>
        <v>0</v>
      </c>
      <c r="H1758" s="41" t="str">
        <f>北薩!H154</f>
        <v xml:space="preserve"> </v>
      </c>
      <c r="I1758" s="41">
        <f>北薩!I154</f>
        <v>0</v>
      </c>
      <c r="J1758" s="41">
        <f>北薩!J154</f>
        <v>0</v>
      </c>
      <c r="K1758" s="41">
        <f>北薩!K154</f>
        <v>32010</v>
      </c>
      <c r="L1758" s="41" t="str">
        <f>北薩!L154</f>
        <v xml:space="preserve"> </v>
      </c>
      <c r="M1758" s="41">
        <f>北薩!M154</f>
        <v>0</v>
      </c>
      <c r="N1758" s="41" t="str">
        <f>北薩!N154</f>
        <v xml:space="preserve"> </v>
      </c>
      <c r="O1758" s="41">
        <f>北薩!O154</f>
        <v>0</v>
      </c>
      <c r="P1758" s="41">
        <f>北薩!P154</f>
        <v>0</v>
      </c>
      <c r="Q1758" s="41">
        <f>北薩!Q154</f>
        <v>0</v>
      </c>
      <c r="R1758" s="41" t="str">
        <f>北薩!R154</f>
        <v xml:space="preserve"> </v>
      </c>
      <c r="S1758" s="41">
        <f>北薩!S154</f>
        <v>0</v>
      </c>
    </row>
    <row r="1759" spans="1:19" x14ac:dyDescent="0.15">
      <c r="A1759" s="41">
        <f>北薩!A155</f>
        <v>31011</v>
      </c>
      <c r="B1759" s="41">
        <f>北薩!B155</f>
        <v>0</v>
      </c>
      <c r="C1759" s="41">
        <f>北薩!C155</f>
        <v>0</v>
      </c>
      <c r="D1759" s="41" t="str">
        <f>北薩!D155</f>
        <v xml:space="preserve">  </v>
      </c>
      <c r="E1759" s="41">
        <f>北薩!E155</f>
        <v>0</v>
      </c>
      <c r="F1759" s="41">
        <f>北薩!F155</f>
        <v>0</v>
      </c>
      <c r="G1759" s="41">
        <f>北薩!G155</f>
        <v>0</v>
      </c>
      <c r="H1759" s="41" t="str">
        <f>北薩!H155</f>
        <v xml:space="preserve"> </v>
      </c>
      <c r="I1759" s="41">
        <f>北薩!I155</f>
        <v>0</v>
      </c>
      <c r="J1759" s="41">
        <f>北薩!J155</f>
        <v>0</v>
      </c>
      <c r="K1759" s="41">
        <f>北薩!K155</f>
        <v>32011</v>
      </c>
      <c r="L1759" s="41">
        <f>北薩!L155</f>
        <v>0</v>
      </c>
      <c r="M1759" s="41">
        <f>北薩!M155</f>
        <v>0</v>
      </c>
      <c r="N1759" s="41" t="str">
        <f>北薩!N155</f>
        <v xml:space="preserve">  </v>
      </c>
      <c r="O1759" s="41">
        <f>北薩!O155</f>
        <v>0</v>
      </c>
      <c r="P1759" s="41">
        <f>北薩!P155</f>
        <v>0</v>
      </c>
      <c r="Q1759" s="41">
        <f>北薩!Q155</f>
        <v>0</v>
      </c>
      <c r="R1759" s="41" t="str">
        <f>北薩!R155</f>
        <v xml:space="preserve"> </v>
      </c>
      <c r="S1759" s="41">
        <f>北薩!S155</f>
        <v>0</v>
      </c>
    </row>
    <row r="1760" spans="1:19" x14ac:dyDescent="0.15">
      <c r="A1760" s="41">
        <f>北薩!A156</f>
        <v>31012</v>
      </c>
      <c r="B1760" s="41">
        <f>北薩!B156</f>
        <v>0</v>
      </c>
      <c r="C1760" s="41">
        <f>北薩!C156</f>
        <v>0</v>
      </c>
      <c r="D1760" s="41" t="str">
        <f>北薩!D156</f>
        <v xml:space="preserve">  </v>
      </c>
      <c r="E1760" s="41">
        <f>北薩!E156</f>
        <v>0</v>
      </c>
      <c r="F1760" s="41">
        <f>北薩!F156</f>
        <v>0</v>
      </c>
      <c r="G1760" s="41">
        <f>北薩!G156</f>
        <v>0</v>
      </c>
      <c r="H1760" s="41" t="str">
        <f>北薩!H156</f>
        <v xml:space="preserve"> </v>
      </c>
      <c r="I1760" s="41">
        <f>北薩!I156</f>
        <v>0</v>
      </c>
      <c r="J1760" s="41">
        <f>北薩!J156</f>
        <v>0</v>
      </c>
      <c r="K1760" s="41">
        <f>北薩!K156</f>
        <v>32012</v>
      </c>
      <c r="L1760" s="41">
        <f>北薩!L156</f>
        <v>0</v>
      </c>
      <c r="M1760" s="41">
        <f>北薩!M156</f>
        <v>0</v>
      </c>
      <c r="N1760" s="41" t="str">
        <f>北薩!N156</f>
        <v xml:space="preserve">  </v>
      </c>
      <c r="O1760" s="41">
        <f>北薩!O156</f>
        <v>0</v>
      </c>
      <c r="P1760" s="41">
        <f>北薩!P156</f>
        <v>0</v>
      </c>
      <c r="Q1760" s="41">
        <f>北薩!Q156</f>
        <v>0</v>
      </c>
      <c r="R1760" s="41" t="str">
        <f>北薩!R156</f>
        <v xml:space="preserve"> </v>
      </c>
      <c r="S1760" s="41">
        <f>北薩!S156</f>
        <v>0</v>
      </c>
    </row>
    <row r="1761" spans="1:19" x14ac:dyDescent="0.15">
      <c r="A1761" s="41">
        <f>北薩!A157</f>
        <v>31013</v>
      </c>
      <c r="B1761" s="41">
        <f>北薩!B157</f>
        <v>0</v>
      </c>
      <c r="C1761" s="41">
        <f>北薩!C157</f>
        <v>0</v>
      </c>
      <c r="D1761" s="41" t="str">
        <f>北薩!D157</f>
        <v xml:space="preserve">  </v>
      </c>
      <c r="E1761" s="41">
        <f>北薩!E157</f>
        <v>0</v>
      </c>
      <c r="F1761" s="41">
        <f>北薩!F157</f>
        <v>0</v>
      </c>
      <c r="G1761" s="41">
        <f>北薩!G157</f>
        <v>0</v>
      </c>
      <c r="H1761" s="41" t="str">
        <f>北薩!H157</f>
        <v xml:space="preserve"> </v>
      </c>
      <c r="I1761" s="41">
        <f>北薩!I157</f>
        <v>0</v>
      </c>
      <c r="J1761" s="41">
        <f>北薩!J157</f>
        <v>0</v>
      </c>
      <c r="K1761" s="41">
        <f>北薩!K157</f>
        <v>32013</v>
      </c>
      <c r="L1761" s="41">
        <f>北薩!L157</f>
        <v>0</v>
      </c>
      <c r="M1761" s="41">
        <f>北薩!M157</f>
        <v>0</v>
      </c>
      <c r="N1761" s="41" t="str">
        <f>北薩!N157</f>
        <v xml:space="preserve">  </v>
      </c>
      <c r="O1761" s="41">
        <f>北薩!O157</f>
        <v>0</v>
      </c>
      <c r="P1761" s="41">
        <f>北薩!P157</f>
        <v>0</v>
      </c>
      <c r="Q1761" s="41">
        <f>北薩!Q157</f>
        <v>0</v>
      </c>
      <c r="R1761" s="41" t="str">
        <f>北薩!R157</f>
        <v xml:space="preserve"> </v>
      </c>
      <c r="S1761" s="41">
        <f>北薩!S157</f>
        <v>0</v>
      </c>
    </row>
    <row r="1762" spans="1:19" x14ac:dyDescent="0.15">
      <c r="A1762" s="41">
        <f>北薩!A158</f>
        <v>31014</v>
      </c>
      <c r="B1762" s="41">
        <f>北薩!B158</f>
        <v>0</v>
      </c>
      <c r="C1762" s="41">
        <f>北薩!C158</f>
        <v>0</v>
      </c>
      <c r="D1762" s="41" t="str">
        <f>北薩!D158</f>
        <v xml:space="preserve">  </v>
      </c>
      <c r="E1762" s="41">
        <f>北薩!E158</f>
        <v>0</v>
      </c>
      <c r="F1762" s="41">
        <f>北薩!F158</f>
        <v>0</v>
      </c>
      <c r="G1762" s="41">
        <f>北薩!G158</f>
        <v>0</v>
      </c>
      <c r="H1762" s="41" t="str">
        <f>北薩!H158</f>
        <v xml:space="preserve"> </v>
      </c>
      <c r="I1762" s="41">
        <f>北薩!I158</f>
        <v>0</v>
      </c>
      <c r="J1762" s="41">
        <f>北薩!J158</f>
        <v>0</v>
      </c>
      <c r="K1762" s="41">
        <f>北薩!K158</f>
        <v>32014</v>
      </c>
      <c r="L1762" s="41">
        <f>北薩!L158</f>
        <v>0</v>
      </c>
      <c r="M1762" s="41">
        <f>北薩!M158</f>
        <v>0</v>
      </c>
      <c r="N1762" s="41" t="str">
        <f>北薩!N158</f>
        <v xml:space="preserve">  </v>
      </c>
      <c r="O1762" s="41">
        <f>北薩!O158</f>
        <v>0</v>
      </c>
      <c r="P1762" s="41">
        <f>北薩!P158</f>
        <v>0</v>
      </c>
      <c r="Q1762" s="41">
        <f>北薩!Q158</f>
        <v>0</v>
      </c>
      <c r="R1762" s="41" t="str">
        <f>北薩!R158</f>
        <v xml:space="preserve"> </v>
      </c>
      <c r="S1762" s="41">
        <f>北薩!S158</f>
        <v>0</v>
      </c>
    </row>
    <row r="1763" spans="1:19" x14ac:dyDescent="0.15">
      <c r="A1763" s="41">
        <f>北薩!A159</f>
        <v>31015</v>
      </c>
      <c r="B1763" s="41">
        <f>北薩!B159</f>
        <v>0</v>
      </c>
      <c r="C1763" s="41">
        <f>北薩!C159</f>
        <v>0</v>
      </c>
      <c r="D1763" s="41" t="str">
        <f>北薩!D159</f>
        <v xml:space="preserve">  </v>
      </c>
      <c r="E1763" s="41">
        <f>北薩!E159</f>
        <v>0</v>
      </c>
      <c r="F1763" s="41">
        <f>北薩!F159</f>
        <v>0</v>
      </c>
      <c r="G1763" s="41">
        <f>北薩!G159</f>
        <v>0</v>
      </c>
      <c r="H1763" s="41" t="str">
        <f>北薩!H159</f>
        <v xml:space="preserve"> </v>
      </c>
      <c r="I1763" s="41">
        <f>北薩!I159</f>
        <v>0</v>
      </c>
      <c r="J1763" s="41">
        <f>北薩!J159</f>
        <v>0</v>
      </c>
      <c r="K1763" s="41">
        <f>北薩!K159</f>
        <v>32015</v>
      </c>
      <c r="L1763" s="41">
        <f>北薩!L159</f>
        <v>0</v>
      </c>
      <c r="M1763" s="41">
        <f>北薩!M159</f>
        <v>0</v>
      </c>
      <c r="N1763" s="41" t="str">
        <f>北薩!N159</f>
        <v xml:space="preserve">  </v>
      </c>
      <c r="O1763" s="41">
        <f>北薩!O159</f>
        <v>0</v>
      </c>
      <c r="P1763" s="41">
        <f>北薩!P159</f>
        <v>0</v>
      </c>
      <c r="Q1763" s="41">
        <f>北薩!Q159</f>
        <v>0</v>
      </c>
      <c r="R1763" s="41" t="str">
        <f>北薩!R159</f>
        <v xml:space="preserve"> </v>
      </c>
      <c r="S1763" s="41">
        <f>北薩!S159</f>
        <v>0</v>
      </c>
    </row>
    <row r="1764" spans="1:19" x14ac:dyDescent="0.15">
      <c r="A1764" s="41">
        <f>北薩!A160</f>
        <v>31016</v>
      </c>
      <c r="B1764" s="41">
        <f>北薩!B160</f>
        <v>0</v>
      </c>
      <c r="C1764" s="41">
        <f>北薩!C160</f>
        <v>0</v>
      </c>
      <c r="D1764" s="41" t="str">
        <f>北薩!D160</f>
        <v xml:space="preserve">  </v>
      </c>
      <c r="E1764" s="41">
        <f>北薩!E160</f>
        <v>0</v>
      </c>
      <c r="F1764" s="41">
        <f>北薩!F160</f>
        <v>0</v>
      </c>
      <c r="G1764" s="41">
        <f>北薩!G160</f>
        <v>0</v>
      </c>
      <c r="H1764" s="41" t="str">
        <f>北薩!H160</f>
        <v xml:space="preserve"> </v>
      </c>
      <c r="I1764" s="41">
        <f>北薩!I160</f>
        <v>0</v>
      </c>
      <c r="J1764" s="41">
        <f>北薩!J160</f>
        <v>0</v>
      </c>
      <c r="K1764" s="41">
        <f>北薩!K160</f>
        <v>32016</v>
      </c>
      <c r="L1764" s="41">
        <f>北薩!L160</f>
        <v>0</v>
      </c>
      <c r="M1764" s="41">
        <f>北薩!M160</f>
        <v>0</v>
      </c>
      <c r="N1764" s="41" t="str">
        <f>北薩!N160</f>
        <v xml:space="preserve">  </v>
      </c>
      <c r="O1764" s="41">
        <f>北薩!O160</f>
        <v>0</v>
      </c>
      <c r="P1764" s="41">
        <f>北薩!P160</f>
        <v>0</v>
      </c>
      <c r="Q1764" s="41">
        <f>北薩!Q160</f>
        <v>0</v>
      </c>
      <c r="R1764" s="41" t="str">
        <f>北薩!R160</f>
        <v xml:space="preserve"> </v>
      </c>
      <c r="S1764" s="41">
        <f>北薩!S160</f>
        <v>0</v>
      </c>
    </row>
    <row r="1765" spans="1:19" x14ac:dyDescent="0.15">
      <c r="A1765" s="41">
        <f>北薩!A161</f>
        <v>31017</v>
      </c>
      <c r="B1765" s="41">
        <f>北薩!B161</f>
        <v>0</v>
      </c>
      <c r="C1765" s="41">
        <f>北薩!C161</f>
        <v>0</v>
      </c>
      <c r="D1765" s="41" t="str">
        <f>北薩!D161</f>
        <v xml:space="preserve">  </v>
      </c>
      <c r="E1765" s="41">
        <f>北薩!E161</f>
        <v>0</v>
      </c>
      <c r="F1765" s="41">
        <f>北薩!F161</f>
        <v>0</v>
      </c>
      <c r="G1765" s="41">
        <f>北薩!G161</f>
        <v>0</v>
      </c>
      <c r="H1765" s="41" t="str">
        <f>北薩!H161</f>
        <v xml:space="preserve"> </v>
      </c>
      <c r="I1765" s="41">
        <f>北薩!I161</f>
        <v>0</v>
      </c>
      <c r="J1765" s="41">
        <f>北薩!J161</f>
        <v>0</v>
      </c>
      <c r="K1765" s="41">
        <f>北薩!K161</f>
        <v>32017</v>
      </c>
      <c r="L1765" s="41">
        <f>北薩!L161</f>
        <v>0</v>
      </c>
      <c r="M1765" s="41">
        <f>北薩!M161</f>
        <v>0</v>
      </c>
      <c r="N1765" s="41" t="str">
        <f>北薩!N161</f>
        <v xml:space="preserve">  </v>
      </c>
      <c r="O1765" s="41">
        <f>北薩!O161</f>
        <v>0</v>
      </c>
      <c r="P1765" s="41">
        <f>北薩!P161</f>
        <v>0</v>
      </c>
      <c r="Q1765" s="41">
        <f>北薩!Q161</f>
        <v>0</v>
      </c>
      <c r="R1765" s="41" t="str">
        <f>北薩!R161</f>
        <v xml:space="preserve"> </v>
      </c>
      <c r="S1765" s="41">
        <f>北薩!S161</f>
        <v>0</v>
      </c>
    </row>
    <row r="1766" spans="1:19" x14ac:dyDescent="0.15">
      <c r="A1766" s="41">
        <f>北薩!A162</f>
        <v>31018</v>
      </c>
      <c r="B1766" s="41">
        <f>北薩!B162</f>
        <v>0</v>
      </c>
      <c r="C1766" s="41">
        <f>北薩!C162</f>
        <v>0</v>
      </c>
      <c r="D1766" s="41" t="str">
        <f>北薩!D162</f>
        <v xml:space="preserve">  </v>
      </c>
      <c r="E1766" s="41">
        <f>北薩!E162</f>
        <v>0</v>
      </c>
      <c r="F1766" s="41">
        <f>北薩!F162</f>
        <v>0</v>
      </c>
      <c r="G1766" s="41">
        <f>北薩!G162</f>
        <v>0</v>
      </c>
      <c r="H1766" s="41" t="str">
        <f>北薩!H162</f>
        <v xml:space="preserve"> </v>
      </c>
      <c r="I1766" s="41">
        <f>北薩!I162</f>
        <v>0</v>
      </c>
      <c r="J1766" s="41">
        <f>北薩!J162</f>
        <v>0</v>
      </c>
      <c r="K1766" s="41">
        <f>北薩!K162</f>
        <v>32018</v>
      </c>
      <c r="L1766" s="41">
        <f>北薩!L162</f>
        <v>0</v>
      </c>
      <c r="M1766" s="41">
        <f>北薩!M162</f>
        <v>0</v>
      </c>
      <c r="N1766" s="41" t="str">
        <f>北薩!N162</f>
        <v xml:space="preserve">  </v>
      </c>
      <c r="O1766" s="41">
        <f>北薩!O162</f>
        <v>0</v>
      </c>
      <c r="P1766" s="41">
        <f>北薩!P162</f>
        <v>0</v>
      </c>
      <c r="Q1766" s="41">
        <f>北薩!Q162</f>
        <v>0</v>
      </c>
      <c r="R1766" s="41" t="str">
        <f>北薩!R162</f>
        <v xml:space="preserve"> </v>
      </c>
      <c r="S1766" s="41">
        <f>北薩!S162</f>
        <v>0</v>
      </c>
    </row>
    <row r="1767" spans="1:19" x14ac:dyDescent="0.15">
      <c r="A1767" s="41">
        <f>北薩!A163</f>
        <v>111</v>
      </c>
      <c r="B1767" s="41" t="str">
        <f>北薩!B163</f>
        <v>県立出水養護学校</v>
      </c>
      <c r="C1767" s="41">
        <f>北薩!C163</f>
        <v>0</v>
      </c>
      <c r="D1767" s="41">
        <f>北薩!D163</f>
        <v>0</v>
      </c>
      <c r="E1767" s="41">
        <f>北薩!E163</f>
        <v>0</v>
      </c>
      <c r="F1767" s="41">
        <f>北薩!F163</f>
        <v>0</v>
      </c>
      <c r="G1767" s="41">
        <f>北薩!G163</f>
        <v>0</v>
      </c>
      <c r="H1767" s="41">
        <f>北薩!H163</f>
        <v>0</v>
      </c>
      <c r="I1767" s="41">
        <f>北薩!I163</f>
        <v>0</v>
      </c>
      <c r="J1767" s="41">
        <f>北薩!J163</f>
        <v>0</v>
      </c>
      <c r="K1767" s="41">
        <f>北薩!K163</f>
        <v>94</v>
      </c>
      <c r="L1767" s="41" t="str">
        <f>北薩!L163</f>
        <v>出水市立出水商業高等学校</v>
      </c>
      <c r="M1767" s="41">
        <f>北薩!M163</f>
        <v>0</v>
      </c>
      <c r="N1767" s="41">
        <f>北薩!N163</f>
        <v>0</v>
      </c>
      <c r="O1767" s="41">
        <f>北薩!O163</f>
        <v>0</v>
      </c>
      <c r="P1767" s="41">
        <f>北薩!P163</f>
        <v>0</v>
      </c>
      <c r="Q1767" s="41">
        <f>北薩!Q163</f>
        <v>0</v>
      </c>
      <c r="R1767" s="41">
        <f>北薩!R163</f>
        <v>0</v>
      </c>
      <c r="S1767" s="41">
        <f>北薩!S163</f>
        <v>0</v>
      </c>
    </row>
    <row r="1768" spans="1:19" x14ac:dyDescent="0.15">
      <c r="A1768" s="41">
        <f>北薩!A164</f>
        <v>0</v>
      </c>
      <c r="B1768" s="41">
        <f>北薩!B164</f>
        <v>0</v>
      </c>
      <c r="C1768" s="41">
        <f>北薩!C164</f>
        <v>0</v>
      </c>
      <c r="D1768" s="41">
        <f>北薩!D164</f>
        <v>0</v>
      </c>
      <c r="E1768" s="41">
        <f>北薩!E164</f>
        <v>0</v>
      </c>
      <c r="F1768" s="41">
        <f>北薩!F164</f>
        <v>0</v>
      </c>
      <c r="G1768" s="41">
        <f>北薩!G164</f>
        <v>0</v>
      </c>
      <c r="H1768" s="41">
        <f>北薩!H164</f>
        <v>0</v>
      </c>
      <c r="I1768" s="41">
        <f>北薩!I164</f>
        <v>0</v>
      </c>
      <c r="J1768" s="41">
        <f>北薩!J164</f>
        <v>0</v>
      </c>
      <c r="K1768" s="41">
        <f>北薩!K164</f>
        <v>0</v>
      </c>
      <c r="L1768" s="41">
        <f>北薩!L164</f>
        <v>0</v>
      </c>
      <c r="M1768" s="41">
        <f>北薩!M164</f>
        <v>0</v>
      </c>
      <c r="N1768" s="41">
        <f>北薩!N164</f>
        <v>0</v>
      </c>
      <c r="O1768" s="41">
        <f>北薩!O164</f>
        <v>0</v>
      </c>
      <c r="P1768" s="41">
        <f>北薩!P164</f>
        <v>0</v>
      </c>
      <c r="Q1768" s="41">
        <f>北薩!Q164</f>
        <v>0</v>
      </c>
      <c r="R1768" s="41">
        <f>北薩!R164</f>
        <v>0</v>
      </c>
      <c r="S1768" s="41">
        <f>北薩!S164</f>
        <v>0</v>
      </c>
    </row>
    <row r="1769" spans="1:19" x14ac:dyDescent="0.15">
      <c r="A1769" s="41">
        <f>北薩!A165</f>
        <v>0</v>
      </c>
      <c r="B1769" s="41" t="str">
        <f>北薩!B165</f>
        <v>TEL</v>
      </c>
      <c r="C1769" s="41">
        <f>北薩!C165</f>
        <v>0</v>
      </c>
      <c r="D1769" s="41" t="str">
        <f>北薩!D165</f>
        <v>0996-63-3400</v>
      </c>
      <c r="E1769" s="41">
        <f>北薩!E165</f>
        <v>0</v>
      </c>
      <c r="F1769" s="41">
        <f>北薩!F165</f>
        <v>0</v>
      </c>
      <c r="G1769" s="41">
        <f>北薩!G165</f>
        <v>0</v>
      </c>
      <c r="H1769" s="41">
        <f>北薩!H165</f>
        <v>0</v>
      </c>
      <c r="I1769" s="41">
        <f>北薩!I165</f>
        <v>0</v>
      </c>
      <c r="J1769" s="41">
        <f>北薩!J165</f>
        <v>0</v>
      </c>
      <c r="K1769" s="41">
        <f>北薩!K165</f>
        <v>0</v>
      </c>
      <c r="L1769" s="41" t="str">
        <f>北薩!L165</f>
        <v>TEL</v>
      </c>
      <c r="M1769" s="41">
        <f>北薩!M165</f>
        <v>0</v>
      </c>
      <c r="N1769" s="41" t="str">
        <f>北薩!N165</f>
        <v>0996-67-1069</v>
      </c>
      <c r="O1769" s="41">
        <f>北薩!O165</f>
        <v>0</v>
      </c>
      <c r="P1769" s="41">
        <f>北薩!P165</f>
        <v>0</v>
      </c>
      <c r="Q1769" s="41">
        <f>北薩!Q165</f>
        <v>0</v>
      </c>
      <c r="R1769" s="41">
        <f>北薩!R165</f>
        <v>0</v>
      </c>
      <c r="S1769" s="41">
        <f>北薩!S165</f>
        <v>0</v>
      </c>
    </row>
    <row r="1770" spans="1:19" x14ac:dyDescent="0.15">
      <c r="A1770" s="41">
        <f>北薩!A166</f>
        <v>0</v>
      </c>
      <c r="B1770" s="41" t="str">
        <f>北薩!B166</f>
        <v>FAX</v>
      </c>
      <c r="C1770" s="41">
        <f>北薩!C166</f>
        <v>0</v>
      </c>
      <c r="D1770" s="41" t="str">
        <f>北薩!D166</f>
        <v>0996-63-3422</v>
      </c>
      <c r="E1770" s="41">
        <f>北薩!E166</f>
        <v>0</v>
      </c>
      <c r="F1770" s="41">
        <f>北薩!F166</f>
        <v>0</v>
      </c>
      <c r="G1770" s="41">
        <f>北薩!G166</f>
        <v>0</v>
      </c>
      <c r="H1770" s="41">
        <f>北薩!H166</f>
        <v>0</v>
      </c>
      <c r="I1770" s="41">
        <f>北薩!I166</f>
        <v>0</v>
      </c>
      <c r="J1770" s="41">
        <f>北薩!J166</f>
        <v>0</v>
      </c>
      <c r="K1770" s="41">
        <f>北薩!K166</f>
        <v>0</v>
      </c>
      <c r="L1770" s="41" t="str">
        <f>北薩!L166</f>
        <v>FAX</v>
      </c>
      <c r="M1770" s="41">
        <f>北薩!M166</f>
        <v>0</v>
      </c>
      <c r="N1770" s="41" t="str">
        <f>北薩!N166</f>
        <v>0996-67-4345</v>
      </c>
      <c r="O1770" s="41">
        <f>北薩!O166</f>
        <v>0</v>
      </c>
      <c r="P1770" s="41">
        <f>北薩!P166</f>
        <v>0</v>
      </c>
      <c r="Q1770" s="41">
        <f>北薩!Q166</f>
        <v>0</v>
      </c>
      <c r="R1770" s="41">
        <f>北薩!R166</f>
        <v>0</v>
      </c>
      <c r="S1770" s="41">
        <f>北薩!S166</f>
        <v>0</v>
      </c>
    </row>
    <row r="1771" spans="1:19" x14ac:dyDescent="0.15">
      <c r="A1771" s="41">
        <f>北薩!A167</f>
        <v>0</v>
      </c>
      <c r="B1771" s="41" t="str">
        <f>北薩!B167</f>
        <v>〒</v>
      </c>
      <c r="C1771" s="41" t="str">
        <f>北薩!C167</f>
        <v>899-0208</v>
      </c>
      <c r="D1771" s="41">
        <f>北薩!D167</f>
        <v>0</v>
      </c>
      <c r="E1771" s="41" t="str">
        <f>北薩!E167</f>
        <v>出水市文化町９６６番地</v>
      </c>
      <c r="F1771" s="41">
        <f>北薩!F167</f>
        <v>0</v>
      </c>
      <c r="G1771" s="41">
        <f>北薩!G167</f>
        <v>0</v>
      </c>
      <c r="H1771" s="41">
        <f>北薩!H167</f>
        <v>0</v>
      </c>
      <c r="I1771" s="41">
        <f>北薩!I167</f>
        <v>0</v>
      </c>
      <c r="J1771" s="41">
        <f>北薩!J167</f>
        <v>0</v>
      </c>
      <c r="K1771" s="41">
        <f>北薩!K167</f>
        <v>0</v>
      </c>
      <c r="L1771" s="41" t="str">
        <f>北薩!L167</f>
        <v>〒</v>
      </c>
      <c r="M1771" s="41" t="str">
        <f>北薩!M167</f>
        <v>899-0131</v>
      </c>
      <c r="N1771" s="41">
        <f>北薩!N167</f>
        <v>0</v>
      </c>
      <c r="O1771" s="41" t="str">
        <f>北薩!O167</f>
        <v>出水市明神町２００番地</v>
      </c>
      <c r="P1771" s="41">
        <f>北薩!P167</f>
        <v>0</v>
      </c>
      <c r="Q1771" s="41">
        <f>北薩!Q167</f>
        <v>0</v>
      </c>
      <c r="R1771" s="41">
        <f>北薩!R167</f>
        <v>0</v>
      </c>
      <c r="S1771" s="41">
        <f>北薩!S167</f>
        <v>0</v>
      </c>
    </row>
    <row r="1772" spans="1:19" x14ac:dyDescent="0.15">
      <c r="A1772" s="41">
        <f>北薩!A168</f>
        <v>0</v>
      </c>
      <c r="B1772" s="41" t="str">
        <f>北薩!B168</f>
        <v>部科</v>
      </c>
      <c r="C1772" s="41">
        <f>北薩!C168</f>
        <v>0</v>
      </c>
      <c r="D1772" s="41" t="str">
        <f>北薩!D168</f>
        <v>学科</v>
      </c>
      <c r="E1772" s="41" t="str">
        <f>北薩!E168</f>
        <v>学級数</v>
      </c>
      <c r="F1772" s="41">
        <f>北薩!F168</f>
        <v>0</v>
      </c>
      <c r="G1772" s="41" t="str">
        <f>北薩!G168</f>
        <v>男</v>
      </c>
      <c r="H1772" s="41" t="str">
        <f>北薩!H168</f>
        <v>女</v>
      </c>
      <c r="I1772" s="41" t="str">
        <f>北薩!I168</f>
        <v>計</v>
      </c>
      <c r="J1772" s="41">
        <f>北薩!J168</f>
        <v>0</v>
      </c>
      <c r="K1772" s="41">
        <f>北薩!K168</f>
        <v>0</v>
      </c>
      <c r="L1772" s="41" t="str">
        <f>北薩!L168</f>
        <v>課程</v>
      </c>
      <c r="M1772" s="41">
        <f>北薩!M168</f>
        <v>0</v>
      </c>
      <c r="N1772" s="41" t="str">
        <f>北薩!N168</f>
        <v>学科</v>
      </c>
      <c r="O1772" s="41" t="str">
        <f>北薩!O168</f>
        <v>学級数</v>
      </c>
      <c r="P1772" s="41">
        <f>北薩!P168</f>
        <v>0</v>
      </c>
      <c r="Q1772" s="41" t="str">
        <f>北薩!Q168</f>
        <v>男</v>
      </c>
      <c r="R1772" s="41" t="str">
        <f>北薩!R168</f>
        <v>女</v>
      </c>
      <c r="S1772" s="41" t="str">
        <f>北薩!S168</f>
        <v>計</v>
      </c>
    </row>
    <row r="1773" spans="1:19" x14ac:dyDescent="0.15">
      <c r="A1773" s="41">
        <f>北薩!A169</f>
        <v>0</v>
      </c>
      <c r="B1773" s="41" t="str">
        <f>北薩!B169</f>
        <v>小学部</v>
      </c>
      <c r="C1773" s="41">
        <f>北薩!C169</f>
        <v>0</v>
      </c>
      <c r="D1773" s="41">
        <f>北薩!D169</f>
        <v>0</v>
      </c>
      <c r="E1773" s="41">
        <f>北薩!E169</f>
        <v>23</v>
      </c>
      <c r="F1773" s="41">
        <f>北薩!F169</f>
        <v>0</v>
      </c>
      <c r="G1773" s="41">
        <f>北薩!G169</f>
        <v>74</v>
      </c>
      <c r="H1773" s="41">
        <f>北薩!H169</f>
        <v>26</v>
      </c>
      <c r="I1773" s="41">
        <f>北薩!I169</f>
        <v>100</v>
      </c>
      <c r="J1773" s="41">
        <f>北薩!J169</f>
        <v>0</v>
      </c>
      <c r="K1773" s="41">
        <f>北薩!K169</f>
        <v>0</v>
      </c>
      <c r="L1773" s="41" t="str">
        <f>北薩!L169</f>
        <v>全日制</v>
      </c>
      <c r="M1773" s="41">
        <f>北薩!M169</f>
        <v>0</v>
      </c>
      <c r="N1773" s="41" t="str">
        <f>北薩!N169</f>
        <v>商業科</v>
      </c>
      <c r="O1773" s="41">
        <f>北薩!O169</f>
        <v>6</v>
      </c>
      <c r="P1773" s="41">
        <f>北薩!P169</f>
        <v>0</v>
      </c>
      <c r="Q1773" s="41">
        <f>北薩!Q169</f>
        <v>94</v>
      </c>
      <c r="R1773" s="41">
        <f>北薩!R169</f>
        <v>93</v>
      </c>
      <c r="S1773" s="41">
        <f>北薩!S169</f>
        <v>187</v>
      </c>
    </row>
    <row r="1774" spans="1:19" x14ac:dyDescent="0.15">
      <c r="A1774" s="41">
        <f>北薩!A170</f>
        <v>0</v>
      </c>
      <c r="B1774" s="41" t="str">
        <f>北薩!B170</f>
        <v>中学部</v>
      </c>
      <c r="C1774" s="41">
        <f>北薩!C170</f>
        <v>0</v>
      </c>
      <c r="D1774" s="41">
        <f>北薩!D170</f>
        <v>0</v>
      </c>
      <c r="E1774" s="41">
        <f>北薩!E170</f>
        <v>15</v>
      </c>
      <c r="F1774" s="41">
        <f>北薩!F170</f>
        <v>0</v>
      </c>
      <c r="G1774" s="41">
        <f>北薩!G170</f>
        <v>42</v>
      </c>
      <c r="H1774" s="41">
        <f>北薩!H170</f>
        <v>24</v>
      </c>
      <c r="I1774" s="41">
        <f>北薩!I170</f>
        <v>66</v>
      </c>
      <c r="J1774" s="41">
        <f>北薩!J170</f>
        <v>0</v>
      </c>
      <c r="K1774" s="41">
        <f>北薩!K170</f>
        <v>0</v>
      </c>
      <c r="L1774" s="41" t="str">
        <f>北薩!L170</f>
        <v>全日制</v>
      </c>
      <c r="M1774" s="41">
        <f>北薩!M170</f>
        <v>0</v>
      </c>
      <c r="N1774" s="41" t="str">
        <f>北薩!N170</f>
        <v>情報処理</v>
      </c>
      <c r="O1774" s="41">
        <f>北薩!O170</f>
        <v>6</v>
      </c>
      <c r="P1774" s="41">
        <f>北薩!P170</f>
        <v>0</v>
      </c>
      <c r="Q1774" s="41">
        <f>北薩!Q170</f>
        <v>115</v>
      </c>
      <c r="R1774" s="41">
        <f>北薩!R170</f>
        <v>98</v>
      </c>
      <c r="S1774" s="41">
        <f>北薩!S170</f>
        <v>213</v>
      </c>
    </row>
    <row r="1775" spans="1:19" x14ac:dyDescent="0.15">
      <c r="A1775" s="41">
        <f>北薩!A171</f>
        <v>0</v>
      </c>
      <c r="B1775" s="41" t="str">
        <f>北薩!B171</f>
        <v>高等部</v>
      </c>
      <c r="C1775" s="41">
        <f>北薩!C171</f>
        <v>0</v>
      </c>
      <c r="D1775" s="41" t="str">
        <f>北薩!D171</f>
        <v>普通科</v>
      </c>
      <c r="E1775" s="41">
        <f>北薩!E171</f>
        <v>15</v>
      </c>
      <c r="F1775" s="41">
        <f>北薩!F171</f>
        <v>0</v>
      </c>
      <c r="G1775" s="41">
        <f>北薩!G171</f>
        <v>60</v>
      </c>
      <c r="H1775" s="41">
        <f>北薩!H171</f>
        <v>26</v>
      </c>
      <c r="I1775" s="41">
        <f>北薩!I171</f>
        <v>86</v>
      </c>
      <c r="J1775" s="41">
        <f>北薩!J171</f>
        <v>0</v>
      </c>
      <c r="K1775" s="41">
        <f>北薩!K171</f>
        <v>0</v>
      </c>
      <c r="L1775" s="41">
        <f>北薩!L171</f>
        <v>0</v>
      </c>
      <c r="M1775" s="41">
        <f>北薩!M171</f>
        <v>0</v>
      </c>
      <c r="N1775" s="41">
        <f>北薩!N171</f>
        <v>0</v>
      </c>
      <c r="O1775" s="41">
        <f>北薩!O171</f>
        <v>0</v>
      </c>
      <c r="P1775" s="41">
        <f>北薩!P171</f>
        <v>0</v>
      </c>
      <c r="Q1775" s="41">
        <f>北薩!Q171</f>
        <v>0</v>
      </c>
      <c r="R1775" s="41">
        <f>北薩!R171</f>
        <v>0</v>
      </c>
      <c r="S1775" s="41">
        <f>北薩!S171</f>
        <v>0</v>
      </c>
    </row>
    <row r="1776" spans="1:19" x14ac:dyDescent="0.15">
      <c r="A1776" s="41">
        <f>北薩!A172</f>
        <v>0</v>
      </c>
      <c r="B1776" s="41">
        <f>北薩!B172</f>
        <v>0</v>
      </c>
      <c r="C1776" s="41">
        <f>北薩!C172</f>
        <v>0</v>
      </c>
      <c r="D1776" s="41">
        <f>北薩!D172</f>
        <v>0</v>
      </c>
      <c r="E1776" s="41">
        <f>北薩!E172</f>
        <v>0</v>
      </c>
      <c r="F1776" s="41">
        <f>北薩!F172</f>
        <v>0</v>
      </c>
      <c r="G1776" s="41">
        <f>北薩!G172</f>
        <v>0</v>
      </c>
      <c r="H1776" s="41">
        <f>北薩!H172</f>
        <v>0</v>
      </c>
      <c r="I1776" s="41">
        <f>北薩!I172</f>
        <v>0</v>
      </c>
      <c r="J1776" s="41">
        <f>北薩!J172</f>
        <v>0</v>
      </c>
      <c r="K1776" s="41">
        <f>北薩!K172</f>
        <v>0</v>
      </c>
      <c r="L1776" s="41">
        <f>北薩!L172</f>
        <v>0</v>
      </c>
      <c r="M1776" s="41">
        <f>北薩!M172</f>
        <v>0</v>
      </c>
      <c r="N1776" s="41">
        <f>北薩!N172</f>
        <v>0</v>
      </c>
      <c r="O1776" s="41">
        <f>北薩!O172</f>
        <v>0</v>
      </c>
      <c r="P1776" s="41">
        <f>北薩!P172</f>
        <v>0</v>
      </c>
      <c r="Q1776" s="41">
        <f>北薩!Q172</f>
        <v>0</v>
      </c>
      <c r="R1776" s="41">
        <f>北薩!R172</f>
        <v>0</v>
      </c>
      <c r="S1776" s="41">
        <f>北薩!S172</f>
        <v>0</v>
      </c>
    </row>
    <row r="1777" spans="1:19" x14ac:dyDescent="0.15">
      <c r="A1777" s="41">
        <f>北薩!A173</f>
        <v>0</v>
      </c>
      <c r="B1777" s="41">
        <f>北薩!B173</f>
        <v>0</v>
      </c>
      <c r="C1777" s="41">
        <f>北薩!C173</f>
        <v>0</v>
      </c>
      <c r="D1777" s="41">
        <f>北薩!D173</f>
        <v>0</v>
      </c>
      <c r="E1777" s="41">
        <f>北薩!E173</f>
        <v>0</v>
      </c>
      <c r="F1777" s="41">
        <f>北薩!F173</f>
        <v>0</v>
      </c>
      <c r="G1777" s="41">
        <f>北薩!G173</f>
        <v>0</v>
      </c>
      <c r="H1777" s="41">
        <f>北薩!H173</f>
        <v>0</v>
      </c>
      <c r="I1777" s="41">
        <f>北薩!I173</f>
        <v>0</v>
      </c>
      <c r="J1777" s="41">
        <f>北薩!J173</f>
        <v>0</v>
      </c>
      <c r="K1777" s="41">
        <f>北薩!K173</f>
        <v>0</v>
      </c>
      <c r="L1777" s="41">
        <f>北薩!L173</f>
        <v>0</v>
      </c>
      <c r="M1777" s="41">
        <f>北薩!M173</f>
        <v>0</v>
      </c>
      <c r="N1777" s="41">
        <f>北薩!N173</f>
        <v>0</v>
      </c>
      <c r="O1777" s="41">
        <f>北薩!O173</f>
        <v>0</v>
      </c>
      <c r="P1777" s="41">
        <f>北薩!P173</f>
        <v>0</v>
      </c>
      <c r="Q1777" s="41">
        <f>北薩!Q173</f>
        <v>0</v>
      </c>
      <c r="R1777" s="41">
        <f>北薩!R173</f>
        <v>0</v>
      </c>
      <c r="S1777" s="41">
        <f>北薩!S173</f>
        <v>0</v>
      </c>
    </row>
    <row r="1778" spans="1:19" x14ac:dyDescent="0.15">
      <c r="A1778" s="41">
        <f>北薩!A174</f>
        <v>0</v>
      </c>
      <c r="B1778" s="41">
        <f>北薩!B174</f>
        <v>0</v>
      </c>
      <c r="C1778" s="41">
        <f>北薩!C174</f>
        <v>0</v>
      </c>
      <c r="D1778" s="41">
        <f>北薩!D174</f>
        <v>0</v>
      </c>
      <c r="E1778" s="41">
        <f>北薩!E174</f>
        <v>0</v>
      </c>
      <c r="F1778" s="41">
        <f>北薩!F174</f>
        <v>0</v>
      </c>
      <c r="G1778" s="41">
        <f>北薩!G174</f>
        <v>0</v>
      </c>
      <c r="H1778" s="41">
        <f>北薩!H174</f>
        <v>0</v>
      </c>
      <c r="I1778" s="41">
        <f>北薩!I174</f>
        <v>0</v>
      </c>
      <c r="J1778" s="41">
        <f>北薩!J174</f>
        <v>0</v>
      </c>
      <c r="K1778" s="41">
        <f>北薩!K174</f>
        <v>0</v>
      </c>
      <c r="L1778" s="41">
        <f>北薩!L174</f>
        <v>0</v>
      </c>
      <c r="M1778" s="41">
        <f>北薩!M174</f>
        <v>0</v>
      </c>
      <c r="N1778" s="41">
        <f>北薩!N174</f>
        <v>0</v>
      </c>
      <c r="O1778" s="41">
        <f>北薩!O174</f>
        <v>0</v>
      </c>
      <c r="P1778" s="41">
        <f>北薩!P174</f>
        <v>0</v>
      </c>
      <c r="Q1778" s="41">
        <f>北薩!Q174</f>
        <v>0</v>
      </c>
      <c r="R1778" s="41">
        <f>北薩!R174</f>
        <v>0</v>
      </c>
      <c r="S1778" s="41">
        <f>北薩!S174</f>
        <v>0</v>
      </c>
    </row>
    <row r="1779" spans="1:19" x14ac:dyDescent="0.15">
      <c r="A1779" s="41">
        <f>北薩!A175</f>
        <v>0</v>
      </c>
      <c r="B1779" s="41">
        <f>北薩!B175</f>
        <v>0</v>
      </c>
      <c r="C1779" s="41">
        <f>北薩!C175</f>
        <v>0</v>
      </c>
      <c r="D1779" s="41">
        <f>北薩!D175</f>
        <v>0</v>
      </c>
      <c r="E1779" s="41">
        <f>北薩!E175</f>
        <v>0</v>
      </c>
      <c r="F1779" s="41">
        <f>北薩!F175</f>
        <v>0</v>
      </c>
      <c r="G1779" s="41">
        <f>北薩!G175</f>
        <v>0</v>
      </c>
      <c r="H1779" s="41">
        <f>北薩!H175</f>
        <v>0</v>
      </c>
      <c r="I1779" s="41">
        <f>北薩!I175</f>
        <v>0</v>
      </c>
      <c r="J1779" s="41">
        <f>北薩!J175</f>
        <v>0</v>
      </c>
      <c r="K1779" s="41">
        <f>北薩!K175</f>
        <v>0</v>
      </c>
      <c r="L1779" s="41">
        <f>北薩!L175</f>
        <v>0</v>
      </c>
      <c r="M1779" s="41">
        <f>北薩!M175</f>
        <v>0</v>
      </c>
      <c r="N1779" s="41">
        <f>北薩!N175</f>
        <v>0</v>
      </c>
      <c r="O1779" s="41">
        <f>北薩!O175</f>
        <v>0</v>
      </c>
      <c r="P1779" s="41">
        <f>北薩!P175</f>
        <v>0</v>
      </c>
      <c r="Q1779" s="41">
        <f>北薩!Q175</f>
        <v>0</v>
      </c>
      <c r="R1779" s="41">
        <f>北薩!R175</f>
        <v>0</v>
      </c>
      <c r="S1779" s="41">
        <f>北薩!S175</f>
        <v>0</v>
      </c>
    </row>
    <row r="1780" spans="1:19" x14ac:dyDescent="0.15">
      <c r="A1780" s="41">
        <f>北薩!A176</f>
        <v>0</v>
      </c>
      <c r="B1780" s="41">
        <f>北薩!B176</f>
        <v>0</v>
      </c>
      <c r="C1780" s="41">
        <f>北薩!C176</f>
        <v>0</v>
      </c>
      <c r="D1780" s="41">
        <f>北薩!D176</f>
        <v>0</v>
      </c>
      <c r="E1780" s="41">
        <f>北薩!E176</f>
        <v>0</v>
      </c>
      <c r="F1780" s="41">
        <f>北薩!F176</f>
        <v>0</v>
      </c>
      <c r="G1780" s="41">
        <f>北薩!G176</f>
        <v>0</v>
      </c>
      <c r="H1780" s="41">
        <f>北薩!H176</f>
        <v>0</v>
      </c>
      <c r="I1780" s="41">
        <f>北薩!I176</f>
        <v>0</v>
      </c>
      <c r="J1780" s="41">
        <f>北薩!J176</f>
        <v>0</v>
      </c>
      <c r="K1780" s="41">
        <f>北薩!K176</f>
        <v>0</v>
      </c>
      <c r="L1780" s="41">
        <f>北薩!L176</f>
        <v>0</v>
      </c>
      <c r="M1780" s="41">
        <f>北薩!M176</f>
        <v>0</v>
      </c>
      <c r="N1780" s="41">
        <f>北薩!N176</f>
        <v>0</v>
      </c>
      <c r="O1780" s="41">
        <f>北薩!O176</f>
        <v>0</v>
      </c>
      <c r="P1780" s="41">
        <f>北薩!P176</f>
        <v>0</v>
      </c>
      <c r="Q1780" s="41">
        <f>北薩!Q176</f>
        <v>0</v>
      </c>
      <c r="R1780" s="41">
        <f>北薩!R176</f>
        <v>0</v>
      </c>
      <c r="S1780" s="41">
        <f>北薩!S176</f>
        <v>0</v>
      </c>
    </row>
    <row r="1781" spans="1:19" x14ac:dyDescent="0.15">
      <c r="A1781" s="41">
        <f>北薩!A177</f>
        <v>0</v>
      </c>
      <c r="B1781" s="41">
        <f>北薩!B177</f>
        <v>0</v>
      </c>
      <c r="C1781" s="41">
        <f>北薩!C177</f>
        <v>0</v>
      </c>
      <c r="D1781" s="41">
        <f>北薩!D177</f>
        <v>0</v>
      </c>
      <c r="E1781" s="41">
        <f>北薩!E177</f>
        <v>0</v>
      </c>
      <c r="F1781" s="41">
        <f>北薩!F177</f>
        <v>0</v>
      </c>
      <c r="G1781" s="41">
        <f>北薩!G177</f>
        <v>0</v>
      </c>
      <c r="H1781" s="41">
        <f>北薩!H177</f>
        <v>0</v>
      </c>
      <c r="I1781" s="41">
        <f>北薩!I177</f>
        <v>0</v>
      </c>
      <c r="J1781" s="41">
        <f>北薩!J177</f>
        <v>0</v>
      </c>
      <c r="K1781" s="41">
        <f>北薩!K177</f>
        <v>0</v>
      </c>
      <c r="L1781" s="41">
        <f>北薩!L177</f>
        <v>0</v>
      </c>
      <c r="M1781" s="41">
        <f>北薩!M177</f>
        <v>0</v>
      </c>
      <c r="N1781" s="41">
        <f>北薩!N177</f>
        <v>0</v>
      </c>
      <c r="O1781" s="41">
        <f>北薩!O177</f>
        <v>0</v>
      </c>
      <c r="P1781" s="41">
        <f>北薩!P177</f>
        <v>0</v>
      </c>
      <c r="Q1781" s="41">
        <f>北薩!Q177</f>
        <v>0</v>
      </c>
      <c r="R1781" s="41">
        <f>北薩!R177</f>
        <v>0</v>
      </c>
      <c r="S1781" s="41">
        <f>北薩!S177</f>
        <v>0</v>
      </c>
    </row>
    <row r="1782" spans="1:19" x14ac:dyDescent="0.15">
      <c r="A1782" s="41">
        <f>北薩!A178</f>
        <v>0</v>
      </c>
      <c r="B1782" s="41" t="str">
        <f>北薩!B178</f>
        <v>計</v>
      </c>
      <c r="C1782" s="41">
        <f>北薩!C178</f>
        <v>0</v>
      </c>
      <c r="D1782" s="41">
        <f>北薩!D178</f>
        <v>0</v>
      </c>
      <c r="E1782" s="41">
        <f>北薩!E178</f>
        <v>53</v>
      </c>
      <c r="F1782" s="41">
        <f>北薩!F178</f>
        <v>0</v>
      </c>
      <c r="G1782" s="41">
        <f>北薩!G178</f>
        <v>176</v>
      </c>
      <c r="H1782" s="41">
        <f>北薩!H178</f>
        <v>76</v>
      </c>
      <c r="I1782" s="41">
        <f>北薩!I178</f>
        <v>252</v>
      </c>
      <c r="J1782" s="41">
        <f>北薩!J178</f>
        <v>0</v>
      </c>
      <c r="K1782" s="41">
        <f>北薩!K178</f>
        <v>0</v>
      </c>
      <c r="L1782" s="41" t="str">
        <f>北薩!L178</f>
        <v>計</v>
      </c>
      <c r="M1782" s="41">
        <f>北薩!M178</f>
        <v>0</v>
      </c>
      <c r="N1782" s="41">
        <f>北薩!N178</f>
        <v>0</v>
      </c>
      <c r="O1782" s="41">
        <f>北薩!O178</f>
        <v>12</v>
      </c>
      <c r="P1782" s="41">
        <f>北薩!P178</f>
        <v>0</v>
      </c>
      <c r="Q1782" s="41">
        <f>北薩!Q178</f>
        <v>209</v>
      </c>
      <c r="R1782" s="41">
        <f>北薩!R178</f>
        <v>191</v>
      </c>
      <c r="S1782" s="41">
        <f>北薩!S178</f>
        <v>400</v>
      </c>
    </row>
    <row r="1783" spans="1:19" x14ac:dyDescent="0.15">
      <c r="A1783" s="41">
        <f>北薩!A179</f>
        <v>0</v>
      </c>
      <c r="B1783" s="41">
        <f>北薩!B179</f>
        <v>0</v>
      </c>
      <c r="C1783" s="41">
        <f>北薩!C179</f>
        <v>0</v>
      </c>
      <c r="D1783" s="41">
        <f>北薩!D179</f>
        <v>0</v>
      </c>
      <c r="E1783" s="41">
        <f>北薩!E179</f>
        <v>0</v>
      </c>
      <c r="F1783" s="41">
        <f>北薩!F179</f>
        <v>0</v>
      </c>
      <c r="G1783" s="41">
        <f>北薩!G179</f>
        <v>0</v>
      </c>
      <c r="H1783" s="41">
        <f>北薩!H179</f>
        <v>0</v>
      </c>
      <c r="I1783" s="41">
        <f>北薩!I179</f>
        <v>0</v>
      </c>
      <c r="J1783" s="41">
        <f>北薩!J179</f>
        <v>0</v>
      </c>
      <c r="K1783" s="41">
        <f>北薩!K179</f>
        <v>0</v>
      </c>
      <c r="L1783" s="41">
        <f>北薩!L179</f>
        <v>0</v>
      </c>
      <c r="M1783" s="41">
        <f>北薩!M179</f>
        <v>0</v>
      </c>
      <c r="N1783" s="41">
        <f>北薩!N179</f>
        <v>0</v>
      </c>
      <c r="O1783" s="41">
        <f>北薩!O179</f>
        <v>0</v>
      </c>
      <c r="P1783" s="41">
        <f>北薩!P179</f>
        <v>0</v>
      </c>
      <c r="Q1783" s="41">
        <f>北薩!Q179</f>
        <v>0</v>
      </c>
      <c r="R1783" s="41">
        <f>北薩!R179</f>
        <v>0</v>
      </c>
      <c r="S1783" s="41">
        <f>北薩!S179</f>
        <v>0</v>
      </c>
    </row>
    <row r="1784" spans="1:19" x14ac:dyDescent="0.15">
      <c r="A1784" s="41">
        <f>北薩!A180</f>
        <v>0</v>
      </c>
      <c r="B1784" s="41" t="str">
        <f>北薩!B180</f>
        <v>職　名</v>
      </c>
      <c r="C1784" s="41">
        <f>北薩!C180</f>
        <v>0</v>
      </c>
      <c r="D1784" s="41" t="str">
        <f>北薩!D180</f>
        <v>氏</v>
      </c>
      <c r="E1784" s="41" t="str">
        <f>北薩!E180</f>
        <v>名</v>
      </c>
      <c r="F1784" s="41">
        <f>北薩!F180</f>
        <v>0</v>
      </c>
      <c r="G1784" s="41" t="str">
        <f>北薩!G180</f>
        <v>校務分掌</v>
      </c>
      <c r="H1784" s="41" t="str">
        <f>北薩!H180</f>
        <v>現任校　勤務年数</v>
      </c>
      <c r="I1784" s="41" t="str">
        <f>北薩!I180</f>
        <v>会員別</v>
      </c>
      <c r="J1784" s="41">
        <f>北薩!J180</f>
        <v>0</v>
      </c>
      <c r="K1784" s="41">
        <f>北薩!K180</f>
        <v>0</v>
      </c>
      <c r="L1784" s="41" t="str">
        <f>北薩!L180</f>
        <v>職　名</v>
      </c>
      <c r="M1784" s="41">
        <f>北薩!M180</f>
        <v>0</v>
      </c>
      <c r="N1784" s="41" t="str">
        <f>北薩!N180</f>
        <v>氏</v>
      </c>
      <c r="O1784" s="41" t="str">
        <f>北薩!O180</f>
        <v>名</v>
      </c>
      <c r="P1784" s="41">
        <f>北薩!P180</f>
        <v>0</v>
      </c>
      <c r="Q1784" s="41" t="str">
        <f>北薩!Q180</f>
        <v>校務分掌</v>
      </c>
      <c r="R1784" s="41" t="str">
        <f>北薩!R180</f>
        <v>現任校　勤務年数</v>
      </c>
      <c r="S1784" s="41" t="str">
        <f>北薩!S180</f>
        <v>会員別</v>
      </c>
    </row>
    <row r="1785" spans="1:19" x14ac:dyDescent="0.15">
      <c r="A1785" s="41">
        <f>北薩!A181</f>
        <v>0</v>
      </c>
      <c r="B1785" s="41">
        <f>北薩!B181</f>
        <v>0</v>
      </c>
      <c r="C1785" s="41">
        <f>北薩!C181</f>
        <v>0</v>
      </c>
      <c r="D1785" s="41">
        <f>北薩!D181</f>
        <v>0</v>
      </c>
      <c r="E1785" s="41">
        <f>北薩!E181</f>
        <v>0</v>
      </c>
      <c r="F1785" s="41">
        <f>北薩!F181</f>
        <v>0</v>
      </c>
      <c r="G1785" s="41">
        <f>北薩!G181</f>
        <v>0</v>
      </c>
      <c r="H1785" s="41">
        <f>北薩!H181</f>
        <v>0</v>
      </c>
      <c r="I1785" s="41">
        <f>北薩!I181</f>
        <v>0</v>
      </c>
      <c r="J1785" s="41">
        <f>北薩!J181</f>
        <v>0</v>
      </c>
      <c r="K1785" s="41">
        <f>北薩!K181</f>
        <v>0</v>
      </c>
      <c r="L1785" s="41">
        <f>北薩!L181</f>
        <v>0</v>
      </c>
      <c r="M1785" s="41">
        <f>北薩!M181</f>
        <v>0</v>
      </c>
      <c r="N1785" s="41">
        <f>北薩!N181</f>
        <v>0</v>
      </c>
      <c r="O1785" s="41">
        <f>北薩!O181</f>
        <v>0</v>
      </c>
      <c r="P1785" s="41">
        <f>北薩!P181</f>
        <v>0</v>
      </c>
      <c r="Q1785" s="41">
        <f>北薩!Q181</f>
        <v>0</v>
      </c>
      <c r="R1785" s="41">
        <f>北薩!R181</f>
        <v>0</v>
      </c>
      <c r="S1785" s="41">
        <f>北薩!S181</f>
        <v>0</v>
      </c>
    </row>
    <row r="1786" spans="1:19" x14ac:dyDescent="0.15">
      <c r="A1786" s="41">
        <f>北薩!A182</f>
        <v>111000</v>
      </c>
      <c r="B1786" s="41" t="str">
        <f>北薩!B182</f>
        <v>校長</v>
      </c>
      <c r="C1786" s="41">
        <f>北薩!C182</f>
        <v>0</v>
      </c>
      <c r="D1786" s="41" t="str">
        <f>北薩!D182</f>
        <v>奥　　政治</v>
      </c>
      <c r="E1786" s="41">
        <f>北薩!E182</f>
        <v>0</v>
      </c>
      <c r="F1786" s="41">
        <f>北薩!F182</f>
        <v>0</v>
      </c>
      <c r="G1786" s="41" t="str">
        <f>北薩!G182</f>
        <v>　</v>
      </c>
      <c r="H1786" s="41" t="str">
        <f>北薩!H182</f>
        <v>0.0</v>
      </c>
      <c r="I1786" s="41" t="str">
        <f>北薩!I182</f>
        <v>　</v>
      </c>
      <c r="J1786" s="41">
        <f>北薩!J182</f>
        <v>0</v>
      </c>
      <c r="K1786" s="41">
        <f>北薩!K182</f>
        <v>94000</v>
      </c>
      <c r="L1786" s="41" t="str">
        <f>北薩!L182</f>
        <v>校長</v>
      </c>
      <c r="M1786" s="41">
        <f>北薩!M182</f>
        <v>0</v>
      </c>
      <c r="N1786" s="41" t="str">
        <f>北薩!N182</f>
        <v>上ノ町　　　久</v>
      </c>
      <c r="O1786" s="41">
        <f>北薩!O182</f>
        <v>0</v>
      </c>
      <c r="P1786" s="41">
        <f>北薩!P182</f>
        <v>0</v>
      </c>
      <c r="Q1786" s="41" t="str">
        <f>北薩!Q182</f>
        <v>　</v>
      </c>
      <c r="R1786" s="41" t="str">
        <f>北薩!R182</f>
        <v>1.0</v>
      </c>
      <c r="S1786" s="41" t="str">
        <f>北薩!S182</f>
        <v>　</v>
      </c>
    </row>
    <row r="1787" spans="1:19" x14ac:dyDescent="0.15">
      <c r="A1787" s="41" t="str">
        <f>北薩!A183</f>
        <v xml:space="preserve"> </v>
      </c>
      <c r="B1787" s="41" t="str">
        <f>北薩!B183</f>
        <v>教頭</v>
      </c>
      <c r="C1787" s="41">
        <f>北薩!C183</f>
        <v>0</v>
      </c>
      <c r="D1787" s="41" t="str">
        <f>北薩!D183</f>
        <v>日髙正人</v>
      </c>
      <c r="E1787" s="41">
        <f>北薩!E183</f>
        <v>0</v>
      </c>
      <c r="F1787" s="41">
        <f>北薩!F183</f>
        <v>0</v>
      </c>
      <c r="G1787" s="41">
        <f>北薩!G183</f>
        <v>0</v>
      </c>
      <c r="H1787" s="41" t="str">
        <f>北薩!H183</f>
        <v>2.0</v>
      </c>
      <c r="I1787" s="41">
        <f>北薩!I183</f>
        <v>0</v>
      </c>
      <c r="J1787" s="41">
        <f>北薩!J183</f>
        <v>0</v>
      </c>
      <c r="K1787" s="41" t="str">
        <f>北薩!K183</f>
        <v xml:space="preserve"> </v>
      </c>
      <c r="L1787" s="41" t="str">
        <f>北薩!L183</f>
        <v>教頭</v>
      </c>
      <c r="M1787" s="41">
        <f>北薩!M183</f>
        <v>0</v>
      </c>
      <c r="N1787" s="41" t="str">
        <f>北薩!N183</f>
        <v>德丸浩文</v>
      </c>
      <c r="O1787" s="41">
        <f>北薩!O183</f>
        <v>0</v>
      </c>
      <c r="P1787" s="41">
        <f>北薩!P183</f>
        <v>0</v>
      </c>
      <c r="Q1787" s="41">
        <f>北薩!Q183</f>
        <v>0</v>
      </c>
      <c r="R1787" s="41" t="str">
        <f>北薩!R183</f>
        <v>0.0</v>
      </c>
      <c r="S1787" s="41">
        <f>北薩!S183</f>
        <v>0</v>
      </c>
    </row>
    <row r="1788" spans="1:19" x14ac:dyDescent="0.15">
      <c r="A1788" s="41" t="str">
        <f>北薩!A184</f>
        <v xml:space="preserve"> </v>
      </c>
      <c r="B1788" s="41" t="str">
        <f>北薩!B184</f>
        <v>教頭</v>
      </c>
      <c r="C1788" s="41">
        <f>北薩!C184</f>
        <v>0</v>
      </c>
      <c r="D1788" s="41" t="str">
        <f>北薩!D184</f>
        <v>新迫直美</v>
      </c>
      <c r="E1788" s="41">
        <f>北薩!E184</f>
        <v>0</v>
      </c>
      <c r="F1788" s="41">
        <f>北薩!F184</f>
        <v>0</v>
      </c>
      <c r="G1788" s="41">
        <f>北薩!G184</f>
        <v>0</v>
      </c>
      <c r="H1788" s="41" t="str">
        <f>北薩!H184</f>
        <v>0.0</v>
      </c>
      <c r="I1788" s="41">
        <f>北薩!I184</f>
        <v>0</v>
      </c>
      <c r="J1788" s="41">
        <f>北薩!J184</f>
        <v>0</v>
      </c>
      <c r="K1788" s="41" t="str">
        <f>北薩!K184</f>
        <v xml:space="preserve"> </v>
      </c>
      <c r="L1788" s="41">
        <f>北薩!L184</f>
        <v>0</v>
      </c>
      <c r="M1788" s="41">
        <f>北薩!M184</f>
        <v>0</v>
      </c>
      <c r="N1788" s="41">
        <f>北薩!N184</f>
        <v>0</v>
      </c>
      <c r="O1788" s="41">
        <f>北薩!O184</f>
        <v>0</v>
      </c>
      <c r="P1788" s="41">
        <f>北薩!P184</f>
        <v>0</v>
      </c>
      <c r="Q1788" s="41">
        <f>北薩!Q184</f>
        <v>0</v>
      </c>
      <c r="R1788" s="41">
        <f>北薩!R184</f>
        <v>0</v>
      </c>
      <c r="S1788" s="41">
        <f>北薩!S184</f>
        <v>0</v>
      </c>
    </row>
    <row r="1789" spans="1:19" x14ac:dyDescent="0.15">
      <c r="A1789" s="41">
        <f>北薩!A185</f>
        <v>111001</v>
      </c>
      <c r="B1789" s="41" t="str">
        <f>北薩!B185</f>
        <v>事務長</v>
      </c>
      <c r="C1789" s="41">
        <f>北薩!C185</f>
        <v>0</v>
      </c>
      <c r="D1789" s="41" t="str">
        <f>北薩!D185</f>
        <v>肱黒恵子</v>
      </c>
      <c r="E1789" s="41">
        <f>北薩!E185</f>
        <v>0</v>
      </c>
      <c r="F1789" s="41">
        <f>北薩!F185</f>
        <v>0</v>
      </c>
      <c r="G1789" s="41" t="str">
        <f>北薩!G185</f>
        <v>事務総括</v>
      </c>
      <c r="H1789" s="41" t="str">
        <f>北薩!H185</f>
        <v>2.0</v>
      </c>
      <c r="I1789" s="41" t="str">
        <f>北薩!I185</f>
        <v>○</v>
      </c>
      <c r="J1789" s="41">
        <f>北薩!J185</f>
        <v>0</v>
      </c>
      <c r="K1789" s="41">
        <f>北薩!K185</f>
        <v>94001</v>
      </c>
      <c r="L1789" s="41" t="str">
        <f>北薩!L185</f>
        <v>事務長</v>
      </c>
      <c r="M1789" s="41">
        <f>北薩!M185</f>
        <v>0</v>
      </c>
      <c r="N1789" s="41" t="str">
        <f>北薩!N185</f>
        <v>井　上　美和子</v>
      </c>
      <c r="O1789" s="41">
        <f>北薩!O185</f>
        <v>0</v>
      </c>
      <c r="P1789" s="41">
        <f>北薩!P185</f>
        <v>0</v>
      </c>
      <c r="Q1789" s="41" t="str">
        <f>北薩!Q185</f>
        <v>事務総括</v>
      </c>
      <c r="R1789" s="41" t="str">
        <f>北薩!R185</f>
        <v>1.0</v>
      </c>
      <c r="S1789" s="41" t="str">
        <f>北薩!S185</f>
        <v>○</v>
      </c>
    </row>
    <row r="1790" spans="1:19" x14ac:dyDescent="0.15">
      <c r="A1790" s="41">
        <f>北薩!A186</f>
        <v>111002</v>
      </c>
      <c r="B1790" s="41" t="str">
        <f>北薩!B186</f>
        <v>事務主査</v>
      </c>
      <c r="C1790" s="41">
        <f>北薩!C186</f>
        <v>0</v>
      </c>
      <c r="D1790" s="41" t="str">
        <f>北薩!D186</f>
        <v>小山田　　　誠</v>
      </c>
      <c r="E1790" s="41">
        <f>北薩!E186</f>
        <v>0</v>
      </c>
      <c r="F1790" s="41">
        <f>北薩!F186</f>
        <v>0</v>
      </c>
      <c r="G1790" s="41" t="str">
        <f>北薩!G186</f>
        <v>庶務・会計</v>
      </c>
      <c r="H1790" s="41" t="str">
        <f>北薩!H186</f>
        <v>4.0</v>
      </c>
      <c r="I1790" s="41" t="str">
        <f>北薩!I186</f>
        <v>○</v>
      </c>
      <c r="J1790" s="41">
        <f>北薩!J186</f>
        <v>0</v>
      </c>
      <c r="K1790" s="41">
        <f>北薩!K186</f>
        <v>94002</v>
      </c>
      <c r="L1790" s="41" t="str">
        <f>北薩!L186</f>
        <v>次長</v>
      </c>
      <c r="M1790" s="41">
        <f>北薩!M186</f>
        <v>0</v>
      </c>
      <c r="N1790" s="41" t="str">
        <f>北薩!N186</f>
        <v>谷口雄二</v>
      </c>
      <c r="O1790" s="41">
        <f>北薩!O186</f>
        <v>0</v>
      </c>
      <c r="P1790" s="41">
        <f>北薩!P186</f>
        <v>0</v>
      </c>
      <c r="Q1790" s="41" t="str">
        <f>北薩!Q186</f>
        <v>庶務</v>
      </c>
      <c r="R1790" s="41" t="str">
        <f>北薩!R186</f>
        <v>3.0</v>
      </c>
      <c r="S1790" s="41" t="str">
        <f>北薩!S186</f>
        <v>○</v>
      </c>
    </row>
    <row r="1791" spans="1:19" x14ac:dyDescent="0.15">
      <c r="A1791" s="41">
        <f>北薩!A187</f>
        <v>111003</v>
      </c>
      <c r="B1791" s="41" t="str">
        <f>北薩!B187</f>
        <v>事務主査</v>
      </c>
      <c r="C1791" s="41">
        <f>北薩!C187</f>
        <v>0</v>
      </c>
      <c r="D1791" s="41" t="str">
        <f>北薩!D187</f>
        <v>三垣一彦</v>
      </c>
      <c r="E1791" s="41">
        <f>北薩!E187</f>
        <v>0</v>
      </c>
      <c r="F1791" s="41">
        <f>北薩!F187</f>
        <v>0</v>
      </c>
      <c r="G1791" s="41" t="str">
        <f>北薩!G187</f>
        <v>庶務・会計</v>
      </c>
      <c r="H1791" s="41" t="str">
        <f>北薩!H187</f>
        <v>0.0</v>
      </c>
      <c r="I1791" s="41" t="str">
        <f>北薩!I187</f>
        <v>○</v>
      </c>
      <c r="J1791" s="41">
        <f>北薩!J187</f>
        <v>0</v>
      </c>
      <c r="K1791" s="41">
        <f>北薩!K187</f>
        <v>94003</v>
      </c>
      <c r="L1791" s="41" t="str">
        <f>北薩!L187</f>
        <v>主任主査</v>
      </c>
      <c r="M1791" s="41">
        <f>北薩!M187</f>
        <v>0</v>
      </c>
      <c r="N1791" s="41" t="str">
        <f>北薩!N187</f>
        <v>右　田　久美子</v>
      </c>
      <c r="O1791" s="41">
        <f>北薩!O187</f>
        <v>0</v>
      </c>
      <c r="P1791" s="41">
        <f>北薩!P187</f>
        <v>0</v>
      </c>
      <c r="Q1791" s="41" t="str">
        <f>北薩!Q187</f>
        <v>庶務</v>
      </c>
      <c r="R1791" s="41">
        <f>北薩!R187</f>
        <v>0.75</v>
      </c>
      <c r="S1791" s="41" t="str">
        <f>北薩!S187</f>
        <v>○</v>
      </c>
    </row>
    <row r="1792" spans="1:19" x14ac:dyDescent="0.15">
      <c r="A1792" s="41">
        <f>北薩!A188</f>
        <v>111004</v>
      </c>
      <c r="B1792" s="41" t="str">
        <f>北薩!B188</f>
        <v>事務主査</v>
      </c>
      <c r="C1792" s="41">
        <f>北薩!C188</f>
        <v>0</v>
      </c>
      <c r="D1792" s="41" t="str">
        <f>北薩!D188</f>
        <v>福　山　　　翔</v>
      </c>
      <c r="E1792" s="41">
        <f>北薩!E188</f>
        <v>0</v>
      </c>
      <c r="F1792" s="41">
        <f>北薩!F188</f>
        <v>0</v>
      </c>
      <c r="G1792" s="41" t="str">
        <f>北薩!G188</f>
        <v>休職</v>
      </c>
      <c r="H1792" s="41" t="str">
        <f>北薩!H188</f>
        <v>4.0</v>
      </c>
      <c r="I1792" s="41" t="str">
        <f>北薩!I188</f>
        <v>○</v>
      </c>
      <c r="J1792" s="41">
        <f>北薩!J188</f>
        <v>0</v>
      </c>
      <c r="K1792" s="41">
        <f>北薩!K188</f>
        <v>94004</v>
      </c>
      <c r="L1792" s="41" t="str">
        <f>北薩!L188</f>
        <v>学校主事</v>
      </c>
      <c r="M1792" s="41">
        <f>北薩!M188</f>
        <v>0</v>
      </c>
      <c r="N1792" s="41" t="str">
        <f>北薩!N188</f>
        <v>山田健二</v>
      </c>
      <c r="O1792" s="41">
        <f>北薩!O188</f>
        <v>0</v>
      </c>
      <c r="P1792" s="41">
        <f>北薩!P188</f>
        <v>0</v>
      </c>
      <c r="Q1792" s="41" t="str">
        <f>北薩!Q188</f>
        <v>施設管理</v>
      </c>
      <c r="R1792" s="41" t="str">
        <f>北薩!R188</f>
        <v>0.0</v>
      </c>
      <c r="S1792" s="41" t="str">
        <f>北薩!S188</f>
        <v>○</v>
      </c>
    </row>
    <row r="1793" spans="1:19" x14ac:dyDescent="0.15">
      <c r="A1793" s="41">
        <f>北薩!A189</f>
        <v>111005</v>
      </c>
      <c r="B1793" s="41" t="str">
        <f>北薩!B189</f>
        <v>事務主事</v>
      </c>
      <c r="C1793" s="41">
        <f>北薩!C189</f>
        <v>0</v>
      </c>
      <c r="D1793" s="41" t="str">
        <f>北薩!D189</f>
        <v>尾原秀子</v>
      </c>
      <c r="E1793" s="41">
        <f>北薩!E189</f>
        <v>0</v>
      </c>
      <c r="F1793" s="41">
        <f>北薩!F189</f>
        <v>0</v>
      </c>
      <c r="G1793" s="41" t="str">
        <f>北薩!G189</f>
        <v>庶務・会計</v>
      </c>
      <c r="H1793" s="41" t="str">
        <f>北薩!H189</f>
        <v>1.0</v>
      </c>
      <c r="I1793" s="41" t="str">
        <f>北薩!I189</f>
        <v>△</v>
      </c>
      <c r="J1793" s="41">
        <f>北薩!J189</f>
        <v>0</v>
      </c>
      <c r="K1793" s="41">
        <f>北薩!K189</f>
        <v>94005</v>
      </c>
      <c r="L1793" s="41" t="str">
        <f>北薩!L189</f>
        <v>学校司書</v>
      </c>
      <c r="M1793" s="41">
        <f>北薩!M189</f>
        <v>0</v>
      </c>
      <c r="N1793" s="41" t="str">
        <f>北薩!N189</f>
        <v>佐潟亜矢</v>
      </c>
      <c r="O1793" s="41">
        <f>北薩!O189</f>
        <v>0</v>
      </c>
      <c r="P1793" s="41">
        <f>北薩!P189</f>
        <v>0</v>
      </c>
      <c r="Q1793" s="41" t="str">
        <f>北薩!Q189</f>
        <v>図書事務</v>
      </c>
      <c r="R1793" s="41">
        <f>北薩!R189</f>
        <v>7</v>
      </c>
      <c r="S1793" s="41">
        <f>北薩!S189</f>
        <v>0</v>
      </c>
    </row>
    <row r="1794" spans="1:19" x14ac:dyDescent="0.15">
      <c r="A1794" s="41">
        <f>北薩!A190</f>
        <v>111006</v>
      </c>
      <c r="B1794" s="41" t="str">
        <f>北薩!B190</f>
        <v>主任
用務員</v>
      </c>
      <c r="C1794" s="41">
        <f>北薩!C190</f>
        <v>0</v>
      </c>
      <c r="D1794" s="41" t="str">
        <f>北薩!D190</f>
        <v>安永昌代</v>
      </c>
      <c r="E1794" s="41">
        <f>北薩!E190</f>
        <v>0</v>
      </c>
      <c r="F1794" s="41">
        <f>北薩!F190</f>
        <v>0</v>
      </c>
      <c r="G1794" s="41" t="str">
        <f>北薩!G190</f>
        <v>用務介助</v>
      </c>
      <c r="H1794" s="41" t="str">
        <f>北薩!H190</f>
        <v>8.0</v>
      </c>
      <c r="I1794" s="41" t="str">
        <f>北薩!I190</f>
        <v>○</v>
      </c>
      <c r="J1794" s="41">
        <f>北薩!J190</f>
        <v>0</v>
      </c>
      <c r="K1794" s="41">
        <f>北薩!K190</f>
        <v>94006</v>
      </c>
      <c r="L1794" s="41" t="str">
        <f>北薩!L190</f>
        <v xml:space="preserve"> </v>
      </c>
      <c r="M1794" s="41">
        <f>北薩!M190</f>
        <v>0</v>
      </c>
      <c r="N1794" s="41" t="str">
        <f>北薩!N190</f>
        <v xml:space="preserve"> </v>
      </c>
      <c r="O1794" s="41">
        <f>北薩!O190</f>
        <v>0</v>
      </c>
      <c r="P1794" s="41">
        <f>北薩!P190</f>
        <v>0</v>
      </c>
      <c r="Q1794" s="41">
        <f>北薩!Q190</f>
        <v>0</v>
      </c>
      <c r="R1794" s="41" t="str">
        <f>北薩!R190</f>
        <v xml:space="preserve"> </v>
      </c>
      <c r="S1794" s="41">
        <f>北薩!S190</f>
        <v>0</v>
      </c>
    </row>
    <row r="1795" spans="1:19" x14ac:dyDescent="0.15">
      <c r="A1795" s="41">
        <f>北薩!A191</f>
        <v>111007</v>
      </c>
      <c r="B1795" s="41" t="str">
        <f>北薩!B191</f>
        <v>用務員</v>
      </c>
      <c r="C1795" s="41">
        <f>北薩!C191</f>
        <v>0</v>
      </c>
      <c r="D1795" s="41" t="str">
        <f>北薩!D191</f>
        <v>尾　辻　みつよ</v>
      </c>
      <c r="E1795" s="41">
        <f>北薩!E191</f>
        <v>0</v>
      </c>
      <c r="F1795" s="41">
        <f>北薩!F191</f>
        <v>0</v>
      </c>
      <c r="G1795" s="41" t="str">
        <f>北薩!G191</f>
        <v>用務</v>
      </c>
      <c r="H1795" s="41" t="str">
        <f>北薩!H191</f>
        <v>2.0</v>
      </c>
      <c r="I1795" s="41" t="str">
        <f>北薩!I191</f>
        <v>○</v>
      </c>
      <c r="J1795" s="41">
        <f>北薩!J191</f>
        <v>0</v>
      </c>
      <c r="K1795" s="41">
        <f>北薩!K191</f>
        <v>94007</v>
      </c>
      <c r="L1795" s="41" t="str">
        <f>北薩!L191</f>
        <v xml:space="preserve"> </v>
      </c>
      <c r="M1795" s="41">
        <f>北薩!M191</f>
        <v>0</v>
      </c>
      <c r="N1795" s="41" t="str">
        <f>北薩!N191</f>
        <v xml:space="preserve"> </v>
      </c>
      <c r="O1795" s="41">
        <f>北薩!O191</f>
        <v>0</v>
      </c>
      <c r="P1795" s="41">
        <f>北薩!P191</f>
        <v>0</v>
      </c>
      <c r="Q1795" s="41">
        <f>北薩!Q191</f>
        <v>0</v>
      </c>
      <c r="R1795" s="41" t="str">
        <f>北薩!R191</f>
        <v xml:space="preserve"> </v>
      </c>
      <c r="S1795" s="41">
        <f>北薩!S191</f>
        <v>0</v>
      </c>
    </row>
    <row r="1796" spans="1:19" x14ac:dyDescent="0.15">
      <c r="A1796" s="41">
        <f>北薩!A192</f>
        <v>111008</v>
      </c>
      <c r="B1796" s="41" t="str">
        <f>北薩!B192</f>
        <v>用務員</v>
      </c>
      <c r="C1796" s="41">
        <f>北薩!C192</f>
        <v>0</v>
      </c>
      <c r="D1796" s="41" t="str">
        <f>北薩!D192</f>
        <v>久保春樹</v>
      </c>
      <c r="E1796" s="41">
        <f>北薩!E192</f>
        <v>0</v>
      </c>
      <c r="F1796" s="41">
        <f>北薩!F192</f>
        <v>0</v>
      </c>
      <c r="G1796" s="41" t="str">
        <f>北薩!G192</f>
        <v>用務介助</v>
      </c>
      <c r="H1796" s="41" t="str">
        <f>北薩!H192</f>
        <v>2.0</v>
      </c>
      <c r="I1796" s="41" t="str">
        <f>北薩!I192</f>
        <v>○</v>
      </c>
      <c r="J1796" s="41">
        <f>北薩!J192</f>
        <v>0</v>
      </c>
      <c r="K1796" s="41">
        <f>北薩!K192</f>
        <v>94008</v>
      </c>
      <c r="L1796" s="41" t="str">
        <f>北薩!L192</f>
        <v xml:space="preserve"> </v>
      </c>
      <c r="M1796" s="41">
        <f>北薩!M192</f>
        <v>0</v>
      </c>
      <c r="N1796" s="41" t="str">
        <f>北薩!N192</f>
        <v xml:space="preserve"> </v>
      </c>
      <c r="O1796" s="41">
        <f>北薩!O192</f>
        <v>0</v>
      </c>
      <c r="P1796" s="41">
        <f>北薩!P192</f>
        <v>0</v>
      </c>
      <c r="Q1796" s="41">
        <f>北薩!Q192</f>
        <v>0</v>
      </c>
      <c r="R1796" s="41" t="str">
        <f>北薩!R192</f>
        <v xml:space="preserve"> </v>
      </c>
      <c r="S1796" s="41">
        <f>北薩!S192</f>
        <v>0</v>
      </c>
    </row>
    <row r="1797" spans="1:19" x14ac:dyDescent="0.15">
      <c r="A1797" s="41">
        <f>北薩!A193</f>
        <v>111009</v>
      </c>
      <c r="B1797" s="41" t="str">
        <f>北薩!B193</f>
        <v>用務員</v>
      </c>
      <c r="C1797" s="41">
        <f>北薩!C193</f>
        <v>0</v>
      </c>
      <c r="D1797" s="41" t="str">
        <f>北薩!D193</f>
        <v>福　島　　　修</v>
      </c>
      <c r="E1797" s="41">
        <f>北薩!E193</f>
        <v>0</v>
      </c>
      <c r="F1797" s="41">
        <f>北薩!F193</f>
        <v>0</v>
      </c>
      <c r="G1797" s="41" t="str">
        <f>北薩!G193</f>
        <v>用務介助</v>
      </c>
      <c r="H1797" s="41" t="str">
        <f>北薩!H193</f>
        <v>3.0</v>
      </c>
      <c r="I1797" s="41" t="str">
        <f>北薩!I193</f>
        <v>△</v>
      </c>
      <c r="J1797" s="41">
        <f>北薩!J193</f>
        <v>0</v>
      </c>
      <c r="K1797" s="41">
        <f>北薩!K193</f>
        <v>94009</v>
      </c>
      <c r="L1797" s="41" t="str">
        <f>北薩!L193</f>
        <v xml:space="preserve"> </v>
      </c>
      <c r="M1797" s="41">
        <f>北薩!M193</f>
        <v>0</v>
      </c>
      <c r="N1797" s="41" t="str">
        <f>北薩!N193</f>
        <v xml:space="preserve"> </v>
      </c>
      <c r="O1797" s="41">
        <f>北薩!O193</f>
        <v>0</v>
      </c>
      <c r="P1797" s="41">
        <f>北薩!P193</f>
        <v>0</v>
      </c>
      <c r="Q1797" s="41">
        <f>北薩!Q193</f>
        <v>0</v>
      </c>
      <c r="R1797" s="41" t="str">
        <f>北薩!R193</f>
        <v xml:space="preserve"> </v>
      </c>
      <c r="S1797" s="41">
        <f>北薩!S193</f>
        <v>0</v>
      </c>
    </row>
    <row r="1798" spans="1:19" x14ac:dyDescent="0.15">
      <c r="A1798" s="41">
        <f>北薩!A194</f>
        <v>111010</v>
      </c>
      <c r="B1798" s="41" t="str">
        <f>北薩!B194</f>
        <v>用務員</v>
      </c>
      <c r="C1798" s="41">
        <f>北薩!C194</f>
        <v>0</v>
      </c>
      <c r="D1798" s="41" t="str">
        <f>北薩!D194</f>
        <v>児島勝文</v>
      </c>
      <c r="E1798" s="41">
        <f>北薩!E194</f>
        <v>0</v>
      </c>
      <c r="F1798" s="41">
        <f>北薩!F194</f>
        <v>0</v>
      </c>
      <c r="G1798" s="41" t="str">
        <f>北薩!G194</f>
        <v>用務介助</v>
      </c>
      <c r="H1798" s="41" t="str">
        <f>北薩!H194</f>
        <v>1.0</v>
      </c>
      <c r="I1798" s="41" t="str">
        <f>北薩!I194</f>
        <v>△</v>
      </c>
      <c r="J1798" s="41">
        <f>北薩!J194</f>
        <v>0</v>
      </c>
      <c r="K1798" s="41">
        <f>北薩!K194</f>
        <v>94010</v>
      </c>
      <c r="L1798" s="41">
        <f>北薩!L194</f>
        <v>0</v>
      </c>
      <c r="M1798" s="41">
        <f>北薩!M194</f>
        <v>0</v>
      </c>
      <c r="N1798" s="41" t="str">
        <f>北薩!N194</f>
        <v xml:space="preserve">  </v>
      </c>
      <c r="O1798" s="41">
        <f>北薩!O194</f>
        <v>0</v>
      </c>
      <c r="P1798" s="41">
        <f>北薩!P194</f>
        <v>0</v>
      </c>
      <c r="Q1798" s="41">
        <f>北薩!Q194</f>
        <v>0</v>
      </c>
      <c r="R1798" s="41" t="str">
        <f>北薩!R194</f>
        <v xml:space="preserve"> </v>
      </c>
      <c r="S1798" s="41">
        <f>北薩!S194</f>
        <v>0</v>
      </c>
    </row>
    <row r="1799" spans="1:19" x14ac:dyDescent="0.15">
      <c r="A1799" s="41">
        <f>北薩!A195</f>
        <v>111011</v>
      </c>
      <c r="B1799" s="41" t="str">
        <f>北薩!B195</f>
        <v>用務員</v>
      </c>
      <c r="C1799" s="41">
        <f>北薩!C195</f>
        <v>0</v>
      </c>
      <c r="D1799" s="41" t="str">
        <f>北薩!D195</f>
        <v>一森　　操</v>
      </c>
      <c r="E1799" s="41">
        <f>北薩!E195</f>
        <v>0</v>
      </c>
      <c r="F1799" s="41">
        <f>北薩!F195</f>
        <v>0</v>
      </c>
      <c r="G1799" s="41" t="str">
        <f>北薩!G195</f>
        <v>用務介助</v>
      </c>
      <c r="H1799" s="41" t="str">
        <f>北薩!H195</f>
        <v>0.0</v>
      </c>
      <c r="I1799" s="41" t="str">
        <f>北薩!I195</f>
        <v>△</v>
      </c>
      <c r="J1799" s="41">
        <f>北薩!J195</f>
        <v>0</v>
      </c>
      <c r="K1799" s="41">
        <f>北薩!K195</f>
        <v>94011</v>
      </c>
      <c r="L1799" s="41">
        <f>北薩!L195</f>
        <v>0</v>
      </c>
      <c r="M1799" s="41">
        <f>北薩!M195</f>
        <v>0</v>
      </c>
      <c r="N1799" s="41" t="str">
        <f>北薩!N195</f>
        <v xml:space="preserve">  </v>
      </c>
      <c r="O1799" s="41">
        <f>北薩!O195</f>
        <v>0</v>
      </c>
      <c r="P1799" s="41">
        <f>北薩!P195</f>
        <v>0</v>
      </c>
      <c r="Q1799" s="41">
        <f>北薩!Q195</f>
        <v>0</v>
      </c>
      <c r="R1799" s="41" t="str">
        <f>北薩!R195</f>
        <v xml:space="preserve"> </v>
      </c>
      <c r="S1799" s="41">
        <f>北薩!S195</f>
        <v>0</v>
      </c>
    </row>
    <row r="1800" spans="1:19" x14ac:dyDescent="0.15">
      <c r="A1800" s="41">
        <f>北薩!A196</f>
        <v>111012</v>
      </c>
      <c r="B1800" s="41" t="str">
        <f>北薩!B196</f>
        <v>用務員</v>
      </c>
      <c r="C1800" s="41">
        <f>北薩!C196</f>
        <v>0</v>
      </c>
      <c r="D1800" s="41" t="str">
        <f>北薩!D196</f>
        <v>松　本　千鶴子</v>
      </c>
      <c r="E1800" s="41">
        <f>北薩!E196</f>
        <v>0</v>
      </c>
      <c r="F1800" s="41">
        <f>北薩!F196</f>
        <v>0</v>
      </c>
      <c r="G1800" s="41" t="str">
        <f>北薩!G196</f>
        <v>用務介助</v>
      </c>
      <c r="H1800" s="41" t="str">
        <f>北薩!H196</f>
        <v>3.0</v>
      </c>
      <c r="I1800" s="41" t="str">
        <f>北薩!I196</f>
        <v>△</v>
      </c>
      <c r="J1800" s="41">
        <f>北薩!J196</f>
        <v>0</v>
      </c>
      <c r="K1800" s="41">
        <f>北薩!K196</f>
        <v>94012</v>
      </c>
      <c r="L1800" s="41">
        <f>北薩!L196</f>
        <v>0</v>
      </c>
      <c r="M1800" s="41">
        <f>北薩!M196</f>
        <v>0</v>
      </c>
      <c r="N1800" s="41" t="str">
        <f>北薩!N196</f>
        <v xml:space="preserve">  </v>
      </c>
      <c r="O1800" s="41">
        <f>北薩!O196</f>
        <v>0</v>
      </c>
      <c r="P1800" s="41">
        <f>北薩!P196</f>
        <v>0</v>
      </c>
      <c r="Q1800" s="41">
        <f>北薩!Q196</f>
        <v>0</v>
      </c>
      <c r="R1800" s="41" t="str">
        <f>北薩!R196</f>
        <v xml:space="preserve"> </v>
      </c>
      <c r="S1800" s="41">
        <f>北薩!S196</f>
        <v>0</v>
      </c>
    </row>
    <row r="1801" spans="1:19" x14ac:dyDescent="0.15">
      <c r="A1801" s="41">
        <f>北薩!A197</f>
        <v>111013</v>
      </c>
      <c r="B1801" s="41" t="str">
        <f>北薩!B197</f>
        <v>用務員</v>
      </c>
      <c r="C1801" s="41">
        <f>北薩!C197</f>
        <v>0</v>
      </c>
      <c r="D1801" s="41" t="str">
        <f>北薩!D197</f>
        <v>濱　畑　あゆみ</v>
      </c>
      <c r="E1801" s="41">
        <f>北薩!E197</f>
        <v>0</v>
      </c>
      <c r="F1801" s="41">
        <f>北薩!F197</f>
        <v>0</v>
      </c>
      <c r="G1801" s="41" t="str">
        <f>北薩!G197</f>
        <v>用務介助</v>
      </c>
      <c r="H1801" s="41" t="str">
        <f>北薩!H197</f>
        <v>2.0</v>
      </c>
      <c r="I1801" s="41" t="str">
        <f>北薩!I197</f>
        <v>△</v>
      </c>
      <c r="J1801" s="41">
        <f>北薩!J197</f>
        <v>0</v>
      </c>
      <c r="K1801" s="41">
        <f>北薩!K197</f>
        <v>94013</v>
      </c>
      <c r="L1801" s="41">
        <f>北薩!L197</f>
        <v>0</v>
      </c>
      <c r="M1801" s="41">
        <f>北薩!M197</f>
        <v>0</v>
      </c>
      <c r="N1801" s="41" t="str">
        <f>北薩!N197</f>
        <v xml:space="preserve">  </v>
      </c>
      <c r="O1801" s="41">
        <f>北薩!O197</f>
        <v>0</v>
      </c>
      <c r="P1801" s="41">
        <f>北薩!P197</f>
        <v>0</v>
      </c>
      <c r="Q1801" s="41">
        <f>北薩!Q197</f>
        <v>0</v>
      </c>
      <c r="R1801" s="41" t="str">
        <f>北薩!R197</f>
        <v xml:space="preserve"> </v>
      </c>
      <c r="S1801" s="41">
        <f>北薩!S197</f>
        <v>0</v>
      </c>
    </row>
    <row r="1802" spans="1:19" x14ac:dyDescent="0.15">
      <c r="A1802" s="41">
        <f>北薩!A198</f>
        <v>111014</v>
      </c>
      <c r="B1802" s="41">
        <f>北薩!B198</f>
        <v>0</v>
      </c>
      <c r="C1802" s="41">
        <f>北薩!C198</f>
        <v>0</v>
      </c>
      <c r="D1802" s="41" t="str">
        <f>北薩!D198</f>
        <v xml:space="preserve">  </v>
      </c>
      <c r="E1802" s="41">
        <f>北薩!E198</f>
        <v>0</v>
      </c>
      <c r="F1802" s="41">
        <f>北薩!F198</f>
        <v>0</v>
      </c>
      <c r="G1802" s="41">
        <f>北薩!G198</f>
        <v>0</v>
      </c>
      <c r="H1802" s="41" t="str">
        <f>北薩!H198</f>
        <v xml:space="preserve"> </v>
      </c>
      <c r="I1802" s="41">
        <f>北薩!I198</f>
        <v>0</v>
      </c>
      <c r="J1802" s="41">
        <f>北薩!J198</f>
        <v>0</v>
      </c>
      <c r="K1802" s="41">
        <f>北薩!K198</f>
        <v>94014</v>
      </c>
      <c r="L1802" s="41">
        <f>北薩!L198</f>
        <v>0</v>
      </c>
      <c r="M1802" s="41">
        <f>北薩!M198</f>
        <v>0</v>
      </c>
      <c r="N1802" s="41" t="str">
        <f>北薩!N198</f>
        <v xml:space="preserve">  </v>
      </c>
      <c r="O1802" s="41">
        <f>北薩!O198</f>
        <v>0</v>
      </c>
      <c r="P1802" s="41">
        <f>北薩!P198</f>
        <v>0</v>
      </c>
      <c r="Q1802" s="41">
        <f>北薩!Q198</f>
        <v>0</v>
      </c>
      <c r="R1802" s="41" t="str">
        <f>北薩!R198</f>
        <v xml:space="preserve"> </v>
      </c>
      <c r="S1802" s="41">
        <f>北薩!S198</f>
        <v>0</v>
      </c>
    </row>
    <row r="1803" spans="1:19" x14ac:dyDescent="0.15">
      <c r="A1803" s="41">
        <f>北薩!A199</f>
        <v>111015</v>
      </c>
      <c r="B1803" s="41">
        <f>北薩!B199</f>
        <v>0</v>
      </c>
      <c r="C1803" s="41">
        <f>北薩!C199</f>
        <v>0</v>
      </c>
      <c r="D1803" s="41" t="str">
        <f>北薩!D199</f>
        <v xml:space="preserve">  </v>
      </c>
      <c r="E1803" s="41">
        <f>北薩!E199</f>
        <v>0</v>
      </c>
      <c r="F1803" s="41">
        <f>北薩!F199</f>
        <v>0</v>
      </c>
      <c r="G1803" s="41">
        <f>北薩!G199</f>
        <v>0</v>
      </c>
      <c r="H1803" s="41" t="str">
        <f>北薩!H199</f>
        <v xml:space="preserve"> </v>
      </c>
      <c r="I1803" s="41">
        <f>北薩!I199</f>
        <v>0</v>
      </c>
      <c r="J1803" s="41">
        <f>北薩!J199</f>
        <v>0</v>
      </c>
      <c r="K1803" s="41">
        <f>北薩!K199</f>
        <v>94015</v>
      </c>
      <c r="L1803" s="41">
        <f>北薩!L199</f>
        <v>0</v>
      </c>
      <c r="M1803" s="41">
        <f>北薩!M199</f>
        <v>0</v>
      </c>
      <c r="N1803" s="41" t="str">
        <f>北薩!N199</f>
        <v xml:space="preserve">  </v>
      </c>
      <c r="O1803" s="41">
        <f>北薩!O199</f>
        <v>0</v>
      </c>
      <c r="P1803" s="41">
        <f>北薩!P199</f>
        <v>0</v>
      </c>
      <c r="Q1803" s="41">
        <f>北薩!Q199</f>
        <v>0</v>
      </c>
      <c r="R1803" s="41" t="str">
        <f>北薩!R199</f>
        <v xml:space="preserve"> </v>
      </c>
      <c r="S1803" s="41">
        <f>北薩!S199</f>
        <v>0</v>
      </c>
    </row>
    <row r="1804" spans="1:19" x14ac:dyDescent="0.15">
      <c r="A1804" s="41">
        <f>北薩!A200</f>
        <v>111016</v>
      </c>
      <c r="B1804" s="41">
        <f>北薩!B200</f>
        <v>0</v>
      </c>
      <c r="C1804" s="41">
        <f>北薩!C200</f>
        <v>0</v>
      </c>
      <c r="D1804" s="41" t="str">
        <f>北薩!D200</f>
        <v xml:space="preserve">  </v>
      </c>
      <c r="E1804" s="41">
        <f>北薩!E200</f>
        <v>0</v>
      </c>
      <c r="F1804" s="41">
        <f>北薩!F200</f>
        <v>0</v>
      </c>
      <c r="G1804" s="41">
        <f>北薩!G200</f>
        <v>0</v>
      </c>
      <c r="H1804" s="41" t="str">
        <f>北薩!H200</f>
        <v xml:space="preserve"> </v>
      </c>
      <c r="I1804" s="41">
        <f>北薩!I200</f>
        <v>0</v>
      </c>
      <c r="J1804" s="41">
        <f>北薩!J200</f>
        <v>0</v>
      </c>
      <c r="K1804" s="41">
        <f>北薩!K200</f>
        <v>94016</v>
      </c>
      <c r="L1804" s="41">
        <f>北薩!L200</f>
        <v>0</v>
      </c>
      <c r="M1804" s="41">
        <f>北薩!M200</f>
        <v>0</v>
      </c>
      <c r="N1804" s="41" t="str">
        <f>北薩!N200</f>
        <v xml:space="preserve">  </v>
      </c>
      <c r="O1804" s="41">
        <f>北薩!O200</f>
        <v>0</v>
      </c>
      <c r="P1804" s="41">
        <f>北薩!P200</f>
        <v>0</v>
      </c>
      <c r="Q1804" s="41">
        <f>北薩!Q200</f>
        <v>0</v>
      </c>
      <c r="R1804" s="41" t="str">
        <f>北薩!R200</f>
        <v xml:space="preserve"> </v>
      </c>
      <c r="S1804" s="41">
        <f>北薩!S200</f>
        <v>0</v>
      </c>
    </row>
    <row r="1805" spans="1:19" x14ac:dyDescent="0.15">
      <c r="A1805" s="41">
        <f>北薩!A201</f>
        <v>111017</v>
      </c>
      <c r="B1805" s="41">
        <f>北薩!B201</f>
        <v>0</v>
      </c>
      <c r="C1805" s="41">
        <f>北薩!C201</f>
        <v>0</v>
      </c>
      <c r="D1805" s="41" t="str">
        <f>北薩!D201</f>
        <v>※尾辻の辻のしん
　にょうの点は１つ</v>
      </c>
      <c r="E1805" s="41">
        <f>北薩!E201</f>
        <v>0</v>
      </c>
      <c r="F1805" s="41">
        <f>北薩!F201</f>
        <v>0</v>
      </c>
      <c r="G1805" s="41">
        <f>北薩!G201</f>
        <v>0</v>
      </c>
      <c r="H1805" s="41" t="str">
        <f>北薩!H201</f>
        <v xml:space="preserve"> </v>
      </c>
      <c r="I1805" s="41">
        <f>北薩!I201</f>
        <v>0</v>
      </c>
      <c r="J1805" s="41">
        <f>北薩!J201</f>
        <v>0</v>
      </c>
      <c r="K1805" s="41">
        <f>北薩!K201</f>
        <v>94017</v>
      </c>
      <c r="L1805" s="41">
        <f>北薩!L201</f>
        <v>0</v>
      </c>
      <c r="M1805" s="41">
        <f>北薩!M201</f>
        <v>0</v>
      </c>
      <c r="N1805" s="41" t="str">
        <f>北薩!N201</f>
        <v xml:space="preserve">  </v>
      </c>
      <c r="O1805" s="41">
        <f>北薩!O201</f>
        <v>0</v>
      </c>
      <c r="P1805" s="41">
        <f>北薩!P201</f>
        <v>0</v>
      </c>
      <c r="Q1805" s="41">
        <f>北薩!Q201</f>
        <v>0</v>
      </c>
      <c r="R1805" s="41" t="str">
        <f>北薩!R201</f>
        <v xml:space="preserve"> </v>
      </c>
      <c r="S1805" s="41">
        <f>北薩!S201</f>
        <v>0</v>
      </c>
    </row>
    <row r="1806" spans="1:19" x14ac:dyDescent="0.15">
      <c r="A1806" s="41">
        <f>北薩!A202</f>
        <v>111018</v>
      </c>
      <c r="B1806" s="41">
        <f>北薩!B202</f>
        <v>0</v>
      </c>
      <c r="C1806" s="41">
        <f>北薩!C202</f>
        <v>0</v>
      </c>
      <c r="D1806" s="41" t="str">
        <f>北薩!D202</f>
        <v xml:space="preserve">  </v>
      </c>
      <c r="E1806" s="41">
        <f>北薩!E202</f>
        <v>0</v>
      </c>
      <c r="F1806" s="41">
        <f>北薩!F202</f>
        <v>0</v>
      </c>
      <c r="G1806" s="41">
        <f>北薩!G202</f>
        <v>0</v>
      </c>
      <c r="H1806" s="41" t="str">
        <f>北薩!H202</f>
        <v xml:space="preserve"> </v>
      </c>
      <c r="I1806" s="41">
        <f>北薩!I202</f>
        <v>0</v>
      </c>
      <c r="J1806" s="41">
        <f>北薩!J202</f>
        <v>0</v>
      </c>
      <c r="K1806" s="41">
        <f>北薩!K202</f>
        <v>94018</v>
      </c>
      <c r="L1806" s="41">
        <f>北薩!L202</f>
        <v>0</v>
      </c>
      <c r="M1806" s="41">
        <f>北薩!M202</f>
        <v>0</v>
      </c>
      <c r="N1806" s="41" t="str">
        <f>北薩!N202</f>
        <v xml:space="preserve">  </v>
      </c>
      <c r="O1806" s="41">
        <f>北薩!O202</f>
        <v>0</v>
      </c>
      <c r="P1806" s="41">
        <f>北薩!P202</f>
        <v>0</v>
      </c>
      <c r="Q1806" s="41">
        <f>北薩!Q202</f>
        <v>0</v>
      </c>
      <c r="R1806" s="41" t="str">
        <f>北薩!R202</f>
        <v xml:space="preserve"> </v>
      </c>
      <c r="S1806" s="41">
        <f>北薩!S202</f>
        <v>0</v>
      </c>
    </row>
    <row r="1807" spans="1:19" x14ac:dyDescent="0.15">
      <c r="A1807" s="41">
        <f>北薩!A203</f>
        <v>0</v>
      </c>
      <c r="B1807" s="41">
        <f>北薩!B203</f>
        <v>0</v>
      </c>
      <c r="C1807" s="41">
        <f>北薩!C203</f>
        <v>0</v>
      </c>
      <c r="D1807" s="41">
        <f>北薩!D203</f>
        <v>0</v>
      </c>
      <c r="E1807" s="41">
        <f>北薩!E203</f>
        <v>0</v>
      </c>
      <c r="F1807" s="41">
        <f>北薩!F203</f>
        <v>0</v>
      </c>
      <c r="G1807" s="41">
        <f>北薩!G203</f>
        <v>0</v>
      </c>
      <c r="H1807" s="41">
        <f>北薩!H203</f>
        <v>0</v>
      </c>
      <c r="I1807" s="41">
        <f>北薩!I203</f>
        <v>0</v>
      </c>
      <c r="J1807" s="41">
        <f>北薩!J203</f>
        <v>0</v>
      </c>
      <c r="K1807" s="41">
        <f>北薩!K203</f>
        <v>0</v>
      </c>
      <c r="L1807" s="41">
        <f>北薩!L203</f>
        <v>0</v>
      </c>
      <c r="M1807" s="41">
        <f>北薩!M203</f>
        <v>0</v>
      </c>
      <c r="N1807" s="41">
        <f>北薩!N203</f>
        <v>0</v>
      </c>
      <c r="O1807" s="41">
        <f>北薩!O203</f>
        <v>0</v>
      </c>
      <c r="P1807" s="41">
        <f>北薩!P203</f>
        <v>0</v>
      </c>
      <c r="Q1807" s="41">
        <f>北薩!Q203</f>
        <v>0</v>
      </c>
      <c r="R1807" s="41">
        <f>北薩!R203</f>
        <v>0</v>
      </c>
      <c r="S1807" s="41">
        <f>北薩!S203</f>
        <v>0</v>
      </c>
    </row>
    <row r="1808" spans="1:19" x14ac:dyDescent="0.15">
      <c r="A1808" s="41">
        <f>北薩!A204</f>
        <v>26</v>
      </c>
      <c r="B1808" s="41" t="str">
        <f>北薩!B204</f>
        <v>県立川内商工高等学校</v>
      </c>
      <c r="C1808" s="41">
        <f>北薩!C204</f>
        <v>0</v>
      </c>
      <c r="D1808" s="41">
        <f>北薩!D204</f>
        <v>0</v>
      </c>
      <c r="E1808" s="41">
        <f>北薩!E204</f>
        <v>0</v>
      </c>
      <c r="F1808" s="41">
        <f>北薩!F204</f>
        <v>0</v>
      </c>
      <c r="G1808" s="41">
        <f>北薩!G204</f>
        <v>0</v>
      </c>
      <c r="H1808" s="41">
        <f>北薩!H204</f>
        <v>0</v>
      </c>
      <c r="I1808" s="41">
        <f>北薩!I204</f>
        <v>0</v>
      </c>
      <c r="J1808" s="41">
        <f>北薩!J204</f>
        <v>0</v>
      </c>
      <c r="K1808" s="41">
        <f>北薩!K204</f>
        <v>0</v>
      </c>
      <c r="L1808" s="41">
        <f>北薩!L204</f>
        <v>0</v>
      </c>
      <c r="M1808" s="41">
        <f>北薩!M204</f>
        <v>0</v>
      </c>
      <c r="N1808" s="41">
        <f>北薩!N204</f>
        <v>0</v>
      </c>
      <c r="O1808" s="41">
        <f>北薩!O204</f>
        <v>0</v>
      </c>
      <c r="P1808" s="41">
        <f>北薩!P204</f>
        <v>0</v>
      </c>
      <c r="Q1808" s="41">
        <f>北薩!Q204</f>
        <v>0</v>
      </c>
      <c r="R1808" s="41">
        <f>北薩!R204</f>
        <v>0</v>
      </c>
      <c r="S1808" s="41">
        <f>北薩!S204</f>
        <v>0</v>
      </c>
    </row>
    <row r="1809" spans="1:19" x14ac:dyDescent="0.15">
      <c r="A1809" s="41">
        <f>北薩!A205</f>
        <v>0</v>
      </c>
      <c r="B1809" s="41">
        <f>北薩!B205</f>
        <v>0</v>
      </c>
      <c r="C1809" s="41">
        <f>北薩!C205</f>
        <v>0</v>
      </c>
      <c r="D1809" s="41">
        <f>北薩!D205</f>
        <v>0</v>
      </c>
      <c r="E1809" s="41">
        <f>北薩!E205</f>
        <v>0</v>
      </c>
      <c r="F1809" s="41">
        <f>北薩!F205</f>
        <v>0</v>
      </c>
      <c r="G1809" s="41">
        <f>北薩!G205</f>
        <v>0</v>
      </c>
      <c r="H1809" s="41">
        <f>北薩!H205</f>
        <v>0</v>
      </c>
      <c r="I1809" s="41">
        <f>北薩!I205</f>
        <v>0</v>
      </c>
      <c r="J1809" s="41">
        <f>北薩!J205</f>
        <v>0</v>
      </c>
      <c r="K1809" s="41">
        <f>北薩!K205</f>
        <v>0</v>
      </c>
      <c r="L1809" s="41">
        <f>北薩!L205</f>
        <v>0</v>
      </c>
      <c r="M1809" s="41">
        <f>北薩!M205</f>
        <v>0</v>
      </c>
      <c r="N1809" s="41">
        <f>北薩!N205</f>
        <v>0</v>
      </c>
      <c r="O1809" s="41">
        <f>北薩!O205</f>
        <v>0</v>
      </c>
      <c r="P1809" s="41">
        <f>北薩!P205</f>
        <v>0</v>
      </c>
      <c r="Q1809" s="41">
        <f>北薩!Q205</f>
        <v>0</v>
      </c>
      <c r="R1809" s="41">
        <f>北薩!R205</f>
        <v>0</v>
      </c>
      <c r="S1809" s="41">
        <f>北薩!S205</f>
        <v>0</v>
      </c>
    </row>
    <row r="1810" spans="1:19" x14ac:dyDescent="0.15">
      <c r="A1810" s="41">
        <f>北薩!A206</f>
        <v>0</v>
      </c>
      <c r="B1810" s="41" t="str">
        <f>北薩!B206</f>
        <v>TEL</v>
      </c>
      <c r="C1810" s="41">
        <f>北薩!C206</f>
        <v>0</v>
      </c>
      <c r="D1810" s="41" t="str">
        <f>北薩!D206</f>
        <v>0996-25-2554</v>
      </c>
      <c r="E1810" s="41">
        <f>北薩!E206</f>
        <v>0</v>
      </c>
      <c r="F1810" s="41">
        <f>北薩!F206</f>
        <v>0</v>
      </c>
      <c r="G1810" s="41">
        <f>北薩!G206</f>
        <v>0</v>
      </c>
      <c r="H1810" s="41">
        <f>北薩!H206</f>
        <v>0</v>
      </c>
      <c r="I1810" s="41">
        <f>北薩!I206</f>
        <v>0</v>
      </c>
      <c r="J1810" s="41">
        <f>北薩!J206</f>
        <v>0</v>
      </c>
      <c r="K1810" s="41">
        <f>北薩!K206</f>
        <v>0</v>
      </c>
      <c r="L1810" s="41">
        <f>北薩!L206</f>
        <v>0</v>
      </c>
      <c r="M1810" s="41">
        <f>北薩!M206</f>
        <v>0</v>
      </c>
      <c r="N1810" s="41">
        <f>北薩!N206</f>
        <v>0</v>
      </c>
      <c r="O1810" s="41">
        <f>北薩!O206</f>
        <v>0</v>
      </c>
      <c r="P1810" s="41">
        <f>北薩!P206</f>
        <v>0</v>
      </c>
      <c r="Q1810" s="41">
        <f>北薩!Q206</f>
        <v>0</v>
      </c>
      <c r="R1810" s="41">
        <f>北薩!R206</f>
        <v>0</v>
      </c>
      <c r="S1810" s="41">
        <f>北薩!S206</f>
        <v>0</v>
      </c>
    </row>
    <row r="1811" spans="1:19" x14ac:dyDescent="0.15">
      <c r="A1811" s="41">
        <f>北薩!A207</f>
        <v>0</v>
      </c>
      <c r="B1811" s="41" t="str">
        <f>北薩!B207</f>
        <v>FAX</v>
      </c>
      <c r="C1811" s="41">
        <f>北薩!C207</f>
        <v>0</v>
      </c>
      <c r="D1811" s="41" t="str">
        <f>北薩!D207</f>
        <v>0996-25-1018</v>
      </c>
      <c r="E1811" s="41">
        <f>北薩!E207</f>
        <v>0</v>
      </c>
      <c r="F1811" s="41">
        <f>北薩!F207</f>
        <v>0</v>
      </c>
      <c r="G1811" s="41">
        <f>北薩!G207</f>
        <v>0</v>
      </c>
      <c r="H1811" s="41">
        <f>北薩!H207</f>
        <v>0</v>
      </c>
      <c r="I1811" s="41">
        <f>北薩!I207</f>
        <v>0</v>
      </c>
      <c r="J1811" s="41">
        <f>北薩!J207</f>
        <v>0</v>
      </c>
      <c r="K1811" s="41">
        <f>北薩!K207</f>
        <v>0</v>
      </c>
      <c r="L1811" s="41">
        <f>北薩!L207</f>
        <v>0</v>
      </c>
      <c r="M1811" s="41">
        <f>北薩!M207</f>
        <v>0</v>
      </c>
      <c r="N1811" s="41">
        <f>北薩!N207</f>
        <v>0</v>
      </c>
      <c r="O1811" s="41">
        <f>北薩!O207</f>
        <v>0</v>
      </c>
      <c r="P1811" s="41">
        <f>北薩!P207</f>
        <v>0</v>
      </c>
      <c r="Q1811" s="41">
        <f>北薩!Q207</f>
        <v>0</v>
      </c>
      <c r="R1811" s="41">
        <f>北薩!R207</f>
        <v>0</v>
      </c>
      <c r="S1811" s="41">
        <f>北薩!S207</f>
        <v>0</v>
      </c>
    </row>
    <row r="1812" spans="1:19" x14ac:dyDescent="0.15">
      <c r="A1812" s="41">
        <f>北薩!A208</f>
        <v>0</v>
      </c>
      <c r="B1812" s="41" t="str">
        <f>北薩!B208</f>
        <v>〒</v>
      </c>
      <c r="C1812" s="41" t="str">
        <f>北薩!C208</f>
        <v>895-0012</v>
      </c>
      <c r="D1812" s="41">
        <f>北薩!D208</f>
        <v>0</v>
      </c>
      <c r="E1812" s="41" t="str">
        <f>北薩!E208</f>
        <v>薩摩川内市平佐町１８３５番地</v>
      </c>
      <c r="F1812" s="41">
        <f>北薩!F208</f>
        <v>0</v>
      </c>
      <c r="G1812" s="41">
        <f>北薩!G208</f>
        <v>0</v>
      </c>
      <c r="H1812" s="41">
        <f>北薩!H208</f>
        <v>0</v>
      </c>
      <c r="I1812" s="41">
        <f>北薩!I208</f>
        <v>0</v>
      </c>
      <c r="J1812" s="41">
        <f>北薩!J208</f>
        <v>0</v>
      </c>
      <c r="K1812" s="41">
        <f>北薩!K208</f>
        <v>0</v>
      </c>
      <c r="L1812" s="41">
        <f>北薩!L208</f>
        <v>0</v>
      </c>
      <c r="M1812" s="41">
        <f>北薩!M208</f>
        <v>0</v>
      </c>
      <c r="N1812" s="41">
        <f>北薩!N208</f>
        <v>0</v>
      </c>
      <c r="O1812" s="41">
        <f>北薩!O208</f>
        <v>0</v>
      </c>
      <c r="P1812" s="41">
        <f>北薩!P208</f>
        <v>0</v>
      </c>
      <c r="Q1812" s="41">
        <f>北薩!Q208</f>
        <v>0</v>
      </c>
      <c r="R1812" s="41">
        <f>北薩!R208</f>
        <v>0</v>
      </c>
      <c r="S1812" s="41">
        <f>北薩!S208</f>
        <v>0</v>
      </c>
    </row>
    <row r="1813" spans="1:19" x14ac:dyDescent="0.15">
      <c r="A1813" s="41">
        <f>北薩!A209</f>
        <v>0</v>
      </c>
      <c r="B1813" s="41" t="str">
        <f>北薩!B209</f>
        <v>課程</v>
      </c>
      <c r="C1813" s="41">
        <f>北薩!C209</f>
        <v>0</v>
      </c>
      <c r="D1813" s="41" t="str">
        <f>北薩!D209</f>
        <v>学科</v>
      </c>
      <c r="E1813" s="41" t="str">
        <f>北薩!E209</f>
        <v>学級数</v>
      </c>
      <c r="F1813" s="41">
        <f>北薩!F209</f>
        <v>0</v>
      </c>
      <c r="G1813" s="41" t="str">
        <f>北薩!G209</f>
        <v>男</v>
      </c>
      <c r="H1813" s="41" t="str">
        <f>北薩!H209</f>
        <v>女</v>
      </c>
      <c r="I1813" s="41" t="str">
        <f>北薩!I209</f>
        <v>計</v>
      </c>
      <c r="J1813" s="41">
        <f>北薩!J209</f>
        <v>0</v>
      </c>
      <c r="K1813" s="41">
        <f>北薩!K209</f>
        <v>0</v>
      </c>
      <c r="L1813" s="41">
        <f>北薩!L209</f>
        <v>0</v>
      </c>
      <c r="M1813" s="41">
        <f>北薩!M209</f>
        <v>0</v>
      </c>
      <c r="N1813" s="41">
        <f>北薩!N209</f>
        <v>0</v>
      </c>
      <c r="O1813" s="41">
        <f>北薩!O209</f>
        <v>0</v>
      </c>
      <c r="P1813" s="41">
        <f>北薩!P209</f>
        <v>0</v>
      </c>
      <c r="Q1813" s="41">
        <f>北薩!Q209</f>
        <v>0</v>
      </c>
      <c r="R1813" s="41">
        <f>北薩!R209</f>
        <v>0</v>
      </c>
      <c r="S1813" s="41">
        <f>北薩!S209</f>
        <v>0</v>
      </c>
    </row>
    <row r="1814" spans="1:19" x14ac:dyDescent="0.15">
      <c r="A1814" s="41">
        <f>北薩!A210</f>
        <v>0</v>
      </c>
      <c r="B1814" s="41" t="str">
        <f>北薩!B210</f>
        <v>全日制</v>
      </c>
      <c r="C1814" s="41">
        <f>北薩!C210</f>
        <v>0</v>
      </c>
      <c r="D1814" s="41" t="str">
        <f>北薩!D210</f>
        <v>機 械</v>
      </c>
      <c r="E1814" s="41">
        <f>北薩!E210</f>
        <v>9</v>
      </c>
      <c r="F1814" s="41">
        <f>北薩!F210</f>
        <v>0</v>
      </c>
      <c r="G1814" s="41">
        <f>北薩!G210</f>
        <v>284</v>
      </c>
      <c r="H1814" s="41">
        <f>北薩!H210</f>
        <v>2</v>
      </c>
      <c r="I1814" s="41">
        <f>北薩!I210</f>
        <v>286</v>
      </c>
      <c r="J1814" s="41">
        <f>北薩!J210</f>
        <v>0</v>
      </c>
      <c r="K1814" s="41">
        <f>北薩!K210</f>
        <v>0</v>
      </c>
      <c r="L1814" s="41">
        <f>北薩!L210</f>
        <v>0</v>
      </c>
      <c r="M1814" s="41">
        <f>北薩!M210</f>
        <v>0</v>
      </c>
      <c r="N1814" s="41">
        <f>北薩!N210</f>
        <v>0</v>
      </c>
      <c r="O1814" s="41">
        <f>北薩!O210</f>
        <v>0</v>
      </c>
      <c r="P1814" s="41">
        <f>北薩!P210</f>
        <v>0</v>
      </c>
      <c r="Q1814" s="41">
        <f>北薩!Q210</f>
        <v>0</v>
      </c>
      <c r="R1814" s="41">
        <f>北薩!R210</f>
        <v>0</v>
      </c>
      <c r="S1814" s="41">
        <f>北薩!S210</f>
        <v>0</v>
      </c>
    </row>
    <row r="1815" spans="1:19" x14ac:dyDescent="0.15">
      <c r="A1815" s="41">
        <f>北薩!A211</f>
        <v>0</v>
      </c>
      <c r="B1815" s="41" t="str">
        <f>北薩!B211</f>
        <v>全日制</v>
      </c>
      <c r="C1815" s="41">
        <f>北薩!C211</f>
        <v>0</v>
      </c>
      <c r="D1815" s="41" t="str">
        <f>北薩!D211</f>
        <v>電 気</v>
      </c>
      <c r="E1815" s="41">
        <f>北薩!E211</f>
        <v>6</v>
      </c>
      <c r="F1815" s="41">
        <f>北薩!F211</f>
        <v>0</v>
      </c>
      <c r="G1815" s="41">
        <f>北薩!G211</f>
        <v>207</v>
      </c>
      <c r="H1815" s="41">
        <f>北薩!H211</f>
        <v>4</v>
      </c>
      <c r="I1815" s="41">
        <f>北薩!I211</f>
        <v>211</v>
      </c>
      <c r="J1815" s="41">
        <f>北薩!J211</f>
        <v>0</v>
      </c>
      <c r="K1815" s="41">
        <f>北薩!K211</f>
        <v>0</v>
      </c>
      <c r="L1815" s="41">
        <f>北薩!L211</f>
        <v>0</v>
      </c>
      <c r="M1815" s="41">
        <f>北薩!M211</f>
        <v>0</v>
      </c>
      <c r="N1815" s="41">
        <f>北薩!N211</f>
        <v>0</v>
      </c>
      <c r="O1815" s="41">
        <f>北薩!O211</f>
        <v>0</v>
      </c>
      <c r="P1815" s="41">
        <f>北薩!P211</f>
        <v>0</v>
      </c>
      <c r="Q1815" s="41">
        <f>北薩!Q211</f>
        <v>0</v>
      </c>
      <c r="R1815" s="41">
        <f>北薩!R211</f>
        <v>0</v>
      </c>
      <c r="S1815" s="41">
        <f>北薩!S211</f>
        <v>0</v>
      </c>
    </row>
    <row r="1816" spans="1:19" x14ac:dyDescent="0.15">
      <c r="A1816" s="41">
        <f>北薩!A212</f>
        <v>0</v>
      </c>
      <c r="B1816" s="41" t="str">
        <f>北薩!B212</f>
        <v>全日制</v>
      </c>
      <c r="C1816" s="41">
        <f>北薩!C212</f>
        <v>0</v>
      </c>
      <c r="D1816" s="41" t="str">
        <f>北薩!D212</f>
        <v>インテリア</v>
      </c>
      <c r="E1816" s="41">
        <f>北薩!E212</f>
        <v>3</v>
      </c>
      <c r="F1816" s="41">
        <f>北薩!F212</f>
        <v>0</v>
      </c>
      <c r="G1816" s="41">
        <f>北薩!G212</f>
        <v>30</v>
      </c>
      <c r="H1816" s="41">
        <f>北薩!H212</f>
        <v>87</v>
      </c>
      <c r="I1816" s="41">
        <f>北薩!I212</f>
        <v>117</v>
      </c>
      <c r="J1816" s="41">
        <f>北薩!J212</f>
        <v>0</v>
      </c>
      <c r="K1816" s="41">
        <f>北薩!K212</f>
        <v>0</v>
      </c>
      <c r="L1816" s="41">
        <f>北薩!L212</f>
        <v>0</v>
      </c>
      <c r="M1816" s="41">
        <f>北薩!M212</f>
        <v>0</v>
      </c>
      <c r="N1816" s="41">
        <f>北薩!N212</f>
        <v>0</v>
      </c>
      <c r="O1816" s="41">
        <f>北薩!O212</f>
        <v>0</v>
      </c>
      <c r="P1816" s="41">
        <f>北薩!P212</f>
        <v>0</v>
      </c>
      <c r="Q1816" s="41">
        <f>北薩!Q212</f>
        <v>0</v>
      </c>
      <c r="R1816" s="41">
        <f>北薩!R212</f>
        <v>0</v>
      </c>
      <c r="S1816" s="41">
        <f>北薩!S212</f>
        <v>0</v>
      </c>
    </row>
    <row r="1817" spans="1:19" x14ac:dyDescent="0.15">
      <c r="A1817" s="41">
        <f>北薩!A213</f>
        <v>0</v>
      </c>
      <c r="B1817" s="41" t="str">
        <f>北薩!B213</f>
        <v>全日制</v>
      </c>
      <c r="C1817" s="41">
        <f>北薩!C213</f>
        <v>0</v>
      </c>
      <c r="D1817" s="41" t="str">
        <f>北薩!D213</f>
        <v>商 業</v>
      </c>
      <c r="E1817" s="41">
        <f>北薩!E213</f>
        <v>6</v>
      </c>
      <c r="F1817" s="41">
        <f>北薩!F213</f>
        <v>0</v>
      </c>
      <c r="G1817" s="41">
        <f>北薩!G213</f>
        <v>14</v>
      </c>
      <c r="H1817" s="41">
        <f>北薩!H213</f>
        <v>208</v>
      </c>
      <c r="I1817" s="41">
        <f>北薩!I213</f>
        <v>222</v>
      </c>
      <c r="J1817" s="41">
        <f>北薩!J213</f>
        <v>0</v>
      </c>
      <c r="K1817" s="41">
        <f>北薩!K213</f>
        <v>0</v>
      </c>
      <c r="L1817" s="41">
        <f>北薩!L213</f>
        <v>0</v>
      </c>
      <c r="M1817" s="41">
        <f>北薩!M213</f>
        <v>0</v>
      </c>
      <c r="N1817" s="41">
        <f>北薩!N213</f>
        <v>0</v>
      </c>
      <c r="O1817" s="41">
        <f>北薩!O213</f>
        <v>0</v>
      </c>
      <c r="P1817" s="41">
        <f>北薩!P213</f>
        <v>0</v>
      </c>
      <c r="Q1817" s="41">
        <f>北薩!Q213</f>
        <v>0</v>
      </c>
      <c r="R1817" s="41">
        <f>北薩!R213</f>
        <v>0</v>
      </c>
      <c r="S1817" s="41">
        <f>北薩!S213</f>
        <v>0</v>
      </c>
    </row>
    <row r="1818" spans="1:19" x14ac:dyDescent="0.15">
      <c r="A1818" s="41">
        <f>北薩!A214</f>
        <v>0</v>
      </c>
      <c r="B1818" s="41">
        <f>北薩!B214</f>
        <v>0</v>
      </c>
      <c r="C1818" s="41">
        <f>北薩!C214</f>
        <v>0</v>
      </c>
      <c r="D1818" s="41">
        <f>北薩!D214</f>
        <v>0</v>
      </c>
      <c r="E1818" s="41">
        <f>北薩!E214</f>
        <v>0</v>
      </c>
      <c r="F1818" s="41">
        <f>北薩!F214</f>
        <v>0</v>
      </c>
      <c r="G1818" s="41">
        <f>北薩!G214</f>
        <v>0</v>
      </c>
      <c r="H1818" s="41">
        <f>北薩!H214</f>
        <v>0</v>
      </c>
      <c r="I1818" s="41">
        <f>北薩!I214</f>
        <v>0</v>
      </c>
      <c r="J1818" s="41">
        <f>北薩!J214</f>
        <v>0</v>
      </c>
      <c r="K1818" s="41">
        <f>北薩!K214</f>
        <v>0</v>
      </c>
      <c r="L1818" s="41">
        <f>北薩!L214</f>
        <v>0</v>
      </c>
      <c r="M1818" s="41">
        <f>北薩!M214</f>
        <v>0</v>
      </c>
      <c r="N1818" s="41">
        <f>北薩!N214</f>
        <v>0</v>
      </c>
      <c r="O1818" s="41">
        <f>北薩!O214</f>
        <v>0</v>
      </c>
      <c r="P1818" s="41">
        <f>北薩!P214</f>
        <v>0</v>
      </c>
      <c r="Q1818" s="41">
        <f>北薩!Q214</f>
        <v>0</v>
      </c>
      <c r="R1818" s="41">
        <f>北薩!R214</f>
        <v>0</v>
      </c>
      <c r="S1818" s="41">
        <f>北薩!S214</f>
        <v>0</v>
      </c>
    </row>
    <row r="1819" spans="1:19" x14ac:dyDescent="0.15">
      <c r="A1819" s="41">
        <f>北薩!A215</f>
        <v>0</v>
      </c>
      <c r="B1819" s="41">
        <f>北薩!B215</f>
        <v>0</v>
      </c>
      <c r="C1819" s="41">
        <f>北薩!C215</f>
        <v>0</v>
      </c>
      <c r="D1819" s="41">
        <f>北薩!D215</f>
        <v>0</v>
      </c>
      <c r="E1819" s="41">
        <f>北薩!E215</f>
        <v>0</v>
      </c>
      <c r="F1819" s="41">
        <f>北薩!F215</f>
        <v>0</v>
      </c>
      <c r="G1819" s="41">
        <f>北薩!G215</f>
        <v>0</v>
      </c>
      <c r="H1819" s="41">
        <f>北薩!H215</f>
        <v>0</v>
      </c>
      <c r="I1819" s="41">
        <f>北薩!I215</f>
        <v>0</v>
      </c>
      <c r="J1819" s="41">
        <f>北薩!J215</f>
        <v>0</v>
      </c>
      <c r="K1819" s="41">
        <f>北薩!K215</f>
        <v>0</v>
      </c>
      <c r="L1819" s="41">
        <f>北薩!L215</f>
        <v>0</v>
      </c>
      <c r="M1819" s="41">
        <f>北薩!M215</f>
        <v>0</v>
      </c>
      <c r="N1819" s="41">
        <f>北薩!N215</f>
        <v>0</v>
      </c>
      <c r="O1819" s="41">
        <f>北薩!O215</f>
        <v>0</v>
      </c>
      <c r="P1819" s="41">
        <f>北薩!P215</f>
        <v>0</v>
      </c>
      <c r="Q1819" s="41">
        <f>北薩!Q215</f>
        <v>0</v>
      </c>
      <c r="R1819" s="41">
        <f>北薩!R215</f>
        <v>0</v>
      </c>
      <c r="S1819" s="41">
        <f>北薩!S215</f>
        <v>0</v>
      </c>
    </row>
    <row r="1820" spans="1:19" x14ac:dyDescent="0.15">
      <c r="A1820" s="41">
        <f>北薩!A216</f>
        <v>0</v>
      </c>
      <c r="B1820" s="41">
        <f>北薩!B216</f>
        <v>0</v>
      </c>
      <c r="C1820" s="41">
        <f>北薩!C216</f>
        <v>0</v>
      </c>
      <c r="D1820" s="41">
        <f>北薩!D216</f>
        <v>0</v>
      </c>
      <c r="E1820" s="41">
        <f>北薩!E216</f>
        <v>0</v>
      </c>
      <c r="F1820" s="41">
        <f>北薩!F216</f>
        <v>0</v>
      </c>
      <c r="G1820" s="41">
        <f>北薩!G216</f>
        <v>0</v>
      </c>
      <c r="H1820" s="41">
        <f>北薩!H216</f>
        <v>0</v>
      </c>
      <c r="I1820" s="41">
        <f>北薩!I216</f>
        <v>0</v>
      </c>
      <c r="J1820" s="41">
        <f>北薩!J216</f>
        <v>0</v>
      </c>
      <c r="K1820" s="41">
        <f>北薩!K216</f>
        <v>0</v>
      </c>
      <c r="L1820" s="41">
        <f>北薩!L216</f>
        <v>0</v>
      </c>
      <c r="M1820" s="41">
        <f>北薩!M216</f>
        <v>0</v>
      </c>
      <c r="N1820" s="41">
        <f>北薩!N216</f>
        <v>0</v>
      </c>
      <c r="O1820" s="41">
        <f>北薩!O216</f>
        <v>0</v>
      </c>
      <c r="P1820" s="41">
        <f>北薩!P216</f>
        <v>0</v>
      </c>
      <c r="Q1820" s="41">
        <f>北薩!Q216</f>
        <v>0</v>
      </c>
      <c r="R1820" s="41">
        <f>北薩!R216</f>
        <v>0</v>
      </c>
      <c r="S1820" s="41">
        <f>北薩!S216</f>
        <v>0</v>
      </c>
    </row>
    <row r="1821" spans="1:19" x14ac:dyDescent="0.15">
      <c r="A1821" s="41">
        <f>北薩!A217</f>
        <v>0</v>
      </c>
      <c r="B1821" s="41">
        <f>北薩!B217</f>
        <v>0</v>
      </c>
      <c r="C1821" s="41">
        <f>北薩!C217</f>
        <v>0</v>
      </c>
      <c r="D1821" s="41">
        <f>北薩!D217</f>
        <v>0</v>
      </c>
      <c r="E1821" s="41">
        <f>北薩!E217</f>
        <v>0</v>
      </c>
      <c r="F1821" s="41">
        <f>北薩!F217</f>
        <v>0</v>
      </c>
      <c r="G1821" s="41">
        <f>北薩!G217</f>
        <v>0</v>
      </c>
      <c r="H1821" s="41">
        <f>北薩!H217</f>
        <v>0</v>
      </c>
      <c r="I1821" s="41">
        <f>北薩!I217</f>
        <v>0</v>
      </c>
      <c r="J1821" s="41">
        <f>北薩!J217</f>
        <v>0</v>
      </c>
      <c r="K1821" s="41">
        <f>北薩!K217</f>
        <v>0</v>
      </c>
      <c r="L1821" s="41">
        <f>北薩!L217</f>
        <v>0</v>
      </c>
      <c r="M1821" s="41">
        <f>北薩!M217</f>
        <v>0</v>
      </c>
      <c r="N1821" s="41">
        <f>北薩!N217</f>
        <v>0</v>
      </c>
      <c r="O1821" s="41">
        <f>北薩!O217</f>
        <v>0</v>
      </c>
      <c r="P1821" s="41">
        <f>北薩!P217</f>
        <v>0</v>
      </c>
      <c r="Q1821" s="41">
        <f>北薩!Q217</f>
        <v>0</v>
      </c>
      <c r="R1821" s="41">
        <f>北薩!R217</f>
        <v>0</v>
      </c>
      <c r="S1821" s="41">
        <f>北薩!S217</f>
        <v>0</v>
      </c>
    </row>
    <row r="1822" spans="1:19" x14ac:dyDescent="0.15">
      <c r="A1822" s="41">
        <f>北薩!A218</f>
        <v>0</v>
      </c>
      <c r="B1822" s="41">
        <f>北薩!B218</f>
        <v>0</v>
      </c>
      <c r="C1822" s="41">
        <f>北薩!C218</f>
        <v>0</v>
      </c>
      <c r="D1822" s="41">
        <f>北薩!D218</f>
        <v>0</v>
      </c>
      <c r="E1822" s="41">
        <f>北薩!E218</f>
        <v>0</v>
      </c>
      <c r="F1822" s="41">
        <f>北薩!F218</f>
        <v>0</v>
      </c>
      <c r="G1822" s="41">
        <f>北薩!G218</f>
        <v>0</v>
      </c>
      <c r="H1822" s="41">
        <f>北薩!H218</f>
        <v>0</v>
      </c>
      <c r="I1822" s="41">
        <f>北薩!I218</f>
        <v>0</v>
      </c>
      <c r="J1822" s="41">
        <f>北薩!J218</f>
        <v>0</v>
      </c>
      <c r="K1822" s="41">
        <f>北薩!K218</f>
        <v>0</v>
      </c>
      <c r="L1822" s="41">
        <f>北薩!L218</f>
        <v>0</v>
      </c>
      <c r="M1822" s="41">
        <f>北薩!M218</f>
        <v>0</v>
      </c>
      <c r="N1822" s="41">
        <f>北薩!N218</f>
        <v>0</v>
      </c>
      <c r="O1822" s="41">
        <f>北薩!O218</f>
        <v>0</v>
      </c>
      <c r="P1822" s="41">
        <f>北薩!P218</f>
        <v>0</v>
      </c>
      <c r="Q1822" s="41">
        <f>北薩!Q218</f>
        <v>0</v>
      </c>
      <c r="R1822" s="41">
        <f>北薩!R218</f>
        <v>0</v>
      </c>
      <c r="S1822" s="41">
        <f>北薩!S218</f>
        <v>0</v>
      </c>
    </row>
    <row r="1823" spans="1:19" x14ac:dyDescent="0.15">
      <c r="A1823" s="41">
        <f>北薩!A219</f>
        <v>0</v>
      </c>
      <c r="B1823" s="41" t="str">
        <f>北薩!B219</f>
        <v>計</v>
      </c>
      <c r="C1823" s="41">
        <f>北薩!C219</f>
        <v>0</v>
      </c>
      <c r="D1823" s="41">
        <f>北薩!D219</f>
        <v>0</v>
      </c>
      <c r="E1823" s="41">
        <f>北薩!E219</f>
        <v>24</v>
      </c>
      <c r="F1823" s="41">
        <f>北薩!F219</f>
        <v>0</v>
      </c>
      <c r="G1823" s="41">
        <f>北薩!G219</f>
        <v>535</v>
      </c>
      <c r="H1823" s="41">
        <f>北薩!H219</f>
        <v>301</v>
      </c>
      <c r="I1823" s="41">
        <f>北薩!I219</f>
        <v>836</v>
      </c>
      <c r="J1823" s="41">
        <f>北薩!J219</f>
        <v>0</v>
      </c>
      <c r="K1823" s="41">
        <f>北薩!K219</f>
        <v>0</v>
      </c>
      <c r="L1823" s="41">
        <f>北薩!L219</f>
        <v>0</v>
      </c>
      <c r="M1823" s="41">
        <f>北薩!M219</f>
        <v>0</v>
      </c>
      <c r="N1823" s="41">
        <f>北薩!N219</f>
        <v>0</v>
      </c>
      <c r="O1823" s="41">
        <f>北薩!O219</f>
        <v>0</v>
      </c>
      <c r="P1823" s="41">
        <f>北薩!P219</f>
        <v>0</v>
      </c>
      <c r="Q1823" s="41">
        <f>北薩!Q219</f>
        <v>0</v>
      </c>
      <c r="R1823" s="41">
        <f>北薩!R219</f>
        <v>0</v>
      </c>
      <c r="S1823" s="41">
        <f>北薩!S219</f>
        <v>0</v>
      </c>
    </row>
    <row r="1824" spans="1:19" x14ac:dyDescent="0.15">
      <c r="A1824" s="41">
        <f>北薩!A220</f>
        <v>0</v>
      </c>
      <c r="B1824" s="41">
        <f>北薩!B220</f>
        <v>0</v>
      </c>
      <c r="C1824" s="41">
        <f>北薩!C220</f>
        <v>0</v>
      </c>
      <c r="D1824" s="41">
        <f>北薩!D220</f>
        <v>0</v>
      </c>
      <c r="E1824" s="41">
        <f>北薩!E220</f>
        <v>0</v>
      </c>
      <c r="F1824" s="41">
        <f>北薩!F220</f>
        <v>0</v>
      </c>
      <c r="G1824" s="41">
        <f>北薩!G220</f>
        <v>0</v>
      </c>
      <c r="H1824" s="41">
        <f>北薩!H220</f>
        <v>0</v>
      </c>
      <c r="I1824" s="41">
        <f>北薩!I220</f>
        <v>0</v>
      </c>
      <c r="J1824" s="41">
        <f>北薩!J220</f>
        <v>0</v>
      </c>
      <c r="K1824" s="41">
        <f>北薩!K220</f>
        <v>0</v>
      </c>
      <c r="L1824" s="41">
        <f>北薩!L220</f>
        <v>0</v>
      </c>
      <c r="M1824" s="41">
        <f>北薩!M220</f>
        <v>0</v>
      </c>
      <c r="N1824" s="41">
        <f>北薩!N220</f>
        <v>0</v>
      </c>
      <c r="O1824" s="41">
        <f>北薩!O220</f>
        <v>0</v>
      </c>
      <c r="P1824" s="41">
        <f>北薩!P220</f>
        <v>0</v>
      </c>
      <c r="Q1824" s="41">
        <f>北薩!Q220</f>
        <v>0</v>
      </c>
      <c r="R1824" s="41">
        <f>北薩!R220</f>
        <v>0</v>
      </c>
      <c r="S1824" s="41">
        <f>北薩!S220</f>
        <v>0</v>
      </c>
    </row>
    <row r="1825" spans="1:19" x14ac:dyDescent="0.15">
      <c r="A1825" s="41">
        <f>北薩!A221</f>
        <v>0</v>
      </c>
      <c r="B1825" s="41" t="str">
        <f>北薩!B221</f>
        <v>職　名</v>
      </c>
      <c r="C1825" s="41">
        <f>北薩!C221</f>
        <v>0</v>
      </c>
      <c r="D1825" s="41" t="str">
        <f>北薩!D221</f>
        <v>氏</v>
      </c>
      <c r="E1825" s="41" t="str">
        <f>北薩!E221</f>
        <v>名</v>
      </c>
      <c r="F1825" s="41">
        <f>北薩!F221</f>
        <v>0</v>
      </c>
      <c r="G1825" s="41" t="str">
        <f>北薩!G221</f>
        <v>校務分掌</v>
      </c>
      <c r="H1825" s="41" t="str">
        <f>北薩!H221</f>
        <v>現任校
勤務年数</v>
      </c>
      <c r="I1825" s="41" t="str">
        <f>北薩!I221</f>
        <v>会員別</v>
      </c>
      <c r="J1825" s="41">
        <f>北薩!J221</f>
        <v>0</v>
      </c>
      <c r="K1825" s="41">
        <f>北薩!K221</f>
        <v>0</v>
      </c>
      <c r="L1825" s="41">
        <f>北薩!L221</f>
        <v>0</v>
      </c>
      <c r="M1825" s="41">
        <f>北薩!M221</f>
        <v>0</v>
      </c>
      <c r="N1825" s="41">
        <f>北薩!N221</f>
        <v>0</v>
      </c>
      <c r="O1825" s="41">
        <f>北薩!O221</f>
        <v>0</v>
      </c>
      <c r="P1825" s="41">
        <f>北薩!P221</f>
        <v>0</v>
      </c>
      <c r="Q1825" s="41">
        <f>北薩!Q221</f>
        <v>0</v>
      </c>
      <c r="R1825" s="41">
        <f>北薩!R221</f>
        <v>0</v>
      </c>
      <c r="S1825" s="41">
        <f>北薩!S221</f>
        <v>0</v>
      </c>
    </row>
    <row r="1826" spans="1:19" x14ac:dyDescent="0.15">
      <c r="A1826" s="41">
        <f>北薩!A222</f>
        <v>0</v>
      </c>
      <c r="B1826" s="41">
        <f>北薩!B222</f>
        <v>0</v>
      </c>
      <c r="C1826" s="41">
        <f>北薩!C222</f>
        <v>0</v>
      </c>
      <c r="D1826" s="41">
        <f>北薩!D222</f>
        <v>0</v>
      </c>
      <c r="E1826" s="41">
        <f>北薩!E222</f>
        <v>0</v>
      </c>
      <c r="F1826" s="41">
        <f>北薩!F222</f>
        <v>0</v>
      </c>
      <c r="G1826" s="41">
        <f>北薩!G222</f>
        <v>0</v>
      </c>
      <c r="H1826" s="41">
        <f>北薩!H222</f>
        <v>0</v>
      </c>
      <c r="I1826" s="41">
        <f>北薩!I222</f>
        <v>0</v>
      </c>
      <c r="J1826" s="41">
        <f>北薩!J222</f>
        <v>0</v>
      </c>
      <c r="K1826" s="41">
        <f>北薩!K222</f>
        <v>0</v>
      </c>
      <c r="L1826" s="41">
        <f>北薩!L222</f>
        <v>0</v>
      </c>
      <c r="M1826" s="41">
        <f>北薩!M222</f>
        <v>0</v>
      </c>
      <c r="N1826" s="41">
        <f>北薩!N222</f>
        <v>0</v>
      </c>
      <c r="O1826" s="41">
        <f>北薩!O222</f>
        <v>0</v>
      </c>
      <c r="P1826" s="41">
        <f>北薩!P222</f>
        <v>0</v>
      </c>
      <c r="Q1826" s="41">
        <f>北薩!Q222</f>
        <v>0</v>
      </c>
      <c r="R1826" s="41">
        <f>北薩!R222</f>
        <v>0</v>
      </c>
      <c r="S1826" s="41">
        <f>北薩!S222</f>
        <v>0</v>
      </c>
    </row>
    <row r="1827" spans="1:19" x14ac:dyDescent="0.15">
      <c r="A1827" s="41">
        <f>北薩!A223</f>
        <v>26000</v>
      </c>
      <c r="B1827" s="41" t="str">
        <f>北薩!B223</f>
        <v>校長</v>
      </c>
      <c r="C1827" s="41">
        <f>北薩!C223</f>
        <v>0</v>
      </c>
      <c r="D1827" s="41" t="str">
        <f>北薩!D223</f>
        <v>大迫浩之</v>
      </c>
      <c r="E1827" s="41">
        <f>北薩!E223</f>
        <v>0</v>
      </c>
      <c r="F1827" s="41">
        <f>北薩!F223</f>
        <v>0</v>
      </c>
      <c r="G1827" s="41">
        <f>北薩!G223</f>
        <v>0</v>
      </c>
      <c r="H1827" s="41" t="str">
        <f>北薩!H223</f>
        <v>0.0</v>
      </c>
      <c r="I1827" s="41">
        <f>北薩!I223</f>
        <v>0</v>
      </c>
      <c r="J1827" s="41">
        <f>北薩!J223</f>
        <v>0</v>
      </c>
      <c r="K1827" s="41">
        <f>北薩!K223</f>
        <v>0</v>
      </c>
      <c r="L1827" s="41">
        <f>北薩!L223</f>
        <v>0</v>
      </c>
      <c r="M1827" s="41">
        <f>北薩!M223</f>
        <v>0</v>
      </c>
      <c r="N1827" s="41">
        <f>北薩!N223</f>
        <v>0</v>
      </c>
      <c r="O1827" s="41">
        <f>北薩!O223</f>
        <v>0</v>
      </c>
      <c r="P1827" s="41">
        <f>北薩!P223</f>
        <v>0</v>
      </c>
      <c r="Q1827" s="41">
        <f>北薩!Q223</f>
        <v>0</v>
      </c>
      <c r="R1827" s="41">
        <f>北薩!R223</f>
        <v>0</v>
      </c>
      <c r="S1827" s="41">
        <f>北薩!S223</f>
        <v>0</v>
      </c>
    </row>
    <row r="1828" spans="1:19" x14ac:dyDescent="0.15">
      <c r="A1828" s="41" t="str">
        <f>北薩!A224</f>
        <v xml:space="preserve"> </v>
      </c>
      <c r="B1828" s="41" t="str">
        <f>北薩!B224</f>
        <v>教頭</v>
      </c>
      <c r="C1828" s="41">
        <f>北薩!C224</f>
        <v>0</v>
      </c>
      <c r="D1828" s="41" t="str">
        <f>北薩!D224</f>
        <v>松野下　修　司</v>
      </c>
      <c r="E1828" s="41">
        <f>北薩!E224</f>
        <v>0</v>
      </c>
      <c r="F1828" s="41">
        <f>北薩!F224</f>
        <v>0</v>
      </c>
      <c r="G1828" s="41">
        <f>北薩!G224</f>
        <v>0</v>
      </c>
      <c r="H1828" s="41" t="str">
        <f>北薩!H224</f>
        <v>1.0</v>
      </c>
      <c r="I1828" s="41">
        <f>北薩!I224</f>
        <v>0</v>
      </c>
      <c r="J1828" s="41">
        <f>北薩!J224</f>
        <v>0</v>
      </c>
      <c r="K1828" s="41">
        <f>北薩!K224</f>
        <v>0</v>
      </c>
      <c r="L1828" s="41">
        <f>北薩!L224</f>
        <v>0</v>
      </c>
      <c r="M1828" s="41">
        <f>北薩!M224</f>
        <v>0</v>
      </c>
      <c r="N1828" s="41">
        <f>北薩!N224</f>
        <v>0</v>
      </c>
      <c r="O1828" s="41">
        <f>北薩!O224</f>
        <v>0</v>
      </c>
      <c r="P1828" s="41">
        <f>北薩!P224</f>
        <v>0</v>
      </c>
      <c r="Q1828" s="41">
        <f>北薩!Q224</f>
        <v>0</v>
      </c>
      <c r="R1828" s="41">
        <f>北薩!R224</f>
        <v>0</v>
      </c>
      <c r="S1828" s="41">
        <f>北薩!S224</f>
        <v>0</v>
      </c>
    </row>
    <row r="1829" spans="1:19" x14ac:dyDescent="0.15">
      <c r="A1829" s="41" t="str">
        <f>北薩!A225</f>
        <v xml:space="preserve"> </v>
      </c>
      <c r="B1829" s="41" t="str">
        <f>北薩!B225</f>
        <v>教頭</v>
      </c>
      <c r="C1829" s="41">
        <f>北薩!C225</f>
        <v>0</v>
      </c>
      <c r="D1829" s="41" t="str">
        <f>北薩!D225</f>
        <v>室屋真一</v>
      </c>
      <c r="E1829" s="41">
        <f>北薩!E225</f>
        <v>0</v>
      </c>
      <c r="F1829" s="41">
        <f>北薩!F225</f>
        <v>0</v>
      </c>
      <c r="G1829" s="41">
        <f>北薩!G225</f>
        <v>0</v>
      </c>
      <c r="H1829" s="41" t="str">
        <f>北薩!H225</f>
        <v>1.0</v>
      </c>
      <c r="I1829" s="41">
        <f>北薩!I225</f>
        <v>0</v>
      </c>
      <c r="J1829" s="41">
        <f>北薩!J225</f>
        <v>0</v>
      </c>
      <c r="K1829" s="41">
        <f>北薩!K225</f>
        <v>0</v>
      </c>
      <c r="L1829" s="41">
        <f>北薩!L225</f>
        <v>0</v>
      </c>
      <c r="M1829" s="41">
        <f>北薩!M225</f>
        <v>0</v>
      </c>
      <c r="N1829" s="41">
        <f>北薩!N225</f>
        <v>0</v>
      </c>
      <c r="O1829" s="41">
        <f>北薩!O225</f>
        <v>0</v>
      </c>
      <c r="P1829" s="41">
        <f>北薩!P225</f>
        <v>0</v>
      </c>
      <c r="Q1829" s="41">
        <f>北薩!Q225</f>
        <v>0</v>
      </c>
      <c r="R1829" s="41">
        <f>北薩!R225</f>
        <v>0</v>
      </c>
      <c r="S1829" s="41">
        <f>北薩!S225</f>
        <v>0</v>
      </c>
    </row>
    <row r="1830" spans="1:19" x14ac:dyDescent="0.15">
      <c r="A1830" s="41">
        <f>北薩!A226</f>
        <v>26001</v>
      </c>
      <c r="B1830" s="41" t="str">
        <f>北薩!B226</f>
        <v>事務長</v>
      </c>
      <c r="C1830" s="41">
        <f>北薩!C226</f>
        <v>0</v>
      </c>
      <c r="D1830" s="41" t="str">
        <f>北薩!D226</f>
        <v>田中勇二</v>
      </c>
      <c r="E1830" s="41">
        <f>北薩!E226</f>
        <v>0</v>
      </c>
      <c r="F1830" s="41">
        <f>北薩!F226</f>
        <v>0</v>
      </c>
      <c r="G1830" s="41" t="str">
        <f>北薩!G226</f>
        <v>事務総括</v>
      </c>
      <c r="H1830" s="41" t="str">
        <f>北薩!H226</f>
        <v>1.0</v>
      </c>
      <c r="I1830" s="41" t="str">
        <f>北薩!I226</f>
        <v>○</v>
      </c>
      <c r="J1830" s="41">
        <f>北薩!J226</f>
        <v>0</v>
      </c>
      <c r="K1830" s="41">
        <f>北薩!K226</f>
        <v>0</v>
      </c>
      <c r="L1830" s="41">
        <f>北薩!L226</f>
        <v>0</v>
      </c>
      <c r="M1830" s="41">
        <f>北薩!M226</f>
        <v>0</v>
      </c>
      <c r="N1830" s="41">
        <f>北薩!N226</f>
        <v>0</v>
      </c>
      <c r="O1830" s="41">
        <f>北薩!O226</f>
        <v>0</v>
      </c>
      <c r="P1830" s="41">
        <f>北薩!P226</f>
        <v>0</v>
      </c>
      <c r="Q1830" s="41">
        <f>北薩!Q226</f>
        <v>0</v>
      </c>
      <c r="R1830" s="41">
        <f>北薩!R226</f>
        <v>0</v>
      </c>
      <c r="S1830" s="41">
        <f>北薩!S226</f>
        <v>0</v>
      </c>
    </row>
    <row r="1831" spans="1:19" x14ac:dyDescent="0.15">
      <c r="A1831" s="41">
        <f>北薩!A227</f>
        <v>26002</v>
      </c>
      <c r="B1831" s="41" t="str">
        <f>北薩!B227</f>
        <v>事務次長</v>
      </c>
      <c r="C1831" s="41">
        <f>北薩!C227</f>
        <v>0</v>
      </c>
      <c r="D1831" s="41" t="str">
        <f>北薩!D227</f>
        <v>村山惠子</v>
      </c>
      <c r="E1831" s="41">
        <f>北薩!E227</f>
        <v>0</v>
      </c>
      <c r="F1831" s="41">
        <f>北薩!F227</f>
        <v>0</v>
      </c>
      <c r="G1831" s="41" t="str">
        <f>北薩!G227</f>
        <v>会計・管財</v>
      </c>
      <c r="H1831" s="41" t="str">
        <f>北薩!H227</f>
        <v>0.0</v>
      </c>
      <c r="I1831" s="41" t="str">
        <f>北薩!I227</f>
        <v>○</v>
      </c>
      <c r="J1831" s="41">
        <f>北薩!J227</f>
        <v>0</v>
      </c>
      <c r="K1831" s="41">
        <f>北薩!K227</f>
        <v>0</v>
      </c>
      <c r="L1831" s="41">
        <f>北薩!L227</f>
        <v>0</v>
      </c>
      <c r="M1831" s="41">
        <f>北薩!M227</f>
        <v>0</v>
      </c>
      <c r="N1831" s="41">
        <f>北薩!N227</f>
        <v>0</v>
      </c>
      <c r="O1831" s="41">
        <f>北薩!O227</f>
        <v>0</v>
      </c>
      <c r="P1831" s="41">
        <f>北薩!P227</f>
        <v>0</v>
      </c>
      <c r="Q1831" s="41">
        <f>北薩!Q227</f>
        <v>0</v>
      </c>
      <c r="R1831" s="41">
        <f>北薩!R227</f>
        <v>0</v>
      </c>
      <c r="S1831" s="41">
        <f>北薩!S227</f>
        <v>0</v>
      </c>
    </row>
    <row r="1832" spans="1:19" x14ac:dyDescent="0.15">
      <c r="A1832" s="41">
        <f>北薩!A228</f>
        <v>26003</v>
      </c>
      <c r="B1832" s="41" t="str">
        <f>北薩!B228</f>
        <v>専門員</v>
      </c>
      <c r="C1832" s="41">
        <f>北薩!C228</f>
        <v>0</v>
      </c>
      <c r="D1832" s="41" t="str">
        <f>北薩!D228</f>
        <v>中　西　由美子</v>
      </c>
      <c r="E1832" s="41">
        <f>北薩!E228</f>
        <v>0</v>
      </c>
      <c r="F1832" s="41">
        <f>北薩!F228</f>
        <v>0</v>
      </c>
      <c r="G1832" s="41" t="str">
        <f>北薩!G228</f>
        <v>図書</v>
      </c>
      <c r="H1832" s="41" t="str">
        <f>北薩!H228</f>
        <v>1.0</v>
      </c>
      <c r="I1832" s="41">
        <f>北薩!I228</f>
        <v>0</v>
      </c>
      <c r="J1832" s="41">
        <f>北薩!J228</f>
        <v>0</v>
      </c>
      <c r="K1832" s="41">
        <f>北薩!K228</f>
        <v>0</v>
      </c>
      <c r="L1832" s="41">
        <f>北薩!L228</f>
        <v>0</v>
      </c>
      <c r="M1832" s="41">
        <f>北薩!M228</f>
        <v>0</v>
      </c>
      <c r="N1832" s="41">
        <f>北薩!N228</f>
        <v>0</v>
      </c>
      <c r="O1832" s="41">
        <f>北薩!O228</f>
        <v>0</v>
      </c>
      <c r="P1832" s="41">
        <f>北薩!P228</f>
        <v>0</v>
      </c>
      <c r="Q1832" s="41">
        <f>北薩!Q228</f>
        <v>0</v>
      </c>
      <c r="R1832" s="41">
        <f>北薩!R228</f>
        <v>0</v>
      </c>
      <c r="S1832" s="41">
        <f>北薩!S228</f>
        <v>0</v>
      </c>
    </row>
    <row r="1833" spans="1:19" x14ac:dyDescent="0.15">
      <c r="A1833" s="41">
        <f>北薩!A229</f>
        <v>26004</v>
      </c>
      <c r="B1833" s="41" t="str">
        <f>北薩!B229</f>
        <v>事務主査</v>
      </c>
      <c r="C1833" s="41">
        <f>北薩!C229</f>
        <v>0</v>
      </c>
      <c r="D1833" s="41" t="str">
        <f>北薩!D229</f>
        <v>神村泰幸</v>
      </c>
      <c r="E1833" s="41">
        <f>北薩!E229</f>
        <v>0</v>
      </c>
      <c r="F1833" s="41">
        <f>北薩!F229</f>
        <v>0</v>
      </c>
      <c r="G1833" s="41" t="str">
        <f>北薩!G229</f>
        <v>会計・庶務</v>
      </c>
      <c r="H1833" s="41">
        <f>北薩!H229</f>
        <v>7</v>
      </c>
      <c r="I1833" s="41" t="str">
        <f>北薩!I229</f>
        <v>○</v>
      </c>
      <c r="J1833" s="41">
        <f>北薩!J229</f>
        <v>0</v>
      </c>
      <c r="K1833" s="41">
        <f>北薩!K229</f>
        <v>0</v>
      </c>
      <c r="L1833" s="41">
        <f>北薩!L229</f>
        <v>0</v>
      </c>
      <c r="M1833" s="41">
        <f>北薩!M229</f>
        <v>0</v>
      </c>
      <c r="N1833" s="41">
        <f>北薩!N229</f>
        <v>0</v>
      </c>
      <c r="O1833" s="41">
        <f>北薩!O229</f>
        <v>0</v>
      </c>
      <c r="P1833" s="41">
        <f>北薩!P229</f>
        <v>0</v>
      </c>
      <c r="Q1833" s="41">
        <f>北薩!Q229</f>
        <v>0</v>
      </c>
      <c r="R1833" s="41">
        <f>北薩!R229</f>
        <v>0</v>
      </c>
      <c r="S1833" s="41">
        <f>北薩!S229</f>
        <v>0</v>
      </c>
    </row>
    <row r="1834" spans="1:19" x14ac:dyDescent="0.15">
      <c r="A1834" s="41">
        <f>北薩!A230</f>
        <v>26005</v>
      </c>
      <c r="B1834" s="41" t="str">
        <f>北薩!B230</f>
        <v>事務主事</v>
      </c>
      <c r="C1834" s="41">
        <f>北薩!C230</f>
        <v>0</v>
      </c>
      <c r="D1834" s="41" t="str">
        <f>北薩!D230</f>
        <v>藤　﨑　あか里</v>
      </c>
      <c r="E1834" s="41">
        <f>北薩!E230</f>
        <v>0</v>
      </c>
      <c r="F1834" s="41">
        <f>北薩!F230</f>
        <v>0</v>
      </c>
      <c r="G1834" s="41" t="str">
        <f>北薩!G230</f>
        <v>会計・庶務</v>
      </c>
      <c r="H1834" s="41" t="str">
        <f>北薩!H230</f>
        <v>1.0</v>
      </c>
      <c r="I1834" s="41" t="str">
        <f>北薩!I230</f>
        <v>○</v>
      </c>
      <c r="J1834" s="41">
        <f>北薩!J230</f>
        <v>0</v>
      </c>
      <c r="K1834" s="41">
        <f>北薩!K230</f>
        <v>0</v>
      </c>
      <c r="L1834" s="41">
        <f>北薩!L230</f>
        <v>0</v>
      </c>
      <c r="M1834" s="41">
        <f>北薩!M230</f>
        <v>0</v>
      </c>
      <c r="N1834" s="41">
        <f>北薩!N230</f>
        <v>0</v>
      </c>
      <c r="O1834" s="41">
        <f>北薩!O230</f>
        <v>0</v>
      </c>
      <c r="P1834" s="41">
        <f>北薩!P230</f>
        <v>0</v>
      </c>
      <c r="Q1834" s="41">
        <f>北薩!Q230</f>
        <v>0</v>
      </c>
      <c r="R1834" s="41">
        <f>北薩!R230</f>
        <v>0</v>
      </c>
      <c r="S1834" s="41">
        <f>北薩!S230</f>
        <v>0</v>
      </c>
    </row>
    <row r="1835" spans="1:19" x14ac:dyDescent="0.15">
      <c r="A1835" s="41">
        <f>北薩!A231</f>
        <v>26006</v>
      </c>
      <c r="B1835" s="41" t="str">
        <f>北薩!B231</f>
        <v>事務主事</v>
      </c>
      <c r="C1835" s="41">
        <f>北薩!C231</f>
        <v>0</v>
      </c>
      <c r="D1835" s="41" t="str">
        <f>北薩!D231</f>
        <v>河津　   香</v>
      </c>
      <c r="E1835" s="41">
        <f>北薩!E231</f>
        <v>0</v>
      </c>
      <c r="F1835" s="41">
        <f>北薩!F231</f>
        <v>0</v>
      </c>
      <c r="G1835" s="41" t="str">
        <f>北薩!G231</f>
        <v>会計・庶務</v>
      </c>
      <c r="H1835" s="41" t="str">
        <f>北薩!H231</f>
        <v>0.0</v>
      </c>
      <c r="I1835" s="41" t="str">
        <f>北薩!I231</f>
        <v>○</v>
      </c>
      <c r="J1835" s="41">
        <f>北薩!J231</f>
        <v>0</v>
      </c>
      <c r="K1835" s="41">
        <f>北薩!K231</f>
        <v>0</v>
      </c>
      <c r="L1835" s="41">
        <f>北薩!L231</f>
        <v>0</v>
      </c>
      <c r="M1835" s="41">
        <f>北薩!M231</f>
        <v>0</v>
      </c>
      <c r="N1835" s="41">
        <f>北薩!N231</f>
        <v>0</v>
      </c>
      <c r="O1835" s="41">
        <f>北薩!O231</f>
        <v>0</v>
      </c>
      <c r="P1835" s="41">
        <f>北薩!P231</f>
        <v>0</v>
      </c>
      <c r="Q1835" s="41">
        <f>北薩!Q231</f>
        <v>0</v>
      </c>
      <c r="R1835" s="41">
        <f>北薩!R231</f>
        <v>0</v>
      </c>
      <c r="S1835" s="41">
        <f>北薩!S231</f>
        <v>0</v>
      </c>
    </row>
    <row r="1836" spans="1:19" x14ac:dyDescent="0.15">
      <c r="A1836" s="41">
        <f>北薩!A232</f>
        <v>26007</v>
      </c>
      <c r="B1836" s="41" t="str">
        <f>北薩!B232</f>
        <v>事務主事</v>
      </c>
      <c r="C1836" s="41">
        <f>北薩!C232</f>
        <v>0</v>
      </c>
      <c r="D1836" s="41" t="str">
        <f>北薩!D232</f>
        <v>末永哲郎</v>
      </c>
      <c r="E1836" s="41">
        <f>北薩!E232</f>
        <v>0</v>
      </c>
      <c r="F1836" s="41">
        <f>北薩!F232</f>
        <v>0</v>
      </c>
      <c r="G1836" s="41" t="str">
        <f>北薩!G232</f>
        <v>会計・庶務</v>
      </c>
      <c r="H1836" s="41" t="str">
        <f>北薩!H232</f>
        <v>2.0</v>
      </c>
      <c r="I1836" s="41" t="str">
        <f>北薩!I232</f>
        <v>△</v>
      </c>
      <c r="J1836" s="41">
        <f>北薩!J232</f>
        <v>0</v>
      </c>
      <c r="K1836" s="41">
        <f>北薩!K232</f>
        <v>0</v>
      </c>
      <c r="L1836" s="41">
        <f>北薩!L232</f>
        <v>0</v>
      </c>
      <c r="M1836" s="41">
        <f>北薩!M232</f>
        <v>0</v>
      </c>
      <c r="N1836" s="41">
        <f>北薩!N232</f>
        <v>0</v>
      </c>
      <c r="O1836" s="41">
        <f>北薩!O232</f>
        <v>0</v>
      </c>
      <c r="P1836" s="41">
        <f>北薩!P232</f>
        <v>0</v>
      </c>
      <c r="Q1836" s="41">
        <f>北薩!Q232</f>
        <v>0</v>
      </c>
      <c r="R1836" s="41">
        <f>北薩!R232</f>
        <v>0</v>
      </c>
      <c r="S1836" s="41">
        <f>北薩!S232</f>
        <v>0</v>
      </c>
    </row>
    <row r="1837" spans="1:19" x14ac:dyDescent="0.15">
      <c r="A1837" s="41">
        <f>北薩!A233</f>
        <v>26008</v>
      </c>
      <c r="B1837" s="41" t="str">
        <f>北薩!B233</f>
        <v>校務補助員</v>
      </c>
      <c r="C1837" s="41">
        <f>北薩!C233</f>
        <v>0</v>
      </c>
      <c r="D1837" s="41" t="str">
        <f>北薩!D233</f>
        <v>山口秀子</v>
      </c>
      <c r="E1837" s="41">
        <f>北薩!E233</f>
        <v>0</v>
      </c>
      <c r="F1837" s="41">
        <f>北薩!F233</f>
        <v>0</v>
      </c>
      <c r="G1837" s="41" t="str">
        <f>北薩!G233</f>
        <v>事務補助</v>
      </c>
      <c r="H1837" s="41" t="str">
        <f>北薩!H233</f>
        <v>4.5</v>
      </c>
      <c r="I1837" s="41">
        <f>北薩!I233</f>
        <v>0</v>
      </c>
      <c r="J1837" s="41">
        <f>北薩!J233</f>
        <v>0</v>
      </c>
      <c r="K1837" s="41">
        <f>北薩!K233</f>
        <v>0</v>
      </c>
      <c r="L1837" s="41">
        <f>北薩!L233</f>
        <v>0</v>
      </c>
      <c r="M1837" s="41">
        <f>北薩!M233</f>
        <v>0</v>
      </c>
      <c r="N1837" s="41">
        <f>北薩!N233</f>
        <v>0</v>
      </c>
      <c r="O1837" s="41">
        <f>北薩!O233</f>
        <v>0</v>
      </c>
      <c r="P1837" s="41">
        <f>北薩!P233</f>
        <v>0</v>
      </c>
      <c r="Q1837" s="41">
        <f>北薩!Q233</f>
        <v>0</v>
      </c>
      <c r="R1837" s="41">
        <f>北薩!R233</f>
        <v>0</v>
      </c>
      <c r="S1837" s="41">
        <f>北薩!S233</f>
        <v>0</v>
      </c>
    </row>
    <row r="1838" spans="1:19" x14ac:dyDescent="0.15">
      <c r="A1838" s="41">
        <f>北薩!A234</f>
        <v>26009</v>
      </c>
      <c r="B1838" s="41" t="str">
        <f>北薩!B234</f>
        <v>校務補助員</v>
      </c>
      <c r="C1838" s="41">
        <f>北薩!C234</f>
        <v>0</v>
      </c>
      <c r="D1838" s="41" t="str">
        <f>北薩!D234</f>
        <v>折小野　政　秀</v>
      </c>
      <c r="E1838" s="41">
        <f>北薩!E234</f>
        <v>0</v>
      </c>
      <c r="F1838" s="41">
        <f>北薩!F234</f>
        <v>0</v>
      </c>
      <c r="G1838" s="41" t="str">
        <f>北薩!G234</f>
        <v>環境整備</v>
      </c>
      <c r="H1838" s="41">
        <f>北薩!H234</f>
        <v>0.1</v>
      </c>
      <c r="I1838" s="41">
        <f>北薩!I234</f>
        <v>0</v>
      </c>
      <c r="J1838" s="41">
        <f>北薩!J234</f>
        <v>0</v>
      </c>
      <c r="K1838" s="41">
        <f>北薩!K234</f>
        <v>0</v>
      </c>
      <c r="L1838" s="41">
        <f>北薩!L234</f>
        <v>0</v>
      </c>
      <c r="M1838" s="41">
        <f>北薩!M234</f>
        <v>0</v>
      </c>
      <c r="N1838" s="41">
        <f>北薩!N234</f>
        <v>0</v>
      </c>
      <c r="O1838" s="41">
        <f>北薩!O234</f>
        <v>0</v>
      </c>
      <c r="P1838" s="41">
        <f>北薩!P234</f>
        <v>0</v>
      </c>
      <c r="Q1838" s="41">
        <f>北薩!Q234</f>
        <v>0</v>
      </c>
      <c r="R1838" s="41">
        <f>北薩!R234</f>
        <v>0</v>
      </c>
      <c r="S1838" s="41">
        <f>北薩!S234</f>
        <v>0</v>
      </c>
    </row>
    <row r="1839" spans="1:19" x14ac:dyDescent="0.15">
      <c r="A1839" s="41">
        <f>北薩!A235</f>
        <v>26010</v>
      </c>
      <c r="B1839" s="41">
        <f>北薩!B235</f>
        <v>0</v>
      </c>
      <c r="C1839" s="41">
        <f>北薩!C235</f>
        <v>0</v>
      </c>
      <c r="D1839" s="41">
        <f>北薩!D235</f>
        <v>0</v>
      </c>
      <c r="E1839" s="41">
        <f>北薩!E235</f>
        <v>0</v>
      </c>
      <c r="F1839" s="41">
        <f>北薩!F235</f>
        <v>0</v>
      </c>
      <c r="G1839" s="41">
        <f>北薩!G235</f>
        <v>0</v>
      </c>
      <c r="H1839" s="41">
        <f>北薩!H235</f>
        <v>0</v>
      </c>
      <c r="I1839" s="41">
        <f>北薩!I235</f>
        <v>0</v>
      </c>
      <c r="J1839" s="41">
        <f>北薩!J235</f>
        <v>0</v>
      </c>
      <c r="K1839" s="41">
        <f>北薩!K235</f>
        <v>0</v>
      </c>
      <c r="L1839" s="41">
        <f>北薩!L235</f>
        <v>0</v>
      </c>
      <c r="M1839" s="41">
        <f>北薩!M235</f>
        <v>0</v>
      </c>
      <c r="N1839" s="41">
        <f>北薩!N235</f>
        <v>0</v>
      </c>
      <c r="O1839" s="41">
        <f>北薩!O235</f>
        <v>0</v>
      </c>
      <c r="P1839" s="41">
        <f>北薩!P235</f>
        <v>0</v>
      </c>
      <c r="Q1839" s="41">
        <f>北薩!Q235</f>
        <v>0</v>
      </c>
      <c r="R1839" s="41">
        <f>北薩!R235</f>
        <v>0</v>
      </c>
      <c r="S1839" s="41">
        <f>北薩!S235</f>
        <v>0</v>
      </c>
    </row>
    <row r="1840" spans="1:19" x14ac:dyDescent="0.15">
      <c r="A1840" s="41">
        <f>北薩!A236</f>
        <v>26011</v>
      </c>
      <c r="B1840" s="41">
        <f>北薩!B236</f>
        <v>0</v>
      </c>
      <c r="C1840" s="41">
        <f>北薩!C236</f>
        <v>0</v>
      </c>
      <c r="D1840" s="41">
        <f>北薩!D236</f>
        <v>0</v>
      </c>
      <c r="E1840" s="41">
        <f>北薩!E236</f>
        <v>0</v>
      </c>
      <c r="F1840" s="41">
        <f>北薩!F236</f>
        <v>0</v>
      </c>
      <c r="G1840" s="41">
        <f>北薩!G236</f>
        <v>0</v>
      </c>
      <c r="H1840" s="41">
        <f>北薩!H236</f>
        <v>0</v>
      </c>
      <c r="I1840" s="41">
        <f>北薩!I236</f>
        <v>0</v>
      </c>
      <c r="J1840" s="41">
        <f>北薩!J236</f>
        <v>0</v>
      </c>
      <c r="K1840" s="41">
        <f>北薩!K236</f>
        <v>0</v>
      </c>
      <c r="L1840" s="41">
        <f>北薩!L236</f>
        <v>0</v>
      </c>
      <c r="M1840" s="41">
        <f>北薩!M236</f>
        <v>0</v>
      </c>
      <c r="N1840" s="41">
        <f>北薩!N236</f>
        <v>0</v>
      </c>
      <c r="O1840" s="41">
        <f>北薩!O236</f>
        <v>0</v>
      </c>
      <c r="P1840" s="41">
        <f>北薩!P236</f>
        <v>0</v>
      </c>
      <c r="Q1840" s="41">
        <f>北薩!Q236</f>
        <v>0</v>
      </c>
      <c r="R1840" s="41">
        <f>北薩!R236</f>
        <v>0</v>
      </c>
      <c r="S1840" s="41">
        <f>北薩!S236</f>
        <v>0</v>
      </c>
    </row>
    <row r="1841" spans="1:19" x14ac:dyDescent="0.15">
      <c r="A1841" s="41">
        <f>北薩!A237</f>
        <v>26012</v>
      </c>
      <c r="B1841" s="41">
        <f>北薩!B237</f>
        <v>0</v>
      </c>
      <c r="C1841" s="41">
        <f>北薩!C237</f>
        <v>0</v>
      </c>
      <c r="D1841" s="41">
        <f>北薩!D237</f>
        <v>0</v>
      </c>
      <c r="E1841" s="41">
        <f>北薩!E237</f>
        <v>0</v>
      </c>
      <c r="F1841" s="41">
        <f>北薩!F237</f>
        <v>0</v>
      </c>
      <c r="G1841" s="41">
        <f>北薩!G237</f>
        <v>0</v>
      </c>
      <c r="H1841" s="41">
        <f>北薩!H237</f>
        <v>0</v>
      </c>
      <c r="I1841" s="41">
        <f>北薩!I237</f>
        <v>0</v>
      </c>
      <c r="J1841" s="41">
        <f>北薩!J237</f>
        <v>0</v>
      </c>
      <c r="K1841" s="41">
        <f>北薩!K237</f>
        <v>0</v>
      </c>
      <c r="L1841" s="41">
        <f>北薩!L237</f>
        <v>0</v>
      </c>
      <c r="M1841" s="41">
        <f>北薩!M237</f>
        <v>0</v>
      </c>
      <c r="N1841" s="41">
        <f>北薩!N237</f>
        <v>0</v>
      </c>
      <c r="O1841" s="41">
        <f>北薩!O237</f>
        <v>0</v>
      </c>
      <c r="P1841" s="41">
        <f>北薩!P237</f>
        <v>0</v>
      </c>
      <c r="Q1841" s="41">
        <f>北薩!Q237</f>
        <v>0</v>
      </c>
      <c r="R1841" s="41">
        <f>北薩!R237</f>
        <v>0</v>
      </c>
      <c r="S1841" s="41">
        <f>北薩!S237</f>
        <v>0</v>
      </c>
    </row>
    <row r="1842" spans="1:19" x14ac:dyDescent="0.15">
      <c r="A1842" s="41">
        <f>北薩!A238</f>
        <v>26013</v>
      </c>
      <c r="B1842" s="41">
        <f>北薩!B238</f>
        <v>0</v>
      </c>
      <c r="C1842" s="41">
        <f>北薩!C238</f>
        <v>0</v>
      </c>
      <c r="D1842" s="41">
        <f>北薩!D238</f>
        <v>0</v>
      </c>
      <c r="E1842" s="41">
        <f>北薩!E238</f>
        <v>0</v>
      </c>
      <c r="F1842" s="41">
        <f>北薩!F238</f>
        <v>0</v>
      </c>
      <c r="G1842" s="41">
        <f>北薩!G238</f>
        <v>0</v>
      </c>
      <c r="H1842" s="41">
        <f>北薩!H238</f>
        <v>0</v>
      </c>
      <c r="I1842" s="41">
        <f>北薩!I238</f>
        <v>0</v>
      </c>
      <c r="J1842" s="41">
        <f>北薩!J238</f>
        <v>0</v>
      </c>
      <c r="K1842" s="41">
        <f>北薩!K238</f>
        <v>0</v>
      </c>
      <c r="L1842" s="41">
        <f>北薩!L238</f>
        <v>0</v>
      </c>
      <c r="M1842" s="41">
        <f>北薩!M238</f>
        <v>0</v>
      </c>
      <c r="N1842" s="41">
        <f>北薩!N238</f>
        <v>0</v>
      </c>
      <c r="O1842" s="41">
        <f>北薩!O238</f>
        <v>0</v>
      </c>
      <c r="P1842" s="41">
        <f>北薩!P238</f>
        <v>0</v>
      </c>
      <c r="Q1842" s="41">
        <f>北薩!Q238</f>
        <v>0</v>
      </c>
      <c r="R1842" s="41">
        <f>北薩!R238</f>
        <v>0</v>
      </c>
      <c r="S1842" s="41">
        <f>北薩!S238</f>
        <v>0</v>
      </c>
    </row>
    <row r="1843" spans="1:19" x14ac:dyDescent="0.15">
      <c r="A1843" s="41">
        <f>北薩!A239</f>
        <v>26014</v>
      </c>
      <c r="B1843" s="41">
        <f>北薩!B239</f>
        <v>0</v>
      </c>
      <c r="C1843" s="41">
        <f>北薩!C239</f>
        <v>0</v>
      </c>
      <c r="D1843" s="41">
        <f>北薩!D239</f>
        <v>0</v>
      </c>
      <c r="E1843" s="41">
        <f>北薩!E239</f>
        <v>0</v>
      </c>
      <c r="F1843" s="41">
        <f>北薩!F239</f>
        <v>0</v>
      </c>
      <c r="G1843" s="41">
        <f>北薩!G239</f>
        <v>0</v>
      </c>
      <c r="H1843" s="41">
        <f>北薩!H239</f>
        <v>0</v>
      </c>
      <c r="I1843" s="41">
        <f>北薩!I239</f>
        <v>0</v>
      </c>
      <c r="J1843" s="41">
        <f>北薩!J239</f>
        <v>0</v>
      </c>
      <c r="K1843" s="41">
        <f>北薩!K239</f>
        <v>0</v>
      </c>
      <c r="L1843" s="41">
        <f>北薩!L239</f>
        <v>0</v>
      </c>
      <c r="M1843" s="41">
        <f>北薩!M239</f>
        <v>0</v>
      </c>
      <c r="N1843" s="41">
        <f>北薩!N239</f>
        <v>0</v>
      </c>
      <c r="O1843" s="41">
        <f>北薩!O239</f>
        <v>0</v>
      </c>
      <c r="P1843" s="41">
        <f>北薩!P239</f>
        <v>0</v>
      </c>
      <c r="Q1843" s="41">
        <f>北薩!Q239</f>
        <v>0</v>
      </c>
      <c r="R1843" s="41">
        <f>北薩!R239</f>
        <v>0</v>
      </c>
      <c r="S1843" s="41">
        <f>北薩!S239</f>
        <v>0</v>
      </c>
    </row>
    <row r="1844" spans="1:19" x14ac:dyDescent="0.15">
      <c r="A1844" s="41">
        <f>北薩!A240</f>
        <v>26015</v>
      </c>
      <c r="B1844" s="41">
        <f>北薩!B240</f>
        <v>0</v>
      </c>
      <c r="C1844" s="41">
        <f>北薩!C240</f>
        <v>0</v>
      </c>
      <c r="D1844" s="41">
        <f>北薩!D240</f>
        <v>0</v>
      </c>
      <c r="E1844" s="41">
        <f>北薩!E240</f>
        <v>0</v>
      </c>
      <c r="F1844" s="41">
        <f>北薩!F240</f>
        <v>0</v>
      </c>
      <c r="G1844" s="41">
        <f>北薩!G240</f>
        <v>0</v>
      </c>
      <c r="H1844" s="41">
        <f>北薩!H240</f>
        <v>0</v>
      </c>
      <c r="I1844" s="41">
        <f>北薩!I240</f>
        <v>0</v>
      </c>
      <c r="J1844" s="41">
        <f>北薩!J240</f>
        <v>0</v>
      </c>
      <c r="K1844" s="41">
        <f>北薩!K240</f>
        <v>0</v>
      </c>
      <c r="L1844" s="41">
        <f>北薩!L240</f>
        <v>0</v>
      </c>
      <c r="M1844" s="41">
        <f>北薩!M240</f>
        <v>0</v>
      </c>
      <c r="N1844" s="41">
        <f>北薩!N240</f>
        <v>0</v>
      </c>
      <c r="O1844" s="41">
        <f>北薩!O240</f>
        <v>0</v>
      </c>
      <c r="P1844" s="41">
        <f>北薩!P240</f>
        <v>0</v>
      </c>
      <c r="Q1844" s="41">
        <f>北薩!Q240</f>
        <v>0</v>
      </c>
      <c r="R1844" s="41">
        <f>北薩!R240</f>
        <v>0</v>
      </c>
      <c r="S1844" s="41">
        <f>北薩!S240</f>
        <v>0</v>
      </c>
    </row>
    <row r="1845" spans="1:19" x14ac:dyDescent="0.15">
      <c r="A1845" s="41">
        <f>北薩!A241</f>
        <v>26016</v>
      </c>
      <c r="B1845" s="41">
        <f>北薩!B241</f>
        <v>0</v>
      </c>
      <c r="C1845" s="41">
        <f>北薩!C241</f>
        <v>0</v>
      </c>
      <c r="D1845" s="41">
        <f>北薩!D241</f>
        <v>0</v>
      </c>
      <c r="E1845" s="41">
        <f>北薩!E241</f>
        <v>0</v>
      </c>
      <c r="F1845" s="41">
        <f>北薩!F241</f>
        <v>0</v>
      </c>
      <c r="G1845" s="41">
        <f>北薩!G241</f>
        <v>0</v>
      </c>
      <c r="H1845" s="41">
        <f>北薩!H241</f>
        <v>0</v>
      </c>
      <c r="I1845" s="41">
        <f>北薩!I241</f>
        <v>0</v>
      </c>
      <c r="J1845" s="41">
        <f>北薩!J241</f>
        <v>0</v>
      </c>
      <c r="K1845" s="41">
        <f>北薩!K241</f>
        <v>0</v>
      </c>
      <c r="L1845" s="41">
        <f>北薩!L241</f>
        <v>0</v>
      </c>
      <c r="M1845" s="41">
        <f>北薩!M241</f>
        <v>0</v>
      </c>
      <c r="N1845" s="41">
        <f>北薩!N241</f>
        <v>0</v>
      </c>
      <c r="O1845" s="41">
        <f>北薩!O241</f>
        <v>0</v>
      </c>
      <c r="P1845" s="41">
        <f>北薩!P241</f>
        <v>0</v>
      </c>
      <c r="Q1845" s="41">
        <f>北薩!Q241</f>
        <v>0</v>
      </c>
      <c r="R1845" s="41">
        <f>北薩!R241</f>
        <v>0</v>
      </c>
      <c r="S1845" s="41">
        <f>北薩!S241</f>
        <v>0</v>
      </c>
    </row>
    <row r="1846" spans="1:19" x14ac:dyDescent="0.15">
      <c r="A1846" s="41">
        <f>北薩!A242</f>
        <v>26017</v>
      </c>
      <c r="B1846" s="41">
        <f>北薩!B242</f>
        <v>0</v>
      </c>
      <c r="C1846" s="41">
        <f>北薩!C242</f>
        <v>0</v>
      </c>
      <c r="D1846" s="41">
        <f>北薩!D242</f>
        <v>0</v>
      </c>
      <c r="E1846" s="41">
        <f>北薩!E242</f>
        <v>0</v>
      </c>
      <c r="F1846" s="41">
        <f>北薩!F242</f>
        <v>0</v>
      </c>
      <c r="G1846" s="41">
        <f>北薩!G242</f>
        <v>0</v>
      </c>
      <c r="H1846" s="41">
        <f>北薩!H242</f>
        <v>0</v>
      </c>
      <c r="I1846" s="41">
        <f>北薩!I242</f>
        <v>0</v>
      </c>
      <c r="J1846" s="41">
        <f>北薩!J242</f>
        <v>0</v>
      </c>
      <c r="K1846" s="41">
        <f>北薩!K242</f>
        <v>0</v>
      </c>
      <c r="L1846" s="41">
        <f>北薩!L242</f>
        <v>0</v>
      </c>
      <c r="M1846" s="41">
        <f>北薩!M242</f>
        <v>0</v>
      </c>
      <c r="N1846" s="41">
        <f>北薩!N242</f>
        <v>0</v>
      </c>
      <c r="O1846" s="41">
        <f>北薩!O242</f>
        <v>0</v>
      </c>
      <c r="P1846" s="41">
        <f>北薩!P242</f>
        <v>0</v>
      </c>
      <c r="Q1846" s="41">
        <f>北薩!Q242</f>
        <v>0</v>
      </c>
      <c r="R1846" s="41">
        <f>北薩!R242</f>
        <v>0</v>
      </c>
      <c r="S1846" s="41">
        <f>北薩!S242</f>
        <v>0</v>
      </c>
    </row>
    <row r="1847" spans="1:19" x14ac:dyDescent="0.15">
      <c r="A1847" s="41">
        <f>北薩!A243</f>
        <v>26018</v>
      </c>
      <c r="B1847" s="41">
        <f>北薩!B243</f>
        <v>0</v>
      </c>
      <c r="C1847" s="41">
        <f>北薩!C243</f>
        <v>0</v>
      </c>
      <c r="D1847" s="41">
        <f>北薩!D243</f>
        <v>0</v>
      </c>
      <c r="E1847" s="41">
        <f>北薩!E243</f>
        <v>0</v>
      </c>
      <c r="F1847" s="41">
        <f>北薩!F243</f>
        <v>0</v>
      </c>
      <c r="G1847" s="41">
        <f>北薩!G243</f>
        <v>0</v>
      </c>
      <c r="H1847" s="41">
        <f>北薩!H243</f>
        <v>0</v>
      </c>
      <c r="I1847" s="41">
        <f>北薩!I243</f>
        <v>0</v>
      </c>
      <c r="J1847" s="41">
        <f>北薩!J243</f>
        <v>0</v>
      </c>
      <c r="K1847" s="41">
        <f>北薩!K243</f>
        <v>0</v>
      </c>
      <c r="L1847" s="41">
        <f>北薩!L243</f>
        <v>0</v>
      </c>
      <c r="M1847" s="41">
        <f>北薩!M243</f>
        <v>0</v>
      </c>
      <c r="N1847" s="41">
        <f>北薩!N243</f>
        <v>0</v>
      </c>
      <c r="O1847" s="41">
        <f>北薩!O243</f>
        <v>0</v>
      </c>
      <c r="P1847" s="41">
        <f>北薩!P243</f>
        <v>0</v>
      </c>
      <c r="Q1847" s="41">
        <f>北薩!Q243</f>
        <v>0</v>
      </c>
      <c r="R1847" s="41">
        <f>北薩!R243</f>
        <v>0</v>
      </c>
      <c r="S1847" s="41">
        <f>北薩!S243</f>
        <v>0</v>
      </c>
    </row>
    <row r="1848" spans="1:19" x14ac:dyDescent="0.15">
      <c r="A1848" s="41">
        <f>北薩!A244</f>
        <v>28</v>
      </c>
      <c r="B1848" s="41" t="str">
        <f>北薩!B244</f>
        <v>県立薩摩中央高等学校</v>
      </c>
      <c r="C1848" s="41">
        <f>北薩!C244</f>
        <v>0</v>
      </c>
      <c r="D1848" s="41">
        <f>北薩!D244</f>
        <v>0</v>
      </c>
      <c r="E1848" s="41">
        <f>北薩!E244</f>
        <v>0</v>
      </c>
      <c r="F1848" s="41">
        <f>北薩!F244</f>
        <v>0</v>
      </c>
      <c r="G1848" s="41">
        <f>北薩!G244</f>
        <v>0</v>
      </c>
      <c r="H1848" s="41">
        <f>北薩!H244</f>
        <v>0</v>
      </c>
      <c r="I1848" s="41">
        <f>北薩!I244</f>
        <v>0</v>
      </c>
      <c r="J1848" s="41">
        <f>北薩!J244</f>
        <v>0</v>
      </c>
      <c r="K1848" s="41">
        <f>北薩!K244</f>
        <v>0</v>
      </c>
      <c r="L1848" s="41">
        <f>北薩!L244</f>
        <v>0</v>
      </c>
      <c r="M1848" s="41">
        <f>北薩!M244</f>
        <v>0</v>
      </c>
      <c r="N1848" s="41">
        <f>北薩!N244</f>
        <v>0</v>
      </c>
      <c r="O1848" s="41">
        <f>北薩!O244</f>
        <v>0</v>
      </c>
      <c r="P1848" s="41">
        <f>北薩!P244</f>
        <v>0</v>
      </c>
      <c r="Q1848" s="41">
        <f>北薩!Q244</f>
        <v>0</v>
      </c>
      <c r="R1848" s="41">
        <f>北薩!R244</f>
        <v>0</v>
      </c>
      <c r="S1848" s="41">
        <f>北薩!S244</f>
        <v>0</v>
      </c>
    </row>
    <row r="1849" spans="1:19" x14ac:dyDescent="0.15">
      <c r="A1849" s="41">
        <f>北薩!A245</f>
        <v>0</v>
      </c>
      <c r="B1849" s="41">
        <f>北薩!B245</f>
        <v>0</v>
      </c>
      <c r="C1849" s="41">
        <f>北薩!C245</f>
        <v>0</v>
      </c>
      <c r="D1849" s="41">
        <f>北薩!D245</f>
        <v>0</v>
      </c>
      <c r="E1849" s="41">
        <f>北薩!E245</f>
        <v>0</v>
      </c>
      <c r="F1849" s="41">
        <f>北薩!F245</f>
        <v>0</v>
      </c>
      <c r="G1849" s="41">
        <f>北薩!G245</f>
        <v>0</v>
      </c>
      <c r="H1849" s="41">
        <f>北薩!H245</f>
        <v>0</v>
      </c>
      <c r="I1849" s="41">
        <f>北薩!I245</f>
        <v>0</v>
      </c>
      <c r="J1849" s="41">
        <f>北薩!J245</f>
        <v>0</v>
      </c>
      <c r="K1849" s="41">
        <f>北薩!K245</f>
        <v>0</v>
      </c>
      <c r="L1849" s="41">
        <f>北薩!L245</f>
        <v>0</v>
      </c>
      <c r="M1849" s="41">
        <f>北薩!M245</f>
        <v>0</v>
      </c>
      <c r="N1849" s="41">
        <f>北薩!N245</f>
        <v>0</v>
      </c>
      <c r="O1849" s="41">
        <f>北薩!O245</f>
        <v>0</v>
      </c>
      <c r="P1849" s="41">
        <f>北薩!P245</f>
        <v>0</v>
      </c>
      <c r="Q1849" s="41">
        <f>北薩!Q245</f>
        <v>0</v>
      </c>
      <c r="R1849" s="41">
        <f>北薩!R245</f>
        <v>0</v>
      </c>
      <c r="S1849" s="41">
        <f>北薩!S245</f>
        <v>0</v>
      </c>
    </row>
    <row r="1850" spans="1:19" x14ac:dyDescent="0.15">
      <c r="A1850" s="41">
        <f>北薩!A246</f>
        <v>0</v>
      </c>
      <c r="B1850" s="41" t="str">
        <f>北薩!B246</f>
        <v>TEL</v>
      </c>
      <c r="C1850" s="41">
        <f>北薩!C246</f>
        <v>0</v>
      </c>
      <c r="D1850" s="41" t="str">
        <f>北薩!D246</f>
        <v>0996-53-1207</v>
      </c>
      <c r="E1850" s="41">
        <f>北薩!E246</f>
        <v>0</v>
      </c>
      <c r="F1850" s="41">
        <f>北薩!F246</f>
        <v>0</v>
      </c>
      <c r="G1850" s="41">
        <f>北薩!G246</f>
        <v>0</v>
      </c>
      <c r="H1850" s="41">
        <f>北薩!H246</f>
        <v>0</v>
      </c>
      <c r="I1850" s="41">
        <f>北薩!I246</f>
        <v>0</v>
      </c>
      <c r="J1850" s="41">
        <f>北薩!J246</f>
        <v>0</v>
      </c>
      <c r="K1850" s="41">
        <f>北薩!K246</f>
        <v>0</v>
      </c>
      <c r="L1850" s="41">
        <f>北薩!L246</f>
        <v>0</v>
      </c>
      <c r="M1850" s="41">
        <f>北薩!M246</f>
        <v>0</v>
      </c>
      <c r="N1850" s="41">
        <f>北薩!N246</f>
        <v>0</v>
      </c>
      <c r="O1850" s="41">
        <f>北薩!O246</f>
        <v>0</v>
      </c>
      <c r="P1850" s="41">
        <f>北薩!P246</f>
        <v>0</v>
      </c>
      <c r="Q1850" s="41">
        <f>北薩!Q246</f>
        <v>0</v>
      </c>
      <c r="R1850" s="41">
        <f>北薩!R246</f>
        <v>0</v>
      </c>
      <c r="S1850" s="41">
        <f>北薩!S246</f>
        <v>0</v>
      </c>
    </row>
    <row r="1851" spans="1:19" x14ac:dyDescent="0.15">
      <c r="A1851" s="41">
        <f>北薩!A247</f>
        <v>0</v>
      </c>
      <c r="B1851" s="41" t="str">
        <f>北薩!B247</f>
        <v>FAX</v>
      </c>
      <c r="C1851" s="41">
        <f>北薩!C247</f>
        <v>0</v>
      </c>
      <c r="D1851" s="41" t="str">
        <f>北薩!D247</f>
        <v>0996-53-1208</v>
      </c>
      <c r="E1851" s="41">
        <f>北薩!E247</f>
        <v>0</v>
      </c>
      <c r="F1851" s="41">
        <f>北薩!F247</f>
        <v>0</v>
      </c>
      <c r="G1851" s="41">
        <f>北薩!G247</f>
        <v>0</v>
      </c>
      <c r="H1851" s="41">
        <f>北薩!H247</f>
        <v>0</v>
      </c>
      <c r="I1851" s="41">
        <f>北薩!I247</f>
        <v>0</v>
      </c>
      <c r="J1851" s="41">
        <f>北薩!J247</f>
        <v>0</v>
      </c>
      <c r="K1851" s="41">
        <f>北薩!K247</f>
        <v>0</v>
      </c>
      <c r="L1851" s="41">
        <f>北薩!L247</f>
        <v>0</v>
      </c>
      <c r="M1851" s="41">
        <f>北薩!M247</f>
        <v>0</v>
      </c>
      <c r="N1851" s="41">
        <f>北薩!N247</f>
        <v>0</v>
      </c>
      <c r="O1851" s="41">
        <f>北薩!O247</f>
        <v>0</v>
      </c>
      <c r="P1851" s="41">
        <f>北薩!P247</f>
        <v>0</v>
      </c>
      <c r="Q1851" s="41">
        <f>北薩!Q247</f>
        <v>0</v>
      </c>
      <c r="R1851" s="41">
        <f>北薩!R247</f>
        <v>0</v>
      </c>
      <c r="S1851" s="41">
        <f>北薩!S247</f>
        <v>0</v>
      </c>
    </row>
    <row r="1852" spans="1:19" x14ac:dyDescent="0.15">
      <c r="A1852" s="41">
        <f>北薩!A248</f>
        <v>0</v>
      </c>
      <c r="B1852" s="41" t="str">
        <f>北薩!B248</f>
        <v>〒</v>
      </c>
      <c r="C1852" s="41" t="str">
        <f>北薩!C248</f>
        <v>895-1811</v>
      </c>
      <c r="D1852" s="41">
        <f>北薩!D248</f>
        <v>0</v>
      </c>
      <c r="E1852" s="41" t="str">
        <f>北薩!E248</f>
        <v>薩摩郡さつま町虎居１９００番地</v>
      </c>
      <c r="F1852" s="41">
        <f>北薩!F248</f>
        <v>0</v>
      </c>
      <c r="G1852" s="41">
        <f>北薩!G248</f>
        <v>0</v>
      </c>
      <c r="H1852" s="41">
        <f>北薩!H248</f>
        <v>0</v>
      </c>
      <c r="I1852" s="41">
        <f>北薩!I248</f>
        <v>0</v>
      </c>
      <c r="J1852" s="41">
        <f>北薩!J248</f>
        <v>0</v>
      </c>
      <c r="K1852" s="41">
        <f>北薩!K248</f>
        <v>0</v>
      </c>
      <c r="L1852" s="41">
        <f>北薩!L248</f>
        <v>0</v>
      </c>
      <c r="M1852" s="41">
        <f>北薩!M248</f>
        <v>0</v>
      </c>
      <c r="N1852" s="41">
        <f>北薩!N248</f>
        <v>0</v>
      </c>
      <c r="O1852" s="41">
        <f>北薩!O248</f>
        <v>0</v>
      </c>
      <c r="P1852" s="41">
        <f>北薩!P248</f>
        <v>0</v>
      </c>
      <c r="Q1852" s="41">
        <f>北薩!Q248</f>
        <v>0</v>
      </c>
      <c r="R1852" s="41">
        <f>北薩!R248</f>
        <v>0</v>
      </c>
      <c r="S1852" s="41">
        <f>北薩!S248</f>
        <v>0</v>
      </c>
    </row>
    <row r="1853" spans="1:19" x14ac:dyDescent="0.15">
      <c r="A1853" s="41">
        <f>北薩!A249</f>
        <v>0</v>
      </c>
      <c r="B1853" s="41" t="str">
        <f>北薩!B249</f>
        <v>課程</v>
      </c>
      <c r="C1853" s="41">
        <f>北薩!C249</f>
        <v>0</v>
      </c>
      <c r="D1853" s="41" t="str">
        <f>北薩!D249</f>
        <v>学科</v>
      </c>
      <c r="E1853" s="41" t="str">
        <f>北薩!E249</f>
        <v>学級数</v>
      </c>
      <c r="F1853" s="41">
        <f>北薩!F249</f>
        <v>0</v>
      </c>
      <c r="G1853" s="41" t="str">
        <f>北薩!G249</f>
        <v>男</v>
      </c>
      <c r="H1853" s="41" t="str">
        <f>北薩!H249</f>
        <v>女</v>
      </c>
      <c r="I1853" s="41" t="str">
        <f>北薩!I249</f>
        <v>計</v>
      </c>
      <c r="J1853" s="41">
        <f>北薩!J249</f>
        <v>0</v>
      </c>
      <c r="K1853" s="41">
        <f>北薩!K249</f>
        <v>0</v>
      </c>
      <c r="L1853" s="41">
        <f>北薩!L249</f>
        <v>0</v>
      </c>
      <c r="M1853" s="41">
        <f>北薩!M249</f>
        <v>0</v>
      </c>
      <c r="N1853" s="41">
        <f>北薩!N249</f>
        <v>0</v>
      </c>
      <c r="O1853" s="41">
        <f>北薩!O249</f>
        <v>0</v>
      </c>
      <c r="P1853" s="41">
        <f>北薩!P249</f>
        <v>0</v>
      </c>
      <c r="Q1853" s="41">
        <f>北薩!Q249</f>
        <v>0</v>
      </c>
      <c r="R1853" s="41">
        <f>北薩!R249</f>
        <v>0</v>
      </c>
      <c r="S1853" s="41">
        <f>北薩!S249</f>
        <v>0</v>
      </c>
    </row>
    <row r="1854" spans="1:19" x14ac:dyDescent="0.15">
      <c r="A1854" s="41">
        <f>北薩!A250</f>
        <v>0</v>
      </c>
      <c r="B1854" s="41" t="str">
        <f>北薩!B250</f>
        <v>全日制</v>
      </c>
      <c r="C1854" s="41">
        <f>北薩!C250</f>
        <v>0</v>
      </c>
      <c r="D1854" s="41" t="str">
        <f>北薩!D250</f>
        <v>普通科</v>
      </c>
      <c r="E1854" s="41">
        <f>北薩!E250</f>
        <v>3</v>
      </c>
      <c r="F1854" s="41">
        <f>北薩!F250</f>
        <v>0</v>
      </c>
      <c r="G1854" s="41">
        <f>北薩!G250</f>
        <v>13</v>
      </c>
      <c r="H1854" s="41">
        <f>北薩!H250</f>
        <v>12</v>
      </c>
      <c r="I1854" s="41">
        <f>北薩!I250</f>
        <v>25</v>
      </c>
      <c r="J1854" s="41">
        <f>北薩!J250</f>
        <v>0</v>
      </c>
      <c r="K1854" s="41">
        <f>北薩!K250</f>
        <v>0</v>
      </c>
      <c r="L1854" s="41">
        <f>北薩!L250</f>
        <v>0</v>
      </c>
      <c r="M1854" s="41">
        <f>北薩!M250</f>
        <v>0</v>
      </c>
      <c r="N1854" s="41">
        <f>北薩!N250</f>
        <v>0</v>
      </c>
      <c r="O1854" s="41">
        <f>北薩!O250</f>
        <v>0</v>
      </c>
      <c r="P1854" s="41">
        <f>北薩!P250</f>
        <v>0</v>
      </c>
      <c r="Q1854" s="41">
        <f>北薩!Q250</f>
        <v>0</v>
      </c>
      <c r="R1854" s="41">
        <f>北薩!R250</f>
        <v>0</v>
      </c>
      <c r="S1854" s="41">
        <f>北薩!S250</f>
        <v>0</v>
      </c>
    </row>
    <row r="1855" spans="1:19" x14ac:dyDescent="0.15">
      <c r="A1855" s="41">
        <f>北薩!A251</f>
        <v>0</v>
      </c>
      <c r="B1855" s="41" t="str">
        <f>北薩!B251</f>
        <v>全日制</v>
      </c>
      <c r="C1855" s="41">
        <f>北薩!C251</f>
        <v>0</v>
      </c>
      <c r="D1855" s="41" t="str">
        <f>北薩!D251</f>
        <v>生物生産科</v>
      </c>
      <c r="E1855" s="41">
        <f>北薩!E251</f>
        <v>3</v>
      </c>
      <c r="F1855" s="41">
        <f>北薩!F251</f>
        <v>0</v>
      </c>
      <c r="G1855" s="41">
        <f>北薩!G251</f>
        <v>20</v>
      </c>
      <c r="H1855" s="41">
        <f>北薩!H251</f>
        <v>28</v>
      </c>
      <c r="I1855" s="41">
        <f>北薩!I251</f>
        <v>48</v>
      </c>
      <c r="J1855" s="41">
        <f>北薩!J251</f>
        <v>0</v>
      </c>
      <c r="K1855" s="41">
        <f>北薩!K251</f>
        <v>0</v>
      </c>
      <c r="L1855" s="41">
        <f>北薩!L251</f>
        <v>0</v>
      </c>
      <c r="M1855" s="41">
        <f>北薩!M251</f>
        <v>0</v>
      </c>
      <c r="N1855" s="41">
        <f>北薩!N251</f>
        <v>0</v>
      </c>
      <c r="O1855" s="41">
        <f>北薩!O251</f>
        <v>0</v>
      </c>
      <c r="P1855" s="41">
        <f>北薩!P251</f>
        <v>0</v>
      </c>
      <c r="Q1855" s="41">
        <f>北薩!Q251</f>
        <v>0</v>
      </c>
      <c r="R1855" s="41">
        <f>北薩!R251</f>
        <v>0</v>
      </c>
      <c r="S1855" s="41">
        <f>北薩!S251</f>
        <v>0</v>
      </c>
    </row>
    <row r="1856" spans="1:19" x14ac:dyDescent="0.15">
      <c r="A1856" s="41">
        <f>北薩!A252</f>
        <v>0</v>
      </c>
      <c r="B1856" s="41" t="str">
        <f>北薩!B252</f>
        <v>全日制</v>
      </c>
      <c r="C1856" s="41">
        <f>北薩!C252</f>
        <v>0</v>
      </c>
      <c r="D1856" s="41" t="str">
        <f>北薩!D252</f>
        <v>農業工学科</v>
      </c>
      <c r="E1856" s="41">
        <f>北薩!E252</f>
        <v>3</v>
      </c>
      <c r="F1856" s="41">
        <f>北薩!F252</f>
        <v>0</v>
      </c>
      <c r="G1856" s="41">
        <f>北薩!G252</f>
        <v>35</v>
      </c>
      <c r="H1856" s="41">
        <f>北薩!H252</f>
        <v>9</v>
      </c>
      <c r="I1856" s="41">
        <f>北薩!I252</f>
        <v>44</v>
      </c>
      <c r="J1856" s="41">
        <f>北薩!J252</f>
        <v>0</v>
      </c>
      <c r="K1856" s="41">
        <f>北薩!K252</f>
        <v>0</v>
      </c>
      <c r="L1856" s="41">
        <f>北薩!L252</f>
        <v>0</v>
      </c>
      <c r="M1856" s="41">
        <f>北薩!M252</f>
        <v>0</v>
      </c>
      <c r="N1856" s="41">
        <f>北薩!N252</f>
        <v>0</v>
      </c>
      <c r="O1856" s="41">
        <f>北薩!O252</f>
        <v>0</v>
      </c>
      <c r="P1856" s="41">
        <f>北薩!P252</f>
        <v>0</v>
      </c>
      <c r="Q1856" s="41">
        <f>北薩!Q252</f>
        <v>0</v>
      </c>
      <c r="R1856" s="41">
        <f>北薩!R252</f>
        <v>0</v>
      </c>
      <c r="S1856" s="41">
        <f>北薩!S252</f>
        <v>0</v>
      </c>
    </row>
    <row r="1857" spans="1:19" x14ac:dyDescent="0.15">
      <c r="A1857" s="41">
        <f>北薩!A253</f>
        <v>0</v>
      </c>
      <c r="B1857" s="41" t="str">
        <f>北薩!B253</f>
        <v>全日制</v>
      </c>
      <c r="C1857" s="41">
        <f>北薩!C253</f>
        <v>0</v>
      </c>
      <c r="D1857" s="41" t="str">
        <f>北薩!D253</f>
        <v>福祉科</v>
      </c>
      <c r="E1857" s="41">
        <f>北薩!E253</f>
        <v>3</v>
      </c>
      <c r="F1857" s="41">
        <f>北薩!F253</f>
        <v>0</v>
      </c>
      <c r="G1857" s="41">
        <f>北薩!G253</f>
        <v>9</v>
      </c>
      <c r="H1857" s="41">
        <f>北薩!H253</f>
        <v>26</v>
      </c>
      <c r="I1857" s="41">
        <f>北薩!I253</f>
        <v>35</v>
      </c>
      <c r="J1857" s="41">
        <f>北薩!J253</f>
        <v>0</v>
      </c>
      <c r="K1857" s="41">
        <f>北薩!K253</f>
        <v>0</v>
      </c>
      <c r="L1857" s="41">
        <f>北薩!L253</f>
        <v>0</v>
      </c>
      <c r="M1857" s="41">
        <f>北薩!M253</f>
        <v>0</v>
      </c>
      <c r="N1857" s="41">
        <f>北薩!N253</f>
        <v>0</v>
      </c>
      <c r="O1857" s="41">
        <f>北薩!O253</f>
        <v>0</v>
      </c>
      <c r="P1857" s="41">
        <f>北薩!P253</f>
        <v>0</v>
      </c>
      <c r="Q1857" s="41">
        <f>北薩!Q253</f>
        <v>0</v>
      </c>
      <c r="R1857" s="41">
        <f>北薩!R253</f>
        <v>0</v>
      </c>
      <c r="S1857" s="41">
        <f>北薩!S253</f>
        <v>0</v>
      </c>
    </row>
    <row r="1858" spans="1:19" x14ac:dyDescent="0.15">
      <c r="A1858" s="41">
        <f>北薩!A254</f>
        <v>0</v>
      </c>
      <c r="B1858" s="41">
        <f>北薩!B254</f>
        <v>0</v>
      </c>
      <c r="C1858" s="41">
        <f>北薩!C254</f>
        <v>0</v>
      </c>
      <c r="D1858" s="41">
        <f>北薩!D254</f>
        <v>0</v>
      </c>
      <c r="E1858" s="41">
        <f>北薩!E254</f>
        <v>0</v>
      </c>
      <c r="F1858" s="41">
        <f>北薩!F254</f>
        <v>0</v>
      </c>
      <c r="G1858" s="41">
        <f>北薩!G254</f>
        <v>0</v>
      </c>
      <c r="H1858" s="41">
        <f>北薩!H254</f>
        <v>0</v>
      </c>
      <c r="I1858" s="41">
        <f>北薩!I254</f>
        <v>0</v>
      </c>
      <c r="J1858" s="41">
        <f>北薩!J254</f>
        <v>0</v>
      </c>
      <c r="K1858" s="41">
        <f>北薩!K254</f>
        <v>0</v>
      </c>
      <c r="L1858" s="41">
        <f>北薩!L254</f>
        <v>0</v>
      </c>
      <c r="M1858" s="41">
        <f>北薩!M254</f>
        <v>0</v>
      </c>
      <c r="N1858" s="41">
        <f>北薩!N254</f>
        <v>0</v>
      </c>
      <c r="O1858" s="41">
        <f>北薩!O254</f>
        <v>0</v>
      </c>
      <c r="P1858" s="41">
        <f>北薩!P254</f>
        <v>0</v>
      </c>
      <c r="Q1858" s="41">
        <f>北薩!Q254</f>
        <v>0</v>
      </c>
      <c r="R1858" s="41">
        <f>北薩!R254</f>
        <v>0</v>
      </c>
      <c r="S1858" s="41">
        <f>北薩!S254</f>
        <v>0</v>
      </c>
    </row>
    <row r="1859" spans="1:19" x14ac:dyDescent="0.15">
      <c r="A1859" s="41">
        <f>北薩!A255</f>
        <v>0</v>
      </c>
      <c r="B1859" s="41">
        <f>北薩!B255</f>
        <v>0</v>
      </c>
      <c r="C1859" s="41">
        <f>北薩!C255</f>
        <v>0</v>
      </c>
      <c r="D1859" s="41">
        <f>北薩!D255</f>
        <v>0</v>
      </c>
      <c r="E1859" s="41">
        <f>北薩!E255</f>
        <v>0</v>
      </c>
      <c r="F1859" s="41">
        <f>北薩!F255</f>
        <v>0</v>
      </c>
      <c r="G1859" s="41">
        <f>北薩!G255</f>
        <v>0</v>
      </c>
      <c r="H1859" s="41">
        <f>北薩!H255</f>
        <v>0</v>
      </c>
      <c r="I1859" s="41">
        <f>北薩!I255</f>
        <v>0</v>
      </c>
      <c r="J1859" s="41">
        <f>北薩!J255</f>
        <v>0</v>
      </c>
      <c r="K1859" s="41">
        <f>北薩!K255</f>
        <v>0</v>
      </c>
      <c r="L1859" s="41">
        <f>北薩!L255</f>
        <v>0</v>
      </c>
      <c r="M1859" s="41">
        <f>北薩!M255</f>
        <v>0</v>
      </c>
      <c r="N1859" s="41">
        <f>北薩!N255</f>
        <v>0</v>
      </c>
      <c r="O1859" s="41">
        <f>北薩!O255</f>
        <v>0</v>
      </c>
      <c r="P1859" s="41">
        <f>北薩!P255</f>
        <v>0</v>
      </c>
      <c r="Q1859" s="41">
        <f>北薩!Q255</f>
        <v>0</v>
      </c>
      <c r="R1859" s="41">
        <f>北薩!R255</f>
        <v>0</v>
      </c>
      <c r="S1859" s="41">
        <f>北薩!S255</f>
        <v>0</v>
      </c>
    </row>
    <row r="1860" spans="1:19" x14ac:dyDescent="0.15">
      <c r="A1860" s="41">
        <f>北薩!A256</f>
        <v>0</v>
      </c>
      <c r="B1860" s="41">
        <f>北薩!B256</f>
        <v>0</v>
      </c>
      <c r="C1860" s="41">
        <f>北薩!C256</f>
        <v>0</v>
      </c>
      <c r="D1860" s="41">
        <f>北薩!D256</f>
        <v>0</v>
      </c>
      <c r="E1860" s="41">
        <f>北薩!E256</f>
        <v>0</v>
      </c>
      <c r="F1860" s="41">
        <f>北薩!F256</f>
        <v>0</v>
      </c>
      <c r="G1860" s="41">
        <f>北薩!G256</f>
        <v>0</v>
      </c>
      <c r="H1860" s="41">
        <f>北薩!H256</f>
        <v>0</v>
      </c>
      <c r="I1860" s="41">
        <f>北薩!I256</f>
        <v>0</v>
      </c>
      <c r="J1860" s="41">
        <f>北薩!J256</f>
        <v>0</v>
      </c>
      <c r="K1860" s="41">
        <f>北薩!K256</f>
        <v>0</v>
      </c>
      <c r="L1860" s="41">
        <f>北薩!L256</f>
        <v>0</v>
      </c>
      <c r="M1860" s="41">
        <f>北薩!M256</f>
        <v>0</v>
      </c>
      <c r="N1860" s="41">
        <f>北薩!N256</f>
        <v>0</v>
      </c>
      <c r="O1860" s="41">
        <f>北薩!O256</f>
        <v>0</v>
      </c>
      <c r="P1860" s="41">
        <f>北薩!P256</f>
        <v>0</v>
      </c>
      <c r="Q1860" s="41">
        <f>北薩!Q256</f>
        <v>0</v>
      </c>
      <c r="R1860" s="41">
        <f>北薩!R256</f>
        <v>0</v>
      </c>
      <c r="S1860" s="41">
        <f>北薩!S256</f>
        <v>0</v>
      </c>
    </row>
    <row r="1861" spans="1:19" x14ac:dyDescent="0.15">
      <c r="A1861" s="41">
        <f>北薩!A257</f>
        <v>0</v>
      </c>
      <c r="B1861" s="41">
        <f>北薩!B257</f>
        <v>0</v>
      </c>
      <c r="C1861" s="41">
        <f>北薩!C257</f>
        <v>0</v>
      </c>
      <c r="D1861" s="41">
        <f>北薩!D257</f>
        <v>0</v>
      </c>
      <c r="E1861" s="41">
        <f>北薩!E257</f>
        <v>0</v>
      </c>
      <c r="F1861" s="41">
        <f>北薩!F257</f>
        <v>0</v>
      </c>
      <c r="G1861" s="41">
        <f>北薩!G257</f>
        <v>0</v>
      </c>
      <c r="H1861" s="41">
        <f>北薩!H257</f>
        <v>0</v>
      </c>
      <c r="I1861" s="41">
        <f>北薩!I257</f>
        <v>0</v>
      </c>
      <c r="J1861" s="41">
        <f>北薩!J257</f>
        <v>0</v>
      </c>
      <c r="K1861" s="41">
        <f>北薩!K257</f>
        <v>0</v>
      </c>
      <c r="L1861" s="41">
        <f>北薩!L257</f>
        <v>0</v>
      </c>
      <c r="M1861" s="41">
        <f>北薩!M257</f>
        <v>0</v>
      </c>
      <c r="N1861" s="41">
        <f>北薩!N257</f>
        <v>0</v>
      </c>
      <c r="O1861" s="41">
        <f>北薩!O257</f>
        <v>0</v>
      </c>
      <c r="P1861" s="41">
        <f>北薩!P257</f>
        <v>0</v>
      </c>
      <c r="Q1861" s="41">
        <f>北薩!Q257</f>
        <v>0</v>
      </c>
      <c r="R1861" s="41">
        <f>北薩!R257</f>
        <v>0</v>
      </c>
      <c r="S1861" s="41">
        <f>北薩!S257</f>
        <v>0</v>
      </c>
    </row>
    <row r="1862" spans="1:19" x14ac:dyDescent="0.15">
      <c r="A1862" s="41">
        <f>北薩!A258</f>
        <v>0</v>
      </c>
      <c r="B1862" s="41">
        <f>北薩!B258</f>
        <v>0</v>
      </c>
      <c r="C1862" s="41">
        <f>北薩!C258</f>
        <v>0</v>
      </c>
      <c r="D1862" s="41">
        <f>北薩!D258</f>
        <v>0</v>
      </c>
      <c r="E1862" s="41">
        <f>北薩!E258</f>
        <v>0</v>
      </c>
      <c r="F1862" s="41">
        <f>北薩!F258</f>
        <v>0</v>
      </c>
      <c r="G1862" s="41">
        <f>北薩!G258</f>
        <v>0</v>
      </c>
      <c r="H1862" s="41">
        <f>北薩!H258</f>
        <v>0</v>
      </c>
      <c r="I1862" s="41">
        <f>北薩!I258</f>
        <v>0</v>
      </c>
      <c r="J1862" s="41">
        <f>北薩!J258</f>
        <v>0</v>
      </c>
      <c r="K1862" s="41">
        <f>北薩!K258</f>
        <v>0</v>
      </c>
      <c r="L1862" s="41">
        <f>北薩!L258</f>
        <v>0</v>
      </c>
      <c r="M1862" s="41">
        <f>北薩!M258</f>
        <v>0</v>
      </c>
      <c r="N1862" s="41">
        <f>北薩!N258</f>
        <v>0</v>
      </c>
      <c r="O1862" s="41">
        <f>北薩!O258</f>
        <v>0</v>
      </c>
      <c r="P1862" s="41">
        <f>北薩!P258</f>
        <v>0</v>
      </c>
      <c r="Q1862" s="41">
        <f>北薩!Q258</f>
        <v>0</v>
      </c>
      <c r="R1862" s="41">
        <f>北薩!R258</f>
        <v>0</v>
      </c>
      <c r="S1862" s="41">
        <f>北薩!S258</f>
        <v>0</v>
      </c>
    </row>
    <row r="1863" spans="1:19" x14ac:dyDescent="0.15">
      <c r="A1863" s="41">
        <f>北薩!A259</f>
        <v>0</v>
      </c>
      <c r="B1863" s="41" t="str">
        <f>北薩!B259</f>
        <v>計</v>
      </c>
      <c r="C1863" s="41">
        <f>北薩!C259</f>
        <v>0</v>
      </c>
      <c r="D1863" s="41">
        <f>北薩!D259</f>
        <v>0</v>
      </c>
      <c r="E1863" s="41">
        <f>北薩!E259</f>
        <v>12</v>
      </c>
      <c r="F1863" s="41">
        <f>北薩!F259</f>
        <v>0</v>
      </c>
      <c r="G1863" s="41">
        <f>北薩!G259</f>
        <v>77</v>
      </c>
      <c r="H1863" s="41">
        <f>北薩!H259</f>
        <v>75</v>
      </c>
      <c r="I1863" s="41">
        <f>北薩!I259</f>
        <v>152</v>
      </c>
      <c r="J1863" s="41">
        <f>北薩!J259</f>
        <v>0</v>
      </c>
      <c r="K1863" s="41">
        <f>北薩!K259</f>
        <v>0</v>
      </c>
      <c r="L1863" s="41">
        <f>北薩!L259</f>
        <v>0</v>
      </c>
      <c r="M1863" s="41">
        <f>北薩!M259</f>
        <v>0</v>
      </c>
      <c r="N1863" s="41">
        <f>北薩!N259</f>
        <v>0</v>
      </c>
      <c r="O1863" s="41">
        <f>北薩!O259</f>
        <v>0</v>
      </c>
      <c r="P1863" s="41">
        <f>北薩!P259</f>
        <v>0</v>
      </c>
      <c r="Q1863" s="41">
        <f>北薩!Q259</f>
        <v>0</v>
      </c>
      <c r="R1863" s="41">
        <f>北薩!R259</f>
        <v>0</v>
      </c>
      <c r="S1863" s="41">
        <f>北薩!S259</f>
        <v>0</v>
      </c>
    </row>
    <row r="1864" spans="1:19" x14ac:dyDescent="0.15">
      <c r="A1864" s="41">
        <f>北薩!A260</f>
        <v>0</v>
      </c>
      <c r="B1864" s="41">
        <f>北薩!B260</f>
        <v>0</v>
      </c>
      <c r="C1864" s="41">
        <f>北薩!C260</f>
        <v>0</v>
      </c>
      <c r="D1864" s="41">
        <f>北薩!D260</f>
        <v>0</v>
      </c>
      <c r="E1864" s="41">
        <f>北薩!E260</f>
        <v>0</v>
      </c>
      <c r="F1864" s="41">
        <f>北薩!F260</f>
        <v>0</v>
      </c>
      <c r="G1864" s="41">
        <f>北薩!G260</f>
        <v>0</v>
      </c>
      <c r="H1864" s="41">
        <f>北薩!H260</f>
        <v>0</v>
      </c>
      <c r="I1864" s="41">
        <f>北薩!I260</f>
        <v>0</v>
      </c>
      <c r="J1864" s="41">
        <f>北薩!J260</f>
        <v>0</v>
      </c>
      <c r="K1864" s="41">
        <f>北薩!K260</f>
        <v>0</v>
      </c>
      <c r="L1864" s="41">
        <f>北薩!L260</f>
        <v>0</v>
      </c>
      <c r="M1864" s="41">
        <f>北薩!M260</f>
        <v>0</v>
      </c>
      <c r="N1864" s="41">
        <f>北薩!N260</f>
        <v>0</v>
      </c>
      <c r="O1864" s="41">
        <f>北薩!O260</f>
        <v>0</v>
      </c>
      <c r="P1864" s="41">
        <f>北薩!P260</f>
        <v>0</v>
      </c>
      <c r="Q1864" s="41">
        <f>北薩!Q260</f>
        <v>0</v>
      </c>
      <c r="R1864" s="41">
        <f>北薩!R260</f>
        <v>0</v>
      </c>
      <c r="S1864" s="41">
        <f>北薩!S260</f>
        <v>0</v>
      </c>
    </row>
    <row r="1865" spans="1:19" x14ac:dyDescent="0.15">
      <c r="A1865" s="41">
        <f>北薩!A261</f>
        <v>0</v>
      </c>
      <c r="B1865" s="41" t="str">
        <f>北薩!B261</f>
        <v>職　名</v>
      </c>
      <c r="C1865" s="41">
        <f>北薩!C261</f>
        <v>0</v>
      </c>
      <c r="D1865" s="41" t="str">
        <f>北薩!D261</f>
        <v>氏</v>
      </c>
      <c r="E1865" s="41" t="str">
        <f>北薩!E261</f>
        <v>名</v>
      </c>
      <c r="F1865" s="41">
        <f>北薩!F261</f>
        <v>0</v>
      </c>
      <c r="G1865" s="41" t="str">
        <f>北薩!G261</f>
        <v>校務分掌</v>
      </c>
      <c r="H1865" s="41" t="str">
        <f>北薩!H261</f>
        <v>現任校　勤務年数</v>
      </c>
      <c r="I1865" s="41" t="str">
        <f>北薩!I261</f>
        <v>会員別</v>
      </c>
      <c r="J1865" s="41">
        <f>北薩!J261</f>
        <v>0</v>
      </c>
      <c r="K1865" s="41">
        <f>北薩!K261</f>
        <v>0</v>
      </c>
      <c r="L1865" s="41">
        <f>北薩!L261</f>
        <v>0</v>
      </c>
      <c r="M1865" s="41">
        <f>北薩!M261</f>
        <v>0</v>
      </c>
      <c r="N1865" s="41">
        <f>北薩!N261</f>
        <v>0</v>
      </c>
      <c r="O1865" s="41">
        <f>北薩!O261</f>
        <v>0</v>
      </c>
      <c r="P1865" s="41">
        <f>北薩!P261</f>
        <v>0</v>
      </c>
      <c r="Q1865" s="41">
        <f>北薩!Q261</f>
        <v>0</v>
      </c>
      <c r="R1865" s="41">
        <f>北薩!R261</f>
        <v>0</v>
      </c>
      <c r="S1865" s="41">
        <f>北薩!S261</f>
        <v>0</v>
      </c>
    </row>
    <row r="1866" spans="1:19" x14ac:dyDescent="0.15">
      <c r="A1866" s="41">
        <f>北薩!A262</f>
        <v>0</v>
      </c>
      <c r="B1866" s="41">
        <f>北薩!B262</f>
        <v>0</v>
      </c>
      <c r="C1866" s="41">
        <f>北薩!C262</f>
        <v>0</v>
      </c>
      <c r="D1866" s="41">
        <f>北薩!D262</f>
        <v>0</v>
      </c>
      <c r="E1866" s="41">
        <f>北薩!E262</f>
        <v>0</v>
      </c>
      <c r="F1866" s="41">
        <f>北薩!F262</f>
        <v>0</v>
      </c>
      <c r="G1866" s="41">
        <f>北薩!G262</f>
        <v>0</v>
      </c>
      <c r="H1866" s="41">
        <f>北薩!H262</f>
        <v>0</v>
      </c>
      <c r="I1866" s="41">
        <f>北薩!I262</f>
        <v>0</v>
      </c>
      <c r="J1866" s="41">
        <f>北薩!J262</f>
        <v>0</v>
      </c>
      <c r="K1866" s="41">
        <f>北薩!K262</f>
        <v>0</v>
      </c>
      <c r="L1866" s="41">
        <f>北薩!L262</f>
        <v>0</v>
      </c>
      <c r="M1866" s="41">
        <f>北薩!M262</f>
        <v>0</v>
      </c>
      <c r="N1866" s="41">
        <f>北薩!N262</f>
        <v>0</v>
      </c>
      <c r="O1866" s="41">
        <f>北薩!O262</f>
        <v>0</v>
      </c>
      <c r="P1866" s="41">
        <f>北薩!P262</f>
        <v>0</v>
      </c>
      <c r="Q1866" s="41">
        <f>北薩!Q262</f>
        <v>0</v>
      </c>
      <c r="R1866" s="41">
        <f>北薩!R262</f>
        <v>0</v>
      </c>
      <c r="S1866" s="41">
        <f>北薩!S262</f>
        <v>0</v>
      </c>
    </row>
    <row r="1867" spans="1:19" x14ac:dyDescent="0.15">
      <c r="A1867" s="41">
        <f>北薩!A263</f>
        <v>28000</v>
      </c>
      <c r="B1867" s="41" t="str">
        <f>北薩!B263</f>
        <v>校長</v>
      </c>
      <c r="C1867" s="41" t="str">
        <f>北薩!C263</f>
        <v>　</v>
      </c>
      <c r="D1867" s="41" t="str">
        <f>北薩!D263</f>
        <v>川俣昭寿</v>
      </c>
      <c r="E1867" s="41">
        <f>北薩!E263</f>
        <v>0</v>
      </c>
      <c r="F1867" s="41">
        <f>北薩!F263</f>
        <v>0</v>
      </c>
      <c r="G1867" s="41">
        <f>北薩!G263</f>
        <v>0</v>
      </c>
      <c r="H1867" s="41">
        <f>北薩!H263</f>
        <v>2</v>
      </c>
      <c r="I1867" s="41">
        <f>北薩!I263</f>
        <v>0</v>
      </c>
      <c r="J1867" s="41">
        <f>北薩!J263</f>
        <v>0</v>
      </c>
      <c r="K1867" s="41">
        <f>北薩!K263</f>
        <v>0</v>
      </c>
      <c r="L1867" s="41">
        <f>北薩!L263</f>
        <v>0</v>
      </c>
      <c r="M1867" s="41">
        <f>北薩!M263</f>
        <v>0</v>
      </c>
      <c r="N1867" s="41">
        <f>北薩!N263</f>
        <v>0</v>
      </c>
      <c r="O1867" s="41">
        <f>北薩!O263</f>
        <v>0</v>
      </c>
      <c r="P1867" s="41">
        <f>北薩!P263</f>
        <v>0</v>
      </c>
      <c r="Q1867" s="41">
        <f>北薩!Q263</f>
        <v>0</v>
      </c>
      <c r="R1867" s="41">
        <f>北薩!R263</f>
        <v>0</v>
      </c>
      <c r="S1867" s="41">
        <f>北薩!S263</f>
        <v>0</v>
      </c>
    </row>
    <row r="1868" spans="1:19" x14ac:dyDescent="0.15">
      <c r="A1868" s="41" t="str">
        <f>北薩!A264</f>
        <v xml:space="preserve"> </v>
      </c>
      <c r="B1868" s="41" t="str">
        <f>北薩!B264</f>
        <v>教頭</v>
      </c>
      <c r="C1868" s="41">
        <f>北薩!C264</f>
        <v>0</v>
      </c>
      <c r="D1868" s="41" t="str">
        <f>北薩!D264</f>
        <v>瀬口知子</v>
      </c>
      <c r="E1868" s="41">
        <f>北薩!E264</f>
        <v>0</v>
      </c>
      <c r="F1868" s="41">
        <f>北薩!F264</f>
        <v>0</v>
      </c>
      <c r="G1868" s="41">
        <f>北薩!G264</f>
        <v>0</v>
      </c>
      <c r="H1868" s="41">
        <f>北薩!H264</f>
        <v>1</v>
      </c>
      <c r="I1868" s="41">
        <f>北薩!I264</f>
        <v>0</v>
      </c>
      <c r="J1868" s="41">
        <f>北薩!J264</f>
        <v>0</v>
      </c>
      <c r="K1868" s="41">
        <f>北薩!K264</f>
        <v>0</v>
      </c>
      <c r="L1868" s="41">
        <f>北薩!L264</f>
        <v>0</v>
      </c>
      <c r="M1868" s="41">
        <f>北薩!M264</f>
        <v>0</v>
      </c>
      <c r="N1868" s="41">
        <f>北薩!N264</f>
        <v>0</v>
      </c>
      <c r="O1868" s="41">
        <f>北薩!O264</f>
        <v>0</v>
      </c>
      <c r="P1868" s="41">
        <f>北薩!P264</f>
        <v>0</v>
      </c>
      <c r="Q1868" s="41">
        <f>北薩!Q264</f>
        <v>0</v>
      </c>
      <c r="R1868" s="41">
        <f>北薩!R264</f>
        <v>0</v>
      </c>
      <c r="S1868" s="41">
        <f>北薩!S264</f>
        <v>0</v>
      </c>
    </row>
    <row r="1869" spans="1:19" x14ac:dyDescent="0.15">
      <c r="A1869" s="41" t="str">
        <f>北薩!A265</f>
        <v xml:space="preserve"> </v>
      </c>
      <c r="B1869" s="41">
        <f>北薩!B265</f>
        <v>0</v>
      </c>
      <c r="C1869" s="41">
        <f>北薩!C265</f>
        <v>0</v>
      </c>
      <c r="D1869" s="41">
        <f>北薩!D265</f>
        <v>0</v>
      </c>
      <c r="E1869" s="41">
        <f>北薩!E265</f>
        <v>0</v>
      </c>
      <c r="F1869" s="41">
        <f>北薩!F265</f>
        <v>0</v>
      </c>
      <c r="G1869" s="41">
        <f>北薩!G265</f>
        <v>0</v>
      </c>
      <c r="H1869" s="41">
        <f>北薩!H265</f>
        <v>0</v>
      </c>
      <c r="I1869" s="41">
        <f>北薩!I265</f>
        <v>0</v>
      </c>
      <c r="J1869" s="41">
        <f>北薩!J265</f>
        <v>0</v>
      </c>
      <c r="K1869" s="41">
        <f>北薩!K265</f>
        <v>0</v>
      </c>
      <c r="L1869" s="41">
        <f>北薩!L265</f>
        <v>0</v>
      </c>
      <c r="M1869" s="41">
        <f>北薩!M265</f>
        <v>0</v>
      </c>
      <c r="N1869" s="41">
        <f>北薩!N265</f>
        <v>0</v>
      </c>
      <c r="O1869" s="41">
        <f>北薩!O265</f>
        <v>0</v>
      </c>
      <c r="P1869" s="41">
        <f>北薩!P265</f>
        <v>0</v>
      </c>
      <c r="Q1869" s="41">
        <f>北薩!Q265</f>
        <v>0</v>
      </c>
      <c r="R1869" s="41">
        <f>北薩!R265</f>
        <v>0</v>
      </c>
      <c r="S1869" s="41">
        <f>北薩!S265</f>
        <v>0</v>
      </c>
    </row>
    <row r="1870" spans="1:19" x14ac:dyDescent="0.15">
      <c r="A1870" s="41">
        <f>北薩!A266</f>
        <v>28001</v>
      </c>
      <c r="B1870" s="41" t="str">
        <f>北薩!B266</f>
        <v>事務長</v>
      </c>
      <c r="C1870" s="41">
        <f>北薩!C266</f>
        <v>0</v>
      </c>
      <c r="D1870" s="41" t="str">
        <f>北薩!D266</f>
        <v>宮脇恵美</v>
      </c>
      <c r="E1870" s="41">
        <f>北薩!E266</f>
        <v>0</v>
      </c>
      <c r="F1870" s="41">
        <f>北薩!F266</f>
        <v>0</v>
      </c>
      <c r="G1870" s="41" t="str">
        <f>北薩!G266</f>
        <v>事務総括</v>
      </c>
      <c r="H1870" s="41">
        <f>北薩!H266</f>
        <v>3</v>
      </c>
      <c r="I1870" s="41" t="str">
        <f>北薩!I266</f>
        <v>○</v>
      </c>
      <c r="J1870" s="41">
        <f>北薩!J266</f>
        <v>0</v>
      </c>
      <c r="K1870" s="41">
        <f>北薩!K266</f>
        <v>0</v>
      </c>
      <c r="L1870" s="41">
        <f>北薩!L266</f>
        <v>0</v>
      </c>
      <c r="M1870" s="41">
        <f>北薩!M266</f>
        <v>0</v>
      </c>
      <c r="N1870" s="41">
        <f>北薩!N266</f>
        <v>0</v>
      </c>
      <c r="O1870" s="41">
        <f>北薩!O266</f>
        <v>0</v>
      </c>
      <c r="P1870" s="41">
        <f>北薩!P266</f>
        <v>0</v>
      </c>
      <c r="Q1870" s="41">
        <f>北薩!Q266</f>
        <v>0</v>
      </c>
      <c r="R1870" s="41">
        <f>北薩!R266</f>
        <v>0</v>
      </c>
      <c r="S1870" s="41">
        <f>北薩!S266</f>
        <v>0</v>
      </c>
    </row>
    <row r="1871" spans="1:19" x14ac:dyDescent="0.15">
      <c r="A1871" s="41">
        <f>北薩!A267</f>
        <v>28002</v>
      </c>
      <c r="B1871" s="41" t="str">
        <f>北薩!B267</f>
        <v>事務次長</v>
      </c>
      <c r="C1871" s="41">
        <f>北薩!C267</f>
        <v>0</v>
      </c>
      <c r="D1871" s="41" t="str">
        <f>北薩!D267</f>
        <v>松　山　伊津子</v>
      </c>
      <c r="E1871" s="41">
        <f>北薩!E267</f>
        <v>0</v>
      </c>
      <c r="F1871" s="41">
        <f>北薩!F267</f>
        <v>0</v>
      </c>
      <c r="G1871" s="41" t="str">
        <f>北薩!G267</f>
        <v>会計・庶務</v>
      </c>
      <c r="H1871" s="41">
        <f>北薩!H267</f>
        <v>4</v>
      </c>
      <c r="I1871" s="41" t="str">
        <f>北薩!I267</f>
        <v>○</v>
      </c>
      <c r="J1871" s="41">
        <f>北薩!J267</f>
        <v>0</v>
      </c>
      <c r="K1871" s="41">
        <f>北薩!K267</f>
        <v>0</v>
      </c>
      <c r="L1871" s="41">
        <f>北薩!L267</f>
        <v>0</v>
      </c>
      <c r="M1871" s="41">
        <f>北薩!M267</f>
        <v>0</v>
      </c>
      <c r="N1871" s="41">
        <f>北薩!N267</f>
        <v>0</v>
      </c>
      <c r="O1871" s="41">
        <f>北薩!O267</f>
        <v>0</v>
      </c>
      <c r="P1871" s="41">
        <f>北薩!P267</f>
        <v>0</v>
      </c>
      <c r="Q1871" s="41">
        <f>北薩!Q267</f>
        <v>0</v>
      </c>
      <c r="R1871" s="41">
        <f>北薩!R267</f>
        <v>0</v>
      </c>
      <c r="S1871" s="41">
        <f>北薩!S267</f>
        <v>0</v>
      </c>
    </row>
    <row r="1872" spans="1:19" x14ac:dyDescent="0.15">
      <c r="A1872" s="41">
        <f>北薩!A268</f>
        <v>28003</v>
      </c>
      <c r="B1872" s="41" t="str">
        <f>北薩!B268</f>
        <v>専門員</v>
      </c>
      <c r="C1872" s="41">
        <f>北薩!C268</f>
        <v>0</v>
      </c>
      <c r="D1872" s="41" t="str">
        <f>北薩!D268</f>
        <v>米　田　みどり</v>
      </c>
      <c r="E1872" s="41">
        <f>北薩!E268</f>
        <v>0</v>
      </c>
      <c r="F1872" s="41">
        <f>北薩!F268</f>
        <v>0</v>
      </c>
      <c r="G1872" s="41" t="str">
        <f>北薩!G268</f>
        <v>図書</v>
      </c>
      <c r="H1872" s="41" t="str">
        <f>北薩!H268</f>
        <v>0.0</v>
      </c>
      <c r="I1872" s="41" t="str">
        <f>北薩!I268</f>
        <v>○</v>
      </c>
      <c r="J1872" s="41">
        <f>北薩!J268</f>
        <v>0</v>
      </c>
      <c r="K1872" s="41">
        <f>北薩!K268</f>
        <v>0</v>
      </c>
      <c r="L1872" s="41">
        <f>北薩!L268</f>
        <v>0</v>
      </c>
      <c r="M1872" s="41">
        <f>北薩!M268</f>
        <v>0</v>
      </c>
      <c r="N1872" s="41">
        <f>北薩!N268</f>
        <v>0</v>
      </c>
      <c r="O1872" s="41">
        <f>北薩!O268</f>
        <v>0</v>
      </c>
      <c r="P1872" s="41">
        <f>北薩!P268</f>
        <v>0</v>
      </c>
      <c r="Q1872" s="41">
        <f>北薩!Q268</f>
        <v>0</v>
      </c>
      <c r="R1872" s="41">
        <f>北薩!R268</f>
        <v>0</v>
      </c>
      <c r="S1872" s="41">
        <f>北薩!S268</f>
        <v>0</v>
      </c>
    </row>
    <row r="1873" spans="1:19" x14ac:dyDescent="0.15">
      <c r="A1873" s="41">
        <f>北薩!A269</f>
        <v>28004</v>
      </c>
      <c r="B1873" s="41" t="str">
        <f>北薩!B269</f>
        <v>事務主事</v>
      </c>
      <c r="C1873" s="41">
        <f>北薩!C269</f>
        <v>0</v>
      </c>
      <c r="D1873" s="41" t="str">
        <f>北薩!D269</f>
        <v>岸元裕成</v>
      </c>
      <c r="E1873" s="41">
        <f>北薩!E269</f>
        <v>0</v>
      </c>
      <c r="F1873" s="41">
        <f>北薩!F269</f>
        <v>0</v>
      </c>
      <c r="G1873" s="41" t="str">
        <f>北薩!G269</f>
        <v>実習会計
管財</v>
      </c>
      <c r="H1873" s="41">
        <f>北薩!H269</f>
        <v>3</v>
      </c>
      <c r="I1873" s="41" t="str">
        <f>北薩!I269</f>
        <v>○</v>
      </c>
      <c r="J1873" s="41">
        <f>北薩!J269</f>
        <v>0</v>
      </c>
      <c r="K1873" s="41">
        <f>北薩!K269</f>
        <v>0</v>
      </c>
      <c r="L1873" s="41">
        <f>北薩!L269</f>
        <v>0</v>
      </c>
      <c r="M1873" s="41">
        <f>北薩!M269</f>
        <v>0</v>
      </c>
      <c r="N1873" s="41">
        <f>北薩!N269</f>
        <v>0</v>
      </c>
      <c r="O1873" s="41">
        <f>北薩!O269</f>
        <v>0</v>
      </c>
      <c r="P1873" s="41">
        <f>北薩!P269</f>
        <v>0</v>
      </c>
      <c r="Q1873" s="41">
        <f>北薩!Q269</f>
        <v>0</v>
      </c>
      <c r="R1873" s="41">
        <f>北薩!R269</f>
        <v>0</v>
      </c>
      <c r="S1873" s="41">
        <f>北薩!S269</f>
        <v>0</v>
      </c>
    </row>
    <row r="1874" spans="1:19" x14ac:dyDescent="0.15">
      <c r="A1874" s="41">
        <f>北薩!A270</f>
        <v>28005</v>
      </c>
      <c r="B1874" s="41" t="str">
        <f>北薩!B270</f>
        <v>事務主事</v>
      </c>
      <c r="C1874" s="41">
        <f>北薩!C270</f>
        <v>0</v>
      </c>
      <c r="D1874" s="41" t="str">
        <f>北薩!D270</f>
        <v>内　村　　　功</v>
      </c>
      <c r="E1874" s="41">
        <f>北薩!E270</f>
        <v>0</v>
      </c>
      <c r="F1874" s="41">
        <f>北薩!F270</f>
        <v>0</v>
      </c>
      <c r="G1874" s="41" t="str">
        <f>北薩!G270</f>
        <v>庶務・会計</v>
      </c>
      <c r="H1874" s="41" t="str">
        <f>北薩!H270</f>
        <v>0.0</v>
      </c>
      <c r="I1874" s="41" t="str">
        <f>北薩!I270</f>
        <v>△</v>
      </c>
      <c r="J1874" s="41">
        <f>北薩!J270</f>
        <v>0</v>
      </c>
      <c r="K1874" s="41">
        <f>北薩!K270</f>
        <v>0</v>
      </c>
      <c r="L1874" s="41">
        <f>北薩!L270</f>
        <v>0</v>
      </c>
      <c r="M1874" s="41">
        <f>北薩!M270</f>
        <v>0</v>
      </c>
      <c r="N1874" s="41">
        <f>北薩!N270</f>
        <v>0</v>
      </c>
      <c r="O1874" s="41">
        <f>北薩!O270</f>
        <v>0</v>
      </c>
      <c r="P1874" s="41">
        <f>北薩!P270</f>
        <v>0</v>
      </c>
      <c r="Q1874" s="41">
        <f>北薩!Q270</f>
        <v>0</v>
      </c>
      <c r="R1874" s="41">
        <f>北薩!R270</f>
        <v>0</v>
      </c>
      <c r="S1874" s="41">
        <f>北薩!S270</f>
        <v>0</v>
      </c>
    </row>
    <row r="1875" spans="1:19" x14ac:dyDescent="0.15">
      <c r="A1875" s="41">
        <f>北薩!A271</f>
        <v>28006</v>
      </c>
      <c r="B1875" s="41" t="str">
        <f>北薩!B271</f>
        <v>校務補助員</v>
      </c>
      <c r="C1875" s="41">
        <f>北薩!C271</f>
        <v>0</v>
      </c>
      <c r="D1875" s="41" t="str">
        <f>北薩!D271</f>
        <v>本田泰範</v>
      </c>
      <c r="E1875" s="41">
        <f>北薩!E271</f>
        <v>0</v>
      </c>
      <c r="F1875" s="41">
        <f>北薩!F271</f>
        <v>0</v>
      </c>
      <c r="G1875" s="41" t="str">
        <f>北薩!G271</f>
        <v>用務・営繕</v>
      </c>
      <c r="H1875" s="41">
        <f>北薩!H271</f>
        <v>7</v>
      </c>
      <c r="I1875" s="41">
        <f>北薩!I271</f>
        <v>0</v>
      </c>
      <c r="J1875" s="41">
        <f>北薩!J271</f>
        <v>0</v>
      </c>
      <c r="K1875" s="41">
        <f>北薩!K271</f>
        <v>0</v>
      </c>
      <c r="L1875" s="41">
        <f>北薩!L271</f>
        <v>0</v>
      </c>
      <c r="M1875" s="41">
        <f>北薩!M271</f>
        <v>0</v>
      </c>
      <c r="N1875" s="41">
        <f>北薩!N271</f>
        <v>0</v>
      </c>
      <c r="O1875" s="41">
        <f>北薩!O271</f>
        <v>0</v>
      </c>
      <c r="P1875" s="41">
        <f>北薩!P271</f>
        <v>0</v>
      </c>
      <c r="Q1875" s="41">
        <f>北薩!Q271</f>
        <v>0</v>
      </c>
      <c r="R1875" s="41">
        <f>北薩!R271</f>
        <v>0</v>
      </c>
      <c r="S1875" s="41">
        <f>北薩!S271</f>
        <v>0</v>
      </c>
    </row>
    <row r="1876" spans="1:19" x14ac:dyDescent="0.15">
      <c r="A1876" s="41">
        <f>北薩!A272</f>
        <v>28007</v>
      </c>
      <c r="B1876" s="41" t="str">
        <f>北薩!B272</f>
        <v>校務補助員</v>
      </c>
      <c r="C1876" s="41">
        <f>北薩!C272</f>
        <v>0</v>
      </c>
      <c r="D1876" s="41" t="str">
        <f>北薩!D272</f>
        <v>上堀知美</v>
      </c>
      <c r="E1876" s="41">
        <f>北薩!E272</f>
        <v>0</v>
      </c>
      <c r="F1876" s="41">
        <f>北薩!F272</f>
        <v>0</v>
      </c>
      <c r="G1876" s="41" t="str">
        <f>北薩!G272</f>
        <v>用務・事務補助</v>
      </c>
      <c r="H1876" s="41">
        <f>北薩!H272</f>
        <v>7</v>
      </c>
      <c r="I1876" s="41">
        <f>北薩!I272</f>
        <v>0</v>
      </c>
      <c r="J1876" s="41">
        <f>北薩!J272</f>
        <v>0</v>
      </c>
      <c r="K1876" s="41">
        <f>北薩!K272</f>
        <v>0</v>
      </c>
      <c r="L1876" s="41">
        <f>北薩!L272</f>
        <v>0</v>
      </c>
      <c r="M1876" s="41">
        <f>北薩!M272</f>
        <v>0</v>
      </c>
      <c r="N1876" s="41">
        <f>北薩!N272</f>
        <v>0</v>
      </c>
      <c r="O1876" s="41">
        <f>北薩!O272</f>
        <v>0</v>
      </c>
      <c r="P1876" s="41">
        <f>北薩!P272</f>
        <v>0</v>
      </c>
      <c r="Q1876" s="41">
        <f>北薩!Q272</f>
        <v>0</v>
      </c>
      <c r="R1876" s="41">
        <f>北薩!R272</f>
        <v>0</v>
      </c>
      <c r="S1876" s="41">
        <f>北薩!S272</f>
        <v>0</v>
      </c>
    </row>
    <row r="1877" spans="1:19" x14ac:dyDescent="0.15">
      <c r="A1877" s="41">
        <f>北薩!A273</f>
        <v>28008</v>
      </c>
      <c r="B1877" s="41">
        <f>北薩!B273</f>
        <v>0</v>
      </c>
      <c r="C1877" s="41">
        <f>北薩!C273</f>
        <v>0</v>
      </c>
      <c r="D1877" s="41">
        <f>北薩!D273</f>
        <v>0</v>
      </c>
      <c r="E1877" s="41">
        <f>北薩!E273</f>
        <v>0</v>
      </c>
      <c r="F1877" s="41">
        <f>北薩!F273</f>
        <v>0</v>
      </c>
      <c r="G1877" s="41">
        <f>北薩!G273</f>
        <v>0</v>
      </c>
      <c r="H1877" s="41">
        <f>北薩!H273</f>
        <v>0</v>
      </c>
      <c r="I1877" s="41">
        <f>北薩!I273</f>
        <v>0</v>
      </c>
      <c r="J1877" s="41">
        <f>北薩!J273</f>
        <v>0</v>
      </c>
      <c r="K1877" s="41">
        <f>北薩!K273</f>
        <v>0</v>
      </c>
      <c r="L1877" s="41">
        <f>北薩!L273</f>
        <v>0</v>
      </c>
      <c r="M1877" s="41">
        <f>北薩!M273</f>
        <v>0</v>
      </c>
      <c r="N1877" s="41">
        <f>北薩!N273</f>
        <v>0</v>
      </c>
      <c r="O1877" s="41">
        <f>北薩!O273</f>
        <v>0</v>
      </c>
      <c r="P1877" s="41">
        <f>北薩!P273</f>
        <v>0</v>
      </c>
      <c r="Q1877" s="41">
        <f>北薩!Q273</f>
        <v>0</v>
      </c>
      <c r="R1877" s="41">
        <f>北薩!R273</f>
        <v>0</v>
      </c>
      <c r="S1877" s="41">
        <f>北薩!S273</f>
        <v>0</v>
      </c>
    </row>
    <row r="1878" spans="1:19" x14ac:dyDescent="0.15">
      <c r="A1878" s="41">
        <f>北薩!A274</f>
        <v>28009</v>
      </c>
      <c r="B1878" s="41">
        <f>北薩!B274</f>
        <v>0</v>
      </c>
      <c r="C1878" s="41">
        <f>北薩!C274</f>
        <v>0</v>
      </c>
      <c r="D1878" s="41">
        <f>北薩!D274</f>
        <v>0</v>
      </c>
      <c r="E1878" s="41">
        <f>北薩!E274</f>
        <v>0</v>
      </c>
      <c r="F1878" s="41">
        <f>北薩!F274</f>
        <v>0</v>
      </c>
      <c r="G1878" s="41">
        <f>北薩!G274</f>
        <v>0</v>
      </c>
      <c r="H1878" s="41">
        <f>北薩!H274</f>
        <v>0</v>
      </c>
      <c r="I1878" s="41">
        <f>北薩!I274</f>
        <v>0</v>
      </c>
      <c r="J1878" s="41">
        <f>北薩!J274</f>
        <v>0</v>
      </c>
      <c r="K1878" s="41">
        <f>北薩!K274</f>
        <v>0</v>
      </c>
      <c r="L1878" s="41">
        <f>北薩!L274</f>
        <v>0</v>
      </c>
      <c r="M1878" s="41">
        <f>北薩!M274</f>
        <v>0</v>
      </c>
      <c r="N1878" s="41">
        <f>北薩!N274</f>
        <v>0</v>
      </c>
      <c r="O1878" s="41">
        <f>北薩!O274</f>
        <v>0</v>
      </c>
      <c r="P1878" s="41">
        <f>北薩!P274</f>
        <v>0</v>
      </c>
      <c r="Q1878" s="41">
        <f>北薩!Q274</f>
        <v>0</v>
      </c>
      <c r="R1878" s="41">
        <f>北薩!R274</f>
        <v>0</v>
      </c>
      <c r="S1878" s="41">
        <f>北薩!S274</f>
        <v>0</v>
      </c>
    </row>
    <row r="1879" spans="1:19" x14ac:dyDescent="0.15">
      <c r="A1879" s="41">
        <f>北薩!A275</f>
        <v>28010</v>
      </c>
      <c r="B1879" s="41">
        <f>北薩!B275</f>
        <v>0</v>
      </c>
      <c r="C1879" s="41">
        <f>北薩!C275</f>
        <v>0</v>
      </c>
      <c r="D1879" s="41" t="str">
        <f>北薩!D275</f>
        <v xml:space="preserve">  </v>
      </c>
      <c r="E1879" s="41">
        <f>北薩!E275</f>
        <v>0</v>
      </c>
      <c r="F1879" s="41">
        <f>北薩!F275</f>
        <v>0</v>
      </c>
      <c r="G1879" s="41">
        <f>北薩!G275</f>
        <v>0</v>
      </c>
      <c r="H1879" s="41" t="str">
        <f>北薩!H275</f>
        <v xml:space="preserve"> </v>
      </c>
      <c r="I1879" s="41">
        <f>北薩!I275</f>
        <v>0</v>
      </c>
      <c r="J1879" s="41">
        <f>北薩!J275</f>
        <v>0</v>
      </c>
      <c r="K1879" s="41">
        <f>北薩!K275</f>
        <v>0</v>
      </c>
      <c r="L1879" s="41">
        <f>北薩!L275</f>
        <v>0</v>
      </c>
      <c r="M1879" s="41">
        <f>北薩!M275</f>
        <v>0</v>
      </c>
      <c r="N1879" s="41">
        <f>北薩!N275</f>
        <v>0</v>
      </c>
      <c r="O1879" s="41">
        <f>北薩!O275</f>
        <v>0</v>
      </c>
      <c r="P1879" s="41">
        <f>北薩!P275</f>
        <v>0</v>
      </c>
      <c r="Q1879" s="41">
        <f>北薩!Q275</f>
        <v>0</v>
      </c>
      <c r="R1879" s="41">
        <f>北薩!R275</f>
        <v>0</v>
      </c>
      <c r="S1879" s="41">
        <f>北薩!S275</f>
        <v>0</v>
      </c>
    </row>
    <row r="1880" spans="1:19" x14ac:dyDescent="0.15">
      <c r="A1880" s="41">
        <f>北薩!A276</f>
        <v>28011</v>
      </c>
      <c r="B1880" s="41">
        <f>北薩!B276</f>
        <v>0</v>
      </c>
      <c r="C1880" s="41">
        <f>北薩!C276</f>
        <v>0</v>
      </c>
      <c r="D1880" s="41" t="str">
        <f>北薩!D276</f>
        <v xml:space="preserve">  </v>
      </c>
      <c r="E1880" s="41">
        <f>北薩!E276</f>
        <v>0</v>
      </c>
      <c r="F1880" s="41">
        <f>北薩!F276</f>
        <v>0</v>
      </c>
      <c r="G1880" s="41">
        <f>北薩!G276</f>
        <v>0</v>
      </c>
      <c r="H1880" s="41" t="str">
        <f>北薩!H276</f>
        <v xml:space="preserve"> </v>
      </c>
      <c r="I1880" s="41">
        <f>北薩!I276</f>
        <v>0</v>
      </c>
      <c r="J1880" s="41">
        <f>北薩!J276</f>
        <v>0</v>
      </c>
      <c r="K1880" s="41">
        <f>北薩!K276</f>
        <v>0</v>
      </c>
      <c r="L1880" s="41">
        <f>北薩!L276</f>
        <v>0</v>
      </c>
      <c r="M1880" s="41">
        <f>北薩!M276</f>
        <v>0</v>
      </c>
      <c r="N1880" s="41">
        <f>北薩!N276</f>
        <v>0</v>
      </c>
      <c r="O1880" s="41">
        <f>北薩!O276</f>
        <v>0</v>
      </c>
      <c r="P1880" s="41">
        <f>北薩!P276</f>
        <v>0</v>
      </c>
      <c r="Q1880" s="41">
        <f>北薩!Q276</f>
        <v>0</v>
      </c>
      <c r="R1880" s="41">
        <f>北薩!R276</f>
        <v>0</v>
      </c>
      <c r="S1880" s="41">
        <f>北薩!S276</f>
        <v>0</v>
      </c>
    </row>
    <row r="1881" spans="1:19" x14ac:dyDescent="0.15">
      <c r="A1881" s="41">
        <f>北薩!A277</f>
        <v>28012</v>
      </c>
      <c r="B1881" s="41">
        <f>北薩!B277</f>
        <v>0</v>
      </c>
      <c r="C1881" s="41">
        <f>北薩!C277</f>
        <v>0</v>
      </c>
      <c r="D1881" s="41" t="str">
        <f>北薩!D277</f>
        <v xml:space="preserve">  </v>
      </c>
      <c r="E1881" s="41">
        <f>北薩!E277</f>
        <v>0</v>
      </c>
      <c r="F1881" s="41">
        <f>北薩!F277</f>
        <v>0</v>
      </c>
      <c r="G1881" s="41">
        <f>北薩!G277</f>
        <v>0</v>
      </c>
      <c r="H1881" s="41" t="str">
        <f>北薩!H277</f>
        <v xml:space="preserve"> </v>
      </c>
      <c r="I1881" s="41">
        <f>北薩!I277</f>
        <v>0</v>
      </c>
      <c r="J1881" s="41">
        <f>北薩!J277</f>
        <v>0</v>
      </c>
      <c r="K1881" s="41">
        <f>北薩!K277</f>
        <v>0</v>
      </c>
      <c r="L1881" s="41">
        <f>北薩!L277</f>
        <v>0</v>
      </c>
      <c r="M1881" s="41">
        <f>北薩!M277</f>
        <v>0</v>
      </c>
      <c r="N1881" s="41">
        <f>北薩!N277</f>
        <v>0</v>
      </c>
      <c r="O1881" s="41">
        <f>北薩!O277</f>
        <v>0</v>
      </c>
      <c r="P1881" s="41">
        <f>北薩!P277</f>
        <v>0</v>
      </c>
      <c r="Q1881" s="41">
        <f>北薩!Q277</f>
        <v>0</v>
      </c>
      <c r="R1881" s="41">
        <f>北薩!R277</f>
        <v>0</v>
      </c>
      <c r="S1881" s="41">
        <f>北薩!S277</f>
        <v>0</v>
      </c>
    </row>
    <row r="1882" spans="1:19" x14ac:dyDescent="0.15">
      <c r="A1882" s="41">
        <f>北薩!A278</f>
        <v>28013</v>
      </c>
      <c r="B1882" s="41">
        <f>北薩!B278</f>
        <v>0</v>
      </c>
      <c r="C1882" s="41">
        <f>北薩!C278</f>
        <v>0</v>
      </c>
      <c r="D1882" s="41" t="str">
        <f>北薩!D278</f>
        <v xml:space="preserve">  </v>
      </c>
      <c r="E1882" s="41">
        <f>北薩!E278</f>
        <v>0</v>
      </c>
      <c r="F1882" s="41">
        <f>北薩!F278</f>
        <v>0</v>
      </c>
      <c r="G1882" s="41">
        <f>北薩!G278</f>
        <v>0</v>
      </c>
      <c r="H1882" s="41" t="str">
        <f>北薩!H278</f>
        <v xml:space="preserve"> </v>
      </c>
      <c r="I1882" s="41">
        <f>北薩!I278</f>
        <v>0</v>
      </c>
      <c r="J1882" s="41">
        <f>北薩!J278</f>
        <v>0</v>
      </c>
      <c r="K1882" s="41">
        <f>北薩!K278</f>
        <v>0</v>
      </c>
      <c r="L1882" s="41">
        <f>北薩!L278</f>
        <v>0</v>
      </c>
      <c r="M1882" s="41">
        <f>北薩!M278</f>
        <v>0</v>
      </c>
      <c r="N1882" s="41">
        <f>北薩!N278</f>
        <v>0</v>
      </c>
      <c r="O1882" s="41">
        <f>北薩!O278</f>
        <v>0</v>
      </c>
      <c r="P1882" s="41">
        <f>北薩!P278</f>
        <v>0</v>
      </c>
      <c r="Q1882" s="41">
        <f>北薩!Q278</f>
        <v>0</v>
      </c>
      <c r="R1882" s="41">
        <f>北薩!R278</f>
        <v>0</v>
      </c>
      <c r="S1882" s="41">
        <f>北薩!S278</f>
        <v>0</v>
      </c>
    </row>
    <row r="1883" spans="1:19" x14ac:dyDescent="0.15">
      <c r="A1883" s="41">
        <f>北薩!A279</f>
        <v>28014</v>
      </c>
      <c r="B1883" s="41">
        <f>北薩!B279</f>
        <v>0</v>
      </c>
      <c r="C1883" s="41">
        <f>北薩!C279</f>
        <v>0</v>
      </c>
      <c r="D1883" s="41" t="str">
        <f>北薩!D279</f>
        <v xml:space="preserve">  </v>
      </c>
      <c r="E1883" s="41">
        <f>北薩!E279</f>
        <v>0</v>
      </c>
      <c r="F1883" s="41">
        <f>北薩!F279</f>
        <v>0</v>
      </c>
      <c r="G1883" s="41">
        <f>北薩!G279</f>
        <v>0</v>
      </c>
      <c r="H1883" s="41" t="str">
        <f>北薩!H279</f>
        <v xml:space="preserve"> </v>
      </c>
      <c r="I1883" s="41">
        <f>北薩!I279</f>
        <v>0</v>
      </c>
      <c r="J1883" s="41">
        <f>北薩!J279</f>
        <v>0</v>
      </c>
      <c r="K1883" s="41">
        <f>北薩!K279</f>
        <v>0</v>
      </c>
      <c r="L1883" s="41">
        <f>北薩!L279</f>
        <v>0</v>
      </c>
      <c r="M1883" s="41">
        <f>北薩!M279</f>
        <v>0</v>
      </c>
      <c r="N1883" s="41">
        <f>北薩!N279</f>
        <v>0</v>
      </c>
      <c r="O1883" s="41">
        <f>北薩!O279</f>
        <v>0</v>
      </c>
      <c r="P1883" s="41">
        <f>北薩!P279</f>
        <v>0</v>
      </c>
      <c r="Q1883" s="41">
        <f>北薩!Q279</f>
        <v>0</v>
      </c>
      <c r="R1883" s="41">
        <f>北薩!R279</f>
        <v>0</v>
      </c>
      <c r="S1883" s="41">
        <f>北薩!S279</f>
        <v>0</v>
      </c>
    </row>
    <row r="1884" spans="1:19" x14ac:dyDescent="0.15">
      <c r="A1884" s="41">
        <f>北薩!A280</f>
        <v>28015</v>
      </c>
      <c r="B1884" s="41">
        <f>北薩!B280</f>
        <v>0</v>
      </c>
      <c r="C1884" s="41">
        <f>北薩!C280</f>
        <v>0</v>
      </c>
      <c r="D1884" s="41" t="str">
        <f>北薩!D280</f>
        <v xml:space="preserve">  </v>
      </c>
      <c r="E1884" s="41">
        <f>北薩!E280</f>
        <v>0</v>
      </c>
      <c r="F1884" s="41">
        <f>北薩!F280</f>
        <v>0</v>
      </c>
      <c r="G1884" s="41">
        <f>北薩!G280</f>
        <v>0</v>
      </c>
      <c r="H1884" s="41" t="str">
        <f>北薩!H280</f>
        <v xml:space="preserve"> </v>
      </c>
      <c r="I1884" s="41">
        <f>北薩!I280</f>
        <v>0</v>
      </c>
      <c r="J1884" s="41">
        <f>北薩!J280</f>
        <v>0</v>
      </c>
      <c r="K1884" s="41">
        <f>北薩!K280</f>
        <v>0</v>
      </c>
      <c r="L1884" s="41">
        <f>北薩!L280</f>
        <v>0</v>
      </c>
      <c r="M1884" s="41">
        <f>北薩!M280</f>
        <v>0</v>
      </c>
      <c r="N1884" s="41">
        <f>北薩!N280</f>
        <v>0</v>
      </c>
      <c r="O1884" s="41">
        <f>北薩!O280</f>
        <v>0</v>
      </c>
      <c r="P1884" s="41">
        <f>北薩!P280</f>
        <v>0</v>
      </c>
      <c r="Q1884" s="41">
        <f>北薩!Q280</f>
        <v>0</v>
      </c>
      <c r="R1884" s="41">
        <f>北薩!R280</f>
        <v>0</v>
      </c>
      <c r="S1884" s="41">
        <f>北薩!S280</f>
        <v>0</v>
      </c>
    </row>
    <row r="1885" spans="1:19" x14ac:dyDescent="0.15">
      <c r="A1885" s="41">
        <f>北薩!A281</f>
        <v>28016</v>
      </c>
      <c r="B1885" s="41">
        <f>北薩!B281</f>
        <v>0</v>
      </c>
      <c r="C1885" s="41">
        <f>北薩!C281</f>
        <v>0</v>
      </c>
      <c r="D1885" s="41" t="str">
        <f>北薩!D281</f>
        <v xml:space="preserve">  </v>
      </c>
      <c r="E1885" s="41">
        <f>北薩!E281</f>
        <v>0</v>
      </c>
      <c r="F1885" s="41">
        <f>北薩!F281</f>
        <v>0</v>
      </c>
      <c r="G1885" s="41">
        <f>北薩!G281</f>
        <v>0</v>
      </c>
      <c r="H1885" s="41" t="str">
        <f>北薩!H281</f>
        <v xml:space="preserve"> </v>
      </c>
      <c r="I1885" s="41">
        <f>北薩!I281</f>
        <v>0</v>
      </c>
      <c r="J1885" s="41">
        <f>北薩!J281</f>
        <v>0</v>
      </c>
      <c r="K1885" s="41">
        <f>北薩!K281</f>
        <v>0</v>
      </c>
      <c r="L1885" s="41">
        <f>北薩!L281</f>
        <v>0</v>
      </c>
      <c r="M1885" s="41">
        <f>北薩!M281</f>
        <v>0</v>
      </c>
      <c r="N1885" s="41">
        <f>北薩!N281</f>
        <v>0</v>
      </c>
      <c r="O1885" s="41">
        <f>北薩!O281</f>
        <v>0</v>
      </c>
      <c r="P1885" s="41">
        <f>北薩!P281</f>
        <v>0</v>
      </c>
      <c r="Q1885" s="41">
        <f>北薩!Q281</f>
        <v>0</v>
      </c>
      <c r="R1885" s="41">
        <f>北薩!R281</f>
        <v>0</v>
      </c>
      <c r="S1885" s="41">
        <f>北薩!S281</f>
        <v>0</v>
      </c>
    </row>
    <row r="1886" spans="1:19" x14ac:dyDescent="0.15">
      <c r="A1886" s="41">
        <f>北薩!A282</f>
        <v>28017</v>
      </c>
      <c r="B1886" s="41">
        <f>北薩!B282</f>
        <v>0</v>
      </c>
      <c r="C1886" s="41">
        <f>北薩!C282</f>
        <v>0</v>
      </c>
      <c r="D1886" s="41">
        <f>北薩!D282</f>
        <v>0</v>
      </c>
      <c r="E1886" s="41">
        <f>北薩!E282</f>
        <v>0</v>
      </c>
      <c r="F1886" s="41">
        <f>北薩!F282</f>
        <v>0</v>
      </c>
      <c r="G1886" s="41">
        <f>北薩!G282</f>
        <v>0</v>
      </c>
      <c r="H1886" s="41">
        <f>北薩!H282</f>
        <v>0</v>
      </c>
      <c r="I1886" s="41">
        <f>北薩!I282</f>
        <v>0</v>
      </c>
      <c r="J1886" s="41">
        <f>北薩!J282</f>
        <v>0</v>
      </c>
      <c r="K1886" s="41">
        <f>北薩!K282</f>
        <v>0</v>
      </c>
      <c r="L1886" s="41">
        <f>北薩!L282</f>
        <v>0</v>
      </c>
      <c r="M1886" s="41">
        <f>北薩!M282</f>
        <v>0</v>
      </c>
      <c r="N1886" s="41">
        <f>北薩!N282</f>
        <v>0</v>
      </c>
      <c r="O1886" s="41">
        <f>北薩!O282</f>
        <v>0</v>
      </c>
      <c r="P1886" s="41">
        <f>北薩!P282</f>
        <v>0</v>
      </c>
      <c r="Q1886" s="41">
        <f>北薩!Q282</f>
        <v>0</v>
      </c>
      <c r="R1886" s="41">
        <f>北薩!R282</f>
        <v>0</v>
      </c>
      <c r="S1886" s="41">
        <f>北薩!S282</f>
        <v>0</v>
      </c>
    </row>
    <row r="1887" spans="1:19" x14ac:dyDescent="0.15">
      <c r="A1887" s="41">
        <f>北薩!A283</f>
        <v>28018</v>
      </c>
      <c r="B1887" s="41">
        <f>北薩!B283</f>
        <v>0</v>
      </c>
      <c r="C1887" s="41">
        <f>北薩!C283</f>
        <v>0</v>
      </c>
      <c r="D1887" s="41" t="str">
        <f>北薩!D283</f>
        <v xml:space="preserve">  </v>
      </c>
      <c r="E1887" s="41">
        <f>北薩!E283</f>
        <v>0</v>
      </c>
      <c r="F1887" s="41">
        <f>北薩!F283</f>
        <v>0</v>
      </c>
      <c r="G1887" s="41">
        <f>北薩!G283</f>
        <v>0</v>
      </c>
      <c r="H1887" s="41" t="str">
        <f>北薩!H283</f>
        <v xml:space="preserve"> </v>
      </c>
      <c r="I1887" s="41">
        <f>北薩!I283</f>
        <v>0</v>
      </c>
      <c r="J1887" s="41">
        <f>北薩!J283</f>
        <v>0</v>
      </c>
      <c r="K1887" s="41">
        <f>北薩!K283</f>
        <v>0</v>
      </c>
      <c r="L1887" s="41">
        <f>北薩!L283</f>
        <v>0</v>
      </c>
      <c r="M1887" s="41">
        <f>北薩!M283</f>
        <v>0</v>
      </c>
      <c r="N1887" s="41">
        <f>北薩!N283</f>
        <v>0</v>
      </c>
      <c r="O1887" s="41">
        <f>北薩!O283</f>
        <v>0</v>
      </c>
      <c r="P1887" s="41">
        <f>北薩!P283</f>
        <v>0</v>
      </c>
      <c r="Q1887" s="41">
        <f>北薩!Q283</f>
        <v>0</v>
      </c>
      <c r="R1887" s="41">
        <f>北薩!R283</f>
        <v>0</v>
      </c>
      <c r="S1887" s="41">
        <f>北薩!S283</f>
        <v>0</v>
      </c>
    </row>
    <row r="1888" spans="1:19" x14ac:dyDescent="0.15">
      <c r="A1888" s="41">
        <f>北薩!A284</f>
        <v>30</v>
      </c>
      <c r="B1888" s="41" t="str">
        <f>北薩!B284</f>
        <v>県立野田女子高等学校</v>
      </c>
      <c r="C1888" s="41">
        <f>北薩!C284</f>
        <v>0</v>
      </c>
      <c r="D1888" s="41">
        <f>北薩!D284</f>
        <v>0</v>
      </c>
      <c r="E1888" s="41">
        <f>北薩!E284</f>
        <v>0</v>
      </c>
      <c r="F1888" s="41">
        <f>北薩!F284</f>
        <v>0</v>
      </c>
      <c r="G1888" s="41">
        <f>北薩!G284</f>
        <v>0</v>
      </c>
      <c r="H1888" s="41">
        <f>北薩!H284</f>
        <v>0</v>
      </c>
      <c r="I1888" s="41">
        <f>北薩!I284</f>
        <v>0</v>
      </c>
      <c r="J1888" s="41">
        <f>北薩!J284</f>
        <v>0</v>
      </c>
      <c r="K1888" s="41">
        <f>北薩!K284</f>
        <v>0</v>
      </c>
      <c r="L1888" s="41">
        <f>北薩!L284</f>
        <v>0</v>
      </c>
      <c r="M1888" s="41">
        <f>北薩!M284</f>
        <v>0</v>
      </c>
      <c r="N1888" s="41">
        <f>北薩!N284</f>
        <v>0</v>
      </c>
      <c r="O1888" s="41">
        <f>北薩!O284</f>
        <v>0</v>
      </c>
      <c r="P1888" s="41">
        <f>北薩!P284</f>
        <v>0</v>
      </c>
      <c r="Q1888" s="41">
        <f>北薩!Q284</f>
        <v>0</v>
      </c>
      <c r="R1888" s="41">
        <f>北薩!R284</f>
        <v>0</v>
      </c>
      <c r="S1888" s="41">
        <f>北薩!S284</f>
        <v>0</v>
      </c>
    </row>
    <row r="1889" spans="1:19" x14ac:dyDescent="0.15">
      <c r="A1889" s="41">
        <f>北薩!A285</f>
        <v>0</v>
      </c>
      <c r="B1889" s="41">
        <f>北薩!B285</f>
        <v>0</v>
      </c>
      <c r="C1889" s="41">
        <f>北薩!C285</f>
        <v>0</v>
      </c>
      <c r="D1889" s="41">
        <f>北薩!D285</f>
        <v>0</v>
      </c>
      <c r="E1889" s="41">
        <f>北薩!E285</f>
        <v>0</v>
      </c>
      <c r="F1889" s="41">
        <f>北薩!F285</f>
        <v>0</v>
      </c>
      <c r="G1889" s="41">
        <f>北薩!G285</f>
        <v>0</v>
      </c>
      <c r="H1889" s="41">
        <f>北薩!H285</f>
        <v>0</v>
      </c>
      <c r="I1889" s="41">
        <f>北薩!I285</f>
        <v>0</v>
      </c>
      <c r="J1889" s="41">
        <f>北薩!J285</f>
        <v>0</v>
      </c>
      <c r="K1889" s="41">
        <f>北薩!K285</f>
        <v>0</v>
      </c>
      <c r="L1889" s="41">
        <f>北薩!L285</f>
        <v>0</v>
      </c>
      <c r="M1889" s="41">
        <f>北薩!M285</f>
        <v>0</v>
      </c>
      <c r="N1889" s="41">
        <f>北薩!N285</f>
        <v>0</v>
      </c>
      <c r="O1889" s="41">
        <f>北薩!O285</f>
        <v>0</v>
      </c>
      <c r="P1889" s="41">
        <f>北薩!P285</f>
        <v>0</v>
      </c>
      <c r="Q1889" s="41">
        <f>北薩!Q285</f>
        <v>0</v>
      </c>
      <c r="R1889" s="41">
        <f>北薩!R285</f>
        <v>0</v>
      </c>
      <c r="S1889" s="41">
        <f>北薩!S285</f>
        <v>0</v>
      </c>
    </row>
    <row r="1890" spans="1:19" x14ac:dyDescent="0.15">
      <c r="A1890" s="41">
        <f>北薩!A286</f>
        <v>0</v>
      </c>
      <c r="B1890" s="41" t="str">
        <f>北薩!B286</f>
        <v>TEL</v>
      </c>
      <c r="C1890" s="41">
        <f>北薩!C286</f>
        <v>0</v>
      </c>
      <c r="D1890" s="41" t="str">
        <f>北薩!D286</f>
        <v>0996-84-2074</v>
      </c>
      <c r="E1890" s="41">
        <f>北薩!E286</f>
        <v>0</v>
      </c>
      <c r="F1890" s="41">
        <f>北薩!F286</f>
        <v>0</v>
      </c>
      <c r="G1890" s="41">
        <f>北薩!G286</f>
        <v>0</v>
      </c>
      <c r="H1890" s="41">
        <f>北薩!H286</f>
        <v>0</v>
      </c>
      <c r="I1890" s="41">
        <f>北薩!I286</f>
        <v>0</v>
      </c>
      <c r="J1890" s="41">
        <f>北薩!J286</f>
        <v>0</v>
      </c>
      <c r="K1890" s="41">
        <f>北薩!K286</f>
        <v>0</v>
      </c>
      <c r="L1890" s="41">
        <f>北薩!L286</f>
        <v>0</v>
      </c>
      <c r="M1890" s="41">
        <f>北薩!M286</f>
        <v>0</v>
      </c>
      <c r="N1890" s="41">
        <f>北薩!N286</f>
        <v>0</v>
      </c>
      <c r="O1890" s="41">
        <f>北薩!O286</f>
        <v>0</v>
      </c>
      <c r="P1890" s="41">
        <f>北薩!P286</f>
        <v>0</v>
      </c>
      <c r="Q1890" s="41">
        <f>北薩!Q286</f>
        <v>0</v>
      </c>
      <c r="R1890" s="41">
        <f>北薩!R286</f>
        <v>0</v>
      </c>
      <c r="S1890" s="41">
        <f>北薩!S286</f>
        <v>0</v>
      </c>
    </row>
    <row r="1891" spans="1:19" x14ac:dyDescent="0.15">
      <c r="A1891" s="41">
        <f>北薩!A287</f>
        <v>0</v>
      </c>
      <c r="B1891" s="41" t="str">
        <f>北薩!B287</f>
        <v>FAX</v>
      </c>
      <c r="C1891" s="41">
        <f>北薩!C287</f>
        <v>0</v>
      </c>
      <c r="D1891" s="41" t="str">
        <f>北薩!D287</f>
        <v>0996-84-2161</v>
      </c>
      <c r="E1891" s="41">
        <f>北薩!E287</f>
        <v>0</v>
      </c>
      <c r="F1891" s="41">
        <f>北薩!F287</f>
        <v>0</v>
      </c>
      <c r="G1891" s="41">
        <f>北薩!G287</f>
        <v>0</v>
      </c>
      <c r="H1891" s="41">
        <f>北薩!H287</f>
        <v>0</v>
      </c>
      <c r="I1891" s="41">
        <f>北薩!I287</f>
        <v>0</v>
      </c>
      <c r="J1891" s="41">
        <f>北薩!J287</f>
        <v>0</v>
      </c>
      <c r="K1891" s="41">
        <f>北薩!K287</f>
        <v>0</v>
      </c>
      <c r="L1891" s="41">
        <f>北薩!L287</f>
        <v>0</v>
      </c>
      <c r="M1891" s="41">
        <f>北薩!M287</f>
        <v>0</v>
      </c>
      <c r="N1891" s="41">
        <f>北薩!N287</f>
        <v>0</v>
      </c>
      <c r="O1891" s="41">
        <f>北薩!O287</f>
        <v>0</v>
      </c>
      <c r="P1891" s="41">
        <f>北薩!P287</f>
        <v>0</v>
      </c>
      <c r="Q1891" s="41">
        <f>北薩!Q287</f>
        <v>0</v>
      </c>
      <c r="R1891" s="41">
        <f>北薩!R287</f>
        <v>0</v>
      </c>
      <c r="S1891" s="41">
        <f>北薩!S287</f>
        <v>0</v>
      </c>
    </row>
    <row r="1892" spans="1:19" x14ac:dyDescent="0.15">
      <c r="A1892" s="41">
        <f>北薩!A288</f>
        <v>0</v>
      </c>
      <c r="B1892" s="41" t="str">
        <f>北薩!B288</f>
        <v>〒</v>
      </c>
      <c r="C1892" s="41" t="str">
        <f>北薩!C288</f>
        <v>899-0502</v>
      </c>
      <c r="D1892" s="41">
        <f>北薩!D288</f>
        <v>0</v>
      </c>
      <c r="E1892" s="41" t="str">
        <f>北薩!E288</f>
        <v>出水市野田町下名５４５４番地</v>
      </c>
      <c r="F1892" s="41">
        <f>北薩!F288</f>
        <v>0</v>
      </c>
      <c r="G1892" s="41">
        <f>北薩!G288</f>
        <v>0</v>
      </c>
      <c r="H1892" s="41">
        <f>北薩!H288</f>
        <v>0</v>
      </c>
      <c r="I1892" s="41">
        <f>北薩!I288</f>
        <v>0</v>
      </c>
      <c r="J1892" s="41">
        <f>北薩!J288</f>
        <v>0</v>
      </c>
      <c r="K1892" s="41">
        <f>北薩!K288</f>
        <v>0</v>
      </c>
      <c r="L1892" s="41">
        <f>北薩!L288</f>
        <v>0</v>
      </c>
      <c r="M1892" s="41">
        <f>北薩!M288</f>
        <v>0</v>
      </c>
      <c r="N1892" s="41">
        <f>北薩!N288</f>
        <v>0</v>
      </c>
      <c r="O1892" s="41">
        <f>北薩!O288</f>
        <v>0</v>
      </c>
      <c r="P1892" s="41">
        <f>北薩!P288</f>
        <v>0</v>
      </c>
      <c r="Q1892" s="41">
        <f>北薩!Q288</f>
        <v>0</v>
      </c>
      <c r="R1892" s="41">
        <f>北薩!R288</f>
        <v>0</v>
      </c>
      <c r="S1892" s="41">
        <f>北薩!S288</f>
        <v>0</v>
      </c>
    </row>
    <row r="1893" spans="1:19" x14ac:dyDescent="0.15">
      <c r="A1893" s="41">
        <f>北薩!A289</f>
        <v>0</v>
      </c>
      <c r="B1893" s="41" t="str">
        <f>北薩!B289</f>
        <v>課程</v>
      </c>
      <c r="C1893" s="41">
        <f>北薩!C289</f>
        <v>0</v>
      </c>
      <c r="D1893" s="41" t="str">
        <f>北薩!D289</f>
        <v>学科</v>
      </c>
      <c r="E1893" s="41" t="str">
        <f>北薩!E289</f>
        <v>学級数</v>
      </c>
      <c r="F1893" s="41">
        <f>北薩!F289</f>
        <v>0</v>
      </c>
      <c r="G1893" s="41" t="str">
        <f>北薩!G289</f>
        <v>男</v>
      </c>
      <c r="H1893" s="41" t="str">
        <f>北薩!H289</f>
        <v>女</v>
      </c>
      <c r="I1893" s="41" t="str">
        <f>北薩!I289</f>
        <v>計</v>
      </c>
      <c r="J1893" s="41">
        <f>北薩!J289</f>
        <v>0</v>
      </c>
      <c r="K1893" s="41">
        <f>北薩!K289</f>
        <v>0</v>
      </c>
      <c r="L1893" s="41">
        <f>北薩!L289</f>
        <v>0</v>
      </c>
      <c r="M1893" s="41">
        <f>北薩!M289</f>
        <v>0</v>
      </c>
      <c r="N1893" s="41">
        <f>北薩!N289</f>
        <v>0</v>
      </c>
      <c r="O1893" s="41">
        <f>北薩!O289</f>
        <v>0</v>
      </c>
      <c r="P1893" s="41">
        <f>北薩!P289</f>
        <v>0</v>
      </c>
      <c r="Q1893" s="41">
        <f>北薩!Q289</f>
        <v>0</v>
      </c>
      <c r="R1893" s="41">
        <f>北薩!R289</f>
        <v>0</v>
      </c>
      <c r="S1893" s="41">
        <f>北薩!S289</f>
        <v>0</v>
      </c>
    </row>
    <row r="1894" spans="1:19" x14ac:dyDescent="0.15">
      <c r="A1894" s="41">
        <f>北薩!A290</f>
        <v>0</v>
      </c>
      <c r="B1894" s="41" t="str">
        <f>北薩!B290</f>
        <v>全日制</v>
      </c>
      <c r="C1894" s="41">
        <f>北薩!C290</f>
        <v>0</v>
      </c>
      <c r="D1894" s="41" t="str">
        <f>北薩!D290</f>
        <v>生活文化科</v>
      </c>
      <c r="E1894" s="41">
        <f>北薩!E290</f>
        <v>3</v>
      </c>
      <c r="F1894" s="41">
        <f>北薩!F290</f>
        <v>0</v>
      </c>
      <c r="G1894" s="41">
        <f>北薩!G290</f>
        <v>0</v>
      </c>
      <c r="H1894" s="41">
        <f>北薩!H290</f>
        <v>67</v>
      </c>
      <c r="I1894" s="41">
        <f>北薩!I290</f>
        <v>67</v>
      </c>
      <c r="J1894" s="41">
        <f>北薩!J290</f>
        <v>0</v>
      </c>
      <c r="K1894" s="41">
        <f>北薩!K290</f>
        <v>0</v>
      </c>
      <c r="L1894" s="41">
        <f>北薩!L290</f>
        <v>0</v>
      </c>
      <c r="M1894" s="41">
        <f>北薩!M290</f>
        <v>0</v>
      </c>
      <c r="N1894" s="41">
        <f>北薩!N290</f>
        <v>0</v>
      </c>
      <c r="O1894" s="41">
        <f>北薩!O290</f>
        <v>0</v>
      </c>
      <c r="P1894" s="41">
        <f>北薩!P290</f>
        <v>0</v>
      </c>
      <c r="Q1894" s="41">
        <f>北薩!Q290</f>
        <v>0</v>
      </c>
      <c r="R1894" s="41">
        <f>北薩!R290</f>
        <v>0</v>
      </c>
      <c r="S1894" s="41">
        <f>北薩!S290</f>
        <v>0</v>
      </c>
    </row>
    <row r="1895" spans="1:19" x14ac:dyDescent="0.15">
      <c r="A1895" s="41">
        <f>北薩!A291</f>
        <v>0</v>
      </c>
      <c r="B1895" s="41" t="str">
        <f>北薩!B291</f>
        <v>全日制</v>
      </c>
      <c r="C1895" s="41">
        <f>北薩!C291</f>
        <v>0</v>
      </c>
      <c r="D1895" s="41" t="str">
        <f>北薩!D291</f>
        <v>食　物　科</v>
      </c>
      <c r="E1895" s="41">
        <f>北薩!E291</f>
        <v>3</v>
      </c>
      <c r="F1895" s="41">
        <f>北薩!F291</f>
        <v>0</v>
      </c>
      <c r="G1895" s="41">
        <f>北薩!G291</f>
        <v>0</v>
      </c>
      <c r="H1895" s="41">
        <f>北薩!H291</f>
        <v>64</v>
      </c>
      <c r="I1895" s="41">
        <f>北薩!I291</f>
        <v>64</v>
      </c>
      <c r="J1895" s="41">
        <f>北薩!J291</f>
        <v>0</v>
      </c>
      <c r="K1895" s="41">
        <f>北薩!K291</f>
        <v>0</v>
      </c>
      <c r="L1895" s="41">
        <f>北薩!L291</f>
        <v>0</v>
      </c>
      <c r="M1895" s="41">
        <f>北薩!M291</f>
        <v>0</v>
      </c>
      <c r="N1895" s="41">
        <f>北薩!N291</f>
        <v>0</v>
      </c>
      <c r="O1895" s="41">
        <f>北薩!O291</f>
        <v>0</v>
      </c>
      <c r="P1895" s="41">
        <f>北薩!P291</f>
        <v>0</v>
      </c>
      <c r="Q1895" s="41">
        <f>北薩!Q291</f>
        <v>0</v>
      </c>
      <c r="R1895" s="41">
        <f>北薩!R291</f>
        <v>0</v>
      </c>
      <c r="S1895" s="41">
        <f>北薩!S291</f>
        <v>0</v>
      </c>
    </row>
    <row r="1896" spans="1:19" x14ac:dyDescent="0.15">
      <c r="A1896" s="41">
        <f>北薩!A292</f>
        <v>0</v>
      </c>
      <c r="B1896" s="41" t="str">
        <f>北薩!B292</f>
        <v>全日制</v>
      </c>
      <c r="C1896" s="41">
        <f>北薩!C292</f>
        <v>0</v>
      </c>
      <c r="D1896" s="41" t="str">
        <f>北薩!D292</f>
        <v>衛生看護科</v>
      </c>
      <c r="E1896" s="41">
        <f>北薩!E292</f>
        <v>3</v>
      </c>
      <c r="F1896" s="41">
        <f>北薩!F292</f>
        <v>0</v>
      </c>
      <c r="G1896" s="41">
        <f>北薩!G292</f>
        <v>0</v>
      </c>
      <c r="H1896" s="41">
        <f>北薩!H292</f>
        <v>47</v>
      </c>
      <c r="I1896" s="41">
        <f>北薩!I292</f>
        <v>47</v>
      </c>
      <c r="J1896" s="41">
        <f>北薩!J292</f>
        <v>0</v>
      </c>
      <c r="K1896" s="41">
        <f>北薩!K292</f>
        <v>0</v>
      </c>
      <c r="L1896" s="41">
        <f>北薩!L292</f>
        <v>0</v>
      </c>
      <c r="M1896" s="41">
        <f>北薩!M292</f>
        <v>0</v>
      </c>
      <c r="N1896" s="41">
        <f>北薩!N292</f>
        <v>0</v>
      </c>
      <c r="O1896" s="41">
        <f>北薩!O292</f>
        <v>0</v>
      </c>
      <c r="P1896" s="41">
        <f>北薩!P292</f>
        <v>0</v>
      </c>
      <c r="Q1896" s="41">
        <f>北薩!Q292</f>
        <v>0</v>
      </c>
      <c r="R1896" s="41">
        <f>北薩!R292</f>
        <v>0</v>
      </c>
      <c r="S1896" s="41">
        <f>北薩!S292</f>
        <v>0</v>
      </c>
    </row>
    <row r="1897" spans="1:19" x14ac:dyDescent="0.15">
      <c r="A1897" s="41">
        <f>北薩!A293</f>
        <v>0</v>
      </c>
      <c r="B1897" s="41" t="str">
        <f>北薩!B293</f>
        <v>全日制専攻科</v>
      </c>
      <c r="C1897" s="41">
        <f>北薩!C293</f>
        <v>0</v>
      </c>
      <c r="D1897" s="41" t="str">
        <f>北薩!D293</f>
        <v>衛生看護科</v>
      </c>
      <c r="E1897" s="41">
        <f>北薩!E293</f>
        <v>2</v>
      </c>
      <c r="F1897" s="41">
        <f>北薩!F293</f>
        <v>0</v>
      </c>
      <c r="G1897" s="41">
        <f>北薩!G293</f>
        <v>0</v>
      </c>
      <c r="H1897" s="41">
        <f>北薩!H293</f>
        <v>33</v>
      </c>
      <c r="I1897" s="41">
        <f>北薩!I293</f>
        <v>33</v>
      </c>
      <c r="J1897" s="41">
        <f>北薩!J293</f>
        <v>0</v>
      </c>
      <c r="K1897" s="41">
        <f>北薩!K293</f>
        <v>0</v>
      </c>
      <c r="L1897" s="41">
        <f>北薩!L293</f>
        <v>0</v>
      </c>
      <c r="M1897" s="41">
        <f>北薩!M293</f>
        <v>0</v>
      </c>
      <c r="N1897" s="41">
        <f>北薩!N293</f>
        <v>0</v>
      </c>
      <c r="O1897" s="41">
        <f>北薩!O293</f>
        <v>0</v>
      </c>
      <c r="P1897" s="41">
        <f>北薩!P293</f>
        <v>0</v>
      </c>
      <c r="Q1897" s="41">
        <f>北薩!Q293</f>
        <v>0</v>
      </c>
      <c r="R1897" s="41">
        <f>北薩!R293</f>
        <v>0</v>
      </c>
      <c r="S1897" s="41">
        <f>北薩!S293</f>
        <v>0</v>
      </c>
    </row>
    <row r="1898" spans="1:19" x14ac:dyDescent="0.15">
      <c r="A1898" s="41">
        <f>北薩!A294</f>
        <v>0</v>
      </c>
      <c r="B1898" s="41">
        <f>北薩!B294</f>
        <v>0</v>
      </c>
      <c r="C1898" s="41">
        <f>北薩!C294</f>
        <v>0</v>
      </c>
      <c r="D1898" s="41">
        <f>北薩!D294</f>
        <v>0</v>
      </c>
      <c r="E1898" s="41">
        <f>北薩!E294</f>
        <v>0</v>
      </c>
      <c r="F1898" s="41">
        <f>北薩!F294</f>
        <v>0</v>
      </c>
      <c r="G1898" s="41">
        <f>北薩!G294</f>
        <v>0</v>
      </c>
      <c r="H1898" s="41">
        <f>北薩!H294</f>
        <v>0</v>
      </c>
      <c r="I1898" s="41">
        <f>北薩!I294</f>
        <v>0</v>
      </c>
      <c r="J1898" s="41">
        <f>北薩!J294</f>
        <v>0</v>
      </c>
      <c r="K1898" s="41">
        <f>北薩!K294</f>
        <v>0</v>
      </c>
      <c r="L1898" s="41">
        <f>北薩!L294</f>
        <v>0</v>
      </c>
      <c r="M1898" s="41">
        <f>北薩!M294</f>
        <v>0</v>
      </c>
      <c r="N1898" s="41">
        <f>北薩!N294</f>
        <v>0</v>
      </c>
      <c r="O1898" s="41">
        <f>北薩!O294</f>
        <v>0</v>
      </c>
      <c r="P1898" s="41">
        <f>北薩!P294</f>
        <v>0</v>
      </c>
      <c r="Q1898" s="41">
        <f>北薩!Q294</f>
        <v>0</v>
      </c>
      <c r="R1898" s="41">
        <f>北薩!R294</f>
        <v>0</v>
      </c>
      <c r="S1898" s="41">
        <f>北薩!S294</f>
        <v>0</v>
      </c>
    </row>
    <row r="1899" spans="1:19" x14ac:dyDescent="0.15">
      <c r="A1899" s="41">
        <f>北薩!A295</f>
        <v>0</v>
      </c>
      <c r="B1899" s="41">
        <f>北薩!B295</f>
        <v>0</v>
      </c>
      <c r="C1899" s="41">
        <f>北薩!C295</f>
        <v>0</v>
      </c>
      <c r="D1899" s="41">
        <f>北薩!D295</f>
        <v>0</v>
      </c>
      <c r="E1899" s="41">
        <f>北薩!E295</f>
        <v>0</v>
      </c>
      <c r="F1899" s="41">
        <f>北薩!F295</f>
        <v>0</v>
      </c>
      <c r="G1899" s="41">
        <f>北薩!G295</f>
        <v>0</v>
      </c>
      <c r="H1899" s="41">
        <f>北薩!H295</f>
        <v>0</v>
      </c>
      <c r="I1899" s="41">
        <f>北薩!I295</f>
        <v>0</v>
      </c>
      <c r="J1899" s="41">
        <f>北薩!J295</f>
        <v>0</v>
      </c>
      <c r="K1899" s="41">
        <f>北薩!K295</f>
        <v>0</v>
      </c>
      <c r="L1899" s="41">
        <f>北薩!L295</f>
        <v>0</v>
      </c>
      <c r="M1899" s="41">
        <f>北薩!M295</f>
        <v>0</v>
      </c>
      <c r="N1899" s="41">
        <f>北薩!N295</f>
        <v>0</v>
      </c>
      <c r="O1899" s="41">
        <f>北薩!O295</f>
        <v>0</v>
      </c>
      <c r="P1899" s="41">
        <f>北薩!P295</f>
        <v>0</v>
      </c>
      <c r="Q1899" s="41">
        <f>北薩!Q295</f>
        <v>0</v>
      </c>
      <c r="R1899" s="41">
        <f>北薩!R295</f>
        <v>0</v>
      </c>
      <c r="S1899" s="41">
        <f>北薩!S295</f>
        <v>0</v>
      </c>
    </row>
    <row r="1900" spans="1:19" x14ac:dyDescent="0.15">
      <c r="A1900" s="41">
        <f>北薩!A296</f>
        <v>0</v>
      </c>
      <c r="B1900" s="41">
        <f>北薩!B296</f>
        <v>0</v>
      </c>
      <c r="C1900" s="41">
        <f>北薩!C296</f>
        <v>0</v>
      </c>
      <c r="D1900" s="41">
        <f>北薩!D296</f>
        <v>0</v>
      </c>
      <c r="E1900" s="41">
        <f>北薩!E296</f>
        <v>0</v>
      </c>
      <c r="F1900" s="41">
        <f>北薩!F296</f>
        <v>0</v>
      </c>
      <c r="G1900" s="41">
        <f>北薩!G296</f>
        <v>0</v>
      </c>
      <c r="H1900" s="41">
        <f>北薩!H296</f>
        <v>0</v>
      </c>
      <c r="I1900" s="41">
        <f>北薩!I296</f>
        <v>0</v>
      </c>
      <c r="J1900" s="41">
        <f>北薩!J296</f>
        <v>0</v>
      </c>
      <c r="K1900" s="41">
        <f>北薩!K296</f>
        <v>0</v>
      </c>
      <c r="L1900" s="41">
        <f>北薩!L296</f>
        <v>0</v>
      </c>
      <c r="M1900" s="41">
        <f>北薩!M296</f>
        <v>0</v>
      </c>
      <c r="N1900" s="41">
        <f>北薩!N296</f>
        <v>0</v>
      </c>
      <c r="O1900" s="41">
        <f>北薩!O296</f>
        <v>0</v>
      </c>
      <c r="P1900" s="41">
        <f>北薩!P296</f>
        <v>0</v>
      </c>
      <c r="Q1900" s="41">
        <f>北薩!Q296</f>
        <v>0</v>
      </c>
      <c r="R1900" s="41">
        <f>北薩!R296</f>
        <v>0</v>
      </c>
      <c r="S1900" s="41">
        <f>北薩!S296</f>
        <v>0</v>
      </c>
    </row>
    <row r="1901" spans="1:19" x14ac:dyDescent="0.15">
      <c r="A1901" s="41">
        <f>北薩!A297</f>
        <v>0</v>
      </c>
      <c r="B1901" s="41">
        <f>北薩!B297</f>
        <v>0</v>
      </c>
      <c r="C1901" s="41">
        <f>北薩!C297</f>
        <v>0</v>
      </c>
      <c r="D1901" s="41">
        <f>北薩!D297</f>
        <v>0</v>
      </c>
      <c r="E1901" s="41">
        <f>北薩!E297</f>
        <v>0</v>
      </c>
      <c r="F1901" s="41">
        <f>北薩!F297</f>
        <v>0</v>
      </c>
      <c r="G1901" s="41">
        <f>北薩!G297</f>
        <v>0</v>
      </c>
      <c r="H1901" s="41">
        <f>北薩!H297</f>
        <v>0</v>
      </c>
      <c r="I1901" s="41">
        <f>北薩!I297</f>
        <v>0</v>
      </c>
      <c r="J1901" s="41">
        <f>北薩!J297</f>
        <v>0</v>
      </c>
      <c r="K1901" s="41">
        <f>北薩!K297</f>
        <v>0</v>
      </c>
      <c r="L1901" s="41">
        <f>北薩!L297</f>
        <v>0</v>
      </c>
      <c r="M1901" s="41">
        <f>北薩!M297</f>
        <v>0</v>
      </c>
      <c r="N1901" s="41">
        <f>北薩!N297</f>
        <v>0</v>
      </c>
      <c r="O1901" s="41">
        <f>北薩!O297</f>
        <v>0</v>
      </c>
      <c r="P1901" s="41">
        <f>北薩!P297</f>
        <v>0</v>
      </c>
      <c r="Q1901" s="41">
        <f>北薩!Q297</f>
        <v>0</v>
      </c>
      <c r="R1901" s="41">
        <f>北薩!R297</f>
        <v>0</v>
      </c>
      <c r="S1901" s="41">
        <f>北薩!S297</f>
        <v>0</v>
      </c>
    </row>
    <row r="1902" spans="1:19" x14ac:dyDescent="0.15">
      <c r="A1902" s="41">
        <f>北薩!A298</f>
        <v>0</v>
      </c>
      <c r="B1902" s="41">
        <f>北薩!B298</f>
        <v>0</v>
      </c>
      <c r="C1902" s="41">
        <f>北薩!C298</f>
        <v>0</v>
      </c>
      <c r="D1902" s="41">
        <f>北薩!D298</f>
        <v>0</v>
      </c>
      <c r="E1902" s="41">
        <f>北薩!E298</f>
        <v>0</v>
      </c>
      <c r="F1902" s="41">
        <f>北薩!F298</f>
        <v>0</v>
      </c>
      <c r="G1902" s="41">
        <f>北薩!G298</f>
        <v>0</v>
      </c>
      <c r="H1902" s="41">
        <f>北薩!H298</f>
        <v>0</v>
      </c>
      <c r="I1902" s="41">
        <f>北薩!I298</f>
        <v>0</v>
      </c>
      <c r="J1902" s="41">
        <f>北薩!J298</f>
        <v>0</v>
      </c>
      <c r="K1902" s="41">
        <f>北薩!K298</f>
        <v>0</v>
      </c>
      <c r="L1902" s="41">
        <f>北薩!L298</f>
        <v>0</v>
      </c>
      <c r="M1902" s="41">
        <f>北薩!M298</f>
        <v>0</v>
      </c>
      <c r="N1902" s="41">
        <f>北薩!N298</f>
        <v>0</v>
      </c>
      <c r="O1902" s="41">
        <f>北薩!O298</f>
        <v>0</v>
      </c>
      <c r="P1902" s="41">
        <f>北薩!P298</f>
        <v>0</v>
      </c>
      <c r="Q1902" s="41">
        <f>北薩!Q298</f>
        <v>0</v>
      </c>
      <c r="R1902" s="41">
        <f>北薩!R298</f>
        <v>0</v>
      </c>
      <c r="S1902" s="41">
        <f>北薩!S298</f>
        <v>0</v>
      </c>
    </row>
    <row r="1903" spans="1:19" x14ac:dyDescent="0.15">
      <c r="A1903" s="41">
        <f>北薩!A299</f>
        <v>0</v>
      </c>
      <c r="B1903" s="41" t="str">
        <f>北薩!B299</f>
        <v>計</v>
      </c>
      <c r="C1903" s="41">
        <f>北薩!C299</f>
        <v>0</v>
      </c>
      <c r="D1903" s="41">
        <f>北薩!D299</f>
        <v>0</v>
      </c>
      <c r="E1903" s="41">
        <f>北薩!E299</f>
        <v>11</v>
      </c>
      <c r="F1903" s="41">
        <f>北薩!F299</f>
        <v>0</v>
      </c>
      <c r="G1903" s="41">
        <f>北薩!G299</f>
        <v>0</v>
      </c>
      <c r="H1903" s="41">
        <f>北薩!H299</f>
        <v>211</v>
      </c>
      <c r="I1903" s="41">
        <f>北薩!I299</f>
        <v>211</v>
      </c>
      <c r="J1903" s="41">
        <f>北薩!J299</f>
        <v>0</v>
      </c>
      <c r="K1903" s="41">
        <f>北薩!K299</f>
        <v>0</v>
      </c>
      <c r="L1903" s="41">
        <f>北薩!L299</f>
        <v>0</v>
      </c>
      <c r="M1903" s="41">
        <f>北薩!M299</f>
        <v>0</v>
      </c>
      <c r="N1903" s="41">
        <f>北薩!N299</f>
        <v>0</v>
      </c>
      <c r="O1903" s="41">
        <f>北薩!O299</f>
        <v>0</v>
      </c>
      <c r="P1903" s="41">
        <f>北薩!P299</f>
        <v>0</v>
      </c>
      <c r="Q1903" s="41">
        <f>北薩!Q299</f>
        <v>0</v>
      </c>
      <c r="R1903" s="41">
        <f>北薩!R299</f>
        <v>0</v>
      </c>
      <c r="S1903" s="41">
        <f>北薩!S299</f>
        <v>0</v>
      </c>
    </row>
    <row r="1904" spans="1:19" x14ac:dyDescent="0.15">
      <c r="A1904" s="41">
        <f>北薩!A300</f>
        <v>0</v>
      </c>
      <c r="B1904" s="41">
        <f>北薩!B300</f>
        <v>0</v>
      </c>
      <c r="C1904" s="41">
        <f>北薩!C300</f>
        <v>0</v>
      </c>
      <c r="D1904" s="41">
        <f>北薩!D300</f>
        <v>0</v>
      </c>
      <c r="E1904" s="41">
        <f>北薩!E300</f>
        <v>0</v>
      </c>
      <c r="F1904" s="41">
        <f>北薩!F300</f>
        <v>0</v>
      </c>
      <c r="G1904" s="41">
        <f>北薩!G300</f>
        <v>0</v>
      </c>
      <c r="H1904" s="41">
        <f>北薩!H300</f>
        <v>0</v>
      </c>
      <c r="I1904" s="41">
        <f>北薩!I300</f>
        <v>0</v>
      </c>
      <c r="J1904" s="41">
        <f>北薩!J300</f>
        <v>0</v>
      </c>
      <c r="K1904" s="41">
        <f>北薩!K300</f>
        <v>0</v>
      </c>
      <c r="L1904" s="41">
        <f>北薩!L300</f>
        <v>0</v>
      </c>
      <c r="M1904" s="41">
        <f>北薩!M300</f>
        <v>0</v>
      </c>
      <c r="N1904" s="41">
        <f>北薩!N300</f>
        <v>0</v>
      </c>
      <c r="O1904" s="41">
        <f>北薩!O300</f>
        <v>0</v>
      </c>
      <c r="P1904" s="41">
        <f>北薩!P300</f>
        <v>0</v>
      </c>
      <c r="Q1904" s="41">
        <f>北薩!Q300</f>
        <v>0</v>
      </c>
      <c r="R1904" s="41">
        <f>北薩!R300</f>
        <v>0</v>
      </c>
      <c r="S1904" s="41">
        <f>北薩!S300</f>
        <v>0</v>
      </c>
    </row>
    <row r="1905" spans="1:19" x14ac:dyDescent="0.15">
      <c r="A1905" s="41">
        <f>北薩!A301</f>
        <v>0</v>
      </c>
      <c r="B1905" s="41" t="str">
        <f>北薩!B301</f>
        <v>職　名</v>
      </c>
      <c r="C1905" s="41">
        <f>北薩!C301</f>
        <v>0</v>
      </c>
      <c r="D1905" s="41" t="str">
        <f>北薩!D301</f>
        <v>氏</v>
      </c>
      <c r="E1905" s="41" t="str">
        <f>北薩!E301</f>
        <v>名</v>
      </c>
      <c r="F1905" s="41">
        <f>北薩!F301</f>
        <v>0</v>
      </c>
      <c r="G1905" s="41" t="str">
        <f>北薩!G301</f>
        <v>校務分掌</v>
      </c>
      <c r="H1905" s="41" t="str">
        <f>北薩!H301</f>
        <v>現任校　勤務年数</v>
      </c>
      <c r="I1905" s="41" t="str">
        <f>北薩!I301</f>
        <v>会員別</v>
      </c>
      <c r="J1905" s="41">
        <f>北薩!J301</f>
        <v>0</v>
      </c>
      <c r="K1905" s="41">
        <f>北薩!K301</f>
        <v>0</v>
      </c>
      <c r="L1905" s="41">
        <f>北薩!L301</f>
        <v>0</v>
      </c>
      <c r="M1905" s="41">
        <f>北薩!M301</f>
        <v>0</v>
      </c>
      <c r="N1905" s="41">
        <f>北薩!N301</f>
        <v>0</v>
      </c>
      <c r="O1905" s="41">
        <f>北薩!O301</f>
        <v>0</v>
      </c>
      <c r="P1905" s="41">
        <f>北薩!P301</f>
        <v>0</v>
      </c>
      <c r="Q1905" s="41">
        <f>北薩!Q301</f>
        <v>0</v>
      </c>
      <c r="R1905" s="41">
        <f>北薩!R301</f>
        <v>0</v>
      </c>
      <c r="S1905" s="41">
        <f>北薩!S301</f>
        <v>0</v>
      </c>
    </row>
    <row r="1906" spans="1:19" x14ac:dyDescent="0.15">
      <c r="A1906" s="41">
        <f>北薩!A302</f>
        <v>0</v>
      </c>
      <c r="B1906" s="41">
        <f>北薩!B302</f>
        <v>0</v>
      </c>
      <c r="C1906" s="41">
        <f>北薩!C302</f>
        <v>0</v>
      </c>
      <c r="D1906" s="41">
        <f>北薩!D302</f>
        <v>0</v>
      </c>
      <c r="E1906" s="41">
        <f>北薩!E302</f>
        <v>0</v>
      </c>
      <c r="F1906" s="41">
        <f>北薩!F302</f>
        <v>0</v>
      </c>
      <c r="G1906" s="41">
        <f>北薩!G302</f>
        <v>0</v>
      </c>
      <c r="H1906" s="41">
        <f>北薩!H302</f>
        <v>0</v>
      </c>
      <c r="I1906" s="41">
        <f>北薩!I302</f>
        <v>0</v>
      </c>
      <c r="J1906" s="41">
        <f>北薩!J302</f>
        <v>0</v>
      </c>
      <c r="K1906" s="41">
        <f>北薩!K302</f>
        <v>0</v>
      </c>
      <c r="L1906" s="41">
        <f>北薩!L302</f>
        <v>0</v>
      </c>
      <c r="M1906" s="41">
        <f>北薩!M302</f>
        <v>0</v>
      </c>
      <c r="N1906" s="41">
        <f>北薩!N302</f>
        <v>0</v>
      </c>
      <c r="O1906" s="41">
        <f>北薩!O302</f>
        <v>0</v>
      </c>
      <c r="P1906" s="41">
        <f>北薩!P302</f>
        <v>0</v>
      </c>
      <c r="Q1906" s="41">
        <f>北薩!Q302</f>
        <v>0</v>
      </c>
      <c r="R1906" s="41">
        <f>北薩!R302</f>
        <v>0</v>
      </c>
      <c r="S1906" s="41">
        <f>北薩!S302</f>
        <v>0</v>
      </c>
    </row>
    <row r="1907" spans="1:19" x14ac:dyDescent="0.15">
      <c r="A1907" s="41">
        <f>北薩!A303</f>
        <v>30000</v>
      </c>
      <c r="B1907" s="41" t="str">
        <f>北薩!B303</f>
        <v>校長</v>
      </c>
      <c r="C1907" s="41">
        <f>北薩!C303</f>
        <v>0</v>
      </c>
      <c r="D1907" s="41" t="str">
        <f>北薩!D303</f>
        <v>上　村　早百合</v>
      </c>
      <c r="E1907" s="41">
        <f>北薩!E303</f>
        <v>0</v>
      </c>
      <c r="F1907" s="41">
        <f>北薩!F303</f>
        <v>0</v>
      </c>
      <c r="G1907" s="41">
        <f>北薩!G303</f>
        <v>0</v>
      </c>
      <c r="H1907" s="41" t="str">
        <f>北薩!H303</f>
        <v>1.0</v>
      </c>
      <c r="I1907" s="41">
        <f>北薩!I303</f>
        <v>0</v>
      </c>
      <c r="J1907" s="41">
        <f>北薩!J303</f>
        <v>0</v>
      </c>
      <c r="K1907" s="41">
        <f>北薩!K303</f>
        <v>0</v>
      </c>
      <c r="L1907" s="41">
        <f>北薩!L303</f>
        <v>0</v>
      </c>
      <c r="M1907" s="41">
        <f>北薩!M303</f>
        <v>0</v>
      </c>
      <c r="N1907" s="41">
        <f>北薩!N303</f>
        <v>0</v>
      </c>
      <c r="O1907" s="41">
        <f>北薩!O303</f>
        <v>0</v>
      </c>
      <c r="P1907" s="41">
        <f>北薩!P303</f>
        <v>0</v>
      </c>
      <c r="Q1907" s="41">
        <f>北薩!Q303</f>
        <v>0</v>
      </c>
      <c r="R1907" s="41">
        <f>北薩!R303</f>
        <v>0</v>
      </c>
      <c r="S1907" s="41">
        <f>北薩!S303</f>
        <v>0</v>
      </c>
    </row>
    <row r="1908" spans="1:19" x14ac:dyDescent="0.15">
      <c r="A1908" s="41" t="str">
        <f>北薩!A304</f>
        <v xml:space="preserve"> </v>
      </c>
      <c r="B1908" s="41" t="str">
        <f>北薩!B304</f>
        <v>教頭</v>
      </c>
      <c r="C1908" s="41">
        <f>北薩!C304</f>
        <v>0</v>
      </c>
      <c r="D1908" s="41" t="str">
        <f>北薩!D304</f>
        <v>前　園　昌一郎</v>
      </c>
      <c r="E1908" s="41">
        <f>北薩!E304</f>
        <v>0</v>
      </c>
      <c r="F1908" s="41">
        <f>北薩!F304</f>
        <v>0</v>
      </c>
      <c r="G1908" s="41">
        <f>北薩!G304</f>
        <v>0</v>
      </c>
      <c r="H1908" s="41" t="str">
        <f>北薩!H304</f>
        <v>0.0</v>
      </c>
      <c r="I1908" s="41">
        <f>北薩!I304</f>
        <v>0</v>
      </c>
      <c r="J1908" s="41">
        <f>北薩!J304</f>
        <v>0</v>
      </c>
      <c r="K1908" s="41">
        <f>北薩!K304</f>
        <v>0</v>
      </c>
      <c r="L1908" s="41">
        <f>北薩!L304</f>
        <v>0</v>
      </c>
      <c r="M1908" s="41">
        <f>北薩!M304</f>
        <v>0</v>
      </c>
      <c r="N1908" s="41">
        <f>北薩!N304</f>
        <v>0</v>
      </c>
      <c r="O1908" s="41">
        <f>北薩!O304</f>
        <v>0</v>
      </c>
      <c r="P1908" s="41">
        <f>北薩!P304</f>
        <v>0</v>
      </c>
      <c r="Q1908" s="41">
        <f>北薩!Q304</f>
        <v>0</v>
      </c>
      <c r="R1908" s="41">
        <f>北薩!R304</f>
        <v>0</v>
      </c>
      <c r="S1908" s="41">
        <f>北薩!S304</f>
        <v>0</v>
      </c>
    </row>
    <row r="1909" spans="1:19" x14ac:dyDescent="0.15">
      <c r="A1909" s="41" t="str">
        <f>北薩!A305</f>
        <v xml:space="preserve"> </v>
      </c>
      <c r="B1909" s="41">
        <f>北薩!B305</f>
        <v>0</v>
      </c>
      <c r="C1909" s="41">
        <f>北薩!C305</f>
        <v>0</v>
      </c>
      <c r="D1909" s="41">
        <f>北薩!D305</f>
        <v>0</v>
      </c>
      <c r="E1909" s="41">
        <f>北薩!E305</f>
        <v>0</v>
      </c>
      <c r="F1909" s="41">
        <f>北薩!F305</f>
        <v>0</v>
      </c>
      <c r="G1909" s="41">
        <f>北薩!G305</f>
        <v>0</v>
      </c>
      <c r="H1909" s="41">
        <f>北薩!H305</f>
        <v>0</v>
      </c>
      <c r="I1909" s="41">
        <f>北薩!I305</f>
        <v>0</v>
      </c>
      <c r="J1909" s="41">
        <f>北薩!J305</f>
        <v>0</v>
      </c>
      <c r="K1909" s="41">
        <f>北薩!K305</f>
        <v>0</v>
      </c>
      <c r="L1909" s="41">
        <f>北薩!L305</f>
        <v>0</v>
      </c>
      <c r="M1909" s="41">
        <f>北薩!M305</f>
        <v>0</v>
      </c>
      <c r="N1909" s="41">
        <f>北薩!N305</f>
        <v>0</v>
      </c>
      <c r="O1909" s="41">
        <f>北薩!O305</f>
        <v>0</v>
      </c>
      <c r="P1909" s="41">
        <f>北薩!P305</f>
        <v>0</v>
      </c>
      <c r="Q1909" s="41">
        <f>北薩!Q305</f>
        <v>0</v>
      </c>
      <c r="R1909" s="41">
        <f>北薩!R305</f>
        <v>0</v>
      </c>
      <c r="S1909" s="41">
        <f>北薩!S305</f>
        <v>0</v>
      </c>
    </row>
    <row r="1910" spans="1:19" x14ac:dyDescent="0.15">
      <c r="A1910" s="41">
        <f>北薩!A306</f>
        <v>30001</v>
      </c>
      <c r="B1910" s="41" t="str">
        <f>北薩!B306</f>
        <v>事務長</v>
      </c>
      <c r="C1910" s="41">
        <f>北薩!C306</f>
        <v>0</v>
      </c>
      <c r="D1910" s="41" t="str">
        <f>北薩!D306</f>
        <v>上片平　正　明</v>
      </c>
      <c r="E1910" s="41">
        <f>北薩!E306</f>
        <v>0</v>
      </c>
      <c r="F1910" s="41">
        <f>北薩!F306</f>
        <v>0</v>
      </c>
      <c r="G1910" s="41" t="str">
        <f>北薩!G306</f>
        <v>事務総括</v>
      </c>
      <c r="H1910" s="41" t="str">
        <f>北薩!H306</f>
        <v>1.0</v>
      </c>
      <c r="I1910" s="41" t="str">
        <f>北薩!I306</f>
        <v>○</v>
      </c>
      <c r="J1910" s="41">
        <f>北薩!J306</f>
        <v>0</v>
      </c>
      <c r="K1910" s="41">
        <f>北薩!K306</f>
        <v>0</v>
      </c>
      <c r="L1910" s="41">
        <f>北薩!L306</f>
        <v>0</v>
      </c>
      <c r="M1910" s="41">
        <f>北薩!M306</f>
        <v>0</v>
      </c>
      <c r="N1910" s="41">
        <f>北薩!N306</f>
        <v>0</v>
      </c>
      <c r="O1910" s="41">
        <f>北薩!O306</f>
        <v>0</v>
      </c>
      <c r="P1910" s="41">
        <f>北薩!P306</f>
        <v>0</v>
      </c>
      <c r="Q1910" s="41">
        <f>北薩!Q306</f>
        <v>0</v>
      </c>
      <c r="R1910" s="41">
        <f>北薩!R306</f>
        <v>0</v>
      </c>
      <c r="S1910" s="41">
        <f>北薩!S306</f>
        <v>0</v>
      </c>
    </row>
    <row r="1911" spans="1:19" x14ac:dyDescent="0.15">
      <c r="A1911" s="41">
        <f>北薩!A307</f>
        <v>30002</v>
      </c>
      <c r="B1911" s="41" t="str">
        <f>北薩!B307</f>
        <v>事務次長</v>
      </c>
      <c r="C1911" s="41">
        <f>北薩!C307</f>
        <v>0</v>
      </c>
      <c r="D1911" s="41" t="str">
        <f>北薩!D307</f>
        <v>山﨑由起</v>
      </c>
      <c r="E1911" s="41">
        <f>北薩!E307</f>
        <v>0</v>
      </c>
      <c r="F1911" s="41">
        <f>北薩!F307</f>
        <v>0</v>
      </c>
      <c r="G1911" s="41" t="str">
        <f>北薩!G307</f>
        <v>給与・
財産・営繕</v>
      </c>
      <c r="H1911" s="41">
        <f>北薩!H307</f>
        <v>6</v>
      </c>
      <c r="I1911" s="41" t="str">
        <f>北薩!I307</f>
        <v>○</v>
      </c>
      <c r="J1911" s="41">
        <f>北薩!J307</f>
        <v>0</v>
      </c>
      <c r="K1911" s="41">
        <f>北薩!K307</f>
        <v>0</v>
      </c>
      <c r="L1911" s="41">
        <f>北薩!L307</f>
        <v>0</v>
      </c>
      <c r="M1911" s="41">
        <f>北薩!M307</f>
        <v>0</v>
      </c>
      <c r="N1911" s="41">
        <f>北薩!N307</f>
        <v>0</v>
      </c>
      <c r="O1911" s="41">
        <f>北薩!O307</f>
        <v>0</v>
      </c>
      <c r="P1911" s="41">
        <f>北薩!P307</f>
        <v>0</v>
      </c>
      <c r="Q1911" s="41">
        <f>北薩!Q307</f>
        <v>0</v>
      </c>
      <c r="R1911" s="41">
        <f>北薩!R307</f>
        <v>0</v>
      </c>
      <c r="S1911" s="41">
        <f>北薩!S307</f>
        <v>0</v>
      </c>
    </row>
    <row r="1912" spans="1:19" x14ac:dyDescent="0.15">
      <c r="A1912" s="41">
        <f>北薩!A308</f>
        <v>30003</v>
      </c>
      <c r="B1912" s="41" t="str">
        <f>北薩!B308</f>
        <v>事務主査</v>
      </c>
      <c r="C1912" s="41">
        <f>北薩!C308</f>
        <v>0</v>
      </c>
      <c r="D1912" s="41" t="str">
        <f>北薩!D308</f>
        <v>池田隆一</v>
      </c>
      <c r="E1912" s="41">
        <f>北薩!E308</f>
        <v>0</v>
      </c>
      <c r="F1912" s="41">
        <f>北薩!F308</f>
        <v>0</v>
      </c>
      <c r="G1912" s="41" t="str">
        <f>北薩!G308</f>
        <v>会計・庶務</v>
      </c>
      <c r="H1912" s="41" t="str">
        <f>北薩!H308</f>
        <v>0.0</v>
      </c>
      <c r="I1912" s="41" t="str">
        <f>北薩!I308</f>
        <v>○</v>
      </c>
      <c r="J1912" s="41">
        <f>北薩!J308</f>
        <v>0</v>
      </c>
      <c r="K1912" s="41">
        <f>北薩!K308</f>
        <v>0</v>
      </c>
      <c r="L1912" s="41">
        <f>北薩!L308</f>
        <v>0</v>
      </c>
      <c r="M1912" s="41">
        <f>北薩!M308</f>
        <v>0</v>
      </c>
      <c r="N1912" s="41">
        <f>北薩!N308</f>
        <v>0</v>
      </c>
      <c r="O1912" s="41">
        <f>北薩!O308</f>
        <v>0</v>
      </c>
      <c r="P1912" s="41">
        <f>北薩!P308</f>
        <v>0</v>
      </c>
      <c r="Q1912" s="41">
        <f>北薩!Q308</f>
        <v>0</v>
      </c>
      <c r="R1912" s="41">
        <f>北薩!R308</f>
        <v>0</v>
      </c>
      <c r="S1912" s="41">
        <f>北薩!S308</f>
        <v>0</v>
      </c>
    </row>
    <row r="1913" spans="1:19" x14ac:dyDescent="0.15">
      <c r="A1913" s="41">
        <f>北薩!A309</f>
        <v>30004</v>
      </c>
      <c r="B1913" s="41" t="str">
        <f>北薩!B309</f>
        <v>事務主事</v>
      </c>
      <c r="C1913" s="41">
        <f>北薩!C309</f>
        <v>0</v>
      </c>
      <c r="D1913" s="41" t="str">
        <f>北薩!D309</f>
        <v>鶴田京佑</v>
      </c>
      <c r="E1913" s="41">
        <f>北薩!E309</f>
        <v>0</v>
      </c>
      <c r="F1913" s="41">
        <f>北薩!F309</f>
        <v>0</v>
      </c>
      <c r="G1913" s="41" t="str">
        <f>北薩!G309</f>
        <v>歳出・庶務</v>
      </c>
      <c r="H1913" s="41" t="str">
        <f>北薩!H309</f>
        <v>2.0</v>
      </c>
      <c r="I1913" s="41" t="str">
        <f>北薩!I309</f>
        <v>○</v>
      </c>
      <c r="J1913" s="41">
        <f>北薩!J309</f>
        <v>0</v>
      </c>
      <c r="K1913" s="41">
        <f>北薩!K309</f>
        <v>0</v>
      </c>
      <c r="L1913" s="41">
        <f>北薩!L309</f>
        <v>0</v>
      </c>
      <c r="M1913" s="41">
        <f>北薩!M309</f>
        <v>0</v>
      </c>
      <c r="N1913" s="41">
        <f>北薩!N309</f>
        <v>0</v>
      </c>
      <c r="O1913" s="41">
        <f>北薩!O309</f>
        <v>0</v>
      </c>
      <c r="P1913" s="41">
        <f>北薩!P309</f>
        <v>0</v>
      </c>
      <c r="Q1913" s="41">
        <f>北薩!Q309</f>
        <v>0</v>
      </c>
      <c r="R1913" s="41">
        <f>北薩!R309</f>
        <v>0</v>
      </c>
      <c r="S1913" s="41">
        <f>北薩!S309</f>
        <v>0</v>
      </c>
    </row>
    <row r="1914" spans="1:19" x14ac:dyDescent="0.15">
      <c r="A1914" s="41">
        <f>北薩!A310</f>
        <v>30005</v>
      </c>
      <c r="B1914" s="41" t="str">
        <f>北薩!B310</f>
        <v>学校図書
補助員</v>
      </c>
      <c r="C1914" s="41">
        <f>北薩!C310</f>
        <v>0</v>
      </c>
      <c r="D1914" s="41" t="str">
        <f>北薩!D310</f>
        <v>新　枦　　　恵</v>
      </c>
      <c r="E1914" s="41">
        <f>北薩!E310</f>
        <v>0</v>
      </c>
      <c r="F1914" s="41">
        <f>北薩!F310</f>
        <v>0</v>
      </c>
      <c r="G1914" s="41" t="str">
        <f>北薩!G310</f>
        <v>図書</v>
      </c>
      <c r="H1914" s="41">
        <f>北薩!H310</f>
        <v>10</v>
      </c>
      <c r="I1914" s="41">
        <f>北薩!I310</f>
        <v>0</v>
      </c>
      <c r="J1914" s="41">
        <f>北薩!J310</f>
        <v>0</v>
      </c>
      <c r="K1914" s="41">
        <f>北薩!K310</f>
        <v>0</v>
      </c>
      <c r="L1914" s="41">
        <f>北薩!L310</f>
        <v>0</v>
      </c>
      <c r="M1914" s="41">
        <f>北薩!M310</f>
        <v>0</v>
      </c>
      <c r="N1914" s="41">
        <f>北薩!N310</f>
        <v>0</v>
      </c>
      <c r="O1914" s="41">
        <f>北薩!O310</f>
        <v>0</v>
      </c>
      <c r="P1914" s="41">
        <f>北薩!P310</f>
        <v>0</v>
      </c>
      <c r="Q1914" s="41">
        <f>北薩!Q310</f>
        <v>0</v>
      </c>
      <c r="R1914" s="41">
        <f>北薩!R310</f>
        <v>0</v>
      </c>
      <c r="S1914" s="41">
        <f>北薩!S310</f>
        <v>0</v>
      </c>
    </row>
    <row r="1915" spans="1:19" x14ac:dyDescent="0.15">
      <c r="A1915" s="41">
        <f>北薩!A311</f>
        <v>30006</v>
      </c>
      <c r="B1915" s="41" t="str">
        <f>北薩!B311</f>
        <v>校務補助員</v>
      </c>
      <c r="C1915" s="41">
        <f>北薩!C311</f>
        <v>0</v>
      </c>
      <c r="D1915" s="41" t="str">
        <f>北薩!D311</f>
        <v>入來久信</v>
      </c>
      <c r="E1915" s="41">
        <f>北薩!E311</f>
        <v>0</v>
      </c>
      <c r="F1915" s="41">
        <f>北薩!F311</f>
        <v>0</v>
      </c>
      <c r="G1915" s="41" t="str">
        <f>北薩!G311</f>
        <v>用務･営繕</v>
      </c>
      <c r="H1915" s="41">
        <f>北薩!H311</f>
        <v>2.5</v>
      </c>
      <c r="I1915" s="41">
        <f>北薩!I311</f>
        <v>0</v>
      </c>
      <c r="J1915" s="41">
        <f>北薩!J311</f>
        <v>0</v>
      </c>
      <c r="K1915" s="41">
        <f>北薩!K311</f>
        <v>0</v>
      </c>
      <c r="L1915" s="41">
        <f>北薩!L311</f>
        <v>0</v>
      </c>
      <c r="M1915" s="41">
        <f>北薩!M311</f>
        <v>0</v>
      </c>
      <c r="N1915" s="41">
        <f>北薩!N311</f>
        <v>0</v>
      </c>
      <c r="O1915" s="41">
        <f>北薩!O311</f>
        <v>0</v>
      </c>
      <c r="P1915" s="41">
        <f>北薩!P311</f>
        <v>0</v>
      </c>
      <c r="Q1915" s="41">
        <f>北薩!Q311</f>
        <v>0</v>
      </c>
      <c r="R1915" s="41">
        <f>北薩!R311</f>
        <v>0</v>
      </c>
      <c r="S1915" s="41">
        <f>北薩!S311</f>
        <v>0</v>
      </c>
    </row>
    <row r="1916" spans="1:19" x14ac:dyDescent="0.15">
      <c r="A1916" s="41">
        <f>北薩!A312</f>
        <v>30007</v>
      </c>
      <c r="B1916" s="41" t="str">
        <f>北薩!B312</f>
        <v>校務補助員</v>
      </c>
      <c r="C1916" s="41">
        <f>北薩!C312</f>
        <v>0</v>
      </c>
      <c r="D1916" s="41" t="str">
        <f>北薩!D312</f>
        <v>（未定）</v>
      </c>
      <c r="E1916" s="41">
        <f>北薩!E312</f>
        <v>0</v>
      </c>
      <c r="F1916" s="41">
        <f>北薩!F312</f>
        <v>0</v>
      </c>
      <c r="G1916" s="41" t="str">
        <f>北薩!G312</f>
        <v>庶務</v>
      </c>
      <c r="H1916" s="41">
        <f>北薩!H312</f>
        <v>0</v>
      </c>
      <c r="I1916" s="41">
        <f>北薩!I312</f>
        <v>0</v>
      </c>
      <c r="J1916" s="41">
        <f>北薩!J312</f>
        <v>0</v>
      </c>
      <c r="K1916" s="41">
        <f>北薩!K312</f>
        <v>0</v>
      </c>
      <c r="L1916" s="41">
        <f>北薩!L312</f>
        <v>0</v>
      </c>
      <c r="M1916" s="41">
        <f>北薩!M312</f>
        <v>0</v>
      </c>
      <c r="N1916" s="41">
        <f>北薩!N312</f>
        <v>0</v>
      </c>
      <c r="O1916" s="41">
        <f>北薩!O312</f>
        <v>0</v>
      </c>
      <c r="P1916" s="41">
        <f>北薩!P312</f>
        <v>0</v>
      </c>
      <c r="Q1916" s="41">
        <f>北薩!Q312</f>
        <v>0</v>
      </c>
      <c r="R1916" s="41">
        <f>北薩!R312</f>
        <v>0</v>
      </c>
      <c r="S1916" s="41">
        <f>北薩!S312</f>
        <v>0</v>
      </c>
    </row>
    <row r="1917" spans="1:19" x14ac:dyDescent="0.15">
      <c r="A1917" s="41">
        <f>北薩!A313</f>
        <v>30008</v>
      </c>
      <c r="B1917" s="41">
        <f>北薩!B313</f>
        <v>0</v>
      </c>
      <c r="C1917" s="41">
        <f>北薩!C313</f>
        <v>0</v>
      </c>
      <c r="D1917" s="41">
        <f>北薩!D313</f>
        <v>0</v>
      </c>
      <c r="E1917" s="41">
        <f>北薩!E313</f>
        <v>0</v>
      </c>
      <c r="F1917" s="41">
        <f>北薩!F313</f>
        <v>0</v>
      </c>
      <c r="G1917" s="41">
        <f>北薩!G313</f>
        <v>0</v>
      </c>
      <c r="H1917" s="41">
        <f>北薩!H313</f>
        <v>0</v>
      </c>
      <c r="I1917" s="41">
        <f>北薩!I313</f>
        <v>0</v>
      </c>
      <c r="J1917" s="41">
        <f>北薩!J313</f>
        <v>0</v>
      </c>
      <c r="K1917" s="41">
        <f>北薩!K313</f>
        <v>0</v>
      </c>
      <c r="L1917" s="41">
        <f>北薩!L313</f>
        <v>0</v>
      </c>
      <c r="M1917" s="41">
        <f>北薩!M313</f>
        <v>0</v>
      </c>
      <c r="N1917" s="41">
        <f>北薩!N313</f>
        <v>0</v>
      </c>
      <c r="O1917" s="41">
        <f>北薩!O313</f>
        <v>0</v>
      </c>
      <c r="P1917" s="41">
        <f>北薩!P313</f>
        <v>0</v>
      </c>
      <c r="Q1917" s="41">
        <f>北薩!Q313</f>
        <v>0</v>
      </c>
      <c r="R1917" s="41">
        <f>北薩!R313</f>
        <v>0</v>
      </c>
      <c r="S1917" s="41">
        <f>北薩!S313</f>
        <v>0</v>
      </c>
    </row>
    <row r="1918" spans="1:19" x14ac:dyDescent="0.15">
      <c r="A1918" s="41">
        <f>北薩!A314</f>
        <v>30009</v>
      </c>
      <c r="B1918" s="41">
        <f>北薩!B314</f>
        <v>0</v>
      </c>
      <c r="C1918" s="41">
        <f>北薩!C314</f>
        <v>0</v>
      </c>
      <c r="D1918" s="41">
        <f>北薩!D314</f>
        <v>0</v>
      </c>
      <c r="E1918" s="41">
        <f>北薩!E314</f>
        <v>0</v>
      </c>
      <c r="F1918" s="41">
        <f>北薩!F314</f>
        <v>0</v>
      </c>
      <c r="G1918" s="41">
        <f>北薩!G314</f>
        <v>0</v>
      </c>
      <c r="H1918" s="41">
        <f>北薩!H314</f>
        <v>0</v>
      </c>
      <c r="I1918" s="41">
        <f>北薩!I314</f>
        <v>0</v>
      </c>
      <c r="J1918" s="41">
        <f>北薩!J314</f>
        <v>0</v>
      </c>
      <c r="K1918" s="41">
        <f>北薩!K314</f>
        <v>0</v>
      </c>
      <c r="L1918" s="41">
        <f>北薩!L314</f>
        <v>0</v>
      </c>
      <c r="M1918" s="41">
        <f>北薩!M314</f>
        <v>0</v>
      </c>
      <c r="N1918" s="41">
        <f>北薩!N314</f>
        <v>0</v>
      </c>
      <c r="O1918" s="41">
        <f>北薩!O314</f>
        <v>0</v>
      </c>
      <c r="P1918" s="41">
        <f>北薩!P314</f>
        <v>0</v>
      </c>
      <c r="Q1918" s="41">
        <f>北薩!Q314</f>
        <v>0</v>
      </c>
      <c r="R1918" s="41">
        <f>北薩!R314</f>
        <v>0</v>
      </c>
      <c r="S1918" s="41">
        <f>北薩!S314</f>
        <v>0</v>
      </c>
    </row>
    <row r="1919" spans="1:19" x14ac:dyDescent="0.15">
      <c r="A1919" s="41">
        <f>北薩!A315</f>
        <v>30010</v>
      </c>
      <c r="B1919" s="41" t="str">
        <f>北薩!B315</f>
        <v xml:space="preserve"> </v>
      </c>
      <c r="C1919" s="41">
        <f>北薩!C315</f>
        <v>0</v>
      </c>
      <c r="D1919" s="41" t="str">
        <f>北薩!D315</f>
        <v xml:space="preserve"> </v>
      </c>
      <c r="E1919" s="41">
        <f>北薩!E315</f>
        <v>0</v>
      </c>
      <c r="F1919" s="41">
        <f>北薩!F315</f>
        <v>0</v>
      </c>
      <c r="G1919" s="41">
        <f>北薩!G315</f>
        <v>0</v>
      </c>
      <c r="H1919" s="41" t="str">
        <f>北薩!H315</f>
        <v xml:space="preserve"> </v>
      </c>
      <c r="I1919" s="41">
        <f>北薩!I315</f>
        <v>0</v>
      </c>
      <c r="J1919" s="41">
        <f>北薩!J315</f>
        <v>0</v>
      </c>
      <c r="K1919" s="41">
        <f>北薩!K315</f>
        <v>0</v>
      </c>
      <c r="L1919" s="41">
        <f>北薩!L315</f>
        <v>0</v>
      </c>
      <c r="M1919" s="41">
        <f>北薩!M315</f>
        <v>0</v>
      </c>
      <c r="N1919" s="41">
        <f>北薩!N315</f>
        <v>0</v>
      </c>
      <c r="O1919" s="41">
        <f>北薩!O315</f>
        <v>0</v>
      </c>
      <c r="P1919" s="41">
        <f>北薩!P315</f>
        <v>0</v>
      </c>
      <c r="Q1919" s="41">
        <f>北薩!Q315</f>
        <v>0</v>
      </c>
      <c r="R1919" s="41">
        <f>北薩!R315</f>
        <v>0</v>
      </c>
      <c r="S1919" s="41">
        <f>北薩!S315</f>
        <v>0</v>
      </c>
    </row>
    <row r="1920" spans="1:19" x14ac:dyDescent="0.15">
      <c r="A1920" s="41">
        <f>北薩!A316</f>
        <v>30011</v>
      </c>
      <c r="B1920" s="41">
        <f>北薩!B316</f>
        <v>0</v>
      </c>
      <c r="C1920" s="41">
        <f>北薩!C316</f>
        <v>0</v>
      </c>
      <c r="D1920" s="41" t="str">
        <f>北薩!D316</f>
        <v xml:space="preserve">  </v>
      </c>
      <c r="E1920" s="41">
        <f>北薩!E316</f>
        <v>0</v>
      </c>
      <c r="F1920" s="41">
        <f>北薩!F316</f>
        <v>0</v>
      </c>
      <c r="G1920" s="41">
        <f>北薩!G316</f>
        <v>0</v>
      </c>
      <c r="H1920" s="41" t="str">
        <f>北薩!H316</f>
        <v xml:space="preserve"> </v>
      </c>
      <c r="I1920" s="41">
        <f>北薩!I316</f>
        <v>0</v>
      </c>
      <c r="J1920" s="41">
        <f>北薩!J316</f>
        <v>0</v>
      </c>
      <c r="K1920" s="41">
        <f>北薩!K316</f>
        <v>0</v>
      </c>
      <c r="L1920" s="41">
        <f>北薩!L316</f>
        <v>0</v>
      </c>
      <c r="M1920" s="41">
        <f>北薩!M316</f>
        <v>0</v>
      </c>
      <c r="N1920" s="41">
        <f>北薩!N316</f>
        <v>0</v>
      </c>
      <c r="O1920" s="41">
        <f>北薩!O316</f>
        <v>0</v>
      </c>
      <c r="P1920" s="41">
        <f>北薩!P316</f>
        <v>0</v>
      </c>
      <c r="Q1920" s="41">
        <f>北薩!Q316</f>
        <v>0</v>
      </c>
      <c r="R1920" s="41">
        <f>北薩!R316</f>
        <v>0</v>
      </c>
      <c r="S1920" s="41">
        <f>北薩!S316</f>
        <v>0</v>
      </c>
    </row>
    <row r="1921" spans="1:19" x14ac:dyDescent="0.15">
      <c r="A1921" s="41">
        <f>北薩!A317</f>
        <v>30012</v>
      </c>
      <c r="B1921" s="41">
        <f>北薩!B317</f>
        <v>0</v>
      </c>
      <c r="C1921" s="41">
        <f>北薩!C317</f>
        <v>0</v>
      </c>
      <c r="D1921" s="41" t="str">
        <f>北薩!D317</f>
        <v xml:space="preserve">  </v>
      </c>
      <c r="E1921" s="41">
        <f>北薩!E317</f>
        <v>0</v>
      </c>
      <c r="F1921" s="41">
        <f>北薩!F317</f>
        <v>0</v>
      </c>
      <c r="G1921" s="41">
        <f>北薩!G317</f>
        <v>0</v>
      </c>
      <c r="H1921" s="41" t="str">
        <f>北薩!H317</f>
        <v xml:space="preserve"> </v>
      </c>
      <c r="I1921" s="41">
        <f>北薩!I317</f>
        <v>0</v>
      </c>
      <c r="J1921" s="41">
        <f>北薩!J317</f>
        <v>0</v>
      </c>
      <c r="K1921" s="41">
        <f>北薩!K317</f>
        <v>0</v>
      </c>
      <c r="L1921" s="41">
        <f>北薩!L317</f>
        <v>0</v>
      </c>
      <c r="M1921" s="41">
        <f>北薩!M317</f>
        <v>0</v>
      </c>
      <c r="N1921" s="41">
        <f>北薩!N317</f>
        <v>0</v>
      </c>
      <c r="O1921" s="41">
        <f>北薩!O317</f>
        <v>0</v>
      </c>
      <c r="P1921" s="41">
        <f>北薩!P317</f>
        <v>0</v>
      </c>
      <c r="Q1921" s="41">
        <f>北薩!Q317</f>
        <v>0</v>
      </c>
      <c r="R1921" s="41">
        <f>北薩!R317</f>
        <v>0</v>
      </c>
      <c r="S1921" s="41">
        <f>北薩!S317</f>
        <v>0</v>
      </c>
    </row>
    <row r="1922" spans="1:19" x14ac:dyDescent="0.15">
      <c r="A1922" s="41">
        <f>北薩!A318</f>
        <v>30013</v>
      </c>
      <c r="B1922" s="41">
        <f>北薩!B318</f>
        <v>0</v>
      </c>
      <c r="C1922" s="41">
        <f>北薩!C318</f>
        <v>0</v>
      </c>
      <c r="D1922" s="41">
        <f>北薩!D318</f>
        <v>0</v>
      </c>
      <c r="E1922" s="41">
        <f>北薩!E318</f>
        <v>0</v>
      </c>
      <c r="F1922" s="41">
        <f>北薩!F318</f>
        <v>0</v>
      </c>
      <c r="G1922" s="41">
        <f>北薩!G318</f>
        <v>0</v>
      </c>
      <c r="H1922" s="41">
        <f>北薩!H318</f>
        <v>0</v>
      </c>
      <c r="I1922" s="41">
        <f>北薩!I318</f>
        <v>0</v>
      </c>
      <c r="J1922" s="41">
        <f>北薩!J318</f>
        <v>0</v>
      </c>
      <c r="K1922" s="41">
        <f>北薩!K318</f>
        <v>0</v>
      </c>
      <c r="L1922" s="41">
        <f>北薩!L318</f>
        <v>0</v>
      </c>
      <c r="M1922" s="41">
        <f>北薩!M318</f>
        <v>0</v>
      </c>
      <c r="N1922" s="41">
        <f>北薩!N318</f>
        <v>0</v>
      </c>
      <c r="O1922" s="41">
        <f>北薩!O318</f>
        <v>0</v>
      </c>
      <c r="P1922" s="41">
        <f>北薩!P318</f>
        <v>0</v>
      </c>
      <c r="Q1922" s="41">
        <f>北薩!Q318</f>
        <v>0</v>
      </c>
      <c r="R1922" s="41">
        <f>北薩!R318</f>
        <v>0</v>
      </c>
      <c r="S1922" s="41">
        <f>北薩!S318</f>
        <v>0</v>
      </c>
    </row>
    <row r="1923" spans="1:19" x14ac:dyDescent="0.15">
      <c r="A1923" s="41">
        <f>北薩!A319</f>
        <v>30014</v>
      </c>
      <c r="B1923" s="41">
        <f>北薩!B319</f>
        <v>0</v>
      </c>
      <c r="C1923" s="41">
        <f>北薩!C319</f>
        <v>0</v>
      </c>
      <c r="D1923" s="41" t="str">
        <f>北薩!D319</f>
        <v xml:space="preserve">  </v>
      </c>
      <c r="E1923" s="41">
        <f>北薩!E319</f>
        <v>0</v>
      </c>
      <c r="F1923" s="41">
        <f>北薩!F319</f>
        <v>0</v>
      </c>
      <c r="G1923" s="41">
        <f>北薩!G319</f>
        <v>0</v>
      </c>
      <c r="H1923" s="41" t="str">
        <f>北薩!H319</f>
        <v xml:space="preserve"> </v>
      </c>
      <c r="I1923" s="41">
        <f>北薩!I319</f>
        <v>0</v>
      </c>
      <c r="J1923" s="41">
        <f>北薩!J319</f>
        <v>0</v>
      </c>
      <c r="K1923" s="41">
        <f>北薩!K319</f>
        <v>0</v>
      </c>
      <c r="L1923" s="41">
        <f>北薩!L319</f>
        <v>0</v>
      </c>
      <c r="M1923" s="41">
        <f>北薩!M319</f>
        <v>0</v>
      </c>
      <c r="N1923" s="41">
        <f>北薩!N319</f>
        <v>0</v>
      </c>
      <c r="O1923" s="41">
        <f>北薩!O319</f>
        <v>0</v>
      </c>
      <c r="P1923" s="41">
        <f>北薩!P319</f>
        <v>0</v>
      </c>
      <c r="Q1923" s="41">
        <f>北薩!Q319</f>
        <v>0</v>
      </c>
      <c r="R1923" s="41">
        <f>北薩!R319</f>
        <v>0</v>
      </c>
      <c r="S1923" s="41">
        <f>北薩!S319</f>
        <v>0</v>
      </c>
    </row>
    <row r="1924" spans="1:19" x14ac:dyDescent="0.15">
      <c r="A1924" s="41">
        <f>北薩!A320</f>
        <v>30015</v>
      </c>
      <c r="B1924" s="41">
        <f>北薩!B320</f>
        <v>0</v>
      </c>
      <c r="C1924" s="41">
        <f>北薩!C320</f>
        <v>0</v>
      </c>
      <c r="D1924" s="41" t="str">
        <f>北薩!D320</f>
        <v xml:space="preserve">  </v>
      </c>
      <c r="E1924" s="41">
        <f>北薩!E320</f>
        <v>0</v>
      </c>
      <c r="F1924" s="41">
        <f>北薩!F320</f>
        <v>0</v>
      </c>
      <c r="G1924" s="41">
        <f>北薩!G320</f>
        <v>0</v>
      </c>
      <c r="H1924" s="41" t="str">
        <f>北薩!H320</f>
        <v xml:space="preserve"> </v>
      </c>
      <c r="I1924" s="41">
        <f>北薩!I320</f>
        <v>0</v>
      </c>
      <c r="J1924" s="41">
        <f>北薩!J320</f>
        <v>0</v>
      </c>
      <c r="K1924" s="41">
        <f>北薩!K320</f>
        <v>0</v>
      </c>
      <c r="L1924" s="41">
        <f>北薩!L320</f>
        <v>0</v>
      </c>
      <c r="M1924" s="41">
        <f>北薩!M320</f>
        <v>0</v>
      </c>
      <c r="N1924" s="41">
        <f>北薩!N320</f>
        <v>0</v>
      </c>
      <c r="O1924" s="41">
        <f>北薩!O320</f>
        <v>0</v>
      </c>
      <c r="P1924" s="41">
        <f>北薩!P320</f>
        <v>0</v>
      </c>
      <c r="Q1924" s="41">
        <f>北薩!Q320</f>
        <v>0</v>
      </c>
      <c r="R1924" s="41">
        <f>北薩!R320</f>
        <v>0</v>
      </c>
      <c r="S1924" s="41">
        <f>北薩!S320</f>
        <v>0</v>
      </c>
    </row>
    <row r="1925" spans="1:19" x14ac:dyDescent="0.15">
      <c r="A1925" s="41">
        <f>北薩!A321</f>
        <v>30016</v>
      </c>
      <c r="B1925" s="41">
        <f>北薩!B321</f>
        <v>0</v>
      </c>
      <c r="C1925" s="41">
        <f>北薩!C321</f>
        <v>0</v>
      </c>
      <c r="D1925" s="41" t="str">
        <f>北薩!D321</f>
        <v xml:space="preserve">  </v>
      </c>
      <c r="E1925" s="41">
        <f>北薩!E321</f>
        <v>0</v>
      </c>
      <c r="F1925" s="41">
        <f>北薩!F321</f>
        <v>0</v>
      </c>
      <c r="G1925" s="41">
        <f>北薩!G321</f>
        <v>0</v>
      </c>
      <c r="H1925" s="41" t="str">
        <f>北薩!H321</f>
        <v xml:space="preserve"> </v>
      </c>
      <c r="I1925" s="41">
        <f>北薩!I321</f>
        <v>0</v>
      </c>
      <c r="J1925" s="41">
        <f>北薩!J321</f>
        <v>0</v>
      </c>
      <c r="K1925" s="41">
        <f>北薩!K321</f>
        <v>0</v>
      </c>
      <c r="L1925" s="41">
        <f>北薩!L321</f>
        <v>0</v>
      </c>
      <c r="M1925" s="41">
        <f>北薩!M321</f>
        <v>0</v>
      </c>
      <c r="N1925" s="41">
        <f>北薩!N321</f>
        <v>0</v>
      </c>
      <c r="O1925" s="41">
        <f>北薩!O321</f>
        <v>0</v>
      </c>
      <c r="P1925" s="41">
        <f>北薩!P321</f>
        <v>0</v>
      </c>
      <c r="Q1925" s="41">
        <f>北薩!Q321</f>
        <v>0</v>
      </c>
      <c r="R1925" s="41">
        <f>北薩!R321</f>
        <v>0</v>
      </c>
      <c r="S1925" s="41">
        <f>北薩!S321</f>
        <v>0</v>
      </c>
    </row>
    <row r="1926" spans="1:19" x14ac:dyDescent="0.15">
      <c r="A1926" s="41">
        <f>北薩!A322</f>
        <v>30017</v>
      </c>
      <c r="B1926" s="41">
        <f>北薩!B322</f>
        <v>0</v>
      </c>
      <c r="C1926" s="41">
        <f>北薩!C322</f>
        <v>0</v>
      </c>
      <c r="D1926" s="41" t="str">
        <f>北薩!D322</f>
        <v xml:space="preserve">  </v>
      </c>
      <c r="E1926" s="41">
        <f>北薩!E322</f>
        <v>0</v>
      </c>
      <c r="F1926" s="41">
        <f>北薩!F322</f>
        <v>0</v>
      </c>
      <c r="G1926" s="41">
        <f>北薩!G322</f>
        <v>0</v>
      </c>
      <c r="H1926" s="41" t="str">
        <f>北薩!H322</f>
        <v xml:space="preserve"> </v>
      </c>
      <c r="I1926" s="41">
        <f>北薩!I322</f>
        <v>0</v>
      </c>
      <c r="J1926" s="41">
        <f>北薩!J322</f>
        <v>0</v>
      </c>
      <c r="K1926" s="41">
        <f>北薩!K322</f>
        <v>0</v>
      </c>
      <c r="L1926" s="41">
        <f>北薩!L322</f>
        <v>0</v>
      </c>
      <c r="M1926" s="41">
        <f>北薩!M322</f>
        <v>0</v>
      </c>
      <c r="N1926" s="41">
        <f>北薩!N322</f>
        <v>0</v>
      </c>
      <c r="O1926" s="41">
        <f>北薩!O322</f>
        <v>0</v>
      </c>
      <c r="P1926" s="41">
        <f>北薩!P322</f>
        <v>0</v>
      </c>
      <c r="Q1926" s="41">
        <f>北薩!Q322</f>
        <v>0</v>
      </c>
      <c r="R1926" s="41">
        <f>北薩!R322</f>
        <v>0</v>
      </c>
      <c r="S1926" s="41">
        <f>北薩!S322</f>
        <v>0</v>
      </c>
    </row>
    <row r="1927" spans="1:19" x14ac:dyDescent="0.15">
      <c r="A1927" s="41">
        <f>北薩!A323</f>
        <v>30018</v>
      </c>
      <c r="B1927" s="41">
        <f>北薩!B323</f>
        <v>0</v>
      </c>
      <c r="C1927" s="41">
        <f>北薩!C323</f>
        <v>0</v>
      </c>
      <c r="D1927" s="41" t="str">
        <f>北薩!D323</f>
        <v xml:space="preserve">  </v>
      </c>
      <c r="E1927" s="41">
        <f>北薩!E323</f>
        <v>0</v>
      </c>
      <c r="F1927" s="41">
        <f>北薩!F323</f>
        <v>0</v>
      </c>
      <c r="G1927" s="41">
        <f>北薩!G323</f>
        <v>0</v>
      </c>
      <c r="H1927" s="41" t="str">
        <f>北薩!H323</f>
        <v xml:space="preserve"> </v>
      </c>
      <c r="I1927" s="41">
        <f>北薩!I323</f>
        <v>0</v>
      </c>
      <c r="J1927" s="41">
        <f>北薩!J323</f>
        <v>0</v>
      </c>
      <c r="K1927" s="41">
        <f>北薩!K323</f>
        <v>0</v>
      </c>
      <c r="L1927" s="41">
        <f>北薩!L323</f>
        <v>0</v>
      </c>
      <c r="M1927" s="41">
        <f>北薩!M323</f>
        <v>0</v>
      </c>
      <c r="N1927" s="41">
        <f>北薩!N323</f>
        <v>0</v>
      </c>
      <c r="O1927" s="41">
        <f>北薩!O323</f>
        <v>0</v>
      </c>
      <c r="P1927" s="41">
        <f>北薩!P323</f>
        <v>0</v>
      </c>
      <c r="Q1927" s="41">
        <f>北薩!Q323</f>
        <v>0</v>
      </c>
      <c r="R1927" s="41">
        <f>北薩!R323</f>
        <v>0</v>
      </c>
      <c r="S1927" s="41">
        <f>北薩!S323</f>
        <v>0</v>
      </c>
    </row>
    <row r="1928" spans="1:19" x14ac:dyDescent="0.15">
      <c r="A1928" s="41">
        <f>北薩!A324</f>
        <v>32</v>
      </c>
      <c r="B1928" s="41" t="str">
        <f>北薩!B324</f>
        <v>県立出水工業高等学校</v>
      </c>
      <c r="C1928" s="41">
        <f>北薩!C324</f>
        <v>0</v>
      </c>
      <c r="D1928" s="41">
        <f>北薩!D324</f>
        <v>0</v>
      </c>
      <c r="E1928" s="41">
        <f>北薩!E324</f>
        <v>0</v>
      </c>
      <c r="F1928" s="41">
        <f>北薩!F324</f>
        <v>0</v>
      </c>
      <c r="G1928" s="41">
        <f>北薩!G324</f>
        <v>0</v>
      </c>
      <c r="H1928" s="41">
        <f>北薩!H324</f>
        <v>0</v>
      </c>
      <c r="I1928" s="41">
        <f>北薩!I324</f>
        <v>0</v>
      </c>
      <c r="J1928" s="41">
        <f>北薩!J324</f>
        <v>0</v>
      </c>
      <c r="K1928" s="41">
        <f>北薩!K324</f>
        <v>0</v>
      </c>
      <c r="L1928" s="41">
        <f>北薩!L324</f>
        <v>0</v>
      </c>
      <c r="M1928" s="41">
        <f>北薩!M324</f>
        <v>0</v>
      </c>
      <c r="N1928" s="41">
        <f>北薩!N324</f>
        <v>0</v>
      </c>
      <c r="O1928" s="41">
        <f>北薩!O324</f>
        <v>0</v>
      </c>
      <c r="P1928" s="41">
        <f>北薩!P324</f>
        <v>0</v>
      </c>
      <c r="Q1928" s="41">
        <f>北薩!Q324</f>
        <v>0</v>
      </c>
      <c r="R1928" s="41">
        <f>北薩!R324</f>
        <v>0</v>
      </c>
      <c r="S1928" s="41">
        <f>北薩!S324</f>
        <v>0</v>
      </c>
    </row>
    <row r="1929" spans="1:19" x14ac:dyDescent="0.15">
      <c r="A1929" s="41">
        <f>北薩!A325</f>
        <v>0</v>
      </c>
      <c r="B1929" s="41">
        <f>北薩!B325</f>
        <v>0</v>
      </c>
      <c r="C1929" s="41">
        <f>北薩!C325</f>
        <v>0</v>
      </c>
      <c r="D1929" s="41">
        <f>北薩!D325</f>
        <v>0</v>
      </c>
      <c r="E1929" s="41">
        <f>北薩!E325</f>
        <v>0</v>
      </c>
      <c r="F1929" s="41">
        <f>北薩!F325</f>
        <v>0</v>
      </c>
      <c r="G1929" s="41">
        <f>北薩!G325</f>
        <v>0</v>
      </c>
      <c r="H1929" s="41">
        <f>北薩!H325</f>
        <v>0</v>
      </c>
      <c r="I1929" s="41">
        <f>北薩!I325</f>
        <v>0</v>
      </c>
      <c r="J1929" s="41">
        <f>北薩!J325</f>
        <v>0</v>
      </c>
      <c r="K1929" s="41">
        <f>北薩!K325</f>
        <v>0</v>
      </c>
      <c r="L1929" s="41">
        <f>北薩!L325</f>
        <v>0</v>
      </c>
      <c r="M1929" s="41">
        <f>北薩!M325</f>
        <v>0</v>
      </c>
      <c r="N1929" s="41">
        <f>北薩!N325</f>
        <v>0</v>
      </c>
      <c r="O1929" s="41">
        <f>北薩!O325</f>
        <v>0</v>
      </c>
      <c r="P1929" s="41">
        <f>北薩!P325</f>
        <v>0</v>
      </c>
      <c r="Q1929" s="41">
        <f>北薩!Q325</f>
        <v>0</v>
      </c>
      <c r="R1929" s="41">
        <f>北薩!R325</f>
        <v>0</v>
      </c>
      <c r="S1929" s="41">
        <f>北薩!S325</f>
        <v>0</v>
      </c>
    </row>
    <row r="1930" spans="1:19" x14ac:dyDescent="0.15">
      <c r="A1930" s="41">
        <f>北薩!A326</f>
        <v>0</v>
      </c>
      <c r="B1930" s="41" t="str">
        <f>北薩!B326</f>
        <v>TEL</v>
      </c>
      <c r="C1930" s="41">
        <f>北薩!C326</f>
        <v>0</v>
      </c>
      <c r="D1930" s="41" t="str">
        <f>北薩!D326</f>
        <v>0996-62-0010</v>
      </c>
      <c r="E1930" s="41">
        <f>北薩!E326</f>
        <v>0</v>
      </c>
      <c r="F1930" s="41">
        <f>北薩!F326</f>
        <v>0</v>
      </c>
      <c r="G1930" s="41">
        <f>北薩!G326</f>
        <v>0</v>
      </c>
      <c r="H1930" s="41">
        <f>北薩!H326</f>
        <v>0</v>
      </c>
      <c r="I1930" s="41">
        <f>北薩!I326</f>
        <v>0</v>
      </c>
      <c r="J1930" s="41">
        <f>北薩!J326</f>
        <v>0</v>
      </c>
      <c r="K1930" s="41">
        <f>北薩!K326</f>
        <v>0</v>
      </c>
      <c r="L1930" s="41">
        <f>北薩!L326</f>
        <v>0</v>
      </c>
      <c r="M1930" s="41">
        <f>北薩!M326</f>
        <v>0</v>
      </c>
      <c r="N1930" s="41">
        <f>北薩!N326</f>
        <v>0</v>
      </c>
      <c r="O1930" s="41">
        <f>北薩!O326</f>
        <v>0</v>
      </c>
      <c r="P1930" s="41">
        <f>北薩!P326</f>
        <v>0</v>
      </c>
      <c r="Q1930" s="41">
        <f>北薩!Q326</f>
        <v>0</v>
      </c>
      <c r="R1930" s="41">
        <f>北薩!R326</f>
        <v>0</v>
      </c>
      <c r="S1930" s="41">
        <f>北薩!S326</f>
        <v>0</v>
      </c>
    </row>
    <row r="1931" spans="1:19" x14ac:dyDescent="0.15">
      <c r="A1931" s="41">
        <f>北薩!A327</f>
        <v>0</v>
      </c>
      <c r="B1931" s="41" t="str">
        <f>北薩!B327</f>
        <v>FAX</v>
      </c>
      <c r="C1931" s="41">
        <f>北薩!C327</f>
        <v>0</v>
      </c>
      <c r="D1931" s="41" t="str">
        <f>北薩!D327</f>
        <v>0996-62-0096</v>
      </c>
      <c r="E1931" s="41">
        <f>北薩!E327</f>
        <v>0</v>
      </c>
      <c r="F1931" s="41">
        <f>北薩!F327</f>
        <v>0</v>
      </c>
      <c r="G1931" s="41">
        <f>北薩!G327</f>
        <v>0</v>
      </c>
      <c r="H1931" s="41">
        <f>北薩!H327</f>
        <v>0</v>
      </c>
      <c r="I1931" s="41">
        <f>北薩!I327</f>
        <v>0</v>
      </c>
      <c r="J1931" s="41">
        <f>北薩!J327</f>
        <v>0</v>
      </c>
      <c r="K1931" s="41">
        <f>北薩!K327</f>
        <v>0</v>
      </c>
      <c r="L1931" s="41">
        <f>北薩!L327</f>
        <v>0</v>
      </c>
      <c r="M1931" s="41">
        <f>北薩!M327</f>
        <v>0</v>
      </c>
      <c r="N1931" s="41">
        <f>北薩!N327</f>
        <v>0</v>
      </c>
      <c r="O1931" s="41">
        <f>北薩!O327</f>
        <v>0</v>
      </c>
      <c r="P1931" s="41">
        <f>北薩!P327</f>
        <v>0</v>
      </c>
      <c r="Q1931" s="41">
        <f>北薩!Q327</f>
        <v>0</v>
      </c>
      <c r="R1931" s="41">
        <f>北薩!R327</f>
        <v>0</v>
      </c>
      <c r="S1931" s="41">
        <f>北薩!S327</f>
        <v>0</v>
      </c>
    </row>
    <row r="1932" spans="1:19" x14ac:dyDescent="0.15">
      <c r="A1932" s="41">
        <f>北薩!A328</f>
        <v>0</v>
      </c>
      <c r="B1932" s="41" t="str">
        <f>北薩!B328</f>
        <v>〒</v>
      </c>
      <c r="C1932" s="41" t="str">
        <f>北薩!C328</f>
        <v>899-0214</v>
      </c>
      <c r="D1932" s="41">
        <f>北薩!D328</f>
        <v>0</v>
      </c>
      <c r="E1932" s="41" t="str">
        <f>北薩!E328</f>
        <v>出水市五万石町３５８</v>
      </c>
      <c r="F1932" s="41">
        <f>北薩!F328</f>
        <v>0</v>
      </c>
      <c r="G1932" s="41">
        <f>北薩!G328</f>
        <v>0</v>
      </c>
      <c r="H1932" s="41">
        <f>北薩!H328</f>
        <v>0</v>
      </c>
      <c r="I1932" s="41">
        <f>北薩!I328</f>
        <v>0</v>
      </c>
      <c r="J1932" s="41">
        <f>北薩!J328</f>
        <v>0</v>
      </c>
      <c r="K1932" s="41">
        <f>北薩!K328</f>
        <v>0</v>
      </c>
      <c r="L1932" s="41">
        <f>北薩!L328</f>
        <v>0</v>
      </c>
      <c r="M1932" s="41">
        <f>北薩!M328</f>
        <v>0</v>
      </c>
      <c r="N1932" s="41">
        <f>北薩!N328</f>
        <v>0</v>
      </c>
      <c r="O1932" s="41">
        <f>北薩!O328</f>
        <v>0</v>
      </c>
      <c r="P1932" s="41">
        <f>北薩!P328</f>
        <v>0</v>
      </c>
      <c r="Q1932" s="41">
        <f>北薩!Q328</f>
        <v>0</v>
      </c>
      <c r="R1932" s="41">
        <f>北薩!R328</f>
        <v>0</v>
      </c>
      <c r="S1932" s="41">
        <f>北薩!S328</f>
        <v>0</v>
      </c>
    </row>
    <row r="1933" spans="1:19" x14ac:dyDescent="0.15">
      <c r="A1933" s="41">
        <f>北薩!A329</f>
        <v>0</v>
      </c>
      <c r="B1933" s="41" t="str">
        <f>北薩!B329</f>
        <v>課程</v>
      </c>
      <c r="C1933" s="41">
        <f>北薩!C329</f>
        <v>0</v>
      </c>
      <c r="D1933" s="41" t="str">
        <f>北薩!D329</f>
        <v>学科</v>
      </c>
      <c r="E1933" s="41" t="str">
        <f>北薩!E329</f>
        <v>学級数</v>
      </c>
      <c r="F1933" s="41">
        <f>北薩!F329</f>
        <v>0</v>
      </c>
      <c r="G1933" s="41" t="str">
        <f>北薩!G329</f>
        <v>男</v>
      </c>
      <c r="H1933" s="41" t="str">
        <f>北薩!H329</f>
        <v>女</v>
      </c>
      <c r="I1933" s="41" t="str">
        <f>北薩!I329</f>
        <v>計</v>
      </c>
      <c r="J1933" s="41">
        <f>北薩!J329</f>
        <v>0</v>
      </c>
      <c r="K1933" s="41">
        <f>北薩!K329</f>
        <v>0</v>
      </c>
      <c r="L1933" s="41">
        <f>北薩!L329</f>
        <v>0</v>
      </c>
      <c r="M1933" s="41">
        <f>北薩!M329</f>
        <v>0</v>
      </c>
      <c r="N1933" s="41">
        <f>北薩!N329</f>
        <v>0</v>
      </c>
      <c r="O1933" s="41">
        <f>北薩!O329</f>
        <v>0</v>
      </c>
      <c r="P1933" s="41">
        <f>北薩!P329</f>
        <v>0</v>
      </c>
      <c r="Q1933" s="41">
        <f>北薩!Q329</f>
        <v>0</v>
      </c>
      <c r="R1933" s="41">
        <f>北薩!R329</f>
        <v>0</v>
      </c>
      <c r="S1933" s="41">
        <f>北薩!S329</f>
        <v>0</v>
      </c>
    </row>
    <row r="1934" spans="1:19" x14ac:dyDescent="0.15">
      <c r="A1934" s="41">
        <f>北薩!A330</f>
        <v>0</v>
      </c>
      <c r="B1934" s="41" t="str">
        <f>北薩!B330</f>
        <v>全日制</v>
      </c>
      <c r="C1934" s="41">
        <f>北薩!C330</f>
        <v>0</v>
      </c>
      <c r="D1934" s="41" t="str">
        <f>北薩!D330</f>
        <v>建  　　築</v>
      </c>
      <c r="E1934" s="41">
        <f>北薩!E330</f>
        <v>3</v>
      </c>
      <c r="F1934" s="41">
        <f>北薩!F330</f>
        <v>0</v>
      </c>
      <c r="G1934" s="41">
        <f>北薩!G330</f>
        <v>62</v>
      </c>
      <c r="H1934" s="41">
        <f>北薩!H330</f>
        <v>9</v>
      </c>
      <c r="I1934" s="41">
        <f>北薩!I330</f>
        <v>71</v>
      </c>
      <c r="J1934" s="41">
        <f>北薩!J330</f>
        <v>0</v>
      </c>
      <c r="K1934" s="41">
        <f>北薩!K330</f>
        <v>0</v>
      </c>
      <c r="L1934" s="41">
        <f>北薩!L330</f>
        <v>0</v>
      </c>
      <c r="M1934" s="41">
        <f>北薩!M330</f>
        <v>0</v>
      </c>
      <c r="N1934" s="41">
        <f>北薩!N330</f>
        <v>0</v>
      </c>
      <c r="O1934" s="41">
        <f>北薩!O330</f>
        <v>0</v>
      </c>
      <c r="P1934" s="41">
        <f>北薩!P330</f>
        <v>0</v>
      </c>
      <c r="Q1934" s="41">
        <f>北薩!Q330</f>
        <v>0</v>
      </c>
      <c r="R1934" s="41">
        <f>北薩!R330</f>
        <v>0</v>
      </c>
      <c r="S1934" s="41">
        <f>北薩!S330</f>
        <v>0</v>
      </c>
    </row>
    <row r="1935" spans="1:19" x14ac:dyDescent="0.15">
      <c r="A1935" s="41">
        <f>北薩!A331</f>
        <v>0</v>
      </c>
      <c r="B1935" s="41" t="str">
        <f>北薩!B331</f>
        <v>　全日制</v>
      </c>
      <c r="C1935" s="41">
        <f>北薩!C331</f>
        <v>0</v>
      </c>
      <c r="D1935" s="41" t="str">
        <f>北薩!D331</f>
        <v>機械電気</v>
      </c>
      <c r="E1935" s="41">
        <f>北薩!E331</f>
        <v>6</v>
      </c>
      <c r="F1935" s="41">
        <f>北薩!F331</f>
        <v>0</v>
      </c>
      <c r="G1935" s="41">
        <f>北薩!G331</f>
        <v>149</v>
      </c>
      <c r="H1935" s="41">
        <f>北薩!H331</f>
        <v>6</v>
      </c>
      <c r="I1935" s="41">
        <f>北薩!I331</f>
        <v>155</v>
      </c>
      <c r="J1935" s="41">
        <f>北薩!J331</f>
        <v>0</v>
      </c>
      <c r="K1935" s="41">
        <f>北薩!K331</f>
        <v>0</v>
      </c>
      <c r="L1935" s="41">
        <f>北薩!L331</f>
        <v>0</v>
      </c>
      <c r="M1935" s="41">
        <f>北薩!M331</f>
        <v>0</v>
      </c>
      <c r="N1935" s="41">
        <f>北薩!N331</f>
        <v>0</v>
      </c>
      <c r="O1935" s="41">
        <f>北薩!O331</f>
        <v>0</v>
      </c>
      <c r="P1935" s="41">
        <f>北薩!P331</f>
        <v>0</v>
      </c>
      <c r="Q1935" s="41">
        <f>北薩!Q331</f>
        <v>0</v>
      </c>
      <c r="R1935" s="41">
        <f>北薩!R331</f>
        <v>0</v>
      </c>
      <c r="S1935" s="41">
        <f>北薩!S331</f>
        <v>0</v>
      </c>
    </row>
    <row r="1936" spans="1:19" x14ac:dyDescent="0.15">
      <c r="A1936" s="41">
        <f>北薩!A332</f>
        <v>0</v>
      </c>
      <c r="B1936" s="41">
        <f>北薩!B332</f>
        <v>0</v>
      </c>
      <c r="C1936" s="41">
        <f>北薩!C332</f>
        <v>0</v>
      </c>
      <c r="D1936" s="41">
        <f>北薩!D332</f>
        <v>0</v>
      </c>
      <c r="E1936" s="41">
        <f>北薩!E332</f>
        <v>0</v>
      </c>
      <c r="F1936" s="41">
        <f>北薩!F332</f>
        <v>0</v>
      </c>
      <c r="G1936" s="41">
        <f>北薩!G332</f>
        <v>0</v>
      </c>
      <c r="H1936" s="41">
        <f>北薩!H332</f>
        <v>0</v>
      </c>
      <c r="I1936" s="41">
        <f>北薩!I332</f>
        <v>0</v>
      </c>
      <c r="J1936" s="41">
        <f>北薩!J332</f>
        <v>0</v>
      </c>
      <c r="K1936" s="41">
        <f>北薩!K332</f>
        <v>0</v>
      </c>
      <c r="L1936" s="41">
        <f>北薩!L332</f>
        <v>0</v>
      </c>
      <c r="M1936" s="41">
        <f>北薩!M332</f>
        <v>0</v>
      </c>
      <c r="N1936" s="41">
        <f>北薩!N332</f>
        <v>0</v>
      </c>
      <c r="O1936" s="41">
        <f>北薩!O332</f>
        <v>0</v>
      </c>
      <c r="P1936" s="41">
        <f>北薩!P332</f>
        <v>0</v>
      </c>
      <c r="Q1936" s="41">
        <f>北薩!Q332</f>
        <v>0</v>
      </c>
      <c r="R1936" s="41">
        <f>北薩!R332</f>
        <v>0</v>
      </c>
      <c r="S1936" s="41">
        <f>北薩!S332</f>
        <v>0</v>
      </c>
    </row>
    <row r="1937" spans="1:19" x14ac:dyDescent="0.15">
      <c r="A1937" s="41">
        <f>北薩!A333</f>
        <v>0</v>
      </c>
      <c r="B1937" s="41">
        <f>北薩!B333</f>
        <v>0</v>
      </c>
      <c r="C1937" s="41">
        <f>北薩!C333</f>
        <v>0</v>
      </c>
      <c r="D1937" s="41">
        <f>北薩!D333</f>
        <v>0</v>
      </c>
      <c r="E1937" s="41">
        <f>北薩!E333</f>
        <v>0</v>
      </c>
      <c r="F1937" s="41">
        <f>北薩!F333</f>
        <v>0</v>
      </c>
      <c r="G1937" s="41">
        <f>北薩!G333</f>
        <v>0</v>
      </c>
      <c r="H1937" s="41">
        <f>北薩!H333</f>
        <v>0</v>
      </c>
      <c r="I1937" s="41">
        <f>北薩!I333</f>
        <v>0</v>
      </c>
      <c r="J1937" s="41">
        <f>北薩!J333</f>
        <v>0</v>
      </c>
      <c r="K1937" s="41">
        <f>北薩!K333</f>
        <v>0</v>
      </c>
      <c r="L1937" s="41">
        <f>北薩!L333</f>
        <v>0</v>
      </c>
      <c r="M1937" s="41">
        <f>北薩!M333</f>
        <v>0</v>
      </c>
      <c r="N1937" s="41">
        <f>北薩!N333</f>
        <v>0</v>
      </c>
      <c r="O1937" s="41">
        <f>北薩!O333</f>
        <v>0</v>
      </c>
      <c r="P1937" s="41">
        <f>北薩!P333</f>
        <v>0</v>
      </c>
      <c r="Q1937" s="41">
        <f>北薩!Q333</f>
        <v>0</v>
      </c>
      <c r="R1937" s="41">
        <f>北薩!R333</f>
        <v>0</v>
      </c>
      <c r="S1937" s="41">
        <f>北薩!S333</f>
        <v>0</v>
      </c>
    </row>
    <row r="1938" spans="1:19" x14ac:dyDescent="0.15">
      <c r="A1938" s="41">
        <f>北薩!A334</f>
        <v>0</v>
      </c>
      <c r="B1938" s="41">
        <f>北薩!B334</f>
        <v>0</v>
      </c>
      <c r="C1938" s="41">
        <f>北薩!C334</f>
        <v>0</v>
      </c>
      <c r="D1938" s="41">
        <f>北薩!D334</f>
        <v>0</v>
      </c>
      <c r="E1938" s="41">
        <f>北薩!E334</f>
        <v>0</v>
      </c>
      <c r="F1938" s="41">
        <f>北薩!F334</f>
        <v>0</v>
      </c>
      <c r="G1938" s="41">
        <f>北薩!G334</f>
        <v>0</v>
      </c>
      <c r="H1938" s="41">
        <f>北薩!H334</f>
        <v>0</v>
      </c>
      <c r="I1938" s="41">
        <f>北薩!I334</f>
        <v>0</v>
      </c>
      <c r="J1938" s="41">
        <f>北薩!J334</f>
        <v>0</v>
      </c>
      <c r="K1938" s="41">
        <f>北薩!K334</f>
        <v>0</v>
      </c>
      <c r="L1938" s="41">
        <f>北薩!L334</f>
        <v>0</v>
      </c>
      <c r="M1938" s="41">
        <f>北薩!M334</f>
        <v>0</v>
      </c>
      <c r="N1938" s="41">
        <f>北薩!N334</f>
        <v>0</v>
      </c>
      <c r="O1938" s="41">
        <f>北薩!O334</f>
        <v>0</v>
      </c>
      <c r="P1938" s="41">
        <f>北薩!P334</f>
        <v>0</v>
      </c>
      <c r="Q1938" s="41">
        <f>北薩!Q334</f>
        <v>0</v>
      </c>
      <c r="R1938" s="41">
        <f>北薩!R334</f>
        <v>0</v>
      </c>
      <c r="S1938" s="41">
        <f>北薩!S334</f>
        <v>0</v>
      </c>
    </row>
    <row r="1939" spans="1:19" x14ac:dyDescent="0.15">
      <c r="A1939" s="41">
        <f>北薩!A335</f>
        <v>0</v>
      </c>
      <c r="B1939" s="41">
        <f>北薩!B335</f>
        <v>0</v>
      </c>
      <c r="C1939" s="41">
        <f>北薩!C335</f>
        <v>0</v>
      </c>
      <c r="D1939" s="41">
        <f>北薩!D335</f>
        <v>0</v>
      </c>
      <c r="E1939" s="41">
        <f>北薩!E335</f>
        <v>0</v>
      </c>
      <c r="F1939" s="41">
        <f>北薩!F335</f>
        <v>0</v>
      </c>
      <c r="G1939" s="41">
        <f>北薩!G335</f>
        <v>0</v>
      </c>
      <c r="H1939" s="41">
        <f>北薩!H335</f>
        <v>0</v>
      </c>
      <c r="I1939" s="41">
        <f>北薩!I335</f>
        <v>0</v>
      </c>
      <c r="J1939" s="41">
        <f>北薩!J335</f>
        <v>0</v>
      </c>
      <c r="K1939" s="41">
        <f>北薩!K335</f>
        <v>0</v>
      </c>
      <c r="L1939" s="41">
        <f>北薩!L335</f>
        <v>0</v>
      </c>
      <c r="M1939" s="41">
        <f>北薩!M335</f>
        <v>0</v>
      </c>
      <c r="N1939" s="41">
        <f>北薩!N335</f>
        <v>0</v>
      </c>
      <c r="O1939" s="41">
        <f>北薩!O335</f>
        <v>0</v>
      </c>
      <c r="P1939" s="41">
        <f>北薩!P335</f>
        <v>0</v>
      </c>
      <c r="Q1939" s="41">
        <f>北薩!Q335</f>
        <v>0</v>
      </c>
      <c r="R1939" s="41">
        <f>北薩!R335</f>
        <v>0</v>
      </c>
      <c r="S1939" s="41">
        <f>北薩!S335</f>
        <v>0</v>
      </c>
    </row>
    <row r="1940" spans="1:19" x14ac:dyDescent="0.15">
      <c r="A1940" s="41">
        <f>北薩!A336</f>
        <v>0</v>
      </c>
      <c r="B1940" s="41">
        <f>北薩!B336</f>
        <v>0</v>
      </c>
      <c r="C1940" s="41">
        <f>北薩!C336</f>
        <v>0</v>
      </c>
      <c r="D1940" s="41">
        <f>北薩!D336</f>
        <v>0</v>
      </c>
      <c r="E1940" s="41">
        <f>北薩!E336</f>
        <v>0</v>
      </c>
      <c r="F1940" s="41">
        <f>北薩!F336</f>
        <v>0</v>
      </c>
      <c r="G1940" s="41">
        <f>北薩!G336</f>
        <v>0</v>
      </c>
      <c r="H1940" s="41">
        <f>北薩!H336</f>
        <v>0</v>
      </c>
      <c r="I1940" s="41">
        <f>北薩!I336</f>
        <v>0</v>
      </c>
      <c r="J1940" s="41">
        <f>北薩!J336</f>
        <v>0</v>
      </c>
      <c r="K1940" s="41">
        <f>北薩!K336</f>
        <v>0</v>
      </c>
      <c r="L1940" s="41">
        <f>北薩!L336</f>
        <v>0</v>
      </c>
      <c r="M1940" s="41">
        <f>北薩!M336</f>
        <v>0</v>
      </c>
      <c r="N1940" s="41">
        <f>北薩!N336</f>
        <v>0</v>
      </c>
      <c r="O1940" s="41">
        <f>北薩!O336</f>
        <v>0</v>
      </c>
      <c r="P1940" s="41">
        <f>北薩!P336</f>
        <v>0</v>
      </c>
      <c r="Q1940" s="41">
        <f>北薩!Q336</f>
        <v>0</v>
      </c>
      <c r="R1940" s="41">
        <f>北薩!R336</f>
        <v>0</v>
      </c>
      <c r="S1940" s="41">
        <f>北薩!S336</f>
        <v>0</v>
      </c>
    </row>
    <row r="1941" spans="1:19" x14ac:dyDescent="0.15">
      <c r="A1941" s="41">
        <f>北薩!A337</f>
        <v>0</v>
      </c>
      <c r="B1941" s="41">
        <f>北薩!B337</f>
        <v>0</v>
      </c>
      <c r="C1941" s="41">
        <f>北薩!C337</f>
        <v>0</v>
      </c>
      <c r="D1941" s="41">
        <f>北薩!D337</f>
        <v>0</v>
      </c>
      <c r="E1941" s="41">
        <f>北薩!E337</f>
        <v>0</v>
      </c>
      <c r="F1941" s="41">
        <f>北薩!F337</f>
        <v>0</v>
      </c>
      <c r="G1941" s="41">
        <f>北薩!G337</f>
        <v>0</v>
      </c>
      <c r="H1941" s="41">
        <f>北薩!H337</f>
        <v>0</v>
      </c>
      <c r="I1941" s="41">
        <f>北薩!I337</f>
        <v>0</v>
      </c>
      <c r="J1941" s="41">
        <f>北薩!J337</f>
        <v>0</v>
      </c>
      <c r="K1941" s="41">
        <f>北薩!K337</f>
        <v>0</v>
      </c>
      <c r="L1941" s="41">
        <f>北薩!L337</f>
        <v>0</v>
      </c>
      <c r="M1941" s="41">
        <f>北薩!M337</f>
        <v>0</v>
      </c>
      <c r="N1941" s="41">
        <f>北薩!N337</f>
        <v>0</v>
      </c>
      <c r="O1941" s="41">
        <f>北薩!O337</f>
        <v>0</v>
      </c>
      <c r="P1941" s="41">
        <f>北薩!P337</f>
        <v>0</v>
      </c>
      <c r="Q1941" s="41">
        <f>北薩!Q337</f>
        <v>0</v>
      </c>
      <c r="R1941" s="41">
        <f>北薩!R337</f>
        <v>0</v>
      </c>
      <c r="S1941" s="41">
        <f>北薩!S337</f>
        <v>0</v>
      </c>
    </row>
    <row r="1942" spans="1:19" x14ac:dyDescent="0.15">
      <c r="A1942" s="41">
        <f>北薩!A338</f>
        <v>0</v>
      </c>
      <c r="B1942" s="41">
        <f>北薩!B338</f>
        <v>0</v>
      </c>
      <c r="C1942" s="41">
        <f>北薩!C338</f>
        <v>0</v>
      </c>
      <c r="D1942" s="41">
        <f>北薩!D338</f>
        <v>0</v>
      </c>
      <c r="E1942" s="41">
        <f>北薩!E338</f>
        <v>0</v>
      </c>
      <c r="F1942" s="41">
        <f>北薩!F338</f>
        <v>0</v>
      </c>
      <c r="G1942" s="41">
        <f>北薩!G338</f>
        <v>0</v>
      </c>
      <c r="H1942" s="41">
        <f>北薩!H338</f>
        <v>0</v>
      </c>
      <c r="I1942" s="41">
        <f>北薩!I338</f>
        <v>0</v>
      </c>
      <c r="J1942" s="41">
        <f>北薩!J338</f>
        <v>0</v>
      </c>
      <c r="K1942" s="41">
        <f>北薩!K338</f>
        <v>0</v>
      </c>
      <c r="L1942" s="41">
        <f>北薩!L338</f>
        <v>0</v>
      </c>
      <c r="M1942" s="41">
        <f>北薩!M338</f>
        <v>0</v>
      </c>
      <c r="N1942" s="41">
        <f>北薩!N338</f>
        <v>0</v>
      </c>
      <c r="O1942" s="41">
        <f>北薩!O338</f>
        <v>0</v>
      </c>
      <c r="P1942" s="41">
        <f>北薩!P338</f>
        <v>0</v>
      </c>
      <c r="Q1942" s="41">
        <f>北薩!Q338</f>
        <v>0</v>
      </c>
      <c r="R1942" s="41">
        <f>北薩!R338</f>
        <v>0</v>
      </c>
      <c r="S1942" s="41">
        <f>北薩!S338</f>
        <v>0</v>
      </c>
    </row>
    <row r="1943" spans="1:19" x14ac:dyDescent="0.15">
      <c r="A1943" s="41">
        <f>北薩!A339</f>
        <v>0</v>
      </c>
      <c r="B1943" s="41" t="str">
        <f>北薩!B339</f>
        <v>計</v>
      </c>
      <c r="C1943" s="41">
        <f>北薩!C339</f>
        <v>0</v>
      </c>
      <c r="D1943" s="41">
        <f>北薩!D339</f>
        <v>0</v>
      </c>
      <c r="E1943" s="41">
        <f>北薩!E339</f>
        <v>9</v>
      </c>
      <c r="F1943" s="41">
        <f>北薩!F339</f>
        <v>0</v>
      </c>
      <c r="G1943" s="41">
        <f>北薩!G339</f>
        <v>211</v>
      </c>
      <c r="H1943" s="41">
        <f>北薩!H339</f>
        <v>15</v>
      </c>
      <c r="I1943" s="41">
        <f>北薩!I339</f>
        <v>226</v>
      </c>
      <c r="J1943" s="41">
        <f>北薩!J339</f>
        <v>0</v>
      </c>
      <c r="K1943" s="41">
        <f>北薩!K339</f>
        <v>0</v>
      </c>
      <c r="L1943" s="41">
        <f>北薩!L339</f>
        <v>0</v>
      </c>
      <c r="M1943" s="41">
        <f>北薩!M339</f>
        <v>0</v>
      </c>
      <c r="N1943" s="41">
        <f>北薩!N339</f>
        <v>0</v>
      </c>
      <c r="O1943" s="41">
        <f>北薩!O339</f>
        <v>0</v>
      </c>
      <c r="P1943" s="41">
        <f>北薩!P339</f>
        <v>0</v>
      </c>
      <c r="Q1943" s="41">
        <f>北薩!Q339</f>
        <v>0</v>
      </c>
      <c r="R1943" s="41">
        <f>北薩!R339</f>
        <v>0</v>
      </c>
      <c r="S1943" s="41">
        <f>北薩!S339</f>
        <v>0</v>
      </c>
    </row>
    <row r="1944" spans="1:19" x14ac:dyDescent="0.15">
      <c r="A1944" s="41">
        <f>北薩!A340</f>
        <v>0</v>
      </c>
      <c r="B1944" s="41">
        <f>北薩!B340</f>
        <v>0</v>
      </c>
      <c r="C1944" s="41">
        <f>北薩!C340</f>
        <v>0</v>
      </c>
      <c r="D1944" s="41">
        <f>北薩!D340</f>
        <v>0</v>
      </c>
      <c r="E1944" s="41">
        <f>北薩!E340</f>
        <v>0</v>
      </c>
      <c r="F1944" s="41">
        <f>北薩!F340</f>
        <v>0</v>
      </c>
      <c r="G1944" s="41">
        <f>北薩!G340</f>
        <v>0</v>
      </c>
      <c r="H1944" s="41">
        <f>北薩!H340</f>
        <v>0</v>
      </c>
      <c r="I1944" s="41">
        <f>北薩!I340</f>
        <v>0</v>
      </c>
      <c r="J1944" s="41">
        <f>北薩!J340</f>
        <v>0</v>
      </c>
      <c r="K1944" s="41">
        <f>北薩!K340</f>
        <v>0</v>
      </c>
      <c r="L1944" s="41">
        <f>北薩!L340</f>
        <v>0</v>
      </c>
      <c r="M1944" s="41">
        <f>北薩!M340</f>
        <v>0</v>
      </c>
      <c r="N1944" s="41">
        <f>北薩!N340</f>
        <v>0</v>
      </c>
      <c r="O1944" s="41">
        <f>北薩!O340</f>
        <v>0</v>
      </c>
      <c r="P1944" s="41">
        <f>北薩!P340</f>
        <v>0</v>
      </c>
      <c r="Q1944" s="41">
        <f>北薩!Q340</f>
        <v>0</v>
      </c>
      <c r="R1944" s="41">
        <f>北薩!R340</f>
        <v>0</v>
      </c>
      <c r="S1944" s="41">
        <f>北薩!S340</f>
        <v>0</v>
      </c>
    </row>
    <row r="1945" spans="1:19" x14ac:dyDescent="0.15">
      <c r="A1945" s="41">
        <f>北薩!A341</f>
        <v>0</v>
      </c>
      <c r="B1945" s="41" t="str">
        <f>北薩!B341</f>
        <v>職　名</v>
      </c>
      <c r="C1945" s="41">
        <f>北薩!C341</f>
        <v>0</v>
      </c>
      <c r="D1945" s="41" t="str">
        <f>北薩!D341</f>
        <v>氏</v>
      </c>
      <c r="E1945" s="41" t="str">
        <f>北薩!E341</f>
        <v>名</v>
      </c>
      <c r="F1945" s="41">
        <f>北薩!F341</f>
        <v>0</v>
      </c>
      <c r="G1945" s="41" t="str">
        <f>北薩!G341</f>
        <v>校務分掌</v>
      </c>
      <c r="H1945" s="41" t="str">
        <f>北薩!H341</f>
        <v>現任校　勤務年数</v>
      </c>
      <c r="I1945" s="41" t="str">
        <f>北薩!I341</f>
        <v>会員別</v>
      </c>
      <c r="J1945" s="41">
        <f>北薩!J341</f>
        <v>0</v>
      </c>
      <c r="K1945" s="41">
        <f>北薩!K341</f>
        <v>0</v>
      </c>
      <c r="L1945" s="41">
        <f>北薩!L341</f>
        <v>0</v>
      </c>
      <c r="M1945" s="41">
        <f>北薩!M341</f>
        <v>0</v>
      </c>
      <c r="N1945" s="41">
        <f>北薩!N341</f>
        <v>0</v>
      </c>
      <c r="O1945" s="41">
        <f>北薩!O341</f>
        <v>0</v>
      </c>
      <c r="P1945" s="41">
        <f>北薩!P341</f>
        <v>0</v>
      </c>
      <c r="Q1945" s="41">
        <f>北薩!Q341</f>
        <v>0</v>
      </c>
      <c r="R1945" s="41">
        <f>北薩!R341</f>
        <v>0</v>
      </c>
      <c r="S1945" s="41">
        <f>北薩!S341</f>
        <v>0</v>
      </c>
    </row>
    <row r="1946" spans="1:19" x14ac:dyDescent="0.15">
      <c r="A1946" s="41">
        <f>北薩!A342</f>
        <v>0</v>
      </c>
      <c r="B1946" s="41">
        <f>北薩!B342</f>
        <v>0</v>
      </c>
      <c r="C1946" s="41">
        <f>北薩!C342</f>
        <v>0</v>
      </c>
      <c r="D1946" s="41">
        <f>北薩!D342</f>
        <v>0</v>
      </c>
      <c r="E1946" s="41">
        <f>北薩!E342</f>
        <v>0</v>
      </c>
      <c r="F1946" s="41">
        <f>北薩!F342</f>
        <v>0</v>
      </c>
      <c r="G1946" s="41">
        <f>北薩!G342</f>
        <v>0</v>
      </c>
      <c r="H1946" s="41">
        <f>北薩!H342</f>
        <v>0</v>
      </c>
      <c r="I1946" s="41">
        <f>北薩!I342</f>
        <v>0</v>
      </c>
      <c r="J1946" s="41">
        <f>北薩!J342</f>
        <v>0</v>
      </c>
      <c r="K1946" s="41">
        <f>北薩!K342</f>
        <v>0</v>
      </c>
      <c r="L1946" s="41">
        <f>北薩!L342</f>
        <v>0</v>
      </c>
      <c r="M1946" s="41">
        <f>北薩!M342</f>
        <v>0</v>
      </c>
      <c r="N1946" s="41">
        <f>北薩!N342</f>
        <v>0</v>
      </c>
      <c r="O1946" s="41">
        <f>北薩!O342</f>
        <v>0</v>
      </c>
      <c r="P1946" s="41">
        <f>北薩!P342</f>
        <v>0</v>
      </c>
      <c r="Q1946" s="41">
        <f>北薩!Q342</f>
        <v>0</v>
      </c>
      <c r="R1946" s="41">
        <f>北薩!R342</f>
        <v>0</v>
      </c>
      <c r="S1946" s="41">
        <f>北薩!S342</f>
        <v>0</v>
      </c>
    </row>
    <row r="1947" spans="1:19" x14ac:dyDescent="0.15">
      <c r="A1947" s="41">
        <f>北薩!A343</f>
        <v>32000</v>
      </c>
      <c r="B1947" s="41" t="str">
        <f>北薩!B343</f>
        <v>校長</v>
      </c>
      <c r="C1947" s="41">
        <f>北薩!C343</f>
        <v>0</v>
      </c>
      <c r="D1947" s="41" t="str">
        <f>北薩!D343</f>
        <v>鶴川聖一</v>
      </c>
      <c r="E1947" s="41">
        <f>北薩!E343</f>
        <v>0</v>
      </c>
      <c r="F1947" s="41">
        <f>北薩!F343</f>
        <v>0</v>
      </c>
      <c r="G1947" s="41">
        <f>北薩!G343</f>
        <v>0</v>
      </c>
      <c r="H1947" s="41" t="str">
        <f>北薩!H343</f>
        <v>0.0</v>
      </c>
      <c r="I1947" s="41">
        <f>北薩!I343</f>
        <v>0</v>
      </c>
      <c r="J1947" s="41">
        <f>北薩!J343</f>
        <v>0</v>
      </c>
      <c r="K1947" s="41">
        <f>北薩!K343</f>
        <v>0</v>
      </c>
      <c r="L1947" s="41">
        <f>北薩!L343</f>
        <v>0</v>
      </c>
      <c r="M1947" s="41">
        <f>北薩!M343</f>
        <v>0</v>
      </c>
      <c r="N1947" s="41">
        <f>北薩!N343</f>
        <v>0</v>
      </c>
      <c r="O1947" s="41">
        <f>北薩!O343</f>
        <v>0</v>
      </c>
      <c r="P1947" s="41">
        <f>北薩!P343</f>
        <v>0</v>
      </c>
      <c r="Q1947" s="41">
        <f>北薩!Q343</f>
        <v>0</v>
      </c>
      <c r="R1947" s="41">
        <f>北薩!R343</f>
        <v>0</v>
      </c>
      <c r="S1947" s="41">
        <f>北薩!S343</f>
        <v>0</v>
      </c>
    </row>
    <row r="1948" spans="1:19" x14ac:dyDescent="0.15">
      <c r="A1948" s="41" t="str">
        <f>北薩!A344</f>
        <v xml:space="preserve"> </v>
      </c>
      <c r="B1948" s="41" t="str">
        <f>北薩!B344</f>
        <v>教頭</v>
      </c>
      <c r="C1948" s="41">
        <f>北薩!C344</f>
        <v>0</v>
      </c>
      <c r="D1948" s="41" t="str">
        <f>北薩!D344</f>
        <v>久米村　順　一</v>
      </c>
      <c r="E1948" s="41">
        <f>北薩!E344</f>
        <v>0</v>
      </c>
      <c r="F1948" s="41">
        <f>北薩!F344</f>
        <v>0</v>
      </c>
      <c r="G1948" s="41">
        <f>北薩!G344</f>
        <v>0</v>
      </c>
      <c r="H1948" s="41" t="str">
        <f>北薩!H344</f>
        <v>0.0</v>
      </c>
      <c r="I1948" s="41">
        <f>北薩!I344</f>
        <v>0</v>
      </c>
      <c r="J1948" s="41">
        <f>北薩!J344</f>
        <v>0</v>
      </c>
      <c r="K1948" s="41">
        <f>北薩!K344</f>
        <v>0</v>
      </c>
      <c r="L1948" s="41">
        <f>北薩!L344</f>
        <v>0</v>
      </c>
      <c r="M1948" s="41">
        <f>北薩!M344</f>
        <v>0</v>
      </c>
      <c r="N1948" s="41">
        <f>北薩!N344</f>
        <v>0</v>
      </c>
      <c r="O1948" s="41">
        <f>北薩!O344</f>
        <v>0</v>
      </c>
      <c r="P1948" s="41">
        <f>北薩!P344</f>
        <v>0</v>
      </c>
      <c r="Q1948" s="41">
        <f>北薩!Q344</f>
        <v>0</v>
      </c>
      <c r="R1948" s="41">
        <f>北薩!R344</f>
        <v>0</v>
      </c>
      <c r="S1948" s="41">
        <f>北薩!S344</f>
        <v>0</v>
      </c>
    </row>
    <row r="1949" spans="1:19" x14ac:dyDescent="0.15">
      <c r="A1949" s="41" t="str">
        <f>北薩!A345</f>
        <v xml:space="preserve"> </v>
      </c>
      <c r="B1949" s="41">
        <f>北薩!B345</f>
        <v>0</v>
      </c>
      <c r="C1949" s="41">
        <f>北薩!C345</f>
        <v>0</v>
      </c>
      <c r="D1949" s="41">
        <f>北薩!D345</f>
        <v>0</v>
      </c>
      <c r="E1949" s="41">
        <f>北薩!E345</f>
        <v>0</v>
      </c>
      <c r="F1949" s="41">
        <f>北薩!F345</f>
        <v>0</v>
      </c>
      <c r="G1949" s="41">
        <f>北薩!G345</f>
        <v>0</v>
      </c>
      <c r="H1949" s="41">
        <f>北薩!H345</f>
        <v>0</v>
      </c>
      <c r="I1949" s="41">
        <f>北薩!I345</f>
        <v>0</v>
      </c>
      <c r="J1949" s="41">
        <f>北薩!J345</f>
        <v>0</v>
      </c>
      <c r="K1949" s="41">
        <f>北薩!K345</f>
        <v>0</v>
      </c>
      <c r="L1949" s="41">
        <f>北薩!L345</f>
        <v>0</v>
      </c>
      <c r="M1949" s="41">
        <f>北薩!M345</f>
        <v>0</v>
      </c>
      <c r="N1949" s="41">
        <f>北薩!N345</f>
        <v>0</v>
      </c>
      <c r="O1949" s="41">
        <f>北薩!O345</f>
        <v>0</v>
      </c>
      <c r="P1949" s="41">
        <f>北薩!P345</f>
        <v>0</v>
      </c>
      <c r="Q1949" s="41">
        <f>北薩!Q345</f>
        <v>0</v>
      </c>
      <c r="R1949" s="41">
        <f>北薩!R345</f>
        <v>0</v>
      </c>
      <c r="S1949" s="41">
        <f>北薩!S345</f>
        <v>0</v>
      </c>
    </row>
    <row r="1950" spans="1:19" x14ac:dyDescent="0.15">
      <c r="A1950" s="41">
        <f>北薩!A346</f>
        <v>32001</v>
      </c>
      <c r="B1950" s="41" t="str">
        <f>北薩!B346</f>
        <v>事務長</v>
      </c>
      <c r="C1950" s="41">
        <f>北薩!C346</f>
        <v>0</v>
      </c>
      <c r="D1950" s="41" t="str">
        <f>北薩!D346</f>
        <v>髙田　　浩</v>
      </c>
      <c r="E1950" s="41">
        <f>北薩!E346</f>
        <v>0</v>
      </c>
      <c r="F1950" s="41">
        <f>北薩!F346</f>
        <v>0</v>
      </c>
      <c r="G1950" s="41" t="str">
        <f>北薩!G346</f>
        <v>事務総括</v>
      </c>
      <c r="H1950" s="41" t="str">
        <f>北薩!H346</f>
        <v>0.0</v>
      </c>
      <c r="I1950" s="41" t="str">
        <f>北薩!I346</f>
        <v>○</v>
      </c>
      <c r="J1950" s="41">
        <f>北薩!J346</f>
        <v>0</v>
      </c>
      <c r="K1950" s="41">
        <f>北薩!K346</f>
        <v>0</v>
      </c>
      <c r="L1950" s="41">
        <f>北薩!L346</f>
        <v>0</v>
      </c>
      <c r="M1950" s="41">
        <f>北薩!M346</f>
        <v>0</v>
      </c>
      <c r="N1950" s="41">
        <f>北薩!N346</f>
        <v>0</v>
      </c>
      <c r="O1950" s="41">
        <f>北薩!O346</f>
        <v>0</v>
      </c>
      <c r="P1950" s="41">
        <f>北薩!P346</f>
        <v>0</v>
      </c>
      <c r="Q1950" s="41">
        <f>北薩!Q346</f>
        <v>0</v>
      </c>
      <c r="R1950" s="41">
        <f>北薩!R346</f>
        <v>0</v>
      </c>
      <c r="S1950" s="41">
        <f>北薩!S346</f>
        <v>0</v>
      </c>
    </row>
    <row r="1951" spans="1:19" x14ac:dyDescent="0.15">
      <c r="A1951" s="41">
        <f>北薩!A347</f>
        <v>32002</v>
      </c>
      <c r="B1951" s="41" t="str">
        <f>北薩!B347</f>
        <v>事務次長</v>
      </c>
      <c r="C1951" s="41">
        <f>北薩!C347</f>
        <v>0</v>
      </c>
      <c r="D1951" s="41" t="str">
        <f>北薩!D347</f>
        <v>藤　山　美津枝</v>
      </c>
      <c r="E1951" s="41">
        <f>北薩!E347</f>
        <v>0</v>
      </c>
      <c r="F1951" s="41">
        <f>北薩!F347</f>
        <v>0</v>
      </c>
      <c r="G1951" s="41" t="str">
        <f>北薩!G347</f>
        <v>会計・庶務・施設</v>
      </c>
      <c r="H1951" s="41">
        <f>北薩!H347</f>
        <v>5</v>
      </c>
      <c r="I1951" s="41" t="str">
        <f>北薩!I347</f>
        <v>○</v>
      </c>
      <c r="J1951" s="41">
        <f>北薩!J347</f>
        <v>0</v>
      </c>
      <c r="K1951" s="41">
        <f>北薩!K347</f>
        <v>0</v>
      </c>
      <c r="L1951" s="41">
        <f>北薩!L347</f>
        <v>0</v>
      </c>
      <c r="M1951" s="41">
        <f>北薩!M347</f>
        <v>0</v>
      </c>
      <c r="N1951" s="41">
        <f>北薩!N347</f>
        <v>0</v>
      </c>
      <c r="O1951" s="41">
        <f>北薩!O347</f>
        <v>0</v>
      </c>
      <c r="P1951" s="41">
        <f>北薩!P347</f>
        <v>0</v>
      </c>
      <c r="Q1951" s="41">
        <f>北薩!Q347</f>
        <v>0</v>
      </c>
      <c r="R1951" s="41">
        <f>北薩!R347</f>
        <v>0</v>
      </c>
      <c r="S1951" s="41">
        <f>北薩!S347</f>
        <v>0</v>
      </c>
    </row>
    <row r="1952" spans="1:19" x14ac:dyDescent="0.15">
      <c r="A1952" s="41">
        <f>北薩!A348</f>
        <v>32003</v>
      </c>
      <c r="B1952" s="41" t="str">
        <f>北薩!B348</f>
        <v>事務主査</v>
      </c>
      <c r="C1952" s="41">
        <f>北薩!C348</f>
        <v>0</v>
      </c>
      <c r="D1952" s="41" t="str">
        <f>北薩!D348</f>
        <v>坂ノ上　四　雄</v>
      </c>
      <c r="E1952" s="41">
        <f>北薩!E348</f>
        <v>0</v>
      </c>
      <c r="F1952" s="41">
        <f>北薩!F348</f>
        <v>0</v>
      </c>
      <c r="G1952" s="41" t="str">
        <f>北薩!G348</f>
        <v>会計・庶務・施設</v>
      </c>
      <c r="H1952" s="41" t="str">
        <f>北薩!H348</f>
        <v>0.0</v>
      </c>
      <c r="I1952" s="41" t="str">
        <f>北薩!I348</f>
        <v>○</v>
      </c>
      <c r="J1952" s="41">
        <f>北薩!J348</f>
        <v>0</v>
      </c>
      <c r="K1952" s="41">
        <f>北薩!K348</f>
        <v>0</v>
      </c>
      <c r="L1952" s="41">
        <f>北薩!L348</f>
        <v>0</v>
      </c>
      <c r="M1952" s="41">
        <f>北薩!M348</f>
        <v>0</v>
      </c>
      <c r="N1952" s="41">
        <f>北薩!N348</f>
        <v>0</v>
      </c>
      <c r="O1952" s="41">
        <f>北薩!O348</f>
        <v>0</v>
      </c>
      <c r="P1952" s="41">
        <f>北薩!P348</f>
        <v>0</v>
      </c>
      <c r="Q1952" s="41">
        <f>北薩!Q348</f>
        <v>0</v>
      </c>
      <c r="R1952" s="41">
        <f>北薩!R348</f>
        <v>0</v>
      </c>
      <c r="S1952" s="41">
        <f>北薩!S348</f>
        <v>0</v>
      </c>
    </row>
    <row r="1953" spans="1:19" x14ac:dyDescent="0.15">
      <c r="A1953" s="41">
        <f>北薩!A349</f>
        <v>32004</v>
      </c>
      <c r="B1953" s="41" t="str">
        <f>北薩!B349</f>
        <v>事務主査</v>
      </c>
      <c r="C1953" s="41">
        <f>北薩!C349</f>
        <v>0</v>
      </c>
      <c r="D1953" s="41" t="str">
        <f>北薩!D349</f>
        <v>前田高志</v>
      </c>
      <c r="E1953" s="41">
        <f>北薩!E349</f>
        <v>0</v>
      </c>
      <c r="F1953" s="41">
        <f>北薩!F349</f>
        <v>0</v>
      </c>
      <c r="G1953" s="41" t="str">
        <f>北薩!G349</f>
        <v>会計・庶務・施設</v>
      </c>
      <c r="H1953" s="41">
        <f>北薩!H349</f>
        <v>4</v>
      </c>
      <c r="I1953" s="41" t="str">
        <f>北薩!I349</f>
        <v>○</v>
      </c>
      <c r="J1953" s="41">
        <f>北薩!J349</f>
        <v>0</v>
      </c>
      <c r="K1953" s="41">
        <f>北薩!K349</f>
        <v>0</v>
      </c>
      <c r="L1953" s="41">
        <f>北薩!L349</f>
        <v>0</v>
      </c>
      <c r="M1953" s="41">
        <f>北薩!M349</f>
        <v>0</v>
      </c>
      <c r="N1953" s="41">
        <f>北薩!N349</f>
        <v>0</v>
      </c>
      <c r="O1953" s="41">
        <f>北薩!O349</f>
        <v>0</v>
      </c>
      <c r="P1953" s="41">
        <f>北薩!P349</f>
        <v>0</v>
      </c>
      <c r="Q1953" s="41">
        <f>北薩!Q349</f>
        <v>0</v>
      </c>
      <c r="R1953" s="41">
        <f>北薩!R349</f>
        <v>0</v>
      </c>
      <c r="S1953" s="41">
        <f>北薩!S349</f>
        <v>0</v>
      </c>
    </row>
    <row r="1954" spans="1:19" x14ac:dyDescent="0.15">
      <c r="A1954" s="41">
        <f>北薩!A350</f>
        <v>32005</v>
      </c>
      <c r="B1954" s="41" t="str">
        <f>北薩!B350</f>
        <v>学校図書補助員</v>
      </c>
      <c r="C1954" s="41">
        <f>北薩!C350</f>
        <v>0</v>
      </c>
      <c r="D1954" s="41" t="str">
        <f>北薩!D350</f>
        <v>西　原　めぐみ</v>
      </c>
      <c r="E1954" s="41">
        <f>北薩!E350</f>
        <v>0</v>
      </c>
      <c r="F1954" s="41">
        <f>北薩!F350</f>
        <v>0</v>
      </c>
      <c r="G1954" s="41" t="str">
        <f>北薩!G350</f>
        <v>図書</v>
      </c>
      <c r="H1954" s="41">
        <f>北薩!H350</f>
        <v>6</v>
      </c>
      <c r="I1954" s="41">
        <f>北薩!I350</f>
        <v>0</v>
      </c>
      <c r="J1954" s="41">
        <f>北薩!J350</f>
        <v>0</v>
      </c>
      <c r="K1954" s="41">
        <f>北薩!K350</f>
        <v>0</v>
      </c>
      <c r="L1954" s="41">
        <f>北薩!L350</f>
        <v>0</v>
      </c>
      <c r="M1954" s="41">
        <f>北薩!M350</f>
        <v>0</v>
      </c>
      <c r="N1954" s="41">
        <f>北薩!N350</f>
        <v>0</v>
      </c>
      <c r="O1954" s="41">
        <f>北薩!O350</f>
        <v>0</v>
      </c>
      <c r="P1954" s="41">
        <f>北薩!P350</f>
        <v>0</v>
      </c>
      <c r="Q1954" s="41">
        <f>北薩!Q350</f>
        <v>0</v>
      </c>
      <c r="R1954" s="41">
        <f>北薩!R350</f>
        <v>0</v>
      </c>
      <c r="S1954" s="41">
        <f>北薩!S350</f>
        <v>0</v>
      </c>
    </row>
    <row r="1955" spans="1:19" x14ac:dyDescent="0.15">
      <c r="A1955" s="41">
        <f>北薩!A351</f>
        <v>32006</v>
      </c>
      <c r="B1955" s="41" t="str">
        <f>北薩!B351</f>
        <v>校務補助員</v>
      </c>
      <c r="C1955" s="41">
        <f>北薩!C351</f>
        <v>0</v>
      </c>
      <c r="D1955" s="41" t="str">
        <f>北薩!D351</f>
        <v>宮路雅子</v>
      </c>
      <c r="E1955" s="41">
        <f>北薩!E351</f>
        <v>0</v>
      </c>
      <c r="F1955" s="41">
        <f>北薩!F351</f>
        <v>0</v>
      </c>
      <c r="G1955" s="41" t="str">
        <f>北薩!G351</f>
        <v>庶務・施設</v>
      </c>
      <c r="H1955" s="41">
        <f>北薩!H351</f>
        <v>9</v>
      </c>
      <c r="I1955" s="41">
        <f>北薩!I351</f>
        <v>0</v>
      </c>
      <c r="J1955" s="41">
        <f>北薩!J351</f>
        <v>0</v>
      </c>
      <c r="K1955" s="41">
        <f>北薩!K351</f>
        <v>0</v>
      </c>
      <c r="L1955" s="41">
        <f>北薩!L351</f>
        <v>0</v>
      </c>
      <c r="M1955" s="41">
        <f>北薩!M351</f>
        <v>0</v>
      </c>
      <c r="N1955" s="41">
        <f>北薩!N351</f>
        <v>0</v>
      </c>
      <c r="O1955" s="41">
        <f>北薩!O351</f>
        <v>0</v>
      </c>
      <c r="P1955" s="41">
        <f>北薩!P351</f>
        <v>0</v>
      </c>
      <c r="Q1955" s="41">
        <f>北薩!Q351</f>
        <v>0</v>
      </c>
      <c r="R1955" s="41">
        <f>北薩!R351</f>
        <v>0</v>
      </c>
      <c r="S1955" s="41">
        <f>北薩!S351</f>
        <v>0</v>
      </c>
    </row>
    <row r="1956" spans="1:19" x14ac:dyDescent="0.15">
      <c r="A1956" s="41">
        <f>北薩!A352</f>
        <v>32007</v>
      </c>
      <c r="B1956" s="41" t="str">
        <f>北薩!B352</f>
        <v>校務補助員</v>
      </c>
      <c r="C1956" s="41">
        <f>北薩!C352</f>
        <v>0</v>
      </c>
      <c r="D1956" s="41" t="str">
        <f>北薩!D352</f>
        <v>児島政美</v>
      </c>
      <c r="E1956" s="41">
        <f>北薩!E352</f>
        <v>0</v>
      </c>
      <c r="F1956" s="41">
        <f>北薩!F352</f>
        <v>0</v>
      </c>
      <c r="G1956" s="41" t="str">
        <f>北薩!G352</f>
        <v>庶務・施設</v>
      </c>
      <c r="H1956" s="41">
        <f>北薩!H352</f>
        <v>3.2</v>
      </c>
      <c r="I1956" s="41">
        <f>北薩!I352</f>
        <v>0</v>
      </c>
      <c r="J1956" s="41">
        <f>北薩!J352</f>
        <v>0</v>
      </c>
      <c r="K1956" s="41">
        <f>北薩!K352</f>
        <v>0</v>
      </c>
      <c r="L1956" s="41">
        <f>北薩!L352</f>
        <v>0</v>
      </c>
      <c r="M1956" s="41">
        <f>北薩!M352</f>
        <v>0</v>
      </c>
      <c r="N1956" s="41">
        <f>北薩!N352</f>
        <v>0</v>
      </c>
      <c r="O1956" s="41">
        <f>北薩!O352</f>
        <v>0</v>
      </c>
      <c r="P1956" s="41">
        <f>北薩!P352</f>
        <v>0</v>
      </c>
      <c r="Q1956" s="41">
        <f>北薩!Q352</f>
        <v>0</v>
      </c>
      <c r="R1956" s="41">
        <f>北薩!R352</f>
        <v>0</v>
      </c>
      <c r="S1956" s="41">
        <f>北薩!S352</f>
        <v>0</v>
      </c>
    </row>
    <row r="1957" spans="1:19" x14ac:dyDescent="0.15">
      <c r="A1957" s="41">
        <f>北薩!A353</f>
        <v>32008</v>
      </c>
      <c r="B1957" s="41">
        <f>北薩!B353</f>
        <v>0</v>
      </c>
      <c r="C1957" s="41">
        <f>北薩!C353</f>
        <v>0</v>
      </c>
      <c r="D1957" s="41">
        <f>北薩!D353</f>
        <v>0</v>
      </c>
      <c r="E1957" s="41">
        <f>北薩!E353</f>
        <v>0</v>
      </c>
      <c r="F1957" s="41">
        <f>北薩!F353</f>
        <v>0</v>
      </c>
      <c r="G1957" s="41">
        <f>北薩!G353</f>
        <v>0</v>
      </c>
      <c r="H1957" s="41">
        <f>北薩!H353</f>
        <v>0</v>
      </c>
      <c r="I1957" s="41">
        <f>北薩!I353</f>
        <v>0</v>
      </c>
      <c r="J1957" s="41">
        <f>北薩!J353</f>
        <v>0</v>
      </c>
      <c r="K1957" s="41">
        <f>北薩!K353</f>
        <v>0</v>
      </c>
      <c r="L1957" s="41">
        <f>北薩!L353</f>
        <v>0</v>
      </c>
      <c r="M1957" s="41">
        <f>北薩!M353</f>
        <v>0</v>
      </c>
      <c r="N1957" s="41">
        <f>北薩!N353</f>
        <v>0</v>
      </c>
      <c r="O1957" s="41">
        <f>北薩!O353</f>
        <v>0</v>
      </c>
      <c r="P1957" s="41">
        <f>北薩!P353</f>
        <v>0</v>
      </c>
      <c r="Q1957" s="41">
        <f>北薩!Q353</f>
        <v>0</v>
      </c>
      <c r="R1957" s="41">
        <f>北薩!R353</f>
        <v>0</v>
      </c>
      <c r="S1957" s="41">
        <f>北薩!S353</f>
        <v>0</v>
      </c>
    </row>
    <row r="1958" spans="1:19" x14ac:dyDescent="0.15">
      <c r="A1958" s="41">
        <f>北薩!A354</f>
        <v>32009</v>
      </c>
      <c r="B1958" s="41">
        <f>北薩!B354</f>
        <v>0</v>
      </c>
      <c r="C1958" s="41">
        <f>北薩!C354</f>
        <v>0</v>
      </c>
      <c r="D1958" s="41">
        <f>北薩!D354</f>
        <v>0</v>
      </c>
      <c r="E1958" s="41">
        <f>北薩!E354</f>
        <v>0</v>
      </c>
      <c r="F1958" s="41">
        <f>北薩!F354</f>
        <v>0</v>
      </c>
      <c r="G1958" s="41">
        <f>北薩!G354</f>
        <v>0</v>
      </c>
      <c r="H1958" s="41">
        <f>北薩!H354</f>
        <v>0</v>
      </c>
      <c r="I1958" s="41">
        <f>北薩!I354</f>
        <v>0</v>
      </c>
      <c r="J1958" s="41">
        <f>北薩!J354</f>
        <v>0</v>
      </c>
      <c r="K1958" s="41">
        <f>北薩!K354</f>
        <v>0</v>
      </c>
      <c r="L1958" s="41">
        <f>北薩!L354</f>
        <v>0</v>
      </c>
      <c r="M1958" s="41">
        <f>北薩!M354</f>
        <v>0</v>
      </c>
      <c r="N1958" s="41">
        <f>北薩!N354</f>
        <v>0</v>
      </c>
      <c r="O1958" s="41">
        <f>北薩!O354</f>
        <v>0</v>
      </c>
      <c r="P1958" s="41">
        <f>北薩!P354</f>
        <v>0</v>
      </c>
      <c r="Q1958" s="41">
        <f>北薩!Q354</f>
        <v>0</v>
      </c>
      <c r="R1958" s="41">
        <f>北薩!R354</f>
        <v>0</v>
      </c>
      <c r="S1958" s="41">
        <f>北薩!S354</f>
        <v>0</v>
      </c>
    </row>
    <row r="1959" spans="1:19" x14ac:dyDescent="0.15">
      <c r="A1959" s="41">
        <f>北薩!A355</f>
        <v>32010</v>
      </c>
      <c r="B1959" s="41" t="str">
        <f>北薩!B355</f>
        <v xml:space="preserve"> </v>
      </c>
      <c r="C1959" s="41">
        <f>北薩!C355</f>
        <v>0</v>
      </c>
      <c r="D1959" s="41" t="str">
        <f>北薩!D355</f>
        <v xml:space="preserve"> </v>
      </c>
      <c r="E1959" s="41">
        <f>北薩!E355</f>
        <v>0</v>
      </c>
      <c r="F1959" s="41">
        <f>北薩!F355</f>
        <v>0</v>
      </c>
      <c r="G1959" s="41">
        <f>北薩!G355</f>
        <v>0</v>
      </c>
      <c r="H1959" s="41" t="str">
        <f>北薩!H355</f>
        <v xml:space="preserve"> </v>
      </c>
      <c r="I1959" s="41">
        <f>北薩!I355</f>
        <v>0</v>
      </c>
      <c r="J1959" s="41">
        <f>北薩!J355</f>
        <v>0</v>
      </c>
      <c r="K1959" s="41">
        <f>北薩!K355</f>
        <v>0</v>
      </c>
      <c r="L1959" s="41">
        <f>北薩!L355</f>
        <v>0</v>
      </c>
      <c r="M1959" s="41">
        <f>北薩!M355</f>
        <v>0</v>
      </c>
      <c r="N1959" s="41">
        <f>北薩!N355</f>
        <v>0</v>
      </c>
      <c r="O1959" s="41">
        <f>北薩!O355</f>
        <v>0</v>
      </c>
      <c r="P1959" s="41">
        <f>北薩!P355</f>
        <v>0</v>
      </c>
      <c r="Q1959" s="41">
        <f>北薩!Q355</f>
        <v>0</v>
      </c>
      <c r="R1959" s="41">
        <f>北薩!R355</f>
        <v>0</v>
      </c>
      <c r="S1959" s="41">
        <f>北薩!S355</f>
        <v>0</v>
      </c>
    </row>
    <row r="1960" spans="1:19" x14ac:dyDescent="0.15">
      <c r="A1960" s="41">
        <f>北薩!A356</f>
        <v>32011</v>
      </c>
      <c r="B1960" s="41">
        <f>北薩!B356</f>
        <v>0</v>
      </c>
      <c r="C1960" s="41">
        <f>北薩!C356</f>
        <v>0</v>
      </c>
      <c r="D1960" s="41" t="str">
        <f>北薩!D356</f>
        <v xml:space="preserve">  </v>
      </c>
      <c r="E1960" s="41">
        <f>北薩!E356</f>
        <v>0</v>
      </c>
      <c r="F1960" s="41">
        <f>北薩!F356</f>
        <v>0</v>
      </c>
      <c r="G1960" s="41">
        <f>北薩!G356</f>
        <v>0</v>
      </c>
      <c r="H1960" s="41" t="str">
        <f>北薩!H356</f>
        <v xml:space="preserve"> </v>
      </c>
      <c r="I1960" s="41">
        <f>北薩!I356</f>
        <v>0</v>
      </c>
      <c r="J1960" s="41">
        <f>北薩!J356</f>
        <v>0</v>
      </c>
      <c r="K1960" s="41">
        <f>北薩!K356</f>
        <v>0</v>
      </c>
      <c r="L1960" s="41">
        <f>北薩!L356</f>
        <v>0</v>
      </c>
      <c r="M1960" s="41">
        <f>北薩!M356</f>
        <v>0</v>
      </c>
      <c r="N1960" s="41">
        <f>北薩!N356</f>
        <v>0</v>
      </c>
      <c r="O1960" s="41">
        <f>北薩!O356</f>
        <v>0</v>
      </c>
      <c r="P1960" s="41">
        <f>北薩!P356</f>
        <v>0</v>
      </c>
      <c r="Q1960" s="41">
        <f>北薩!Q356</f>
        <v>0</v>
      </c>
      <c r="R1960" s="41">
        <f>北薩!R356</f>
        <v>0</v>
      </c>
      <c r="S1960" s="41">
        <f>北薩!S356</f>
        <v>0</v>
      </c>
    </row>
    <row r="1961" spans="1:19" x14ac:dyDescent="0.15">
      <c r="A1961" s="41">
        <f>北薩!A357</f>
        <v>32012</v>
      </c>
      <c r="B1961" s="41">
        <f>北薩!B357</f>
        <v>0</v>
      </c>
      <c r="C1961" s="41">
        <f>北薩!C357</f>
        <v>0</v>
      </c>
      <c r="D1961" s="41" t="str">
        <f>北薩!D357</f>
        <v xml:space="preserve">  </v>
      </c>
      <c r="E1961" s="41">
        <f>北薩!E357</f>
        <v>0</v>
      </c>
      <c r="F1961" s="41">
        <f>北薩!F357</f>
        <v>0</v>
      </c>
      <c r="G1961" s="41">
        <f>北薩!G357</f>
        <v>0</v>
      </c>
      <c r="H1961" s="41" t="str">
        <f>北薩!H357</f>
        <v xml:space="preserve"> </v>
      </c>
      <c r="I1961" s="41">
        <f>北薩!I357</f>
        <v>0</v>
      </c>
      <c r="J1961" s="41">
        <f>北薩!J357</f>
        <v>0</v>
      </c>
      <c r="K1961" s="41">
        <f>北薩!K357</f>
        <v>0</v>
      </c>
      <c r="L1961" s="41">
        <f>北薩!L357</f>
        <v>0</v>
      </c>
      <c r="M1961" s="41">
        <f>北薩!M357</f>
        <v>0</v>
      </c>
      <c r="N1961" s="41">
        <f>北薩!N357</f>
        <v>0</v>
      </c>
      <c r="O1961" s="41">
        <f>北薩!O357</f>
        <v>0</v>
      </c>
      <c r="P1961" s="41">
        <f>北薩!P357</f>
        <v>0</v>
      </c>
      <c r="Q1961" s="41">
        <f>北薩!Q357</f>
        <v>0</v>
      </c>
      <c r="R1961" s="41">
        <f>北薩!R357</f>
        <v>0</v>
      </c>
      <c r="S1961" s="41">
        <f>北薩!S357</f>
        <v>0</v>
      </c>
    </row>
    <row r="1962" spans="1:19" x14ac:dyDescent="0.15">
      <c r="A1962" s="41">
        <f>北薩!A358</f>
        <v>32013</v>
      </c>
      <c r="B1962" s="41">
        <f>北薩!B358</f>
        <v>0</v>
      </c>
      <c r="C1962" s="41">
        <f>北薩!C358</f>
        <v>0</v>
      </c>
      <c r="D1962" s="41" t="str">
        <f>北薩!D358</f>
        <v xml:space="preserve">  </v>
      </c>
      <c r="E1962" s="41">
        <f>北薩!E358</f>
        <v>0</v>
      </c>
      <c r="F1962" s="41">
        <f>北薩!F358</f>
        <v>0</v>
      </c>
      <c r="G1962" s="41">
        <f>北薩!G358</f>
        <v>0</v>
      </c>
      <c r="H1962" s="41" t="str">
        <f>北薩!H358</f>
        <v xml:space="preserve"> </v>
      </c>
      <c r="I1962" s="41">
        <f>北薩!I358</f>
        <v>0</v>
      </c>
      <c r="J1962" s="41">
        <f>北薩!J358</f>
        <v>0</v>
      </c>
      <c r="K1962" s="41">
        <f>北薩!K358</f>
        <v>0</v>
      </c>
      <c r="L1962" s="41">
        <f>北薩!L358</f>
        <v>0</v>
      </c>
      <c r="M1962" s="41">
        <f>北薩!M358</f>
        <v>0</v>
      </c>
      <c r="N1962" s="41">
        <f>北薩!N358</f>
        <v>0</v>
      </c>
      <c r="O1962" s="41">
        <f>北薩!O358</f>
        <v>0</v>
      </c>
      <c r="P1962" s="41">
        <f>北薩!P358</f>
        <v>0</v>
      </c>
      <c r="Q1962" s="41">
        <f>北薩!Q358</f>
        <v>0</v>
      </c>
      <c r="R1962" s="41">
        <f>北薩!R358</f>
        <v>0</v>
      </c>
      <c r="S1962" s="41">
        <f>北薩!S358</f>
        <v>0</v>
      </c>
    </row>
    <row r="1963" spans="1:19" x14ac:dyDescent="0.15">
      <c r="A1963" s="41">
        <f>北薩!A359</f>
        <v>32014</v>
      </c>
      <c r="B1963" s="41">
        <f>北薩!B359</f>
        <v>0</v>
      </c>
      <c r="C1963" s="41">
        <f>北薩!C359</f>
        <v>0</v>
      </c>
      <c r="D1963" s="41" t="str">
        <f>北薩!D359</f>
        <v xml:space="preserve">  </v>
      </c>
      <c r="E1963" s="41">
        <f>北薩!E359</f>
        <v>0</v>
      </c>
      <c r="F1963" s="41">
        <f>北薩!F359</f>
        <v>0</v>
      </c>
      <c r="G1963" s="41">
        <f>北薩!G359</f>
        <v>0</v>
      </c>
      <c r="H1963" s="41" t="str">
        <f>北薩!H359</f>
        <v xml:space="preserve"> </v>
      </c>
      <c r="I1963" s="41">
        <f>北薩!I359</f>
        <v>0</v>
      </c>
      <c r="J1963" s="41">
        <f>北薩!J359</f>
        <v>0</v>
      </c>
      <c r="K1963" s="41">
        <f>北薩!K359</f>
        <v>0</v>
      </c>
      <c r="L1963" s="41">
        <f>北薩!L359</f>
        <v>0</v>
      </c>
      <c r="M1963" s="41">
        <f>北薩!M359</f>
        <v>0</v>
      </c>
      <c r="N1963" s="41">
        <f>北薩!N359</f>
        <v>0</v>
      </c>
      <c r="O1963" s="41">
        <f>北薩!O359</f>
        <v>0</v>
      </c>
      <c r="P1963" s="41">
        <f>北薩!P359</f>
        <v>0</v>
      </c>
      <c r="Q1963" s="41">
        <f>北薩!Q359</f>
        <v>0</v>
      </c>
      <c r="R1963" s="41">
        <f>北薩!R359</f>
        <v>0</v>
      </c>
      <c r="S1963" s="41">
        <f>北薩!S359</f>
        <v>0</v>
      </c>
    </row>
    <row r="1964" spans="1:19" x14ac:dyDescent="0.15">
      <c r="A1964" s="41">
        <f>北薩!A360</f>
        <v>32015</v>
      </c>
      <c r="B1964" s="41">
        <f>北薩!B360</f>
        <v>0</v>
      </c>
      <c r="C1964" s="41">
        <f>北薩!C360</f>
        <v>0</v>
      </c>
      <c r="D1964" s="41" t="str">
        <f>北薩!D360</f>
        <v xml:space="preserve">  </v>
      </c>
      <c r="E1964" s="41">
        <f>北薩!E360</f>
        <v>0</v>
      </c>
      <c r="F1964" s="41">
        <f>北薩!F360</f>
        <v>0</v>
      </c>
      <c r="G1964" s="41">
        <f>北薩!G360</f>
        <v>0</v>
      </c>
      <c r="H1964" s="41" t="str">
        <f>北薩!H360</f>
        <v xml:space="preserve"> </v>
      </c>
      <c r="I1964" s="41">
        <f>北薩!I360</f>
        <v>0</v>
      </c>
      <c r="J1964" s="41">
        <f>北薩!J360</f>
        <v>0</v>
      </c>
      <c r="K1964" s="41">
        <f>北薩!K360</f>
        <v>0</v>
      </c>
      <c r="L1964" s="41">
        <f>北薩!L360</f>
        <v>0</v>
      </c>
      <c r="M1964" s="41">
        <f>北薩!M360</f>
        <v>0</v>
      </c>
      <c r="N1964" s="41">
        <f>北薩!N360</f>
        <v>0</v>
      </c>
      <c r="O1964" s="41">
        <f>北薩!O360</f>
        <v>0</v>
      </c>
      <c r="P1964" s="41">
        <f>北薩!P360</f>
        <v>0</v>
      </c>
      <c r="Q1964" s="41">
        <f>北薩!Q360</f>
        <v>0</v>
      </c>
      <c r="R1964" s="41">
        <f>北薩!R360</f>
        <v>0</v>
      </c>
      <c r="S1964" s="41">
        <f>北薩!S360</f>
        <v>0</v>
      </c>
    </row>
    <row r="1965" spans="1:19" x14ac:dyDescent="0.15">
      <c r="A1965" s="41">
        <f>北薩!A361</f>
        <v>32016</v>
      </c>
      <c r="B1965" s="41">
        <f>北薩!B361</f>
        <v>0</v>
      </c>
      <c r="C1965" s="41">
        <f>北薩!C361</f>
        <v>0</v>
      </c>
      <c r="D1965" s="41" t="str">
        <f>北薩!D361</f>
        <v xml:space="preserve">  </v>
      </c>
      <c r="E1965" s="41">
        <f>北薩!E361</f>
        <v>0</v>
      </c>
      <c r="F1965" s="41">
        <f>北薩!F361</f>
        <v>0</v>
      </c>
      <c r="G1965" s="41">
        <f>北薩!G361</f>
        <v>0</v>
      </c>
      <c r="H1965" s="41" t="str">
        <f>北薩!H361</f>
        <v xml:space="preserve"> </v>
      </c>
      <c r="I1965" s="41">
        <f>北薩!I361</f>
        <v>0</v>
      </c>
      <c r="J1965" s="41">
        <f>北薩!J361</f>
        <v>0</v>
      </c>
      <c r="K1965" s="41">
        <f>北薩!K361</f>
        <v>0</v>
      </c>
      <c r="L1965" s="41">
        <f>北薩!L361</f>
        <v>0</v>
      </c>
      <c r="M1965" s="41">
        <f>北薩!M361</f>
        <v>0</v>
      </c>
      <c r="N1965" s="41">
        <f>北薩!N361</f>
        <v>0</v>
      </c>
      <c r="O1965" s="41">
        <f>北薩!O361</f>
        <v>0</v>
      </c>
      <c r="P1965" s="41">
        <f>北薩!P361</f>
        <v>0</v>
      </c>
      <c r="Q1965" s="41">
        <f>北薩!Q361</f>
        <v>0</v>
      </c>
      <c r="R1965" s="41">
        <f>北薩!R361</f>
        <v>0</v>
      </c>
      <c r="S1965" s="41">
        <f>北薩!S361</f>
        <v>0</v>
      </c>
    </row>
    <row r="1966" spans="1:19" x14ac:dyDescent="0.15">
      <c r="A1966" s="41">
        <f>北薩!A362</f>
        <v>32017</v>
      </c>
      <c r="B1966" s="41">
        <f>北薩!B362</f>
        <v>0</v>
      </c>
      <c r="C1966" s="41">
        <f>北薩!C362</f>
        <v>0</v>
      </c>
      <c r="D1966" s="41" t="str">
        <f>北薩!D362</f>
        <v xml:space="preserve">  </v>
      </c>
      <c r="E1966" s="41">
        <f>北薩!E362</f>
        <v>0</v>
      </c>
      <c r="F1966" s="41">
        <f>北薩!F362</f>
        <v>0</v>
      </c>
      <c r="G1966" s="41">
        <f>北薩!G362</f>
        <v>0</v>
      </c>
      <c r="H1966" s="41" t="str">
        <f>北薩!H362</f>
        <v xml:space="preserve"> </v>
      </c>
      <c r="I1966" s="41">
        <f>北薩!I362</f>
        <v>0</v>
      </c>
      <c r="J1966" s="41">
        <f>北薩!J362</f>
        <v>0</v>
      </c>
      <c r="K1966" s="41">
        <f>北薩!K362</f>
        <v>0</v>
      </c>
      <c r="L1966" s="41">
        <f>北薩!L362</f>
        <v>0</v>
      </c>
      <c r="M1966" s="41">
        <f>北薩!M362</f>
        <v>0</v>
      </c>
      <c r="N1966" s="41">
        <f>北薩!N362</f>
        <v>0</v>
      </c>
      <c r="O1966" s="41">
        <f>北薩!O362</f>
        <v>0</v>
      </c>
      <c r="P1966" s="41">
        <f>北薩!P362</f>
        <v>0</v>
      </c>
      <c r="Q1966" s="41">
        <f>北薩!Q362</f>
        <v>0</v>
      </c>
      <c r="R1966" s="41">
        <f>北薩!R362</f>
        <v>0</v>
      </c>
      <c r="S1966" s="41">
        <f>北薩!S362</f>
        <v>0</v>
      </c>
    </row>
    <row r="1967" spans="1:19" x14ac:dyDescent="0.15">
      <c r="A1967" s="41">
        <f>北薩!A363</f>
        <v>32018</v>
      </c>
      <c r="B1967" s="41">
        <f>北薩!B363</f>
        <v>0</v>
      </c>
      <c r="C1967" s="41">
        <f>北薩!C363</f>
        <v>0</v>
      </c>
      <c r="D1967" s="41" t="str">
        <f>北薩!D363</f>
        <v xml:space="preserve">  </v>
      </c>
      <c r="E1967" s="41">
        <f>北薩!E363</f>
        <v>0</v>
      </c>
      <c r="F1967" s="41">
        <f>北薩!F363</f>
        <v>0</v>
      </c>
      <c r="G1967" s="41">
        <f>北薩!G363</f>
        <v>0</v>
      </c>
      <c r="H1967" s="41" t="str">
        <f>北薩!H363</f>
        <v xml:space="preserve"> </v>
      </c>
      <c r="I1967" s="41">
        <f>北薩!I363</f>
        <v>0</v>
      </c>
      <c r="J1967" s="41">
        <f>北薩!J363</f>
        <v>0</v>
      </c>
      <c r="K1967" s="41">
        <f>北薩!K363</f>
        <v>0</v>
      </c>
      <c r="L1967" s="41">
        <f>北薩!L363</f>
        <v>0</v>
      </c>
      <c r="M1967" s="41">
        <f>北薩!M363</f>
        <v>0</v>
      </c>
      <c r="N1967" s="41">
        <f>北薩!N363</f>
        <v>0</v>
      </c>
      <c r="O1967" s="41">
        <f>北薩!O363</f>
        <v>0</v>
      </c>
      <c r="P1967" s="41">
        <f>北薩!P363</f>
        <v>0</v>
      </c>
      <c r="Q1967" s="41">
        <f>北薩!Q363</f>
        <v>0</v>
      </c>
      <c r="R1967" s="41">
        <f>北薩!R363</f>
        <v>0</v>
      </c>
      <c r="S1967" s="41">
        <f>北薩!S363</f>
        <v>0</v>
      </c>
    </row>
    <row r="1968" spans="1:19" x14ac:dyDescent="0.15">
      <c r="A1968" s="41">
        <f>北薩!A364</f>
        <v>94</v>
      </c>
      <c r="B1968" s="41" t="str">
        <f>北薩!B364</f>
        <v>出水市立出水商業高等学校</v>
      </c>
      <c r="C1968" s="41">
        <f>北薩!C364</f>
        <v>0</v>
      </c>
      <c r="D1968" s="41">
        <f>北薩!D364</f>
        <v>0</v>
      </c>
      <c r="E1968" s="41">
        <f>北薩!E364</f>
        <v>0</v>
      </c>
      <c r="F1968" s="41">
        <f>北薩!F364</f>
        <v>0</v>
      </c>
      <c r="G1968" s="41">
        <f>北薩!G364</f>
        <v>0</v>
      </c>
      <c r="H1968" s="41">
        <f>北薩!H364</f>
        <v>0</v>
      </c>
      <c r="I1968" s="41">
        <f>北薩!I364</f>
        <v>0</v>
      </c>
      <c r="J1968" s="41">
        <f>北薩!J364</f>
        <v>0</v>
      </c>
      <c r="K1968" s="41">
        <f>北薩!K364</f>
        <v>0</v>
      </c>
      <c r="L1968" s="41">
        <f>北薩!L364</f>
        <v>0</v>
      </c>
      <c r="M1968" s="41">
        <f>北薩!M364</f>
        <v>0</v>
      </c>
      <c r="N1968" s="41">
        <f>北薩!N364</f>
        <v>0</v>
      </c>
      <c r="O1968" s="41">
        <f>北薩!O364</f>
        <v>0</v>
      </c>
      <c r="P1968" s="41">
        <f>北薩!P364</f>
        <v>0</v>
      </c>
      <c r="Q1968" s="41">
        <f>北薩!Q364</f>
        <v>0</v>
      </c>
      <c r="R1968" s="41">
        <f>北薩!R364</f>
        <v>0</v>
      </c>
      <c r="S1968" s="41">
        <f>北薩!S364</f>
        <v>0</v>
      </c>
    </row>
    <row r="1969" spans="1:19" x14ac:dyDescent="0.15">
      <c r="A1969" s="41">
        <f>北薩!A365</f>
        <v>0</v>
      </c>
      <c r="B1969" s="41">
        <f>北薩!B365</f>
        <v>0</v>
      </c>
      <c r="C1969" s="41">
        <f>北薩!C365</f>
        <v>0</v>
      </c>
      <c r="D1969" s="41">
        <f>北薩!D365</f>
        <v>0</v>
      </c>
      <c r="E1969" s="41">
        <f>北薩!E365</f>
        <v>0</v>
      </c>
      <c r="F1969" s="41">
        <f>北薩!F365</f>
        <v>0</v>
      </c>
      <c r="G1969" s="41">
        <f>北薩!G365</f>
        <v>0</v>
      </c>
      <c r="H1969" s="41">
        <f>北薩!H365</f>
        <v>0</v>
      </c>
      <c r="I1969" s="41">
        <f>北薩!I365</f>
        <v>0</v>
      </c>
      <c r="J1969" s="41">
        <f>北薩!J365</f>
        <v>0</v>
      </c>
      <c r="K1969" s="41">
        <f>北薩!K365</f>
        <v>0</v>
      </c>
      <c r="L1969" s="41">
        <f>北薩!L365</f>
        <v>0</v>
      </c>
      <c r="M1969" s="41">
        <f>北薩!M365</f>
        <v>0</v>
      </c>
      <c r="N1969" s="41">
        <f>北薩!N365</f>
        <v>0</v>
      </c>
      <c r="O1969" s="41">
        <f>北薩!O365</f>
        <v>0</v>
      </c>
      <c r="P1969" s="41">
        <f>北薩!P365</f>
        <v>0</v>
      </c>
      <c r="Q1969" s="41">
        <f>北薩!Q365</f>
        <v>0</v>
      </c>
      <c r="R1969" s="41">
        <f>北薩!R365</f>
        <v>0</v>
      </c>
      <c r="S1969" s="41">
        <f>北薩!S365</f>
        <v>0</v>
      </c>
    </row>
    <row r="1970" spans="1:19" x14ac:dyDescent="0.15">
      <c r="A1970" s="41">
        <f>北薩!A366</f>
        <v>0</v>
      </c>
      <c r="B1970" s="41" t="str">
        <f>北薩!B366</f>
        <v>TEL</v>
      </c>
      <c r="C1970" s="41">
        <f>北薩!C366</f>
        <v>0</v>
      </c>
      <c r="D1970" s="41" t="str">
        <f>北薩!D366</f>
        <v>0996-67-1069</v>
      </c>
      <c r="E1970" s="41">
        <f>北薩!E366</f>
        <v>0</v>
      </c>
      <c r="F1970" s="41">
        <f>北薩!F366</f>
        <v>0</v>
      </c>
      <c r="G1970" s="41">
        <f>北薩!G366</f>
        <v>0</v>
      </c>
      <c r="H1970" s="41">
        <f>北薩!H366</f>
        <v>0</v>
      </c>
      <c r="I1970" s="41">
        <f>北薩!I366</f>
        <v>0</v>
      </c>
      <c r="J1970" s="41">
        <f>北薩!J366</f>
        <v>0</v>
      </c>
      <c r="K1970" s="41">
        <f>北薩!K366</f>
        <v>0</v>
      </c>
      <c r="L1970" s="41">
        <f>北薩!L366</f>
        <v>0</v>
      </c>
      <c r="M1970" s="41">
        <f>北薩!M366</f>
        <v>0</v>
      </c>
      <c r="N1970" s="41">
        <f>北薩!N366</f>
        <v>0</v>
      </c>
      <c r="O1970" s="41">
        <f>北薩!O366</f>
        <v>0</v>
      </c>
      <c r="P1970" s="41">
        <f>北薩!P366</f>
        <v>0</v>
      </c>
      <c r="Q1970" s="41">
        <f>北薩!Q366</f>
        <v>0</v>
      </c>
      <c r="R1970" s="41">
        <f>北薩!R366</f>
        <v>0</v>
      </c>
      <c r="S1970" s="41">
        <f>北薩!S366</f>
        <v>0</v>
      </c>
    </row>
    <row r="1971" spans="1:19" x14ac:dyDescent="0.15">
      <c r="A1971" s="41">
        <f>北薩!A367</f>
        <v>0</v>
      </c>
      <c r="B1971" s="41" t="str">
        <f>北薩!B367</f>
        <v>FAX</v>
      </c>
      <c r="C1971" s="41">
        <f>北薩!C367</f>
        <v>0</v>
      </c>
      <c r="D1971" s="41" t="str">
        <f>北薩!D367</f>
        <v>0996-67-4345</v>
      </c>
      <c r="E1971" s="41">
        <f>北薩!E367</f>
        <v>0</v>
      </c>
      <c r="F1971" s="41">
        <f>北薩!F367</f>
        <v>0</v>
      </c>
      <c r="G1971" s="41">
        <f>北薩!G367</f>
        <v>0</v>
      </c>
      <c r="H1971" s="41">
        <f>北薩!H367</f>
        <v>0</v>
      </c>
      <c r="I1971" s="41">
        <f>北薩!I367</f>
        <v>0</v>
      </c>
      <c r="J1971" s="41">
        <f>北薩!J367</f>
        <v>0</v>
      </c>
      <c r="K1971" s="41">
        <f>北薩!K367</f>
        <v>0</v>
      </c>
      <c r="L1971" s="41">
        <f>北薩!L367</f>
        <v>0</v>
      </c>
      <c r="M1971" s="41">
        <f>北薩!M367</f>
        <v>0</v>
      </c>
      <c r="N1971" s="41">
        <f>北薩!N367</f>
        <v>0</v>
      </c>
      <c r="O1971" s="41">
        <f>北薩!O367</f>
        <v>0</v>
      </c>
      <c r="P1971" s="41">
        <f>北薩!P367</f>
        <v>0</v>
      </c>
      <c r="Q1971" s="41">
        <f>北薩!Q367</f>
        <v>0</v>
      </c>
      <c r="R1971" s="41">
        <f>北薩!R367</f>
        <v>0</v>
      </c>
      <c r="S1971" s="41">
        <f>北薩!S367</f>
        <v>0</v>
      </c>
    </row>
    <row r="1972" spans="1:19" x14ac:dyDescent="0.15">
      <c r="A1972" s="41">
        <f>北薩!A368</f>
        <v>0</v>
      </c>
      <c r="B1972" s="41" t="str">
        <f>北薩!B368</f>
        <v>〒</v>
      </c>
      <c r="C1972" s="41" t="str">
        <f>北薩!C368</f>
        <v>899-0131</v>
      </c>
      <c r="D1972" s="41">
        <f>北薩!D368</f>
        <v>0</v>
      </c>
      <c r="E1972" s="41" t="str">
        <f>北薩!E368</f>
        <v>出水市明神町２００番地</v>
      </c>
      <c r="F1972" s="41">
        <f>北薩!F368</f>
        <v>0</v>
      </c>
      <c r="G1972" s="41">
        <f>北薩!G368</f>
        <v>0</v>
      </c>
      <c r="H1972" s="41">
        <f>北薩!H368</f>
        <v>0</v>
      </c>
      <c r="I1972" s="41">
        <f>北薩!I368</f>
        <v>0</v>
      </c>
      <c r="J1972" s="41">
        <f>北薩!J368</f>
        <v>0</v>
      </c>
      <c r="K1972" s="41">
        <f>北薩!K368</f>
        <v>0</v>
      </c>
      <c r="L1972" s="41">
        <f>北薩!L368</f>
        <v>0</v>
      </c>
      <c r="M1972" s="41">
        <f>北薩!M368</f>
        <v>0</v>
      </c>
      <c r="N1972" s="41">
        <f>北薩!N368</f>
        <v>0</v>
      </c>
      <c r="O1972" s="41">
        <f>北薩!O368</f>
        <v>0</v>
      </c>
      <c r="P1972" s="41">
        <f>北薩!P368</f>
        <v>0</v>
      </c>
      <c r="Q1972" s="41">
        <f>北薩!Q368</f>
        <v>0</v>
      </c>
      <c r="R1972" s="41">
        <f>北薩!R368</f>
        <v>0</v>
      </c>
      <c r="S1972" s="41">
        <f>北薩!S368</f>
        <v>0</v>
      </c>
    </row>
    <row r="1973" spans="1:19" x14ac:dyDescent="0.15">
      <c r="A1973" s="41">
        <f>北薩!A369</f>
        <v>0</v>
      </c>
      <c r="B1973" s="41" t="str">
        <f>北薩!B369</f>
        <v>課程</v>
      </c>
      <c r="C1973" s="41">
        <f>北薩!C369</f>
        <v>0</v>
      </c>
      <c r="D1973" s="41" t="str">
        <f>北薩!D369</f>
        <v>学科</v>
      </c>
      <c r="E1973" s="41" t="str">
        <f>北薩!E369</f>
        <v>学級数</v>
      </c>
      <c r="F1973" s="41">
        <f>北薩!F369</f>
        <v>0</v>
      </c>
      <c r="G1973" s="41" t="str">
        <f>北薩!G369</f>
        <v>男</v>
      </c>
      <c r="H1973" s="41" t="str">
        <f>北薩!H369</f>
        <v>女</v>
      </c>
      <c r="I1973" s="41" t="str">
        <f>北薩!I369</f>
        <v>計</v>
      </c>
      <c r="J1973" s="41">
        <f>北薩!J369</f>
        <v>0</v>
      </c>
      <c r="K1973" s="41">
        <f>北薩!K369</f>
        <v>0</v>
      </c>
      <c r="L1973" s="41">
        <f>北薩!L369</f>
        <v>0</v>
      </c>
      <c r="M1973" s="41">
        <f>北薩!M369</f>
        <v>0</v>
      </c>
      <c r="N1973" s="41">
        <f>北薩!N369</f>
        <v>0</v>
      </c>
      <c r="O1973" s="41">
        <f>北薩!O369</f>
        <v>0</v>
      </c>
      <c r="P1973" s="41">
        <f>北薩!P369</f>
        <v>0</v>
      </c>
      <c r="Q1973" s="41">
        <f>北薩!Q369</f>
        <v>0</v>
      </c>
      <c r="R1973" s="41">
        <f>北薩!R369</f>
        <v>0</v>
      </c>
      <c r="S1973" s="41">
        <f>北薩!S369</f>
        <v>0</v>
      </c>
    </row>
    <row r="1974" spans="1:19" x14ac:dyDescent="0.15">
      <c r="A1974" s="41">
        <f>北薩!A370</f>
        <v>0</v>
      </c>
      <c r="B1974" s="41" t="str">
        <f>北薩!B370</f>
        <v>全日制</v>
      </c>
      <c r="C1974" s="41">
        <f>北薩!C370</f>
        <v>0</v>
      </c>
      <c r="D1974" s="41" t="str">
        <f>北薩!D370</f>
        <v>商業科</v>
      </c>
      <c r="E1974" s="41">
        <f>北薩!E370</f>
        <v>6</v>
      </c>
      <c r="F1974" s="41">
        <f>北薩!F370</f>
        <v>0</v>
      </c>
      <c r="G1974" s="41">
        <f>北薩!G370</f>
        <v>94</v>
      </c>
      <c r="H1974" s="41">
        <f>北薩!H370</f>
        <v>93</v>
      </c>
      <c r="I1974" s="41">
        <f>北薩!I370</f>
        <v>187</v>
      </c>
      <c r="J1974" s="41">
        <f>北薩!J370</f>
        <v>0</v>
      </c>
      <c r="K1974" s="41">
        <f>北薩!K370</f>
        <v>0</v>
      </c>
      <c r="L1974" s="41">
        <f>北薩!L370</f>
        <v>0</v>
      </c>
      <c r="M1974" s="41">
        <f>北薩!M370</f>
        <v>0</v>
      </c>
      <c r="N1974" s="41">
        <f>北薩!N370</f>
        <v>0</v>
      </c>
      <c r="O1974" s="41">
        <f>北薩!O370</f>
        <v>0</v>
      </c>
      <c r="P1974" s="41">
        <f>北薩!P370</f>
        <v>0</v>
      </c>
      <c r="Q1974" s="41">
        <f>北薩!Q370</f>
        <v>0</v>
      </c>
      <c r="R1974" s="41">
        <f>北薩!R370</f>
        <v>0</v>
      </c>
      <c r="S1974" s="41">
        <f>北薩!S370</f>
        <v>0</v>
      </c>
    </row>
    <row r="1975" spans="1:19" x14ac:dyDescent="0.15">
      <c r="A1975" s="41">
        <f>北薩!A371</f>
        <v>0</v>
      </c>
      <c r="B1975" s="41" t="str">
        <f>北薩!B371</f>
        <v>全日制</v>
      </c>
      <c r="C1975" s="41">
        <f>北薩!C371</f>
        <v>0</v>
      </c>
      <c r="D1975" s="41" t="str">
        <f>北薩!D371</f>
        <v>情報処理</v>
      </c>
      <c r="E1975" s="41">
        <f>北薩!E371</f>
        <v>6</v>
      </c>
      <c r="F1975" s="41">
        <f>北薩!F371</f>
        <v>0</v>
      </c>
      <c r="G1975" s="41">
        <f>北薩!G371</f>
        <v>115</v>
      </c>
      <c r="H1975" s="41">
        <f>北薩!H371</f>
        <v>98</v>
      </c>
      <c r="I1975" s="41">
        <f>北薩!I371</f>
        <v>213</v>
      </c>
      <c r="J1975" s="41">
        <f>北薩!J371</f>
        <v>0</v>
      </c>
      <c r="K1975" s="41">
        <f>北薩!K371</f>
        <v>0</v>
      </c>
      <c r="L1975" s="41">
        <f>北薩!L371</f>
        <v>0</v>
      </c>
      <c r="M1975" s="41">
        <f>北薩!M371</f>
        <v>0</v>
      </c>
      <c r="N1975" s="41">
        <f>北薩!N371</f>
        <v>0</v>
      </c>
      <c r="O1975" s="41">
        <f>北薩!O371</f>
        <v>0</v>
      </c>
      <c r="P1975" s="41">
        <f>北薩!P371</f>
        <v>0</v>
      </c>
      <c r="Q1975" s="41">
        <f>北薩!Q371</f>
        <v>0</v>
      </c>
      <c r="R1975" s="41">
        <f>北薩!R371</f>
        <v>0</v>
      </c>
      <c r="S1975" s="41">
        <f>北薩!S371</f>
        <v>0</v>
      </c>
    </row>
    <row r="1976" spans="1:19" x14ac:dyDescent="0.15">
      <c r="A1976" s="41">
        <f>北薩!A372</f>
        <v>0</v>
      </c>
      <c r="B1976" s="41">
        <f>北薩!B372</f>
        <v>0</v>
      </c>
      <c r="C1976" s="41">
        <f>北薩!C372</f>
        <v>0</v>
      </c>
      <c r="D1976" s="41">
        <f>北薩!D372</f>
        <v>0</v>
      </c>
      <c r="E1976" s="41">
        <f>北薩!E372</f>
        <v>0</v>
      </c>
      <c r="F1976" s="41">
        <f>北薩!F372</f>
        <v>0</v>
      </c>
      <c r="G1976" s="41">
        <f>北薩!G372</f>
        <v>0</v>
      </c>
      <c r="H1976" s="41">
        <f>北薩!H372</f>
        <v>0</v>
      </c>
      <c r="I1976" s="41">
        <f>北薩!I372</f>
        <v>0</v>
      </c>
      <c r="J1976" s="41">
        <f>北薩!J372</f>
        <v>0</v>
      </c>
      <c r="K1976" s="41">
        <f>北薩!K372</f>
        <v>0</v>
      </c>
      <c r="L1976" s="41">
        <f>北薩!L372</f>
        <v>0</v>
      </c>
      <c r="M1976" s="41">
        <f>北薩!M372</f>
        <v>0</v>
      </c>
      <c r="N1976" s="41">
        <f>北薩!N372</f>
        <v>0</v>
      </c>
      <c r="O1976" s="41">
        <f>北薩!O372</f>
        <v>0</v>
      </c>
      <c r="P1976" s="41">
        <f>北薩!P372</f>
        <v>0</v>
      </c>
      <c r="Q1976" s="41">
        <f>北薩!Q372</f>
        <v>0</v>
      </c>
      <c r="R1976" s="41">
        <f>北薩!R372</f>
        <v>0</v>
      </c>
      <c r="S1976" s="41">
        <f>北薩!S372</f>
        <v>0</v>
      </c>
    </row>
    <row r="1977" spans="1:19" x14ac:dyDescent="0.15">
      <c r="A1977" s="41">
        <f>北薩!A373</f>
        <v>0</v>
      </c>
      <c r="B1977" s="41">
        <f>北薩!B373</f>
        <v>0</v>
      </c>
      <c r="C1977" s="41">
        <f>北薩!C373</f>
        <v>0</v>
      </c>
      <c r="D1977" s="41">
        <f>北薩!D373</f>
        <v>0</v>
      </c>
      <c r="E1977" s="41">
        <f>北薩!E373</f>
        <v>0</v>
      </c>
      <c r="F1977" s="41">
        <f>北薩!F373</f>
        <v>0</v>
      </c>
      <c r="G1977" s="41">
        <f>北薩!G373</f>
        <v>0</v>
      </c>
      <c r="H1977" s="41">
        <f>北薩!H373</f>
        <v>0</v>
      </c>
      <c r="I1977" s="41">
        <f>北薩!I373</f>
        <v>0</v>
      </c>
      <c r="J1977" s="41">
        <f>北薩!J373</f>
        <v>0</v>
      </c>
      <c r="K1977" s="41">
        <f>北薩!K373</f>
        <v>0</v>
      </c>
      <c r="L1977" s="41">
        <f>北薩!L373</f>
        <v>0</v>
      </c>
      <c r="M1977" s="41">
        <f>北薩!M373</f>
        <v>0</v>
      </c>
      <c r="N1977" s="41">
        <f>北薩!N373</f>
        <v>0</v>
      </c>
      <c r="O1977" s="41">
        <f>北薩!O373</f>
        <v>0</v>
      </c>
      <c r="P1977" s="41">
        <f>北薩!P373</f>
        <v>0</v>
      </c>
      <c r="Q1977" s="41">
        <f>北薩!Q373</f>
        <v>0</v>
      </c>
      <c r="R1977" s="41">
        <f>北薩!R373</f>
        <v>0</v>
      </c>
      <c r="S1977" s="41">
        <f>北薩!S373</f>
        <v>0</v>
      </c>
    </row>
    <row r="1978" spans="1:19" x14ac:dyDescent="0.15">
      <c r="A1978" s="41">
        <f>北薩!A374</f>
        <v>0</v>
      </c>
      <c r="B1978" s="41">
        <f>北薩!B374</f>
        <v>0</v>
      </c>
      <c r="C1978" s="41">
        <f>北薩!C374</f>
        <v>0</v>
      </c>
      <c r="D1978" s="41">
        <f>北薩!D374</f>
        <v>0</v>
      </c>
      <c r="E1978" s="41">
        <f>北薩!E374</f>
        <v>0</v>
      </c>
      <c r="F1978" s="41">
        <f>北薩!F374</f>
        <v>0</v>
      </c>
      <c r="G1978" s="41">
        <f>北薩!G374</f>
        <v>0</v>
      </c>
      <c r="H1978" s="41">
        <f>北薩!H374</f>
        <v>0</v>
      </c>
      <c r="I1978" s="41">
        <f>北薩!I374</f>
        <v>0</v>
      </c>
      <c r="J1978" s="41">
        <f>北薩!J374</f>
        <v>0</v>
      </c>
      <c r="K1978" s="41">
        <f>北薩!K374</f>
        <v>0</v>
      </c>
      <c r="L1978" s="41">
        <f>北薩!L374</f>
        <v>0</v>
      </c>
      <c r="M1978" s="41">
        <f>北薩!M374</f>
        <v>0</v>
      </c>
      <c r="N1978" s="41">
        <f>北薩!N374</f>
        <v>0</v>
      </c>
      <c r="O1978" s="41">
        <f>北薩!O374</f>
        <v>0</v>
      </c>
      <c r="P1978" s="41">
        <f>北薩!P374</f>
        <v>0</v>
      </c>
      <c r="Q1978" s="41">
        <f>北薩!Q374</f>
        <v>0</v>
      </c>
      <c r="R1978" s="41">
        <f>北薩!R374</f>
        <v>0</v>
      </c>
      <c r="S1978" s="41">
        <f>北薩!S374</f>
        <v>0</v>
      </c>
    </row>
    <row r="1979" spans="1:19" x14ac:dyDescent="0.15">
      <c r="A1979" s="41">
        <f>北薩!A375</f>
        <v>0</v>
      </c>
      <c r="B1979" s="41">
        <f>北薩!B375</f>
        <v>0</v>
      </c>
      <c r="C1979" s="41">
        <f>北薩!C375</f>
        <v>0</v>
      </c>
      <c r="D1979" s="41">
        <f>北薩!D375</f>
        <v>0</v>
      </c>
      <c r="E1979" s="41">
        <f>北薩!E375</f>
        <v>0</v>
      </c>
      <c r="F1979" s="41">
        <f>北薩!F375</f>
        <v>0</v>
      </c>
      <c r="G1979" s="41">
        <f>北薩!G375</f>
        <v>0</v>
      </c>
      <c r="H1979" s="41">
        <f>北薩!H375</f>
        <v>0</v>
      </c>
      <c r="I1979" s="41">
        <f>北薩!I375</f>
        <v>0</v>
      </c>
      <c r="J1979" s="41">
        <f>北薩!J375</f>
        <v>0</v>
      </c>
      <c r="K1979" s="41">
        <f>北薩!K375</f>
        <v>0</v>
      </c>
      <c r="L1979" s="41">
        <f>北薩!L375</f>
        <v>0</v>
      </c>
      <c r="M1979" s="41">
        <f>北薩!M375</f>
        <v>0</v>
      </c>
      <c r="N1979" s="41">
        <f>北薩!N375</f>
        <v>0</v>
      </c>
      <c r="O1979" s="41">
        <f>北薩!O375</f>
        <v>0</v>
      </c>
      <c r="P1979" s="41">
        <f>北薩!P375</f>
        <v>0</v>
      </c>
      <c r="Q1979" s="41">
        <f>北薩!Q375</f>
        <v>0</v>
      </c>
      <c r="R1979" s="41">
        <f>北薩!R375</f>
        <v>0</v>
      </c>
      <c r="S1979" s="41">
        <f>北薩!S375</f>
        <v>0</v>
      </c>
    </row>
    <row r="1980" spans="1:19" x14ac:dyDescent="0.15">
      <c r="A1980" s="41">
        <f>北薩!A376</f>
        <v>0</v>
      </c>
      <c r="B1980" s="41">
        <f>北薩!B376</f>
        <v>0</v>
      </c>
      <c r="C1980" s="41">
        <f>北薩!C376</f>
        <v>0</v>
      </c>
      <c r="D1980" s="41">
        <f>北薩!D376</f>
        <v>0</v>
      </c>
      <c r="E1980" s="41">
        <f>北薩!E376</f>
        <v>0</v>
      </c>
      <c r="F1980" s="41">
        <f>北薩!F376</f>
        <v>0</v>
      </c>
      <c r="G1980" s="41">
        <f>北薩!G376</f>
        <v>0</v>
      </c>
      <c r="H1980" s="41">
        <f>北薩!H376</f>
        <v>0</v>
      </c>
      <c r="I1980" s="41">
        <f>北薩!I376</f>
        <v>0</v>
      </c>
      <c r="J1980" s="41">
        <f>北薩!J376</f>
        <v>0</v>
      </c>
      <c r="K1980" s="41">
        <f>北薩!K376</f>
        <v>0</v>
      </c>
      <c r="L1980" s="41">
        <f>北薩!L376</f>
        <v>0</v>
      </c>
      <c r="M1980" s="41">
        <f>北薩!M376</f>
        <v>0</v>
      </c>
      <c r="N1980" s="41">
        <f>北薩!N376</f>
        <v>0</v>
      </c>
      <c r="O1980" s="41">
        <f>北薩!O376</f>
        <v>0</v>
      </c>
      <c r="P1980" s="41">
        <f>北薩!P376</f>
        <v>0</v>
      </c>
      <c r="Q1980" s="41">
        <f>北薩!Q376</f>
        <v>0</v>
      </c>
      <c r="R1980" s="41">
        <f>北薩!R376</f>
        <v>0</v>
      </c>
      <c r="S1980" s="41">
        <f>北薩!S376</f>
        <v>0</v>
      </c>
    </row>
    <row r="1981" spans="1:19" x14ac:dyDescent="0.15">
      <c r="A1981" s="41">
        <f>北薩!A377</f>
        <v>0</v>
      </c>
      <c r="B1981" s="41">
        <f>北薩!B377</f>
        <v>0</v>
      </c>
      <c r="C1981" s="41">
        <f>北薩!C377</f>
        <v>0</v>
      </c>
      <c r="D1981" s="41">
        <f>北薩!D377</f>
        <v>0</v>
      </c>
      <c r="E1981" s="41">
        <f>北薩!E377</f>
        <v>0</v>
      </c>
      <c r="F1981" s="41">
        <f>北薩!F377</f>
        <v>0</v>
      </c>
      <c r="G1981" s="41">
        <f>北薩!G377</f>
        <v>0</v>
      </c>
      <c r="H1981" s="41">
        <f>北薩!H377</f>
        <v>0</v>
      </c>
      <c r="I1981" s="41">
        <f>北薩!I377</f>
        <v>0</v>
      </c>
      <c r="J1981" s="41">
        <f>北薩!J377</f>
        <v>0</v>
      </c>
      <c r="K1981" s="41">
        <f>北薩!K377</f>
        <v>0</v>
      </c>
      <c r="L1981" s="41">
        <f>北薩!L377</f>
        <v>0</v>
      </c>
      <c r="M1981" s="41">
        <f>北薩!M377</f>
        <v>0</v>
      </c>
      <c r="N1981" s="41">
        <f>北薩!N377</f>
        <v>0</v>
      </c>
      <c r="O1981" s="41">
        <f>北薩!O377</f>
        <v>0</v>
      </c>
      <c r="P1981" s="41">
        <f>北薩!P377</f>
        <v>0</v>
      </c>
      <c r="Q1981" s="41">
        <f>北薩!Q377</f>
        <v>0</v>
      </c>
      <c r="R1981" s="41">
        <f>北薩!R377</f>
        <v>0</v>
      </c>
      <c r="S1981" s="41">
        <f>北薩!S377</f>
        <v>0</v>
      </c>
    </row>
    <row r="1982" spans="1:19" x14ac:dyDescent="0.15">
      <c r="A1982" s="41">
        <f>北薩!A378</f>
        <v>0</v>
      </c>
      <c r="B1982" s="41">
        <f>北薩!B378</f>
        <v>0</v>
      </c>
      <c r="C1982" s="41">
        <f>北薩!C378</f>
        <v>0</v>
      </c>
      <c r="D1982" s="41">
        <f>北薩!D378</f>
        <v>0</v>
      </c>
      <c r="E1982" s="41">
        <f>北薩!E378</f>
        <v>0</v>
      </c>
      <c r="F1982" s="41">
        <f>北薩!F378</f>
        <v>0</v>
      </c>
      <c r="G1982" s="41">
        <f>北薩!G378</f>
        <v>0</v>
      </c>
      <c r="H1982" s="41">
        <f>北薩!H378</f>
        <v>0</v>
      </c>
      <c r="I1982" s="41">
        <f>北薩!I378</f>
        <v>0</v>
      </c>
      <c r="J1982" s="41">
        <f>北薩!J378</f>
        <v>0</v>
      </c>
      <c r="K1982" s="41">
        <f>北薩!K378</f>
        <v>0</v>
      </c>
      <c r="L1982" s="41">
        <f>北薩!L378</f>
        <v>0</v>
      </c>
      <c r="M1982" s="41">
        <f>北薩!M378</f>
        <v>0</v>
      </c>
      <c r="N1982" s="41">
        <f>北薩!N378</f>
        <v>0</v>
      </c>
      <c r="O1982" s="41">
        <f>北薩!O378</f>
        <v>0</v>
      </c>
      <c r="P1982" s="41">
        <f>北薩!P378</f>
        <v>0</v>
      </c>
      <c r="Q1982" s="41">
        <f>北薩!Q378</f>
        <v>0</v>
      </c>
      <c r="R1982" s="41">
        <f>北薩!R378</f>
        <v>0</v>
      </c>
      <c r="S1982" s="41">
        <f>北薩!S378</f>
        <v>0</v>
      </c>
    </row>
    <row r="1983" spans="1:19" x14ac:dyDescent="0.15">
      <c r="A1983" s="41">
        <f>北薩!A379</f>
        <v>0</v>
      </c>
      <c r="B1983" s="41" t="str">
        <f>北薩!B379</f>
        <v>計</v>
      </c>
      <c r="C1983" s="41">
        <f>北薩!C379</f>
        <v>0</v>
      </c>
      <c r="D1983" s="41">
        <f>北薩!D379</f>
        <v>0</v>
      </c>
      <c r="E1983" s="41">
        <f>北薩!E379</f>
        <v>12</v>
      </c>
      <c r="F1983" s="41">
        <f>北薩!F379</f>
        <v>0</v>
      </c>
      <c r="G1983" s="41">
        <f>北薩!G379</f>
        <v>209</v>
      </c>
      <c r="H1983" s="41">
        <f>北薩!H379</f>
        <v>191</v>
      </c>
      <c r="I1983" s="41">
        <f>北薩!I379</f>
        <v>400</v>
      </c>
      <c r="J1983" s="41">
        <f>北薩!J379</f>
        <v>0</v>
      </c>
      <c r="K1983" s="41">
        <f>北薩!K379</f>
        <v>0</v>
      </c>
      <c r="L1983" s="41">
        <f>北薩!L379</f>
        <v>0</v>
      </c>
      <c r="M1983" s="41">
        <f>北薩!M379</f>
        <v>0</v>
      </c>
      <c r="N1983" s="41">
        <f>北薩!N379</f>
        <v>0</v>
      </c>
      <c r="O1983" s="41">
        <f>北薩!O379</f>
        <v>0</v>
      </c>
      <c r="P1983" s="41">
        <f>北薩!P379</f>
        <v>0</v>
      </c>
      <c r="Q1983" s="41">
        <f>北薩!Q379</f>
        <v>0</v>
      </c>
      <c r="R1983" s="41">
        <f>北薩!R379</f>
        <v>0</v>
      </c>
      <c r="S1983" s="41">
        <f>北薩!S379</f>
        <v>0</v>
      </c>
    </row>
    <row r="1984" spans="1:19" x14ac:dyDescent="0.15">
      <c r="A1984" s="41">
        <f>北薩!A380</f>
        <v>0</v>
      </c>
      <c r="B1984" s="41">
        <f>北薩!B380</f>
        <v>0</v>
      </c>
      <c r="C1984" s="41">
        <f>北薩!C380</f>
        <v>0</v>
      </c>
      <c r="D1984" s="41">
        <f>北薩!D380</f>
        <v>0</v>
      </c>
      <c r="E1984" s="41">
        <f>北薩!E380</f>
        <v>0</v>
      </c>
      <c r="F1984" s="41">
        <f>北薩!F380</f>
        <v>0</v>
      </c>
      <c r="G1984" s="41">
        <f>北薩!G380</f>
        <v>0</v>
      </c>
      <c r="H1984" s="41">
        <f>北薩!H380</f>
        <v>0</v>
      </c>
      <c r="I1984" s="41">
        <f>北薩!I380</f>
        <v>0</v>
      </c>
      <c r="J1984" s="41">
        <f>北薩!J380</f>
        <v>0</v>
      </c>
      <c r="K1984" s="41">
        <f>北薩!K380</f>
        <v>0</v>
      </c>
      <c r="L1984" s="41">
        <f>北薩!L380</f>
        <v>0</v>
      </c>
      <c r="M1984" s="41">
        <f>北薩!M380</f>
        <v>0</v>
      </c>
      <c r="N1984" s="41">
        <f>北薩!N380</f>
        <v>0</v>
      </c>
      <c r="O1984" s="41">
        <f>北薩!O380</f>
        <v>0</v>
      </c>
      <c r="P1984" s="41">
        <f>北薩!P380</f>
        <v>0</v>
      </c>
      <c r="Q1984" s="41">
        <f>北薩!Q380</f>
        <v>0</v>
      </c>
      <c r="R1984" s="41">
        <f>北薩!R380</f>
        <v>0</v>
      </c>
      <c r="S1984" s="41">
        <f>北薩!S380</f>
        <v>0</v>
      </c>
    </row>
    <row r="1985" spans="1:19" x14ac:dyDescent="0.15">
      <c r="A1985" s="41">
        <f>北薩!A381</f>
        <v>0</v>
      </c>
      <c r="B1985" s="41" t="str">
        <f>北薩!B381</f>
        <v>職　名</v>
      </c>
      <c r="C1985" s="41">
        <f>北薩!C381</f>
        <v>0</v>
      </c>
      <c r="D1985" s="41" t="str">
        <f>北薩!D381</f>
        <v>氏</v>
      </c>
      <c r="E1985" s="41" t="str">
        <f>北薩!E381</f>
        <v>名</v>
      </c>
      <c r="F1985" s="41">
        <f>北薩!F381</f>
        <v>0</v>
      </c>
      <c r="G1985" s="41" t="str">
        <f>北薩!G381</f>
        <v>校務分掌</v>
      </c>
      <c r="H1985" s="41" t="str">
        <f>北薩!H381</f>
        <v>現任校　勤務年数</v>
      </c>
      <c r="I1985" s="41" t="str">
        <f>北薩!I381</f>
        <v>会員別</v>
      </c>
      <c r="J1985" s="41">
        <f>北薩!J381</f>
        <v>0</v>
      </c>
      <c r="K1985" s="41">
        <f>北薩!K381</f>
        <v>0</v>
      </c>
      <c r="L1985" s="41">
        <f>北薩!L381</f>
        <v>0</v>
      </c>
      <c r="M1985" s="41">
        <f>北薩!M381</f>
        <v>0</v>
      </c>
      <c r="N1985" s="41">
        <f>北薩!N381</f>
        <v>0</v>
      </c>
      <c r="O1985" s="41">
        <f>北薩!O381</f>
        <v>0</v>
      </c>
      <c r="P1985" s="41">
        <f>北薩!P381</f>
        <v>0</v>
      </c>
      <c r="Q1985" s="41">
        <f>北薩!Q381</f>
        <v>0</v>
      </c>
      <c r="R1985" s="41">
        <f>北薩!R381</f>
        <v>0</v>
      </c>
      <c r="S1985" s="41">
        <f>北薩!S381</f>
        <v>0</v>
      </c>
    </row>
    <row r="1986" spans="1:19" x14ac:dyDescent="0.15">
      <c r="A1986" s="41">
        <f>北薩!A382</f>
        <v>0</v>
      </c>
      <c r="B1986" s="41">
        <f>北薩!B382</f>
        <v>0</v>
      </c>
      <c r="C1986" s="41">
        <f>北薩!C382</f>
        <v>0</v>
      </c>
      <c r="D1986" s="41">
        <f>北薩!D382</f>
        <v>0</v>
      </c>
      <c r="E1986" s="41">
        <f>北薩!E382</f>
        <v>0</v>
      </c>
      <c r="F1986" s="41">
        <f>北薩!F382</f>
        <v>0</v>
      </c>
      <c r="G1986" s="41">
        <f>北薩!G382</f>
        <v>0</v>
      </c>
      <c r="H1986" s="41">
        <f>北薩!H382</f>
        <v>0</v>
      </c>
      <c r="I1986" s="41">
        <f>北薩!I382</f>
        <v>0</v>
      </c>
      <c r="J1986" s="41">
        <f>北薩!J382</f>
        <v>0</v>
      </c>
      <c r="K1986" s="41">
        <f>北薩!K382</f>
        <v>0</v>
      </c>
      <c r="L1986" s="41">
        <f>北薩!L382</f>
        <v>0</v>
      </c>
      <c r="M1986" s="41">
        <f>北薩!M382</f>
        <v>0</v>
      </c>
      <c r="N1986" s="41">
        <f>北薩!N382</f>
        <v>0</v>
      </c>
      <c r="O1986" s="41">
        <f>北薩!O382</f>
        <v>0</v>
      </c>
      <c r="P1986" s="41">
        <f>北薩!P382</f>
        <v>0</v>
      </c>
      <c r="Q1986" s="41">
        <f>北薩!Q382</f>
        <v>0</v>
      </c>
      <c r="R1986" s="41">
        <f>北薩!R382</f>
        <v>0</v>
      </c>
      <c r="S1986" s="41">
        <f>北薩!S382</f>
        <v>0</v>
      </c>
    </row>
    <row r="1987" spans="1:19" x14ac:dyDescent="0.15">
      <c r="A1987" s="41">
        <f>北薩!A383</f>
        <v>94000</v>
      </c>
      <c r="B1987" s="41" t="str">
        <f>北薩!B383</f>
        <v>校長</v>
      </c>
      <c r="C1987" s="41">
        <f>北薩!C383</f>
        <v>0</v>
      </c>
      <c r="D1987" s="41" t="str">
        <f>北薩!D383</f>
        <v>上ノ町　　　久</v>
      </c>
      <c r="E1987" s="41">
        <f>北薩!E383</f>
        <v>0</v>
      </c>
      <c r="F1987" s="41">
        <f>北薩!F383</f>
        <v>0</v>
      </c>
      <c r="G1987" s="41" t="str">
        <f>北薩!G383</f>
        <v>　</v>
      </c>
      <c r="H1987" s="41" t="str">
        <f>北薩!H383</f>
        <v>1.0</v>
      </c>
      <c r="I1987" s="41" t="str">
        <f>北薩!I383</f>
        <v>　</v>
      </c>
      <c r="J1987" s="41">
        <f>北薩!J383</f>
        <v>0</v>
      </c>
      <c r="K1987" s="41">
        <f>北薩!K383</f>
        <v>0</v>
      </c>
      <c r="L1987" s="41">
        <f>北薩!L383</f>
        <v>0</v>
      </c>
      <c r="M1987" s="41">
        <f>北薩!M383</f>
        <v>0</v>
      </c>
      <c r="N1987" s="41">
        <f>北薩!N383</f>
        <v>0</v>
      </c>
      <c r="O1987" s="41">
        <f>北薩!O383</f>
        <v>0</v>
      </c>
      <c r="P1987" s="41">
        <f>北薩!P383</f>
        <v>0</v>
      </c>
      <c r="Q1987" s="41">
        <f>北薩!Q383</f>
        <v>0</v>
      </c>
      <c r="R1987" s="41">
        <f>北薩!R383</f>
        <v>0</v>
      </c>
      <c r="S1987" s="41">
        <f>北薩!S383</f>
        <v>0</v>
      </c>
    </row>
    <row r="1988" spans="1:19" x14ac:dyDescent="0.15">
      <c r="A1988" s="41" t="str">
        <f>北薩!A384</f>
        <v xml:space="preserve"> </v>
      </c>
      <c r="B1988" s="41" t="str">
        <f>北薩!B384</f>
        <v>教頭</v>
      </c>
      <c r="C1988" s="41">
        <f>北薩!C384</f>
        <v>0</v>
      </c>
      <c r="D1988" s="41" t="str">
        <f>北薩!D384</f>
        <v>德丸浩文</v>
      </c>
      <c r="E1988" s="41">
        <f>北薩!E384</f>
        <v>0</v>
      </c>
      <c r="F1988" s="41">
        <f>北薩!F384</f>
        <v>0</v>
      </c>
      <c r="G1988" s="41">
        <f>北薩!G384</f>
        <v>0</v>
      </c>
      <c r="H1988" s="41" t="str">
        <f>北薩!H384</f>
        <v>0.0</v>
      </c>
      <c r="I1988" s="41">
        <f>北薩!I384</f>
        <v>0</v>
      </c>
      <c r="J1988" s="41">
        <f>北薩!J384</f>
        <v>0</v>
      </c>
      <c r="K1988" s="41">
        <f>北薩!K384</f>
        <v>0</v>
      </c>
      <c r="L1988" s="41">
        <f>北薩!L384</f>
        <v>0</v>
      </c>
      <c r="M1988" s="41">
        <f>北薩!M384</f>
        <v>0</v>
      </c>
      <c r="N1988" s="41">
        <f>北薩!N384</f>
        <v>0</v>
      </c>
      <c r="O1988" s="41">
        <f>北薩!O384</f>
        <v>0</v>
      </c>
      <c r="P1988" s="41">
        <f>北薩!P384</f>
        <v>0</v>
      </c>
      <c r="Q1988" s="41">
        <f>北薩!Q384</f>
        <v>0</v>
      </c>
      <c r="R1988" s="41">
        <f>北薩!R384</f>
        <v>0</v>
      </c>
      <c r="S1988" s="41">
        <f>北薩!S384</f>
        <v>0</v>
      </c>
    </row>
    <row r="1989" spans="1:19" x14ac:dyDescent="0.15">
      <c r="A1989" s="41" t="str">
        <f>北薩!A385</f>
        <v xml:space="preserve"> </v>
      </c>
      <c r="B1989" s="41">
        <f>北薩!B385</f>
        <v>0</v>
      </c>
      <c r="C1989" s="41">
        <f>北薩!C385</f>
        <v>0</v>
      </c>
      <c r="D1989" s="41">
        <f>北薩!D385</f>
        <v>0</v>
      </c>
      <c r="E1989" s="41">
        <f>北薩!E385</f>
        <v>0</v>
      </c>
      <c r="F1989" s="41">
        <f>北薩!F385</f>
        <v>0</v>
      </c>
      <c r="G1989" s="41">
        <f>北薩!G385</f>
        <v>0</v>
      </c>
      <c r="H1989" s="41">
        <f>北薩!H385</f>
        <v>0</v>
      </c>
      <c r="I1989" s="41">
        <f>北薩!I385</f>
        <v>0</v>
      </c>
      <c r="J1989" s="41">
        <f>北薩!J385</f>
        <v>0</v>
      </c>
      <c r="K1989" s="41">
        <f>北薩!K385</f>
        <v>0</v>
      </c>
      <c r="L1989" s="41">
        <f>北薩!L385</f>
        <v>0</v>
      </c>
      <c r="M1989" s="41">
        <f>北薩!M385</f>
        <v>0</v>
      </c>
      <c r="N1989" s="41">
        <f>北薩!N385</f>
        <v>0</v>
      </c>
      <c r="O1989" s="41">
        <f>北薩!O385</f>
        <v>0</v>
      </c>
      <c r="P1989" s="41">
        <f>北薩!P385</f>
        <v>0</v>
      </c>
      <c r="Q1989" s="41">
        <f>北薩!Q385</f>
        <v>0</v>
      </c>
      <c r="R1989" s="41">
        <f>北薩!R385</f>
        <v>0</v>
      </c>
      <c r="S1989" s="41">
        <f>北薩!S385</f>
        <v>0</v>
      </c>
    </row>
    <row r="1990" spans="1:19" x14ac:dyDescent="0.15">
      <c r="A1990" s="41">
        <f>北薩!A386</f>
        <v>94001</v>
      </c>
      <c r="B1990" s="41" t="str">
        <f>北薩!B386</f>
        <v>事務長</v>
      </c>
      <c r="C1990" s="41">
        <f>北薩!C386</f>
        <v>0</v>
      </c>
      <c r="D1990" s="41" t="str">
        <f>北薩!D386</f>
        <v>井　上　美和子</v>
      </c>
      <c r="E1990" s="41">
        <f>北薩!E386</f>
        <v>0</v>
      </c>
      <c r="F1990" s="41">
        <f>北薩!F386</f>
        <v>0</v>
      </c>
      <c r="G1990" s="41" t="str">
        <f>北薩!G386</f>
        <v>事務総括</v>
      </c>
      <c r="H1990" s="41" t="str">
        <f>北薩!H386</f>
        <v>1.0</v>
      </c>
      <c r="I1990" s="41" t="str">
        <f>北薩!I386</f>
        <v>○</v>
      </c>
      <c r="J1990" s="41">
        <f>北薩!J386</f>
        <v>0</v>
      </c>
      <c r="K1990" s="41">
        <f>北薩!K386</f>
        <v>0</v>
      </c>
      <c r="L1990" s="41">
        <f>北薩!L386</f>
        <v>0</v>
      </c>
      <c r="M1990" s="41">
        <f>北薩!M386</f>
        <v>0</v>
      </c>
      <c r="N1990" s="41">
        <f>北薩!N386</f>
        <v>0</v>
      </c>
      <c r="O1990" s="41">
        <f>北薩!O386</f>
        <v>0</v>
      </c>
      <c r="P1990" s="41">
        <f>北薩!P386</f>
        <v>0</v>
      </c>
      <c r="Q1990" s="41">
        <f>北薩!Q386</f>
        <v>0</v>
      </c>
      <c r="R1990" s="41">
        <f>北薩!R386</f>
        <v>0</v>
      </c>
      <c r="S1990" s="41">
        <f>北薩!S386</f>
        <v>0</v>
      </c>
    </row>
    <row r="1991" spans="1:19" x14ac:dyDescent="0.15">
      <c r="A1991" s="41">
        <f>北薩!A387</f>
        <v>94002</v>
      </c>
      <c r="B1991" s="41" t="str">
        <f>北薩!B387</f>
        <v>次長</v>
      </c>
      <c r="C1991" s="41">
        <f>北薩!C387</f>
        <v>0</v>
      </c>
      <c r="D1991" s="41" t="str">
        <f>北薩!D387</f>
        <v>谷口雄二</v>
      </c>
      <c r="E1991" s="41">
        <f>北薩!E387</f>
        <v>0</v>
      </c>
      <c r="F1991" s="41">
        <f>北薩!F387</f>
        <v>0</v>
      </c>
      <c r="G1991" s="41" t="str">
        <f>北薩!G387</f>
        <v>庶務</v>
      </c>
      <c r="H1991" s="41" t="str">
        <f>北薩!H387</f>
        <v>3.0</v>
      </c>
      <c r="I1991" s="41" t="str">
        <f>北薩!I387</f>
        <v>○</v>
      </c>
      <c r="J1991" s="41">
        <f>北薩!J387</f>
        <v>0</v>
      </c>
      <c r="K1991" s="41">
        <f>北薩!K387</f>
        <v>0</v>
      </c>
      <c r="L1991" s="41">
        <f>北薩!L387</f>
        <v>0</v>
      </c>
      <c r="M1991" s="41">
        <f>北薩!M387</f>
        <v>0</v>
      </c>
      <c r="N1991" s="41">
        <f>北薩!N387</f>
        <v>0</v>
      </c>
      <c r="O1991" s="41">
        <f>北薩!O387</f>
        <v>0</v>
      </c>
      <c r="P1991" s="41">
        <f>北薩!P387</f>
        <v>0</v>
      </c>
      <c r="Q1991" s="41">
        <f>北薩!Q387</f>
        <v>0</v>
      </c>
      <c r="R1991" s="41">
        <f>北薩!R387</f>
        <v>0</v>
      </c>
      <c r="S1991" s="41">
        <f>北薩!S387</f>
        <v>0</v>
      </c>
    </row>
    <row r="1992" spans="1:19" x14ac:dyDescent="0.15">
      <c r="A1992" s="41">
        <f>北薩!A388</f>
        <v>94003</v>
      </c>
      <c r="B1992" s="41" t="str">
        <f>北薩!B388</f>
        <v>主任主査</v>
      </c>
      <c r="C1992" s="41">
        <f>北薩!C388</f>
        <v>0</v>
      </c>
      <c r="D1992" s="41" t="str">
        <f>北薩!D388</f>
        <v>右　田　久美子</v>
      </c>
      <c r="E1992" s="41">
        <f>北薩!E388</f>
        <v>0</v>
      </c>
      <c r="F1992" s="41">
        <f>北薩!F388</f>
        <v>0</v>
      </c>
      <c r="G1992" s="41" t="str">
        <f>北薩!G388</f>
        <v>庶務</v>
      </c>
      <c r="H1992" s="41">
        <f>北薩!H388</f>
        <v>0.75</v>
      </c>
      <c r="I1992" s="41" t="str">
        <f>北薩!I388</f>
        <v>○</v>
      </c>
      <c r="J1992" s="41">
        <f>北薩!J388</f>
        <v>0</v>
      </c>
      <c r="K1992" s="41">
        <f>北薩!K388</f>
        <v>0</v>
      </c>
      <c r="L1992" s="41">
        <f>北薩!L388</f>
        <v>0</v>
      </c>
      <c r="M1992" s="41">
        <f>北薩!M388</f>
        <v>0</v>
      </c>
      <c r="N1992" s="41">
        <f>北薩!N388</f>
        <v>0</v>
      </c>
      <c r="O1992" s="41">
        <f>北薩!O388</f>
        <v>0</v>
      </c>
      <c r="P1992" s="41">
        <f>北薩!P388</f>
        <v>0</v>
      </c>
      <c r="Q1992" s="41">
        <f>北薩!Q388</f>
        <v>0</v>
      </c>
      <c r="R1992" s="41">
        <f>北薩!R388</f>
        <v>0</v>
      </c>
      <c r="S1992" s="41">
        <f>北薩!S388</f>
        <v>0</v>
      </c>
    </row>
    <row r="1993" spans="1:19" x14ac:dyDescent="0.15">
      <c r="A1993" s="41">
        <f>北薩!A389</f>
        <v>94004</v>
      </c>
      <c r="B1993" s="41" t="str">
        <f>北薩!B389</f>
        <v>学校主事</v>
      </c>
      <c r="C1993" s="41">
        <f>北薩!C389</f>
        <v>0</v>
      </c>
      <c r="D1993" s="41" t="str">
        <f>北薩!D389</f>
        <v>山田健二</v>
      </c>
      <c r="E1993" s="41">
        <f>北薩!E389</f>
        <v>0</v>
      </c>
      <c r="F1993" s="41">
        <f>北薩!F389</f>
        <v>0</v>
      </c>
      <c r="G1993" s="41" t="str">
        <f>北薩!G389</f>
        <v>施設管理</v>
      </c>
      <c r="H1993" s="41" t="str">
        <f>北薩!H389</f>
        <v>0.0</v>
      </c>
      <c r="I1993" s="41" t="str">
        <f>北薩!I389</f>
        <v>○</v>
      </c>
      <c r="J1993" s="41">
        <f>北薩!J389</f>
        <v>0</v>
      </c>
      <c r="K1993" s="41">
        <f>北薩!K389</f>
        <v>0</v>
      </c>
      <c r="L1993" s="41">
        <f>北薩!L389</f>
        <v>0</v>
      </c>
      <c r="M1993" s="41">
        <f>北薩!M389</f>
        <v>0</v>
      </c>
      <c r="N1993" s="41">
        <f>北薩!N389</f>
        <v>0</v>
      </c>
      <c r="O1993" s="41">
        <f>北薩!O389</f>
        <v>0</v>
      </c>
      <c r="P1993" s="41">
        <f>北薩!P389</f>
        <v>0</v>
      </c>
      <c r="Q1993" s="41">
        <f>北薩!Q389</f>
        <v>0</v>
      </c>
      <c r="R1993" s="41">
        <f>北薩!R389</f>
        <v>0</v>
      </c>
      <c r="S1993" s="41">
        <f>北薩!S389</f>
        <v>0</v>
      </c>
    </row>
    <row r="1994" spans="1:19" x14ac:dyDescent="0.15">
      <c r="A1994" s="41">
        <f>北薩!A390</f>
        <v>94005</v>
      </c>
      <c r="B1994" s="41" t="str">
        <f>北薩!B390</f>
        <v>学校司書</v>
      </c>
      <c r="C1994" s="41">
        <f>北薩!C390</f>
        <v>0</v>
      </c>
      <c r="D1994" s="41" t="str">
        <f>北薩!D390</f>
        <v>佐潟亜矢</v>
      </c>
      <c r="E1994" s="41">
        <f>北薩!E390</f>
        <v>0</v>
      </c>
      <c r="F1994" s="41">
        <f>北薩!F390</f>
        <v>0</v>
      </c>
      <c r="G1994" s="41" t="str">
        <f>北薩!G390</f>
        <v>図書事務</v>
      </c>
      <c r="H1994" s="41">
        <f>北薩!H390</f>
        <v>7</v>
      </c>
      <c r="I1994" s="41">
        <f>北薩!I390</f>
        <v>0</v>
      </c>
      <c r="J1994" s="41">
        <f>北薩!J390</f>
        <v>0</v>
      </c>
      <c r="K1994" s="41">
        <f>北薩!K390</f>
        <v>0</v>
      </c>
      <c r="L1994" s="41">
        <f>北薩!L390</f>
        <v>0</v>
      </c>
      <c r="M1994" s="41">
        <f>北薩!M390</f>
        <v>0</v>
      </c>
      <c r="N1994" s="41">
        <f>北薩!N390</f>
        <v>0</v>
      </c>
      <c r="O1994" s="41">
        <f>北薩!O390</f>
        <v>0</v>
      </c>
      <c r="P1994" s="41">
        <f>北薩!P390</f>
        <v>0</v>
      </c>
      <c r="Q1994" s="41">
        <f>北薩!Q390</f>
        <v>0</v>
      </c>
      <c r="R1994" s="41">
        <f>北薩!R390</f>
        <v>0</v>
      </c>
      <c r="S1994" s="41">
        <f>北薩!S390</f>
        <v>0</v>
      </c>
    </row>
    <row r="1995" spans="1:19" x14ac:dyDescent="0.15">
      <c r="A1995" s="41">
        <f>北薩!A391</f>
        <v>94006</v>
      </c>
      <c r="B1995" s="41" t="str">
        <f>北薩!B391</f>
        <v xml:space="preserve"> </v>
      </c>
      <c r="C1995" s="41">
        <f>北薩!C391</f>
        <v>0</v>
      </c>
      <c r="D1995" s="41" t="str">
        <f>北薩!D391</f>
        <v xml:space="preserve"> </v>
      </c>
      <c r="E1995" s="41">
        <f>北薩!E391</f>
        <v>0</v>
      </c>
      <c r="F1995" s="41">
        <f>北薩!F391</f>
        <v>0</v>
      </c>
      <c r="G1995" s="41">
        <f>北薩!G391</f>
        <v>0</v>
      </c>
      <c r="H1995" s="41" t="str">
        <f>北薩!H391</f>
        <v xml:space="preserve"> </v>
      </c>
      <c r="I1995" s="41">
        <f>北薩!I391</f>
        <v>0</v>
      </c>
      <c r="J1995" s="41">
        <f>北薩!J391</f>
        <v>0</v>
      </c>
      <c r="K1995" s="41">
        <f>北薩!K391</f>
        <v>0</v>
      </c>
      <c r="L1995" s="41">
        <f>北薩!L391</f>
        <v>0</v>
      </c>
      <c r="M1995" s="41">
        <f>北薩!M391</f>
        <v>0</v>
      </c>
      <c r="N1995" s="41">
        <f>北薩!N391</f>
        <v>0</v>
      </c>
      <c r="O1995" s="41">
        <f>北薩!O391</f>
        <v>0</v>
      </c>
      <c r="P1995" s="41">
        <f>北薩!P391</f>
        <v>0</v>
      </c>
      <c r="Q1995" s="41">
        <f>北薩!Q391</f>
        <v>0</v>
      </c>
      <c r="R1995" s="41">
        <f>北薩!R391</f>
        <v>0</v>
      </c>
      <c r="S1995" s="41">
        <f>北薩!S391</f>
        <v>0</v>
      </c>
    </row>
    <row r="1996" spans="1:19" x14ac:dyDescent="0.15">
      <c r="A1996" s="41">
        <f>北薩!A392</f>
        <v>94007</v>
      </c>
      <c r="B1996" s="41" t="str">
        <f>北薩!B392</f>
        <v xml:space="preserve"> </v>
      </c>
      <c r="C1996" s="41">
        <f>北薩!C392</f>
        <v>0</v>
      </c>
      <c r="D1996" s="41" t="str">
        <f>北薩!D392</f>
        <v xml:space="preserve"> </v>
      </c>
      <c r="E1996" s="41">
        <f>北薩!E392</f>
        <v>0</v>
      </c>
      <c r="F1996" s="41">
        <f>北薩!F392</f>
        <v>0</v>
      </c>
      <c r="G1996" s="41">
        <f>北薩!G392</f>
        <v>0</v>
      </c>
      <c r="H1996" s="41" t="str">
        <f>北薩!H392</f>
        <v xml:space="preserve"> </v>
      </c>
      <c r="I1996" s="41">
        <f>北薩!I392</f>
        <v>0</v>
      </c>
      <c r="J1996" s="41">
        <f>北薩!J392</f>
        <v>0</v>
      </c>
      <c r="K1996" s="41">
        <f>北薩!K392</f>
        <v>0</v>
      </c>
      <c r="L1996" s="41">
        <f>北薩!L392</f>
        <v>0</v>
      </c>
      <c r="M1996" s="41">
        <f>北薩!M392</f>
        <v>0</v>
      </c>
      <c r="N1996" s="41">
        <f>北薩!N392</f>
        <v>0</v>
      </c>
      <c r="O1996" s="41">
        <f>北薩!O392</f>
        <v>0</v>
      </c>
      <c r="P1996" s="41">
        <f>北薩!P392</f>
        <v>0</v>
      </c>
      <c r="Q1996" s="41">
        <f>北薩!Q392</f>
        <v>0</v>
      </c>
      <c r="R1996" s="41">
        <f>北薩!R392</f>
        <v>0</v>
      </c>
      <c r="S1996" s="41">
        <f>北薩!S392</f>
        <v>0</v>
      </c>
    </row>
    <row r="1997" spans="1:19" x14ac:dyDescent="0.15">
      <c r="A1997" s="41">
        <f>北薩!A393</f>
        <v>94008</v>
      </c>
      <c r="B1997" s="41" t="str">
        <f>北薩!B393</f>
        <v xml:space="preserve"> </v>
      </c>
      <c r="C1997" s="41">
        <f>北薩!C393</f>
        <v>0</v>
      </c>
      <c r="D1997" s="41" t="str">
        <f>北薩!D393</f>
        <v xml:space="preserve"> </v>
      </c>
      <c r="E1997" s="41">
        <f>北薩!E393</f>
        <v>0</v>
      </c>
      <c r="F1997" s="41">
        <f>北薩!F393</f>
        <v>0</v>
      </c>
      <c r="G1997" s="41">
        <f>北薩!G393</f>
        <v>0</v>
      </c>
      <c r="H1997" s="41" t="str">
        <f>北薩!H393</f>
        <v xml:space="preserve"> </v>
      </c>
      <c r="I1997" s="41">
        <f>北薩!I393</f>
        <v>0</v>
      </c>
      <c r="J1997" s="41">
        <f>北薩!J393</f>
        <v>0</v>
      </c>
      <c r="K1997" s="41">
        <f>北薩!K393</f>
        <v>0</v>
      </c>
      <c r="L1997" s="41">
        <f>北薩!L393</f>
        <v>0</v>
      </c>
      <c r="M1997" s="41">
        <f>北薩!M393</f>
        <v>0</v>
      </c>
      <c r="N1997" s="41">
        <f>北薩!N393</f>
        <v>0</v>
      </c>
      <c r="O1997" s="41">
        <f>北薩!O393</f>
        <v>0</v>
      </c>
      <c r="P1997" s="41">
        <f>北薩!P393</f>
        <v>0</v>
      </c>
      <c r="Q1997" s="41">
        <f>北薩!Q393</f>
        <v>0</v>
      </c>
      <c r="R1997" s="41">
        <f>北薩!R393</f>
        <v>0</v>
      </c>
      <c r="S1997" s="41">
        <f>北薩!S393</f>
        <v>0</v>
      </c>
    </row>
    <row r="1998" spans="1:19" x14ac:dyDescent="0.15">
      <c r="A1998" s="41">
        <f>北薩!A394</f>
        <v>94009</v>
      </c>
      <c r="B1998" s="41" t="str">
        <f>北薩!B394</f>
        <v xml:space="preserve"> </v>
      </c>
      <c r="C1998" s="41">
        <f>北薩!C394</f>
        <v>0</v>
      </c>
      <c r="D1998" s="41" t="str">
        <f>北薩!D394</f>
        <v xml:space="preserve"> </v>
      </c>
      <c r="E1998" s="41">
        <f>北薩!E394</f>
        <v>0</v>
      </c>
      <c r="F1998" s="41">
        <f>北薩!F394</f>
        <v>0</v>
      </c>
      <c r="G1998" s="41">
        <f>北薩!G394</f>
        <v>0</v>
      </c>
      <c r="H1998" s="41" t="str">
        <f>北薩!H394</f>
        <v xml:space="preserve"> </v>
      </c>
      <c r="I1998" s="41">
        <f>北薩!I394</f>
        <v>0</v>
      </c>
      <c r="J1998" s="41">
        <f>北薩!J394</f>
        <v>0</v>
      </c>
      <c r="K1998" s="41">
        <f>北薩!K394</f>
        <v>0</v>
      </c>
      <c r="L1998" s="41">
        <f>北薩!L394</f>
        <v>0</v>
      </c>
      <c r="M1998" s="41">
        <f>北薩!M394</f>
        <v>0</v>
      </c>
      <c r="N1998" s="41">
        <f>北薩!N394</f>
        <v>0</v>
      </c>
      <c r="O1998" s="41">
        <f>北薩!O394</f>
        <v>0</v>
      </c>
      <c r="P1998" s="41">
        <f>北薩!P394</f>
        <v>0</v>
      </c>
      <c r="Q1998" s="41">
        <f>北薩!Q394</f>
        <v>0</v>
      </c>
      <c r="R1998" s="41">
        <f>北薩!R394</f>
        <v>0</v>
      </c>
      <c r="S1998" s="41">
        <f>北薩!S394</f>
        <v>0</v>
      </c>
    </row>
    <row r="1999" spans="1:19" x14ac:dyDescent="0.15">
      <c r="A1999" s="41">
        <f>北薩!A395</f>
        <v>94010</v>
      </c>
      <c r="B1999" s="41">
        <f>北薩!B395</f>
        <v>0</v>
      </c>
      <c r="C1999" s="41">
        <f>北薩!C395</f>
        <v>0</v>
      </c>
      <c r="D1999" s="41" t="str">
        <f>北薩!D395</f>
        <v xml:space="preserve">  </v>
      </c>
      <c r="E1999" s="41">
        <f>北薩!E395</f>
        <v>0</v>
      </c>
      <c r="F1999" s="41">
        <f>北薩!F395</f>
        <v>0</v>
      </c>
      <c r="G1999" s="41">
        <f>北薩!G395</f>
        <v>0</v>
      </c>
      <c r="H1999" s="41" t="str">
        <f>北薩!H395</f>
        <v xml:space="preserve"> </v>
      </c>
      <c r="I1999" s="41">
        <f>北薩!I395</f>
        <v>0</v>
      </c>
      <c r="J1999" s="41">
        <f>北薩!J395</f>
        <v>0</v>
      </c>
      <c r="K1999" s="41">
        <f>北薩!K395</f>
        <v>0</v>
      </c>
      <c r="L1999" s="41">
        <f>北薩!L395</f>
        <v>0</v>
      </c>
      <c r="M1999" s="41">
        <f>北薩!M395</f>
        <v>0</v>
      </c>
      <c r="N1999" s="41">
        <f>北薩!N395</f>
        <v>0</v>
      </c>
      <c r="O1999" s="41">
        <f>北薩!O395</f>
        <v>0</v>
      </c>
      <c r="P1999" s="41">
        <f>北薩!P395</f>
        <v>0</v>
      </c>
      <c r="Q1999" s="41">
        <f>北薩!Q395</f>
        <v>0</v>
      </c>
      <c r="R1999" s="41">
        <f>北薩!R395</f>
        <v>0</v>
      </c>
      <c r="S1999" s="41">
        <f>北薩!S395</f>
        <v>0</v>
      </c>
    </row>
    <row r="2000" spans="1:19" x14ac:dyDescent="0.15">
      <c r="A2000" s="41">
        <f>北薩!A396</f>
        <v>94011</v>
      </c>
      <c r="B2000" s="41">
        <f>北薩!B396</f>
        <v>0</v>
      </c>
      <c r="C2000" s="41">
        <f>北薩!C396</f>
        <v>0</v>
      </c>
      <c r="D2000" s="41" t="str">
        <f>北薩!D396</f>
        <v xml:space="preserve">  </v>
      </c>
      <c r="E2000" s="41">
        <f>北薩!E396</f>
        <v>0</v>
      </c>
      <c r="F2000" s="41">
        <f>北薩!F396</f>
        <v>0</v>
      </c>
      <c r="G2000" s="41">
        <f>北薩!G396</f>
        <v>0</v>
      </c>
      <c r="H2000" s="41" t="str">
        <f>北薩!H396</f>
        <v xml:space="preserve"> </v>
      </c>
      <c r="I2000" s="41">
        <f>北薩!I396</f>
        <v>0</v>
      </c>
      <c r="J2000" s="41">
        <f>北薩!J396</f>
        <v>0</v>
      </c>
      <c r="K2000" s="41">
        <f>北薩!K396</f>
        <v>0</v>
      </c>
      <c r="L2000" s="41">
        <f>北薩!L396</f>
        <v>0</v>
      </c>
      <c r="M2000" s="41">
        <f>北薩!M396</f>
        <v>0</v>
      </c>
      <c r="N2000" s="41">
        <f>北薩!N396</f>
        <v>0</v>
      </c>
      <c r="O2000" s="41">
        <f>北薩!O396</f>
        <v>0</v>
      </c>
      <c r="P2000" s="41">
        <f>北薩!P396</f>
        <v>0</v>
      </c>
      <c r="Q2000" s="41">
        <f>北薩!Q396</f>
        <v>0</v>
      </c>
      <c r="R2000" s="41">
        <f>北薩!R396</f>
        <v>0</v>
      </c>
      <c r="S2000" s="41">
        <f>北薩!S396</f>
        <v>0</v>
      </c>
    </row>
    <row r="2001" spans="1:19" x14ac:dyDescent="0.15">
      <c r="A2001" s="41">
        <f>北薩!A397</f>
        <v>94012</v>
      </c>
      <c r="B2001" s="41">
        <f>北薩!B397</f>
        <v>0</v>
      </c>
      <c r="C2001" s="41">
        <f>北薩!C397</f>
        <v>0</v>
      </c>
      <c r="D2001" s="41" t="str">
        <f>北薩!D397</f>
        <v xml:space="preserve">  </v>
      </c>
      <c r="E2001" s="41">
        <f>北薩!E397</f>
        <v>0</v>
      </c>
      <c r="F2001" s="41">
        <f>北薩!F397</f>
        <v>0</v>
      </c>
      <c r="G2001" s="41">
        <f>北薩!G397</f>
        <v>0</v>
      </c>
      <c r="H2001" s="41" t="str">
        <f>北薩!H397</f>
        <v xml:space="preserve"> </v>
      </c>
      <c r="I2001" s="41">
        <f>北薩!I397</f>
        <v>0</v>
      </c>
      <c r="J2001" s="41">
        <f>北薩!J397</f>
        <v>0</v>
      </c>
      <c r="K2001" s="41">
        <f>北薩!K397</f>
        <v>0</v>
      </c>
      <c r="L2001" s="41">
        <f>北薩!L397</f>
        <v>0</v>
      </c>
      <c r="M2001" s="41">
        <f>北薩!M397</f>
        <v>0</v>
      </c>
      <c r="N2001" s="41">
        <f>北薩!N397</f>
        <v>0</v>
      </c>
      <c r="O2001" s="41">
        <f>北薩!O397</f>
        <v>0</v>
      </c>
      <c r="P2001" s="41">
        <f>北薩!P397</f>
        <v>0</v>
      </c>
      <c r="Q2001" s="41">
        <f>北薩!Q397</f>
        <v>0</v>
      </c>
      <c r="R2001" s="41">
        <f>北薩!R397</f>
        <v>0</v>
      </c>
      <c r="S2001" s="41">
        <f>北薩!S397</f>
        <v>0</v>
      </c>
    </row>
    <row r="2002" spans="1:19" x14ac:dyDescent="0.15">
      <c r="A2002" s="41">
        <f>北薩!A398</f>
        <v>94013</v>
      </c>
      <c r="B2002" s="41">
        <f>北薩!B398</f>
        <v>0</v>
      </c>
      <c r="C2002" s="41">
        <f>北薩!C398</f>
        <v>0</v>
      </c>
      <c r="D2002" s="41" t="str">
        <f>北薩!D398</f>
        <v xml:space="preserve">  </v>
      </c>
      <c r="E2002" s="41">
        <f>北薩!E398</f>
        <v>0</v>
      </c>
      <c r="F2002" s="41">
        <f>北薩!F398</f>
        <v>0</v>
      </c>
      <c r="G2002" s="41">
        <f>北薩!G398</f>
        <v>0</v>
      </c>
      <c r="H2002" s="41" t="str">
        <f>北薩!H398</f>
        <v xml:space="preserve"> </v>
      </c>
      <c r="I2002" s="41">
        <f>北薩!I398</f>
        <v>0</v>
      </c>
      <c r="J2002" s="41">
        <f>北薩!J398</f>
        <v>0</v>
      </c>
      <c r="K2002" s="41">
        <f>北薩!K398</f>
        <v>0</v>
      </c>
      <c r="L2002" s="41">
        <f>北薩!L398</f>
        <v>0</v>
      </c>
      <c r="M2002" s="41">
        <f>北薩!M398</f>
        <v>0</v>
      </c>
      <c r="N2002" s="41">
        <f>北薩!N398</f>
        <v>0</v>
      </c>
      <c r="O2002" s="41">
        <f>北薩!O398</f>
        <v>0</v>
      </c>
      <c r="P2002" s="41">
        <f>北薩!P398</f>
        <v>0</v>
      </c>
      <c r="Q2002" s="41">
        <f>北薩!Q398</f>
        <v>0</v>
      </c>
      <c r="R2002" s="41">
        <f>北薩!R398</f>
        <v>0</v>
      </c>
      <c r="S2002" s="41">
        <f>北薩!S398</f>
        <v>0</v>
      </c>
    </row>
    <row r="2003" spans="1:19" x14ac:dyDescent="0.15">
      <c r="A2003" s="41">
        <f>北薩!A399</f>
        <v>94014</v>
      </c>
      <c r="B2003" s="41">
        <f>北薩!B399</f>
        <v>0</v>
      </c>
      <c r="C2003" s="41">
        <f>北薩!C399</f>
        <v>0</v>
      </c>
      <c r="D2003" s="41" t="str">
        <f>北薩!D399</f>
        <v xml:space="preserve">  </v>
      </c>
      <c r="E2003" s="41">
        <f>北薩!E399</f>
        <v>0</v>
      </c>
      <c r="F2003" s="41">
        <f>北薩!F399</f>
        <v>0</v>
      </c>
      <c r="G2003" s="41">
        <f>北薩!G399</f>
        <v>0</v>
      </c>
      <c r="H2003" s="41" t="str">
        <f>北薩!H399</f>
        <v xml:space="preserve"> </v>
      </c>
      <c r="I2003" s="41">
        <f>北薩!I399</f>
        <v>0</v>
      </c>
      <c r="J2003" s="41">
        <f>北薩!J399</f>
        <v>0</v>
      </c>
      <c r="K2003" s="41">
        <f>北薩!K399</f>
        <v>0</v>
      </c>
      <c r="L2003" s="41">
        <f>北薩!L399</f>
        <v>0</v>
      </c>
      <c r="M2003" s="41">
        <f>北薩!M399</f>
        <v>0</v>
      </c>
      <c r="N2003" s="41">
        <f>北薩!N399</f>
        <v>0</v>
      </c>
      <c r="O2003" s="41">
        <f>北薩!O399</f>
        <v>0</v>
      </c>
      <c r="P2003" s="41">
        <f>北薩!P399</f>
        <v>0</v>
      </c>
      <c r="Q2003" s="41">
        <f>北薩!Q399</f>
        <v>0</v>
      </c>
      <c r="R2003" s="41">
        <f>北薩!R399</f>
        <v>0</v>
      </c>
      <c r="S2003" s="41">
        <f>北薩!S399</f>
        <v>0</v>
      </c>
    </row>
    <row r="2004" spans="1:19" x14ac:dyDescent="0.15">
      <c r="A2004" s="41">
        <f>北薩!A400</f>
        <v>94015</v>
      </c>
      <c r="B2004" s="41">
        <f>北薩!B400</f>
        <v>0</v>
      </c>
      <c r="C2004" s="41">
        <f>北薩!C400</f>
        <v>0</v>
      </c>
      <c r="D2004" s="41" t="str">
        <f>北薩!D400</f>
        <v xml:space="preserve">  </v>
      </c>
      <c r="E2004" s="41">
        <f>北薩!E400</f>
        <v>0</v>
      </c>
      <c r="F2004" s="41">
        <f>北薩!F400</f>
        <v>0</v>
      </c>
      <c r="G2004" s="41">
        <f>北薩!G400</f>
        <v>0</v>
      </c>
      <c r="H2004" s="41" t="str">
        <f>北薩!H400</f>
        <v xml:space="preserve"> </v>
      </c>
      <c r="I2004" s="41">
        <f>北薩!I400</f>
        <v>0</v>
      </c>
      <c r="J2004" s="41">
        <f>北薩!J400</f>
        <v>0</v>
      </c>
      <c r="K2004" s="41">
        <f>北薩!K400</f>
        <v>0</v>
      </c>
      <c r="L2004" s="41">
        <f>北薩!L400</f>
        <v>0</v>
      </c>
      <c r="M2004" s="41">
        <f>北薩!M400</f>
        <v>0</v>
      </c>
      <c r="N2004" s="41">
        <f>北薩!N400</f>
        <v>0</v>
      </c>
      <c r="O2004" s="41">
        <f>北薩!O400</f>
        <v>0</v>
      </c>
      <c r="P2004" s="41">
        <f>北薩!P400</f>
        <v>0</v>
      </c>
      <c r="Q2004" s="41">
        <f>北薩!Q400</f>
        <v>0</v>
      </c>
      <c r="R2004" s="41">
        <f>北薩!R400</f>
        <v>0</v>
      </c>
      <c r="S2004" s="41">
        <f>北薩!S400</f>
        <v>0</v>
      </c>
    </row>
    <row r="2005" spans="1:19" x14ac:dyDescent="0.15">
      <c r="A2005" s="41">
        <f>北薩!A401</f>
        <v>94016</v>
      </c>
      <c r="B2005" s="41">
        <f>北薩!B401</f>
        <v>0</v>
      </c>
      <c r="C2005" s="41">
        <f>北薩!C401</f>
        <v>0</v>
      </c>
      <c r="D2005" s="41" t="str">
        <f>北薩!D401</f>
        <v xml:space="preserve">  </v>
      </c>
      <c r="E2005" s="41">
        <f>北薩!E401</f>
        <v>0</v>
      </c>
      <c r="F2005" s="41">
        <f>北薩!F401</f>
        <v>0</v>
      </c>
      <c r="G2005" s="41">
        <f>北薩!G401</f>
        <v>0</v>
      </c>
      <c r="H2005" s="41" t="str">
        <f>北薩!H401</f>
        <v xml:space="preserve"> </v>
      </c>
      <c r="I2005" s="41">
        <f>北薩!I401</f>
        <v>0</v>
      </c>
      <c r="J2005" s="41">
        <f>北薩!J401</f>
        <v>0</v>
      </c>
      <c r="K2005" s="41">
        <f>北薩!K401</f>
        <v>0</v>
      </c>
      <c r="L2005" s="41">
        <f>北薩!L401</f>
        <v>0</v>
      </c>
      <c r="M2005" s="41">
        <f>北薩!M401</f>
        <v>0</v>
      </c>
      <c r="N2005" s="41">
        <f>北薩!N401</f>
        <v>0</v>
      </c>
      <c r="O2005" s="41">
        <f>北薩!O401</f>
        <v>0</v>
      </c>
      <c r="P2005" s="41">
        <f>北薩!P401</f>
        <v>0</v>
      </c>
      <c r="Q2005" s="41">
        <f>北薩!Q401</f>
        <v>0</v>
      </c>
      <c r="R2005" s="41">
        <f>北薩!R401</f>
        <v>0</v>
      </c>
      <c r="S2005" s="41">
        <f>北薩!S401</f>
        <v>0</v>
      </c>
    </row>
    <row r="2006" spans="1:19" x14ac:dyDescent="0.15">
      <c r="A2006" s="41">
        <f>北薩!A402</f>
        <v>94017</v>
      </c>
      <c r="B2006" s="41">
        <f>北薩!B402</f>
        <v>0</v>
      </c>
      <c r="C2006" s="41">
        <f>北薩!C402</f>
        <v>0</v>
      </c>
      <c r="D2006" s="41" t="str">
        <f>北薩!D402</f>
        <v xml:space="preserve">  </v>
      </c>
      <c r="E2006" s="41">
        <f>北薩!E402</f>
        <v>0</v>
      </c>
      <c r="F2006" s="41">
        <f>北薩!F402</f>
        <v>0</v>
      </c>
      <c r="G2006" s="41">
        <f>北薩!G402</f>
        <v>0</v>
      </c>
      <c r="H2006" s="41" t="str">
        <f>北薩!H402</f>
        <v xml:space="preserve"> </v>
      </c>
      <c r="I2006" s="41">
        <f>北薩!I402</f>
        <v>0</v>
      </c>
      <c r="J2006" s="41">
        <f>北薩!J402</f>
        <v>0</v>
      </c>
      <c r="K2006" s="41">
        <f>北薩!K402</f>
        <v>0</v>
      </c>
      <c r="L2006" s="41">
        <f>北薩!L402</f>
        <v>0</v>
      </c>
      <c r="M2006" s="41">
        <f>北薩!M402</f>
        <v>0</v>
      </c>
      <c r="N2006" s="41">
        <f>北薩!N402</f>
        <v>0</v>
      </c>
      <c r="O2006" s="41">
        <f>北薩!O402</f>
        <v>0</v>
      </c>
      <c r="P2006" s="41">
        <f>北薩!P402</f>
        <v>0</v>
      </c>
      <c r="Q2006" s="41">
        <f>北薩!Q402</f>
        <v>0</v>
      </c>
      <c r="R2006" s="41">
        <f>北薩!R402</f>
        <v>0</v>
      </c>
      <c r="S2006" s="41">
        <f>北薩!S402</f>
        <v>0</v>
      </c>
    </row>
    <row r="2007" spans="1:19" x14ac:dyDescent="0.15">
      <c r="A2007" s="41">
        <f>北薩!A403</f>
        <v>94018</v>
      </c>
      <c r="B2007" s="41">
        <f>北薩!B403</f>
        <v>0</v>
      </c>
      <c r="C2007" s="41">
        <f>北薩!C403</f>
        <v>0</v>
      </c>
      <c r="D2007" s="41" t="str">
        <f>北薩!D403</f>
        <v xml:space="preserve">  </v>
      </c>
      <c r="E2007" s="41">
        <f>北薩!E403</f>
        <v>0</v>
      </c>
      <c r="F2007" s="41">
        <f>北薩!F403</f>
        <v>0</v>
      </c>
      <c r="G2007" s="41">
        <f>北薩!G403</f>
        <v>0</v>
      </c>
      <c r="H2007" s="41" t="str">
        <f>北薩!H403</f>
        <v xml:space="preserve"> </v>
      </c>
      <c r="I2007" s="41">
        <f>北薩!I403</f>
        <v>0</v>
      </c>
      <c r="J2007" s="41">
        <f>北薩!J403</f>
        <v>0</v>
      </c>
      <c r="K2007" s="41">
        <f>北薩!K403</f>
        <v>0</v>
      </c>
      <c r="L2007" s="41">
        <f>北薩!L403</f>
        <v>0</v>
      </c>
      <c r="M2007" s="41">
        <f>北薩!M403</f>
        <v>0</v>
      </c>
      <c r="N2007" s="41">
        <f>北薩!N403</f>
        <v>0</v>
      </c>
      <c r="O2007" s="41">
        <f>北薩!O403</f>
        <v>0</v>
      </c>
      <c r="P2007" s="41">
        <f>北薩!P403</f>
        <v>0</v>
      </c>
      <c r="Q2007" s="41">
        <f>北薩!Q403</f>
        <v>0</v>
      </c>
      <c r="R2007" s="41">
        <f>北薩!R403</f>
        <v>0</v>
      </c>
      <c r="S2007" s="41">
        <f>北薩!S403</f>
        <v>0</v>
      </c>
    </row>
    <row r="2009" spans="1:19" x14ac:dyDescent="0.15">
      <c r="A2009" s="41">
        <f>姶良・伊佐!A3</f>
        <v>33</v>
      </c>
      <c r="B2009" s="41" t="str">
        <f>姶良・伊佐!B3</f>
        <v>県立大口高等学校</v>
      </c>
      <c r="C2009" s="41">
        <f>姶良・伊佐!C3</f>
        <v>0</v>
      </c>
      <c r="D2009" s="41">
        <f>姶良・伊佐!D3</f>
        <v>0</v>
      </c>
      <c r="E2009" s="41">
        <f>姶良・伊佐!E3</f>
        <v>0</v>
      </c>
      <c r="F2009" s="41">
        <f>姶良・伊佐!F3</f>
        <v>0</v>
      </c>
      <c r="G2009" s="41" t="str">
        <f>姶良・伊佐!G3</f>
        <v xml:space="preserve"> </v>
      </c>
      <c r="H2009" s="41">
        <f>姶良・伊佐!H3</f>
        <v>0</v>
      </c>
      <c r="I2009" s="41">
        <f>姶良・伊佐!I3</f>
        <v>0</v>
      </c>
      <c r="J2009" s="41">
        <f>姶良・伊佐!J3</f>
        <v>0</v>
      </c>
      <c r="K2009" s="41">
        <f>姶良・伊佐!K3</f>
        <v>34</v>
      </c>
      <c r="L2009" s="41" t="str">
        <f>姶良・伊佐!L3</f>
        <v>県立伊佐農林高等学校</v>
      </c>
      <c r="M2009" s="41">
        <f>姶良・伊佐!M3</f>
        <v>0</v>
      </c>
      <c r="N2009" s="41">
        <f>姶良・伊佐!N3</f>
        <v>0</v>
      </c>
      <c r="O2009" s="41">
        <f>姶良・伊佐!O3</f>
        <v>0</v>
      </c>
      <c r="P2009" s="41">
        <f>姶良・伊佐!P3</f>
        <v>0</v>
      </c>
      <c r="Q2009" s="41">
        <f>姶良・伊佐!Q3</f>
        <v>0</v>
      </c>
      <c r="R2009" s="41">
        <f>姶良・伊佐!R3</f>
        <v>0</v>
      </c>
      <c r="S2009" s="41">
        <f>姶良・伊佐!S3</f>
        <v>0</v>
      </c>
    </row>
    <row r="2010" spans="1:19" x14ac:dyDescent="0.15">
      <c r="A2010" s="41">
        <f>姶良・伊佐!A4</f>
        <v>0</v>
      </c>
      <c r="B2010" s="41">
        <f>姶良・伊佐!B4</f>
        <v>0</v>
      </c>
      <c r="C2010" s="41">
        <f>姶良・伊佐!C4</f>
        <v>0</v>
      </c>
      <c r="D2010" s="41">
        <f>姶良・伊佐!D4</f>
        <v>0</v>
      </c>
      <c r="E2010" s="41">
        <f>姶良・伊佐!E4</f>
        <v>0</v>
      </c>
      <c r="F2010" s="41">
        <f>姶良・伊佐!F4</f>
        <v>0</v>
      </c>
      <c r="G2010" s="41">
        <f>姶良・伊佐!G4</f>
        <v>0</v>
      </c>
      <c r="H2010" s="41">
        <f>姶良・伊佐!H4</f>
        <v>0</v>
      </c>
      <c r="I2010" s="41">
        <f>姶良・伊佐!I4</f>
        <v>0</v>
      </c>
      <c r="J2010" s="41">
        <f>姶良・伊佐!J4</f>
        <v>0</v>
      </c>
      <c r="K2010" s="41">
        <f>姶良・伊佐!K4</f>
        <v>0</v>
      </c>
      <c r="L2010" s="41">
        <f>姶良・伊佐!L4</f>
        <v>0</v>
      </c>
      <c r="M2010" s="41">
        <f>姶良・伊佐!M4</f>
        <v>0</v>
      </c>
      <c r="N2010" s="41">
        <f>姶良・伊佐!N4</f>
        <v>0</v>
      </c>
      <c r="O2010" s="41">
        <f>姶良・伊佐!O4</f>
        <v>0</v>
      </c>
      <c r="P2010" s="41">
        <f>姶良・伊佐!P4</f>
        <v>0</v>
      </c>
      <c r="Q2010" s="41">
        <f>姶良・伊佐!Q4</f>
        <v>0</v>
      </c>
      <c r="R2010" s="41">
        <f>姶良・伊佐!R4</f>
        <v>0</v>
      </c>
      <c r="S2010" s="41">
        <f>姶良・伊佐!S4</f>
        <v>0</v>
      </c>
    </row>
    <row r="2011" spans="1:19" x14ac:dyDescent="0.15">
      <c r="A2011" s="41">
        <f>姶良・伊佐!A5</f>
        <v>0</v>
      </c>
      <c r="B2011" s="41" t="str">
        <f>姶良・伊佐!B5</f>
        <v>TEL</v>
      </c>
      <c r="C2011" s="41">
        <f>姶良・伊佐!C5</f>
        <v>0</v>
      </c>
      <c r="D2011" s="41" t="str">
        <f>姶良・伊佐!D5</f>
        <v>0995-22-1441</v>
      </c>
      <c r="E2011" s="41">
        <f>姶良・伊佐!E5</f>
        <v>0</v>
      </c>
      <c r="F2011" s="41">
        <f>姶良・伊佐!F5</f>
        <v>0</v>
      </c>
      <c r="G2011" s="41">
        <f>姶良・伊佐!G5</f>
        <v>0</v>
      </c>
      <c r="H2011" s="41">
        <f>姶良・伊佐!H5</f>
        <v>0</v>
      </c>
      <c r="I2011" s="41">
        <f>姶良・伊佐!I5</f>
        <v>0</v>
      </c>
      <c r="J2011" s="41">
        <f>姶良・伊佐!J5</f>
        <v>0</v>
      </c>
      <c r="K2011" s="41">
        <f>姶良・伊佐!K5</f>
        <v>0</v>
      </c>
      <c r="L2011" s="41" t="str">
        <f>姶良・伊佐!L5</f>
        <v>TEL</v>
      </c>
      <c r="M2011" s="41">
        <f>姶良・伊佐!M5</f>
        <v>0</v>
      </c>
      <c r="N2011" s="41" t="str">
        <f>姶良・伊佐!N5</f>
        <v>0995-22-1445</v>
      </c>
      <c r="O2011" s="41">
        <f>姶良・伊佐!O5</f>
        <v>0</v>
      </c>
      <c r="P2011" s="41">
        <f>姶良・伊佐!P5</f>
        <v>0</v>
      </c>
      <c r="Q2011" s="41">
        <f>姶良・伊佐!Q5</f>
        <v>0</v>
      </c>
      <c r="R2011" s="41">
        <f>姶良・伊佐!R5</f>
        <v>0</v>
      </c>
      <c r="S2011" s="41">
        <f>姶良・伊佐!S5</f>
        <v>0</v>
      </c>
    </row>
    <row r="2012" spans="1:19" x14ac:dyDescent="0.15">
      <c r="A2012" s="41">
        <f>姶良・伊佐!A6</f>
        <v>0</v>
      </c>
      <c r="B2012" s="41" t="str">
        <f>姶良・伊佐!B6</f>
        <v>FAX</v>
      </c>
      <c r="C2012" s="41">
        <f>姶良・伊佐!C6</f>
        <v>0</v>
      </c>
      <c r="D2012" s="41" t="str">
        <f>姶良・伊佐!D6</f>
        <v>0995-22-9227</v>
      </c>
      <c r="E2012" s="41">
        <f>姶良・伊佐!E6</f>
        <v>0</v>
      </c>
      <c r="F2012" s="41">
        <f>姶良・伊佐!F6</f>
        <v>0</v>
      </c>
      <c r="G2012" s="41">
        <f>姶良・伊佐!G6</f>
        <v>0</v>
      </c>
      <c r="H2012" s="41">
        <f>姶良・伊佐!H6</f>
        <v>0</v>
      </c>
      <c r="I2012" s="41">
        <f>姶良・伊佐!I6</f>
        <v>0</v>
      </c>
      <c r="J2012" s="41">
        <f>姶良・伊佐!J6</f>
        <v>0</v>
      </c>
      <c r="K2012" s="41">
        <f>姶良・伊佐!K6</f>
        <v>0</v>
      </c>
      <c r="L2012" s="41" t="str">
        <f>姶良・伊佐!L6</f>
        <v>FAX</v>
      </c>
      <c r="M2012" s="41">
        <f>姶良・伊佐!M6</f>
        <v>0</v>
      </c>
      <c r="N2012" s="41" t="str">
        <f>姶良・伊佐!N6</f>
        <v>0995-22-1446</v>
      </c>
      <c r="O2012" s="41">
        <f>姶良・伊佐!O6</f>
        <v>0</v>
      </c>
      <c r="P2012" s="41">
        <f>姶良・伊佐!P6</f>
        <v>0</v>
      </c>
      <c r="Q2012" s="41">
        <f>姶良・伊佐!Q6</f>
        <v>0</v>
      </c>
      <c r="R2012" s="41">
        <f>姶良・伊佐!R6</f>
        <v>0</v>
      </c>
      <c r="S2012" s="41">
        <f>姶良・伊佐!S6</f>
        <v>0</v>
      </c>
    </row>
    <row r="2013" spans="1:19" x14ac:dyDescent="0.15">
      <c r="A2013" s="41">
        <f>姶良・伊佐!A7</f>
        <v>0</v>
      </c>
      <c r="B2013" s="41" t="str">
        <f>姶良・伊佐!B7</f>
        <v>〒</v>
      </c>
      <c r="C2013" s="41" t="str">
        <f>姶良・伊佐!C7</f>
        <v>895-2511</v>
      </c>
      <c r="D2013" s="41">
        <f>姶良・伊佐!D7</f>
        <v>0</v>
      </c>
      <c r="E2013" s="41" t="str">
        <f>姶良・伊佐!E7</f>
        <v>伊佐市大口里２６７０番地</v>
      </c>
      <c r="F2013" s="41">
        <f>姶良・伊佐!F7</f>
        <v>0</v>
      </c>
      <c r="G2013" s="41">
        <f>姶良・伊佐!G7</f>
        <v>0</v>
      </c>
      <c r="H2013" s="41">
        <f>姶良・伊佐!H7</f>
        <v>0</v>
      </c>
      <c r="I2013" s="41">
        <f>姶良・伊佐!I7</f>
        <v>0</v>
      </c>
      <c r="J2013" s="41">
        <f>姶良・伊佐!J7</f>
        <v>0</v>
      </c>
      <c r="K2013" s="41">
        <f>姶良・伊佐!K7</f>
        <v>0</v>
      </c>
      <c r="L2013" s="41" t="str">
        <f>姶良・伊佐!L7</f>
        <v>〒</v>
      </c>
      <c r="M2013" s="41" t="str">
        <f>姶良・伊佐!M7</f>
        <v>895-2506</v>
      </c>
      <c r="N2013" s="41">
        <f>姶良・伊佐!N7</f>
        <v>0</v>
      </c>
      <c r="O2013" s="41" t="str">
        <f>姶良・伊佐!O7</f>
        <v>伊佐市大口原田５７４</v>
      </c>
      <c r="P2013" s="41">
        <f>姶良・伊佐!P7</f>
        <v>0</v>
      </c>
      <c r="Q2013" s="41">
        <f>姶良・伊佐!Q7</f>
        <v>0</v>
      </c>
      <c r="R2013" s="41">
        <f>姶良・伊佐!R7</f>
        <v>0</v>
      </c>
      <c r="S2013" s="41">
        <f>姶良・伊佐!S7</f>
        <v>0</v>
      </c>
    </row>
    <row r="2014" spans="1:19" x14ac:dyDescent="0.15">
      <c r="A2014" s="41">
        <f>姶良・伊佐!A8</f>
        <v>0</v>
      </c>
      <c r="B2014" s="41" t="str">
        <f>姶良・伊佐!B8</f>
        <v>課程</v>
      </c>
      <c r="C2014" s="41">
        <f>姶良・伊佐!C8</f>
        <v>0</v>
      </c>
      <c r="D2014" s="41" t="str">
        <f>姶良・伊佐!D8</f>
        <v>学科</v>
      </c>
      <c r="E2014" s="41" t="str">
        <f>姶良・伊佐!E8</f>
        <v>学級数</v>
      </c>
      <c r="F2014" s="41">
        <f>姶良・伊佐!F8</f>
        <v>0</v>
      </c>
      <c r="G2014" s="41" t="str">
        <f>姶良・伊佐!G8</f>
        <v>男</v>
      </c>
      <c r="H2014" s="41" t="str">
        <f>姶良・伊佐!H8</f>
        <v>女</v>
      </c>
      <c r="I2014" s="41" t="str">
        <f>姶良・伊佐!I8</f>
        <v>計</v>
      </c>
      <c r="J2014" s="41">
        <f>姶良・伊佐!J8</f>
        <v>0</v>
      </c>
      <c r="K2014" s="41">
        <f>姶良・伊佐!K8</f>
        <v>0</v>
      </c>
      <c r="L2014" s="41" t="str">
        <f>姶良・伊佐!L8</f>
        <v>課程</v>
      </c>
      <c r="M2014" s="41">
        <f>姶良・伊佐!M8</f>
        <v>0</v>
      </c>
      <c r="N2014" s="41" t="str">
        <f>姶良・伊佐!N8</f>
        <v>学科</v>
      </c>
      <c r="O2014" s="41" t="str">
        <f>姶良・伊佐!O8</f>
        <v>学級数</v>
      </c>
      <c r="P2014" s="41">
        <f>姶良・伊佐!P8</f>
        <v>0</v>
      </c>
      <c r="Q2014" s="41" t="str">
        <f>姶良・伊佐!Q8</f>
        <v>男</v>
      </c>
      <c r="R2014" s="41" t="str">
        <f>姶良・伊佐!R8</f>
        <v>女</v>
      </c>
      <c r="S2014" s="41" t="str">
        <f>姶良・伊佐!S8</f>
        <v>計</v>
      </c>
    </row>
    <row r="2015" spans="1:19" x14ac:dyDescent="0.15">
      <c r="A2015" s="41">
        <f>姶良・伊佐!A9</f>
        <v>0</v>
      </c>
      <c r="B2015" s="41" t="str">
        <f>姶良・伊佐!B9</f>
        <v>全日制</v>
      </c>
      <c r="C2015" s="41">
        <f>姶良・伊佐!C9</f>
        <v>0</v>
      </c>
      <c r="D2015" s="41" t="str">
        <f>姶良・伊佐!D9</f>
        <v>普通科</v>
      </c>
      <c r="E2015" s="41">
        <f>姶良・伊佐!E9</f>
        <v>5</v>
      </c>
      <c r="F2015" s="41">
        <f>姶良・伊佐!F9</f>
        <v>0</v>
      </c>
      <c r="G2015" s="41">
        <f>姶良・伊佐!G9</f>
        <v>44</v>
      </c>
      <c r="H2015" s="41">
        <f>姶良・伊佐!H9</f>
        <v>62</v>
      </c>
      <c r="I2015" s="41">
        <f>姶良・伊佐!I9</f>
        <v>106</v>
      </c>
      <c r="J2015" s="41">
        <f>姶良・伊佐!J9</f>
        <v>0</v>
      </c>
      <c r="K2015" s="41">
        <f>姶良・伊佐!K9</f>
        <v>0</v>
      </c>
      <c r="L2015" s="41" t="str">
        <f>姶良・伊佐!L9</f>
        <v>全日制</v>
      </c>
      <c r="M2015" s="41">
        <f>姶良・伊佐!M9</f>
        <v>0</v>
      </c>
      <c r="N2015" s="41" t="str">
        <f>姶良・伊佐!N9</f>
        <v>農林技術科</v>
      </c>
      <c r="O2015" s="41">
        <f>姶良・伊佐!O9</f>
        <v>3</v>
      </c>
      <c r="P2015" s="41">
        <f>姶良・伊佐!P9</f>
        <v>0</v>
      </c>
      <c r="Q2015" s="41">
        <f>姶良・伊佐!Q9</f>
        <v>48</v>
      </c>
      <c r="R2015" s="41">
        <f>姶良・伊佐!R9</f>
        <v>12</v>
      </c>
      <c r="S2015" s="41">
        <f>姶良・伊佐!S9</f>
        <v>60</v>
      </c>
    </row>
    <row r="2016" spans="1:19" x14ac:dyDescent="0.15">
      <c r="A2016" s="41">
        <f>姶良・伊佐!A10</f>
        <v>0</v>
      </c>
      <c r="B2016" s="41" t="str">
        <f>姶良・伊佐!B10</f>
        <v>　</v>
      </c>
      <c r="C2016" s="41">
        <f>姶良・伊佐!C10</f>
        <v>0</v>
      </c>
      <c r="D2016" s="41">
        <f>姶良・伊佐!D10</f>
        <v>0</v>
      </c>
      <c r="E2016" s="41">
        <f>姶良・伊佐!E10</f>
        <v>0</v>
      </c>
      <c r="F2016" s="41">
        <f>姶良・伊佐!F10</f>
        <v>0</v>
      </c>
      <c r="G2016" s="41">
        <f>姶良・伊佐!G10</f>
        <v>0</v>
      </c>
      <c r="H2016" s="41">
        <f>姶良・伊佐!H10</f>
        <v>0</v>
      </c>
      <c r="I2016" s="41">
        <f>姶良・伊佐!I10</f>
        <v>0</v>
      </c>
      <c r="J2016" s="41">
        <f>姶良・伊佐!J10</f>
        <v>0</v>
      </c>
      <c r="K2016" s="41">
        <f>姶良・伊佐!K10</f>
        <v>0</v>
      </c>
      <c r="L2016" s="41" t="str">
        <f>姶良・伊佐!L10</f>
        <v>全日制</v>
      </c>
      <c r="M2016" s="41">
        <f>姶良・伊佐!M10</f>
        <v>0</v>
      </c>
      <c r="N2016" s="41" t="str">
        <f>姶良・伊佐!N10</f>
        <v>生活情報科</v>
      </c>
      <c r="O2016" s="41">
        <f>姶良・伊佐!O10</f>
        <v>3</v>
      </c>
      <c r="P2016" s="41">
        <f>姶良・伊佐!P10</f>
        <v>0</v>
      </c>
      <c r="Q2016" s="41">
        <f>姶良・伊佐!Q10</f>
        <v>31</v>
      </c>
      <c r="R2016" s="41">
        <f>姶良・伊佐!R10</f>
        <v>49</v>
      </c>
      <c r="S2016" s="41">
        <f>姶良・伊佐!S10</f>
        <v>80</v>
      </c>
    </row>
    <row r="2017" spans="1:19" x14ac:dyDescent="0.15">
      <c r="A2017" s="41">
        <f>姶良・伊佐!A11</f>
        <v>0</v>
      </c>
      <c r="B2017" s="41">
        <f>姶良・伊佐!B11</f>
        <v>0</v>
      </c>
      <c r="C2017" s="41">
        <f>姶良・伊佐!C11</f>
        <v>0</v>
      </c>
      <c r="D2017" s="41">
        <f>姶良・伊佐!D11</f>
        <v>0</v>
      </c>
      <c r="E2017" s="41">
        <f>姶良・伊佐!E11</f>
        <v>0</v>
      </c>
      <c r="F2017" s="41">
        <f>姶良・伊佐!F11</f>
        <v>0</v>
      </c>
      <c r="G2017" s="41">
        <f>姶良・伊佐!G11</f>
        <v>0</v>
      </c>
      <c r="H2017" s="41">
        <f>姶良・伊佐!H11</f>
        <v>0</v>
      </c>
      <c r="I2017" s="41">
        <f>姶良・伊佐!I11</f>
        <v>0</v>
      </c>
      <c r="J2017" s="41">
        <f>姶良・伊佐!J11</f>
        <v>0</v>
      </c>
      <c r="K2017" s="41">
        <f>姶良・伊佐!K11</f>
        <v>0</v>
      </c>
      <c r="L2017" s="41">
        <f>姶良・伊佐!L11</f>
        <v>0</v>
      </c>
      <c r="M2017" s="41">
        <f>姶良・伊佐!M11</f>
        <v>0</v>
      </c>
      <c r="N2017" s="41">
        <f>姶良・伊佐!N11</f>
        <v>0</v>
      </c>
      <c r="O2017" s="41">
        <f>姶良・伊佐!O11</f>
        <v>0</v>
      </c>
      <c r="P2017" s="41">
        <f>姶良・伊佐!P11</f>
        <v>0</v>
      </c>
      <c r="Q2017" s="41">
        <f>姶良・伊佐!Q11</f>
        <v>0</v>
      </c>
      <c r="R2017" s="41">
        <f>姶良・伊佐!R11</f>
        <v>0</v>
      </c>
      <c r="S2017" s="41">
        <f>姶良・伊佐!S11</f>
        <v>0</v>
      </c>
    </row>
    <row r="2018" spans="1:19" x14ac:dyDescent="0.15">
      <c r="A2018" s="41">
        <f>姶良・伊佐!A12</f>
        <v>0</v>
      </c>
      <c r="B2018" s="41">
        <f>姶良・伊佐!B12</f>
        <v>0</v>
      </c>
      <c r="C2018" s="41">
        <f>姶良・伊佐!C12</f>
        <v>0</v>
      </c>
      <c r="D2018" s="41">
        <f>姶良・伊佐!D12</f>
        <v>0</v>
      </c>
      <c r="E2018" s="41">
        <f>姶良・伊佐!E12</f>
        <v>0</v>
      </c>
      <c r="F2018" s="41">
        <f>姶良・伊佐!F12</f>
        <v>0</v>
      </c>
      <c r="G2018" s="41">
        <f>姶良・伊佐!G12</f>
        <v>0</v>
      </c>
      <c r="H2018" s="41">
        <f>姶良・伊佐!H12</f>
        <v>0</v>
      </c>
      <c r="I2018" s="41">
        <f>姶良・伊佐!I12</f>
        <v>0</v>
      </c>
      <c r="J2018" s="41">
        <f>姶良・伊佐!J12</f>
        <v>0</v>
      </c>
      <c r="K2018" s="41">
        <f>姶良・伊佐!K12</f>
        <v>0</v>
      </c>
      <c r="L2018" s="41">
        <f>姶良・伊佐!L12</f>
        <v>0</v>
      </c>
      <c r="M2018" s="41">
        <f>姶良・伊佐!M12</f>
        <v>0</v>
      </c>
      <c r="N2018" s="41">
        <f>姶良・伊佐!N12</f>
        <v>0</v>
      </c>
      <c r="O2018" s="41">
        <f>姶良・伊佐!O12</f>
        <v>0</v>
      </c>
      <c r="P2018" s="41">
        <f>姶良・伊佐!P12</f>
        <v>0</v>
      </c>
      <c r="Q2018" s="41">
        <f>姶良・伊佐!Q12</f>
        <v>0</v>
      </c>
      <c r="R2018" s="41">
        <f>姶良・伊佐!R12</f>
        <v>0</v>
      </c>
      <c r="S2018" s="41">
        <f>姶良・伊佐!S12</f>
        <v>0</v>
      </c>
    </row>
    <row r="2019" spans="1:19" x14ac:dyDescent="0.15">
      <c r="A2019" s="41">
        <f>姶良・伊佐!A13</f>
        <v>0</v>
      </c>
      <c r="B2019" s="41">
        <f>姶良・伊佐!B13</f>
        <v>0</v>
      </c>
      <c r="C2019" s="41">
        <f>姶良・伊佐!C13</f>
        <v>0</v>
      </c>
      <c r="D2019" s="41">
        <f>姶良・伊佐!D13</f>
        <v>0</v>
      </c>
      <c r="E2019" s="41">
        <f>姶良・伊佐!E13</f>
        <v>0</v>
      </c>
      <c r="F2019" s="41">
        <f>姶良・伊佐!F13</f>
        <v>0</v>
      </c>
      <c r="G2019" s="41">
        <f>姶良・伊佐!G13</f>
        <v>0</v>
      </c>
      <c r="H2019" s="41">
        <f>姶良・伊佐!H13</f>
        <v>0</v>
      </c>
      <c r="I2019" s="41">
        <f>姶良・伊佐!I13</f>
        <v>0</v>
      </c>
      <c r="J2019" s="41">
        <f>姶良・伊佐!J13</f>
        <v>0</v>
      </c>
      <c r="K2019" s="41">
        <f>姶良・伊佐!K13</f>
        <v>0</v>
      </c>
      <c r="L2019" s="41">
        <f>姶良・伊佐!L13</f>
        <v>0</v>
      </c>
      <c r="M2019" s="41">
        <f>姶良・伊佐!M13</f>
        <v>0</v>
      </c>
      <c r="N2019" s="41">
        <f>姶良・伊佐!N13</f>
        <v>0</v>
      </c>
      <c r="O2019" s="41">
        <f>姶良・伊佐!O13</f>
        <v>0</v>
      </c>
      <c r="P2019" s="41">
        <f>姶良・伊佐!P13</f>
        <v>0</v>
      </c>
      <c r="Q2019" s="41">
        <f>姶良・伊佐!Q13</f>
        <v>0</v>
      </c>
      <c r="R2019" s="41">
        <f>姶良・伊佐!R13</f>
        <v>0</v>
      </c>
      <c r="S2019" s="41">
        <f>姶良・伊佐!S13</f>
        <v>0</v>
      </c>
    </row>
    <row r="2020" spans="1:19" x14ac:dyDescent="0.15">
      <c r="A2020" s="41">
        <f>姶良・伊佐!A14</f>
        <v>0</v>
      </c>
      <c r="B2020" s="41">
        <f>姶良・伊佐!B14</f>
        <v>0</v>
      </c>
      <c r="C2020" s="41">
        <f>姶良・伊佐!C14</f>
        <v>0</v>
      </c>
      <c r="D2020" s="41">
        <f>姶良・伊佐!D14</f>
        <v>0</v>
      </c>
      <c r="E2020" s="41">
        <f>姶良・伊佐!E14</f>
        <v>0</v>
      </c>
      <c r="F2020" s="41">
        <f>姶良・伊佐!F14</f>
        <v>0</v>
      </c>
      <c r="G2020" s="41">
        <f>姶良・伊佐!G14</f>
        <v>0</v>
      </c>
      <c r="H2020" s="41">
        <f>姶良・伊佐!H14</f>
        <v>0</v>
      </c>
      <c r="I2020" s="41">
        <f>姶良・伊佐!I14</f>
        <v>0</v>
      </c>
      <c r="J2020" s="41">
        <f>姶良・伊佐!J14</f>
        <v>0</v>
      </c>
      <c r="K2020" s="41">
        <f>姶良・伊佐!K14</f>
        <v>0</v>
      </c>
      <c r="L2020" s="41">
        <f>姶良・伊佐!L14</f>
        <v>0</v>
      </c>
      <c r="M2020" s="41">
        <f>姶良・伊佐!M14</f>
        <v>0</v>
      </c>
      <c r="N2020" s="41">
        <f>姶良・伊佐!N14</f>
        <v>0</v>
      </c>
      <c r="O2020" s="41">
        <f>姶良・伊佐!O14</f>
        <v>0</v>
      </c>
      <c r="P2020" s="41">
        <f>姶良・伊佐!P14</f>
        <v>0</v>
      </c>
      <c r="Q2020" s="41">
        <f>姶良・伊佐!Q14</f>
        <v>0</v>
      </c>
      <c r="R2020" s="41">
        <f>姶良・伊佐!R14</f>
        <v>0</v>
      </c>
      <c r="S2020" s="41">
        <f>姶良・伊佐!S14</f>
        <v>0</v>
      </c>
    </row>
    <row r="2021" spans="1:19" x14ac:dyDescent="0.15">
      <c r="A2021" s="41">
        <f>姶良・伊佐!A15</f>
        <v>0</v>
      </c>
      <c r="B2021" s="41">
        <f>姶良・伊佐!B15</f>
        <v>0</v>
      </c>
      <c r="C2021" s="41">
        <f>姶良・伊佐!C15</f>
        <v>0</v>
      </c>
      <c r="D2021" s="41">
        <f>姶良・伊佐!D15</f>
        <v>0</v>
      </c>
      <c r="E2021" s="41">
        <f>姶良・伊佐!E15</f>
        <v>0</v>
      </c>
      <c r="F2021" s="41">
        <f>姶良・伊佐!F15</f>
        <v>0</v>
      </c>
      <c r="G2021" s="41">
        <f>姶良・伊佐!G15</f>
        <v>0</v>
      </c>
      <c r="H2021" s="41">
        <f>姶良・伊佐!H15</f>
        <v>0</v>
      </c>
      <c r="I2021" s="41">
        <f>姶良・伊佐!I15</f>
        <v>0</v>
      </c>
      <c r="J2021" s="41">
        <f>姶良・伊佐!J15</f>
        <v>0</v>
      </c>
      <c r="K2021" s="41">
        <f>姶良・伊佐!K15</f>
        <v>0</v>
      </c>
      <c r="L2021" s="41">
        <f>姶良・伊佐!L15</f>
        <v>0</v>
      </c>
      <c r="M2021" s="41">
        <f>姶良・伊佐!M15</f>
        <v>0</v>
      </c>
      <c r="N2021" s="41">
        <f>姶良・伊佐!N15</f>
        <v>0</v>
      </c>
      <c r="O2021" s="41">
        <f>姶良・伊佐!O15</f>
        <v>0</v>
      </c>
      <c r="P2021" s="41">
        <f>姶良・伊佐!P15</f>
        <v>0</v>
      </c>
      <c r="Q2021" s="41">
        <f>姶良・伊佐!Q15</f>
        <v>0</v>
      </c>
      <c r="R2021" s="41">
        <f>姶良・伊佐!R15</f>
        <v>0</v>
      </c>
      <c r="S2021" s="41">
        <f>姶良・伊佐!S15</f>
        <v>0</v>
      </c>
    </row>
    <row r="2022" spans="1:19" x14ac:dyDescent="0.15">
      <c r="A2022" s="41">
        <f>姶良・伊佐!A16</f>
        <v>0</v>
      </c>
      <c r="B2022" s="41">
        <f>姶良・伊佐!B16</f>
        <v>0</v>
      </c>
      <c r="C2022" s="41">
        <f>姶良・伊佐!C16</f>
        <v>0</v>
      </c>
      <c r="D2022" s="41">
        <f>姶良・伊佐!D16</f>
        <v>0</v>
      </c>
      <c r="E2022" s="41">
        <f>姶良・伊佐!E16</f>
        <v>0</v>
      </c>
      <c r="F2022" s="41">
        <f>姶良・伊佐!F16</f>
        <v>0</v>
      </c>
      <c r="G2022" s="41">
        <f>姶良・伊佐!G16</f>
        <v>0</v>
      </c>
      <c r="H2022" s="41">
        <f>姶良・伊佐!H16</f>
        <v>0</v>
      </c>
      <c r="I2022" s="41">
        <f>姶良・伊佐!I16</f>
        <v>0</v>
      </c>
      <c r="J2022" s="41">
        <f>姶良・伊佐!J16</f>
        <v>0</v>
      </c>
      <c r="K2022" s="41">
        <f>姶良・伊佐!K16</f>
        <v>0</v>
      </c>
      <c r="L2022" s="41">
        <f>姶良・伊佐!L16</f>
        <v>0</v>
      </c>
      <c r="M2022" s="41">
        <f>姶良・伊佐!M16</f>
        <v>0</v>
      </c>
      <c r="N2022" s="41">
        <f>姶良・伊佐!N16</f>
        <v>0</v>
      </c>
      <c r="O2022" s="41">
        <f>姶良・伊佐!O16</f>
        <v>0</v>
      </c>
      <c r="P2022" s="41">
        <f>姶良・伊佐!P16</f>
        <v>0</v>
      </c>
      <c r="Q2022" s="41">
        <f>姶良・伊佐!Q16</f>
        <v>0</v>
      </c>
      <c r="R2022" s="41">
        <f>姶良・伊佐!R16</f>
        <v>0</v>
      </c>
      <c r="S2022" s="41">
        <f>姶良・伊佐!S16</f>
        <v>0</v>
      </c>
    </row>
    <row r="2023" spans="1:19" x14ac:dyDescent="0.15">
      <c r="A2023" s="41">
        <f>姶良・伊佐!A17</f>
        <v>0</v>
      </c>
      <c r="B2023" s="41">
        <f>姶良・伊佐!B17</f>
        <v>0</v>
      </c>
      <c r="C2023" s="41">
        <f>姶良・伊佐!C17</f>
        <v>0</v>
      </c>
      <c r="D2023" s="41">
        <f>姶良・伊佐!D17</f>
        <v>0</v>
      </c>
      <c r="E2023" s="41">
        <f>姶良・伊佐!E17</f>
        <v>0</v>
      </c>
      <c r="F2023" s="41">
        <f>姶良・伊佐!F17</f>
        <v>0</v>
      </c>
      <c r="G2023" s="41">
        <f>姶良・伊佐!G17</f>
        <v>0</v>
      </c>
      <c r="H2023" s="41">
        <f>姶良・伊佐!H17</f>
        <v>0</v>
      </c>
      <c r="I2023" s="41">
        <f>姶良・伊佐!I17</f>
        <v>0</v>
      </c>
      <c r="J2023" s="41">
        <f>姶良・伊佐!J17</f>
        <v>0</v>
      </c>
      <c r="K2023" s="41">
        <f>姶良・伊佐!K17</f>
        <v>0</v>
      </c>
      <c r="L2023" s="41">
        <f>姶良・伊佐!L17</f>
        <v>0</v>
      </c>
      <c r="M2023" s="41">
        <f>姶良・伊佐!M17</f>
        <v>0</v>
      </c>
      <c r="N2023" s="41">
        <f>姶良・伊佐!N17</f>
        <v>0</v>
      </c>
      <c r="O2023" s="41">
        <f>姶良・伊佐!O17</f>
        <v>0</v>
      </c>
      <c r="P2023" s="41">
        <f>姶良・伊佐!P17</f>
        <v>0</v>
      </c>
      <c r="Q2023" s="41">
        <f>姶良・伊佐!Q17</f>
        <v>0</v>
      </c>
      <c r="R2023" s="41">
        <f>姶良・伊佐!R17</f>
        <v>0</v>
      </c>
      <c r="S2023" s="41">
        <f>姶良・伊佐!S17</f>
        <v>0</v>
      </c>
    </row>
    <row r="2024" spans="1:19" x14ac:dyDescent="0.15">
      <c r="A2024" s="41">
        <f>姶良・伊佐!A18</f>
        <v>0</v>
      </c>
      <c r="B2024" s="41" t="str">
        <f>姶良・伊佐!B18</f>
        <v>計</v>
      </c>
      <c r="C2024" s="41">
        <f>姶良・伊佐!C18</f>
        <v>0</v>
      </c>
      <c r="D2024" s="41">
        <f>姶良・伊佐!D18</f>
        <v>0</v>
      </c>
      <c r="E2024" s="41">
        <f>姶良・伊佐!E18</f>
        <v>5</v>
      </c>
      <c r="F2024" s="41">
        <f>姶良・伊佐!F18</f>
        <v>0</v>
      </c>
      <c r="G2024" s="41">
        <f>姶良・伊佐!G18</f>
        <v>44</v>
      </c>
      <c r="H2024" s="41">
        <f>姶良・伊佐!H18</f>
        <v>62</v>
      </c>
      <c r="I2024" s="41">
        <f>姶良・伊佐!I18</f>
        <v>106</v>
      </c>
      <c r="J2024" s="41">
        <f>姶良・伊佐!J18</f>
        <v>0</v>
      </c>
      <c r="K2024" s="41">
        <f>姶良・伊佐!K18</f>
        <v>0</v>
      </c>
      <c r="L2024" s="41" t="str">
        <f>姶良・伊佐!L18</f>
        <v>計</v>
      </c>
      <c r="M2024" s="41">
        <f>姶良・伊佐!M18</f>
        <v>0</v>
      </c>
      <c r="N2024" s="41">
        <f>姶良・伊佐!N18</f>
        <v>0</v>
      </c>
      <c r="O2024" s="41">
        <f>姶良・伊佐!O18</f>
        <v>6</v>
      </c>
      <c r="P2024" s="41">
        <f>姶良・伊佐!P18</f>
        <v>0</v>
      </c>
      <c r="Q2024" s="41">
        <f>姶良・伊佐!Q18</f>
        <v>79</v>
      </c>
      <c r="R2024" s="41">
        <f>姶良・伊佐!R18</f>
        <v>61</v>
      </c>
      <c r="S2024" s="41">
        <f>姶良・伊佐!S18</f>
        <v>140</v>
      </c>
    </row>
    <row r="2025" spans="1:19" x14ac:dyDescent="0.15">
      <c r="A2025" s="41">
        <f>姶良・伊佐!A19</f>
        <v>0</v>
      </c>
      <c r="B2025" s="41">
        <f>姶良・伊佐!B19</f>
        <v>0</v>
      </c>
      <c r="C2025" s="41">
        <f>姶良・伊佐!C19</f>
        <v>0</v>
      </c>
      <c r="D2025" s="41">
        <f>姶良・伊佐!D19</f>
        <v>0</v>
      </c>
      <c r="E2025" s="41">
        <f>姶良・伊佐!E19</f>
        <v>0</v>
      </c>
      <c r="F2025" s="41">
        <f>姶良・伊佐!F19</f>
        <v>0</v>
      </c>
      <c r="G2025" s="41">
        <f>姶良・伊佐!G19</f>
        <v>0</v>
      </c>
      <c r="H2025" s="41">
        <f>姶良・伊佐!H19</f>
        <v>0</v>
      </c>
      <c r="I2025" s="41">
        <f>姶良・伊佐!I19</f>
        <v>0</v>
      </c>
      <c r="J2025" s="41">
        <f>姶良・伊佐!J19</f>
        <v>0</v>
      </c>
      <c r="K2025" s="41">
        <f>姶良・伊佐!K19</f>
        <v>0</v>
      </c>
      <c r="L2025" s="41">
        <f>姶良・伊佐!L19</f>
        <v>0</v>
      </c>
      <c r="M2025" s="41">
        <f>姶良・伊佐!M19</f>
        <v>0</v>
      </c>
      <c r="N2025" s="41">
        <f>姶良・伊佐!N19</f>
        <v>0</v>
      </c>
      <c r="O2025" s="41">
        <f>姶良・伊佐!O19</f>
        <v>0</v>
      </c>
      <c r="P2025" s="41">
        <f>姶良・伊佐!P19</f>
        <v>0</v>
      </c>
      <c r="Q2025" s="41">
        <f>姶良・伊佐!Q19</f>
        <v>0</v>
      </c>
      <c r="R2025" s="41">
        <f>姶良・伊佐!R19</f>
        <v>0</v>
      </c>
      <c r="S2025" s="41">
        <f>姶良・伊佐!S19</f>
        <v>0</v>
      </c>
    </row>
    <row r="2026" spans="1:19" x14ac:dyDescent="0.15">
      <c r="A2026" s="41">
        <f>姶良・伊佐!A20</f>
        <v>0</v>
      </c>
      <c r="B2026" s="41" t="str">
        <f>姶良・伊佐!B20</f>
        <v>職　名</v>
      </c>
      <c r="C2026" s="41">
        <f>姶良・伊佐!C20</f>
        <v>0</v>
      </c>
      <c r="D2026" s="41" t="str">
        <f>姶良・伊佐!D20</f>
        <v>氏</v>
      </c>
      <c r="E2026" s="41" t="str">
        <f>姶良・伊佐!E20</f>
        <v>名</v>
      </c>
      <c r="F2026" s="41">
        <f>姶良・伊佐!F20</f>
        <v>0</v>
      </c>
      <c r="G2026" s="41" t="str">
        <f>姶良・伊佐!G20</f>
        <v>校務分掌</v>
      </c>
      <c r="H2026" s="41" t="str">
        <f>姶良・伊佐!H20</f>
        <v>現任校
勤務年数</v>
      </c>
      <c r="I2026" s="41" t="str">
        <f>姶良・伊佐!I20</f>
        <v>会員別</v>
      </c>
      <c r="J2026" s="41">
        <f>姶良・伊佐!J20</f>
        <v>0</v>
      </c>
      <c r="K2026" s="41">
        <f>姶良・伊佐!K20</f>
        <v>0</v>
      </c>
      <c r="L2026" s="41" t="str">
        <f>姶良・伊佐!L20</f>
        <v>職　名</v>
      </c>
      <c r="M2026" s="41">
        <f>姶良・伊佐!M20</f>
        <v>0</v>
      </c>
      <c r="N2026" s="41" t="str">
        <f>姶良・伊佐!N20</f>
        <v>氏</v>
      </c>
      <c r="O2026" s="41" t="str">
        <f>姶良・伊佐!O20</f>
        <v>名</v>
      </c>
      <c r="P2026" s="41">
        <f>姶良・伊佐!P20</f>
        <v>0</v>
      </c>
      <c r="Q2026" s="41" t="str">
        <f>姶良・伊佐!Q20</f>
        <v>校務分掌</v>
      </c>
      <c r="R2026" s="41" t="str">
        <f>姶良・伊佐!R20</f>
        <v>現任校
勤務年数</v>
      </c>
      <c r="S2026" s="41" t="str">
        <f>姶良・伊佐!S20</f>
        <v>会員別</v>
      </c>
    </row>
    <row r="2027" spans="1:19" x14ac:dyDescent="0.15">
      <c r="A2027" s="41">
        <f>姶良・伊佐!A21</f>
        <v>0</v>
      </c>
      <c r="B2027" s="41">
        <f>姶良・伊佐!B21</f>
        <v>0</v>
      </c>
      <c r="C2027" s="41">
        <f>姶良・伊佐!C21</f>
        <v>0</v>
      </c>
      <c r="D2027" s="41">
        <f>姶良・伊佐!D21</f>
        <v>0</v>
      </c>
      <c r="E2027" s="41">
        <f>姶良・伊佐!E21</f>
        <v>0</v>
      </c>
      <c r="F2027" s="41">
        <f>姶良・伊佐!F21</f>
        <v>0</v>
      </c>
      <c r="G2027" s="41">
        <f>姶良・伊佐!G21</f>
        <v>0</v>
      </c>
      <c r="H2027" s="41">
        <f>姶良・伊佐!H21</f>
        <v>0</v>
      </c>
      <c r="I2027" s="41">
        <f>姶良・伊佐!I21</f>
        <v>0</v>
      </c>
      <c r="J2027" s="41">
        <f>姶良・伊佐!J21</f>
        <v>0</v>
      </c>
      <c r="K2027" s="41">
        <f>姶良・伊佐!K21</f>
        <v>0</v>
      </c>
      <c r="L2027" s="41">
        <f>姶良・伊佐!L21</f>
        <v>0</v>
      </c>
      <c r="M2027" s="41">
        <f>姶良・伊佐!M21</f>
        <v>0</v>
      </c>
      <c r="N2027" s="41">
        <f>姶良・伊佐!N21</f>
        <v>0</v>
      </c>
      <c r="O2027" s="41">
        <f>姶良・伊佐!O21</f>
        <v>0</v>
      </c>
      <c r="P2027" s="41">
        <f>姶良・伊佐!P21</f>
        <v>0</v>
      </c>
      <c r="Q2027" s="41">
        <f>姶良・伊佐!Q21</f>
        <v>0</v>
      </c>
      <c r="R2027" s="41">
        <f>姶良・伊佐!R21</f>
        <v>0</v>
      </c>
      <c r="S2027" s="41">
        <f>姶良・伊佐!S21</f>
        <v>0</v>
      </c>
    </row>
    <row r="2028" spans="1:19" x14ac:dyDescent="0.15">
      <c r="A2028" s="41">
        <f>姶良・伊佐!A22</f>
        <v>33000</v>
      </c>
      <c r="B2028" s="41" t="str">
        <f>姶良・伊佐!B22</f>
        <v>校長</v>
      </c>
      <c r="C2028" s="41">
        <f>姶良・伊佐!C22</f>
        <v>0</v>
      </c>
      <c r="D2028" s="41" t="str">
        <f>姶良・伊佐!D22</f>
        <v>橋口和寛</v>
      </c>
      <c r="E2028" s="41">
        <f>姶良・伊佐!E22</f>
        <v>0</v>
      </c>
      <c r="F2028" s="41">
        <f>姶良・伊佐!F22</f>
        <v>0</v>
      </c>
      <c r="G2028" s="41">
        <f>姶良・伊佐!G22</f>
        <v>0</v>
      </c>
      <c r="H2028" s="41" t="str">
        <f>姶良・伊佐!H22</f>
        <v>2.0</v>
      </c>
      <c r="I2028" s="41">
        <f>姶良・伊佐!I22</f>
        <v>0</v>
      </c>
      <c r="J2028" s="41">
        <f>姶良・伊佐!J22</f>
        <v>0</v>
      </c>
      <c r="K2028" s="41">
        <f>姶良・伊佐!K22</f>
        <v>34000</v>
      </c>
      <c r="L2028" s="41" t="str">
        <f>姶良・伊佐!L22</f>
        <v>校長</v>
      </c>
      <c r="M2028" s="41">
        <f>姶良・伊佐!M22</f>
        <v>0</v>
      </c>
      <c r="N2028" s="41" t="str">
        <f>姶良・伊佐!N22</f>
        <v>前田陽市</v>
      </c>
      <c r="O2028" s="41">
        <f>姶良・伊佐!O22</f>
        <v>0</v>
      </c>
      <c r="P2028" s="41">
        <f>姶良・伊佐!P22</f>
        <v>0</v>
      </c>
      <c r="Q2028" s="41">
        <f>姶良・伊佐!Q22</f>
        <v>0</v>
      </c>
      <c r="R2028" s="41">
        <f>姶良・伊佐!R22</f>
        <v>1</v>
      </c>
      <c r="S2028" s="41">
        <f>姶良・伊佐!S22</f>
        <v>0</v>
      </c>
    </row>
    <row r="2029" spans="1:19" x14ac:dyDescent="0.15">
      <c r="A2029" s="41" t="str">
        <f>姶良・伊佐!A23</f>
        <v xml:space="preserve"> </v>
      </c>
      <c r="B2029" s="41" t="str">
        <f>姶良・伊佐!B23</f>
        <v>教頭</v>
      </c>
      <c r="C2029" s="41">
        <f>姶良・伊佐!C23</f>
        <v>0</v>
      </c>
      <c r="D2029" s="41" t="str">
        <f>姶良・伊佐!D23</f>
        <v>吉満庄司</v>
      </c>
      <c r="E2029" s="41">
        <f>姶良・伊佐!E23</f>
        <v>0</v>
      </c>
      <c r="F2029" s="41">
        <f>姶良・伊佐!F23</f>
        <v>0</v>
      </c>
      <c r="G2029" s="41">
        <f>姶良・伊佐!G23</f>
        <v>0</v>
      </c>
      <c r="H2029" s="41" t="str">
        <f>姶良・伊佐!H23</f>
        <v>0.0</v>
      </c>
      <c r="I2029" s="41">
        <f>姶良・伊佐!I23</f>
        <v>0</v>
      </c>
      <c r="J2029" s="41">
        <f>姶良・伊佐!J23</f>
        <v>0</v>
      </c>
      <c r="K2029" s="41" t="str">
        <f>姶良・伊佐!K23</f>
        <v xml:space="preserve"> </v>
      </c>
      <c r="L2029" s="41" t="str">
        <f>姶良・伊佐!L23</f>
        <v>教頭</v>
      </c>
      <c r="M2029" s="41">
        <f>姶良・伊佐!M23</f>
        <v>0</v>
      </c>
      <c r="N2029" s="41" t="str">
        <f>姶良・伊佐!N23</f>
        <v>日髙勝博</v>
      </c>
      <c r="O2029" s="41">
        <f>姶良・伊佐!O23</f>
        <v>0</v>
      </c>
      <c r="P2029" s="41">
        <f>姶良・伊佐!P23</f>
        <v>0</v>
      </c>
      <c r="Q2029" s="41">
        <f>姶良・伊佐!Q23</f>
        <v>0</v>
      </c>
      <c r="R2029" s="41" t="str">
        <f>姶良・伊佐!R23</f>
        <v>0.0</v>
      </c>
      <c r="S2029" s="41">
        <f>姶良・伊佐!S23</f>
        <v>0</v>
      </c>
    </row>
    <row r="2030" spans="1:19" x14ac:dyDescent="0.15">
      <c r="A2030" s="41" t="str">
        <f>姶良・伊佐!A24</f>
        <v xml:space="preserve"> </v>
      </c>
      <c r="B2030" s="41">
        <f>姶良・伊佐!B24</f>
        <v>0</v>
      </c>
      <c r="C2030" s="41">
        <f>姶良・伊佐!C24</f>
        <v>0</v>
      </c>
      <c r="D2030" s="41">
        <f>姶良・伊佐!D24</f>
        <v>0</v>
      </c>
      <c r="E2030" s="41">
        <f>姶良・伊佐!E24</f>
        <v>0</v>
      </c>
      <c r="F2030" s="41">
        <f>姶良・伊佐!F24</f>
        <v>0</v>
      </c>
      <c r="G2030" s="41">
        <f>姶良・伊佐!G24</f>
        <v>0</v>
      </c>
      <c r="H2030" s="41">
        <f>姶良・伊佐!H24</f>
        <v>0</v>
      </c>
      <c r="I2030" s="41">
        <f>姶良・伊佐!I24</f>
        <v>0</v>
      </c>
      <c r="J2030" s="41">
        <f>姶良・伊佐!J24</f>
        <v>0</v>
      </c>
      <c r="K2030" s="41" t="str">
        <f>姶良・伊佐!K24</f>
        <v xml:space="preserve"> </v>
      </c>
      <c r="L2030" s="41">
        <f>姶良・伊佐!L24</f>
        <v>0</v>
      </c>
      <c r="M2030" s="41">
        <f>姶良・伊佐!M24</f>
        <v>0</v>
      </c>
      <c r="N2030" s="41">
        <f>姶良・伊佐!N24</f>
        <v>0</v>
      </c>
      <c r="O2030" s="41">
        <f>姶良・伊佐!O24</f>
        <v>0</v>
      </c>
      <c r="P2030" s="41">
        <f>姶良・伊佐!P24</f>
        <v>0</v>
      </c>
      <c r="Q2030" s="41">
        <f>姶良・伊佐!Q24</f>
        <v>0</v>
      </c>
      <c r="R2030" s="41">
        <f>姶良・伊佐!R24</f>
        <v>0</v>
      </c>
      <c r="S2030" s="41">
        <f>姶良・伊佐!S24</f>
        <v>0</v>
      </c>
    </row>
    <row r="2031" spans="1:19" x14ac:dyDescent="0.15">
      <c r="A2031" s="41">
        <f>姶良・伊佐!A25</f>
        <v>33001</v>
      </c>
      <c r="B2031" s="41" t="str">
        <f>姶良・伊佐!B25</f>
        <v>事務長</v>
      </c>
      <c r="C2031" s="41">
        <f>姶良・伊佐!C25</f>
        <v>0</v>
      </c>
      <c r="D2031" s="41" t="str">
        <f>姶良・伊佐!D25</f>
        <v>黒  岩  由記子</v>
      </c>
      <c r="E2031" s="41">
        <f>姶良・伊佐!E25</f>
        <v>0</v>
      </c>
      <c r="F2031" s="41">
        <f>姶良・伊佐!F25</f>
        <v>0</v>
      </c>
      <c r="G2031" s="41" t="str">
        <f>姶良・伊佐!G25</f>
        <v>事務総括</v>
      </c>
      <c r="H2031" s="41" t="str">
        <f>姶良・伊佐!H25</f>
        <v>1.0</v>
      </c>
      <c r="I2031" s="41" t="str">
        <f>姶良・伊佐!I25</f>
        <v>○</v>
      </c>
      <c r="J2031" s="41">
        <f>姶良・伊佐!J25</f>
        <v>0</v>
      </c>
      <c r="K2031" s="41">
        <f>姶良・伊佐!K25</f>
        <v>34001</v>
      </c>
      <c r="L2031" s="41" t="str">
        <f>姶良・伊佐!L25</f>
        <v>事務長</v>
      </c>
      <c r="M2031" s="41">
        <f>姶良・伊佐!M25</f>
        <v>0</v>
      </c>
      <c r="N2031" s="41" t="str">
        <f>姶良・伊佐!N25</f>
        <v>西　　　広一郎</v>
      </c>
      <c r="O2031" s="41">
        <f>姶良・伊佐!O25</f>
        <v>0</v>
      </c>
      <c r="P2031" s="41">
        <f>姶良・伊佐!P25</f>
        <v>0</v>
      </c>
      <c r="Q2031" s="41" t="str">
        <f>姶良・伊佐!Q25</f>
        <v>事務総括</v>
      </c>
      <c r="R2031" s="41">
        <f>姶良・伊佐!R25</f>
        <v>1</v>
      </c>
      <c r="S2031" s="41" t="str">
        <f>姶良・伊佐!S25</f>
        <v>○</v>
      </c>
    </row>
    <row r="2032" spans="1:19" x14ac:dyDescent="0.15">
      <c r="A2032" s="41">
        <f>姶良・伊佐!A26</f>
        <v>33002</v>
      </c>
      <c r="B2032" s="41" t="str">
        <f>姶良・伊佐!B26</f>
        <v>事務主査</v>
      </c>
      <c r="C2032" s="41">
        <f>姶良・伊佐!C26</f>
        <v>0</v>
      </c>
      <c r="D2032" s="41" t="str">
        <f>姶良・伊佐!D26</f>
        <v>谷村孝美</v>
      </c>
      <c r="E2032" s="41">
        <f>姶良・伊佐!E26</f>
        <v>0</v>
      </c>
      <c r="F2032" s="41">
        <f>姶良・伊佐!F26</f>
        <v>0</v>
      </c>
      <c r="G2032" s="41" t="str">
        <f>姶良・伊佐!G26</f>
        <v>会計・庶務</v>
      </c>
      <c r="H2032" s="41" t="str">
        <f>姶良・伊佐!H26</f>
        <v>2.0</v>
      </c>
      <c r="I2032" s="41" t="str">
        <f>姶良・伊佐!I26</f>
        <v>○</v>
      </c>
      <c r="J2032" s="41">
        <f>姶良・伊佐!J26</f>
        <v>0</v>
      </c>
      <c r="K2032" s="41">
        <f>姶良・伊佐!K26</f>
        <v>34002</v>
      </c>
      <c r="L2032" s="41" t="str">
        <f>姶良・伊佐!L26</f>
        <v>事務主査</v>
      </c>
      <c r="M2032" s="41">
        <f>姶良・伊佐!M26</f>
        <v>0</v>
      </c>
      <c r="N2032" s="41" t="str">
        <f>姶良・伊佐!N26</f>
        <v>岩切文江</v>
      </c>
      <c r="O2032" s="41">
        <f>姶良・伊佐!O26</f>
        <v>0</v>
      </c>
      <c r="P2032" s="41">
        <f>姶良・伊佐!P26</f>
        <v>0</v>
      </c>
      <c r="Q2032" s="41" t="str">
        <f>姶良・伊佐!Q26</f>
        <v>実習会計</v>
      </c>
      <c r="R2032" s="41">
        <f>姶良・伊佐!R26</f>
        <v>1</v>
      </c>
      <c r="S2032" s="41" t="str">
        <f>姶良・伊佐!S26</f>
        <v>○</v>
      </c>
    </row>
    <row r="2033" spans="1:19" x14ac:dyDescent="0.15">
      <c r="A2033" s="41">
        <f>姶良・伊佐!A27</f>
        <v>33003</v>
      </c>
      <c r="B2033" s="41" t="str">
        <f>姶良・伊佐!B27</f>
        <v>事務主事</v>
      </c>
      <c r="C2033" s="41">
        <f>姶良・伊佐!C27</f>
        <v>0</v>
      </c>
      <c r="D2033" s="41" t="str">
        <f>姶良・伊佐!D27</f>
        <v>山下葵玲</v>
      </c>
      <c r="E2033" s="41">
        <f>姶良・伊佐!E27</f>
        <v>0</v>
      </c>
      <c r="F2033" s="41">
        <f>姶良・伊佐!F27</f>
        <v>0</v>
      </c>
      <c r="G2033" s="41" t="str">
        <f>姶良・伊佐!G27</f>
        <v>庶務・会計</v>
      </c>
      <c r="H2033" s="41" t="str">
        <f>姶良・伊佐!H27</f>
        <v>0.0</v>
      </c>
      <c r="I2033" s="41" t="str">
        <f>姶良・伊佐!I27</f>
        <v>○</v>
      </c>
      <c r="J2033" s="41">
        <f>姶良・伊佐!J27</f>
        <v>0</v>
      </c>
      <c r="K2033" s="41">
        <f>姶良・伊佐!K27</f>
        <v>34003</v>
      </c>
      <c r="L2033" s="41" t="str">
        <f>姶良・伊佐!L27</f>
        <v>事務主査</v>
      </c>
      <c r="M2033" s="41">
        <f>姶良・伊佐!M27</f>
        <v>0</v>
      </c>
      <c r="N2033" s="41" t="str">
        <f>姶良・伊佐!N27</f>
        <v>海老原　利　一</v>
      </c>
      <c r="O2033" s="41">
        <f>姶良・伊佐!O27</f>
        <v>0</v>
      </c>
      <c r="P2033" s="41">
        <f>姶良・伊佐!P27</f>
        <v>0</v>
      </c>
      <c r="Q2033" s="41" t="str">
        <f>姶良・伊佐!Q27</f>
        <v>会計・庶務</v>
      </c>
      <c r="R2033" s="41" t="str">
        <f>姶良・伊佐!R27</f>
        <v>0.0</v>
      </c>
      <c r="S2033" s="41" t="str">
        <f>姶良・伊佐!S27</f>
        <v>○</v>
      </c>
    </row>
    <row r="2034" spans="1:19" x14ac:dyDescent="0.15">
      <c r="A2034" s="41">
        <f>姶良・伊佐!A28</f>
        <v>33004</v>
      </c>
      <c r="B2034" s="41" t="str">
        <f>姶良・伊佐!B28</f>
        <v>校務補助員</v>
      </c>
      <c r="C2034" s="41">
        <f>姶良・伊佐!C28</f>
        <v>0</v>
      </c>
      <c r="D2034" s="41" t="str">
        <f>姶良・伊佐!D28</f>
        <v>清水美紀</v>
      </c>
      <c r="E2034" s="41">
        <f>姶良・伊佐!E28</f>
        <v>0</v>
      </c>
      <c r="F2034" s="41">
        <f>姶良・伊佐!F28</f>
        <v>0</v>
      </c>
      <c r="G2034" s="41" t="str">
        <f>姶良・伊佐!G28</f>
        <v>用務</v>
      </c>
      <c r="H2034" s="41">
        <f>姶良・伊佐!H28</f>
        <v>0.11</v>
      </c>
      <c r="I2034" s="41">
        <f>姶良・伊佐!I28</f>
        <v>0</v>
      </c>
      <c r="J2034" s="41">
        <f>姶良・伊佐!J28</f>
        <v>0</v>
      </c>
      <c r="K2034" s="41">
        <f>姶良・伊佐!K28</f>
        <v>34004</v>
      </c>
      <c r="L2034" s="41" t="str">
        <f>姶良・伊佐!L28</f>
        <v>事務主事</v>
      </c>
      <c r="M2034" s="41">
        <f>姶良・伊佐!M28</f>
        <v>0</v>
      </c>
      <c r="N2034" s="41" t="str">
        <f>姶良・伊佐!N28</f>
        <v>緒　方　亜沙美</v>
      </c>
      <c r="O2034" s="41">
        <f>姶良・伊佐!O28</f>
        <v>0</v>
      </c>
      <c r="P2034" s="41">
        <f>姶良・伊佐!P28</f>
        <v>0</v>
      </c>
      <c r="Q2034" s="41" t="str">
        <f>姶良・伊佐!Q28</f>
        <v>庶務・会計</v>
      </c>
      <c r="R2034" s="41" t="str">
        <f>姶良・伊佐!R28</f>
        <v>0.0</v>
      </c>
      <c r="S2034" s="41" t="str">
        <f>姶良・伊佐!S28</f>
        <v>△</v>
      </c>
    </row>
    <row r="2035" spans="1:19" x14ac:dyDescent="0.15">
      <c r="A2035" s="41">
        <f>姶良・伊佐!A29</f>
        <v>33005</v>
      </c>
      <c r="B2035" s="41" t="str">
        <f>姶良・伊佐!B29</f>
        <v>校務補助員</v>
      </c>
      <c r="C2035" s="41">
        <f>姶良・伊佐!C29</f>
        <v>0</v>
      </c>
      <c r="D2035" s="41" t="str">
        <f>姶良・伊佐!D29</f>
        <v>小田裕子</v>
      </c>
      <c r="E2035" s="41">
        <f>姶良・伊佐!E29</f>
        <v>0</v>
      </c>
      <c r="F2035" s="41">
        <f>姶良・伊佐!F29</f>
        <v>0</v>
      </c>
      <c r="G2035" s="41" t="str">
        <f>姶良・伊佐!G29</f>
        <v>用務</v>
      </c>
      <c r="H2035" s="41">
        <f>姶良・伊佐!H29</f>
        <v>9</v>
      </c>
      <c r="I2035" s="41">
        <f>姶良・伊佐!I29</f>
        <v>0</v>
      </c>
      <c r="J2035" s="41">
        <f>姶良・伊佐!J29</f>
        <v>0</v>
      </c>
      <c r="K2035" s="41">
        <f>姶良・伊佐!K29</f>
        <v>34005</v>
      </c>
      <c r="L2035" s="41" t="str">
        <f>姶良・伊佐!L29</f>
        <v>校務補助員</v>
      </c>
      <c r="M2035" s="41">
        <f>姶良・伊佐!M29</f>
        <v>0</v>
      </c>
      <c r="N2035" s="41" t="str">
        <f>姶良・伊佐!N29</f>
        <v>渕上孝志</v>
      </c>
      <c r="O2035" s="41">
        <f>姶良・伊佐!O29</f>
        <v>0</v>
      </c>
      <c r="P2035" s="41">
        <f>姶良・伊佐!P29</f>
        <v>0</v>
      </c>
      <c r="Q2035" s="41" t="str">
        <f>姶良・伊佐!Q29</f>
        <v>用務</v>
      </c>
      <c r="R2035" s="41">
        <f>姶良・伊佐!R29</f>
        <v>3.4</v>
      </c>
      <c r="S2035" s="41">
        <f>姶良・伊佐!S29</f>
        <v>0</v>
      </c>
    </row>
    <row r="2036" spans="1:19" x14ac:dyDescent="0.15">
      <c r="A2036" s="41">
        <f>姶良・伊佐!A30</f>
        <v>33006</v>
      </c>
      <c r="B2036" s="41" t="str">
        <f>姶良・伊佐!B30</f>
        <v>学校図書
補助員</v>
      </c>
      <c r="C2036" s="41">
        <f>姶良・伊佐!C30</f>
        <v>0</v>
      </c>
      <c r="D2036" s="41" t="str">
        <f>姶良・伊佐!D30</f>
        <v>内山純子</v>
      </c>
      <c r="E2036" s="41">
        <f>姶良・伊佐!E30</f>
        <v>0</v>
      </c>
      <c r="F2036" s="41">
        <f>姶良・伊佐!F30</f>
        <v>0</v>
      </c>
      <c r="G2036" s="41" t="str">
        <f>姶良・伊佐!G30</f>
        <v>図書</v>
      </c>
      <c r="H2036" s="41" t="str">
        <f>姶良・伊佐!H30</f>
        <v>0.0</v>
      </c>
      <c r="I2036" s="41">
        <f>姶良・伊佐!I30</f>
        <v>0</v>
      </c>
      <c r="J2036" s="41">
        <f>姶良・伊佐!J30</f>
        <v>0</v>
      </c>
      <c r="K2036" s="41">
        <f>姶良・伊佐!K30</f>
        <v>34006</v>
      </c>
      <c r="L2036" s="41" t="str">
        <f>姶良・伊佐!L30</f>
        <v>校務補助員</v>
      </c>
      <c r="M2036" s="41">
        <f>姶良・伊佐!M30</f>
        <v>0</v>
      </c>
      <c r="N2036" s="41" t="str">
        <f>姶良・伊佐!N30</f>
        <v>岸ノ上　　　充</v>
      </c>
      <c r="O2036" s="41">
        <f>姶良・伊佐!O30</f>
        <v>0</v>
      </c>
      <c r="P2036" s="41">
        <f>姶良・伊佐!P30</f>
        <v>0</v>
      </c>
      <c r="Q2036" s="41" t="str">
        <f>姶良・伊佐!Q30</f>
        <v>用務</v>
      </c>
      <c r="R2036" s="41">
        <f>姶良・伊佐!R30</f>
        <v>2</v>
      </c>
      <c r="S2036" s="41">
        <f>姶良・伊佐!S30</f>
        <v>0</v>
      </c>
    </row>
    <row r="2037" spans="1:19" x14ac:dyDescent="0.15">
      <c r="A2037" s="41">
        <f>姶良・伊佐!A31</f>
        <v>33007</v>
      </c>
      <c r="B2037" s="41" t="str">
        <f>姶良・伊佐!B31</f>
        <v xml:space="preserve"> </v>
      </c>
      <c r="C2037" s="41">
        <f>姶良・伊佐!C31</f>
        <v>0</v>
      </c>
      <c r="D2037" s="41" t="str">
        <f>姶良・伊佐!D31</f>
        <v xml:space="preserve"> </v>
      </c>
      <c r="E2037" s="41">
        <f>姶良・伊佐!E31</f>
        <v>0</v>
      </c>
      <c r="F2037" s="41">
        <f>姶良・伊佐!F31</f>
        <v>0</v>
      </c>
      <c r="G2037" s="41">
        <f>姶良・伊佐!G31</f>
        <v>0</v>
      </c>
      <c r="H2037" s="41" t="str">
        <f>姶良・伊佐!H31</f>
        <v xml:space="preserve"> </v>
      </c>
      <c r="I2037" s="41">
        <f>姶良・伊佐!I31</f>
        <v>0</v>
      </c>
      <c r="J2037" s="41">
        <f>姶良・伊佐!J31</f>
        <v>0</v>
      </c>
      <c r="K2037" s="41">
        <f>姶良・伊佐!K31</f>
        <v>34007</v>
      </c>
      <c r="L2037" s="41" t="str">
        <f>姶良・伊佐!L31</f>
        <v>学校図書
補助員</v>
      </c>
      <c r="M2037" s="41">
        <f>姶良・伊佐!M31</f>
        <v>0</v>
      </c>
      <c r="N2037" s="41" t="str">
        <f>姶良・伊佐!N31</f>
        <v>德　永　美奈子</v>
      </c>
      <c r="O2037" s="41">
        <f>姶良・伊佐!O31</f>
        <v>0</v>
      </c>
      <c r="P2037" s="41">
        <f>姶良・伊佐!P31</f>
        <v>0</v>
      </c>
      <c r="Q2037" s="41" t="str">
        <f>姶良・伊佐!Q31</f>
        <v>図書</v>
      </c>
      <c r="R2037" s="41">
        <f>姶良・伊佐!R31</f>
        <v>1</v>
      </c>
      <c r="S2037" s="41">
        <f>姶良・伊佐!S31</f>
        <v>0</v>
      </c>
    </row>
    <row r="2038" spans="1:19" x14ac:dyDescent="0.15">
      <c r="A2038" s="41">
        <f>姶良・伊佐!A32</f>
        <v>33008</v>
      </c>
      <c r="B2038" s="41">
        <f>姶良・伊佐!B32</f>
        <v>0</v>
      </c>
      <c r="C2038" s="41">
        <f>姶良・伊佐!C32</f>
        <v>0</v>
      </c>
      <c r="D2038" s="41">
        <f>姶良・伊佐!D32</f>
        <v>0</v>
      </c>
      <c r="E2038" s="41">
        <f>姶良・伊佐!E32</f>
        <v>0</v>
      </c>
      <c r="F2038" s="41">
        <f>姶良・伊佐!F32</f>
        <v>0</v>
      </c>
      <c r="G2038" s="41">
        <f>姶良・伊佐!G32</f>
        <v>0</v>
      </c>
      <c r="H2038" s="41">
        <f>姶良・伊佐!H32</f>
        <v>0</v>
      </c>
      <c r="I2038" s="41">
        <f>姶良・伊佐!I32</f>
        <v>0</v>
      </c>
      <c r="J2038" s="41">
        <f>姶良・伊佐!J32</f>
        <v>0</v>
      </c>
      <c r="K2038" s="41">
        <f>姶良・伊佐!K32</f>
        <v>34008</v>
      </c>
      <c r="L2038" s="41" t="str">
        <f>姶良・伊佐!L32</f>
        <v xml:space="preserve"> </v>
      </c>
      <c r="M2038" s="41">
        <f>姶良・伊佐!M32</f>
        <v>0</v>
      </c>
      <c r="N2038" s="41">
        <f>姶良・伊佐!N32</f>
        <v>0</v>
      </c>
      <c r="O2038" s="41">
        <f>姶良・伊佐!O32</f>
        <v>0</v>
      </c>
      <c r="P2038" s="41">
        <f>姶良・伊佐!P32</f>
        <v>0</v>
      </c>
      <c r="Q2038" s="41">
        <f>姶良・伊佐!Q32</f>
        <v>0</v>
      </c>
      <c r="R2038" s="41" t="str">
        <f>姶良・伊佐!R32</f>
        <v xml:space="preserve"> </v>
      </c>
      <c r="S2038" s="41">
        <f>姶良・伊佐!S32</f>
        <v>0</v>
      </c>
    </row>
    <row r="2039" spans="1:19" x14ac:dyDescent="0.15">
      <c r="A2039" s="41">
        <f>姶良・伊佐!A33</f>
        <v>33009</v>
      </c>
      <c r="B2039" s="41" t="str">
        <f>姶良・伊佐!B33</f>
        <v xml:space="preserve"> </v>
      </c>
      <c r="C2039" s="41">
        <f>姶良・伊佐!C33</f>
        <v>0</v>
      </c>
      <c r="D2039" s="41" t="str">
        <f>姶良・伊佐!D33</f>
        <v xml:space="preserve"> </v>
      </c>
      <c r="E2039" s="41">
        <f>姶良・伊佐!E33</f>
        <v>0</v>
      </c>
      <c r="F2039" s="41">
        <f>姶良・伊佐!F33</f>
        <v>0</v>
      </c>
      <c r="G2039" s="41">
        <f>姶良・伊佐!G33</f>
        <v>0</v>
      </c>
      <c r="H2039" s="41" t="str">
        <f>姶良・伊佐!H33</f>
        <v xml:space="preserve"> </v>
      </c>
      <c r="I2039" s="41">
        <f>姶良・伊佐!I33</f>
        <v>0</v>
      </c>
      <c r="J2039" s="41">
        <f>姶良・伊佐!J33</f>
        <v>0</v>
      </c>
      <c r="K2039" s="41">
        <f>姶良・伊佐!K33</f>
        <v>34009</v>
      </c>
      <c r="L2039" s="41">
        <f>姶良・伊佐!L33</f>
        <v>0</v>
      </c>
      <c r="M2039" s="41">
        <f>姶良・伊佐!M33</f>
        <v>0</v>
      </c>
      <c r="N2039" s="41" t="str">
        <f>姶良・伊佐!N33</f>
        <v xml:space="preserve">  </v>
      </c>
      <c r="O2039" s="41">
        <f>姶良・伊佐!O33</f>
        <v>0</v>
      </c>
      <c r="P2039" s="41">
        <f>姶良・伊佐!P33</f>
        <v>0</v>
      </c>
      <c r="Q2039" s="41">
        <f>姶良・伊佐!Q33</f>
        <v>0</v>
      </c>
      <c r="R2039" s="41" t="str">
        <f>姶良・伊佐!R33</f>
        <v xml:space="preserve"> </v>
      </c>
      <c r="S2039" s="41">
        <f>姶良・伊佐!S33</f>
        <v>0</v>
      </c>
    </row>
    <row r="2040" spans="1:19" x14ac:dyDescent="0.15">
      <c r="A2040" s="41">
        <f>姶良・伊佐!A34</f>
        <v>33010</v>
      </c>
      <c r="B2040" s="41">
        <f>姶良・伊佐!B34</f>
        <v>0</v>
      </c>
      <c r="C2040" s="41">
        <f>姶良・伊佐!C34</f>
        <v>0</v>
      </c>
      <c r="D2040" s="41" t="str">
        <f>姶良・伊佐!D34</f>
        <v xml:space="preserve">  </v>
      </c>
      <c r="E2040" s="41">
        <f>姶良・伊佐!E34</f>
        <v>0</v>
      </c>
      <c r="F2040" s="41">
        <f>姶良・伊佐!F34</f>
        <v>0</v>
      </c>
      <c r="G2040" s="41">
        <f>姶良・伊佐!G34</f>
        <v>0</v>
      </c>
      <c r="H2040" s="41" t="str">
        <f>姶良・伊佐!H34</f>
        <v xml:space="preserve"> </v>
      </c>
      <c r="I2040" s="41">
        <f>姶良・伊佐!I34</f>
        <v>0</v>
      </c>
      <c r="J2040" s="41">
        <f>姶良・伊佐!J34</f>
        <v>0</v>
      </c>
      <c r="K2040" s="41">
        <f>姶良・伊佐!K34</f>
        <v>34010</v>
      </c>
      <c r="L2040" s="41">
        <f>姶良・伊佐!L34</f>
        <v>0</v>
      </c>
      <c r="M2040" s="41">
        <f>姶良・伊佐!M34</f>
        <v>0</v>
      </c>
      <c r="N2040" s="41" t="str">
        <f>姶良・伊佐!N34</f>
        <v xml:space="preserve">  </v>
      </c>
      <c r="O2040" s="41">
        <f>姶良・伊佐!O34</f>
        <v>0</v>
      </c>
      <c r="P2040" s="41">
        <f>姶良・伊佐!P34</f>
        <v>0</v>
      </c>
      <c r="Q2040" s="41">
        <f>姶良・伊佐!Q34</f>
        <v>0</v>
      </c>
      <c r="R2040" s="41" t="str">
        <f>姶良・伊佐!R34</f>
        <v xml:space="preserve"> </v>
      </c>
      <c r="S2040" s="41">
        <f>姶良・伊佐!S34</f>
        <v>0</v>
      </c>
    </row>
    <row r="2041" spans="1:19" x14ac:dyDescent="0.15">
      <c r="A2041" s="41">
        <f>姶良・伊佐!A35</f>
        <v>33011</v>
      </c>
      <c r="B2041" s="41">
        <f>姶良・伊佐!B35</f>
        <v>0</v>
      </c>
      <c r="C2041" s="41">
        <f>姶良・伊佐!C35</f>
        <v>0</v>
      </c>
      <c r="D2041" s="41" t="str">
        <f>姶良・伊佐!D35</f>
        <v xml:space="preserve">  </v>
      </c>
      <c r="E2041" s="41">
        <f>姶良・伊佐!E35</f>
        <v>0</v>
      </c>
      <c r="F2041" s="41">
        <f>姶良・伊佐!F35</f>
        <v>0</v>
      </c>
      <c r="G2041" s="41">
        <f>姶良・伊佐!G35</f>
        <v>0</v>
      </c>
      <c r="H2041" s="41" t="str">
        <f>姶良・伊佐!H35</f>
        <v xml:space="preserve"> </v>
      </c>
      <c r="I2041" s="41">
        <f>姶良・伊佐!I35</f>
        <v>0</v>
      </c>
      <c r="J2041" s="41">
        <f>姶良・伊佐!J35</f>
        <v>0</v>
      </c>
      <c r="K2041" s="41">
        <f>姶良・伊佐!K35</f>
        <v>34011</v>
      </c>
      <c r="L2041" s="41">
        <f>姶良・伊佐!L35</f>
        <v>0</v>
      </c>
      <c r="M2041" s="41">
        <f>姶良・伊佐!M35</f>
        <v>0</v>
      </c>
      <c r="N2041" s="41">
        <f>姶良・伊佐!N35</f>
        <v>0</v>
      </c>
      <c r="O2041" s="41">
        <f>姶良・伊佐!O35</f>
        <v>0</v>
      </c>
      <c r="P2041" s="41">
        <f>姶良・伊佐!P35</f>
        <v>0</v>
      </c>
      <c r="Q2041" s="41">
        <f>姶良・伊佐!Q35</f>
        <v>0</v>
      </c>
      <c r="R2041" s="41">
        <f>姶良・伊佐!R35</f>
        <v>0</v>
      </c>
      <c r="S2041" s="41">
        <f>姶良・伊佐!S35</f>
        <v>0</v>
      </c>
    </row>
    <row r="2042" spans="1:19" x14ac:dyDescent="0.15">
      <c r="A2042" s="41">
        <f>姶良・伊佐!A36</f>
        <v>33012</v>
      </c>
      <c r="B2042" s="41">
        <f>姶良・伊佐!B36</f>
        <v>0</v>
      </c>
      <c r="C2042" s="41">
        <f>姶良・伊佐!C36</f>
        <v>0</v>
      </c>
      <c r="D2042" s="41" t="str">
        <f>姶良・伊佐!D36</f>
        <v xml:space="preserve">  </v>
      </c>
      <c r="E2042" s="41">
        <f>姶良・伊佐!E36</f>
        <v>0</v>
      </c>
      <c r="F2042" s="41">
        <f>姶良・伊佐!F36</f>
        <v>0</v>
      </c>
      <c r="G2042" s="41">
        <f>姶良・伊佐!G36</f>
        <v>0</v>
      </c>
      <c r="H2042" s="41" t="str">
        <f>姶良・伊佐!H36</f>
        <v xml:space="preserve"> </v>
      </c>
      <c r="I2042" s="41">
        <f>姶良・伊佐!I36</f>
        <v>0</v>
      </c>
      <c r="J2042" s="41">
        <f>姶良・伊佐!J36</f>
        <v>0</v>
      </c>
      <c r="K2042" s="41">
        <f>姶良・伊佐!K36</f>
        <v>34012</v>
      </c>
      <c r="L2042" s="41">
        <f>姶良・伊佐!L36</f>
        <v>0</v>
      </c>
      <c r="M2042" s="41">
        <f>姶良・伊佐!M36</f>
        <v>0</v>
      </c>
      <c r="N2042" s="41">
        <f>姶良・伊佐!N36</f>
        <v>0</v>
      </c>
      <c r="O2042" s="41">
        <f>姶良・伊佐!O36</f>
        <v>0</v>
      </c>
      <c r="P2042" s="41">
        <f>姶良・伊佐!P36</f>
        <v>0</v>
      </c>
      <c r="Q2042" s="41">
        <f>姶良・伊佐!Q36</f>
        <v>0</v>
      </c>
      <c r="R2042" s="41">
        <f>姶良・伊佐!R36</f>
        <v>0</v>
      </c>
      <c r="S2042" s="41">
        <f>姶良・伊佐!S36</f>
        <v>0</v>
      </c>
    </row>
    <row r="2043" spans="1:19" x14ac:dyDescent="0.15">
      <c r="A2043" s="41">
        <f>姶良・伊佐!A37</f>
        <v>33013</v>
      </c>
      <c r="B2043" s="41">
        <f>姶良・伊佐!B37</f>
        <v>0</v>
      </c>
      <c r="C2043" s="41">
        <f>姶良・伊佐!C37</f>
        <v>0</v>
      </c>
      <c r="D2043" s="41" t="str">
        <f>姶良・伊佐!D37</f>
        <v xml:space="preserve">  </v>
      </c>
      <c r="E2043" s="41">
        <f>姶良・伊佐!E37</f>
        <v>0</v>
      </c>
      <c r="F2043" s="41">
        <f>姶良・伊佐!F37</f>
        <v>0</v>
      </c>
      <c r="G2043" s="41">
        <f>姶良・伊佐!G37</f>
        <v>0</v>
      </c>
      <c r="H2043" s="41" t="str">
        <f>姶良・伊佐!H37</f>
        <v xml:space="preserve"> </v>
      </c>
      <c r="I2043" s="41">
        <f>姶良・伊佐!I37</f>
        <v>0</v>
      </c>
      <c r="J2043" s="41">
        <f>姶良・伊佐!J37</f>
        <v>0</v>
      </c>
      <c r="K2043" s="41">
        <f>姶良・伊佐!K37</f>
        <v>34013</v>
      </c>
      <c r="L2043" s="41">
        <f>姶良・伊佐!L37</f>
        <v>0</v>
      </c>
      <c r="M2043" s="41">
        <f>姶良・伊佐!M37</f>
        <v>0</v>
      </c>
      <c r="N2043" s="41" t="str">
        <f>姶良・伊佐!N37</f>
        <v xml:space="preserve">  </v>
      </c>
      <c r="O2043" s="41">
        <f>姶良・伊佐!O37</f>
        <v>0</v>
      </c>
      <c r="P2043" s="41">
        <f>姶良・伊佐!P37</f>
        <v>0</v>
      </c>
      <c r="Q2043" s="41">
        <f>姶良・伊佐!Q37</f>
        <v>0</v>
      </c>
      <c r="R2043" s="41" t="str">
        <f>姶良・伊佐!R37</f>
        <v xml:space="preserve"> </v>
      </c>
      <c r="S2043" s="41">
        <f>姶良・伊佐!S37</f>
        <v>0</v>
      </c>
    </row>
    <row r="2044" spans="1:19" x14ac:dyDescent="0.15">
      <c r="A2044" s="41">
        <f>姶良・伊佐!A38</f>
        <v>33014</v>
      </c>
      <c r="B2044" s="41">
        <f>姶良・伊佐!B38</f>
        <v>0</v>
      </c>
      <c r="C2044" s="41">
        <f>姶良・伊佐!C38</f>
        <v>0</v>
      </c>
      <c r="D2044" s="41" t="str">
        <f>姶良・伊佐!D38</f>
        <v xml:space="preserve">  </v>
      </c>
      <c r="E2044" s="41">
        <f>姶良・伊佐!E38</f>
        <v>0</v>
      </c>
      <c r="F2044" s="41">
        <f>姶良・伊佐!F38</f>
        <v>0</v>
      </c>
      <c r="G2044" s="41">
        <f>姶良・伊佐!G38</f>
        <v>0</v>
      </c>
      <c r="H2044" s="41" t="str">
        <f>姶良・伊佐!H38</f>
        <v xml:space="preserve"> </v>
      </c>
      <c r="I2044" s="41">
        <f>姶良・伊佐!I38</f>
        <v>0</v>
      </c>
      <c r="J2044" s="41">
        <f>姶良・伊佐!J38</f>
        <v>0</v>
      </c>
      <c r="K2044" s="41">
        <f>姶良・伊佐!K38</f>
        <v>34014</v>
      </c>
      <c r="L2044" s="41">
        <f>姶良・伊佐!L38</f>
        <v>0</v>
      </c>
      <c r="M2044" s="41">
        <f>姶良・伊佐!M38</f>
        <v>0</v>
      </c>
      <c r="N2044" s="41" t="str">
        <f>姶良・伊佐!N38</f>
        <v xml:space="preserve">  </v>
      </c>
      <c r="O2044" s="41">
        <f>姶良・伊佐!O38</f>
        <v>0</v>
      </c>
      <c r="P2044" s="41">
        <f>姶良・伊佐!P38</f>
        <v>0</v>
      </c>
      <c r="Q2044" s="41">
        <f>姶良・伊佐!Q38</f>
        <v>0</v>
      </c>
      <c r="R2044" s="41" t="str">
        <f>姶良・伊佐!R38</f>
        <v xml:space="preserve"> </v>
      </c>
      <c r="S2044" s="41">
        <f>姶良・伊佐!S38</f>
        <v>0</v>
      </c>
    </row>
    <row r="2045" spans="1:19" x14ac:dyDescent="0.15">
      <c r="A2045" s="41">
        <f>姶良・伊佐!A39</f>
        <v>33015</v>
      </c>
      <c r="B2045" s="41">
        <f>姶良・伊佐!B39</f>
        <v>0</v>
      </c>
      <c r="C2045" s="41">
        <f>姶良・伊佐!C39</f>
        <v>0</v>
      </c>
      <c r="D2045" s="41" t="str">
        <f>姶良・伊佐!D39</f>
        <v xml:space="preserve">  </v>
      </c>
      <c r="E2045" s="41">
        <f>姶良・伊佐!E39</f>
        <v>0</v>
      </c>
      <c r="F2045" s="41">
        <f>姶良・伊佐!F39</f>
        <v>0</v>
      </c>
      <c r="G2045" s="41">
        <f>姶良・伊佐!G39</f>
        <v>0</v>
      </c>
      <c r="H2045" s="41" t="str">
        <f>姶良・伊佐!H39</f>
        <v xml:space="preserve"> </v>
      </c>
      <c r="I2045" s="41">
        <f>姶良・伊佐!I39</f>
        <v>0</v>
      </c>
      <c r="J2045" s="41">
        <f>姶良・伊佐!J39</f>
        <v>0</v>
      </c>
      <c r="K2045" s="41">
        <f>姶良・伊佐!K39</f>
        <v>34015</v>
      </c>
      <c r="L2045" s="41">
        <f>姶良・伊佐!L39</f>
        <v>0</v>
      </c>
      <c r="M2045" s="41">
        <f>姶良・伊佐!M39</f>
        <v>0</v>
      </c>
      <c r="N2045" s="41" t="str">
        <f>姶良・伊佐!N39</f>
        <v xml:space="preserve">  </v>
      </c>
      <c r="O2045" s="41">
        <f>姶良・伊佐!O39</f>
        <v>0</v>
      </c>
      <c r="P2045" s="41">
        <f>姶良・伊佐!P39</f>
        <v>0</v>
      </c>
      <c r="Q2045" s="41">
        <f>姶良・伊佐!Q39</f>
        <v>0</v>
      </c>
      <c r="R2045" s="41" t="str">
        <f>姶良・伊佐!R39</f>
        <v xml:space="preserve"> </v>
      </c>
      <c r="S2045" s="41">
        <f>姶良・伊佐!S39</f>
        <v>0</v>
      </c>
    </row>
    <row r="2046" spans="1:19" x14ac:dyDescent="0.15">
      <c r="A2046" s="41">
        <f>姶良・伊佐!A40</f>
        <v>33016</v>
      </c>
      <c r="B2046" s="41">
        <f>姶良・伊佐!B40</f>
        <v>0</v>
      </c>
      <c r="C2046" s="41">
        <f>姶良・伊佐!C40</f>
        <v>0</v>
      </c>
      <c r="D2046" s="41" t="str">
        <f>姶良・伊佐!D40</f>
        <v xml:space="preserve">  </v>
      </c>
      <c r="E2046" s="41">
        <f>姶良・伊佐!E40</f>
        <v>0</v>
      </c>
      <c r="F2046" s="41">
        <f>姶良・伊佐!F40</f>
        <v>0</v>
      </c>
      <c r="G2046" s="41">
        <f>姶良・伊佐!G40</f>
        <v>0</v>
      </c>
      <c r="H2046" s="41" t="str">
        <f>姶良・伊佐!H40</f>
        <v xml:space="preserve"> </v>
      </c>
      <c r="I2046" s="41">
        <f>姶良・伊佐!I40</f>
        <v>0</v>
      </c>
      <c r="J2046" s="41">
        <f>姶良・伊佐!J40</f>
        <v>0</v>
      </c>
      <c r="K2046" s="41">
        <f>姶良・伊佐!K40</f>
        <v>34016</v>
      </c>
      <c r="L2046" s="41">
        <f>姶良・伊佐!L40</f>
        <v>0</v>
      </c>
      <c r="M2046" s="41">
        <f>姶良・伊佐!M40</f>
        <v>0</v>
      </c>
      <c r="N2046" s="41" t="str">
        <f>姶良・伊佐!N40</f>
        <v xml:space="preserve">  </v>
      </c>
      <c r="O2046" s="41">
        <f>姶良・伊佐!O40</f>
        <v>0</v>
      </c>
      <c r="P2046" s="41">
        <f>姶良・伊佐!P40</f>
        <v>0</v>
      </c>
      <c r="Q2046" s="41">
        <f>姶良・伊佐!Q40</f>
        <v>0</v>
      </c>
      <c r="R2046" s="41" t="str">
        <f>姶良・伊佐!R40</f>
        <v xml:space="preserve"> </v>
      </c>
      <c r="S2046" s="41">
        <f>姶良・伊佐!S40</f>
        <v>0</v>
      </c>
    </row>
    <row r="2047" spans="1:19" x14ac:dyDescent="0.15">
      <c r="A2047" s="41">
        <f>姶良・伊佐!A41</f>
        <v>33017</v>
      </c>
      <c r="B2047" s="41">
        <f>姶良・伊佐!B41</f>
        <v>0</v>
      </c>
      <c r="C2047" s="41">
        <f>姶良・伊佐!C41</f>
        <v>0</v>
      </c>
      <c r="D2047" s="41" t="str">
        <f>姶良・伊佐!D41</f>
        <v xml:space="preserve">  </v>
      </c>
      <c r="E2047" s="41">
        <f>姶良・伊佐!E41</f>
        <v>0</v>
      </c>
      <c r="F2047" s="41">
        <f>姶良・伊佐!F41</f>
        <v>0</v>
      </c>
      <c r="G2047" s="41">
        <f>姶良・伊佐!G41</f>
        <v>0</v>
      </c>
      <c r="H2047" s="41" t="str">
        <f>姶良・伊佐!H41</f>
        <v xml:space="preserve"> </v>
      </c>
      <c r="I2047" s="41">
        <f>姶良・伊佐!I41</f>
        <v>0</v>
      </c>
      <c r="J2047" s="41">
        <f>姶良・伊佐!J41</f>
        <v>0</v>
      </c>
      <c r="K2047" s="41">
        <f>姶良・伊佐!K41</f>
        <v>34017</v>
      </c>
      <c r="L2047" s="41">
        <f>姶良・伊佐!L41</f>
        <v>0</v>
      </c>
      <c r="M2047" s="41">
        <f>姶良・伊佐!M41</f>
        <v>0</v>
      </c>
      <c r="N2047" s="41" t="str">
        <f>姶良・伊佐!N41</f>
        <v xml:space="preserve">  </v>
      </c>
      <c r="O2047" s="41">
        <f>姶良・伊佐!O41</f>
        <v>0</v>
      </c>
      <c r="P2047" s="41">
        <f>姶良・伊佐!P41</f>
        <v>0</v>
      </c>
      <c r="Q2047" s="41">
        <f>姶良・伊佐!Q41</f>
        <v>0</v>
      </c>
      <c r="R2047" s="41" t="str">
        <f>姶良・伊佐!R41</f>
        <v xml:space="preserve"> </v>
      </c>
      <c r="S2047" s="41">
        <f>姶良・伊佐!S41</f>
        <v>0</v>
      </c>
    </row>
    <row r="2048" spans="1:19" x14ac:dyDescent="0.15">
      <c r="A2048" s="41">
        <f>姶良・伊佐!A42</f>
        <v>33018</v>
      </c>
      <c r="B2048" s="41">
        <f>姶良・伊佐!B42</f>
        <v>0</v>
      </c>
      <c r="C2048" s="41">
        <f>姶良・伊佐!C42</f>
        <v>0</v>
      </c>
      <c r="D2048" s="41" t="str">
        <f>姶良・伊佐!D42</f>
        <v xml:space="preserve">  </v>
      </c>
      <c r="E2048" s="41">
        <f>姶良・伊佐!E42</f>
        <v>0</v>
      </c>
      <c r="F2048" s="41">
        <f>姶良・伊佐!F42</f>
        <v>0</v>
      </c>
      <c r="G2048" s="41">
        <f>姶良・伊佐!G42</f>
        <v>0</v>
      </c>
      <c r="H2048" s="41" t="str">
        <f>姶良・伊佐!H42</f>
        <v xml:space="preserve"> </v>
      </c>
      <c r="I2048" s="41">
        <f>姶良・伊佐!I42</f>
        <v>0</v>
      </c>
      <c r="J2048" s="41">
        <f>姶良・伊佐!J42</f>
        <v>0</v>
      </c>
      <c r="K2048" s="41">
        <f>姶良・伊佐!K42</f>
        <v>34018</v>
      </c>
      <c r="L2048" s="41">
        <f>姶良・伊佐!L42</f>
        <v>0</v>
      </c>
      <c r="M2048" s="41">
        <f>姶良・伊佐!M42</f>
        <v>0</v>
      </c>
      <c r="N2048" s="41" t="str">
        <f>姶良・伊佐!N42</f>
        <v xml:space="preserve">  </v>
      </c>
      <c r="O2048" s="41">
        <f>姶良・伊佐!O42</f>
        <v>0</v>
      </c>
      <c r="P2048" s="41">
        <f>姶良・伊佐!P42</f>
        <v>0</v>
      </c>
      <c r="Q2048" s="41">
        <f>姶良・伊佐!Q42</f>
        <v>0</v>
      </c>
      <c r="R2048" s="41" t="str">
        <f>姶良・伊佐!R42</f>
        <v xml:space="preserve"> </v>
      </c>
      <c r="S2048" s="41">
        <f>姶良・伊佐!S42</f>
        <v>0</v>
      </c>
    </row>
    <row r="2049" spans="1:19" x14ac:dyDescent="0.15">
      <c r="A2049" s="41">
        <f>姶良・伊佐!A43</f>
        <v>35</v>
      </c>
      <c r="B2049" s="41" t="str">
        <f>姶良・伊佐!B43</f>
        <v>県立霧島高等学校</v>
      </c>
      <c r="C2049" s="41">
        <f>姶良・伊佐!C43</f>
        <v>0</v>
      </c>
      <c r="D2049" s="41">
        <f>姶良・伊佐!D43</f>
        <v>0</v>
      </c>
      <c r="E2049" s="41">
        <f>姶良・伊佐!E43</f>
        <v>0</v>
      </c>
      <c r="F2049" s="41">
        <f>姶良・伊佐!F43</f>
        <v>0</v>
      </c>
      <c r="G2049" s="41">
        <f>姶良・伊佐!G43</f>
        <v>0</v>
      </c>
      <c r="H2049" s="41">
        <f>姶良・伊佐!H43</f>
        <v>0</v>
      </c>
      <c r="I2049" s="41">
        <f>姶良・伊佐!I43</f>
        <v>0</v>
      </c>
      <c r="J2049" s="41">
        <f>姶良・伊佐!J43</f>
        <v>0</v>
      </c>
      <c r="K2049" s="41">
        <f>姶良・伊佐!K43</f>
        <v>36</v>
      </c>
      <c r="L2049" s="41" t="str">
        <f>姶良・伊佐!L43</f>
        <v>県立蒲生高等学校</v>
      </c>
      <c r="M2049" s="41">
        <f>姶良・伊佐!M43</f>
        <v>0</v>
      </c>
      <c r="N2049" s="41">
        <f>姶良・伊佐!N43</f>
        <v>0</v>
      </c>
      <c r="O2049" s="41">
        <f>姶良・伊佐!O43</f>
        <v>0</v>
      </c>
      <c r="P2049" s="41">
        <f>姶良・伊佐!P43</f>
        <v>0</v>
      </c>
      <c r="Q2049" s="41">
        <f>姶良・伊佐!Q43</f>
        <v>0</v>
      </c>
      <c r="R2049" s="41">
        <f>姶良・伊佐!R43</f>
        <v>0</v>
      </c>
      <c r="S2049" s="41">
        <f>姶良・伊佐!S43</f>
        <v>0</v>
      </c>
    </row>
    <row r="2050" spans="1:19" x14ac:dyDescent="0.15">
      <c r="A2050" s="41">
        <f>姶良・伊佐!A44</f>
        <v>0</v>
      </c>
      <c r="B2050" s="41">
        <f>姶良・伊佐!B44</f>
        <v>0</v>
      </c>
      <c r="C2050" s="41">
        <f>姶良・伊佐!C44</f>
        <v>0</v>
      </c>
      <c r="D2050" s="41">
        <f>姶良・伊佐!D44</f>
        <v>0</v>
      </c>
      <c r="E2050" s="41">
        <f>姶良・伊佐!E44</f>
        <v>0</v>
      </c>
      <c r="F2050" s="41">
        <f>姶良・伊佐!F44</f>
        <v>0</v>
      </c>
      <c r="G2050" s="41">
        <f>姶良・伊佐!G44</f>
        <v>0</v>
      </c>
      <c r="H2050" s="41">
        <f>姶良・伊佐!H44</f>
        <v>0</v>
      </c>
      <c r="I2050" s="41">
        <f>姶良・伊佐!I44</f>
        <v>0</v>
      </c>
      <c r="J2050" s="41">
        <f>姶良・伊佐!J44</f>
        <v>0</v>
      </c>
      <c r="K2050" s="41">
        <f>姶良・伊佐!K44</f>
        <v>0</v>
      </c>
      <c r="L2050" s="41">
        <f>姶良・伊佐!L44</f>
        <v>0</v>
      </c>
      <c r="M2050" s="41">
        <f>姶良・伊佐!M44</f>
        <v>0</v>
      </c>
      <c r="N2050" s="41">
        <f>姶良・伊佐!N44</f>
        <v>0</v>
      </c>
      <c r="O2050" s="41">
        <f>姶良・伊佐!O44</f>
        <v>0</v>
      </c>
      <c r="P2050" s="41">
        <f>姶良・伊佐!P44</f>
        <v>0</v>
      </c>
      <c r="Q2050" s="41">
        <f>姶良・伊佐!Q44</f>
        <v>0</v>
      </c>
      <c r="R2050" s="41">
        <f>姶良・伊佐!R44</f>
        <v>0</v>
      </c>
      <c r="S2050" s="41">
        <f>姶良・伊佐!S44</f>
        <v>0</v>
      </c>
    </row>
    <row r="2051" spans="1:19" x14ac:dyDescent="0.15">
      <c r="A2051" s="41">
        <f>姶良・伊佐!A45</f>
        <v>0</v>
      </c>
      <c r="B2051" s="41" t="str">
        <f>姶良・伊佐!B45</f>
        <v>TEL</v>
      </c>
      <c r="C2051" s="41">
        <f>姶良・伊佐!C45</f>
        <v>0</v>
      </c>
      <c r="D2051" s="41" t="str">
        <f>姶良・伊佐!D45</f>
        <v xml:space="preserve">0995-76-0039     </v>
      </c>
      <c r="E2051" s="41">
        <f>姶良・伊佐!E45</f>
        <v>0</v>
      </c>
      <c r="F2051" s="41">
        <f>姶良・伊佐!F45</f>
        <v>0</v>
      </c>
      <c r="G2051" s="41">
        <f>姶良・伊佐!G45</f>
        <v>0</v>
      </c>
      <c r="H2051" s="41">
        <f>姶良・伊佐!H45</f>
        <v>0</v>
      </c>
      <c r="I2051" s="41">
        <f>姶良・伊佐!I45</f>
        <v>0</v>
      </c>
      <c r="J2051" s="41">
        <f>姶良・伊佐!J45</f>
        <v>0</v>
      </c>
      <c r="K2051" s="41">
        <f>姶良・伊佐!K45</f>
        <v>0</v>
      </c>
      <c r="L2051" s="41" t="str">
        <f>姶良・伊佐!L45</f>
        <v>TEL</v>
      </c>
      <c r="M2051" s="41">
        <f>姶良・伊佐!M45</f>
        <v>0</v>
      </c>
      <c r="N2051" s="41" t="str">
        <f>姶良・伊佐!N45</f>
        <v>0995-52-1155</v>
      </c>
      <c r="O2051" s="41">
        <f>姶良・伊佐!O45</f>
        <v>0</v>
      </c>
      <c r="P2051" s="41">
        <f>姶良・伊佐!P45</f>
        <v>0</v>
      </c>
      <c r="Q2051" s="41">
        <f>姶良・伊佐!Q45</f>
        <v>0</v>
      </c>
      <c r="R2051" s="41">
        <f>姶良・伊佐!R45</f>
        <v>0</v>
      </c>
      <c r="S2051" s="41">
        <f>姶良・伊佐!S45</f>
        <v>0</v>
      </c>
    </row>
    <row r="2052" spans="1:19" x14ac:dyDescent="0.15">
      <c r="A2052" s="41">
        <f>姶良・伊佐!A46</f>
        <v>0</v>
      </c>
      <c r="B2052" s="41" t="str">
        <f>姶良・伊佐!B46</f>
        <v>FAX</v>
      </c>
      <c r="C2052" s="41">
        <f>姶良・伊佐!C46</f>
        <v>0</v>
      </c>
      <c r="D2052" s="41" t="str">
        <f>姶良・伊佐!D46</f>
        <v>0995-76-0040</v>
      </c>
      <c r="E2052" s="41">
        <f>姶良・伊佐!E46</f>
        <v>0</v>
      </c>
      <c r="F2052" s="41">
        <f>姶良・伊佐!F46</f>
        <v>0</v>
      </c>
      <c r="G2052" s="41">
        <f>姶良・伊佐!G46</f>
        <v>0</v>
      </c>
      <c r="H2052" s="41">
        <f>姶良・伊佐!H46</f>
        <v>0</v>
      </c>
      <c r="I2052" s="41">
        <f>姶良・伊佐!I46</f>
        <v>0</v>
      </c>
      <c r="J2052" s="41">
        <f>姶良・伊佐!J46</f>
        <v>0</v>
      </c>
      <c r="K2052" s="41">
        <f>姶良・伊佐!K46</f>
        <v>0</v>
      </c>
      <c r="L2052" s="41" t="str">
        <f>姶良・伊佐!L46</f>
        <v>FAX</v>
      </c>
      <c r="M2052" s="41">
        <f>姶良・伊佐!M46</f>
        <v>0</v>
      </c>
      <c r="N2052" s="41" t="str">
        <f>姶良・伊佐!N46</f>
        <v>0995-52-1161</v>
      </c>
      <c r="O2052" s="41">
        <f>姶良・伊佐!O46</f>
        <v>0</v>
      </c>
      <c r="P2052" s="41">
        <f>姶良・伊佐!P46</f>
        <v>0</v>
      </c>
      <c r="Q2052" s="41">
        <f>姶良・伊佐!Q46</f>
        <v>0</v>
      </c>
      <c r="R2052" s="41">
        <f>姶良・伊佐!R46</f>
        <v>0</v>
      </c>
      <c r="S2052" s="41">
        <f>姶良・伊佐!S46</f>
        <v>0</v>
      </c>
    </row>
    <row r="2053" spans="1:19" x14ac:dyDescent="0.15">
      <c r="A2053" s="41">
        <f>姶良・伊佐!A47</f>
        <v>0</v>
      </c>
      <c r="B2053" s="41" t="str">
        <f>姶良・伊佐!B47</f>
        <v>〒</v>
      </c>
      <c r="C2053" s="41" t="str">
        <f>姶良・伊佐!C47</f>
        <v>899-6507</v>
      </c>
      <c r="D2053" s="41">
        <f>姶良・伊佐!D47</f>
        <v>0</v>
      </c>
      <c r="E2053" s="41" t="str">
        <f>姶良・伊佐!E47</f>
        <v>　霧島市牧園町宿窪田３３０－５</v>
      </c>
      <c r="F2053" s="41">
        <f>姶良・伊佐!F47</f>
        <v>0</v>
      </c>
      <c r="G2053" s="41">
        <f>姶良・伊佐!G47</f>
        <v>0</v>
      </c>
      <c r="H2053" s="41">
        <f>姶良・伊佐!H47</f>
        <v>0</v>
      </c>
      <c r="I2053" s="41">
        <f>姶良・伊佐!I47</f>
        <v>0</v>
      </c>
      <c r="J2053" s="41">
        <f>姶良・伊佐!J47</f>
        <v>0</v>
      </c>
      <c r="K2053" s="41">
        <f>姶良・伊佐!K47</f>
        <v>0</v>
      </c>
      <c r="L2053" s="41" t="str">
        <f>姶良・伊佐!L47</f>
        <v>〒</v>
      </c>
      <c r="M2053" s="41" t="str">
        <f>姶良・伊佐!M47</f>
        <v>899-5304</v>
      </c>
      <c r="N2053" s="41">
        <f>姶良・伊佐!N47</f>
        <v>0</v>
      </c>
      <c r="O2053" s="41" t="str">
        <f>姶良・伊佐!O47</f>
        <v>　姶良市蒲生町下久徳８４８番地２</v>
      </c>
      <c r="P2053" s="41">
        <f>姶良・伊佐!P47</f>
        <v>0</v>
      </c>
      <c r="Q2053" s="41">
        <f>姶良・伊佐!Q47</f>
        <v>0</v>
      </c>
      <c r="R2053" s="41">
        <f>姶良・伊佐!R47</f>
        <v>0</v>
      </c>
      <c r="S2053" s="41">
        <f>姶良・伊佐!S47</f>
        <v>0</v>
      </c>
    </row>
    <row r="2054" spans="1:19" x14ac:dyDescent="0.15">
      <c r="A2054" s="41">
        <f>姶良・伊佐!A48</f>
        <v>0</v>
      </c>
      <c r="B2054" s="41" t="str">
        <f>姶良・伊佐!B48</f>
        <v>課程</v>
      </c>
      <c r="C2054" s="41">
        <f>姶良・伊佐!C48</f>
        <v>0</v>
      </c>
      <c r="D2054" s="41" t="str">
        <f>姶良・伊佐!D48</f>
        <v>学科</v>
      </c>
      <c r="E2054" s="41" t="str">
        <f>姶良・伊佐!E48</f>
        <v>学級数</v>
      </c>
      <c r="F2054" s="41">
        <f>姶良・伊佐!F48</f>
        <v>0</v>
      </c>
      <c r="G2054" s="41" t="str">
        <f>姶良・伊佐!G48</f>
        <v>男</v>
      </c>
      <c r="H2054" s="41" t="str">
        <f>姶良・伊佐!H48</f>
        <v>女</v>
      </c>
      <c r="I2054" s="41" t="str">
        <f>姶良・伊佐!I48</f>
        <v>計</v>
      </c>
      <c r="J2054" s="41">
        <f>姶良・伊佐!J48</f>
        <v>0</v>
      </c>
      <c r="K2054" s="41">
        <f>姶良・伊佐!K48</f>
        <v>0</v>
      </c>
      <c r="L2054" s="41" t="str">
        <f>姶良・伊佐!L48</f>
        <v>課程</v>
      </c>
      <c r="M2054" s="41">
        <f>姶良・伊佐!M48</f>
        <v>0</v>
      </c>
      <c r="N2054" s="41" t="str">
        <f>姶良・伊佐!N48</f>
        <v>学科</v>
      </c>
      <c r="O2054" s="41" t="str">
        <f>姶良・伊佐!O48</f>
        <v>学級数</v>
      </c>
      <c r="P2054" s="41">
        <f>姶良・伊佐!P48</f>
        <v>0</v>
      </c>
      <c r="Q2054" s="41" t="str">
        <f>姶良・伊佐!Q48</f>
        <v>男</v>
      </c>
      <c r="R2054" s="41" t="str">
        <f>姶良・伊佐!R48</f>
        <v>女</v>
      </c>
      <c r="S2054" s="41" t="str">
        <f>姶良・伊佐!S48</f>
        <v>計</v>
      </c>
    </row>
    <row r="2055" spans="1:19" x14ac:dyDescent="0.15">
      <c r="A2055" s="41">
        <f>姶良・伊佐!A49</f>
        <v>0</v>
      </c>
      <c r="B2055" s="41" t="str">
        <f>姶良・伊佐!B49</f>
        <v>全日制</v>
      </c>
      <c r="C2055" s="41">
        <f>姶良・伊佐!C49</f>
        <v>0</v>
      </c>
      <c r="D2055" s="41" t="str">
        <f>姶良・伊佐!D49</f>
        <v>機械科</v>
      </c>
      <c r="E2055" s="41">
        <f>姶良・伊佐!E49</f>
        <v>3</v>
      </c>
      <c r="F2055" s="41">
        <f>姶良・伊佐!F49</f>
        <v>0</v>
      </c>
      <c r="G2055" s="41">
        <f>姶良・伊佐!G49</f>
        <v>30</v>
      </c>
      <c r="H2055" s="41">
        <f>姶良・伊佐!H49</f>
        <v>2</v>
      </c>
      <c r="I2055" s="41">
        <f>姶良・伊佐!I49</f>
        <v>32</v>
      </c>
      <c r="J2055" s="41">
        <f>姶良・伊佐!J49</f>
        <v>0</v>
      </c>
      <c r="K2055" s="41">
        <f>姶良・伊佐!K49</f>
        <v>0</v>
      </c>
      <c r="L2055" s="41" t="str">
        <f>姶良・伊佐!L49</f>
        <v>全日制</v>
      </c>
      <c r="M2055" s="41">
        <f>姶良・伊佐!M49</f>
        <v>0</v>
      </c>
      <c r="N2055" s="41" t="str">
        <f>姶良・伊佐!N49</f>
        <v xml:space="preserve"> 普通科</v>
      </c>
      <c r="O2055" s="41">
        <f>姶良・伊佐!O49</f>
        <v>6</v>
      </c>
      <c r="P2055" s="41">
        <f>姶良・伊佐!P49</f>
        <v>0</v>
      </c>
      <c r="Q2055" s="41">
        <f>姶良・伊佐!Q49</f>
        <v>48</v>
      </c>
      <c r="R2055" s="41">
        <f>姶良・伊佐!R49</f>
        <v>56</v>
      </c>
      <c r="S2055" s="41">
        <f>姶良・伊佐!S49</f>
        <v>104</v>
      </c>
    </row>
    <row r="2056" spans="1:19" x14ac:dyDescent="0.15">
      <c r="A2056" s="41">
        <f>姶良・伊佐!A50</f>
        <v>0</v>
      </c>
      <c r="B2056" s="41" t="str">
        <f>姶良・伊佐!B50</f>
        <v>全日制</v>
      </c>
      <c r="C2056" s="41">
        <f>姶良・伊佐!C50</f>
        <v>0</v>
      </c>
      <c r="D2056" s="41" t="str">
        <f>姶良・伊佐!D50</f>
        <v>総合学科</v>
      </c>
      <c r="E2056" s="41">
        <f>姶良・伊佐!E50</f>
        <v>3</v>
      </c>
      <c r="F2056" s="41">
        <f>姶良・伊佐!F50</f>
        <v>0</v>
      </c>
      <c r="G2056" s="41">
        <f>姶良・伊佐!G50</f>
        <v>20</v>
      </c>
      <c r="H2056" s="41">
        <f>姶良・伊佐!H50</f>
        <v>48</v>
      </c>
      <c r="I2056" s="41">
        <f>姶良・伊佐!I50</f>
        <v>68</v>
      </c>
      <c r="J2056" s="41">
        <f>姶良・伊佐!J50</f>
        <v>0</v>
      </c>
      <c r="K2056" s="41">
        <f>姶良・伊佐!K50</f>
        <v>0</v>
      </c>
      <c r="L2056" s="41" t="str">
        <f>姶良・伊佐!L50</f>
        <v>全日制</v>
      </c>
      <c r="M2056" s="41">
        <f>姶良・伊佐!M50</f>
        <v>0</v>
      </c>
      <c r="N2056" s="41" t="str">
        <f>姶良・伊佐!N50</f>
        <v>情報処理科</v>
      </c>
      <c r="O2056" s="41">
        <f>姶良・伊佐!O50</f>
        <v>3</v>
      </c>
      <c r="P2056" s="41">
        <f>姶良・伊佐!P50</f>
        <v>0</v>
      </c>
      <c r="Q2056" s="41">
        <f>姶良・伊佐!Q50</f>
        <v>36</v>
      </c>
      <c r="R2056" s="41">
        <f>姶良・伊佐!R50</f>
        <v>46</v>
      </c>
      <c r="S2056" s="41">
        <f>姶良・伊佐!S50</f>
        <v>82</v>
      </c>
    </row>
    <row r="2057" spans="1:19" x14ac:dyDescent="0.15">
      <c r="A2057" s="41">
        <f>姶良・伊佐!A51</f>
        <v>0</v>
      </c>
      <c r="B2057" s="41">
        <f>姶良・伊佐!B51</f>
        <v>0</v>
      </c>
      <c r="C2057" s="41">
        <f>姶良・伊佐!C51</f>
        <v>0</v>
      </c>
      <c r="D2057" s="41">
        <f>姶良・伊佐!D51</f>
        <v>0</v>
      </c>
      <c r="E2057" s="41">
        <f>姶良・伊佐!E51</f>
        <v>0</v>
      </c>
      <c r="F2057" s="41">
        <f>姶良・伊佐!F51</f>
        <v>0</v>
      </c>
      <c r="G2057" s="41">
        <f>姶良・伊佐!G51</f>
        <v>0</v>
      </c>
      <c r="H2057" s="41">
        <f>姶良・伊佐!H51</f>
        <v>0</v>
      </c>
      <c r="I2057" s="41">
        <f>姶良・伊佐!I51</f>
        <v>0</v>
      </c>
      <c r="J2057" s="41">
        <f>姶良・伊佐!J51</f>
        <v>0</v>
      </c>
      <c r="K2057" s="41">
        <f>姶良・伊佐!K51</f>
        <v>0</v>
      </c>
      <c r="L2057" s="41">
        <f>姶良・伊佐!L51</f>
        <v>0</v>
      </c>
      <c r="M2057" s="41">
        <f>姶良・伊佐!M51</f>
        <v>0</v>
      </c>
      <c r="N2057" s="41">
        <f>姶良・伊佐!N51</f>
        <v>0</v>
      </c>
      <c r="O2057" s="41">
        <f>姶良・伊佐!O51</f>
        <v>0</v>
      </c>
      <c r="P2057" s="41">
        <f>姶良・伊佐!P51</f>
        <v>0</v>
      </c>
      <c r="Q2057" s="41">
        <f>姶良・伊佐!Q51</f>
        <v>0</v>
      </c>
      <c r="R2057" s="41">
        <f>姶良・伊佐!R51</f>
        <v>0</v>
      </c>
      <c r="S2057" s="41">
        <f>姶良・伊佐!S51</f>
        <v>0</v>
      </c>
    </row>
    <row r="2058" spans="1:19" x14ac:dyDescent="0.15">
      <c r="A2058" s="41">
        <f>姶良・伊佐!A52</f>
        <v>0</v>
      </c>
      <c r="B2058" s="41">
        <f>姶良・伊佐!B52</f>
        <v>0</v>
      </c>
      <c r="C2058" s="41">
        <f>姶良・伊佐!C52</f>
        <v>0</v>
      </c>
      <c r="D2058" s="41">
        <f>姶良・伊佐!D52</f>
        <v>0</v>
      </c>
      <c r="E2058" s="41">
        <f>姶良・伊佐!E52</f>
        <v>0</v>
      </c>
      <c r="F2058" s="41">
        <f>姶良・伊佐!F52</f>
        <v>0</v>
      </c>
      <c r="G2058" s="41">
        <f>姶良・伊佐!G52</f>
        <v>0</v>
      </c>
      <c r="H2058" s="41">
        <f>姶良・伊佐!H52</f>
        <v>0</v>
      </c>
      <c r="I2058" s="41">
        <f>姶良・伊佐!I52</f>
        <v>0</v>
      </c>
      <c r="J2058" s="41">
        <f>姶良・伊佐!J52</f>
        <v>0</v>
      </c>
      <c r="K2058" s="41">
        <f>姶良・伊佐!K52</f>
        <v>0</v>
      </c>
      <c r="L2058" s="41">
        <f>姶良・伊佐!L52</f>
        <v>0</v>
      </c>
      <c r="M2058" s="41">
        <f>姶良・伊佐!M52</f>
        <v>0</v>
      </c>
      <c r="N2058" s="41">
        <f>姶良・伊佐!N52</f>
        <v>0</v>
      </c>
      <c r="O2058" s="41">
        <f>姶良・伊佐!O52</f>
        <v>0</v>
      </c>
      <c r="P2058" s="41">
        <f>姶良・伊佐!P52</f>
        <v>0</v>
      </c>
      <c r="Q2058" s="41">
        <f>姶良・伊佐!Q52</f>
        <v>0</v>
      </c>
      <c r="R2058" s="41">
        <f>姶良・伊佐!R52</f>
        <v>0</v>
      </c>
      <c r="S2058" s="41">
        <f>姶良・伊佐!S52</f>
        <v>0</v>
      </c>
    </row>
    <row r="2059" spans="1:19" x14ac:dyDescent="0.15">
      <c r="A2059" s="41">
        <f>姶良・伊佐!A53</f>
        <v>0</v>
      </c>
      <c r="B2059" s="41">
        <f>姶良・伊佐!B53</f>
        <v>0</v>
      </c>
      <c r="C2059" s="41">
        <f>姶良・伊佐!C53</f>
        <v>0</v>
      </c>
      <c r="D2059" s="41">
        <f>姶良・伊佐!D53</f>
        <v>0</v>
      </c>
      <c r="E2059" s="41">
        <f>姶良・伊佐!E53</f>
        <v>0</v>
      </c>
      <c r="F2059" s="41">
        <f>姶良・伊佐!F53</f>
        <v>0</v>
      </c>
      <c r="G2059" s="41">
        <f>姶良・伊佐!G53</f>
        <v>0</v>
      </c>
      <c r="H2059" s="41">
        <f>姶良・伊佐!H53</f>
        <v>0</v>
      </c>
      <c r="I2059" s="41">
        <f>姶良・伊佐!I53</f>
        <v>0</v>
      </c>
      <c r="J2059" s="41">
        <f>姶良・伊佐!J53</f>
        <v>0</v>
      </c>
      <c r="K2059" s="41">
        <f>姶良・伊佐!K53</f>
        <v>0</v>
      </c>
      <c r="L2059" s="41">
        <f>姶良・伊佐!L53</f>
        <v>0</v>
      </c>
      <c r="M2059" s="41">
        <f>姶良・伊佐!M53</f>
        <v>0</v>
      </c>
      <c r="N2059" s="41">
        <f>姶良・伊佐!N53</f>
        <v>0</v>
      </c>
      <c r="O2059" s="41">
        <f>姶良・伊佐!O53</f>
        <v>0</v>
      </c>
      <c r="P2059" s="41">
        <f>姶良・伊佐!P53</f>
        <v>0</v>
      </c>
      <c r="Q2059" s="41">
        <f>姶良・伊佐!Q53</f>
        <v>0</v>
      </c>
      <c r="R2059" s="41">
        <f>姶良・伊佐!R53</f>
        <v>0</v>
      </c>
      <c r="S2059" s="41">
        <f>姶良・伊佐!S53</f>
        <v>0</v>
      </c>
    </row>
    <row r="2060" spans="1:19" x14ac:dyDescent="0.15">
      <c r="A2060" s="41">
        <f>姶良・伊佐!A54</f>
        <v>0</v>
      </c>
      <c r="B2060" s="41">
        <f>姶良・伊佐!B54</f>
        <v>0</v>
      </c>
      <c r="C2060" s="41">
        <f>姶良・伊佐!C54</f>
        <v>0</v>
      </c>
      <c r="D2060" s="41">
        <f>姶良・伊佐!D54</f>
        <v>0</v>
      </c>
      <c r="E2060" s="41">
        <f>姶良・伊佐!E54</f>
        <v>0</v>
      </c>
      <c r="F2060" s="41">
        <f>姶良・伊佐!F54</f>
        <v>0</v>
      </c>
      <c r="G2060" s="41">
        <f>姶良・伊佐!G54</f>
        <v>0</v>
      </c>
      <c r="H2060" s="41">
        <f>姶良・伊佐!H54</f>
        <v>0</v>
      </c>
      <c r="I2060" s="41">
        <f>姶良・伊佐!I54</f>
        <v>0</v>
      </c>
      <c r="J2060" s="41">
        <f>姶良・伊佐!J54</f>
        <v>0</v>
      </c>
      <c r="K2060" s="41">
        <f>姶良・伊佐!K54</f>
        <v>0</v>
      </c>
      <c r="L2060" s="41">
        <f>姶良・伊佐!L54</f>
        <v>0</v>
      </c>
      <c r="M2060" s="41">
        <f>姶良・伊佐!M54</f>
        <v>0</v>
      </c>
      <c r="N2060" s="41">
        <f>姶良・伊佐!N54</f>
        <v>0</v>
      </c>
      <c r="O2060" s="41">
        <f>姶良・伊佐!O54</f>
        <v>0</v>
      </c>
      <c r="P2060" s="41">
        <f>姶良・伊佐!P54</f>
        <v>0</v>
      </c>
      <c r="Q2060" s="41">
        <f>姶良・伊佐!Q54</f>
        <v>0</v>
      </c>
      <c r="R2060" s="41">
        <f>姶良・伊佐!R54</f>
        <v>0</v>
      </c>
      <c r="S2060" s="41">
        <f>姶良・伊佐!S54</f>
        <v>0</v>
      </c>
    </row>
    <row r="2061" spans="1:19" x14ac:dyDescent="0.15">
      <c r="A2061" s="41">
        <f>姶良・伊佐!A55</f>
        <v>0</v>
      </c>
      <c r="B2061" s="41">
        <f>姶良・伊佐!B55</f>
        <v>0</v>
      </c>
      <c r="C2061" s="41">
        <f>姶良・伊佐!C55</f>
        <v>0</v>
      </c>
      <c r="D2061" s="41">
        <f>姶良・伊佐!D55</f>
        <v>0</v>
      </c>
      <c r="E2061" s="41">
        <f>姶良・伊佐!E55</f>
        <v>0</v>
      </c>
      <c r="F2061" s="41">
        <f>姶良・伊佐!F55</f>
        <v>0</v>
      </c>
      <c r="G2061" s="41">
        <f>姶良・伊佐!G55</f>
        <v>0</v>
      </c>
      <c r="H2061" s="41">
        <f>姶良・伊佐!H55</f>
        <v>0</v>
      </c>
      <c r="I2061" s="41">
        <f>姶良・伊佐!I55</f>
        <v>0</v>
      </c>
      <c r="J2061" s="41">
        <f>姶良・伊佐!J55</f>
        <v>0</v>
      </c>
      <c r="K2061" s="41">
        <f>姶良・伊佐!K55</f>
        <v>0</v>
      </c>
      <c r="L2061" s="41">
        <f>姶良・伊佐!L55</f>
        <v>0</v>
      </c>
      <c r="M2061" s="41">
        <f>姶良・伊佐!M55</f>
        <v>0</v>
      </c>
      <c r="N2061" s="41">
        <f>姶良・伊佐!N55</f>
        <v>0</v>
      </c>
      <c r="O2061" s="41">
        <f>姶良・伊佐!O55</f>
        <v>0</v>
      </c>
      <c r="P2061" s="41">
        <f>姶良・伊佐!P55</f>
        <v>0</v>
      </c>
      <c r="Q2061" s="41">
        <f>姶良・伊佐!Q55</f>
        <v>0</v>
      </c>
      <c r="R2061" s="41">
        <f>姶良・伊佐!R55</f>
        <v>0</v>
      </c>
      <c r="S2061" s="41">
        <f>姶良・伊佐!S55</f>
        <v>0</v>
      </c>
    </row>
    <row r="2062" spans="1:19" x14ac:dyDescent="0.15">
      <c r="A2062" s="41">
        <f>姶良・伊佐!A56</f>
        <v>0</v>
      </c>
      <c r="B2062" s="41">
        <f>姶良・伊佐!B56</f>
        <v>0</v>
      </c>
      <c r="C2062" s="41">
        <f>姶良・伊佐!C56</f>
        <v>0</v>
      </c>
      <c r="D2062" s="41">
        <f>姶良・伊佐!D56</f>
        <v>0</v>
      </c>
      <c r="E2062" s="41">
        <f>姶良・伊佐!E56</f>
        <v>0</v>
      </c>
      <c r="F2062" s="41">
        <f>姶良・伊佐!F56</f>
        <v>0</v>
      </c>
      <c r="G2062" s="41">
        <f>姶良・伊佐!G56</f>
        <v>0</v>
      </c>
      <c r="H2062" s="41">
        <f>姶良・伊佐!H56</f>
        <v>0</v>
      </c>
      <c r="I2062" s="41">
        <f>姶良・伊佐!I56</f>
        <v>0</v>
      </c>
      <c r="J2062" s="41">
        <f>姶良・伊佐!J56</f>
        <v>0</v>
      </c>
      <c r="K2062" s="41">
        <f>姶良・伊佐!K56</f>
        <v>0</v>
      </c>
      <c r="L2062" s="41">
        <f>姶良・伊佐!L56</f>
        <v>0</v>
      </c>
      <c r="M2062" s="41">
        <f>姶良・伊佐!M56</f>
        <v>0</v>
      </c>
      <c r="N2062" s="41">
        <f>姶良・伊佐!N56</f>
        <v>0</v>
      </c>
      <c r="O2062" s="41">
        <f>姶良・伊佐!O56</f>
        <v>0</v>
      </c>
      <c r="P2062" s="41">
        <f>姶良・伊佐!P56</f>
        <v>0</v>
      </c>
      <c r="Q2062" s="41">
        <f>姶良・伊佐!Q56</f>
        <v>0</v>
      </c>
      <c r="R2062" s="41">
        <f>姶良・伊佐!R56</f>
        <v>0</v>
      </c>
      <c r="S2062" s="41">
        <f>姶良・伊佐!S56</f>
        <v>0</v>
      </c>
    </row>
    <row r="2063" spans="1:19" x14ac:dyDescent="0.15">
      <c r="A2063" s="41">
        <f>姶良・伊佐!A57</f>
        <v>0</v>
      </c>
      <c r="B2063" s="41">
        <f>姶良・伊佐!B57</f>
        <v>0</v>
      </c>
      <c r="C2063" s="41">
        <f>姶良・伊佐!C57</f>
        <v>0</v>
      </c>
      <c r="D2063" s="41">
        <f>姶良・伊佐!D57</f>
        <v>0</v>
      </c>
      <c r="E2063" s="41">
        <f>姶良・伊佐!E57</f>
        <v>0</v>
      </c>
      <c r="F2063" s="41">
        <f>姶良・伊佐!F57</f>
        <v>0</v>
      </c>
      <c r="G2063" s="41">
        <f>姶良・伊佐!G57</f>
        <v>0</v>
      </c>
      <c r="H2063" s="41">
        <f>姶良・伊佐!H57</f>
        <v>0</v>
      </c>
      <c r="I2063" s="41">
        <f>姶良・伊佐!I57</f>
        <v>0</v>
      </c>
      <c r="J2063" s="41">
        <f>姶良・伊佐!J57</f>
        <v>0</v>
      </c>
      <c r="K2063" s="41">
        <f>姶良・伊佐!K57</f>
        <v>0</v>
      </c>
      <c r="L2063" s="41">
        <f>姶良・伊佐!L57</f>
        <v>0</v>
      </c>
      <c r="M2063" s="41">
        <f>姶良・伊佐!M57</f>
        <v>0</v>
      </c>
      <c r="N2063" s="41">
        <f>姶良・伊佐!N57</f>
        <v>0</v>
      </c>
      <c r="O2063" s="41">
        <f>姶良・伊佐!O57</f>
        <v>0</v>
      </c>
      <c r="P2063" s="41">
        <f>姶良・伊佐!P57</f>
        <v>0</v>
      </c>
      <c r="Q2063" s="41">
        <f>姶良・伊佐!Q57</f>
        <v>0</v>
      </c>
      <c r="R2063" s="41">
        <f>姶良・伊佐!R57</f>
        <v>0</v>
      </c>
      <c r="S2063" s="41">
        <f>姶良・伊佐!S57</f>
        <v>0</v>
      </c>
    </row>
    <row r="2064" spans="1:19" x14ac:dyDescent="0.15">
      <c r="A2064" s="41">
        <f>姶良・伊佐!A58</f>
        <v>0</v>
      </c>
      <c r="B2064" s="41" t="str">
        <f>姶良・伊佐!B58</f>
        <v>計</v>
      </c>
      <c r="C2064" s="41">
        <f>姶良・伊佐!C58</f>
        <v>0</v>
      </c>
      <c r="D2064" s="41">
        <f>姶良・伊佐!D58</f>
        <v>0</v>
      </c>
      <c r="E2064" s="41">
        <f>姶良・伊佐!E58</f>
        <v>6</v>
      </c>
      <c r="F2064" s="41">
        <f>姶良・伊佐!F58</f>
        <v>0</v>
      </c>
      <c r="G2064" s="41">
        <f>姶良・伊佐!G58</f>
        <v>50</v>
      </c>
      <c r="H2064" s="41">
        <f>姶良・伊佐!H58</f>
        <v>50</v>
      </c>
      <c r="I2064" s="41">
        <f>姶良・伊佐!I58</f>
        <v>100</v>
      </c>
      <c r="J2064" s="41">
        <f>姶良・伊佐!J58</f>
        <v>0</v>
      </c>
      <c r="K2064" s="41">
        <f>姶良・伊佐!K58</f>
        <v>0</v>
      </c>
      <c r="L2064" s="41" t="str">
        <f>姶良・伊佐!L58</f>
        <v>計</v>
      </c>
      <c r="M2064" s="41">
        <f>姶良・伊佐!M58</f>
        <v>0</v>
      </c>
      <c r="N2064" s="41">
        <f>姶良・伊佐!N58</f>
        <v>0</v>
      </c>
      <c r="O2064" s="41">
        <f>姶良・伊佐!O58</f>
        <v>9</v>
      </c>
      <c r="P2064" s="41">
        <f>姶良・伊佐!P58</f>
        <v>0</v>
      </c>
      <c r="Q2064" s="41">
        <f>姶良・伊佐!Q58</f>
        <v>84</v>
      </c>
      <c r="R2064" s="41">
        <f>姶良・伊佐!R58</f>
        <v>102</v>
      </c>
      <c r="S2064" s="41">
        <f>姶良・伊佐!S58</f>
        <v>186</v>
      </c>
    </row>
    <row r="2065" spans="1:19" x14ac:dyDescent="0.15">
      <c r="A2065" s="41">
        <f>姶良・伊佐!A59</f>
        <v>0</v>
      </c>
      <c r="B2065" s="41">
        <f>姶良・伊佐!B59</f>
        <v>0</v>
      </c>
      <c r="C2065" s="41">
        <f>姶良・伊佐!C59</f>
        <v>0</v>
      </c>
      <c r="D2065" s="41">
        <f>姶良・伊佐!D59</f>
        <v>0</v>
      </c>
      <c r="E2065" s="41">
        <f>姶良・伊佐!E59</f>
        <v>0</v>
      </c>
      <c r="F2065" s="41">
        <f>姶良・伊佐!F59</f>
        <v>0</v>
      </c>
      <c r="G2065" s="41">
        <f>姶良・伊佐!G59</f>
        <v>0</v>
      </c>
      <c r="H2065" s="41">
        <f>姶良・伊佐!H59</f>
        <v>0</v>
      </c>
      <c r="I2065" s="41">
        <f>姶良・伊佐!I59</f>
        <v>0</v>
      </c>
      <c r="J2065" s="41">
        <f>姶良・伊佐!J59</f>
        <v>0</v>
      </c>
      <c r="K2065" s="41">
        <f>姶良・伊佐!K59</f>
        <v>0</v>
      </c>
      <c r="L2065" s="41">
        <f>姶良・伊佐!L59</f>
        <v>0</v>
      </c>
      <c r="M2065" s="41">
        <f>姶良・伊佐!M59</f>
        <v>0</v>
      </c>
      <c r="N2065" s="41">
        <f>姶良・伊佐!N59</f>
        <v>0</v>
      </c>
      <c r="O2065" s="41">
        <f>姶良・伊佐!O59</f>
        <v>0</v>
      </c>
      <c r="P2065" s="41">
        <f>姶良・伊佐!P59</f>
        <v>0</v>
      </c>
      <c r="Q2065" s="41">
        <f>姶良・伊佐!Q59</f>
        <v>0</v>
      </c>
      <c r="R2065" s="41">
        <f>姶良・伊佐!R59</f>
        <v>0</v>
      </c>
      <c r="S2065" s="41">
        <f>姶良・伊佐!S59</f>
        <v>0</v>
      </c>
    </row>
    <row r="2066" spans="1:19" x14ac:dyDescent="0.15">
      <c r="A2066" s="41">
        <f>姶良・伊佐!A60</f>
        <v>0</v>
      </c>
      <c r="B2066" s="41" t="str">
        <f>姶良・伊佐!B60</f>
        <v>職　名</v>
      </c>
      <c r="C2066" s="41">
        <f>姶良・伊佐!C60</f>
        <v>0</v>
      </c>
      <c r="D2066" s="41" t="str">
        <f>姶良・伊佐!D60</f>
        <v>氏</v>
      </c>
      <c r="E2066" s="41" t="str">
        <f>姶良・伊佐!E60</f>
        <v>名</v>
      </c>
      <c r="F2066" s="41">
        <f>姶良・伊佐!F60</f>
        <v>0</v>
      </c>
      <c r="G2066" s="41" t="str">
        <f>姶良・伊佐!G60</f>
        <v>校務分掌</v>
      </c>
      <c r="H2066" s="41" t="str">
        <f>姶良・伊佐!H60</f>
        <v>現任校
勤務年数</v>
      </c>
      <c r="I2066" s="41" t="str">
        <f>姶良・伊佐!I60</f>
        <v>会員別</v>
      </c>
      <c r="J2066" s="41">
        <f>姶良・伊佐!J60</f>
        <v>0</v>
      </c>
      <c r="K2066" s="41">
        <f>姶良・伊佐!K60</f>
        <v>0</v>
      </c>
      <c r="L2066" s="41" t="str">
        <f>姶良・伊佐!L60</f>
        <v>職　名</v>
      </c>
      <c r="M2066" s="41">
        <f>姶良・伊佐!M60</f>
        <v>0</v>
      </c>
      <c r="N2066" s="41" t="str">
        <f>姶良・伊佐!N60</f>
        <v>氏</v>
      </c>
      <c r="O2066" s="41" t="str">
        <f>姶良・伊佐!O60</f>
        <v>名</v>
      </c>
      <c r="P2066" s="41">
        <f>姶良・伊佐!P60</f>
        <v>0</v>
      </c>
      <c r="Q2066" s="41" t="str">
        <f>姶良・伊佐!Q60</f>
        <v>校務分掌</v>
      </c>
      <c r="R2066" s="41" t="str">
        <f>姶良・伊佐!R60</f>
        <v>現任校　勤務年数</v>
      </c>
      <c r="S2066" s="41" t="str">
        <f>姶良・伊佐!S60</f>
        <v>会員別</v>
      </c>
    </row>
    <row r="2067" spans="1:19" x14ac:dyDescent="0.15">
      <c r="A2067" s="41">
        <f>姶良・伊佐!A61</f>
        <v>0</v>
      </c>
      <c r="B2067" s="41">
        <f>姶良・伊佐!B61</f>
        <v>0</v>
      </c>
      <c r="C2067" s="41">
        <f>姶良・伊佐!C61</f>
        <v>0</v>
      </c>
      <c r="D2067" s="41">
        <f>姶良・伊佐!D61</f>
        <v>0</v>
      </c>
      <c r="E2067" s="41">
        <f>姶良・伊佐!E61</f>
        <v>0</v>
      </c>
      <c r="F2067" s="41">
        <f>姶良・伊佐!F61</f>
        <v>0</v>
      </c>
      <c r="G2067" s="41">
        <f>姶良・伊佐!G61</f>
        <v>0</v>
      </c>
      <c r="H2067" s="41">
        <f>姶良・伊佐!H61</f>
        <v>0</v>
      </c>
      <c r="I2067" s="41">
        <f>姶良・伊佐!I61</f>
        <v>0</v>
      </c>
      <c r="J2067" s="41">
        <f>姶良・伊佐!J61</f>
        <v>0</v>
      </c>
      <c r="K2067" s="41">
        <f>姶良・伊佐!K61</f>
        <v>0</v>
      </c>
      <c r="L2067" s="41">
        <f>姶良・伊佐!L61</f>
        <v>0</v>
      </c>
      <c r="M2067" s="41">
        <f>姶良・伊佐!M61</f>
        <v>0</v>
      </c>
      <c r="N2067" s="41">
        <f>姶良・伊佐!N61</f>
        <v>0</v>
      </c>
      <c r="O2067" s="41">
        <f>姶良・伊佐!O61</f>
        <v>0</v>
      </c>
      <c r="P2067" s="41">
        <f>姶良・伊佐!P61</f>
        <v>0</v>
      </c>
      <c r="Q2067" s="41">
        <f>姶良・伊佐!Q61</f>
        <v>0</v>
      </c>
      <c r="R2067" s="41">
        <f>姶良・伊佐!R61</f>
        <v>0</v>
      </c>
      <c r="S2067" s="41">
        <f>姶良・伊佐!S61</f>
        <v>0</v>
      </c>
    </row>
    <row r="2068" spans="1:19" x14ac:dyDescent="0.15">
      <c r="A2068" s="41">
        <f>姶良・伊佐!A62</f>
        <v>35000</v>
      </c>
      <c r="B2068" s="41" t="str">
        <f>姶良・伊佐!B62</f>
        <v>校長</v>
      </c>
      <c r="C2068" s="41">
        <f>姶良・伊佐!C62</f>
        <v>0</v>
      </c>
      <c r="D2068" s="41" t="str">
        <f>姶良・伊佐!D62</f>
        <v>竹下兼次</v>
      </c>
      <c r="E2068" s="41">
        <f>姶良・伊佐!E62</f>
        <v>0</v>
      </c>
      <c r="F2068" s="41">
        <f>姶良・伊佐!F62</f>
        <v>0</v>
      </c>
      <c r="G2068" s="41">
        <f>姶良・伊佐!G62</f>
        <v>0</v>
      </c>
      <c r="H2068" s="41" t="str">
        <f>姶良・伊佐!H62</f>
        <v>0.0</v>
      </c>
      <c r="I2068" s="41">
        <f>姶良・伊佐!I62</f>
        <v>0</v>
      </c>
      <c r="J2068" s="41">
        <f>姶良・伊佐!J62</f>
        <v>0</v>
      </c>
      <c r="K2068" s="41">
        <f>姶良・伊佐!K62</f>
        <v>36000</v>
      </c>
      <c r="L2068" s="41" t="str">
        <f>姶良・伊佐!L62</f>
        <v>校長</v>
      </c>
      <c r="M2068" s="41">
        <f>姶良・伊佐!M62</f>
        <v>0</v>
      </c>
      <c r="N2068" s="41" t="str">
        <f>姶良・伊佐!N62</f>
        <v>岩川　　透</v>
      </c>
      <c r="O2068" s="41">
        <f>姶良・伊佐!O62</f>
        <v>0</v>
      </c>
      <c r="P2068" s="41">
        <f>姶良・伊佐!P62</f>
        <v>0</v>
      </c>
      <c r="Q2068" s="41" t="str">
        <f>姶良・伊佐!Q62</f>
        <v>　</v>
      </c>
      <c r="R2068" s="41" t="str">
        <f>姶良・伊佐!R62</f>
        <v>0.0</v>
      </c>
      <c r="S2068" s="41" t="str">
        <f>姶良・伊佐!S62</f>
        <v>　</v>
      </c>
    </row>
    <row r="2069" spans="1:19" x14ac:dyDescent="0.15">
      <c r="A2069" s="41" t="str">
        <f>姶良・伊佐!A63</f>
        <v xml:space="preserve"> </v>
      </c>
      <c r="B2069" s="41" t="str">
        <f>姶良・伊佐!B63</f>
        <v>教頭</v>
      </c>
      <c r="C2069" s="41">
        <f>姶良・伊佐!C63</f>
        <v>0</v>
      </c>
      <c r="D2069" s="41" t="str">
        <f>姶良・伊佐!D63</f>
        <v>瀧　　　道　昭</v>
      </c>
      <c r="E2069" s="41">
        <f>姶良・伊佐!E63</f>
        <v>0</v>
      </c>
      <c r="F2069" s="41">
        <f>姶良・伊佐!F63</f>
        <v>0</v>
      </c>
      <c r="G2069" s="41">
        <f>姶良・伊佐!G63</f>
        <v>0</v>
      </c>
      <c r="H2069" s="41" t="str">
        <f>姶良・伊佐!H63</f>
        <v>2.0</v>
      </c>
      <c r="I2069" s="41">
        <f>姶良・伊佐!I63</f>
        <v>0</v>
      </c>
      <c r="J2069" s="41">
        <f>姶良・伊佐!J63</f>
        <v>0</v>
      </c>
      <c r="K2069" s="41" t="str">
        <f>姶良・伊佐!K63</f>
        <v xml:space="preserve"> </v>
      </c>
      <c r="L2069" s="41" t="str">
        <f>姶良・伊佐!L63</f>
        <v>教頭</v>
      </c>
      <c r="M2069" s="41">
        <f>姶良・伊佐!M63</f>
        <v>0</v>
      </c>
      <c r="N2069" s="41" t="str">
        <f>姶良・伊佐!N63</f>
        <v>宮原正博</v>
      </c>
      <c r="O2069" s="41">
        <f>姶良・伊佐!O63</f>
        <v>0</v>
      </c>
      <c r="P2069" s="41">
        <f>姶良・伊佐!P63</f>
        <v>0</v>
      </c>
      <c r="Q2069" s="41">
        <f>姶良・伊佐!Q63</f>
        <v>0</v>
      </c>
      <c r="R2069" s="41" t="str">
        <f>姶良・伊佐!R63</f>
        <v>1.0</v>
      </c>
      <c r="S2069" s="41">
        <f>姶良・伊佐!S63</f>
        <v>0</v>
      </c>
    </row>
    <row r="2070" spans="1:19" x14ac:dyDescent="0.15">
      <c r="A2070" s="41" t="str">
        <f>姶良・伊佐!A64</f>
        <v xml:space="preserve"> </v>
      </c>
      <c r="B2070" s="41">
        <f>姶良・伊佐!B64</f>
        <v>0</v>
      </c>
      <c r="C2070" s="41">
        <f>姶良・伊佐!C64</f>
        <v>0</v>
      </c>
      <c r="D2070" s="41">
        <f>姶良・伊佐!D64</f>
        <v>0</v>
      </c>
      <c r="E2070" s="41">
        <f>姶良・伊佐!E64</f>
        <v>0</v>
      </c>
      <c r="F2070" s="41">
        <f>姶良・伊佐!F64</f>
        <v>0</v>
      </c>
      <c r="G2070" s="41">
        <f>姶良・伊佐!G64</f>
        <v>0</v>
      </c>
      <c r="H2070" s="41">
        <f>姶良・伊佐!H64</f>
        <v>0</v>
      </c>
      <c r="I2070" s="41">
        <f>姶良・伊佐!I64</f>
        <v>0</v>
      </c>
      <c r="J2070" s="41">
        <f>姶良・伊佐!J64</f>
        <v>0</v>
      </c>
      <c r="K2070" s="41" t="str">
        <f>姶良・伊佐!K64</f>
        <v xml:space="preserve"> </v>
      </c>
      <c r="L2070" s="41">
        <f>姶良・伊佐!L64</f>
        <v>0</v>
      </c>
      <c r="M2070" s="41">
        <f>姶良・伊佐!M64</f>
        <v>0</v>
      </c>
      <c r="N2070" s="41">
        <f>姶良・伊佐!N64</f>
        <v>0</v>
      </c>
      <c r="O2070" s="41">
        <f>姶良・伊佐!O64</f>
        <v>0</v>
      </c>
      <c r="P2070" s="41">
        <f>姶良・伊佐!P64</f>
        <v>0</v>
      </c>
      <c r="Q2070" s="41">
        <f>姶良・伊佐!Q64</f>
        <v>0</v>
      </c>
      <c r="R2070" s="41">
        <f>姶良・伊佐!R64</f>
        <v>0</v>
      </c>
      <c r="S2070" s="41">
        <f>姶良・伊佐!S64</f>
        <v>0</v>
      </c>
    </row>
    <row r="2071" spans="1:19" x14ac:dyDescent="0.15">
      <c r="A2071" s="41">
        <f>姶良・伊佐!A65</f>
        <v>35001</v>
      </c>
      <c r="B2071" s="41" t="str">
        <f>姶良・伊佐!B65</f>
        <v>事務長</v>
      </c>
      <c r="C2071" s="41">
        <f>姶良・伊佐!C65</f>
        <v>0</v>
      </c>
      <c r="D2071" s="41" t="str">
        <f>姶良・伊佐!D65</f>
        <v>草　水　美穂子</v>
      </c>
      <c r="E2071" s="41">
        <f>姶良・伊佐!E65</f>
        <v>0</v>
      </c>
      <c r="F2071" s="41">
        <f>姶良・伊佐!F65</f>
        <v>0</v>
      </c>
      <c r="G2071" s="41" t="str">
        <f>姶良・伊佐!G65</f>
        <v>事務総括</v>
      </c>
      <c r="H2071" s="41" t="str">
        <f>姶良・伊佐!H65</f>
        <v>2.0</v>
      </c>
      <c r="I2071" s="41" t="str">
        <f>姶良・伊佐!I65</f>
        <v>○</v>
      </c>
      <c r="J2071" s="41">
        <f>姶良・伊佐!J65</f>
        <v>0</v>
      </c>
      <c r="K2071" s="41">
        <f>姶良・伊佐!K65</f>
        <v>36001</v>
      </c>
      <c r="L2071" s="41" t="str">
        <f>姶良・伊佐!L65</f>
        <v>事務長</v>
      </c>
      <c r="M2071" s="41">
        <f>姶良・伊佐!M65</f>
        <v>0</v>
      </c>
      <c r="N2071" s="41" t="str">
        <f>姶良・伊佐!N65</f>
        <v>美座秀成</v>
      </c>
      <c r="O2071" s="41">
        <f>姶良・伊佐!O65</f>
        <v>0</v>
      </c>
      <c r="P2071" s="41">
        <f>姶良・伊佐!P65</f>
        <v>0</v>
      </c>
      <c r="Q2071" s="41" t="str">
        <f>姶良・伊佐!Q65</f>
        <v>事務総括</v>
      </c>
      <c r="R2071" s="41" t="str">
        <f>姶良・伊佐!R65</f>
        <v>0.0</v>
      </c>
      <c r="S2071" s="41" t="str">
        <f>姶良・伊佐!S65</f>
        <v>○</v>
      </c>
    </row>
    <row r="2072" spans="1:19" x14ac:dyDescent="0.15">
      <c r="A2072" s="41">
        <f>姶良・伊佐!A66</f>
        <v>35002</v>
      </c>
      <c r="B2072" s="41" t="str">
        <f>姶良・伊佐!B66</f>
        <v>事務主査</v>
      </c>
      <c r="C2072" s="41">
        <f>姶良・伊佐!C66</f>
        <v>0</v>
      </c>
      <c r="D2072" s="41" t="str">
        <f>姶良・伊佐!D66</f>
        <v>清水啓司</v>
      </c>
      <c r="E2072" s="41">
        <f>姶良・伊佐!E66</f>
        <v>0</v>
      </c>
      <c r="F2072" s="41">
        <f>姶良・伊佐!F66</f>
        <v>0</v>
      </c>
      <c r="G2072" s="41" t="str">
        <f>姶良・伊佐!G66</f>
        <v>会計・庶務</v>
      </c>
      <c r="H2072" s="41" t="str">
        <f>姶良・伊佐!H66</f>
        <v>1.0</v>
      </c>
      <c r="I2072" s="41" t="str">
        <f>姶良・伊佐!I66</f>
        <v>○</v>
      </c>
      <c r="J2072" s="41">
        <f>姶良・伊佐!J66</f>
        <v>0</v>
      </c>
      <c r="K2072" s="41">
        <f>姶良・伊佐!K66</f>
        <v>36002</v>
      </c>
      <c r="L2072" s="41" t="str">
        <f>姶良・伊佐!L66</f>
        <v>事務次長</v>
      </c>
      <c r="M2072" s="41">
        <f>姶良・伊佐!M66</f>
        <v>0</v>
      </c>
      <c r="N2072" s="41" t="str">
        <f>姶良・伊佐!N66</f>
        <v>木曾美幸</v>
      </c>
      <c r="O2072" s="41">
        <f>姶良・伊佐!O66</f>
        <v>0</v>
      </c>
      <c r="P2072" s="41">
        <f>姶良・伊佐!P66</f>
        <v>0</v>
      </c>
      <c r="Q2072" s="41" t="str">
        <f>姶良・伊佐!Q66</f>
        <v>会計・庶務</v>
      </c>
      <c r="R2072" s="41" t="str">
        <f>姶良・伊佐!R66</f>
        <v>5.0</v>
      </c>
      <c r="S2072" s="41" t="str">
        <f>姶良・伊佐!S66</f>
        <v>○</v>
      </c>
    </row>
    <row r="2073" spans="1:19" x14ac:dyDescent="0.15">
      <c r="A2073" s="41">
        <f>姶良・伊佐!A67</f>
        <v>35003</v>
      </c>
      <c r="B2073" s="41" t="str">
        <f>姶良・伊佐!B67</f>
        <v>事務主事</v>
      </c>
      <c r="C2073" s="41">
        <f>姶良・伊佐!C67</f>
        <v>0</v>
      </c>
      <c r="D2073" s="41" t="str">
        <f>姶良・伊佐!D67</f>
        <v>穗滿夏希</v>
      </c>
      <c r="E2073" s="41">
        <f>姶良・伊佐!E67</f>
        <v>0</v>
      </c>
      <c r="F2073" s="41">
        <f>姶良・伊佐!F67</f>
        <v>0</v>
      </c>
      <c r="G2073" s="41" t="str">
        <f>姶良・伊佐!G67</f>
        <v>庶務・会計</v>
      </c>
      <c r="H2073" s="41" t="str">
        <f>姶良・伊佐!H67</f>
        <v>0.0</v>
      </c>
      <c r="I2073" s="41" t="str">
        <f>姶良・伊佐!I67</f>
        <v>○</v>
      </c>
      <c r="J2073" s="41">
        <f>姶良・伊佐!J67</f>
        <v>0</v>
      </c>
      <c r="K2073" s="41">
        <f>姶良・伊佐!K67</f>
        <v>36003</v>
      </c>
      <c r="L2073" s="41" t="str">
        <f>姶良・伊佐!L67</f>
        <v>事務主事</v>
      </c>
      <c r="M2073" s="41">
        <f>姶良・伊佐!M67</f>
        <v>0</v>
      </c>
      <c r="N2073" s="41" t="str">
        <f>姶良・伊佐!N67</f>
        <v>米満由衣</v>
      </c>
      <c r="O2073" s="41">
        <f>姶良・伊佐!O67</f>
        <v>0</v>
      </c>
      <c r="P2073" s="41">
        <f>姶良・伊佐!P67</f>
        <v>0</v>
      </c>
      <c r="Q2073" s="41" t="str">
        <f>姶良・伊佐!Q67</f>
        <v>庶務・会計</v>
      </c>
      <c r="R2073" s="41" t="str">
        <f>姶良・伊佐!R67</f>
        <v>0.0</v>
      </c>
      <c r="S2073" s="41" t="str">
        <f>姶良・伊佐!S67</f>
        <v>△</v>
      </c>
    </row>
    <row r="2074" spans="1:19" x14ac:dyDescent="0.15">
      <c r="A2074" s="41">
        <f>姶良・伊佐!A68</f>
        <v>35004</v>
      </c>
      <c r="B2074" s="41" t="str">
        <f>姶良・伊佐!B68</f>
        <v>校務補助員</v>
      </c>
      <c r="C2074" s="41">
        <f>姶良・伊佐!C68</f>
        <v>0</v>
      </c>
      <c r="D2074" s="41" t="str">
        <f>姶良・伊佐!D68</f>
        <v>月野木　一　明</v>
      </c>
      <c r="E2074" s="41">
        <f>姶良・伊佐!E68</f>
        <v>0</v>
      </c>
      <c r="F2074" s="41">
        <f>姶良・伊佐!F68</f>
        <v>0</v>
      </c>
      <c r="G2074" s="41" t="str">
        <f>姶良・伊佐!G68</f>
        <v>用務・営繕</v>
      </c>
      <c r="H2074" s="41">
        <f>姶良・伊佐!H68</f>
        <v>8</v>
      </c>
      <c r="I2074" s="41">
        <f>姶良・伊佐!I68</f>
        <v>0</v>
      </c>
      <c r="J2074" s="41">
        <f>姶良・伊佐!J68</f>
        <v>0</v>
      </c>
      <c r="K2074" s="41">
        <f>姶良・伊佐!K68</f>
        <v>36004</v>
      </c>
      <c r="L2074" s="41" t="str">
        <f>姶良・伊佐!L68</f>
        <v>校務補助員</v>
      </c>
      <c r="M2074" s="41">
        <f>姶良・伊佐!M68</f>
        <v>0</v>
      </c>
      <c r="N2074" s="41" t="str">
        <f>姶良・伊佐!N68</f>
        <v>林　　明人</v>
      </c>
      <c r="O2074" s="41">
        <f>姶良・伊佐!O68</f>
        <v>0</v>
      </c>
      <c r="P2074" s="41">
        <f>姶良・伊佐!P68</f>
        <v>0</v>
      </c>
      <c r="Q2074" s="41" t="str">
        <f>姶良・伊佐!Q68</f>
        <v>用務・営繕</v>
      </c>
      <c r="R2074" s="41" t="str">
        <f>姶良・伊佐!R68</f>
        <v>0.0</v>
      </c>
      <c r="S2074" s="41">
        <f>姶良・伊佐!S68</f>
        <v>0</v>
      </c>
    </row>
    <row r="2075" spans="1:19" x14ac:dyDescent="0.15">
      <c r="A2075" s="41">
        <f>姶良・伊佐!A69</f>
        <v>35005</v>
      </c>
      <c r="B2075" s="41" t="str">
        <f>姶良・伊佐!B69</f>
        <v>校務補助員</v>
      </c>
      <c r="C2075" s="41">
        <f>姶良・伊佐!C69</f>
        <v>0</v>
      </c>
      <c r="D2075" s="41" t="str">
        <f>姶良・伊佐!D69</f>
        <v>郡　山　まゆみ</v>
      </c>
      <c r="E2075" s="41">
        <f>姶良・伊佐!E69</f>
        <v>0</v>
      </c>
      <c r="F2075" s="41">
        <f>姶良・伊佐!F69</f>
        <v>0</v>
      </c>
      <c r="G2075" s="41" t="str">
        <f>姶良・伊佐!G69</f>
        <v>用務・営繕</v>
      </c>
      <c r="H2075" s="41">
        <f>姶良・伊佐!H69</f>
        <v>8</v>
      </c>
      <c r="I2075" s="41">
        <f>姶良・伊佐!I69</f>
        <v>0</v>
      </c>
      <c r="J2075" s="41">
        <f>姶良・伊佐!J69</f>
        <v>0</v>
      </c>
      <c r="K2075" s="41">
        <f>姶良・伊佐!K69</f>
        <v>36005</v>
      </c>
      <c r="L2075" s="41" t="str">
        <f>姶良・伊佐!L69</f>
        <v>校務補助員</v>
      </c>
      <c r="M2075" s="41">
        <f>姶良・伊佐!M69</f>
        <v>0</v>
      </c>
      <c r="N2075" s="41" t="str">
        <f>姶良・伊佐!N69</f>
        <v>馬渡和代</v>
      </c>
      <c r="O2075" s="41">
        <f>姶良・伊佐!O69</f>
        <v>0</v>
      </c>
      <c r="P2075" s="41">
        <f>姶良・伊佐!P69</f>
        <v>0</v>
      </c>
      <c r="Q2075" s="41" t="str">
        <f>姶良・伊佐!Q69</f>
        <v>用務・営繕</v>
      </c>
      <c r="R2075" s="41">
        <f>姶良・伊佐!R69</f>
        <v>7</v>
      </c>
      <c r="S2075" s="41">
        <f>姶良・伊佐!S69</f>
        <v>0</v>
      </c>
    </row>
    <row r="2076" spans="1:19" x14ac:dyDescent="0.15">
      <c r="A2076" s="41">
        <f>姶良・伊佐!A70</f>
        <v>35006</v>
      </c>
      <c r="B2076" s="41" t="str">
        <f>姶良・伊佐!B70</f>
        <v>学校図書
補助員</v>
      </c>
      <c r="C2076" s="41">
        <f>姶良・伊佐!C70</f>
        <v>0</v>
      </c>
      <c r="D2076" s="41" t="str">
        <f>姶良・伊佐!D70</f>
        <v>八木幸枝</v>
      </c>
      <c r="E2076" s="41">
        <f>姶良・伊佐!E70</f>
        <v>0</v>
      </c>
      <c r="F2076" s="41">
        <f>姶良・伊佐!F70</f>
        <v>0</v>
      </c>
      <c r="G2076" s="41" t="str">
        <f>姶良・伊佐!G70</f>
        <v>図書</v>
      </c>
      <c r="H2076" s="41" t="str">
        <f>姶良・伊佐!H70</f>
        <v>2.0</v>
      </c>
      <c r="I2076" s="41">
        <f>姶良・伊佐!I70</f>
        <v>0</v>
      </c>
      <c r="J2076" s="41">
        <f>姶良・伊佐!J70</f>
        <v>0</v>
      </c>
      <c r="K2076" s="41">
        <f>姶良・伊佐!K70</f>
        <v>36006</v>
      </c>
      <c r="L2076" s="41" t="str">
        <f>姶良・伊佐!L70</f>
        <v>学校図書
補助員</v>
      </c>
      <c r="M2076" s="41">
        <f>姶良・伊佐!M70</f>
        <v>0</v>
      </c>
      <c r="N2076" s="41" t="str">
        <f>姶良・伊佐!N70</f>
        <v>相良美晴</v>
      </c>
      <c r="O2076" s="41">
        <f>姶良・伊佐!O70</f>
        <v>0</v>
      </c>
      <c r="P2076" s="41">
        <f>姶良・伊佐!P70</f>
        <v>0</v>
      </c>
      <c r="Q2076" s="41" t="str">
        <f>姶良・伊佐!Q70</f>
        <v>図書</v>
      </c>
      <c r="R2076" s="41">
        <f>姶良・伊佐!R70</f>
        <v>10</v>
      </c>
      <c r="S2076" s="41">
        <f>姶良・伊佐!S70</f>
        <v>0</v>
      </c>
    </row>
    <row r="2077" spans="1:19" x14ac:dyDescent="0.15">
      <c r="A2077" s="41">
        <f>姶良・伊佐!A71</f>
        <v>35007</v>
      </c>
      <c r="B2077" s="41">
        <f>姶良・伊佐!B71</f>
        <v>0</v>
      </c>
      <c r="C2077" s="41">
        <f>姶良・伊佐!C71</f>
        <v>0</v>
      </c>
      <c r="D2077" s="41">
        <f>姶良・伊佐!D71</f>
        <v>0</v>
      </c>
      <c r="E2077" s="41">
        <f>姶良・伊佐!E71</f>
        <v>0</v>
      </c>
      <c r="F2077" s="41">
        <f>姶良・伊佐!F71</f>
        <v>0</v>
      </c>
      <c r="G2077" s="41">
        <f>姶良・伊佐!G71</f>
        <v>0</v>
      </c>
      <c r="H2077" s="41">
        <f>姶良・伊佐!H71</f>
        <v>0</v>
      </c>
      <c r="I2077" s="41">
        <f>姶良・伊佐!I71</f>
        <v>0</v>
      </c>
      <c r="J2077" s="41">
        <f>姶良・伊佐!J71</f>
        <v>0</v>
      </c>
      <c r="K2077" s="41">
        <f>姶良・伊佐!K71</f>
        <v>36007</v>
      </c>
      <c r="L2077" s="41">
        <f>姶良・伊佐!L71</f>
        <v>0</v>
      </c>
      <c r="M2077" s="41">
        <f>姶良・伊佐!M71</f>
        <v>0</v>
      </c>
      <c r="N2077" s="41">
        <f>姶良・伊佐!N71</f>
        <v>0</v>
      </c>
      <c r="O2077" s="41">
        <f>姶良・伊佐!O71</f>
        <v>0</v>
      </c>
      <c r="P2077" s="41">
        <f>姶良・伊佐!P71</f>
        <v>0</v>
      </c>
      <c r="Q2077" s="41">
        <f>姶良・伊佐!Q71</f>
        <v>0</v>
      </c>
      <c r="R2077" s="41">
        <f>姶良・伊佐!R71</f>
        <v>0</v>
      </c>
      <c r="S2077" s="41">
        <f>姶良・伊佐!S71</f>
        <v>0</v>
      </c>
    </row>
    <row r="2078" spans="1:19" x14ac:dyDescent="0.15">
      <c r="A2078" s="41">
        <f>姶良・伊佐!A72</f>
        <v>35008</v>
      </c>
      <c r="B2078" s="41">
        <f>姶良・伊佐!B72</f>
        <v>0</v>
      </c>
      <c r="C2078" s="41">
        <f>姶良・伊佐!C72</f>
        <v>0</v>
      </c>
      <c r="D2078" s="41">
        <f>姶良・伊佐!D72</f>
        <v>0</v>
      </c>
      <c r="E2078" s="41">
        <f>姶良・伊佐!E72</f>
        <v>0</v>
      </c>
      <c r="F2078" s="41">
        <f>姶良・伊佐!F72</f>
        <v>0</v>
      </c>
      <c r="G2078" s="41">
        <f>姶良・伊佐!G72</f>
        <v>0</v>
      </c>
      <c r="H2078" s="41">
        <f>姶良・伊佐!H72</f>
        <v>0</v>
      </c>
      <c r="I2078" s="41">
        <f>姶良・伊佐!I72</f>
        <v>0</v>
      </c>
      <c r="J2078" s="41">
        <f>姶良・伊佐!J72</f>
        <v>0</v>
      </c>
      <c r="K2078" s="41">
        <f>姶良・伊佐!K72</f>
        <v>36008</v>
      </c>
      <c r="L2078" s="41">
        <f>姶良・伊佐!L72</f>
        <v>0</v>
      </c>
      <c r="M2078" s="41">
        <f>姶良・伊佐!M72</f>
        <v>0</v>
      </c>
      <c r="N2078" s="41">
        <f>姶良・伊佐!N72</f>
        <v>0</v>
      </c>
      <c r="O2078" s="41">
        <f>姶良・伊佐!O72</f>
        <v>0</v>
      </c>
      <c r="P2078" s="41">
        <f>姶良・伊佐!P72</f>
        <v>0</v>
      </c>
      <c r="Q2078" s="41">
        <f>姶良・伊佐!Q72</f>
        <v>0</v>
      </c>
      <c r="R2078" s="41">
        <f>姶良・伊佐!R72</f>
        <v>0</v>
      </c>
      <c r="S2078" s="41">
        <f>姶良・伊佐!S72</f>
        <v>0</v>
      </c>
    </row>
    <row r="2079" spans="1:19" x14ac:dyDescent="0.15">
      <c r="A2079" s="41">
        <f>姶良・伊佐!A73</f>
        <v>35009</v>
      </c>
      <c r="B2079" s="41">
        <f>姶良・伊佐!B73</f>
        <v>0</v>
      </c>
      <c r="C2079" s="41">
        <f>姶良・伊佐!C73</f>
        <v>0</v>
      </c>
      <c r="D2079" s="41">
        <f>姶良・伊佐!D73</f>
        <v>0</v>
      </c>
      <c r="E2079" s="41">
        <f>姶良・伊佐!E73</f>
        <v>0</v>
      </c>
      <c r="F2079" s="41">
        <f>姶良・伊佐!F73</f>
        <v>0</v>
      </c>
      <c r="G2079" s="41">
        <f>姶良・伊佐!G73</f>
        <v>0</v>
      </c>
      <c r="H2079" s="41">
        <f>姶良・伊佐!H73</f>
        <v>0</v>
      </c>
      <c r="I2079" s="41">
        <f>姶良・伊佐!I73</f>
        <v>0</v>
      </c>
      <c r="J2079" s="41">
        <f>姶良・伊佐!J73</f>
        <v>0</v>
      </c>
      <c r="K2079" s="41">
        <f>姶良・伊佐!K73</f>
        <v>36009</v>
      </c>
      <c r="L2079" s="41">
        <f>姶良・伊佐!L73</f>
        <v>0</v>
      </c>
      <c r="M2079" s="41">
        <f>姶良・伊佐!M73</f>
        <v>0</v>
      </c>
      <c r="N2079" s="41">
        <f>姶良・伊佐!N73</f>
        <v>0</v>
      </c>
      <c r="O2079" s="41">
        <f>姶良・伊佐!O73</f>
        <v>0</v>
      </c>
      <c r="P2079" s="41">
        <f>姶良・伊佐!P73</f>
        <v>0</v>
      </c>
      <c r="Q2079" s="41">
        <f>姶良・伊佐!Q73</f>
        <v>0</v>
      </c>
      <c r="R2079" s="41">
        <f>姶良・伊佐!R73</f>
        <v>0</v>
      </c>
      <c r="S2079" s="41">
        <f>姶良・伊佐!S73</f>
        <v>0</v>
      </c>
    </row>
    <row r="2080" spans="1:19" x14ac:dyDescent="0.15">
      <c r="A2080" s="41">
        <f>姶良・伊佐!A74</f>
        <v>35010</v>
      </c>
      <c r="B2080" s="41">
        <f>姶良・伊佐!B74</f>
        <v>0</v>
      </c>
      <c r="C2080" s="41">
        <f>姶良・伊佐!C74</f>
        <v>0</v>
      </c>
      <c r="D2080" s="41" t="str">
        <f>姶良・伊佐!D74</f>
        <v xml:space="preserve">  </v>
      </c>
      <c r="E2080" s="41">
        <f>姶良・伊佐!E74</f>
        <v>0</v>
      </c>
      <c r="F2080" s="41">
        <f>姶良・伊佐!F74</f>
        <v>0</v>
      </c>
      <c r="G2080" s="41">
        <f>姶良・伊佐!G74</f>
        <v>0</v>
      </c>
      <c r="H2080" s="41" t="str">
        <f>姶良・伊佐!H74</f>
        <v xml:space="preserve"> </v>
      </c>
      <c r="I2080" s="41">
        <f>姶良・伊佐!I74</f>
        <v>0</v>
      </c>
      <c r="J2080" s="41">
        <f>姶良・伊佐!J74</f>
        <v>0</v>
      </c>
      <c r="K2080" s="41">
        <f>姶良・伊佐!K74</f>
        <v>36010</v>
      </c>
      <c r="L2080" s="41">
        <f>姶良・伊佐!L74</f>
        <v>0</v>
      </c>
      <c r="M2080" s="41">
        <f>姶良・伊佐!M74</f>
        <v>0</v>
      </c>
      <c r="N2080" s="41">
        <f>姶良・伊佐!N74</f>
        <v>0</v>
      </c>
      <c r="O2080" s="41">
        <f>姶良・伊佐!O74</f>
        <v>0</v>
      </c>
      <c r="P2080" s="41">
        <f>姶良・伊佐!P74</f>
        <v>0</v>
      </c>
      <c r="Q2080" s="41">
        <f>姶良・伊佐!Q74</f>
        <v>0</v>
      </c>
      <c r="R2080" s="41">
        <f>姶良・伊佐!R74</f>
        <v>0</v>
      </c>
      <c r="S2080" s="41">
        <f>姶良・伊佐!S74</f>
        <v>0</v>
      </c>
    </row>
    <row r="2081" spans="1:19" x14ac:dyDescent="0.15">
      <c r="A2081" s="41">
        <f>姶良・伊佐!A75</f>
        <v>35011</v>
      </c>
      <c r="B2081" s="41">
        <f>姶良・伊佐!B75</f>
        <v>0</v>
      </c>
      <c r="C2081" s="41">
        <f>姶良・伊佐!C75</f>
        <v>0</v>
      </c>
      <c r="D2081" s="41" t="str">
        <f>姶良・伊佐!D75</f>
        <v xml:space="preserve">  </v>
      </c>
      <c r="E2081" s="41">
        <f>姶良・伊佐!E75</f>
        <v>0</v>
      </c>
      <c r="F2081" s="41">
        <f>姶良・伊佐!F75</f>
        <v>0</v>
      </c>
      <c r="G2081" s="41">
        <f>姶良・伊佐!G75</f>
        <v>0</v>
      </c>
      <c r="H2081" s="41" t="str">
        <f>姶良・伊佐!H75</f>
        <v xml:space="preserve"> </v>
      </c>
      <c r="I2081" s="41">
        <f>姶良・伊佐!I75</f>
        <v>0</v>
      </c>
      <c r="J2081" s="41">
        <f>姶良・伊佐!J75</f>
        <v>0</v>
      </c>
      <c r="K2081" s="41">
        <f>姶良・伊佐!K75</f>
        <v>36011</v>
      </c>
      <c r="L2081" s="41">
        <f>姶良・伊佐!L75</f>
        <v>0</v>
      </c>
      <c r="M2081" s="41">
        <f>姶良・伊佐!M75</f>
        <v>0</v>
      </c>
      <c r="N2081" s="41" t="str">
        <f>姶良・伊佐!N75</f>
        <v xml:space="preserve">  </v>
      </c>
      <c r="O2081" s="41">
        <f>姶良・伊佐!O75</f>
        <v>0</v>
      </c>
      <c r="P2081" s="41">
        <f>姶良・伊佐!P75</f>
        <v>0</v>
      </c>
      <c r="Q2081" s="41">
        <f>姶良・伊佐!Q75</f>
        <v>0</v>
      </c>
      <c r="R2081" s="41" t="str">
        <f>姶良・伊佐!R75</f>
        <v xml:space="preserve"> </v>
      </c>
      <c r="S2081" s="41">
        <f>姶良・伊佐!S75</f>
        <v>0</v>
      </c>
    </row>
    <row r="2082" spans="1:19" x14ac:dyDescent="0.15">
      <c r="A2082" s="41">
        <f>姶良・伊佐!A76</f>
        <v>35012</v>
      </c>
      <c r="B2082" s="41">
        <f>姶良・伊佐!B76</f>
        <v>0</v>
      </c>
      <c r="C2082" s="41">
        <f>姶良・伊佐!C76</f>
        <v>0</v>
      </c>
      <c r="D2082" s="41" t="str">
        <f>姶良・伊佐!D76</f>
        <v xml:space="preserve">  </v>
      </c>
      <c r="E2082" s="41">
        <f>姶良・伊佐!E76</f>
        <v>0</v>
      </c>
      <c r="F2082" s="41">
        <f>姶良・伊佐!F76</f>
        <v>0</v>
      </c>
      <c r="G2082" s="41">
        <f>姶良・伊佐!G76</f>
        <v>0</v>
      </c>
      <c r="H2082" s="41" t="str">
        <f>姶良・伊佐!H76</f>
        <v xml:space="preserve"> </v>
      </c>
      <c r="I2082" s="41">
        <f>姶良・伊佐!I76</f>
        <v>0</v>
      </c>
      <c r="J2082" s="41">
        <f>姶良・伊佐!J76</f>
        <v>0</v>
      </c>
      <c r="K2082" s="41">
        <f>姶良・伊佐!K76</f>
        <v>36012</v>
      </c>
      <c r="L2082" s="41">
        <f>姶良・伊佐!L76</f>
        <v>0</v>
      </c>
      <c r="M2082" s="41">
        <f>姶良・伊佐!M76</f>
        <v>0</v>
      </c>
      <c r="N2082" s="41" t="str">
        <f>姶良・伊佐!N76</f>
        <v xml:space="preserve">  </v>
      </c>
      <c r="O2082" s="41">
        <f>姶良・伊佐!O76</f>
        <v>0</v>
      </c>
      <c r="P2082" s="41">
        <f>姶良・伊佐!P76</f>
        <v>0</v>
      </c>
      <c r="Q2082" s="41">
        <f>姶良・伊佐!Q76</f>
        <v>0</v>
      </c>
      <c r="R2082" s="41" t="str">
        <f>姶良・伊佐!R76</f>
        <v xml:space="preserve"> </v>
      </c>
      <c r="S2082" s="41">
        <f>姶良・伊佐!S76</f>
        <v>0</v>
      </c>
    </row>
    <row r="2083" spans="1:19" x14ac:dyDescent="0.15">
      <c r="A2083" s="41">
        <f>姶良・伊佐!A77</f>
        <v>35013</v>
      </c>
      <c r="B2083" s="41">
        <f>姶良・伊佐!B77</f>
        <v>0</v>
      </c>
      <c r="C2083" s="41">
        <f>姶良・伊佐!C77</f>
        <v>0</v>
      </c>
      <c r="D2083" s="41" t="str">
        <f>姶良・伊佐!D77</f>
        <v xml:space="preserve">  </v>
      </c>
      <c r="E2083" s="41">
        <f>姶良・伊佐!E77</f>
        <v>0</v>
      </c>
      <c r="F2083" s="41">
        <f>姶良・伊佐!F77</f>
        <v>0</v>
      </c>
      <c r="G2083" s="41">
        <f>姶良・伊佐!G77</f>
        <v>0</v>
      </c>
      <c r="H2083" s="41" t="str">
        <f>姶良・伊佐!H77</f>
        <v xml:space="preserve"> </v>
      </c>
      <c r="I2083" s="41">
        <f>姶良・伊佐!I77</f>
        <v>0</v>
      </c>
      <c r="J2083" s="41">
        <f>姶良・伊佐!J77</f>
        <v>0</v>
      </c>
      <c r="K2083" s="41">
        <f>姶良・伊佐!K77</f>
        <v>36013</v>
      </c>
      <c r="L2083" s="41">
        <f>姶良・伊佐!L77</f>
        <v>0</v>
      </c>
      <c r="M2083" s="41">
        <f>姶良・伊佐!M77</f>
        <v>0</v>
      </c>
      <c r="N2083" s="41" t="str">
        <f>姶良・伊佐!N77</f>
        <v xml:space="preserve">  </v>
      </c>
      <c r="O2083" s="41">
        <f>姶良・伊佐!O77</f>
        <v>0</v>
      </c>
      <c r="P2083" s="41">
        <f>姶良・伊佐!P77</f>
        <v>0</v>
      </c>
      <c r="Q2083" s="41">
        <f>姶良・伊佐!Q77</f>
        <v>0</v>
      </c>
      <c r="R2083" s="41" t="str">
        <f>姶良・伊佐!R77</f>
        <v xml:space="preserve"> </v>
      </c>
      <c r="S2083" s="41">
        <f>姶良・伊佐!S77</f>
        <v>0</v>
      </c>
    </row>
    <row r="2084" spans="1:19" x14ac:dyDescent="0.15">
      <c r="A2084" s="41">
        <f>姶良・伊佐!A78</f>
        <v>35014</v>
      </c>
      <c r="B2084" s="41">
        <f>姶良・伊佐!B78</f>
        <v>0</v>
      </c>
      <c r="C2084" s="41">
        <f>姶良・伊佐!C78</f>
        <v>0</v>
      </c>
      <c r="D2084" s="41" t="str">
        <f>姶良・伊佐!D78</f>
        <v xml:space="preserve">  </v>
      </c>
      <c r="E2084" s="41">
        <f>姶良・伊佐!E78</f>
        <v>0</v>
      </c>
      <c r="F2084" s="41">
        <f>姶良・伊佐!F78</f>
        <v>0</v>
      </c>
      <c r="G2084" s="41">
        <f>姶良・伊佐!G78</f>
        <v>0</v>
      </c>
      <c r="H2084" s="41" t="str">
        <f>姶良・伊佐!H78</f>
        <v xml:space="preserve"> </v>
      </c>
      <c r="I2084" s="41">
        <f>姶良・伊佐!I78</f>
        <v>0</v>
      </c>
      <c r="J2084" s="41">
        <f>姶良・伊佐!J78</f>
        <v>0</v>
      </c>
      <c r="K2084" s="41">
        <f>姶良・伊佐!K78</f>
        <v>36014</v>
      </c>
      <c r="L2084" s="41">
        <f>姶良・伊佐!L78</f>
        <v>0</v>
      </c>
      <c r="M2084" s="41">
        <f>姶良・伊佐!M78</f>
        <v>0</v>
      </c>
      <c r="N2084" s="41" t="str">
        <f>姶良・伊佐!N78</f>
        <v xml:space="preserve">  </v>
      </c>
      <c r="O2084" s="41">
        <f>姶良・伊佐!O78</f>
        <v>0</v>
      </c>
      <c r="P2084" s="41">
        <f>姶良・伊佐!P78</f>
        <v>0</v>
      </c>
      <c r="Q2084" s="41">
        <f>姶良・伊佐!Q78</f>
        <v>0</v>
      </c>
      <c r="R2084" s="41" t="str">
        <f>姶良・伊佐!R78</f>
        <v xml:space="preserve"> </v>
      </c>
      <c r="S2084" s="41">
        <f>姶良・伊佐!S78</f>
        <v>0</v>
      </c>
    </row>
    <row r="2085" spans="1:19" x14ac:dyDescent="0.15">
      <c r="A2085" s="41">
        <f>姶良・伊佐!A79</f>
        <v>35015</v>
      </c>
      <c r="B2085" s="41">
        <f>姶良・伊佐!B79</f>
        <v>0</v>
      </c>
      <c r="C2085" s="41">
        <f>姶良・伊佐!C79</f>
        <v>0</v>
      </c>
      <c r="D2085" s="41" t="str">
        <f>姶良・伊佐!D79</f>
        <v xml:space="preserve">  </v>
      </c>
      <c r="E2085" s="41">
        <f>姶良・伊佐!E79</f>
        <v>0</v>
      </c>
      <c r="F2085" s="41">
        <f>姶良・伊佐!F79</f>
        <v>0</v>
      </c>
      <c r="G2085" s="41">
        <f>姶良・伊佐!G79</f>
        <v>0</v>
      </c>
      <c r="H2085" s="41" t="str">
        <f>姶良・伊佐!H79</f>
        <v xml:space="preserve"> </v>
      </c>
      <c r="I2085" s="41">
        <f>姶良・伊佐!I79</f>
        <v>0</v>
      </c>
      <c r="J2085" s="41">
        <f>姶良・伊佐!J79</f>
        <v>0</v>
      </c>
      <c r="K2085" s="41">
        <f>姶良・伊佐!K79</f>
        <v>36015</v>
      </c>
      <c r="L2085" s="41">
        <f>姶良・伊佐!L79</f>
        <v>0</v>
      </c>
      <c r="M2085" s="41">
        <f>姶良・伊佐!M79</f>
        <v>0</v>
      </c>
      <c r="N2085" s="41" t="str">
        <f>姶良・伊佐!N79</f>
        <v xml:space="preserve">  </v>
      </c>
      <c r="O2085" s="41">
        <f>姶良・伊佐!O79</f>
        <v>0</v>
      </c>
      <c r="P2085" s="41">
        <f>姶良・伊佐!P79</f>
        <v>0</v>
      </c>
      <c r="Q2085" s="41">
        <f>姶良・伊佐!Q79</f>
        <v>0</v>
      </c>
      <c r="R2085" s="41" t="str">
        <f>姶良・伊佐!R79</f>
        <v xml:space="preserve"> </v>
      </c>
      <c r="S2085" s="41">
        <f>姶良・伊佐!S79</f>
        <v>0</v>
      </c>
    </row>
    <row r="2086" spans="1:19" x14ac:dyDescent="0.15">
      <c r="A2086" s="41">
        <f>姶良・伊佐!A80</f>
        <v>35016</v>
      </c>
      <c r="B2086" s="41">
        <f>姶良・伊佐!B80</f>
        <v>0</v>
      </c>
      <c r="C2086" s="41">
        <f>姶良・伊佐!C80</f>
        <v>0</v>
      </c>
      <c r="D2086" s="41" t="str">
        <f>姶良・伊佐!D80</f>
        <v xml:space="preserve">  </v>
      </c>
      <c r="E2086" s="41">
        <f>姶良・伊佐!E80</f>
        <v>0</v>
      </c>
      <c r="F2086" s="41">
        <f>姶良・伊佐!F80</f>
        <v>0</v>
      </c>
      <c r="G2086" s="41">
        <f>姶良・伊佐!G80</f>
        <v>0</v>
      </c>
      <c r="H2086" s="41" t="str">
        <f>姶良・伊佐!H80</f>
        <v xml:space="preserve"> </v>
      </c>
      <c r="I2086" s="41">
        <f>姶良・伊佐!I80</f>
        <v>0</v>
      </c>
      <c r="J2086" s="41">
        <f>姶良・伊佐!J80</f>
        <v>0</v>
      </c>
      <c r="K2086" s="41">
        <f>姶良・伊佐!K80</f>
        <v>36016</v>
      </c>
      <c r="L2086" s="41">
        <f>姶良・伊佐!L80</f>
        <v>0</v>
      </c>
      <c r="M2086" s="41">
        <f>姶良・伊佐!M80</f>
        <v>0</v>
      </c>
      <c r="N2086" s="41" t="str">
        <f>姶良・伊佐!N80</f>
        <v xml:space="preserve">  </v>
      </c>
      <c r="O2086" s="41">
        <f>姶良・伊佐!O80</f>
        <v>0</v>
      </c>
      <c r="P2086" s="41">
        <f>姶良・伊佐!P80</f>
        <v>0</v>
      </c>
      <c r="Q2086" s="41">
        <f>姶良・伊佐!Q80</f>
        <v>0</v>
      </c>
      <c r="R2086" s="41" t="str">
        <f>姶良・伊佐!R80</f>
        <v xml:space="preserve"> </v>
      </c>
      <c r="S2086" s="41">
        <f>姶良・伊佐!S80</f>
        <v>0</v>
      </c>
    </row>
    <row r="2087" spans="1:19" x14ac:dyDescent="0.15">
      <c r="A2087" s="41">
        <f>姶良・伊佐!A81</f>
        <v>35017</v>
      </c>
      <c r="B2087" s="41">
        <f>姶良・伊佐!B81</f>
        <v>0</v>
      </c>
      <c r="C2087" s="41">
        <f>姶良・伊佐!C81</f>
        <v>0</v>
      </c>
      <c r="D2087" s="41" t="str">
        <f>姶良・伊佐!D81</f>
        <v xml:space="preserve">  </v>
      </c>
      <c r="E2087" s="41">
        <f>姶良・伊佐!E81</f>
        <v>0</v>
      </c>
      <c r="F2087" s="41">
        <f>姶良・伊佐!F81</f>
        <v>0</v>
      </c>
      <c r="G2087" s="41">
        <f>姶良・伊佐!G81</f>
        <v>0</v>
      </c>
      <c r="H2087" s="41" t="str">
        <f>姶良・伊佐!H81</f>
        <v xml:space="preserve"> </v>
      </c>
      <c r="I2087" s="41">
        <f>姶良・伊佐!I81</f>
        <v>0</v>
      </c>
      <c r="J2087" s="41">
        <f>姶良・伊佐!J81</f>
        <v>0</v>
      </c>
      <c r="K2087" s="41">
        <f>姶良・伊佐!K81</f>
        <v>36017</v>
      </c>
      <c r="L2087" s="41">
        <f>姶良・伊佐!L81</f>
        <v>0</v>
      </c>
      <c r="M2087" s="41">
        <f>姶良・伊佐!M81</f>
        <v>0</v>
      </c>
      <c r="N2087" s="41" t="str">
        <f>姶良・伊佐!N81</f>
        <v xml:space="preserve">  </v>
      </c>
      <c r="O2087" s="41">
        <f>姶良・伊佐!O81</f>
        <v>0</v>
      </c>
      <c r="P2087" s="41">
        <f>姶良・伊佐!P81</f>
        <v>0</v>
      </c>
      <c r="Q2087" s="41">
        <f>姶良・伊佐!Q81</f>
        <v>0</v>
      </c>
      <c r="R2087" s="41" t="str">
        <f>姶良・伊佐!R81</f>
        <v xml:space="preserve"> </v>
      </c>
      <c r="S2087" s="41">
        <f>姶良・伊佐!S81</f>
        <v>0</v>
      </c>
    </row>
    <row r="2088" spans="1:19" x14ac:dyDescent="0.15">
      <c r="A2088" s="41">
        <f>姶良・伊佐!A82</f>
        <v>35018</v>
      </c>
      <c r="B2088" s="41">
        <f>姶良・伊佐!B82</f>
        <v>0</v>
      </c>
      <c r="C2088" s="41">
        <f>姶良・伊佐!C82</f>
        <v>0</v>
      </c>
      <c r="D2088" s="41" t="str">
        <f>姶良・伊佐!D82</f>
        <v xml:space="preserve">  </v>
      </c>
      <c r="E2088" s="41">
        <f>姶良・伊佐!E82</f>
        <v>0</v>
      </c>
      <c r="F2088" s="41">
        <f>姶良・伊佐!F82</f>
        <v>0</v>
      </c>
      <c r="G2088" s="41">
        <f>姶良・伊佐!G82</f>
        <v>0</v>
      </c>
      <c r="H2088" s="41" t="str">
        <f>姶良・伊佐!H82</f>
        <v xml:space="preserve"> </v>
      </c>
      <c r="I2088" s="41">
        <f>姶良・伊佐!I82</f>
        <v>0</v>
      </c>
      <c r="J2088" s="41">
        <f>姶良・伊佐!J82</f>
        <v>0</v>
      </c>
      <c r="K2088" s="41">
        <f>姶良・伊佐!K82</f>
        <v>36018</v>
      </c>
      <c r="L2088" s="41">
        <f>姶良・伊佐!L82</f>
        <v>0</v>
      </c>
      <c r="M2088" s="41">
        <f>姶良・伊佐!M82</f>
        <v>0</v>
      </c>
      <c r="N2088" s="41" t="str">
        <f>姶良・伊佐!N82</f>
        <v xml:space="preserve">  </v>
      </c>
      <c r="O2088" s="41">
        <f>姶良・伊佐!O82</f>
        <v>0</v>
      </c>
      <c r="P2088" s="41">
        <f>姶良・伊佐!P82</f>
        <v>0</v>
      </c>
      <c r="Q2088" s="41">
        <f>姶良・伊佐!Q82</f>
        <v>0</v>
      </c>
      <c r="R2088" s="41" t="str">
        <f>姶良・伊佐!R82</f>
        <v xml:space="preserve"> </v>
      </c>
      <c r="S2088" s="41">
        <f>姶良・伊佐!S82</f>
        <v>0</v>
      </c>
    </row>
    <row r="2089" spans="1:19" x14ac:dyDescent="0.15">
      <c r="A2089" s="41">
        <f>姶良・伊佐!A83</f>
        <v>37</v>
      </c>
      <c r="B2089" s="41" t="str">
        <f>姶良・伊佐!B83</f>
        <v>県立加治木高等学校</v>
      </c>
      <c r="C2089" s="41">
        <f>姶良・伊佐!C83</f>
        <v>0</v>
      </c>
      <c r="D2089" s="41">
        <f>姶良・伊佐!D83</f>
        <v>0</v>
      </c>
      <c r="E2089" s="41">
        <f>姶良・伊佐!E83</f>
        <v>0</v>
      </c>
      <c r="F2089" s="41">
        <f>姶良・伊佐!F83</f>
        <v>0</v>
      </c>
      <c r="G2089" s="41">
        <f>姶良・伊佐!G83</f>
        <v>0</v>
      </c>
      <c r="H2089" s="41">
        <f>姶良・伊佐!H83</f>
        <v>0</v>
      </c>
      <c r="I2089" s="41">
        <f>姶良・伊佐!I83</f>
        <v>0</v>
      </c>
      <c r="J2089" s="41">
        <f>姶良・伊佐!J83</f>
        <v>0</v>
      </c>
      <c r="K2089" s="41">
        <f>姶良・伊佐!K83</f>
        <v>38</v>
      </c>
      <c r="L2089" s="41" t="str">
        <f>姶良・伊佐!L83</f>
        <v>県立加治木工業高等学校</v>
      </c>
      <c r="M2089" s="41">
        <f>姶良・伊佐!M83</f>
        <v>0</v>
      </c>
      <c r="N2089" s="41">
        <f>姶良・伊佐!N83</f>
        <v>0</v>
      </c>
      <c r="O2089" s="41">
        <f>姶良・伊佐!O83</f>
        <v>0</v>
      </c>
      <c r="P2089" s="41">
        <f>姶良・伊佐!P83</f>
        <v>0</v>
      </c>
      <c r="Q2089" s="41">
        <f>姶良・伊佐!Q83</f>
        <v>0</v>
      </c>
      <c r="R2089" s="41">
        <f>姶良・伊佐!R83</f>
        <v>0</v>
      </c>
      <c r="S2089" s="41">
        <f>姶良・伊佐!S83</f>
        <v>0</v>
      </c>
    </row>
    <row r="2090" spans="1:19" x14ac:dyDescent="0.15">
      <c r="A2090" s="41">
        <f>姶良・伊佐!A84</f>
        <v>0</v>
      </c>
      <c r="B2090" s="41">
        <f>姶良・伊佐!B84</f>
        <v>0</v>
      </c>
      <c r="C2090" s="41">
        <f>姶良・伊佐!C84</f>
        <v>0</v>
      </c>
      <c r="D2090" s="41">
        <f>姶良・伊佐!D84</f>
        <v>0</v>
      </c>
      <c r="E2090" s="41">
        <f>姶良・伊佐!E84</f>
        <v>0</v>
      </c>
      <c r="F2090" s="41">
        <f>姶良・伊佐!F84</f>
        <v>0</v>
      </c>
      <c r="G2090" s="41">
        <f>姶良・伊佐!G84</f>
        <v>0</v>
      </c>
      <c r="H2090" s="41">
        <f>姶良・伊佐!H84</f>
        <v>0</v>
      </c>
      <c r="I2090" s="41">
        <f>姶良・伊佐!I84</f>
        <v>0</v>
      </c>
      <c r="J2090" s="41">
        <f>姶良・伊佐!J84</f>
        <v>0</v>
      </c>
      <c r="K2090" s="41">
        <f>姶良・伊佐!K84</f>
        <v>0</v>
      </c>
      <c r="L2090" s="41">
        <f>姶良・伊佐!L84</f>
        <v>0</v>
      </c>
      <c r="M2090" s="41">
        <f>姶良・伊佐!M84</f>
        <v>0</v>
      </c>
      <c r="N2090" s="41">
        <f>姶良・伊佐!N84</f>
        <v>0</v>
      </c>
      <c r="O2090" s="41">
        <f>姶良・伊佐!O84</f>
        <v>0</v>
      </c>
      <c r="P2090" s="41">
        <f>姶良・伊佐!P84</f>
        <v>0</v>
      </c>
      <c r="Q2090" s="41">
        <f>姶良・伊佐!Q84</f>
        <v>0</v>
      </c>
      <c r="R2090" s="41">
        <f>姶良・伊佐!R84</f>
        <v>0</v>
      </c>
      <c r="S2090" s="41">
        <f>姶良・伊佐!S84</f>
        <v>0</v>
      </c>
    </row>
    <row r="2091" spans="1:19" x14ac:dyDescent="0.15">
      <c r="A2091" s="41">
        <f>姶良・伊佐!A85</f>
        <v>0</v>
      </c>
      <c r="B2091" s="41" t="str">
        <f>姶良・伊佐!B85</f>
        <v>TEL</v>
      </c>
      <c r="C2091" s="41">
        <f>姶良・伊佐!C85</f>
        <v>0</v>
      </c>
      <c r="D2091" s="41" t="str">
        <f>姶良・伊佐!D85</f>
        <v>0995-63-2052</v>
      </c>
      <c r="E2091" s="41">
        <f>姶良・伊佐!E85</f>
        <v>0</v>
      </c>
      <c r="F2091" s="41">
        <f>姶良・伊佐!F85</f>
        <v>0</v>
      </c>
      <c r="G2091" s="41">
        <f>姶良・伊佐!G85</f>
        <v>0</v>
      </c>
      <c r="H2091" s="41">
        <f>姶良・伊佐!H85</f>
        <v>0</v>
      </c>
      <c r="I2091" s="41">
        <f>姶良・伊佐!I85</f>
        <v>0</v>
      </c>
      <c r="J2091" s="41">
        <f>姶良・伊佐!J85</f>
        <v>0</v>
      </c>
      <c r="K2091" s="41">
        <f>姶良・伊佐!K85</f>
        <v>0</v>
      </c>
      <c r="L2091" s="41" t="str">
        <f>姶良・伊佐!L85</f>
        <v>TEL</v>
      </c>
      <c r="M2091" s="41">
        <f>姶良・伊佐!M85</f>
        <v>0</v>
      </c>
      <c r="N2091" s="41" t="str">
        <f>姶良・伊佐!N85</f>
        <v>0995-62-3166</v>
      </c>
      <c r="O2091" s="41">
        <f>姶良・伊佐!O85</f>
        <v>0</v>
      </c>
      <c r="P2091" s="41">
        <f>姶良・伊佐!P85</f>
        <v>0</v>
      </c>
      <c r="Q2091" s="41">
        <f>姶良・伊佐!Q85</f>
        <v>0</v>
      </c>
      <c r="R2091" s="41">
        <f>姶良・伊佐!R85</f>
        <v>0</v>
      </c>
      <c r="S2091" s="41">
        <f>姶良・伊佐!S85</f>
        <v>0</v>
      </c>
    </row>
    <row r="2092" spans="1:19" x14ac:dyDescent="0.15">
      <c r="A2092" s="41">
        <f>姶良・伊佐!A86</f>
        <v>0</v>
      </c>
      <c r="B2092" s="41" t="str">
        <f>姶良・伊佐!B86</f>
        <v>FAX</v>
      </c>
      <c r="C2092" s="41">
        <f>姶良・伊佐!C86</f>
        <v>0</v>
      </c>
      <c r="D2092" s="41" t="str">
        <f>姶良・伊佐!D86</f>
        <v>0995-63-3965</v>
      </c>
      <c r="E2092" s="41">
        <f>姶良・伊佐!E86</f>
        <v>0</v>
      </c>
      <c r="F2092" s="41">
        <f>姶良・伊佐!F86</f>
        <v>0</v>
      </c>
      <c r="G2092" s="41">
        <f>姶良・伊佐!G86</f>
        <v>0</v>
      </c>
      <c r="H2092" s="41">
        <f>姶良・伊佐!H86</f>
        <v>0</v>
      </c>
      <c r="I2092" s="41">
        <f>姶良・伊佐!I86</f>
        <v>0</v>
      </c>
      <c r="J2092" s="41">
        <f>姶良・伊佐!J86</f>
        <v>0</v>
      </c>
      <c r="K2092" s="41">
        <f>姶良・伊佐!K86</f>
        <v>0</v>
      </c>
      <c r="L2092" s="41" t="str">
        <f>姶良・伊佐!L86</f>
        <v>FAX</v>
      </c>
      <c r="M2092" s="41">
        <f>姶良・伊佐!M86</f>
        <v>0</v>
      </c>
      <c r="N2092" s="41" t="str">
        <f>姶良・伊佐!N86</f>
        <v>0995-62-3168</v>
      </c>
      <c r="O2092" s="41">
        <f>姶良・伊佐!O86</f>
        <v>0</v>
      </c>
      <c r="P2092" s="41">
        <f>姶良・伊佐!P86</f>
        <v>0</v>
      </c>
      <c r="Q2092" s="41">
        <f>姶良・伊佐!Q86</f>
        <v>0</v>
      </c>
      <c r="R2092" s="41">
        <f>姶良・伊佐!R86</f>
        <v>0</v>
      </c>
      <c r="S2092" s="41">
        <f>姶良・伊佐!S86</f>
        <v>0</v>
      </c>
    </row>
    <row r="2093" spans="1:19" x14ac:dyDescent="0.15">
      <c r="A2093" s="41">
        <f>姶良・伊佐!A87</f>
        <v>0</v>
      </c>
      <c r="B2093" s="41" t="str">
        <f>姶良・伊佐!B87</f>
        <v>〒</v>
      </c>
      <c r="C2093" s="41" t="str">
        <f>姶良・伊佐!C87</f>
        <v>899-5214</v>
      </c>
      <c r="D2093" s="41">
        <f>姶良・伊佐!D87</f>
        <v>0</v>
      </c>
      <c r="E2093" s="41" t="str">
        <f>姶良・伊佐!E87</f>
        <v>姶良市加治木町仮屋町２１１番地</v>
      </c>
      <c r="F2093" s="41">
        <f>姶良・伊佐!F87</f>
        <v>0</v>
      </c>
      <c r="G2093" s="41">
        <f>姶良・伊佐!G87</f>
        <v>0</v>
      </c>
      <c r="H2093" s="41">
        <f>姶良・伊佐!H87</f>
        <v>0</v>
      </c>
      <c r="I2093" s="41">
        <f>姶良・伊佐!I87</f>
        <v>0</v>
      </c>
      <c r="J2093" s="41">
        <f>姶良・伊佐!J87</f>
        <v>0</v>
      </c>
      <c r="K2093" s="41">
        <f>姶良・伊佐!K87</f>
        <v>0</v>
      </c>
      <c r="L2093" s="41" t="str">
        <f>姶良・伊佐!L87</f>
        <v>〒</v>
      </c>
      <c r="M2093" s="41" t="str">
        <f>姶良・伊佐!M87</f>
        <v>899-5211</v>
      </c>
      <c r="N2093" s="41">
        <f>姶良・伊佐!N87</f>
        <v>0</v>
      </c>
      <c r="O2093" s="41" t="str">
        <f>姶良・伊佐!O87</f>
        <v>姶良市加治木町新富町１３１番地</v>
      </c>
      <c r="P2093" s="41">
        <f>姶良・伊佐!P87</f>
        <v>0</v>
      </c>
      <c r="Q2093" s="41">
        <f>姶良・伊佐!Q87</f>
        <v>0</v>
      </c>
      <c r="R2093" s="41">
        <f>姶良・伊佐!R87</f>
        <v>0</v>
      </c>
      <c r="S2093" s="41">
        <f>姶良・伊佐!S87</f>
        <v>0</v>
      </c>
    </row>
    <row r="2094" spans="1:19" x14ac:dyDescent="0.15">
      <c r="A2094" s="41">
        <f>姶良・伊佐!A88</f>
        <v>0</v>
      </c>
      <c r="B2094" s="41" t="str">
        <f>姶良・伊佐!B88</f>
        <v>課程</v>
      </c>
      <c r="C2094" s="41">
        <f>姶良・伊佐!C88</f>
        <v>0</v>
      </c>
      <c r="D2094" s="41" t="str">
        <f>姶良・伊佐!D88</f>
        <v>学科</v>
      </c>
      <c r="E2094" s="41" t="str">
        <f>姶良・伊佐!E88</f>
        <v>学級数</v>
      </c>
      <c r="F2094" s="41">
        <f>姶良・伊佐!F88</f>
        <v>0</v>
      </c>
      <c r="G2094" s="41" t="str">
        <f>姶良・伊佐!G88</f>
        <v>男</v>
      </c>
      <c r="H2094" s="41" t="str">
        <f>姶良・伊佐!H88</f>
        <v>女</v>
      </c>
      <c r="I2094" s="41" t="str">
        <f>姶良・伊佐!I88</f>
        <v>計</v>
      </c>
      <c r="J2094" s="41">
        <f>姶良・伊佐!J88</f>
        <v>0</v>
      </c>
      <c r="K2094" s="41">
        <f>姶良・伊佐!K88</f>
        <v>0</v>
      </c>
      <c r="L2094" s="41" t="str">
        <f>姶良・伊佐!L88</f>
        <v>課程</v>
      </c>
      <c r="M2094" s="41">
        <f>姶良・伊佐!M88</f>
        <v>0</v>
      </c>
      <c r="N2094" s="41" t="str">
        <f>姶良・伊佐!N88</f>
        <v>学科</v>
      </c>
      <c r="O2094" s="41" t="str">
        <f>姶良・伊佐!O88</f>
        <v>学級数</v>
      </c>
      <c r="P2094" s="41">
        <f>姶良・伊佐!P88</f>
        <v>0</v>
      </c>
      <c r="Q2094" s="41" t="str">
        <f>姶良・伊佐!Q88</f>
        <v>男</v>
      </c>
      <c r="R2094" s="41" t="str">
        <f>姶良・伊佐!R88</f>
        <v>女</v>
      </c>
      <c r="S2094" s="41" t="str">
        <f>姶良・伊佐!S88</f>
        <v>計</v>
      </c>
    </row>
    <row r="2095" spans="1:19" x14ac:dyDescent="0.15">
      <c r="A2095" s="41">
        <f>姶良・伊佐!A89</f>
        <v>0</v>
      </c>
      <c r="B2095" s="41" t="str">
        <f>姶良・伊佐!B89</f>
        <v>全日制</v>
      </c>
      <c r="C2095" s="41">
        <f>姶良・伊佐!C89</f>
        <v>0</v>
      </c>
      <c r="D2095" s="41" t="str">
        <f>姶良・伊佐!D89</f>
        <v>普通科</v>
      </c>
      <c r="E2095" s="41">
        <f>姶良・伊佐!E89</f>
        <v>24</v>
      </c>
      <c r="F2095" s="41">
        <f>姶良・伊佐!F89</f>
        <v>0</v>
      </c>
      <c r="G2095" s="41">
        <f>姶良・伊佐!G89</f>
        <v>462</v>
      </c>
      <c r="H2095" s="41">
        <f>姶良・伊佐!H89</f>
        <v>461</v>
      </c>
      <c r="I2095" s="41">
        <f>姶良・伊佐!I89</f>
        <v>923</v>
      </c>
      <c r="J2095" s="41">
        <f>姶良・伊佐!J89</f>
        <v>0</v>
      </c>
      <c r="K2095" s="41">
        <f>姶良・伊佐!K89</f>
        <v>0</v>
      </c>
      <c r="L2095" s="41" t="str">
        <f>姶良・伊佐!L89</f>
        <v>全日制</v>
      </c>
      <c r="M2095" s="41">
        <f>姶良・伊佐!M89</f>
        <v>0</v>
      </c>
      <c r="N2095" s="41" t="str">
        <f>姶良・伊佐!N89</f>
        <v>建築科</v>
      </c>
      <c r="O2095" s="41">
        <f>姶良・伊佐!O89</f>
        <v>3</v>
      </c>
      <c r="P2095" s="41">
        <f>姶良・伊佐!P89</f>
        <v>0</v>
      </c>
      <c r="Q2095" s="41">
        <f>姶良・伊佐!Q89</f>
        <v>74</v>
      </c>
      <c r="R2095" s="41">
        <f>姶良・伊佐!R89</f>
        <v>40</v>
      </c>
      <c r="S2095" s="41">
        <f>姶良・伊佐!S89</f>
        <v>114</v>
      </c>
    </row>
    <row r="2096" spans="1:19" x14ac:dyDescent="0.15">
      <c r="A2096" s="41">
        <f>姶良・伊佐!A90</f>
        <v>0</v>
      </c>
      <c r="B2096" s="41">
        <f>姶良・伊佐!B90</f>
        <v>0</v>
      </c>
      <c r="C2096" s="41">
        <f>姶良・伊佐!C90</f>
        <v>0</v>
      </c>
      <c r="D2096" s="41">
        <f>姶良・伊佐!D90</f>
        <v>0</v>
      </c>
      <c r="E2096" s="41">
        <f>姶良・伊佐!E90</f>
        <v>0</v>
      </c>
      <c r="F2096" s="41">
        <f>姶良・伊佐!F90</f>
        <v>0</v>
      </c>
      <c r="G2096" s="41">
        <f>姶良・伊佐!G90</f>
        <v>0</v>
      </c>
      <c r="H2096" s="41">
        <f>姶良・伊佐!H90</f>
        <v>0</v>
      </c>
      <c r="I2096" s="41">
        <f>姶良・伊佐!I90</f>
        <v>0</v>
      </c>
      <c r="J2096" s="41">
        <f>姶良・伊佐!J90</f>
        <v>0</v>
      </c>
      <c r="K2096" s="41">
        <f>姶良・伊佐!K90</f>
        <v>0</v>
      </c>
      <c r="L2096" s="41" t="str">
        <f>姶良・伊佐!L90</f>
        <v>全日制</v>
      </c>
      <c r="M2096" s="41">
        <f>姶良・伊佐!M90</f>
        <v>0</v>
      </c>
      <c r="N2096" s="41" t="str">
        <f>姶良・伊佐!N90</f>
        <v>工業化学科</v>
      </c>
      <c r="O2096" s="41">
        <f>姶良・伊佐!O90</f>
        <v>3</v>
      </c>
      <c r="P2096" s="41">
        <f>姶良・伊佐!P90</f>
        <v>0</v>
      </c>
      <c r="Q2096" s="41">
        <f>姶良・伊佐!Q90</f>
        <v>56</v>
      </c>
      <c r="R2096" s="41">
        <f>姶良・伊佐!R90</f>
        <v>34</v>
      </c>
      <c r="S2096" s="41">
        <f>姶良・伊佐!S90</f>
        <v>90</v>
      </c>
    </row>
    <row r="2097" spans="1:19" x14ac:dyDescent="0.15">
      <c r="A2097" s="41">
        <f>姶良・伊佐!A91</f>
        <v>0</v>
      </c>
      <c r="B2097" s="41">
        <f>姶良・伊佐!B91</f>
        <v>0</v>
      </c>
      <c r="C2097" s="41">
        <f>姶良・伊佐!C91</f>
        <v>0</v>
      </c>
      <c r="D2097" s="41">
        <f>姶良・伊佐!D91</f>
        <v>0</v>
      </c>
      <c r="E2097" s="41">
        <f>姶良・伊佐!E91</f>
        <v>0</v>
      </c>
      <c r="F2097" s="41">
        <f>姶良・伊佐!F91</f>
        <v>0</v>
      </c>
      <c r="G2097" s="41">
        <f>姶良・伊佐!G91</f>
        <v>0</v>
      </c>
      <c r="H2097" s="41">
        <f>姶良・伊佐!H91</f>
        <v>0</v>
      </c>
      <c r="I2097" s="41">
        <f>姶良・伊佐!I91</f>
        <v>0</v>
      </c>
      <c r="J2097" s="41">
        <f>姶良・伊佐!J91</f>
        <v>0</v>
      </c>
      <c r="K2097" s="41">
        <f>姶良・伊佐!K91</f>
        <v>0</v>
      </c>
      <c r="L2097" s="41" t="str">
        <f>姶良・伊佐!L91</f>
        <v>全日制</v>
      </c>
      <c r="M2097" s="41">
        <f>姶良・伊佐!M91</f>
        <v>0</v>
      </c>
      <c r="N2097" s="41" t="str">
        <f>姶良・伊佐!N91</f>
        <v>土木科</v>
      </c>
      <c r="O2097" s="41">
        <f>姶良・伊佐!O91</f>
        <v>3</v>
      </c>
      <c r="P2097" s="41">
        <f>姶良・伊佐!P91</f>
        <v>0</v>
      </c>
      <c r="Q2097" s="41">
        <f>姶良・伊佐!Q91</f>
        <v>114</v>
      </c>
      <c r="R2097" s="41">
        <f>姶良・伊佐!R91</f>
        <v>4</v>
      </c>
      <c r="S2097" s="41">
        <f>姶良・伊佐!S91</f>
        <v>118</v>
      </c>
    </row>
    <row r="2098" spans="1:19" x14ac:dyDescent="0.15">
      <c r="A2098" s="41">
        <f>姶良・伊佐!A92</f>
        <v>0</v>
      </c>
      <c r="B2098" s="41">
        <f>姶良・伊佐!B92</f>
        <v>0</v>
      </c>
      <c r="C2098" s="41">
        <f>姶良・伊佐!C92</f>
        <v>0</v>
      </c>
      <c r="D2098" s="41">
        <f>姶良・伊佐!D92</f>
        <v>0</v>
      </c>
      <c r="E2098" s="41">
        <f>姶良・伊佐!E92</f>
        <v>0</v>
      </c>
      <c r="F2098" s="41">
        <f>姶良・伊佐!F92</f>
        <v>0</v>
      </c>
      <c r="G2098" s="41">
        <f>姶良・伊佐!G92</f>
        <v>0</v>
      </c>
      <c r="H2098" s="41">
        <f>姶良・伊佐!H92</f>
        <v>0</v>
      </c>
      <c r="I2098" s="41">
        <f>姶良・伊佐!I92</f>
        <v>0</v>
      </c>
      <c r="J2098" s="41">
        <f>姶良・伊佐!J92</f>
        <v>0</v>
      </c>
      <c r="K2098" s="41">
        <f>姶良・伊佐!K92</f>
        <v>0</v>
      </c>
      <c r="L2098" s="41" t="str">
        <f>姶良・伊佐!L92</f>
        <v>全日制</v>
      </c>
      <c r="M2098" s="41">
        <f>姶良・伊佐!M92</f>
        <v>0</v>
      </c>
      <c r="N2098" s="41" t="str">
        <f>姶良・伊佐!N92</f>
        <v>電気科</v>
      </c>
      <c r="O2098" s="41">
        <f>姶良・伊佐!O92</f>
        <v>3</v>
      </c>
      <c r="P2098" s="41">
        <f>姶良・伊佐!P92</f>
        <v>0</v>
      </c>
      <c r="Q2098" s="41">
        <f>姶良・伊佐!Q92</f>
        <v>99</v>
      </c>
      <c r="R2098" s="41">
        <f>姶良・伊佐!R92</f>
        <v>1</v>
      </c>
      <c r="S2098" s="41">
        <f>姶良・伊佐!S92</f>
        <v>100</v>
      </c>
    </row>
    <row r="2099" spans="1:19" x14ac:dyDescent="0.15">
      <c r="A2099" s="41">
        <f>姶良・伊佐!A93</f>
        <v>0</v>
      </c>
      <c r="B2099" s="41">
        <f>姶良・伊佐!B93</f>
        <v>0</v>
      </c>
      <c r="C2099" s="41">
        <f>姶良・伊佐!C93</f>
        <v>0</v>
      </c>
      <c r="D2099" s="41">
        <f>姶良・伊佐!D93</f>
        <v>0</v>
      </c>
      <c r="E2099" s="41">
        <f>姶良・伊佐!E93</f>
        <v>0</v>
      </c>
      <c r="F2099" s="41">
        <f>姶良・伊佐!F93</f>
        <v>0</v>
      </c>
      <c r="G2099" s="41">
        <f>姶良・伊佐!G93</f>
        <v>0</v>
      </c>
      <c r="H2099" s="41">
        <f>姶良・伊佐!H93</f>
        <v>0</v>
      </c>
      <c r="I2099" s="41">
        <f>姶良・伊佐!I93</f>
        <v>0</v>
      </c>
      <c r="J2099" s="41">
        <f>姶良・伊佐!J93</f>
        <v>0</v>
      </c>
      <c r="K2099" s="41">
        <f>姶良・伊佐!K93</f>
        <v>0</v>
      </c>
      <c r="L2099" s="41" t="str">
        <f>姶良・伊佐!L93</f>
        <v>全日制</v>
      </c>
      <c r="M2099" s="41">
        <f>姶良・伊佐!M93</f>
        <v>0</v>
      </c>
      <c r="N2099" s="41" t="str">
        <f>姶良・伊佐!N93</f>
        <v>機械科</v>
      </c>
      <c r="O2099" s="41">
        <f>姶良・伊佐!O93</f>
        <v>6</v>
      </c>
      <c r="P2099" s="41">
        <f>姶良・伊佐!P93</f>
        <v>0</v>
      </c>
      <c r="Q2099" s="41">
        <f>姶良・伊佐!Q93</f>
        <v>227</v>
      </c>
      <c r="R2099" s="41">
        <f>姶良・伊佐!R93</f>
        <v>6</v>
      </c>
      <c r="S2099" s="41">
        <f>姶良・伊佐!S93</f>
        <v>233</v>
      </c>
    </row>
    <row r="2100" spans="1:19" x14ac:dyDescent="0.15">
      <c r="A2100" s="41">
        <f>姶良・伊佐!A94</f>
        <v>0</v>
      </c>
      <c r="B2100" s="41">
        <f>姶良・伊佐!B94</f>
        <v>0</v>
      </c>
      <c r="C2100" s="41">
        <f>姶良・伊佐!C94</f>
        <v>0</v>
      </c>
      <c r="D2100" s="41">
        <f>姶良・伊佐!D94</f>
        <v>0</v>
      </c>
      <c r="E2100" s="41">
        <f>姶良・伊佐!E94</f>
        <v>0</v>
      </c>
      <c r="F2100" s="41">
        <f>姶良・伊佐!F94</f>
        <v>0</v>
      </c>
      <c r="G2100" s="41">
        <f>姶良・伊佐!G94</f>
        <v>0</v>
      </c>
      <c r="H2100" s="41">
        <f>姶良・伊佐!H94</f>
        <v>0</v>
      </c>
      <c r="I2100" s="41">
        <f>姶良・伊佐!I94</f>
        <v>0</v>
      </c>
      <c r="J2100" s="41">
        <f>姶良・伊佐!J94</f>
        <v>0</v>
      </c>
      <c r="K2100" s="41">
        <f>姶良・伊佐!K94</f>
        <v>0</v>
      </c>
      <c r="L2100" s="41" t="str">
        <f>姶良・伊佐!L94</f>
        <v>全日制</v>
      </c>
      <c r="M2100" s="41">
        <f>姶良・伊佐!M94</f>
        <v>0</v>
      </c>
      <c r="N2100" s="41" t="str">
        <f>姶良・伊佐!N94</f>
        <v>電子科</v>
      </c>
      <c r="O2100" s="41">
        <f>姶良・伊佐!O94</f>
        <v>3</v>
      </c>
      <c r="P2100" s="41">
        <f>姶良・伊佐!P94</f>
        <v>0</v>
      </c>
      <c r="Q2100" s="41">
        <f>姶良・伊佐!Q94</f>
        <v>92</v>
      </c>
      <c r="R2100" s="41">
        <f>姶良・伊佐!R94</f>
        <v>13</v>
      </c>
      <c r="S2100" s="41">
        <f>姶良・伊佐!S94</f>
        <v>105</v>
      </c>
    </row>
    <row r="2101" spans="1:19" x14ac:dyDescent="0.15">
      <c r="A2101" s="41">
        <f>姶良・伊佐!A95</f>
        <v>0</v>
      </c>
      <c r="B2101" s="41">
        <f>姶良・伊佐!B95</f>
        <v>0</v>
      </c>
      <c r="C2101" s="41">
        <f>姶良・伊佐!C95</f>
        <v>0</v>
      </c>
      <c r="D2101" s="41">
        <f>姶良・伊佐!D95</f>
        <v>0</v>
      </c>
      <c r="E2101" s="41">
        <f>姶良・伊佐!E95</f>
        <v>0</v>
      </c>
      <c r="F2101" s="41">
        <f>姶良・伊佐!F95</f>
        <v>0</v>
      </c>
      <c r="G2101" s="41">
        <f>姶良・伊佐!G95</f>
        <v>0</v>
      </c>
      <c r="H2101" s="41">
        <f>姶良・伊佐!H95</f>
        <v>0</v>
      </c>
      <c r="I2101" s="41">
        <f>姶良・伊佐!I95</f>
        <v>0</v>
      </c>
      <c r="J2101" s="41">
        <f>姶良・伊佐!J95</f>
        <v>0</v>
      </c>
      <c r="K2101" s="41">
        <f>姶良・伊佐!K95</f>
        <v>0</v>
      </c>
      <c r="L2101" s="41">
        <f>姶良・伊佐!L95</f>
        <v>0</v>
      </c>
      <c r="M2101" s="41">
        <f>姶良・伊佐!M95</f>
        <v>0</v>
      </c>
      <c r="N2101" s="41">
        <f>姶良・伊佐!N95</f>
        <v>0</v>
      </c>
      <c r="O2101" s="41">
        <f>姶良・伊佐!O95</f>
        <v>0</v>
      </c>
      <c r="P2101" s="41">
        <f>姶良・伊佐!P95</f>
        <v>0</v>
      </c>
      <c r="Q2101" s="41">
        <f>姶良・伊佐!Q95</f>
        <v>0</v>
      </c>
      <c r="R2101" s="41">
        <f>姶良・伊佐!R95</f>
        <v>0</v>
      </c>
      <c r="S2101" s="41">
        <f>姶良・伊佐!S95</f>
        <v>0</v>
      </c>
    </row>
    <row r="2102" spans="1:19" x14ac:dyDescent="0.15">
      <c r="A2102" s="41">
        <f>姶良・伊佐!A96</f>
        <v>0</v>
      </c>
      <c r="B2102" s="41">
        <f>姶良・伊佐!B96</f>
        <v>0</v>
      </c>
      <c r="C2102" s="41">
        <f>姶良・伊佐!C96</f>
        <v>0</v>
      </c>
      <c r="D2102" s="41">
        <f>姶良・伊佐!D96</f>
        <v>0</v>
      </c>
      <c r="E2102" s="41">
        <f>姶良・伊佐!E96</f>
        <v>0</v>
      </c>
      <c r="F2102" s="41">
        <f>姶良・伊佐!F96</f>
        <v>0</v>
      </c>
      <c r="G2102" s="41">
        <f>姶良・伊佐!G96</f>
        <v>0</v>
      </c>
      <c r="H2102" s="41">
        <f>姶良・伊佐!H96</f>
        <v>0</v>
      </c>
      <c r="I2102" s="41">
        <f>姶良・伊佐!I96</f>
        <v>0</v>
      </c>
      <c r="J2102" s="41">
        <f>姶良・伊佐!J96</f>
        <v>0</v>
      </c>
      <c r="K2102" s="41">
        <f>姶良・伊佐!K96</f>
        <v>0</v>
      </c>
      <c r="L2102" s="41">
        <f>姶良・伊佐!L96</f>
        <v>0</v>
      </c>
      <c r="M2102" s="41">
        <f>姶良・伊佐!M96</f>
        <v>0</v>
      </c>
      <c r="N2102" s="41">
        <f>姶良・伊佐!N96</f>
        <v>0</v>
      </c>
      <c r="O2102" s="41">
        <f>姶良・伊佐!O96</f>
        <v>0</v>
      </c>
      <c r="P2102" s="41">
        <f>姶良・伊佐!P96</f>
        <v>0</v>
      </c>
      <c r="Q2102" s="41">
        <f>姶良・伊佐!Q96</f>
        <v>0</v>
      </c>
      <c r="R2102" s="41">
        <f>姶良・伊佐!R96</f>
        <v>0</v>
      </c>
      <c r="S2102" s="41">
        <f>姶良・伊佐!S96</f>
        <v>0</v>
      </c>
    </row>
    <row r="2103" spans="1:19" x14ac:dyDescent="0.15">
      <c r="A2103" s="41">
        <f>姶良・伊佐!A97</f>
        <v>0</v>
      </c>
      <c r="B2103" s="41">
        <f>姶良・伊佐!B97</f>
        <v>0</v>
      </c>
      <c r="C2103" s="41">
        <f>姶良・伊佐!C97</f>
        <v>0</v>
      </c>
      <c r="D2103" s="41">
        <f>姶良・伊佐!D97</f>
        <v>0</v>
      </c>
      <c r="E2103" s="41">
        <f>姶良・伊佐!E97</f>
        <v>0</v>
      </c>
      <c r="F2103" s="41">
        <f>姶良・伊佐!F97</f>
        <v>0</v>
      </c>
      <c r="G2103" s="41">
        <f>姶良・伊佐!G97</f>
        <v>0</v>
      </c>
      <c r="H2103" s="41">
        <f>姶良・伊佐!H97</f>
        <v>0</v>
      </c>
      <c r="I2103" s="41">
        <f>姶良・伊佐!I97</f>
        <v>0</v>
      </c>
      <c r="J2103" s="41">
        <f>姶良・伊佐!J97</f>
        <v>0</v>
      </c>
      <c r="K2103" s="41">
        <f>姶良・伊佐!K97</f>
        <v>0</v>
      </c>
      <c r="L2103" s="41">
        <f>姶良・伊佐!L97</f>
        <v>0</v>
      </c>
      <c r="M2103" s="41">
        <f>姶良・伊佐!M97</f>
        <v>0</v>
      </c>
      <c r="N2103" s="41">
        <f>姶良・伊佐!N97</f>
        <v>0</v>
      </c>
      <c r="O2103" s="41">
        <f>姶良・伊佐!O97</f>
        <v>0</v>
      </c>
      <c r="P2103" s="41">
        <f>姶良・伊佐!P97</f>
        <v>0</v>
      </c>
      <c r="Q2103" s="41">
        <f>姶良・伊佐!Q97</f>
        <v>0</v>
      </c>
      <c r="R2103" s="41">
        <f>姶良・伊佐!R97</f>
        <v>0</v>
      </c>
      <c r="S2103" s="41">
        <f>姶良・伊佐!S97</f>
        <v>0</v>
      </c>
    </row>
    <row r="2104" spans="1:19" x14ac:dyDescent="0.15">
      <c r="A2104" s="41">
        <f>姶良・伊佐!A98</f>
        <v>0</v>
      </c>
      <c r="B2104" s="41" t="str">
        <f>姶良・伊佐!B98</f>
        <v>計</v>
      </c>
      <c r="C2104" s="41">
        <f>姶良・伊佐!C98</f>
        <v>0</v>
      </c>
      <c r="D2104" s="41">
        <f>姶良・伊佐!D98</f>
        <v>0</v>
      </c>
      <c r="E2104" s="41">
        <f>姶良・伊佐!E98</f>
        <v>24</v>
      </c>
      <c r="F2104" s="41">
        <f>姶良・伊佐!F98</f>
        <v>0</v>
      </c>
      <c r="G2104" s="41">
        <f>姶良・伊佐!G98</f>
        <v>462</v>
      </c>
      <c r="H2104" s="41">
        <f>姶良・伊佐!H98</f>
        <v>461</v>
      </c>
      <c r="I2104" s="41">
        <f>姶良・伊佐!I98</f>
        <v>923</v>
      </c>
      <c r="J2104" s="41">
        <f>姶良・伊佐!J98</f>
        <v>0</v>
      </c>
      <c r="K2104" s="41">
        <f>姶良・伊佐!K98</f>
        <v>0</v>
      </c>
      <c r="L2104" s="41" t="str">
        <f>姶良・伊佐!L98</f>
        <v>計</v>
      </c>
      <c r="M2104" s="41">
        <f>姶良・伊佐!M98</f>
        <v>0</v>
      </c>
      <c r="N2104" s="41">
        <f>姶良・伊佐!N98</f>
        <v>0</v>
      </c>
      <c r="O2104" s="41">
        <f>姶良・伊佐!O98</f>
        <v>21</v>
      </c>
      <c r="P2104" s="41">
        <f>姶良・伊佐!P98</f>
        <v>0</v>
      </c>
      <c r="Q2104" s="41">
        <f>姶良・伊佐!Q98</f>
        <v>662</v>
      </c>
      <c r="R2104" s="41">
        <f>姶良・伊佐!R98</f>
        <v>98</v>
      </c>
      <c r="S2104" s="41">
        <f>姶良・伊佐!S98</f>
        <v>760</v>
      </c>
    </row>
    <row r="2105" spans="1:19" x14ac:dyDescent="0.15">
      <c r="A2105" s="41">
        <f>姶良・伊佐!A99</f>
        <v>0</v>
      </c>
      <c r="B2105" s="41">
        <f>姶良・伊佐!B99</f>
        <v>0</v>
      </c>
      <c r="C2105" s="41">
        <f>姶良・伊佐!C99</f>
        <v>0</v>
      </c>
      <c r="D2105" s="41">
        <f>姶良・伊佐!D99</f>
        <v>0</v>
      </c>
      <c r="E2105" s="41">
        <f>姶良・伊佐!E99</f>
        <v>0</v>
      </c>
      <c r="F2105" s="41">
        <f>姶良・伊佐!F99</f>
        <v>0</v>
      </c>
      <c r="G2105" s="41">
        <f>姶良・伊佐!G99</f>
        <v>0</v>
      </c>
      <c r="H2105" s="41">
        <f>姶良・伊佐!H99</f>
        <v>0</v>
      </c>
      <c r="I2105" s="41">
        <f>姶良・伊佐!I99</f>
        <v>0</v>
      </c>
      <c r="J2105" s="41">
        <f>姶良・伊佐!J99</f>
        <v>0</v>
      </c>
      <c r="K2105" s="41">
        <f>姶良・伊佐!K99</f>
        <v>0</v>
      </c>
      <c r="L2105" s="41">
        <f>姶良・伊佐!L99</f>
        <v>0</v>
      </c>
      <c r="M2105" s="41">
        <f>姶良・伊佐!M99</f>
        <v>0</v>
      </c>
      <c r="N2105" s="41">
        <f>姶良・伊佐!N99</f>
        <v>0</v>
      </c>
      <c r="O2105" s="41">
        <f>姶良・伊佐!O99</f>
        <v>0</v>
      </c>
      <c r="P2105" s="41">
        <f>姶良・伊佐!P99</f>
        <v>0</v>
      </c>
      <c r="Q2105" s="41">
        <f>姶良・伊佐!Q99</f>
        <v>0</v>
      </c>
      <c r="R2105" s="41">
        <f>姶良・伊佐!R99</f>
        <v>0</v>
      </c>
      <c r="S2105" s="41">
        <f>姶良・伊佐!S99</f>
        <v>0</v>
      </c>
    </row>
    <row r="2106" spans="1:19" x14ac:dyDescent="0.15">
      <c r="A2106" s="41">
        <f>姶良・伊佐!A100</f>
        <v>0</v>
      </c>
      <c r="B2106" s="41" t="str">
        <f>姶良・伊佐!B100</f>
        <v>職　名</v>
      </c>
      <c r="C2106" s="41">
        <f>姶良・伊佐!C100</f>
        <v>0</v>
      </c>
      <c r="D2106" s="41" t="str">
        <f>姶良・伊佐!D100</f>
        <v>氏</v>
      </c>
      <c r="E2106" s="41" t="str">
        <f>姶良・伊佐!E100</f>
        <v>名</v>
      </c>
      <c r="F2106" s="41">
        <f>姶良・伊佐!F100</f>
        <v>0</v>
      </c>
      <c r="G2106" s="41" t="str">
        <f>姶良・伊佐!G100</f>
        <v>校務分掌</v>
      </c>
      <c r="H2106" s="41" t="str">
        <f>姶良・伊佐!H100</f>
        <v>現任校
勤務年数</v>
      </c>
      <c r="I2106" s="41" t="str">
        <f>姶良・伊佐!I100</f>
        <v>会員別</v>
      </c>
      <c r="J2106" s="41">
        <f>姶良・伊佐!J100</f>
        <v>0</v>
      </c>
      <c r="K2106" s="41">
        <f>姶良・伊佐!K100</f>
        <v>0</v>
      </c>
      <c r="L2106" s="41" t="str">
        <f>姶良・伊佐!L100</f>
        <v>職　名</v>
      </c>
      <c r="M2106" s="41">
        <f>姶良・伊佐!M100</f>
        <v>0</v>
      </c>
      <c r="N2106" s="41" t="str">
        <f>姶良・伊佐!N100</f>
        <v>氏</v>
      </c>
      <c r="O2106" s="41" t="str">
        <f>姶良・伊佐!O100</f>
        <v>名</v>
      </c>
      <c r="P2106" s="41">
        <f>姶良・伊佐!P100</f>
        <v>0</v>
      </c>
      <c r="Q2106" s="41" t="str">
        <f>姶良・伊佐!Q100</f>
        <v>校務分掌</v>
      </c>
      <c r="R2106" s="41" t="str">
        <f>姶良・伊佐!R100</f>
        <v>現任校
勤務年数</v>
      </c>
      <c r="S2106" s="41" t="str">
        <f>姶良・伊佐!S100</f>
        <v>会員別</v>
      </c>
    </row>
    <row r="2107" spans="1:19" x14ac:dyDescent="0.15">
      <c r="A2107" s="41">
        <f>姶良・伊佐!A101</f>
        <v>0</v>
      </c>
      <c r="B2107" s="41">
        <f>姶良・伊佐!B101</f>
        <v>0</v>
      </c>
      <c r="C2107" s="41">
        <f>姶良・伊佐!C101</f>
        <v>0</v>
      </c>
      <c r="D2107" s="41">
        <f>姶良・伊佐!D101</f>
        <v>0</v>
      </c>
      <c r="E2107" s="41">
        <f>姶良・伊佐!E101</f>
        <v>0</v>
      </c>
      <c r="F2107" s="41">
        <f>姶良・伊佐!F101</f>
        <v>0</v>
      </c>
      <c r="G2107" s="41">
        <f>姶良・伊佐!G101</f>
        <v>0</v>
      </c>
      <c r="H2107" s="41">
        <f>姶良・伊佐!H101</f>
        <v>0</v>
      </c>
      <c r="I2107" s="41">
        <f>姶良・伊佐!I101</f>
        <v>0</v>
      </c>
      <c r="J2107" s="41">
        <f>姶良・伊佐!J101</f>
        <v>0</v>
      </c>
      <c r="K2107" s="41">
        <f>姶良・伊佐!K101</f>
        <v>0</v>
      </c>
      <c r="L2107" s="41">
        <f>姶良・伊佐!L101</f>
        <v>0</v>
      </c>
      <c r="M2107" s="41">
        <f>姶良・伊佐!M101</f>
        <v>0</v>
      </c>
      <c r="N2107" s="41">
        <f>姶良・伊佐!N101</f>
        <v>0</v>
      </c>
      <c r="O2107" s="41">
        <f>姶良・伊佐!O101</f>
        <v>0</v>
      </c>
      <c r="P2107" s="41">
        <f>姶良・伊佐!P101</f>
        <v>0</v>
      </c>
      <c r="Q2107" s="41">
        <f>姶良・伊佐!Q101</f>
        <v>0</v>
      </c>
      <c r="R2107" s="41">
        <f>姶良・伊佐!R101</f>
        <v>0</v>
      </c>
      <c r="S2107" s="41">
        <f>姶良・伊佐!S101</f>
        <v>0</v>
      </c>
    </row>
    <row r="2108" spans="1:19" x14ac:dyDescent="0.15">
      <c r="A2108" s="41">
        <f>姶良・伊佐!A102</f>
        <v>37000</v>
      </c>
      <c r="B2108" s="41" t="str">
        <f>姶良・伊佐!B102</f>
        <v>校長</v>
      </c>
      <c r="C2108" s="41">
        <f>姶良・伊佐!C102</f>
        <v>0</v>
      </c>
      <c r="D2108" s="41" t="str">
        <f>姶良・伊佐!D102</f>
        <v>宇都尚美</v>
      </c>
      <c r="E2108" s="41">
        <f>姶良・伊佐!E102</f>
        <v>0</v>
      </c>
      <c r="F2108" s="41">
        <f>姶良・伊佐!F102</f>
        <v>0</v>
      </c>
      <c r="G2108" s="41" t="str">
        <f>姶良・伊佐!G102</f>
        <v>　</v>
      </c>
      <c r="H2108" s="41" t="str">
        <f>姶良・伊佐!H102</f>
        <v>0.0</v>
      </c>
      <c r="I2108" s="41" t="str">
        <f>姶良・伊佐!I102</f>
        <v>　</v>
      </c>
      <c r="J2108" s="41">
        <f>姶良・伊佐!J102</f>
        <v>0</v>
      </c>
      <c r="K2108" s="41">
        <f>姶良・伊佐!K102</f>
        <v>38000</v>
      </c>
      <c r="L2108" s="41" t="str">
        <f>姶良・伊佐!L102</f>
        <v>校　　長</v>
      </c>
      <c r="M2108" s="41">
        <f>姶良・伊佐!M102</f>
        <v>0</v>
      </c>
      <c r="N2108" s="41" t="str">
        <f>姶良・伊佐!N102</f>
        <v>中間淳一</v>
      </c>
      <c r="O2108" s="41">
        <f>姶良・伊佐!O102</f>
        <v>0</v>
      </c>
      <c r="P2108" s="41">
        <f>姶良・伊佐!P102</f>
        <v>0</v>
      </c>
      <c r="Q2108" s="41" t="str">
        <f>姶良・伊佐!Q102</f>
        <v>　</v>
      </c>
      <c r="R2108" s="41" t="str">
        <f>姶良・伊佐!R102</f>
        <v>1.0</v>
      </c>
      <c r="S2108" s="41" t="str">
        <f>姶良・伊佐!S102</f>
        <v>　</v>
      </c>
    </row>
    <row r="2109" spans="1:19" x14ac:dyDescent="0.15">
      <c r="A2109" s="41" t="str">
        <f>姶良・伊佐!A103</f>
        <v xml:space="preserve"> </v>
      </c>
      <c r="B2109" s="41" t="str">
        <f>姶良・伊佐!B103</f>
        <v>教頭</v>
      </c>
      <c r="C2109" s="41">
        <f>姶良・伊佐!C103</f>
        <v>0</v>
      </c>
      <c r="D2109" s="41" t="str">
        <f>姶良・伊佐!D103</f>
        <v>林　　　雄一郎</v>
      </c>
      <c r="E2109" s="41">
        <f>姶良・伊佐!E103</f>
        <v>0</v>
      </c>
      <c r="F2109" s="41">
        <f>姶良・伊佐!F103</f>
        <v>0</v>
      </c>
      <c r="G2109" s="41">
        <f>姶良・伊佐!G103</f>
        <v>0</v>
      </c>
      <c r="H2109" s="41" t="str">
        <f>姶良・伊佐!H103</f>
        <v>1.0</v>
      </c>
      <c r="I2109" s="41" t="str">
        <f>姶良・伊佐!I103</f>
        <v>　</v>
      </c>
      <c r="J2109" s="41">
        <f>姶良・伊佐!J103</f>
        <v>0</v>
      </c>
      <c r="K2109" s="41" t="str">
        <f>姶良・伊佐!K103</f>
        <v xml:space="preserve"> </v>
      </c>
      <c r="L2109" s="41" t="str">
        <f>姶良・伊佐!L103</f>
        <v>教　　頭</v>
      </c>
      <c r="M2109" s="41">
        <f>姶良・伊佐!M103</f>
        <v>0</v>
      </c>
      <c r="N2109" s="41" t="str">
        <f>姶良・伊佐!N103</f>
        <v>寶藏大作</v>
      </c>
      <c r="O2109" s="41">
        <f>姶良・伊佐!O103</f>
        <v>0</v>
      </c>
      <c r="P2109" s="41">
        <f>姶良・伊佐!P103</f>
        <v>0</v>
      </c>
      <c r="Q2109" s="41">
        <f>姶良・伊佐!Q103</f>
        <v>0</v>
      </c>
      <c r="R2109" s="41" t="str">
        <f>姶良・伊佐!R103</f>
        <v>0.0</v>
      </c>
      <c r="S2109" s="41">
        <f>姶良・伊佐!S103</f>
        <v>0</v>
      </c>
    </row>
    <row r="2110" spans="1:19" x14ac:dyDescent="0.15">
      <c r="A2110" s="41" t="str">
        <f>姶良・伊佐!A104</f>
        <v xml:space="preserve"> </v>
      </c>
      <c r="B2110" s="41" t="str">
        <f>姶良・伊佐!B104</f>
        <v>教頭</v>
      </c>
      <c r="C2110" s="41">
        <f>姶良・伊佐!C104</f>
        <v>0</v>
      </c>
      <c r="D2110" s="41" t="str">
        <f>姶良・伊佐!D104</f>
        <v>立和名　　　猛</v>
      </c>
      <c r="E2110" s="41">
        <f>姶良・伊佐!E104</f>
        <v>0</v>
      </c>
      <c r="F2110" s="41">
        <f>姶良・伊佐!F104</f>
        <v>0</v>
      </c>
      <c r="G2110" s="41">
        <f>姶良・伊佐!G104</f>
        <v>0</v>
      </c>
      <c r="H2110" s="41" t="str">
        <f>姶良・伊佐!H104</f>
        <v>1.0</v>
      </c>
      <c r="I2110" s="41" t="str">
        <f>姶良・伊佐!I104</f>
        <v>　</v>
      </c>
      <c r="J2110" s="41">
        <f>姶良・伊佐!J104</f>
        <v>0</v>
      </c>
      <c r="K2110" s="41" t="str">
        <f>姶良・伊佐!K104</f>
        <v xml:space="preserve"> </v>
      </c>
      <c r="L2110" s="41">
        <f>姶良・伊佐!L104</f>
        <v>0</v>
      </c>
      <c r="M2110" s="41">
        <f>姶良・伊佐!M104</f>
        <v>0</v>
      </c>
      <c r="N2110" s="41">
        <f>姶良・伊佐!N104</f>
        <v>0</v>
      </c>
      <c r="O2110" s="41">
        <f>姶良・伊佐!O104</f>
        <v>0</v>
      </c>
      <c r="P2110" s="41">
        <f>姶良・伊佐!P104</f>
        <v>0</v>
      </c>
      <c r="Q2110" s="41">
        <f>姶良・伊佐!Q104</f>
        <v>0</v>
      </c>
      <c r="R2110" s="41">
        <f>姶良・伊佐!R104</f>
        <v>0</v>
      </c>
      <c r="S2110" s="41">
        <f>姶良・伊佐!S104</f>
        <v>0</v>
      </c>
    </row>
    <row r="2111" spans="1:19" x14ac:dyDescent="0.15">
      <c r="A2111" s="41">
        <f>姶良・伊佐!A105</f>
        <v>37001</v>
      </c>
      <c r="B2111" s="41" t="str">
        <f>姶良・伊佐!B105</f>
        <v>事務長</v>
      </c>
      <c r="C2111" s="41">
        <f>姶良・伊佐!C105</f>
        <v>0</v>
      </c>
      <c r="D2111" s="41" t="str">
        <f>姶良・伊佐!D105</f>
        <v>吉永義広</v>
      </c>
      <c r="E2111" s="41">
        <f>姶良・伊佐!E105</f>
        <v>0</v>
      </c>
      <c r="F2111" s="41">
        <f>姶良・伊佐!F105</f>
        <v>0</v>
      </c>
      <c r="G2111" s="41" t="str">
        <f>姶良・伊佐!G105</f>
        <v>事務総括</v>
      </c>
      <c r="H2111" s="41" t="str">
        <f>姶良・伊佐!H105</f>
        <v>1.0</v>
      </c>
      <c r="I2111" s="41" t="str">
        <f>姶良・伊佐!I105</f>
        <v>○</v>
      </c>
      <c r="J2111" s="41">
        <f>姶良・伊佐!J105</f>
        <v>0</v>
      </c>
      <c r="K2111" s="41">
        <f>姶良・伊佐!K105</f>
        <v>38001</v>
      </c>
      <c r="L2111" s="41" t="str">
        <f>姶良・伊佐!L105</f>
        <v>事務長</v>
      </c>
      <c r="M2111" s="41">
        <f>姶良・伊佐!M105</f>
        <v>0</v>
      </c>
      <c r="N2111" s="41" t="str">
        <f>姶良・伊佐!N105</f>
        <v>堀之内    　満</v>
      </c>
      <c r="O2111" s="41">
        <f>姶良・伊佐!O105</f>
        <v>0</v>
      </c>
      <c r="P2111" s="41">
        <f>姶良・伊佐!P105</f>
        <v>0</v>
      </c>
      <c r="Q2111" s="41" t="str">
        <f>姶良・伊佐!Q105</f>
        <v>事務総括</v>
      </c>
      <c r="R2111" s="41" t="str">
        <f>姶良・伊佐!R105</f>
        <v>1.0</v>
      </c>
      <c r="S2111" s="41" t="str">
        <f>姶良・伊佐!S105</f>
        <v>○</v>
      </c>
    </row>
    <row r="2112" spans="1:19" x14ac:dyDescent="0.15">
      <c r="A2112" s="41">
        <f>姶良・伊佐!A106</f>
        <v>37002</v>
      </c>
      <c r="B2112" s="41" t="str">
        <f>姶良・伊佐!B106</f>
        <v>専門員</v>
      </c>
      <c r="C2112" s="41">
        <f>姶良・伊佐!C106</f>
        <v>0</v>
      </c>
      <c r="D2112" s="41" t="str">
        <f>姶良・伊佐!D106</f>
        <v>安田義文</v>
      </c>
      <c r="E2112" s="41">
        <f>姶良・伊佐!E106</f>
        <v>0</v>
      </c>
      <c r="F2112" s="41">
        <f>姶良・伊佐!F106</f>
        <v>0</v>
      </c>
      <c r="G2112" s="41" t="str">
        <f>姶良・伊佐!G106</f>
        <v>会計・管財</v>
      </c>
      <c r="H2112" s="41">
        <f>姶良・伊佐!H106</f>
        <v>2</v>
      </c>
      <c r="I2112" s="41" t="str">
        <f>姶良・伊佐!I106</f>
        <v>○</v>
      </c>
      <c r="J2112" s="41">
        <f>姶良・伊佐!J106</f>
        <v>0</v>
      </c>
      <c r="K2112" s="41">
        <f>姶良・伊佐!K106</f>
        <v>38002</v>
      </c>
      <c r="L2112" s="41" t="str">
        <f>姶良・伊佐!L106</f>
        <v>事務次長</v>
      </c>
      <c r="M2112" s="41">
        <f>姶良・伊佐!M106</f>
        <v>0</v>
      </c>
      <c r="N2112" s="41" t="str">
        <f>姶良・伊佐!N106</f>
        <v>清　田　　　緑</v>
      </c>
      <c r="O2112" s="41">
        <f>姶良・伊佐!O106</f>
        <v>0</v>
      </c>
      <c r="P2112" s="41">
        <f>姶良・伊佐!P106</f>
        <v>0</v>
      </c>
      <c r="Q2112" s="41" t="str">
        <f>姶良・伊佐!Q106</f>
        <v>会計・庶務</v>
      </c>
      <c r="R2112" s="41" t="str">
        <f>姶良・伊佐!R106</f>
        <v>0.0</v>
      </c>
      <c r="S2112" s="41" t="str">
        <f>姶良・伊佐!S106</f>
        <v>○</v>
      </c>
    </row>
    <row r="2113" spans="1:19" x14ac:dyDescent="0.15">
      <c r="A2113" s="41">
        <f>姶良・伊佐!A107</f>
        <v>37003</v>
      </c>
      <c r="B2113" s="41" t="str">
        <f>姶良・伊佐!B107</f>
        <v>専門員</v>
      </c>
      <c r="C2113" s="41">
        <f>姶良・伊佐!C107</f>
        <v>0</v>
      </c>
      <c r="D2113" s="41" t="str">
        <f>姶良・伊佐!D107</f>
        <v>冨永由美</v>
      </c>
      <c r="E2113" s="41">
        <f>姶良・伊佐!E107</f>
        <v>0</v>
      </c>
      <c r="F2113" s="41">
        <f>姶良・伊佐!F107</f>
        <v>0</v>
      </c>
      <c r="G2113" s="41" t="str">
        <f>姶良・伊佐!G107</f>
        <v>図書</v>
      </c>
      <c r="H2113" s="41">
        <f>姶良・伊佐!H107</f>
        <v>3</v>
      </c>
      <c r="I2113" s="41" t="str">
        <f>姶良・伊佐!I107</f>
        <v>○</v>
      </c>
      <c r="J2113" s="41">
        <f>姶良・伊佐!J107</f>
        <v>0</v>
      </c>
      <c r="K2113" s="41">
        <f>姶良・伊佐!K107</f>
        <v>38003</v>
      </c>
      <c r="L2113" s="41" t="str">
        <f>姶良・伊佐!L107</f>
        <v>専門員</v>
      </c>
      <c r="M2113" s="41">
        <f>姶良・伊佐!M107</f>
        <v>0</v>
      </c>
      <c r="N2113" s="41" t="str">
        <f>姶良・伊佐!N107</f>
        <v>岡元隆子</v>
      </c>
      <c r="O2113" s="41">
        <f>姶良・伊佐!O107</f>
        <v>0</v>
      </c>
      <c r="P2113" s="41">
        <f>姶良・伊佐!P107</f>
        <v>0</v>
      </c>
      <c r="Q2113" s="41" t="str">
        <f>姶良・伊佐!Q107</f>
        <v>図書</v>
      </c>
      <c r="R2113" s="41" t="str">
        <f>姶良・伊佐!R107</f>
        <v>2.0</v>
      </c>
      <c r="S2113" s="41">
        <f>姶良・伊佐!S107</f>
        <v>0</v>
      </c>
    </row>
    <row r="2114" spans="1:19" x14ac:dyDescent="0.15">
      <c r="A2114" s="41">
        <f>姶良・伊佐!A108</f>
        <v>37004</v>
      </c>
      <c r="B2114" s="41" t="str">
        <f>姶良・伊佐!B108</f>
        <v>事務主査</v>
      </c>
      <c r="C2114" s="41">
        <f>姶良・伊佐!C108</f>
        <v>0</v>
      </c>
      <c r="D2114" s="41" t="str">
        <f>姶良・伊佐!D108</f>
        <v>篠原康之</v>
      </c>
      <c r="E2114" s="41">
        <f>姶良・伊佐!E108</f>
        <v>0</v>
      </c>
      <c r="F2114" s="41">
        <f>姶良・伊佐!F108</f>
        <v>0</v>
      </c>
      <c r="G2114" s="41" t="str">
        <f>姶良・伊佐!G108</f>
        <v>会計・庶務</v>
      </c>
      <c r="H2114" s="41" t="str">
        <f>姶良・伊佐!H108</f>
        <v>1.0</v>
      </c>
      <c r="I2114" s="41" t="str">
        <f>姶良・伊佐!I108</f>
        <v>○</v>
      </c>
      <c r="J2114" s="41">
        <f>姶良・伊佐!J108</f>
        <v>0</v>
      </c>
      <c r="K2114" s="41">
        <f>姶良・伊佐!K108</f>
        <v>38004</v>
      </c>
      <c r="L2114" s="41" t="str">
        <f>姶良・伊佐!L108</f>
        <v>事務主任</v>
      </c>
      <c r="M2114" s="41">
        <f>姶良・伊佐!M108</f>
        <v>0</v>
      </c>
      <c r="N2114" s="41" t="str">
        <f>姶良・伊佐!N108</f>
        <v>轟木麻利</v>
      </c>
      <c r="O2114" s="41">
        <f>姶良・伊佐!O108</f>
        <v>0</v>
      </c>
      <c r="P2114" s="41">
        <f>姶良・伊佐!P108</f>
        <v>0</v>
      </c>
      <c r="Q2114" s="41" t="str">
        <f>姶良・伊佐!Q108</f>
        <v>庶務・会計</v>
      </c>
      <c r="R2114" s="41" t="str">
        <f>姶良・伊佐!R108</f>
        <v>2.0</v>
      </c>
      <c r="S2114" s="41" t="str">
        <f>姶良・伊佐!S108</f>
        <v>○</v>
      </c>
    </row>
    <row r="2115" spans="1:19" x14ac:dyDescent="0.15">
      <c r="A2115" s="41">
        <f>姶良・伊佐!A109</f>
        <v>37005</v>
      </c>
      <c r="B2115" s="41" t="str">
        <f>姶良・伊佐!B109</f>
        <v>事務主任</v>
      </c>
      <c r="C2115" s="41">
        <f>姶良・伊佐!C109</f>
        <v>0</v>
      </c>
      <c r="D2115" s="41" t="str">
        <f>姶良・伊佐!D109</f>
        <v>清川恵里</v>
      </c>
      <c r="E2115" s="41">
        <f>姶良・伊佐!E109</f>
        <v>0</v>
      </c>
      <c r="F2115" s="41">
        <f>姶良・伊佐!F109</f>
        <v>0</v>
      </c>
      <c r="G2115" s="41" t="str">
        <f>姶良・伊佐!G109</f>
        <v>会計・庶務</v>
      </c>
      <c r="H2115" s="41">
        <f>姶良・伊佐!H109</f>
        <v>3</v>
      </c>
      <c r="I2115" s="41" t="str">
        <f>姶良・伊佐!I109</f>
        <v>○</v>
      </c>
      <c r="J2115" s="41">
        <f>姶良・伊佐!J109</f>
        <v>0</v>
      </c>
      <c r="K2115" s="41">
        <f>姶良・伊佐!K109</f>
        <v>38005</v>
      </c>
      <c r="L2115" s="41" t="str">
        <f>姶良・伊佐!L109</f>
        <v>事務主事</v>
      </c>
      <c r="M2115" s="41">
        <f>姶良・伊佐!M109</f>
        <v>0</v>
      </c>
      <c r="N2115" s="41" t="str">
        <f>姶良・伊佐!N109</f>
        <v>大久保　    剛</v>
      </c>
      <c r="O2115" s="41">
        <f>姶良・伊佐!O109</f>
        <v>0</v>
      </c>
      <c r="P2115" s="41">
        <f>姶良・伊佐!P109</f>
        <v>0</v>
      </c>
      <c r="Q2115" s="41" t="str">
        <f>姶良・伊佐!Q109</f>
        <v>庶務・会計</v>
      </c>
      <c r="R2115" s="41" t="str">
        <f>姶良・伊佐!R109</f>
        <v>1.0</v>
      </c>
      <c r="S2115" s="41" t="str">
        <f>姶良・伊佐!S109</f>
        <v>△</v>
      </c>
    </row>
    <row r="2116" spans="1:19" x14ac:dyDescent="0.15">
      <c r="A2116" s="41">
        <f>姶良・伊佐!A110</f>
        <v>37006</v>
      </c>
      <c r="B2116" s="41" t="str">
        <f>姶良・伊佐!B110</f>
        <v>事務主事</v>
      </c>
      <c r="C2116" s="41">
        <f>姶良・伊佐!C110</f>
        <v>0</v>
      </c>
      <c r="D2116" s="41" t="str">
        <f>姶良・伊佐!D110</f>
        <v>田尾宏造</v>
      </c>
      <c r="E2116" s="41">
        <f>姶良・伊佐!E110</f>
        <v>0</v>
      </c>
      <c r="F2116" s="41">
        <f>姶良・伊佐!F110</f>
        <v>0</v>
      </c>
      <c r="G2116" s="41" t="str">
        <f>姶良・伊佐!G110</f>
        <v>会計・庶務</v>
      </c>
      <c r="H2116" s="41">
        <f>姶良・伊佐!H110</f>
        <v>4</v>
      </c>
      <c r="I2116" s="41" t="str">
        <f>姶良・伊佐!I110</f>
        <v>△</v>
      </c>
      <c r="J2116" s="41">
        <f>姶良・伊佐!J110</f>
        <v>0</v>
      </c>
      <c r="K2116" s="41">
        <f>姶良・伊佐!K110</f>
        <v>38006</v>
      </c>
      <c r="L2116" s="41" t="str">
        <f>姶良・伊佐!L110</f>
        <v>事務主事</v>
      </c>
      <c r="M2116" s="41">
        <f>姶良・伊佐!M110</f>
        <v>0</v>
      </c>
      <c r="N2116" s="41" t="str">
        <f>姶良・伊佐!N110</f>
        <v>池田真哉</v>
      </c>
      <c r="O2116" s="41">
        <f>姶良・伊佐!O110</f>
        <v>0</v>
      </c>
      <c r="P2116" s="41">
        <f>姶良・伊佐!P110</f>
        <v>0</v>
      </c>
      <c r="Q2116" s="41" t="str">
        <f>姶良・伊佐!Q110</f>
        <v>会計・庶務</v>
      </c>
      <c r="R2116" s="41" t="str">
        <f>姶良・伊佐!R110</f>
        <v>0.0</v>
      </c>
      <c r="S2116" s="41" t="str">
        <f>姶良・伊佐!S110</f>
        <v>○</v>
      </c>
    </row>
    <row r="2117" spans="1:19" x14ac:dyDescent="0.15">
      <c r="A2117" s="41">
        <f>姶良・伊佐!A111</f>
        <v>37007</v>
      </c>
      <c r="B2117" s="41" t="str">
        <f>姶良・伊佐!B111</f>
        <v>事務主事</v>
      </c>
      <c r="C2117" s="41">
        <f>姶良・伊佐!C111</f>
        <v>0</v>
      </c>
      <c r="D2117" s="41" t="str">
        <f>姶良・伊佐!D111</f>
        <v>今泉亨子</v>
      </c>
      <c r="E2117" s="41">
        <f>姶良・伊佐!E111</f>
        <v>0</v>
      </c>
      <c r="F2117" s="41">
        <f>姶良・伊佐!F111</f>
        <v>0</v>
      </c>
      <c r="G2117" s="41" t="str">
        <f>姶良・伊佐!G111</f>
        <v>会計・庶務</v>
      </c>
      <c r="H2117" s="41" t="str">
        <f>姶良・伊佐!H111</f>
        <v>1.0</v>
      </c>
      <c r="I2117" s="41" t="str">
        <f>姶良・伊佐!I111</f>
        <v>△</v>
      </c>
      <c r="J2117" s="41">
        <f>姶良・伊佐!J111</f>
        <v>0</v>
      </c>
      <c r="K2117" s="41">
        <f>姶良・伊佐!K111</f>
        <v>38007</v>
      </c>
      <c r="L2117" s="41" t="str">
        <f>姶良・伊佐!L111</f>
        <v>校務補助員</v>
      </c>
      <c r="M2117" s="41">
        <f>姶良・伊佐!M111</f>
        <v>0</v>
      </c>
      <c r="N2117" s="41" t="str">
        <f>姶良・伊佐!N111</f>
        <v>盛岡雅章</v>
      </c>
      <c r="O2117" s="41">
        <f>姶良・伊佐!O111</f>
        <v>0</v>
      </c>
      <c r="P2117" s="41">
        <f>姶良・伊佐!P111</f>
        <v>0</v>
      </c>
      <c r="Q2117" s="41" t="str">
        <f>姶良・伊佐!Q111</f>
        <v>用務</v>
      </c>
      <c r="R2117" s="41" t="str">
        <f>姶良・伊佐!R111</f>
        <v>2.0</v>
      </c>
      <c r="S2117" s="41">
        <f>姶良・伊佐!S111</f>
        <v>0</v>
      </c>
    </row>
    <row r="2118" spans="1:19" x14ac:dyDescent="0.15">
      <c r="A2118" s="41">
        <f>姶良・伊佐!A112</f>
        <v>37008</v>
      </c>
      <c r="B2118" s="41" t="str">
        <f>姶良・伊佐!B112</f>
        <v>校務補助員</v>
      </c>
      <c r="C2118" s="41">
        <f>姶良・伊佐!C112</f>
        <v>0</v>
      </c>
      <c r="D2118" s="41" t="str">
        <f>姶良・伊佐!D112</f>
        <v>清水隆秀</v>
      </c>
      <c r="E2118" s="41">
        <f>姶良・伊佐!E112</f>
        <v>0</v>
      </c>
      <c r="F2118" s="41">
        <f>姶良・伊佐!F112</f>
        <v>0</v>
      </c>
      <c r="G2118" s="41" t="str">
        <f>姶良・伊佐!G112</f>
        <v>用務</v>
      </c>
      <c r="H2118" s="41">
        <f>姶良・伊佐!H112</f>
        <v>4</v>
      </c>
      <c r="I2118" s="41">
        <f>姶良・伊佐!I112</f>
        <v>0</v>
      </c>
      <c r="J2118" s="41">
        <f>姶良・伊佐!J112</f>
        <v>0</v>
      </c>
      <c r="K2118" s="41">
        <f>姶良・伊佐!K112</f>
        <v>38008</v>
      </c>
      <c r="L2118" s="41" t="str">
        <f>姶良・伊佐!L112</f>
        <v>校務補助員</v>
      </c>
      <c r="M2118" s="41">
        <f>姶良・伊佐!M112</f>
        <v>0</v>
      </c>
      <c r="N2118" s="41" t="str">
        <f>姶良・伊佐!N112</f>
        <v>平　田　孝一郎</v>
      </c>
      <c r="O2118" s="41">
        <f>姶良・伊佐!O112</f>
        <v>0</v>
      </c>
      <c r="P2118" s="41">
        <f>姶良・伊佐!P112</f>
        <v>0</v>
      </c>
      <c r="Q2118" s="41" t="str">
        <f>姶良・伊佐!Q112</f>
        <v>用務</v>
      </c>
      <c r="R2118" s="41" t="str">
        <f>姶良・伊佐!R112</f>
        <v>2.0</v>
      </c>
      <c r="S2118" s="41">
        <f>姶良・伊佐!S112</f>
        <v>0</v>
      </c>
    </row>
    <row r="2119" spans="1:19" x14ac:dyDescent="0.15">
      <c r="A2119" s="41">
        <f>姶良・伊佐!A113</f>
        <v>37009</v>
      </c>
      <c r="B2119" s="41" t="str">
        <f>姶良・伊佐!B113</f>
        <v>校務補助員</v>
      </c>
      <c r="C2119" s="41">
        <f>姶良・伊佐!C113</f>
        <v>0</v>
      </c>
      <c r="D2119" s="41" t="str">
        <f>姶良・伊佐!D113</f>
        <v>清原恵子</v>
      </c>
      <c r="E2119" s="41">
        <f>姶良・伊佐!E113</f>
        <v>0</v>
      </c>
      <c r="F2119" s="41">
        <f>姶良・伊佐!F113</f>
        <v>0</v>
      </c>
      <c r="G2119" s="41" t="str">
        <f>姶良・伊佐!G113</f>
        <v>用務</v>
      </c>
      <c r="H2119" s="41">
        <f>姶良・伊佐!H113</f>
        <v>9</v>
      </c>
      <c r="I2119" s="41">
        <f>姶良・伊佐!I113</f>
        <v>0</v>
      </c>
      <c r="J2119" s="41">
        <f>姶良・伊佐!J113</f>
        <v>0</v>
      </c>
      <c r="K2119" s="41">
        <f>姶良・伊佐!K113</f>
        <v>38009</v>
      </c>
      <c r="L2119" s="41" t="str">
        <f>姶良・伊佐!L113</f>
        <v xml:space="preserve"> </v>
      </c>
      <c r="M2119" s="41">
        <f>姶良・伊佐!M113</f>
        <v>0</v>
      </c>
      <c r="N2119" s="41" t="str">
        <f>姶良・伊佐!N113</f>
        <v xml:space="preserve"> </v>
      </c>
      <c r="O2119" s="41">
        <f>姶良・伊佐!O113</f>
        <v>0</v>
      </c>
      <c r="P2119" s="41">
        <f>姶良・伊佐!P113</f>
        <v>0</v>
      </c>
      <c r="Q2119" s="41">
        <f>姶良・伊佐!Q113</f>
        <v>0</v>
      </c>
      <c r="R2119" s="41" t="str">
        <f>姶良・伊佐!R113</f>
        <v xml:space="preserve"> </v>
      </c>
      <c r="S2119" s="41">
        <f>姶良・伊佐!S113</f>
        <v>0</v>
      </c>
    </row>
    <row r="2120" spans="1:19" x14ac:dyDescent="0.15">
      <c r="A2120" s="41">
        <f>姶良・伊佐!A114</f>
        <v>37010</v>
      </c>
      <c r="B2120" s="41">
        <f>姶良・伊佐!B114</f>
        <v>0</v>
      </c>
      <c r="C2120" s="41">
        <f>姶良・伊佐!C114</f>
        <v>0</v>
      </c>
      <c r="D2120" s="41" t="str">
        <f>姶良・伊佐!D114</f>
        <v xml:space="preserve">  </v>
      </c>
      <c r="E2120" s="41">
        <f>姶良・伊佐!E114</f>
        <v>0</v>
      </c>
      <c r="F2120" s="41">
        <f>姶良・伊佐!F114</f>
        <v>0</v>
      </c>
      <c r="G2120" s="41">
        <f>姶良・伊佐!G114</f>
        <v>0</v>
      </c>
      <c r="H2120" s="41">
        <f>姶良・伊佐!H114</f>
        <v>0</v>
      </c>
      <c r="I2120" s="41">
        <f>姶良・伊佐!I114</f>
        <v>0</v>
      </c>
      <c r="J2120" s="41">
        <f>姶良・伊佐!J114</f>
        <v>0</v>
      </c>
      <c r="K2120" s="41">
        <f>姶良・伊佐!K114</f>
        <v>38010</v>
      </c>
      <c r="L2120" s="41">
        <f>姶良・伊佐!L114</f>
        <v>0</v>
      </c>
      <c r="M2120" s="41">
        <f>姶良・伊佐!M114</f>
        <v>0</v>
      </c>
      <c r="N2120" s="41" t="str">
        <f>姶良・伊佐!N114</f>
        <v xml:space="preserve">  </v>
      </c>
      <c r="O2120" s="41">
        <f>姶良・伊佐!O114</f>
        <v>0</v>
      </c>
      <c r="P2120" s="41">
        <f>姶良・伊佐!P114</f>
        <v>0</v>
      </c>
      <c r="Q2120" s="41">
        <f>姶良・伊佐!Q114</f>
        <v>0</v>
      </c>
      <c r="R2120" s="41" t="str">
        <f>姶良・伊佐!R114</f>
        <v xml:space="preserve"> </v>
      </c>
      <c r="S2120" s="41">
        <f>姶良・伊佐!S114</f>
        <v>0</v>
      </c>
    </row>
    <row r="2121" spans="1:19" x14ac:dyDescent="0.15">
      <c r="A2121" s="41">
        <f>姶良・伊佐!A115</f>
        <v>37011</v>
      </c>
      <c r="B2121" s="41">
        <f>姶良・伊佐!B115</f>
        <v>0</v>
      </c>
      <c r="C2121" s="41">
        <f>姶良・伊佐!C115</f>
        <v>0</v>
      </c>
      <c r="D2121" s="41" t="str">
        <f>姶良・伊佐!D115</f>
        <v xml:space="preserve">  </v>
      </c>
      <c r="E2121" s="41">
        <f>姶良・伊佐!E115</f>
        <v>0</v>
      </c>
      <c r="F2121" s="41">
        <f>姶良・伊佐!F115</f>
        <v>0</v>
      </c>
      <c r="G2121" s="41">
        <f>姶良・伊佐!G115</f>
        <v>0</v>
      </c>
      <c r="H2121" s="41">
        <f>姶良・伊佐!H115</f>
        <v>0</v>
      </c>
      <c r="I2121" s="41">
        <f>姶良・伊佐!I115</f>
        <v>0</v>
      </c>
      <c r="J2121" s="41">
        <f>姶良・伊佐!J115</f>
        <v>0</v>
      </c>
      <c r="K2121" s="41">
        <f>姶良・伊佐!K115</f>
        <v>38011</v>
      </c>
      <c r="L2121" s="41">
        <f>姶良・伊佐!L115</f>
        <v>0</v>
      </c>
      <c r="M2121" s="41">
        <f>姶良・伊佐!M115</f>
        <v>0</v>
      </c>
      <c r="N2121" s="41" t="str">
        <f>姶良・伊佐!N115</f>
        <v xml:space="preserve">  </v>
      </c>
      <c r="O2121" s="41">
        <f>姶良・伊佐!O115</f>
        <v>0</v>
      </c>
      <c r="P2121" s="41">
        <f>姶良・伊佐!P115</f>
        <v>0</v>
      </c>
      <c r="Q2121" s="41">
        <f>姶良・伊佐!Q115</f>
        <v>0</v>
      </c>
      <c r="R2121" s="41" t="str">
        <f>姶良・伊佐!R115</f>
        <v xml:space="preserve"> </v>
      </c>
      <c r="S2121" s="41">
        <f>姶良・伊佐!S115</f>
        <v>0</v>
      </c>
    </row>
    <row r="2122" spans="1:19" x14ac:dyDescent="0.15">
      <c r="A2122" s="41">
        <f>姶良・伊佐!A116</f>
        <v>37012</v>
      </c>
      <c r="B2122" s="41">
        <f>姶良・伊佐!B116</f>
        <v>0</v>
      </c>
      <c r="C2122" s="41">
        <f>姶良・伊佐!C116</f>
        <v>0</v>
      </c>
      <c r="D2122" s="41" t="str">
        <f>姶良・伊佐!D116</f>
        <v xml:space="preserve">  </v>
      </c>
      <c r="E2122" s="41">
        <f>姶良・伊佐!E116</f>
        <v>0</v>
      </c>
      <c r="F2122" s="41">
        <f>姶良・伊佐!F116</f>
        <v>0</v>
      </c>
      <c r="G2122" s="41">
        <f>姶良・伊佐!G116</f>
        <v>0</v>
      </c>
      <c r="H2122" s="41">
        <f>姶良・伊佐!H116</f>
        <v>0</v>
      </c>
      <c r="I2122" s="41">
        <f>姶良・伊佐!I116</f>
        <v>0</v>
      </c>
      <c r="J2122" s="41">
        <f>姶良・伊佐!J116</f>
        <v>0</v>
      </c>
      <c r="K2122" s="41">
        <f>姶良・伊佐!K116</f>
        <v>38012</v>
      </c>
      <c r="L2122" s="41">
        <f>姶良・伊佐!L116</f>
        <v>0</v>
      </c>
      <c r="M2122" s="41">
        <f>姶良・伊佐!M116</f>
        <v>0</v>
      </c>
      <c r="N2122" s="41" t="str">
        <f>姶良・伊佐!N116</f>
        <v xml:space="preserve">  </v>
      </c>
      <c r="O2122" s="41">
        <f>姶良・伊佐!O116</f>
        <v>0</v>
      </c>
      <c r="P2122" s="41">
        <f>姶良・伊佐!P116</f>
        <v>0</v>
      </c>
      <c r="Q2122" s="41">
        <f>姶良・伊佐!Q116</f>
        <v>0</v>
      </c>
      <c r="R2122" s="41" t="str">
        <f>姶良・伊佐!R116</f>
        <v xml:space="preserve"> </v>
      </c>
      <c r="S2122" s="41">
        <f>姶良・伊佐!S116</f>
        <v>0</v>
      </c>
    </row>
    <row r="2123" spans="1:19" x14ac:dyDescent="0.15">
      <c r="A2123" s="41">
        <f>姶良・伊佐!A117</f>
        <v>37013</v>
      </c>
      <c r="B2123" s="41">
        <f>姶良・伊佐!B117</f>
        <v>0</v>
      </c>
      <c r="C2123" s="41">
        <f>姶良・伊佐!C117</f>
        <v>0</v>
      </c>
      <c r="D2123" s="41" t="str">
        <f>姶良・伊佐!D117</f>
        <v xml:space="preserve">  </v>
      </c>
      <c r="E2123" s="41">
        <f>姶良・伊佐!E117</f>
        <v>0</v>
      </c>
      <c r="F2123" s="41">
        <f>姶良・伊佐!F117</f>
        <v>0</v>
      </c>
      <c r="G2123" s="41">
        <f>姶良・伊佐!G117</f>
        <v>0</v>
      </c>
      <c r="H2123" s="41">
        <f>姶良・伊佐!H117</f>
        <v>0</v>
      </c>
      <c r="I2123" s="41">
        <f>姶良・伊佐!I117</f>
        <v>0</v>
      </c>
      <c r="J2123" s="41">
        <f>姶良・伊佐!J117</f>
        <v>0</v>
      </c>
      <c r="K2123" s="41">
        <f>姶良・伊佐!K117</f>
        <v>38013</v>
      </c>
      <c r="L2123" s="41">
        <f>姶良・伊佐!L117</f>
        <v>0</v>
      </c>
      <c r="M2123" s="41">
        <f>姶良・伊佐!M117</f>
        <v>0</v>
      </c>
      <c r="N2123" s="41" t="str">
        <f>姶良・伊佐!N117</f>
        <v xml:space="preserve">  </v>
      </c>
      <c r="O2123" s="41">
        <f>姶良・伊佐!O117</f>
        <v>0</v>
      </c>
      <c r="P2123" s="41">
        <f>姶良・伊佐!P117</f>
        <v>0</v>
      </c>
      <c r="Q2123" s="41">
        <f>姶良・伊佐!Q117</f>
        <v>0</v>
      </c>
      <c r="R2123" s="41" t="str">
        <f>姶良・伊佐!R117</f>
        <v xml:space="preserve"> </v>
      </c>
      <c r="S2123" s="41">
        <f>姶良・伊佐!S117</f>
        <v>0</v>
      </c>
    </row>
    <row r="2124" spans="1:19" x14ac:dyDescent="0.15">
      <c r="A2124" s="41">
        <f>姶良・伊佐!A118</f>
        <v>37014</v>
      </c>
      <c r="B2124" s="41">
        <f>姶良・伊佐!B118</f>
        <v>0</v>
      </c>
      <c r="C2124" s="41">
        <f>姶良・伊佐!C118</f>
        <v>0</v>
      </c>
      <c r="D2124" s="41" t="str">
        <f>姶良・伊佐!D118</f>
        <v xml:space="preserve">  </v>
      </c>
      <c r="E2124" s="41">
        <f>姶良・伊佐!E118</f>
        <v>0</v>
      </c>
      <c r="F2124" s="41">
        <f>姶良・伊佐!F118</f>
        <v>0</v>
      </c>
      <c r="G2124" s="41">
        <f>姶良・伊佐!G118</f>
        <v>0</v>
      </c>
      <c r="H2124" s="41">
        <f>姶良・伊佐!H118</f>
        <v>0</v>
      </c>
      <c r="I2124" s="41">
        <f>姶良・伊佐!I118</f>
        <v>0</v>
      </c>
      <c r="J2124" s="41">
        <f>姶良・伊佐!J118</f>
        <v>0</v>
      </c>
      <c r="K2124" s="41">
        <f>姶良・伊佐!K118</f>
        <v>38014</v>
      </c>
      <c r="L2124" s="41">
        <f>姶良・伊佐!L118</f>
        <v>0</v>
      </c>
      <c r="M2124" s="41">
        <f>姶良・伊佐!M118</f>
        <v>0</v>
      </c>
      <c r="N2124" s="41" t="str">
        <f>姶良・伊佐!N118</f>
        <v xml:space="preserve">  </v>
      </c>
      <c r="O2124" s="41">
        <f>姶良・伊佐!O118</f>
        <v>0</v>
      </c>
      <c r="P2124" s="41">
        <f>姶良・伊佐!P118</f>
        <v>0</v>
      </c>
      <c r="Q2124" s="41">
        <f>姶良・伊佐!Q118</f>
        <v>0</v>
      </c>
      <c r="R2124" s="41" t="str">
        <f>姶良・伊佐!R118</f>
        <v xml:space="preserve"> </v>
      </c>
      <c r="S2124" s="41">
        <f>姶良・伊佐!S118</f>
        <v>0</v>
      </c>
    </row>
    <row r="2125" spans="1:19" x14ac:dyDescent="0.15">
      <c r="A2125" s="41">
        <f>姶良・伊佐!A119</f>
        <v>37015</v>
      </c>
      <c r="B2125" s="41">
        <f>姶良・伊佐!B119</f>
        <v>0</v>
      </c>
      <c r="C2125" s="41">
        <f>姶良・伊佐!C119</f>
        <v>0</v>
      </c>
      <c r="D2125" s="41" t="str">
        <f>姶良・伊佐!D119</f>
        <v xml:space="preserve">  </v>
      </c>
      <c r="E2125" s="41">
        <f>姶良・伊佐!E119</f>
        <v>0</v>
      </c>
      <c r="F2125" s="41">
        <f>姶良・伊佐!F119</f>
        <v>0</v>
      </c>
      <c r="G2125" s="41">
        <f>姶良・伊佐!G119</f>
        <v>0</v>
      </c>
      <c r="H2125" s="41">
        <f>姶良・伊佐!H119</f>
        <v>0</v>
      </c>
      <c r="I2125" s="41">
        <f>姶良・伊佐!I119</f>
        <v>0</v>
      </c>
      <c r="J2125" s="41">
        <f>姶良・伊佐!J119</f>
        <v>0</v>
      </c>
      <c r="K2125" s="41">
        <f>姶良・伊佐!K119</f>
        <v>38015</v>
      </c>
      <c r="L2125" s="41">
        <f>姶良・伊佐!L119</f>
        <v>0</v>
      </c>
      <c r="M2125" s="41">
        <f>姶良・伊佐!M119</f>
        <v>0</v>
      </c>
      <c r="N2125" s="41" t="str">
        <f>姶良・伊佐!N119</f>
        <v xml:space="preserve">  </v>
      </c>
      <c r="O2125" s="41">
        <f>姶良・伊佐!O119</f>
        <v>0</v>
      </c>
      <c r="P2125" s="41">
        <f>姶良・伊佐!P119</f>
        <v>0</v>
      </c>
      <c r="Q2125" s="41">
        <f>姶良・伊佐!Q119</f>
        <v>0</v>
      </c>
      <c r="R2125" s="41" t="str">
        <f>姶良・伊佐!R119</f>
        <v xml:space="preserve"> </v>
      </c>
      <c r="S2125" s="41">
        <f>姶良・伊佐!S119</f>
        <v>0</v>
      </c>
    </row>
    <row r="2126" spans="1:19" x14ac:dyDescent="0.15">
      <c r="A2126" s="41">
        <f>姶良・伊佐!A120</f>
        <v>37016</v>
      </c>
      <c r="B2126" s="41">
        <f>姶良・伊佐!B120</f>
        <v>0</v>
      </c>
      <c r="C2126" s="41">
        <f>姶良・伊佐!C120</f>
        <v>0</v>
      </c>
      <c r="D2126" s="41" t="str">
        <f>姶良・伊佐!D120</f>
        <v xml:space="preserve">  </v>
      </c>
      <c r="E2126" s="41">
        <f>姶良・伊佐!E120</f>
        <v>0</v>
      </c>
      <c r="F2126" s="41">
        <f>姶良・伊佐!F120</f>
        <v>0</v>
      </c>
      <c r="G2126" s="41">
        <f>姶良・伊佐!G120</f>
        <v>0</v>
      </c>
      <c r="H2126" s="41">
        <f>姶良・伊佐!H120</f>
        <v>0</v>
      </c>
      <c r="I2126" s="41">
        <f>姶良・伊佐!I120</f>
        <v>0</v>
      </c>
      <c r="J2126" s="41">
        <f>姶良・伊佐!J120</f>
        <v>0</v>
      </c>
      <c r="K2126" s="41">
        <f>姶良・伊佐!K120</f>
        <v>38016</v>
      </c>
      <c r="L2126" s="41">
        <f>姶良・伊佐!L120</f>
        <v>0</v>
      </c>
      <c r="M2126" s="41">
        <f>姶良・伊佐!M120</f>
        <v>0</v>
      </c>
      <c r="N2126" s="41" t="str">
        <f>姶良・伊佐!N120</f>
        <v xml:space="preserve">  </v>
      </c>
      <c r="O2126" s="41">
        <f>姶良・伊佐!O120</f>
        <v>0</v>
      </c>
      <c r="P2126" s="41">
        <f>姶良・伊佐!P120</f>
        <v>0</v>
      </c>
      <c r="Q2126" s="41">
        <f>姶良・伊佐!Q120</f>
        <v>0</v>
      </c>
      <c r="R2126" s="41" t="str">
        <f>姶良・伊佐!R120</f>
        <v xml:space="preserve"> </v>
      </c>
      <c r="S2126" s="41">
        <f>姶良・伊佐!S120</f>
        <v>0</v>
      </c>
    </row>
    <row r="2127" spans="1:19" x14ac:dyDescent="0.15">
      <c r="A2127" s="41">
        <f>姶良・伊佐!A121</f>
        <v>37017</v>
      </c>
      <c r="B2127" s="41">
        <f>姶良・伊佐!B121</f>
        <v>0</v>
      </c>
      <c r="C2127" s="41">
        <f>姶良・伊佐!C121</f>
        <v>0</v>
      </c>
      <c r="D2127" s="41" t="str">
        <f>姶良・伊佐!D121</f>
        <v xml:space="preserve">  </v>
      </c>
      <c r="E2127" s="41">
        <f>姶良・伊佐!E121</f>
        <v>0</v>
      </c>
      <c r="F2127" s="41">
        <f>姶良・伊佐!F121</f>
        <v>0</v>
      </c>
      <c r="G2127" s="41">
        <f>姶良・伊佐!G121</f>
        <v>0</v>
      </c>
      <c r="H2127" s="41">
        <f>姶良・伊佐!H121</f>
        <v>0</v>
      </c>
      <c r="I2127" s="41">
        <f>姶良・伊佐!I121</f>
        <v>0</v>
      </c>
      <c r="J2127" s="41">
        <f>姶良・伊佐!J121</f>
        <v>0</v>
      </c>
      <c r="K2127" s="41">
        <f>姶良・伊佐!K121</f>
        <v>38017</v>
      </c>
      <c r="L2127" s="41">
        <f>姶良・伊佐!L121</f>
        <v>0</v>
      </c>
      <c r="M2127" s="41">
        <f>姶良・伊佐!M121</f>
        <v>0</v>
      </c>
      <c r="N2127" s="41" t="str">
        <f>姶良・伊佐!N121</f>
        <v xml:space="preserve">  </v>
      </c>
      <c r="O2127" s="41">
        <f>姶良・伊佐!O121</f>
        <v>0</v>
      </c>
      <c r="P2127" s="41">
        <f>姶良・伊佐!P121</f>
        <v>0</v>
      </c>
      <c r="Q2127" s="41">
        <f>姶良・伊佐!Q121</f>
        <v>0</v>
      </c>
      <c r="R2127" s="41" t="str">
        <f>姶良・伊佐!R121</f>
        <v xml:space="preserve"> </v>
      </c>
      <c r="S2127" s="41">
        <f>姶良・伊佐!S121</f>
        <v>0</v>
      </c>
    </row>
    <row r="2128" spans="1:19" x14ac:dyDescent="0.15">
      <c r="A2128" s="41">
        <f>姶良・伊佐!A122</f>
        <v>37018</v>
      </c>
      <c r="B2128" s="41">
        <f>姶良・伊佐!B122</f>
        <v>0</v>
      </c>
      <c r="C2128" s="41">
        <f>姶良・伊佐!C122</f>
        <v>0</v>
      </c>
      <c r="D2128" s="41" t="str">
        <f>姶良・伊佐!D122</f>
        <v xml:space="preserve">  </v>
      </c>
      <c r="E2128" s="41">
        <f>姶良・伊佐!E122</f>
        <v>0</v>
      </c>
      <c r="F2128" s="41">
        <f>姶良・伊佐!F122</f>
        <v>0</v>
      </c>
      <c r="G2128" s="41">
        <f>姶良・伊佐!G122</f>
        <v>0</v>
      </c>
      <c r="H2128" s="41">
        <f>姶良・伊佐!H122</f>
        <v>0</v>
      </c>
      <c r="I2128" s="41">
        <f>姶良・伊佐!I122</f>
        <v>0</v>
      </c>
      <c r="J2128" s="41">
        <f>姶良・伊佐!J122</f>
        <v>0</v>
      </c>
      <c r="K2128" s="41">
        <f>姶良・伊佐!K122</f>
        <v>38018</v>
      </c>
      <c r="L2128" s="41">
        <f>姶良・伊佐!L122</f>
        <v>0</v>
      </c>
      <c r="M2128" s="41">
        <f>姶良・伊佐!M122</f>
        <v>0</v>
      </c>
      <c r="N2128" s="41" t="str">
        <f>姶良・伊佐!N122</f>
        <v xml:space="preserve">  </v>
      </c>
      <c r="O2128" s="41">
        <f>姶良・伊佐!O122</f>
        <v>0</v>
      </c>
      <c r="P2128" s="41">
        <f>姶良・伊佐!P122</f>
        <v>0</v>
      </c>
      <c r="Q2128" s="41">
        <f>姶良・伊佐!Q122</f>
        <v>0</v>
      </c>
      <c r="R2128" s="41" t="str">
        <f>姶良・伊佐!R122</f>
        <v xml:space="preserve"> </v>
      </c>
      <c r="S2128" s="41">
        <f>姶良・伊佐!S122</f>
        <v>0</v>
      </c>
    </row>
    <row r="2129" spans="1:19" x14ac:dyDescent="0.15">
      <c r="A2129" s="41">
        <f>姶良・伊佐!A123</f>
        <v>39</v>
      </c>
      <c r="B2129" s="41" t="str">
        <f>姶良・伊佐!B123</f>
        <v>県立隼人工業高等学校</v>
      </c>
      <c r="C2129" s="41">
        <f>姶良・伊佐!C123</f>
        <v>0</v>
      </c>
      <c r="D2129" s="41">
        <f>姶良・伊佐!D123</f>
        <v>0</v>
      </c>
      <c r="E2129" s="41">
        <f>姶良・伊佐!E123</f>
        <v>0</v>
      </c>
      <c r="F2129" s="41">
        <f>姶良・伊佐!F123</f>
        <v>0</v>
      </c>
      <c r="G2129" s="41">
        <f>姶良・伊佐!G123</f>
        <v>0</v>
      </c>
      <c r="H2129" s="41">
        <f>姶良・伊佐!H123</f>
        <v>0</v>
      </c>
      <c r="I2129" s="41">
        <f>姶良・伊佐!I123</f>
        <v>0</v>
      </c>
      <c r="J2129" s="41">
        <f>姶良・伊佐!J123</f>
        <v>0</v>
      </c>
      <c r="K2129" s="41">
        <f>姶良・伊佐!K123</f>
        <v>40</v>
      </c>
      <c r="L2129" s="41" t="str">
        <f>姶良・伊佐!L123</f>
        <v>県立国分高等学校</v>
      </c>
      <c r="M2129" s="41">
        <f>姶良・伊佐!M123</f>
        <v>0</v>
      </c>
      <c r="N2129" s="41">
        <f>姶良・伊佐!N123</f>
        <v>0</v>
      </c>
      <c r="O2129" s="41">
        <f>姶良・伊佐!O123</f>
        <v>0</v>
      </c>
      <c r="P2129" s="41">
        <f>姶良・伊佐!P123</f>
        <v>0</v>
      </c>
      <c r="Q2129" s="41">
        <f>姶良・伊佐!Q123</f>
        <v>0</v>
      </c>
      <c r="R2129" s="41">
        <f>姶良・伊佐!R123</f>
        <v>0</v>
      </c>
      <c r="S2129" s="41">
        <f>姶良・伊佐!S123</f>
        <v>0</v>
      </c>
    </row>
    <row r="2130" spans="1:19" x14ac:dyDescent="0.15">
      <c r="A2130" s="41">
        <f>姶良・伊佐!A124</f>
        <v>0</v>
      </c>
      <c r="B2130" s="41">
        <f>姶良・伊佐!B124</f>
        <v>0</v>
      </c>
      <c r="C2130" s="41">
        <f>姶良・伊佐!C124</f>
        <v>0</v>
      </c>
      <c r="D2130" s="41">
        <f>姶良・伊佐!D124</f>
        <v>0</v>
      </c>
      <c r="E2130" s="41">
        <f>姶良・伊佐!E124</f>
        <v>0</v>
      </c>
      <c r="F2130" s="41">
        <f>姶良・伊佐!F124</f>
        <v>0</v>
      </c>
      <c r="G2130" s="41">
        <f>姶良・伊佐!G124</f>
        <v>0</v>
      </c>
      <c r="H2130" s="41">
        <f>姶良・伊佐!H124</f>
        <v>0</v>
      </c>
      <c r="I2130" s="41">
        <f>姶良・伊佐!I124</f>
        <v>0</v>
      </c>
      <c r="J2130" s="41">
        <f>姶良・伊佐!J124</f>
        <v>0</v>
      </c>
      <c r="K2130" s="41">
        <f>姶良・伊佐!K124</f>
        <v>0</v>
      </c>
      <c r="L2130" s="41">
        <f>姶良・伊佐!L124</f>
        <v>0</v>
      </c>
      <c r="M2130" s="41">
        <f>姶良・伊佐!M124</f>
        <v>0</v>
      </c>
      <c r="N2130" s="41">
        <f>姶良・伊佐!N124</f>
        <v>0</v>
      </c>
      <c r="O2130" s="41">
        <f>姶良・伊佐!O124</f>
        <v>0</v>
      </c>
      <c r="P2130" s="41">
        <f>姶良・伊佐!P124</f>
        <v>0</v>
      </c>
      <c r="Q2130" s="41">
        <f>姶良・伊佐!Q124</f>
        <v>0</v>
      </c>
      <c r="R2130" s="41">
        <f>姶良・伊佐!R124</f>
        <v>0</v>
      </c>
      <c r="S2130" s="41">
        <f>姶良・伊佐!S124</f>
        <v>0</v>
      </c>
    </row>
    <row r="2131" spans="1:19" x14ac:dyDescent="0.15">
      <c r="A2131" s="41">
        <f>姶良・伊佐!A125</f>
        <v>0</v>
      </c>
      <c r="B2131" s="41" t="str">
        <f>姶良・伊佐!B125</f>
        <v>TEL</v>
      </c>
      <c r="C2131" s="41">
        <f>姶良・伊佐!C125</f>
        <v>0</v>
      </c>
      <c r="D2131" s="41" t="str">
        <f>姶良・伊佐!D125</f>
        <v>0995-42-0023</v>
      </c>
      <c r="E2131" s="41">
        <f>姶良・伊佐!E125</f>
        <v>0</v>
      </c>
      <c r="F2131" s="41">
        <f>姶良・伊佐!F125</f>
        <v>0</v>
      </c>
      <c r="G2131" s="41">
        <f>姶良・伊佐!G125</f>
        <v>0</v>
      </c>
      <c r="H2131" s="41">
        <f>姶良・伊佐!H125</f>
        <v>0</v>
      </c>
      <c r="I2131" s="41">
        <f>姶良・伊佐!I125</f>
        <v>0</v>
      </c>
      <c r="J2131" s="41">
        <f>姶良・伊佐!J125</f>
        <v>0</v>
      </c>
      <c r="K2131" s="41">
        <f>姶良・伊佐!K125</f>
        <v>0</v>
      </c>
      <c r="L2131" s="41" t="str">
        <f>姶良・伊佐!L125</f>
        <v>TEL</v>
      </c>
      <c r="M2131" s="41">
        <f>姶良・伊佐!M125</f>
        <v>0</v>
      </c>
      <c r="N2131" s="41" t="str">
        <f>姶良・伊佐!N125</f>
        <v xml:space="preserve">0995-46-0001     </v>
      </c>
      <c r="O2131" s="41">
        <f>姶良・伊佐!O125</f>
        <v>0</v>
      </c>
      <c r="P2131" s="41">
        <f>姶良・伊佐!P125</f>
        <v>0</v>
      </c>
      <c r="Q2131" s="41">
        <f>姶良・伊佐!Q125</f>
        <v>0</v>
      </c>
      <c r="R2131" s="41">
        <f>姶良・伊佐!R125</f>
        <v>0</v>
      </c>
      <c r="S2131" s="41">
        <f>姶良・伊佐!S125</f>
        <v>0</v>
      </c>
    </row>
    <row r="2132" spans="1:19" x14ac:dyDescent="0.15">
      <c r="A2132" s="41">
        <f>姶良・伊佐!A126</f>
        <v>0</v>
      </c>
      <c r="B2132" s="41" t="str">
        <f>姶良・伊佐!B126</f>
        <v>FAX</v>
      </c>
      <c r="C2132" s="41">
        <f>姶良・伊佐!C126</f>
        <v>0</v>
      </c>
      <c r="D2132" s="41" t="str">
        <f>姶良・伊佐!D126</f>
        <v>0995-42-0025</v>
      </c>
      <c r="E2132" s="41">
        <f>姶良・伊佐!E126</f>
        <v>0</v>
      </c>
      <c r="F2132" s="41">
        <f>姶良・伊佐!F126</f>
        <v>0</v>
      </c>
      <c r="G2132" s="41">
        <f>姶良・伊佐!G126</f>
        <v>0</v>
      </c>
      <c r="H2132" s="41">
        <f>姶良・伊佐!H126</f>
        <v>0</v>
      </c>
      <c r="I2132" s="41">
        <f>姶良・伊佐!I126</f>
        <v>0</v>
      </c>
      <c r="J2132" s="41">
        <f>姶良・伊佐!J126</f>
        <v>0</v>
      </c>
      <c r="K2132" s="41">
        <f>姶良・伊佐!K126</f>
        <v>0</v>
      </c>
      <c r="L2132" s="41" t="str">
        <f>姶良・伊佐!L126</f>
        <v>FAX</v>
      </c>
      <c r="M2132" s="41">
        <f>姶良・伊佐!M126</f>
        <v>0</v>
      </c>
      <c r="N2132" s="41" t="str">
        <f>姶良・伊佐!N126</f>
        <v xml:space="preserve">0995-46-0002   </v>
      </c>
      <c r="O2132" s="41">
        <f>姶良・伊佐!O126</f>
        <v>0</v>
      </c>
      <c r="P2132" s="41">
        <f>姶良・伊佐!P126</f>
        <v>0</v>
      </c>
      <c r="Q2132" s="41">
        <f>姶良・伊佐!Q126</f>
        <v>0</v>
      </c>
      <c r="R2132" s="41">
        <f>姶良・伊佐!R126</f>
        <v>0</v>
      </c>
      <c r="S2132" s="41">
        <f>姶良・伊佐!S126</f>
        <v>0</v>
      </c>
    </row>
    <row r="2133" spans="1:19" x14ac:dyDescent="0.15">
      <c r="A2133" s="41">
        <f>姶良・伊佐!A127</f>
        <v>0</v>
      </c>
      <c r="B2133" s="41" t="str">
        <f>姶良・伊佐!B127</f>
        <v>〒</v>
      </c>
      <c r="C2133" s="41" t="str">
        <f>姶良・伊佐!C127</f>
        <v>899-5106</v>
      </c>
      <c r="D2133" s="41">
        <f>姶良・伊佐!D127</f>
        <v>0</v>
      </c>
      <c r="E2133" s="41" t="str">
        <f>姶良・伊佐!E127</f>
        <v>霧島市隼人町内山田１－６－２０</v>
      </c>
      <c r="F2133" s="41">
        <f>姶良・伊佐!F127</f>
        <v>0</v>
      </c>
      <c r="G2133" s="41">
        <f>姶良・伊佐!G127</f>
        <v>0</v>
      </c>
      <c r="H2133" s="41">
        <f>姶良・伊佐!H127</f>
        <v>0</v>
      </c>
      <c r="I2133" s="41">
        <f>姶良・伊佐!I127</f>
        <v>0</v>
      </c>
      <c r="J2133" s="41">
        <f>姶良・伊佐!J127</f>
        <v>0</v>
      </c>
      <c r="K2133" s="41">
        <f>姶良・伊佐!K127</f>
        <v>0</v>
      </c>
      <c r="L2133" s="41" t="str">
        <f>姶良・伊佐!L127</f>
        <v>〒</v>
      </c>
      <c r="M2133" s="41" t="str">
        <f>姶良・伊佐!M127</f>
        <v>899-4332</v>
      </c>
      <c r="N2133" s="41">
        <f>姶良・伊佐!N127</f>
        <v>0</v>
      </c>
      <c r="O2133" s="41" t="str">
        <f>姶良・伊佐!O127</f>
        <v>霧島市国分中央2丁目8番1号</v>
      </c>
      <c r="P2133" s="41">
        <f>姶良・伊佐!P127</f>
        <v>0</v>
      </c>
      <c r="Q2133" s="41">
        <f>姶良・伊佐!Q127</f>
        <v>0</v>
      </c>
      <c r="R2133" s="41">
        <f>姶良・伊佐!R127</f>
        <v>0</v>
      </c>
      <c r="S2133" s="41">
        <f>姶良・伊佐!S127</f>
        <v>0</v>
      </c>
    </row>
    <row r="2134" spans="1:19" x14ac:dyDescent="0.15">
      <c r="A2134" s="41">
        <f>姶良・伊佐!A128</f>
        <v>0</v>
      </c>
      <c r="B2134" s="41" t="str">
        <f>姶良・伊佐!B128</f>
        <v>課程</v>
      </c>
      <c r="C2134" s="41">
        <f>姶良・伊佐!C128</f>
        <v>0</v>
      </c>
      <c r="D2134" s="41" t="str">
        <f>姶良・伊佐!D128</f>
        <v>学科</v>
      </c>
      <c r="E2134" s="41" t="str">
        <f>姶良・伊佐!E128</f>
        <v>学級数</v>
      </c>
      <c r="F2134" s="41">
        <f>姶良・伊佐!F128</f>
        <v>0</v>
      </c>
      <c r="G2134" s="41" t="str">
        <f>姶良・伊佐!G128</f>
        <v>男</v>
      </c>
      <c r="H2134" s="41" t="str">
        <f>姶良・伊佐!H128</f>
        <v>女</v>
      </c>
      <c r="I2134" s="41" t="str">
        <f>姶良・伊佐!I128</f>
        <v>計</v>
      </c>
      <c r="J2134" s="41">
        <f>姶良・伊佐!J128</f>
        <v>0</v>
      </c>
      <c r="K2134" s="41">
        <f>姶良・伊佐!K128</f>
        <v>0</v>
      </c>
      <c r="L2134" s="41" t="str">
        <f>姶良・伊佐!L128</f>
        <v>課程</v>
      </c>
      <c r="M2134" s="41">
        <f>姶良・伊佐!M128</f>
        <v>0</v>
      </c>
      <c r="N2134" s="41" t="str">
        <f>姶良・伊佐!N128</f>
        <v>学科</v>
      </c>
      <c r="O2134" s="41" t="str">
        <f>姶良・伊佐!O128</f>
        <v>学級数</v>
      </c>
      <c r="P2134" s="41">
        <f>姶良・伊佐!P128</f>
        <v>0</v>
      </c>
      <c r="Q2134" s="41" t="str">
        <f>姶良・伊佐!Q128</f>
        <v>男</v>
      </c>
      <c r="R2134" s="41" t="str">
        <f>姶良・伊佐!R128</f>
        <v>女</v>
      </c>
      <c r="S2134" s="41" t="str">
        <f>姶良・伊佐!S128</f>
        <v>計</v>
      </c>
    </row>
    <row r="2135" spans="1:19" x14ac:dyDescent="0.15">
      <c r="A2135" s="41">
        <f>姶良・伊佐!A129</f>
        <v>0</v>
      </c>
      <c r="B2135" s="41" t="str">
        <f>姶良・伊佐!B129</f>
        <v>全日制</v>
      </c>
      <c r="C2135" s="41">
        <f>姶良・伊佐!C129</f>
        <v>0</v>
      </c>
      <c r="D2135" s="41" t="str">
        <f>姶良・伊佐!D129</f>
        <v>インテリア科</v>
      </c>
      <c r="E2135" s="41">
        <f>姶良・伊佐!E129</f>
        <v>3</v>
      </c>
      <c r="F2135" s="41">
        <f>姶良・伊佐!F129</f>
        <v>0</v>
      </c>
      <c r="G2135" s="41">
        <f>姶良・伊佐!G129</f>
        <v>27</v>
      </c>
      <c r="H2135" s="41">
        <f>姶良・伊佐!H129</f>
        <v>69</v>
      </c>
      <c r="I2135" s="41">
        <f>姶良・伊佐!I129</f>
        <v>96</v>
      </c>
      <c r="J2135" s="41">
        <f>姶良・伊佐!J129</f>
        <v>0</v>
      </c>
      <c r="K2135" s="41">
        <f>姶良・伊佐!K129</f>
        <v>0</v>
      </c>
      <c r="L2135" s="41" t="str">
        <f>姶良・伊佐!L129</f>
        <v>全日制</v>
      </c>
      <c r="M2135" s="41">
        <f>姶良・伊佐!M129</f>
        <v>0</v>
      </c>
      <c r="N2135" s="41" t="str">
        <f>姶良・伊佐!N129</f>
        <v>普通科</v>
      </c>
      <c r="O2135" s="41">
        <f>姶良・伊佐!O129</f>
        <v>19</v>
      </c>
      <c r="P2135" s="41">
        <f>姶良・伊佐!P129</f>
        <v>0</v>
      </c>
      <c r="Q2135" s="41">
        <f>姶良・伊佐!Q129</f>
        <v>288</v>
      </c>
      <c r="R2135" s="41">
        <f>姶良・伊佐!R129</f>
        <v>366</v>
      </c>
      <c r="S2135" s="41">
        <f>姶良・伊佐!S129</f>
        <v>654</v>
      </c>
    </row>
    <row r="2136" spans="1:19" x14ac:dyDescent="0.15">
      <c r="A2136" s="41">
        <f>姶良・伊佐!A130</f>
        <v>0</v>
      </c>
      <c r="B2136" s="41" t="str">
        <f>姶良・伊佐!B130</f>
        <v>全日制</v>
      </c>
      <c r="C2136" s="41">
        <f>姶良・伊佐!C130</f>
        <v>0</v>
      </c>
      <c r="D2136" s="41" t="str">
        <f>姶良・伊佐!D130</f>
        <v>電子機械科</v>
      </c>
      <c r="E2136" s="41">
        <f>姶良・伊佐!E130</f>
        <v>6</v>
      </c>
      <c r="F2136" s="41">
        <f>姶良・伊佐!F130</f>
        <v>0</v>
      </c>
      <c r="G2136" s="41">
        <f>姶良・伊佐!G130</f>
        <v>198</v>
      </c>
      <c r="H2136" s="41">
        <f>姶良・伊佐!H130</f>
        <v>0</v>
      </c>
      <c r="I2136" s="41">
        <f>姶良・伊佐!I130</f>
        <v>198</v>
      </c>
      <c r="J2136" s="41">
        <f>姶良・伊佐!J130</f>
        <v>0</v>
      </c>
      <c r="K2136" s="41">
        <f>姶良・伊佐!K130</f>
        <v>0</v>
      </c>
      <c r="L2136" s="41" t="str">
        <f>姶良・伊佐!L130</f>
        <v>全日制</v>
      </c>
      <c r="M2136" s="41">
        <f>姶良・伊佐!M130</f>
        <v>0</v>
      </c>
      <c r="N2136" s="41" t="str">
        <f>姶良・伊佐!N130</f>
        <v>理数科</v>
      </c>
      <c r="O2136" s="41">
        <f>姶良・伊佐!O130</f>
        <v>3</v>
      </c>
      <c r="P2136" s="41">
        <f>姶良・伊佐!P130</f>
        <v>0</v>
      </c>
      <c r="Q2136" s="41">
        <f>姶良・伊佐!Q130</f>
        <v>63</v>
      </c>
      <c r="R2136" s="41">
        <f>姶良・伊佐!R130</f>
        <v>44</v>
      </c>
      <c r="S2136" s="41">
        <f>姶良・伊佐!S130</f>
        <v>107</v>
      </c>
    </row>
    <row r="2137" spans="1:19" x14ac:dyDescent="0.15">
      <c r="A2137" s="41">
        <f>姶良・伊佐!A131</f>
        <v>0</v>
      </c>
      <c r="B2137" s="41" t="str">
        <f>姶良・伊佐!B131</f>
        <v>全日制</v>
      </c>
      <c r="C2137" s="41">
        <f>姶良・伊佐!C131</f>
        <v>0</v>
      </c>
      <c r="D2137" s="41" t="str">
        <f>姶良・伊佐!D131</f>
        <v>情報技術科</v>
      </c>
      <c r="E2137" s="41">
        <f>姶良・伊佐!E131</f>
        <v>3</v>
      </c>
      <c r="F2137" s="41">
        <f>姶良・伊佐!F131</f>
        <v>0</v>
      </c>
      <c r="G2137" s="41">
        <f>姶良・伊佐!G131</f>
        <v>72</v>
      </c>
      <c r="H2137" s="41">
        <f>姶良・伊佐!H131</f>
        <v>16</v>
      </c>
      <c r="I2137" s="41">
        <f>姶良・伊佐!I131</f>
        <v>88</v>
      </c>
      <c r="J2137" s="41">
        <f>姶良・伊佐!J131</f>
        <v>0</v>
      </c>
      <c r="K2137" s="41">
        <f>姶良・伊佐!K131</f>
        <v>0</v>
      </c>
      <c r="L2137" s="41">
        <f>姶良・伊佐!L131</f>
        <v>0</v>
      </c>
      <c r="M2137" s="41">
        <f>姶良・伊佐!M131</f>
        <v>0</v>
      </c>
      <c r="N2137" s="41">
        <f>姶良・伊佐!N131</f>
        <v>0</v>
      </c>
      <c r="O2137" s="41">
        <f>姶良・伊佐!O131</f>
        <v>0</v>
      </c>
      <c r="P2137" s="41">
        <f>姶良・伊佐!P131</f>
        <v>0</v>
      </c>
      <c r="Q2137" s="41">
        <f>姶良・伊佐!Q131</f>
        <v>0</v>
      </c>
      <c r="R2137" s="41">
        <f>姶良・伊佐!R131</f>
        <v>0</v>
      </c>
      <c r="S2137" s="41">
        <f>姶良・伊佐!S131</f>
        <v>0</v>
      </c>
    </row>
    <row r="2138" spans="1:19" x14ac:dyDescent="0.15">
      <c r="A2138" s="41">
        <f>姶良・伊佐!A132</f>
        <v>0</v>
      </c>
      <c r="B2138" s="41">
        <f>姶良・伊佐!B132</f>
        <v>0</v>
      </c>
      <c r="C2138" s="41">
        <f>姶良・伊佐!C132</f>
        <v>0</v>
      </c>
      <c r="D2138" s="41">
        <f>姶良・伊佐!D132</f>
        <v>0</v>
      </c>
      <c r="E2138" s="41">
        <f>姶良・伊佐!E132</f>
        <v>0</v>
      </c>
      <c r="F2138" s="41">
        <f>姶良・伊佐!F132</f>
        <v>0</v>
      </c>
      <c r="G2138" s="41">
        <f>姶良・伊佐!G132</f>
        <v>0</v>
      </c>
      <c r="H2138" s="41">
        <f>姶良・伊佐!H132</f>
        <v>0</v>
      </c>
      <c r="I2138" s="41">
        <f>姶良・伊佐!I132</f>
        <v>0</v>
      </c>
      <c r="J2138" s="41">
        <f>姶良・伊佐!J132</f>
        <v>0</v>
      </c>
      <c r="K2138" s="41">
        <f>姶良・伊佐!K132</f>
        <v>0</v>
      </c>
      <c r="L2138" s="41">
        <f>姶良・伊佐!L132</f>
        <v>0</v>
      </c>
      <c r="M2138" s="41">
        <f>姶良・伊佐!M132</f>
        <v>0</v>
      </c>
      <c r="N2138" s="41">
        <f>姶良・伊佐!N132</f>
        <v>0</v>
      </c>
      <c r="O2138" s="41">
        <f>姶良・伊佐!O132</f>
        <v>0</v>
      </c>
      <c r="P2138" s="41">
        <f>姶良・伊佐!P132</f>
        <v>0</v>
      </c>
      <c r="Q2138" s="41">
        <f>姶良・伊佐!Q132</f>
        <v>0</v>
      </c>
      <c r="R2138" s="41">
        <f>姶良・伊佐!R132</f>
        <v>0</v>
      </c>
      <c r="S2138" s="41">
        <f>姶良・伊佐!S132</f>
        <v>0</v>
      </c>
    </row>
    <row r="2139" spans="1:19" x14ac:dyDescent="0.15">
      <c r="A2139" s="41">
        <f>姶良・伊佐!A133</f>
        <v>0</v>
      </c>
      <c r="B2139" s="41">
        <f>姶良・伊佐!B133</f>
        <v>0</v>
      </c>
      <c r="C2139" s="41">
        <f>姶良・伊佐!C133</f>
        <v>0</v>
      </c>
      <c r="D2139" s="41">
        <f>姶良・伊佐!D133</f>
        <v>0</v>
      </c>
      <c r="E2139" s="41">
        <f>姶良・伊佐!E133</f>
        <v>0</v>
      </c>
      <c r="F2139" s="41">
        <f>姶良・伊佐!F133</f>
        <v>0</v>
      </c>
      <c r="G2139" s="41">
        <f>姶良・伊佐!G133</f>
        <v>0</v>
      </c>
      <c r="H2139" s="41">
        <f>姶良・伊佐!H133</f>
        <v>0</v>
      </c>
      <c r="I2139" s="41">
        <f>姶良・伊佐!I133</f>
        <v>0</v>
      </c>
      <c r="J2139" s="41">
        <f>姶良・伊佐!J133</f>
        <v>0</v>
      </c>
      <c r="K2139" s="41">
        <f>姶良・伊佐!K133</f>
        <v>0</v>
      </c>
      <c r="L2139" s="41">
        <f>姶良・伊佐!L133</f>
        <v>0</v>
      </c>
      <c r="M2139" s="41">
        <f>姶良・伊佐!M133</f>
        <v>0</v>
      </c>
      <c r="N2139" s="41">
        <f>姶良・伊佐!N133</f>
        <v>0</v>
      </c>
      <c r="O2139" s="41">
        <f>姶良・伊佐!O133</f>
        <v>0</v>
      </c>
      <c r="P2139" s="41">
        <f>姶良・伊佐!P133</f>
        <v>0</v>
      </c>
      <c r="Q2139" s="41">
        <f>姶良・伊佐!Q133</f>
        <v>0</v>
      </c>
      <c r="R2139" s="41">
        <f>姶良・伊佐!R133</f>
        <v>0</v>
      </c>
      <c r="S2139" s="41">
        <f>姶良・伊佐!S133</f>
        <v>0</v>
      </c>
    </row>
    <row r="2140" spans="1:19" x14ac:dyDescent="0.15">
      <c r="A2140" s="41">
        <f>姶良・伊佐!A134</f>
        <v>0</v>
      </c>
      <c r="B2140" s="41">
        <f>姶良・伊佐!B134</f>
        <v>0</v>
      </c>
      <c r="C2140" s="41">
        <f>姶良・伊佐!C134</f>
        <v>0</v>
      </c>
      <c r="D2140" s="41">
        <f>姶良・伊佐!D134</f>
        <v>0</v>
      </c>
      <c r="E2140" s="41" t="str">
        <f>姶良・伊佐!E134</f>
        <v>　</v>
      </c>
      <c r="F2140" s="41">
        <f>姶良・伊佐!F134</f>
        <v>0</v>
      </c>
      <c r="G2140" s="41">
        <f>姶良・伊佐!G134</f>
        <v>0</v>
      </c>
      <c r="H2140" s="41">
        <f>姶良・伊佐!H134</f>
        <v>0</v>
      </c>
      <c r="I2140" s="41">
        <f>姶良・伊佐!I134</f>
        <v>0</v>
      </c>
      <c r="J2140" s="41">
        <f>姶良・伊佐!J134</f>
        <v>0</v>
      </c>
      <c r="K2140" s="41">
        <f>姶良・伊佐!K134</f>
        <v>0</v>
      </c>
      <c r="L2140" s="41">
        <f>姶良・伊佐!L134</f>
        <v>0</v>
      </c>
      <c r="M2140" s="41">
        <f>姶良・伊佐!M134</f>
        <v>0</v>
      </c>
      <c r="N2140" s="41">
        <f>姶良・伊佐!N134</f>
        <v>0</v>
      </c>
      <c r="O2140" s="41">
        <f>姶良・伊佐!O134</f>
        <v>0</v>
      </c>
      <c r="P2140" s="41">
        <f>姶良・伊佐!P134</f>
        <v>0</v>
      </c>
      <c r="Q2140" s="41">
        <f>姶良・伊佐!Q134</f>
        <v>0</v>
      </c>
      <c r="R2140" s="41">
        <f>姶良・伊佐!R134</f>
        <v>0</v>
      </c>
      <c r="S2140" s="41">
        <f>姶良・伊佐!S134</f>
        <v>0</v>
      </c>
    </row>
    <row r="2141" spans="1:19" x14ac:dyDescent="0.15">
      <c r="A2141" s="41">
        <f>姶良・伊佐!A135</f>
        <v>0</v>
      </c>
      <c r="B2141" s="41">
        <f>姶良・伊佐!B135</f>
        <v>0</v>
      </c>
      <c r="C2141" s="41">
        <f>姶良・伊佐!C135</f>
        <v>0</v>
      </c>
      <c r="D2141" s="41">
        <f>姶良・伊佐!D135</f>
        <v>0</v>
      </c>
      <c r="E2141" s="41">
        <f>姶良・伊佐!E135</f>
        <v>0</v>
      </c>
      <c r="F2141" s="41">
        <f>姶良・伊佐!F135</f>
        <v>0</v>
      </c>
      <c r="G2141" s="41">
        <f>姶良・伊佐!G135</f>
        <v>0</v>
      </c>
      <c r="H2141" s="41">
        <f>姶良・伊佐!H135</f>
        <v>0</v>
      </c>
      <c r="I2141" s="41">
        <f>姶良・伊佐!I135</f>
        <v>0</v>
      </c>
      <c r="J2141" s="41">
        <f>姶良・伊佐!J135</f>
        <v>0</v>
      </c>
      <c r="K2141" s="41">
        <f>姶良・伊佐!K135</f>
        <v>0</v>
      </c>
      <c r="L2141" s="41">
        <f>姶良・伊佐!L135</f>
        <v>0</v>
      </c>
      <c r="M2141" s="41">
        <f>姶良・伊佐!M135</f>
        <v>0</v>
      </c>
      <c r="N2141" s="41">
        <f>姶良・伊佐!N135</f>
        <v>0</v>
      </c>
      <c r="O2141" s="41">
        <f>姶良・伊佐!O135</f>
        <v>0</v>
      </c>
      <c r="P2141" s="41">
        <f>姶良・伊佐!P135</f>
        <v>0</v>
      </c>
      <c r="Q2141" s="41">
        <f>姶良・伊佐!Q135</f>
        <v>0</v>
      </c>
      <c r="R2141" s="41">
        <f>姶良・伊佐!R135</f>
        <v>0</v>
      </c>
      <c r="S2141" s="41">
        <f>姶良・伊佐!S135</f>
        <v>0</v>
      </c>
    </row>
    <row r="2142" spans="1:19" x14ac:dyDescent="0.15">
      <c r="A2142" s="41">
        <f>姶良・伊佐!A136</f>
        <v>0</v>
      </c>
      <c r="B2142" s="41">
        <f>姶良・伊佐!B136</f>
        <v>0</v>
      </c>
      <c r="C2142" s="41">
        <f>姶良・伊佐!C136</f>
        <v>0</v>
      </c>
      <c r="D2142" s="41">
        <f>姶良・伊佐!D136</f>
        <v>0</v>
      </c>
      <c r="E2142" s="41">
        <f>姶良・伊佐!E136</f>
        <v>0</v>
      </c>
      <c r="F2142" s="41">
        <f>姶良・伊佐!F136</f>
        <v>0</v>
      </c>
      <c r="G2142" s="41">
        <f>姶良・伊佐!G136</f>
        <v>0</v>
      </c>
      <c r="H2142" s="41">
        <f>姶良・伊佐!H136</f>
        <v>0</v>
      </c>
      <c r="I2142" s="41">
        <f>姶良・伊佐!I136</f>
        <v>0</v>
      </c>
      <c r="J2142" s="41">
        <f>姶良・伊佐!J136</f>
        <v>0</v>
      </c>
      <c r="K2142" s="41">
        <f>姶良・伊佐!K136</f>
        <v>0</v>
      </c>
      <c r="L2142" s="41">
        <f>姶良・伊佐!L136</f>
        <v>0</v>
      </c>
      <c r="M2142" s="41">
        <f>姶良・伊佐!M136</f>
        <v>0</v>
      </c>
      <c r="N2142" s="41">
        <f>姶良・伊佐!N136</f>
        <v>0</v>
      </c>
      <c r="O2142" s="41">
        <f>姶良・伊佐!O136</f>
        <v>0</v>
      </c>
      <c r="P2142" s="41">
        <f>姶良・伊佐!P136</f>
        <v>0</v>
      </c>
      <c r="Q2142" s="41">
        <f>姶良・伊佐!Q136</f>
        <v>0</v>
      </c>
      <c r="R2142" s="41">
        <f>姶良・伊佐!R136</f>
        <v>0</v>
      </c>
      <c r="S2142" s="41">
        <f>姶良・伊佐!S136</f>
        <v>0</v>
      </c>
    </row>
    <row r="2143" spans="1:19" x14ac:dyDescent="0.15">
      <c r="A2143" s="41">
        <f>姶良・伊佐!A137</f>
        <v>0</v>
      </c>
      <c r="B2143" s="41">
        <f>姶良・伊佐!B137</f>
        <v>0</v>
      </c>
      <c r="C2143" s="41">
        <f>姶良・伊佐!C137</f>
        <v>0</v>
      </c>
      <c r="D2143" s="41">
        <f>姶良・伊佐!D137</f>
        <v>0</v>
      </c>
      <c r="E2143" s="41">
        <f>姶良・伊佐!E137</f>
        <v>0</v>
      </c>
      <c r="F2143" s="41">
        <f>姶良・伊佐!F137</f>
        <v>0</v>
      </c>
      <c r="G2143" s="41">
        <f>姶良・伊佐!G137</f>
        <v>0</v>
      </c>
      <c r="H2143" s="41">
        <f>姶良・伊佐!H137</f>
        <v>0</v>
      </c>
      <c r="I2143" s="41">
        <f>姶良・伊佐!I137</f>
        <v>0</v>
      </c>
      <c r="J2143" s="41">
        <f>姶良・伊佐!J137</f>
        <v>0</v>
      </c>
      <c r="K2143" s="41">
        <f>姶良・伊佐!K137</f>
        <v>0</v>
      </c>
      <c r="L2143" s="41">
        <f>姶良・伊佐!L137</f>
        <v>0</v>
      </c>
      <c r="M2143" s="41">
        <f>姶良・伊佐!M137</f>
        <v>0</v>
      </c>
      <c r="N2143" s="41">
        <f>姶良・伊佐!N137</f>
        <v>0</v>
      </c>
      <c r="O2143" s="41">
        <f>姶良・伊佐!O137</f>
        <v>0</v>
      </c>
      <c r="P2143" s="41">
        <f>姶良・伊佐!P137</f>
        <v>0</v>
      </c>
      <c r="Q2143" s="41">
        <f>姶良・伊佐!Q137</f>
        <v>0</v>
      </c>
      <c r="R2143" s="41">
        <f>姶良・伊佐!R137</f>
        <v>0</v>
      </c>
      <c r="S2143" s="41">
        <f>姶良・伊佐!S137</f>
        <v>0</v>
      </c>
    </row>
    <row r="2144" spans="1:19" x14ac:dyDescent="0.15">
      <c r="A2144" s="41">
        <f>姶良・伊佐!A138</f>
        <v>0</v>
      </c>
      <c r="B2144" s="41" t="str">
        <f>姶良・伊佐!B138</f>
        <v>計</v>
      </c>
      <c r="C2144" s="41">
        <f>姶良・伊佐!C138</f>
        <v>0</v>
      </c>
      <c r="D2144" s="41">
        <f>姶良・伊佐!D138</f>
        <v>0</v>
      </c>
      <c r="E2144" s="41">
        <f>姶良・伊佐!E138</f>
        <v>12</v>
      </c>
      <c r="F2144" s="41">
        <f>姶良・伊佐!F138</f>
        <v>0</v>
      </c>
      <c r="G2144" s="41">
        <f>姶良・伊佐!G138</f>
        <v>297</v>
      </c>
      <c r="H2144" s="41">
        <f>姶良・伊佐!H138</f>
        <v>85</v>
      </c>
      <c r="I2144" s="41">
        <f>姶良・伊佐!I138</f>
        <v>382</v>
      </c>
      <c r="J2144" s="41">
        <f>姶良・伊佐!J138</f>
        <v>0</v>
      </c>
      <c r="K2144" s="41">
        <f>姶良・伊佐!K138</f>
        <v>0</v>
      </c>
      <c r="L2144" s="41">
        <f>姶良・伊佐!L138</f>
        <v>0</v>
      </c>
      <c r="M2144" s="41">
        <f>姶良・伊佐!M138</f>
        <v>0</v>
      </c>
      <c r="N2144" s="41">
        <f>姶良・伊佐!N138</f>
        <v>0</v>
      </c>
      <c r="O2144" s="41">
        <f>姶良・伊佐!O138</f>
        <v>21</v>
      </c>
      <c r="P2144" s="41">
        <f>姶良・伊佐!P138</f>
        <v>0</v>
      </c>
      <c r="Q2144" s="41">
        <f>姶良・伊佐!Q138</f>
        <v>351</v>
      </c>
      <c r="R2144" s="41">
        <f>姶良・伊佐!R138</f>
        <v>410</v>
      </c>
      <c r="S2144" s="41">
        <f>姶良・伊佐!S138</f>
        <v>761</v>
      </c>
    </row>
    <row r="2145" spans="1:19" x14ac:dyDescent="0.15">
      <c r="A2145" s="41">
        <f>姶良・伊佐!A139</f>
        <v>0</v>
      </c>
      <c r="B2145" s="41">
        <f>姶良・伊佐!B139</f>
        <v>0</v>
      </c>
      <c r="C2145" s="41">
        <f>姶良・伊佐!C139</f>
        <v>0</v>
      </c>
      <c r="D2145" s="41">
        <f>姶良・伊佐!D139</f>
        <v>0</v>
      </c>
      <c r="E2145" s="41">
        <f>姶良・伊佐!E139</f>
        <v>0</v>
      </c>
      <c r="F2145" s="41">
        <f>姶良・伊佐!F139</f>
        <v>0</v>
      </c>
      <c r="G2145" s="41">
        <f>姶良・伊佐!G139</f>
        <v>0</v>
      </c>
      <c r="H2145" s="41">
        <f>姶良・伊佐!H139</f>
        <v>0</v>
      </c>
      <c r="I2145" s="41">
        <f>姶良・伊佐!I139</f>
        <v>0</v>
      </c>
      <c r="J2145" s="41">
        <f>姶良・伊佐!J139</f>
        <v>0</v>
      </c>
      <c r="K2145" s="41">
        <f>姶良・伊佐!K139</f>
        <v>0</v>
      </c>
      <c r="L2145" s="41">
        <f>姶良・伊佐!L139</f>
        <v>0</v>
      </c>
      <c r="M2145" s="41">
        <f>姶良・伊佐!M139</f>
        <v>0</v>
      </c>
      <c r="N2145" s="41">
        <f>姶良・伊佐!N139</f>
        <v>0</v>
      </c>
      <c r="O2145" s="41">
        <f>姶良・伊佐!O139</f>
        <v>0</v>
      </c>
      <c r="P2145" s="41">
        <f>姶良・伊佐!P139</f>
        <v>0</v>
      </c>
      <c r="Q2145" s="41">
        <f>姶良・伊佐!Q139</f>
        <v>0</v>
      </c>
      <c r="R2145" s="41">
        <f>姶良・伊佐!R139</f>
        <v>0</v>
      </c>
      <c r="S2145" s="41">
        <f>姶良・伊佐!S139</f>
        <v>0</v>
      </c>
    </row>
    <row r="2146" spans="1:19" x14ac:dyDescent="0.15">
      <c r="A2146" s="41">
        <f>姶良・伊佐!A140</f>
        <v>0</v>
      </c>
      <c r="B2146" s="41" t="str">
        <f>姶良・伊佐!B140</f>
        <v>職　名</v>
      </c>
      <c r="C2146" s="41">
        <f>姶良・伊佐!C140</f>
        <v>0</v>
      </c>
      <c r="D2146" s="41" t="str">
        <f>姶良・伊佐!D140</f>
        <v>氏</v>
      </c>
      <c r="E2146" s="41" t="str">
        <f>姶良・伊佐!E140</f>
        <v>名</v>
      </c>
      <c r="F2146" s="41">
        <f>姶良・伊佐!F140</f>
        <v>0</v>
      </c>
      <c r="G2146" s="41" t="str">
        <f>姶良・伊佐!G140</f>
        <v>校務分掌</v>
      </c>
      <c r="H2146" s="41" t="str">
        <f>姶良・伊佐!H140</f>
        <v>現任校
勤務年数</v>
      </c>
      <c r="I2146" s="41" t="str">
        <f>姶良・伊佐!I140</f>
        <v>会員別</v>
      </c>
      <c r="J2146" s="41">
        <f>姶良・伊佐!J140</f>
        <v>0</v>
      </c>
      <c r="K2146" s="41">
        <f>姶良・伊佐!K140</f>
        <v>0</v>
      </c>
      <c r="L2146" s="41" t="str">
        <f>姶良・伊佐!L140</f>
        <v>職　名</v>
      </c>
      <c r="M2146" s="41">
        <f>姶良・伊佐!M140</f>
        <v>0</v>
      </c>
      <c r="N2146" s="41" t="str">
        <f>姶良・伊佐!N140</f>
        <v>氏</v>
      </c>
      <c r="O2146" s="41" t="str">
        <f>姶良・伊佐!O140</f>
        <v>名</v>
      </c>
      <c r="P2146" s="41">
        <f>姶良・伊佐!P140</f>
        <v>0</v>
      </c>
      <c r="Q2146" s="41" t="str">
        <f>姶良・伊佐!Q140</f>
        <v>校務分掌</v>
      </c>
      <c r="R2146" s="41" t="str">
        <f>姶良・伊佐!R140</f>
        <v>現任校
勤務年数</v>
      </c>
      <c r="S2146" s="41" t="str">
        <f>姶良・伊佐!S140</f>
        <v>会員別</v>
      </c>
    </row>
    <row r="2147" spans="1:19" x14ac:dyDescent="0.15">
      <c r="A2147" s="41">
        <f>姶良・伊佐!A141</f>
        <v>0</v>
      </c>
      <c r="B2147" s="41">
        <f>姶良・伊佐!B141</f>
        <v>0</v>
      </c>
      <c r="C2147" s="41">
        <f>姶良・伊佐!C141</f>
        <v>0</v>
      </c>
      <c r="D2147" s="41">
        <f>姶良・伊佐!D141</f>
        <v>0</v>
      </c>
      <c r="E2147" s="41">
        <f>姶良・伊佐!E141</f>
        <v>0</v>
      </c>
      <c r="F2147" s="41">
        <f>姶良・伊佐!F141</f>
        <v>0</v>
      </c>
      <c r="G2147" s="41">
        <f>姶良・伊佐!G141</f>
        <v>0</v>
      </c>
      <c r="H2147" s="41">
        <f>姶良・伊佐!H141</f>
        <v>0</v>
      </c>
      <c r="I2147" s="41">
        <f>姶良・伊佐!I141</f>
        <v>0</v>
      </c>
      <c r="J2147" s="41">
        <f>姶良・伊佐!J141</f>
        <v>0</v>
      </c>
      <c r="K2147" s="41">
        <f>姶良・伊佐!K141</f>
        <v>0</v>
      </c>
      <c r="L2147" s="41">
        <f>姶良・伊佐!L141</f>
        <v>0</v>
      </c>
      <c r="M2147" s="41">
        <f>姶良・伊佐!M141</f>
        <v>0</v>
      </c>
      <c r="N2147" s="41">
        <f>姶良・伊佐!N141</f>
        <v>0</v>
      </c>
      <c r="O2147" s="41">
        <f>姶良・伊佐!O141</f>
        <v>0</v>
      </c>
      <c r="P2147" s="41">
        <f>姶良・伊佐!P141</f>
        <v>0</v>
      </c>
      <c r="Q2147" s="41">
        <f>姶良・伊佐!Q141</f>
        <v>0</v>
      </c>
      <c r="R2147" s="41">
        <f>姶良・伊佐!R141</f>
        <v>0</v>
      </c>
      <c r="S2147" s="41">
        <f>姶良・伊佐!S141</f>
        <v>0</v>
      </c>
    </row>
    <row r="2148" spans="1:19" x14ac:dyDescent="0.15">
      <c r="A2148" s="41">
        <f>姶良・伊佐!A142</f>
        <v>39000</v>
      </c>
      <c r="B2148" s="41" t="str">
        <f>姶良・伊佐!B142</f>
        <v>校長</v>
      </c>
      <c r="C2148" s="41">
        <f>姶良・伊佐!C142</f>
        <v>0</v>
      </c>
      <c r="D2148" s="41" t="str">
        <f>姶良・伊佐!D142</f>
        <v>竹元美徳</v>
      </c>
      <c r="E2148" s="41">
        <f>姶良・伊佐!E142</f>
        <v>0</v>
      </c>
      <c r="F2148" s="41">
        <f>姶良・伊佐!F142</f>
        <v>0</v>
      </c>
      <c r="G2148" s="41">
        <f>姶良・伊佐!G142</f>
        <v>0</v>
      </c>
      <c r="H2148" s="41" t="str">
        <f>姶良・伊佐!H142</f>
        <v>0.0</v>
      </c>
      <c r="I2148" s="41">
        <f>姶良・伊佐!I142</f>
        <v>0</v>
      </c>
      <c r="J2148" s="41">
        <f>姶良・伊佐!J142</f>
        <v>0</v>
      </c>
      <c r="K2148" s="41">
        <f>姶良・伊佐!K142</f>
        <v>40000</v>
      </c>
      <c r="L2148" s="41" t="str">
        <f>姶良・伊佐!L142</f>
        <v>校長</v>
      </c>
      <c r="M2148" s="41">
        <f>姶良・伊佐!M142</f>
        <v>0</v>
      </c>
      <c r="N2148" s="41" t="str">
        <f>姶良・伊佐!N142</f>
        <v>福留和宏</v>
      </c>
      <c r="O2148" s="41">
        <f>姶良・伊佐!O142</f>
        <v>0</v>
      </c>
      <c r="P2148" s="41">
        <f>姶良・伊佐!P142</f>
        <v>0</v>
      </c>
      <c r="Q2148" s="41">
        <f>姶良・伊佐!Q142</f>
        <v>0</v>
      </c>
      <c r="R2148" s="41" t="str">
        <f>姶良・伊佐!R142</f>
        <v>0.0</v>
      </c>
      <c r="S2148" s="41">
        <f>姶良・伊佐!S142</f>
        <v>0</v>
      </c>
    </row>
    <row r="2149" spans="1:19" x14ac:dyDescent="0.15">
      <c r="A2149" s="41" t="str">
        <f>姶良・伊佐!A143</f>
        <v xml:space="preserve"> </v>
      </c>
      <c r="B2149" s="41" t="str">
        <f>姶良・伊佐!B143</f>
        <v>教頭</v>
      </c>
      <c r="C2149" s="41">
        <f>姶良・伊佐!C143</f>
        <v>0</v>
      </c>
      <c r="D2149" s="41" t="str">
        <f>姶良・伊佐!D143</f>
        <v>清水孝英</v>
      </c>
      <c r="E2149" s="41">
        <f>姶良・伊佐!E143</f>
        <v>0</v>
      </c>
      <c r="F2149" s="41">
        <f>姶良・伊佐!F143</f>
        <v>0</v>
      </c>
      <c r="G2149" s="41">
        <f>姶良・伊佐!G143</f>
        <v>0</v>
      </c>
      <c r="H2149" s="41">
        <f>姶良・伊佐!H143</f>
        <v>1</v>
      </c>
      <c r="I2149" s="41">
        <f>姶良・伊佐!I143</f>
        <v>0</v>
      </c>
      <c r="J2149" s="41">
        <f>姶良・伊佐!J143</f>
        <v>0</v>
      </c>
      <c r="K2149" s="41" t="str">
        <f>姶良・伊佐!K143</f>
        <v xml:space="preserve"> </v>
      </c>
      <c r="L2149" s="41" t="str">
        <f>姶良・伊佐!L143</f>
        <v>教頭</v>
      </c>
      <c r="M2149" s="41">
        <f>姶良・伊佐!M143</f>
        <v>0</v>
      </c>
      <c r="N2149" s="41" t="str">
        <f>姶良・伊佐!N143</f>
        <v>堂薗幸夫</v>
      </c>
      <c r="O2149" s="41">
        <f>姶良・伊佐!O143</f>
        <v>0</v>
      </c>
      <c r="P2149" s="41">
        <f>姶良・伊佐!P143</f>
        <v>0</v>
      </c>
      <c r="Q2149" s="41">
        <f>姶良・伊佐!Q143</f>
        <v>0</v>
      </c>
      <c r="R2149" s="41">
        <f>姶良・伊佐!R143</f>
        <v>3</v>
      </c>
      <c r="S2149" s="41">
        <f>姶良・伊佐!S143</f>
        <v>0</v>
      </c>
    </row>
    <row r="2150" spans="1:19" x14ac:dyDescent="0.15">
      <c r="A2150" s="41" t="str">
        <f>姶良・伊佐!A144</f>
        <v xml:space="preserve"> </v>
      </c>
      <c r="B2150" s="41">
        <f>姶良・伊佐!B144</f>
        <v>0</v>
      </c>
      <c r="C2150" s="41">
        <f>姶良・伊佐!C144</f>
        <v>0</v>
      </c>
      <c r="D2150" s="41">
        <f>姶良・伊佐!D144</f>
        <v>0</v>
      </c>
      <c r="E2150" s="41">
        <f>姶良・伊佐!E144</f>
        <v>0</v>
      </c>
      <c r="F2150" s="41">
        <f>姶良・伊佐!F144</f>
        <v>0</v>
      </c>
      <c r="G2150" s="41">
        <f>姶良・伊佐!G144</f>
        <v>0</v>
      </c>
      <c r="H2150" s="41">
        <f>姶良・伊佐!H144</f>
        <v>0</v>
      </c>
      <c r="I2150" s="41">
        <f>姶良・伊佐!I144</f>
        <v>0</v>
      </c>
      <c r="J2150" s="41">
        <f>姶良・伊佐!J144</f>
        <v>0</v>
      </c>
      <c r="K2150" s="41" t="str">
        <f>姶良・伊佐!K144</f>
        <v xml:space="preserve"> </v>
      </c>
      <c r="L2150" s="41" t="str">
        <f>姶良・伊佐!L144</f>
        <v>教頭</v>
      </c>
      <c r="M2150" s="41">
        <f>姶良・伊佐!M144</f>
        <v>0</v>
      </c>
      <c r="N2150" s="41" t="str">
        <f>姶良・伊佐!N144</f>
        <v>金井賢一</v>
      </c>
      <c r="O2150" s="41">
        <f>姶良・伊佐!O144</f>
        <v>0</v>
      </c>
      <c r="P2150" s="41">
        <f>姶良・伊佐!P144</f>
        <v>0</v>
      </c>
      <c r="Q2150" s="41">
        <f>姶良・伊佐!Q144</f>
        <v>0</v>
      </c>
      <c r="R2150" s="41" t="str">
        <f>姶良・伊佐!R144</f>
        <v>0.0</v>
      </c>
      <c r="S2150" s="41">
        <f>姶良・伊佐!S144</f>
        <v>0</v>
      </c>
    </row>
    <row r="2151" spans="1:19" x14ac:dyDescent="0.15">
      <c r="A2151" s="41">
        <f>姶良・伊佐!A145</f>
        <v>39001</v>
      </c>
      <c r="B2151" s="41" t="str">
        <f>姶良・伊佐!B145</f>
        <v>事務長</v>
      </c>
      <c r="C2151" s="41">
        <f>姶良・伊佐!C145</f>
        <v>0</v>
      </c>
      <c r="D2151" s="41" t="str">
        <f>姶良・伊佐!D145</f>
        <v>松元暢子</v>
      </c>
      <c r="E2151" s="41">
        <f>姶良・伊佐!E145</f>
        <v>0</v>
      </c>
      <c r="F2151" s="41">
        <f>姶良・伊佐!F145</f>
        <v>0</v>
      </c>
      <c r="G2151" s="41" t="str">
        <f>姶良・伊佐!G145</f>
        <v>事務総括</v>
      </c>
      <c r="H2151" s="41">
        <f>姶良・伊佐!H145</f>
        <v>1</v>
      </c>
      <c r="I2151" s="41" t="str">
        <f>姶良・伊佐!I145</f>
        <v>○</v>
      </c>
      <c r="J2151" s="41">
        <f>姶良・伊佐!J145</f>
        <v>0</v>
      </c>
      <c r="K2151" s="41">
        <f>姶良・伊佐!K145</f>
        <v>40001</v>
      </c>
      <c r="L2151" s="41" t="str">
        <f>姶良・伊佐!L145</f>
        <v>事務長</v>
      </c>
      <c r="M2151" s="41">
        <f>姶良・伊佐!M145</f>
        <v>0</v>
      </c>
      <c r="N2151" s="41" t="str">
        <f>姶良・伊佐!N145</f>
        <v>蒲地俊一</v>
      </c>
      <c r="O2151" s="41">
        <f>姶良・伊佐!O145</f>
        <v>0</v>
      </c>
      <c r="P2151" s="41">
        <f>姶良・伊佐!P145</f>
        <v>0</v>
      </c>
      <c r="Q2151" s="41" t="str">
        <f>姶良・伊佐!Q145</f>
        <v>事務総括</v>
      </c>
      <c r="R2151" s="41" t="str">
        <f>姶良・伊佐!R145</f>
        <v>0.0</v>
      </c>
      <c r="S2151" s="41" t="str">
        <f>姶良・伊佐!S145</f>
        <v>○</v>
      </c>
    </row>
    <row r="2152" spans="1:19" x14ac:dyDescent="0.15">
      <c r="A2152" s="41">
        <f>姶良・伊佐!A146</f>
        <v>39002</v>
      </c>
      <c r="B2152" s="41" t="str">
        <f>姶良・伊佐!B146</f>
        <v>事務次長</v>
      </c>
      <c r="C2152" s="41">
        <f>姶良・伊佐!C146</f>
        <v>0</v>
      </c>
      <c r="D2152" s="41" t="str">
        <f>姶良・伊佐!D146</f>
        <v>恒　吉　万寿美</v>
      </c>
      <c r="E2152" s="41">
        <f>姶良・伊佐!E146</f>
        <v>0</v>
      </c>
      <c r="F2152" s="41">
        <f>姶良・伊佐!F146</f>
        <v>0</v>
      </c>
      <c r="G2152" s="41" t="str">
        <f>姶良・伊佐!G146</f>
        <v>庶務・会計</v>
      </c>
      <c r="H2152" s="41" t="str">
        <f>姶良・伊佐!H146</f>
        <v>0.0</v>
      </c>
      <c r="I2152" s="41" t="str">
        <f>姶良・伊佐!I146</f>
        <v>○</v>
      </c>
      <c r="J2152" s="41">
        <f>姶良・伊佐!J146</f>
        <v>0</v>
      </c>
      <c r="K2152" s="41">
        <f>姶良・伊佐!K146</f>
        <v>40002</v>
      </c>
      <c r="L2152" s="41" t="str">
        <f>姶良・伊佐!L146</f>
        <v>事務次長</v>
      </c>
      <c r="M2152" s="41">
        <f>姶良・伊佐!M146</f>
        <v>0</v>
      </c>
      <c r="N2152" s="41" t="str">
        <f>姶良・伊佐!N146</f>
        <v>曽　原　恵理子</v>
      </c>
      <c r="O2152" s="41">
        <f>姶良・伊佐!O146</f>
        <v>0</v>
      </c>
      <c r="P2152" s="41">
        <f>姶良・伊佐!P146</f>
        <v>0</v>
      </c>
      <c r="Q2152" s="41" t="str">
        <f>姶良・伊佐!Q146</f>
        <v>庶務･会計</v>
      </c>
      <c r="R2152" s="41">
        <f>姶良・伊佐!R146</f>
        <v>3</v>
      </c>
      <c r="S2152" s="41" t="str">
        <f>姶良・伊佐!S146</f>
        <v>○</v>
      </c>
    </row>
    <row r="2153" spans="1:19" x14ac:dyDescent="0.15">
      <c r="A2153" s="41">
        <f>姶良・伊佐!A147</f>
        <v>39003</v>
      </c>
      <c r="B2153" s="41" t="str">
        <f>姶良・伊佐!B147</f>
        <v>専門員</v>
      </c>
      <c r="C2153" s="41">
        <f>姶良・伊佐!C147</f>
        <v>0</v>
      </c>
      <c r="D2153" s="41" t="str">
        <f>姶良・伊佐!D147</f>
        <v>生駒優子</v>
      </c>
      <c r="E2153" s="41">
        <f>姶良・伊佐!E147</f>
        <v>0</v>
      </c>
      <c r="F2153" s="41">
        <f>姶良・伊佐!F147</f>
        <v>0</v>
      </c>
      <c r="G2153" s="41" t="str">
        <f>姶良・伊佐!G147</f>
        <v>庶務・会計</v>
      </c>
      <c r="H2153" s="41">
        <f>姶良・伊佐!H147</f>
        <v>2</v>
      </c>
      <c r="I2153" s="41" t="str">
        <f>姶良・伊佐!I147</f>
        <v>○</v>
      </c>
      <c r="J2153" s="41">
        <f>姶良・伊佐!J147</f>
        <v>0</v>
      </c>
      <c r="K2153" s="41">
        <f>姶良・伊佐!K147</f>
        <v>40003</v>
      </c>
      <c r="L2153" s="41" t="str">
        <f>姶良・伊佐!L147</f>
        <v>専門員</v>
      </c>
      <c r="M2153" s="41">
        <f>姶良・伊佐!M147</f>
        <v>0</v>
      </c>
      <c r="N2153" s="41" t="str">
        <f>姶良・伊佐!N147</f>
        <v>加治木　潤　子</v>
      </c>
      <c r="O2153" s="41">
        <f>姶良・伊佐!O147</f>
        <v>0</v>
      </c>
      <c r="P2153" s="41">
        <f>姶良・伊佐!P147</f>
        <v>0</v>
      </c>
      <c r="Q2153" s="41" t="str">
        <f>姶良・伊佐!Q147</f>
        <v>図　　　　書</v>
      </c>
      <c r="R2153" s="41">
        <f>姶良・伊佐!R147</f>
        <v>1</v>
      </c>
      <c r="S2153" s="41">
        <f>姶良・伊佐!S147</f>
        <v>0</v>
      </c>
    </row>
    <row r="2154" spans="1:19" x14ac:dyDescent="0.15">
      <c r="A2154" s="41">
        <f>姶良・伊佐!A148</f>
        <v>39004</v>
      </c>
      <c r="B2154" s="41" t="str">
        <f>姶良・伊佐!B148</f>
        <v>専門員</v>
      </c>
      <c r="C2154" s="41">
        <f>姶良・伊佐!C148</f>
        <v>0</v>
      </c>
      <c r="D2154" s="41" t="str">
        <f>姶良・伊佐!D148</f>
        <v>岩下亜紀</v>
      </c>
      <c r="E2154" s="41">
        <f>姶良・伊佐!E148</f>
        <v>0</v>
      </c>
      <c r="F2154" s="41">
        <f>姶良・伊佐!F148</f>
        <v>0</v>
      </c>
      <c r="G2154" s="41" t="str">
        <f>姶良・伊佐!G148</f>
        <v>図書</v>
      </c>
      <c r="H2154" s="41">
        <f>姶良・伊佐!H148</f>
        <v>5</v>
      </c>
      <c r="I2154" s="41">
        <f>姶良・伊佐!I148</f>
        <v>0</v>
      </c>
      <c r="J2154" s="41">
        <f>姶良・伊佐!J148</f>
        <v>0</v>
      </c>
      <c r="K2154" s="41">
        <f>姶良・伊佐!K148</f>
        <v>40004</v>
      </c>
      <c r="L2154" s="41" t="str">
        <f>姶良・伊佐!L148</f>
        <v>事務主査</v>
      </c>
      <c r="M2154" s="41">
        <f>姶良・伊佐!M148</f>
        <v>0</v>
      </c>
      <c r="N2154" s="41" t="str">
        <f>姶良・伊佐!N148</f>
        <v>脇野真一</v>
      </c>
      <c r="O2154" s="41">
        <f>姶良・伊佐!O148</f>
        <v>0</v>
      </c>
      <c r="P2154" s="41">
        <f>姶良・伊佐!P148</f>
        <v>0</v>
      </c>
      <c r="Q2154" s="41" t="str">
        <f>姶良・伊佐!Q148</f>
        <v>管財・会計</v>
      </c>
      <c r="R2154" s="41">
        <f>姶良・伊佐!R148</f>
        <v>5</v>
      </c>
      <c r="S2154" s="41" t="str">
        <f>姶良・伊佐!S148</f>
        <v>○</v>
      </c>
    </row>
    <row r="2155" spans="1:19" x14ac:dyDescent="0.15">
      <c r="A2155" s="41">
        <f>姶良・伊佐!A149</f>
        <v>39005</v>
      </c>
      <c r="B2155" s="41" t="str">
        <f>姶良・伊佐!B149</f>
        <v>事務主事</v>
      </c>
      <c r="C2155" s="41">
        <f>姶良・伊佐!C149</f>
        <v>0</v>
      </c>
      <c r="D2155" s="41" t="str">
        <f>姶良・伊佐!D149</f>
        <v>入村幸宏</v>
      </c>
      <c r="E2155" s="41">
        <f>姶良・伊佐!E149</f>
        <v>0</v>
      </c>
      <c r="F2155" s="41">
        <f>姶良・伊佐!F149</f>
        <v>0</v>
      </c>
      <c r="G2155" s="41" t="str">
        <f>姶良・伊佐!G149</f>
        <v>庶務・会計</v>
      </c>
      <c r="H2155" s="41" t="str">
        <f>姶良・伊佐!H149</f>
        <v>0.0</v>
      </c>
      <c r="I2155" s="41" t="str">
        <f>姶良・伊佐!I149</f>
        <v>△</v>
      </c>
      <c r="J2155" s="41">
        <f>姶良・伊佐!J149</f>
        <v>0</v>
      </c>
      <c r="K2155" s="41">
        <f>姶良・伊佐!K149</f>
        <v>40005</v>
      </c>
      <c r="L2155" s="41" t="str">
        <f>姶良・伊佐!L149</f>
        <v>事務主査</v>
      </c>
      <c r="M2155" s="41">
        <f>姶良・伊佐!M149</f>
        <v>0</v>
      </c>
      <c r="N2155" s="41" t="str">
        <f>姶良・伊佐!N149</f>
        <v>有村昌子</v>
      </c>
      <c r="O2155" s="41">
        <f>姶良・伊佐!O149</f>
        <v>0</v>
      </c>
      <c r="P2155" s="41">
        <f>姶良・伊佐!P149</f>
        <v>0</v>
      </c>
      <c r="Q2155" s="41" t="str">
        <f>姶良・伊佐!Q149</f>
        <v>庶務・会計</v>
      </c>
      <c r="R2155" s="41">
        <f>姶良・伊佐!R149</f>
        <v>5</v>
      </c>
      <c r="S2155" s="41" t="str">
        <f>姶良・伊佐!S149</f>
        <v>○</v>
      </c>
    </row>
    <row r="2156" spans="1:19" x14ac:dyDescent="0.15">
      <c r="A2156" s="41">
        <f>姶良・伊佐!A150</f>
        <v>39006</v>
      </c>
      <c r="B2156" s="41" t="str">
        <f>姶良・伊佐!B150</f>
        <v>校務補助員</v>
      </c>
      <c r="C2156" s="41">
        <f>姶良・伊佐!C150</f>
        <v>0</v>
      </c>
      <c r="D2156" s="41" t="str">
        <f>姶良・伊佐!D150</f>
        <v>中村紀子</v>
      </c>
      <c r="E2156" s="41">
        <f>姶良・伊佐!E150</f>
        <v>0</v>
      </c>
      <c r="F2156" s="41">
        <f>姶良・伊佐!F150</f>
        <v>0</v>
      </c>
      <c r="G2156" s="41" t="str">
        <f>姶良・伊佐!G150</f>
        <v>用務</v>
      </c>
      <c r="H2156" s="41" t="str">
        <f>姶良・伊佐!H150</f>
        <v>0.0</v>
      </c>
      <c r="I2156" s="41">
        <f>姶良・伊佐!I150</f>
        <v>0</v>
      </c>
      <c r="J2156" s="41">
        <f>姶良・伊佐!J150</f>
        <v>0</v>
      </c>
      <c r="K2156" s="41">
        <f>姶良・伊佐!K150</f>
        <v>40006</v>
      </c>
      <c r="L2156" s="41" t="str">
        <f>姶良・伊佐!L150</f>
        <v>事務主事</v>
      </c>
      <c r="M2156" s="41">
        <f>姶良・伊佐!M150</f>
        <v>0</v>
      </c>
      <c r="N2156" s="41" t="str">
        <f>姶良・伊佐!N150</f>
        <v>藤井祐輔</v>
      </c>
      <c r="O2156" s="41">
        <f>姶良・伊佐!O150</f>
        <v>0</v>
      </c>
      <c r="P2156" s="41">
        <f>姶良・伊佐!P150</f>
        <v>0</v>
      </c>
      <c r="Q2156" s="41" t="str">
        <f>姶良・伊佐!Q150</f>
        <v>庶務･会計</v>
      </c>
      <c r="R2156" s="41">
        <f>姶良・伊佐!R150</f>
        <v>1</v>
      </c>
      <c r="S2156" s="41" t="str">
        <f>姶良・伊佐!S150</f>
        <v>○</v>
      </c>
    </row>
    <row r="2157" spans="1:19" x14ac:dyDescent="0.15">
      <c r="A2157" s="41">
        <f>姶良・伊佐!A151</f>
        <v>39007</v>
      </c>
      <c r="B2157" s="41" t="str">
        <f>姶良・伊佐!B151</f>
        <v>校務補助員</v>
      </c>
      <c r="C2157" s="41">
        <f>姶良・伊佐!C151</f>
        <v>0</v>
      </c>
      <c r="D2157" s="41" t="str">
        <f>姶良・伊佐!D151</f>
        <v>榎並　　誠</v>
      </c>
      <c r="E2157" s="41">
        <f>姶良・伊佐!E151</f>
        <v>0</v>
      </c>
      <c r="F2157" s="41">
        <f>姶良・伊佐!F151</f>
        <v>0</v>
      </c>
      <c r="G2157" s="41" t="str">
        <f>姶良・伊佐!G151</f>
        <v>用務</v>
      </c>
      <c r="H2157" s="41">
        <f>姶良・伊佐!H151</f>
        <v>9</v>
      </c>
      <c r="I2157" s="41">
        <f>姶良・伊佐!I151</f>
        <v>0</v>
      </c>
      <c r="J2157" s="41">
        <f>姶良・伊佐!J151</f>
        <v>0</v>
      </c>
      <c r="K2157" s="41">
        <f>姶良・伊佐!K151</f>
        <v>40007</v>
      </c>
      <c r="L2157" s="41" t="str">
        <f>姶良・伊佐!L151</f>
        <v>校務補助員</v>
      </c>
      <c r="M2157" s="41">
        <f>姶良・伊佐!M151</f>
        <v>0</v>
      </c>
      <c r="N2157" s="41" t="str">
        <f>姶良・伊佐!N151</f>
        <v>大迫勝洋</v>
      </c>
      <c r="O2157" s="41">
        <f>姶良・伊佐!O151</f>
        <v>0</v>
      </c>
      <c r="P2157" s="41">
        <f>姶良・伊佐!P151</f>
        <v>0</v>
      </c>
      <c r="Q2157" s="41" t="str">
        <f>姶良・伊佐!Q151</f>
        <v>用務</v>
      </c>
      <c r="R2157" s="41">
        <f>姶良・伊佐!R151</f>
        <v>2</v>
      </c>
      <c r="S2157" s="41">
        <f>姶良・伊佐!S151</f>
        <v>0</v>
      </c>
    </row>
    <row r="2158" spans="1:19" x14ac:dyDescent="0.15">
      <c r="A2158" s="41">
        <f>姶良・伊佐!A152</f>
        <v>39008</v>
      </c>
      <c r="B2158" s="41" t="str">
        <f>姶良・伊佐!B152</f>
        <v xml:space="preserve"> </v>
      </c>
      <c r="C2158" s="41">
        <f>姶良・伊佐!C152</f>
        <v>0</v>
      </c>
      <c r="D2158" s="41" t="str">
        <f>姶良・伊佐!D152</f>
        <v xml:space="preserve"> </v>
      </c>
      <c r="E2158" s="41">
        <f>姶良・伊佐!E152</f>
        <v>0</v>
      </c>
      <c r="F2158" s="41">
        <f>姶良・伊佐!F152</f>
        <v>0</v>
      </c>
      <c r="G2158" s="41">
        <f>姶良・伊佐!G152</f>
        <v>0</v>
      </c>
      <c r="H2158" s="41" t="str">
        <f>姶良・伊佐!H152</f>
        <v xml:space="preserve"> </v>
      </c>
      <c r="I2158" s="41">
        <f>姶良・伊佐!I152</f>
        <v>0</v>
      </c>
      <c r="J2158" s="41">
        <f>姶良・伊佐!J152</f>
        <v>0</v>
      </c>
      <c r="K2158" s="41">
        <f>姶良・伊佐!K152</f>
        <v>40008</v>
      </c>
      <c r="L2158" s="41" t="str">
        <f>姶良・伊佐!L152</f>
        <v>校務補助員</v>
      </c>
      <c r="M2158" s="41">
        <f>姶良・伊佐!M152</f>
        <v>0</v>
      </c>
      <c r="N2158" s="41" t="str">
        <f>姶良・伊佐!N152</f>
        <v>中馬早菜</v>
      </c>
      <c r="O2158" s="41">
        <f>姶良・伊佐!O152</f>
        <v>0</v>
      </c>
      <c r="P2158" s="41">
        <f>姶良・伊佐!P152</f>
        <v>0</v>
      </c>
      <c r="Q2158" s="41" t="str">
        <f>姶良・伊佐!Q152</f>
        <v>用務</v>
      </c>
      <c r="R2158" s="41">
        <f>姶良・伊佐!R152</f>
        <v>2</v>
      </c>
      <c r="S2158" s="41">
        <f>姶良・伊佐!S152</f>
        <v>0</v>
      </c>
    </row>
    <row r="2159" spans="1:19" x14ac:dyDescent="0.15">
      <c r="A2159" s="41">
        <f>姶良・伊佐!A153</f>
        <v>39009</v>
      </c>
      <c r="B2159" s="41" t="str">
        <f>姶良・伊佐!B153</f>
        <v xml:space="preserve"> </v>
      </c>
      <c r="C2159" s="41">
        <f>姶良・伊佐!C153</f>
        <v>0</v>
      </c>
      <c r="D2159" s="41" t="str">
        <f>姶良・伊佐!D153</f>
        <v xml:space="preserve"> </v>
      </c>
      <c r="E2159" s="41">
        <f>姶良・伊佐!E153</f>
        <v>0</v>
      </c>
      <c r="F2159" s="41">
        <f>姶良・伊佐!F153</f>
        <v>0</v>
      </c>
      <c r="G2159" s="41">
        <f>姶良・伊佐!G153</f>
        <v>0</v>
      </c>
      <c r="H2159" s="41" t="str">
        <f>姶良・伊佐!H153</f>
        <v xml:space="preserve"> </v>
      </c>
      <c r="I2159" s="41">
        <f>姶良・伊佐!I153</f>
        <v>0</v>
      </c>
      <c r="J2159" s="41">
        <f>姶良・伊佐!J153</f>
        <v>0</v>
      </c>
      <c r="K2159" s="41">
        <f>姶良・伊佐!K153</f>
        <v>40009</v>
      </c>
      <c r="L2159" s="41" t="str">
        <f>姶良・伊佐!L153</f>
        <v xml:space="preserve"> </v>
      </c>
      <c r="M2159" s="41">
        <f>姶良・伊佐!M153</f>
        <v>0</v>
      </c>
      <c r="N2159" s="41" t="str">
        <f>姶良・伊佐!N153</f>
        <v xml:space="preserve"> </v>
      </c>
      <c r="O2159" s="41">
        <f>姶良・伊佐!O153</f>
        <v>0</v>
      </c>
      <c r="P2159" s="41">
        <f>姶良・伊佐!P153</f>
        <v>0</v>
      </c>
      <c r="Q2159" s="41">
        <f>姶良・伊佐!Q153</f>
        <v>0</v>
      </c>
      <c r="R2159" s="41" t="str">
        <f>姶良・伊佐!R153</f>
        <v xml:space="preserve"> </v>
      </c>
      <c r="S2159" s="41">
        <f>姶良・伊佐!S153</f>
        <v>0</v>
      </c>
    </row>
    <row r="2160" spans="1:19" x14ac:dyDescent="0.15">
      <c r="A2160" s="41">
        <f>姶良・伊佐!A154</f>
        <v>39010</v>
      </c>
      <c r="B2160" s="41">
        <f>姶良・伊佐!B154</f>
        <v>0</v>
      </c>
      <c r="C2160" s="41">
        <f>姶良・伊佐!C154</f>
        <v>0</v>
      </c>
      <c r="D2160" s="41">
        <f>姶良・伊佐!D154</f>
        <v>0</v>
      </c>
      <c r="E2160" s="41">
        <f>姶良・伊佐!E154</f>
        <v>0</v>
      </c>
      <c r="F2160" s="41">
        <f>姶良・伊佐!F154</f>
        <v>0</v>
      </c>
      <c r="G2160" s="41">
        <f>姶良・伊佐!G154</f>
        <v>0</v>
      </c>
      <c r="H2160" s="41">
        <f>姶良・伊佐!H154</f>
        <v>0</v>
      </c>
      <c r="I2160" s="41">
        <f>姶良・伊佐!I154</f>
        <v>0</v>
      </c>
      <c r="J2160" s="41">
        <f>姶良・伊佐!J154</f>
        <v>0</v>
      </c>
      <c r="K2160" s="41">
        <f>姶良・伊佐!K154</f>
        <v>40010</v>
      </c>
      <c r="L2160" s="41">
        <f>姶良・伊佐!L154</f>
        <v>0</v>
      </c>
      <c r="M2160" s="41">
        <f>姶良・伊佐!M154</f>
        <v>0</v>
      </c>
      <c r="N2160" s="41" t="str">
        <f>姶良・伊佐!N154</f>
        <v xml:space="preserve">  </v>
      </c>
      <c r="O2160" s="41">
        <f>姶良・伊佐!O154</f>
        <v>0</v>
      </c>
      <c r="P2160" s="41">
        <f>姶良・伊佐!P154</f>
        <v>0</v>
      </c>
      <c r="Q2160" s="41">
        <f>姶良・伊佐!Q154</f>
        <v>0</v>
      </c>
      <c r="R2160" s="41" t="str">
        <f>姶良・伊佐!R154</f>
        <v xml:space="preserve"> </v>
      </c>
      <c r="S2160" s="41">
        <f>姶良・伊佐!S154</f>
        <v>0</v>
      </c>
    </row>
    <row r="2161" spans="1:19" x14ac:dyDescent="0.15">
      <c r="A2161" s="41">
        <f>姶良・伊佐!A155</f>
        <v>39011</v>
      </c>
      <c r="B2161" s="41">
        <f>姶良・伊佐!B155</f>
        <v>0</v>
      </c>
      <c r="C2161" s="41">
        <f>姶良・伊佐!C155</f>
        <v>0</v>
      </c>
      <c r="D2161" s="41">
        <f>姶良・伊佐!D155</f>
        <v>0</v>
      </c>
      <c r="E2161" s="41">
        <f>姶良・伊佐!E155</f>
        <v>0</v>
      </c>
      <c r="F2161" s="41">
        <f>姶良・伊佐!F155</f>
        <v>0</v>
      </c>
      <c r="G2161" s="41">
        <f>姶良・伊佐!G155</f>
        <v>0</v>
      </c>
      <c r="H2161" s="41">
        <f>姶良・伊佐!H155</f>
        <v>0</v>
      </c>
      <c r="I2161" s="41">
        <f>姶良・伊佐!I155</f>
        <v>0</v>
      </c>
      <c r="J2161" s="41">
        <f>姶良・伊佐!J155</f>
        <v>0</v>
      </c>
      <c r="K2161" s="41">
        <f>姶良・伊佐!K155</f>
        <v>40011</v>
      </c>
      <c r="L2161" s="41">
        <f>姶良・伊佐!L155</f>
        <v>0</v>
      </c>
      <c r="M2161" s="41">
        <f>姶良・伊佐!M155</f>
        <v>0</v>
      </c>
      <c r="N2161" s="41" t="str">
        <f>姶良・伊佐!N155</f>
        <v xml:space="preserve">  </v>
      </c>
      <c r="O2161" s="41">
        <f>姶良・伊佐!O155</f>
        <v>0</v>
      </c>
      <c r="P2161" s="41">
        <f>姶良・伊佐!P155</f>
        <v>0</v>
      </c>
      <c r="Q2161" s="41">
        <f>姶良・伊佐!Q155</f>
        <v>0</v>
      </c>
      <c r="R2161" s="41" t="str">
        <f>姶良・伊佐!R155</f>
        <v xml:space="preserve"> </v>
      </c>
      <c r="S2161" s="41">
        <f>姶良・伊佐!S155</f>
        <v>0</v>
      </c>
    </row>
    <row r="2162" spans="1:19" x14ac:dyDescent="0.15">
      <c r="A2162" s="41">
        <f>姶良・伊佐!A156</f>
        <v>39012</v>
      </c>
      <c r="B2162" s="41">
        <f>姶良・伊佐!B156</f>
        <v>0</v>
      </c>
      <c r="C2162" s="41">
        <f>姶良・伊佐!C156</f>
        <v>0</v>
      </c>
      <c r="D2162" s="41">
        <f>姶良・伊佐!D156</f>
        <v>0</v>
      </c>
      <c r="E2162" s="41">
        <f>姶良・伊佐!E156</f>
        <v>0</v>
      </c>
      <c r="F2162" s="41">
        <f>姶良・伊佐!F156</f>
        <v>0</v>
      </c>
      <c r="G2162" s="41">
        <f>姶良・伊佐!G156</f>
        <v>0</v>
      </c>
      <c r="H2162" s="41">
        <f>姶良・伊佐!H156</f>
        <v>0</v>
      </c>
      <c r="I2162" s="41">
        <f>姶良・伊佐!I156</f>
        <v>0</v>
      </c>
      <c r="J2162" s="41">
        <f>姶良・伊佐!J156</f>
        <v>0</v>
      </c>
      <c r="K2162" s="41">
        <f>姶良・伊佐!K156</f>
        <v>40012</v>
      </c>
      <c r="L2162" s="41">
        <f>姶良・伊佐!L156</f>
        <v>0</v>
      </c>
      <c r="M2162" s="41">
        <f>姶良・伊佐!M156</f>
        <v>0</v>
      </c>
      <c r="N2162" s="41" t="str">
        <f>姶良・伊佐!N156</f>
        <v xml:space="preserve">  </v>
      </c>
      <c r="O2162" s="41">
        <f>姶良・伊佐!O156</f>
        <v>0</v>
      </c>
      <c r="P2162" s="41">
        <f>姶良・伊佐!P156</f>
        <v>0</v>
      </c>
      <c r="Q2162" s="41">
        <f>姶良・伊佐!Q156</f>
        <v>0</v>
      </c>
      <c r="R2162" s="41" t="str">
        <f>姶良・伊佐!R156</f>
        <v xml:space="preserve"> </v>
      </c>
      <c r="S2162" s="41">
        <f>姶良・伊佐!S156</f>
        <v>0</v>
      </c>
    </row>
    <row r="2163" spans="1:19" x14ac:dyDescent="0.15">
      <c r="A2163" s="41">
        <f>姶良・伊佐!A157</f>
        <v>39013</v>
      </c>
      <c r="B2163" s="41">
        <f>姶良・伊佐!B157</f>
        <v>0</v>
      </c>
      <c r="C2163" s="41">
        <f>姶良・伊佐!C157</f>
        <v>0</v>
      </c>
      <c r="D2163" s="41">
        <f>姶良・伊佐!D157</f>
        <v>0</v>
      </c>
      <c r="E2163" s="41">
        <f>姶良・伊佐!E157</f>
        <v>0</v>
      </c>
      <c r="F2163" s="41">
        <f>姶良・伊佐!F157</f>
        <v>0</v>
      </c>
      <c r="G2163" s="41">
        <f>姶良・伊佐!G157</f>
        <v>0</v>
      </c>
      <c r="H2163" s="41">
        <f>姶良・伊佐!H157</f>
        <v>0</v>
      </c>
      <c r="I2163" s="41">
        <f>姶良・伊佐!I157</f>
        <v>0</v>
      </c>
      <c r="J2163" s="41">
        <f>姶良・伊佐!J157</f>
        <v>0</v>
      </c>
      <c r="K2163" s="41">
        <f>姶良・伊佐!K157</f>
        <v>40013</v>
      </c>
      <c r="L2163" s="41">
        <f>姶良・伊佐!L157</f>
        <v>0</v>
      </c>
      <c r="M2163" s="41">
        <f>姶良・伊佐!M157</f>
        <v>0</v>
      </c>
      <c r="N2163" s="41" t="str">
        <f>姶良・伊佐!N157</f>
        <v xml:space="preserve">  </v>
      </c>
      <c r="O2163" s="41">
        <f>姶良・伊佐!O157</f>
        <v>0</v>
      </c>
      <c r="P2163" s="41">
        <f>姶良・伊佐!P157</f>
        <v>0</v>
      </c>
      <c r="Q2163" s="41">
        <f>姶良・伊佐!Q157</f>
        <v>0</v>
      </c>
      <c r="R2163" s="41" t="str">
        <f>姶良・伊佐!R157</f>
        <v xml:space="preserve"> </v>
      </c>
      <c r="S2163" s="41">
        <f>姶良・伊佐!S157</f>
        <v>0</v>
      </c>
    </row>
    <row r="2164" spans="1:19" x14ac:dyDescent="0.15">
      <c r="A2164" s="41">
        <f>姶良・伊佐!A158</f>
        <v>39014</v>
      </c>
      <c r="B2164" s="41">
        <f>姶良・伊佐!B158</f>
        <v>0</v>
      </c>
      <c r="C2164" s="41">
        <f>姶良・伊佐!C158</f>
        <v>0</v>
      </c>
      <c r="D2164" s="41">
        <f>姶良・伊佐!D158</f>
        <v>0</v>
      </c>
      <c r="E2164" s="41">
        <f>姶良・伊佐!E158</f>
        <v>0</v>
      </c>
      <c r="F2164" s="41">
        <f>姶良・伊佐!F158</f>
        <v>0</v>
      </c>
      <c r="G2164" s="41">
        <f>姶良・伊佐!G158</f>
        <v>0</v>
      </c>
      <c r="H2164" s="41">
        <f>姶良・伊佐!H158</f>
        <v>0</v>
      </c>
      <c r="I2164" s="41">
        <f>姶良・伊佐!I158</f>
        <v>0</v>
      </c>
      <c r="J2164" s="41">
        <f>姶良・伊佐!J158</f>
        <v>0</v>
      </c>
      <c r="K2164" s="41">
        <f>姶良・伊佐!K158</f>
        <v>40014</v>
      </c>
      <c r="L2164" s="41">
        <f>姶良・伊佐!L158</f>
        <v>0</v>
      </c>
      <c r="M2164" s="41">
        <f>姶良・伊佐!M158</f>
        <v>0</v>
      </c>
      <c r="N2164" s="41" t="str">
        <f>姶良・伊佐!N158</f>
        <v xml:space="preserve">  </v>
      </c>
      <c r="O2164" s="41">
        <f>姶良・伊佐!O158</f>
        <v>0</v>
      </c>
      <c r="P2164" s="41">
        <f>姶良・伊佐!P158</f>
        <v>0</v>
      </c>
      <c r="Q2164" s="41">
        <f>姶良・伊佐!Q158</f>
        <v>0</v>
      </c>
      <c r="R2164" s="41" t="str">
        <f>姶良・伊佐!R158</f>
        <v xml:space="preserve"> </v>
      </c>
      <c r="S2164" s="41">
        <f>姶良・伊佐!S158</f>
        <v>0</v>
      </c>
    </row>
    <row r="2165" spans="1:19" x14ac:dyDescent="0.15">
      <c r="A2165" s="41">
        <f>姶良・伊佐!A159</f>
        <v>39015</v>
      </c>
      <c r="B2165" s="41">
        <f>姶良・伊佐!B159</f>
        <v>0</v>
      </c>
      <c r="C2165" s="41">
        <f>姶良・伊佐!C159</f>
        <v>0</v>
      </c>
      <c r="D2165" s="41">
        <f>姶良・伊佐!D159</f>
        <v>0</v>
      </c>
      <c r="E2165" s="41">
        <f>姶良・伊佐!E159</f>
        <v>0</v>
      </c>
      <c r="F2165" s="41">
        <f>姶良・伊佐!F159</f>
        <v>0</v>
      </c>
      <c r="G2165" s="41">
        <f>姶良・伊佐!G159</f>
        <v>0</v>
      </c>
      <c r="H2165" s="41">
        <f>姶良・伊佐!H159</f>
        <v>0</v>
      </c>
      <c r="I2165" s="41">
        <f>姶良・伊佐!I159</f>
        <v>0</v>
      </c>
      <c r="J2165" s="41">
        <f>姶良・伊佐!J159</f>
        <v>0</v>
      </c>
      <c r="K2165" s="41">
        <f>姶良・伊佐!K159</f>
        <v>40015</v>
      </c>
      <c r="L2165" s="41">
        <f>姶良・伊佐!L159</f>
        <v>0</v>
      </c>
      <c r="M2165" s="41">
        <f>姶良・伊佐!M159</f>
        <v>0</v>
      </c>
      <c r="N2165" s="41" t="str">
        <f>姶良・伊佐!N159</f>
        <v xml:space="preserve">  </v>
      </c>
      <c r="O2165" s="41">
        <f>姶良・伊佐!O159</f>
        <v>0</v>
      </c>
      <c r="P2165" s="41">
        <f>姶良・伊佐!P159</f>
        <v>0</v>
      </c>
      <c r="Q2165" s="41">
        <f>姶良・伊佐!Q159</f>
        <v>0</v>
      </c>
      <c r="R2165" s="41" t="str">
        <f>姶良・伊佐!R159</f>
        <v xml:space="preserve"> </v>
      </c>
      <c r="S2165" s="41">
        <f>姶良・伊佐!S159</f>
        <v>0</v>
      </c>
    </row>
    <row r="2166" spans="1:19" x14ac:dyDescent="0.15">
      <c r="A2166" s="41">
        <f>姶良・伊佐!A160</f>
        <v>39016</v>
      </c>
      <c r="B2166" s="41">
        <f>姶良・伊佐!B160</f>
        <v>0</v>
      </c>
      <c r="C2166" s="41">
        <f>姶良・伊佐!C160</f>
        <v>0</v>
      </c>
      <c r="D2166" s="41" t="str">
        <f>姶良・伊佐!D160</f>
        <v xml:space="preserve">  </v>
      </c>
      <c r="E2166" s="41">
        <f>姶良・伊佐!E160</f>
        <v>0</v>
      </c>
      <c r="F2166" s="41">
        <f>姶良・伊佐!F160</f>
        <v>0</v>
      </c>
      <c r="G2166" s="41">
        <f>姶良・伊佐!G160</f>
        <v>0</v>
      </c>
      <c r="H2166" s="41" t="str">
        <f>姶良・伊佐!H160</f>
        <v xml:space="preserve"> </v>
      </c>
      <c r="I2166" s="41">
        <f>姶良・伊佐!I160</f>
        <v>0</v>
      </c>
      <c r="J2166" s="41">
        <f>姶良・伊佐!J160</f>
        <v>0</v>
      </c>
      <c r="K2166" s="41">
        <f>姶良・伊佐!K160</f>
        <v>40016</v>
      </c>
      <c r="L2166" s="41">
        <f>姶良・伊佐!L160</f>
        <v>0</v>
      </c>
      <c r="M2166" s="41">
        <f>姶良・伊佐!M160</f>
        <v>0</v>
      </c>
      <c r="N2166" s="41" t="str">
        <f>姶良・伊佐!N160</f>
        <v xml:space="preserve">  </v>
      </c>
      <c r="O2166" s="41">
        <f>姶良・伊佐!O160</f>
        <v>0</v>
      </c>
      <c r="P2166" s="41">
        <f>姶良・伊佐!P160</f>
        <v>0</v>
      </c>
      <c r="Q2166" s="41">
        <f>姶良・伊佐!Q160</f>
        <v>0</v>
      </c>
      <c r="R2166" s="41" t="str">
        <f>姶良・伊佐!R160</f>
        <v xml:space="preserve"> </v>
      </c>
      <c r="S2166" s="41">
        <f>姶良・伊佐!S160</f>
        <v>0</v>
      </c>
    </row>
    <row r="2167" spans="1:19" x14ac:dyDescent="0.15">
      <c r="A2167" s="41">
        <f>姶良・伊佐!A161</f>
        <v>39017</v>
      </c>
      <c r="B2167" s="41">
        <f>姶良・伊佐!B161</f>
        <v>0</v>
      </c>
      <c r="C2167" s="41">
        <f>姶良・伊佐!C161</f>
        <v>0</v>
      </c>
      <c r="D2167" s="41" t="str">
        <f>姶良・伊佐!D161</f>
        <v xml:space="preserve">  </v>
      </c>
      <c r="E2167" s="41">
        <f>姶良・伊佐!E161</f>
        <v>0</v>
      </c>
      <c r="F2167" s="41">
        <f>姶良・伊佐!F161</f>
        <v>0</v>
      </c>
      <c r="G2167" s="41">
        <f>姶良・伊佐!G161</f>
        <v>0</v>
      </c>
      <c r="H2167" s="41" t="str">
        <f>姶良・伊佐!H161</f>
        <v xml:space="preserve"> </v>
      </c>
      <c r="I2167" s="41">
        <f>姶良・伊佐!I161</f>
        <v>0</v>
      </c>
      <c r="J2167" s="41">
        <f>姶良・伊佐!J161</f>
        <v>0</v>
      </c>
      <c r="K2167" s="41">
        <f>姶良・伊佐!K161</f>
        <v>40017</v>
      </c>
      <c r="L2167" s="41">
        <f>姶良・伊佐!L161</f>
        <v>0</v>
      </c>
      <c r="M2167" s="41">
        <f>姶良・伊佐!M161</f>
        <v>0</v>
      </c>
      <c r="N2167" s="41" t="str">
        <f>姶良・伊佐!N161</f>
        <v xml:space="preserve">  </v>
      </c>
      <c r="O2167" s="41">
        <f>姶良・伊佐!O161</f>
        <v>0</v>
      </c>
      <c r="P2167" s="41">
        <f>姶良・伊佐!P161</f>
        <v>0</v>
      </c>
      <c r="Q2167" s="41">
        <f>姶良・伊佐!Q161</f>
        <v>0</v>
      </c>
      <c r="R2167" s="41" t="str">
        <f>姶良・伊佐!R161</f>
        <v xml:space="preserve"> </v>
      </c>
      <c r="S2167" s="41">
        <f>姶良・伊佐!S161</f>
        <v>0</v>
      </c>
    </row>
    <row r="2168" spans="1:19" x14ac:dyDescent="0.15">
      <c r="A2168" s="41">
        <f>姶良・伊佐!A162</f>
        <v>39018</v>
      </c>
      <c r="B2168" s="41">
        <f>姶良・伊佐!B162</f>
        <v>0</v>
      </c>
      <c r="C2168" s="41">
        <f>姶良・伊佐!C162</f>
        <v>0</v>
      </c>
      <c r="D2168" s="41" t="str">
        <f>姶良・伊佐!D162</f>
        <v xml:space="preserve">  </v>
      </c>
      <c r="E2168" s="41">
        <f>姶良・伊佐!E162</f>
        <v>0</v>
      </c>
      <c r="F2168" s="41">
        <f>姶良・伊佐!F162</f>
        <v>0</v>
      </c>
      <c r="G2168" s="41">
        <f>姶良・伊佐!G162</f>
        <v>0</v>
      </c>
      <c r="H2168" s="41" t="str">
        <f>姶良・伊佐!H162</f>
        <v xml:space="preserve"> </v>
      </c>
      <c r="I2168" s="41">
        <f>姶良・伊佐!I162</f>
        <v>0</v>
      </c>
      <c r="J2168" s="41">
        <f>姶良・伊佐!J162</f>
        <v>0</v>
      </c>
      <c r="K2168" s="41">
        <f>姶良・伊佐!K162</f>
        <v>40018</v>
      </c>
      <c r="L2168" s="41">
        <f>姶良・伊佐!L162</f>
        <v>0</v>
      </c>
      <c r="M2168" s="41">
        <f>姶良・伊佐!M162</f>
        <v>0</v>
      </c>
      <c r="N2168" s="41" t="str">
        <f>姶良・伊佐!N162</f>
        <v xml:space="preserve">  </v>
      </c>
      <c r="O2168" s="41">
        <f>姶良・伊佐!O162</f>
        <v>0</v>
      </c>
      <c r="P2168" s="41">
        <f>姶良・伊佐!P162</f>
        <v>0</v>
      </c>
      <c r="Q2168" s="41">
        <f>姶良・伊佐!Q162</f>
        <v>0</v>
      </c>
      <c r="R2168" s="41" t="str">
        <f>姶良・伊佐!R162</f>
        <v xml:space="preserve"> </v>
      </c>
      <c r="S2168" s="41">
        <f>姶良・伊佐!S162</f>
        <v>0</v>
      </c>
    </row>
    <row r="2169" spans="1:19" x14ac:dyDescent="0.15">
      <c r="A2169" s="41">
        <f>姶良・伊佐!A163</f>
        <v>41</v>
      </c>
      <c r="B2169" s="41" t="str">
        <f>姶良・伊佐!B163</f>
        <v>県立福山高等学校</v>
      </c>
      <c r="C2169" s="41">
        <f>姶良・伊佐!C163</f>
        <v>0</v>
      </c>
      <c r="D2169" s="41">
        <f>姶良・伊佐!D163</f>
        <v>0</v>
      </c>
      <c r="E2169" s="41">
        <f>姶良・伊佐!E163</f>
        <v>0</v>
      </c>
      <c r="F2169" s="41">
        <f>姶良・伊佐!F163</f>
        <v>0</v>
      </c>
      <c r="G2169" s="41">
        <f>姶良・伊佐!G163</f>
        <v>0</v>
      </c>
      <c r="H2169" s="41">
        <f>姶良・伊佐!H163</f>
        <v>0</v>
      </c>
      <c r="I2169" s="41">
        <f>姶良・伊佐!I163</f>
        <v>0</v>
      </c>
      <c r="J2169" s="41">
        <f>姶良・伊佐!J163</f>
        <v>0</v>
      </c>
      <c r="K2169" s="41">
        <f>姶良・伊佐!K163</f>
        <v>42</v>
      </c>
      <c r="L2169" s="41" t="str">
        <f>姶良・伊佐!L163</f>
        <v>県立加治木養護学校</v>
      </c>
      <c r="M2169" s="41">
        <f>姶良・伊佐!M163</f>
        <v>0</v>
      </c>
      <c r="N2169" s="41">
        <f>姶良・伊佐!N163</f>
        <v>0</v>
      </c>
      <c r="O2169" s="41">
        <f>姶良・伊佐!O163</f>
        <v>0</v>
      </c>
      <c r="P2169" s="41">
        <f>姶良・伊佐!P163</f>
        <v>0</v>
      </c>
      <c r="Q2169" s="41">
        <f>姶良・伊佐!Q163</f>
        <v>0</v>
      </c>
      <c r="R2169" s="41">
        <f>姶良・伊佐!R163</f>
        <v>0</v>
      </c>
      <c r="S2169" s="41">
        <f>姶良・伊佐!S163</f>
        <v>0</v>
      </c>
    </row>
    <row r="2170" spans="1:19" x14ac:dyDescent="0.15">
      <c r="A2170" s="41">
        <f>姶良・伊佐!A164</f>
        <v>0</v>
      </c>
      <c r="B2170" s="41">
        <f>姶良・伊佐!B164</f>
        <v>0</v>
      </c>
      <c r="C2170" s="41">
        <f>姶良・伊佐!C164</f>
        <v>0</v>
      </c>
      <c r="D2170" s="41">
        <f>姶良・伊佐!D164</f>
        <v>0</v>
      </c>
      <c r="E2170" s="41">
        <f>姶良・伊佐!E164</f>
        <v>0</v>
      </c>
      <c r="F2170" s="41">
        <f>姶良・伊佐!F164</f>
        <v>0</v>
      </c>
      <c r="G2170" s="41">
        <f>姶良・伊佐!G164</f>
        <v>0</v>
      </c>
      <c r="H2170" s="41">
        <f>姶良・伊佐!H164</f>
        <v>0</v>
      </c>
      <c r="I2170" s="41">
        <f>姶良・伊佐!I164</f>
        <v>0</v>
      </c>
      <c r="J2170" s="41">
        <f>姶良・伊佐!J164</f>
        <v>0</v>
      </c>
      <c r="K2170" s="41">
        <f>姶良・伊佐!K164</f>
        <v>0</v>
      </c>
      <c r="L2170" s="41">
        <f>姶良・伊佐!L164</f>
        <v>0</v>
      </c>
      <c r="M2170" s="41">
        <f>姶良・伊佐!M164</f>
        <v>0</v>
      </c>
      <c r="N2170" s="41">
        <f>姶良・伊佐!N164</f>
        <v>0</v>
      </c>
      <c r="O2170" s="41">
        <f>姶良・伊佐!O164</f>
        <v>0</v>
      </c>
      <c r="P2170" s="41">
        <f>姶良・伊佐!P164</f>
        <v>0</v>
      </c>
      <c r="Q2170" s="41">
        <f>姶良・伊佐!Q164</f>
        <v>0</v>
      </c>
      <c r="R2170" s="41">
        <f>姶良・伊佐!R164</f>
        <v>0</v>
      </c>
      <c r="S2170" s="41">
        <f>姶良・伊佐!S164</f>
        <v>0</v>
      </c>
    </row>
    <row r="2171" spans="1:19" x14ac:dyDescent="0.15">
      <c r="A2171" s="41">
        <f>姶良・伊佐!A165</f>
        <v>0</v>
      </c>
      <c r="B2171" s="41" t="str">
        <f>姶良・伊佐!B165</f>
        <v>TEL</v>
      </c>
      <c r="C2171" s="41">
        <f>姶良・伊佐!C165</f>
        <v>0</v>
      </c>
      <c r="D2171" s="41" t="str">
        <f>姶良・伊佐!D165</f>
        <v>0995-56-2734</v>
      </c>
      <c r="E2171" s="41">
        <f>姶良・伊佐!E165</f>
        <v>0</v>
      </c>
      <c r="F2171" s="41">
        <f>姶良・伊佐!F165</f>
        <v>0</v>
      </c>
      <c r="G2171" s="41">
        <f>姶良・伊佐!G165</f>
        <v>0</v>
      </c>
      <c r="H2171" s="41">
        <f>姶良・伊佐!H165</f>
        <v>0</v>
      </c>
      <c r="I2171" s="41">
        <f>姶良・伊佐!I165</f>
        <v>0</v>
      </c>
      <c r="J2171" s="41">
        <f>姶良・伊佐!J165</f>
        <v>0</v>
      </c>
      <c r="K2171" s="41">
        <f>姶良・伊佐!K165</f>
        <v>0</v>
      </c>
      <c r="L2171" s="41" t="str">
        <f>姶良・伊佐!L165</f>
        <v>TEL</v>
      </c>
      <c r="M2171" s="41">
        <f>姶良・伊佐!M165</f>
        <v>0</v>
      </c>
      <c r="N2171" s="41" t="str">
        <f>姶良・伊佐!N165</f>
        <v>0995-63-5729</v>
      </c>
      <c r="O2171" s="41">
        <f>姶良・伊佐!O165</f>
        <v>0</v>
      </c>
      <c r="P2171" s="41">
        <f>姶良・伊佐!P165</f>
        <v>0</v>
      </c>
      <c r="Q2171" s="41">
        <f>姶良・伊佐!Q165</f>
        <v>0</v>
      </c>
      <c r="R2171" s="41">
        <f>姶良・伊佐!R165</f>
        <v>0</v>
      </c>
      <c r="S2171" s="41">
        <f>姶良・伊佐!S165</f>
        <v>0</v>
      </c>
    </row>
    <row r="2172" spans="1:19" x14ac:dyDescent="0.15">
      <c r="A2172" s="41">
        <f>姶良・伊佐!A166</f>
        <v>0</v>
      </c>
      <c r="B2172" s="41" t="str">
        <f>姶良・伊佐!B166</f>
        <v>FAX</v>
      </c>
      <c r="C2172" s="41">
        <f>姶良・伊佐!C166</f>
        <v>0</v>
      </c>
      <c r="D2172" s="41" t="str">
        <f>姶良・伊佐!D166</f>
        <v>0995-56-3119</v>
      </c>
      <c r="E2172" s="41">
        <f>姶良・伊佐!E166</f>
        <v>0</v>
      </c>
      <c r="F2172" s="41">
        <f>姶良・伊佐!F166</f>
        <v>0</v>
      </c>
      <c r="G2172" s="41">
        <f>姶良・伊佐!G166</f>
        <v>0</v>
      </c>
      <c r="H2172" s="41">
        <f>姶良・伊佐!H166</f>
        <v>0</v>
      </c>
      <c r="I2172" s="41">
        <f>姶良・伊佐!I166</f>
        <v>0</v>
      </c>
      <c r="J2172" s="41">
        <f>姶良・伊佐!J166</f>
        <v>0</v>
      </c>
      <c r="K2172" s="41">
        <f>姶良・伊佐!K166</f>
        <v>0</v>
      </c>
      <c r="L2172" s="41" t="str">
        <f>姶良・伊佐!L166</f>
        <v>FAX</v>
      </c>
      <c r="M2172" s="41">
        <f>姶良・伊佐!M166</f>
        <v>0</v>
      </c>
      <c r="N2172" s="41" t="str">
        <f>姶良・伊佐!N166</f>
        <v>0995-63-5498</v>
      </c>
      <c r="O2172" s="41">
        <f>姶良・伊佐!O166</f>
        <v>0</v>
      </c>
      <c r="P2172" s="41">
        <f>姶良・伊佐!P166</f>
        <v>0</v>
      </c>
      <c r="Q2172" s="41">
        <f>姶良・伊佐!Q166</f>
        <v>0</v>
      </c>
      <c r="R2172" s="41">
        <f>姶良・伊佐!R166</f>
        <v>0</v>
      </c>
      <c r="S2172" s="41">
        <f>姶良・伊佐!S166</f>
        <v>0</v>
      </c>
    </row>
    <row r="2173" spans="1:19" x14ac:dyDescent="0.15">
      <c r="A2173" s="41">
        <f>姶良・伊佐!A167</f>
        <v>0</v>
      </c>
      <c r="B2173" s="41" t="str">
        <f>姶良・伊佐!B167</f>
        <v>〒</v>
      </c>
      <c r="C2173" s="41" t="str">
        <f>姶良・伊佐!C167</f>
        <v>899-4501</v>
      </c>
      <c r="D2173" s="41">
        <f>姶良・伊佐!D167</f>
        <v>0</v>
      </c>
      <c r="E2173" s="41" t="str">
        <f>姶良・伊佐!E167</f>
        <v>霧島市福山町福山５３９９番地１</v>
      </c>
      <c r="F2173" s="41">
        <f>姶良・伊佐!F167</f>
        <v>0</v>
      </c>
      <c r="G2173" s="41">
        <f>姶良・伊佐!G167</f>
        <v>0</v>
      </c>
      <c r="H2173" s="41">
        <f>姶良・伊佐!H167</f>
        <v>0</v>
      </c>
      <c r="I2173" s="41">
        <f>姶良・伊佐!I167</f>
        <v>0</v>
      </c>
      <c r="J2173" s="41">
        <f>姶良・伊佐!J167</f>
        <v>0</v>
      </c>
      <c r="K2173" s="41">
        <f>姶良・伊佐!K167</f>
        <v>0</v>
      </c>
      <c r="L2173" s="41" t="str">
        <f>姶良・伊佐!L167</f>
        <v>〒</v>
      </c>
      <c r="M2173" s="41" t="str">
        <f>姶良・伊佐!M167</f>
        <v>899-5241</v>
      </c>
      <c r="N2173" s="41">
        <f>姶良・伊佐!N167</f>
        <v>0</v>
      </c>
      <c r="O2173" s="41" t="str">
        <f>姶良・伊佐!O167</f>
        <v>姶良市加治木町木田１７８４番地</v>
      </c>
      <c r="P2173" s="41">
        <f>姶良・伊佐!P167</f>
        <v>0</v>
      </c>
      <c r="Q2173" s="41">
        <f>姶良・伊佐!Q167</f>
        <v>0</v>
      </c>
      <c r="R2173" s="41">
        <f>姶良・伊佐!R167</f>
        <v>0</v>
      </c>
      <c r="S2173" s="41">
        <f>姶良・伊佐!S167</f>
        <v>0</v>
      </c>
    </row>
    <row r="2174" spans="1:19" x14ac:dyDescent="0.15">
      <c r="A2174" s="41">
        <f>姶良・伊佐!A168</f>
        <v>0</v>
      </c>
      <c r="B2174" s="41" t="str">
        <f>姶良・伊佐!B168</f>
        <v>課程</v>
      </c>
      <c r="C2174" s="41">
        <f>姶良・伊佐!C168</f>
        <v>0</v>
      </c>
      <c r="D2174" s="41" t="str">
        <f>姶良・伊佐!D168</f>
        <v>学科</v>
      </c>
      <c r="E2174" s="41" t="str">
        <f>姶良・伊佐!E168</f>
        <v>学級数</v>
      </c>
      <c r="F2174" s="41">
        <f>姶良・伊佐!F168</f>
        <v>0</v>
      </c>
      <c r="G2174" s="41" t="str">
        <f>姶良・伊佐!G168</f>
        <v>男</v>
      </c>
      <c r="H2174" s="41" t="str">
        <f>姶良・伊佐!H168</f>
        <v>女</v>
      </c>
      <c r="I2174" s="41" t="str">
        <f>姶良・伊佐!I168</f>
        <v>計</v>
      </c>
      <c r="J2174" s="41">
        <f>姶良・伊佐!J168</f>
        <v>0</v>
      </c>
      <c r="K2174" s="41">
        <f>姶良・伊佐!K168</f>
        <v>0</v>
      </c>
      <c r="L2174" s="41" t="str">
        <f>姶良・伊佐!L168</f>
        <v>課程</v>
      </c>
      <c r="M2174" s="41">
        <f>姶良・伊佐!M168</f>
        <v>0</v>
      </c>
      <c r="N2174" s="41" t="str">
        <f>姶良・伊佐!N168</f>
        <v>学科</v>
      </c>
      <c r="O2174" s="41" t="str">
        <f>姶良・伊佐!O168</f>
        <v>学級数</v>
      </c>
      <c r="P2174" s="41">
        <f>姶良・伊佐!P168</f>
        <v>0</v>
      </c>
      <c r="Q2174" s="41" t="str">
        <f>姶良・伊佐!Q168</f>
        <v>男</v>
      </c>
      <c r="R2174" s="41" t="str">
        <f>姶良・伊佐!R168</f>
        <v>女</v>
      </c>
      <c r="S2174" s="41" t="str">
        <f>姶良・伊佐!S168</f>
        <v>計</v>
      </c>
    </row>
    <row r="2175" spans="1:19" x14ac:dyDescent="0.15">
      <c r="A2175" s="41">
        <f>姶良・伊佐!A169</f>
        <v>0</v>
      </c>
      <c r="B2175" s="41" t="str">
        <f>姶良・伊佐!B169</f>
        <v>全日制</v>
      </c>
      <c r="C2175" s="41">
        <f>姶良・伊佐!C169</f>
        <v>0</v>
      </c>
      <c r="D2175" s="41" t="str">
        <f>姶良・伊佐!D169</f>
        <v>普通科</v>
      </c>
      <c r="E2175" s="41">
        <f>姶良・伊佐!E169</f>
        <v>3</v>
      </c>
      <c r="F2175" s="41">
        <f>姶良・伊佐!F169</f>
        <v>0</v>
      </c>
      <c r="G2175" s="41">
        <f>姶良・伊佐!G169</f>
        <v>24</v>
      </c>
      <c r="H2175" s="41">
        <f>姶良・伊佐!H169</f>
        <v>18</v>
      </c>
      <c r="I2175" s="41">
        <f>姶良・伊佐!I169</f>
        <v>42</v>
      </c>
      <c r="J2175" s="41">
        <f>姶良・伊佐!J169</f>
        <v>0</v>
      </c>
      <c r="K2175" s="41">
        <f>姶良・伊佐!K169</f>
        <v>0</v>
      </c>
      <c r="L2175" s="41" t="str">
        <f>姶良・伊佐!L169</f>
        <v>小学部</v>
      </c>
      <c r="M2175" s="41">
        <f>姶良・伊佐!M169</f>
        <v>0</v>
      </c>
      <c r="N2175" s="41">
        <f>姶良・伊佐!N169</f>
        <v>0</v>
      </c>
      <c r="O2175" s="41">
        <f>姶良・伊佐!O169</f>
        <v>11</v>
      </c>
      <c r="P2175" s="41">
        <f>姶良・伊佐!P169</f>
        <v>0</v>
      </c>
      <c r="Q2175" s="41">
        <f>姶良・伊佐!Q169</f>
        <v>14</v>
      </c>
      <c r="R2175" s="41">
        <f>姶良・伊佐!R169</f>
        <v>15</v>
      </c>
      <c r="S2175" s="41">
        <f>姶良・伊佐!S169</f>
        <v>29</v>
      </c>
    </row>
    <row r="2176" spans="1:19" x14ac:dyDescent="0.15">
      <c r="A2176" s="41">
        <f>姶良・伊佐!A170</f>
        <v>0</v>
      </c>
      <c r="B2176" s="41" t="str">
        <f>姶良・伊佐!B170</f>
        <v>全日制</v>
      </c>
      <c r="C2176" s="41">
        <f>姶良・伊佐!C170</f>
        <v>0</v>
      </c>
      <c r="D2176" s="41" t="str">
        <f>姶良・伊佐!D170</f>
        <v>商業科</v>
      </c>
      <c r="E2176" s="41">
        <f>姶良・伊佐!E170</f>
        <v>3</v>
      </c>
      <c r="F2176" s="41">
        <f>姶良・伊佐!F170</f>
        <v>0</v>
      </c>
      <c r="G2176" s="41">
        <f>姶良・伊佐!G170</f>
        <v>14</v>
      </c>
      <c r="H2176" s="41">
        <f>姶良・伊佐!H170</f>
        <v>21</v>
      </c>
      <c r="I2176" s="41">
        <f>姶良・伊佐!I170</f>
        <v>35</v>
      </c>
      <c r="J2176" s="41">
        <f>姶良・伊佐!J170</f>
        <v>0</v>
      </c>
      <c r="K2176" s="41">
        <f>姶良・伊佐!K170</f>
        <v>0</v>
      </c>
      <c r="L2176" s="41" t="str">
        <f>姶良・伊佐!L170</f>
        <v>中学部</v>
      </c>
      <c r="M2176" s="41">
        <f>姶良・伊佐!M170</f>
        <v>0</v>
      </c>
      <c r="N2176" s="41">
        <f>姶良・伊佐!N170</f>
        <v>0</v>
      </c>
      <c r="O2176" s="41">
        <f>姶良・伊佐!O170</f>
        <v>4</v>
      </c>
      <c r="P2176" s="41">
        <f>姶良・伊佐!P170</f>
        <v>0</v>
      </c>
      <c r="Q2176" s="41">
        <f>姶良・伊佐!Q170</f>
        <v>5</v>
      </c>
      <c r="R2176" s="41">
        <f>姶良・伊佐!R170</f>
        <v>6</v>
      </c>
      <c r="S2176" s="41">
        <f>姶良・伊佐!S170</f>
        <v>11</v>
      </c>
    </row>
    <row r="2177" spans="1:19" x14ac:dyDescent="0.15">
      <c r="A2177" s="41">
        <f>姶良・伊佐!A171</f>
        <v>0</v>
      </c>
      <c r="B2177" s="41">
        <f>姶良・伊佐!B171</f>
        <v>0</v>
      </c>
      <c r="C2177" s="41">
        <f>姶良・伊佐!C171</f>
        <v>0</v>
      </c>
      <c r="D2177" s="41">
        <f>姶良・伊佐!D171</f>
        <v>0</v>
      </c>
      <c r="E2177" s="41">
        <f>姶良・伊佐!E171</f>
        <v>0</v>
      </c>
      <c r="F2177" s="41">
        <f>姶良・伊佐!F171</f>
        <v>0</v>
      </c>
      <c r="G2177" s="41">
        <f>姶良・伊佐!G171</f>
        <v>0</v>
      </c>
      <c r="H2177" s="41">
        <f>姶良・伊佐!H171</f>
        <v>0</v>
      </c>
      <c r="I2177" s="41">
        <f>姶良・伊佐!I171</f>
        <v>0</v>
      </c>
      <c r="J2177" s="41">
        <f>姶良・伊佐!J171</f>
        <v>0</v>
      </c>
      <c r="K2177" s="41">
        <f>姶良・伊佐!K171</f>
        <v>0</v>
      </c>
      <c r="L2177" s="41" t="str">
        <f>姶良・伊佐!L171</f>
        <v>高等部</v>
      </c>
      <c r="M2177" s="41">
        <f>姶良・伊佐!M171</f>
        <v>0</v>
      </c>
      <c r="N2177" s="41">
        <f>姶良・伊佐!N171</f>
        <v>0</v>
      </c>
      <c r="O2177" s="41">
        <f>姶良・伊佐!O171</f>
        <v>7</v>
      </c>
      <c r="P2177" s="41">
        <f>姶良・伊佐!P171</f>
        <v>0</v>
      </c>
      <c r="Q2177" s="41">
        <f>姶良・伊佐!Q171</f>
        <v>8</v>
      </c>
      <c r="R2177" s="41">
        <f>姶良・伊佐!R171</f>
        <v>9</v>
      </c>
      <c r="S2177" s="41">
        <f>姶良・伊佐!S171</f>
        <v>17</v>
      </c>
    </row>
    <row r="2178" spans="1:19" x14ac:dyDescent="0.15">
      <c r="A2178" s="41">
        <f>姶良・伊佐!A172</f>
        <v>0</v>
      </c>
      <c r="B2178" s="41">
        <f>姶良・伊佐!B172</f>
        <v>0</v>
      </c>
      <c r="C2178" s="41">
        <f>姶良・伊佐!C172</f>
        <v>0</v>
      </c>
      <c r="D2178" s="41">
        <f>姶良・伊佐!D172</f>
        <v>0</v>
      </c>
      <c r="E2178" s="41">
        <f>姶良・伊佐!E172</f>
        <v>0</v>
      </c>
      <c r="F2178" s="41">
        <f>姶良・伊佐!F172</f>
        <v>0</v>
      </c>
      <c r="G2178" s="41">
        <f>姶良・伊佐!G172</f>
        <v>0</v>
      </c>
      <c r="H2178" s="41">
        <f>姶良・伊佐!H172</f>
        <v>0</v>
      </c>
      <c r="I2178" s="41">
        <f>姶良・伊佐!I172</f>
        <v>0</v>
      </c>
      <c r="J2178" s="41">
        <f>姶良・伊佐!J172</f>
        <v>0</v>
      </c>
      <c r="K2178" s="41">
        <f>姶良・伊佐!K172</f>
        <v>0</v>
      </c>
      <c r="L2178" s="41">
        <f>姶良・伊佐!L172</f>
        <v>0</v>
      </c>
      <c r="M2178" s="41">
        <f>姶良・伊佐!M172</f>
        <v>0</v>
      </c>
      <c r="N2178" s="41">
        <f>姶良・伊佐!N172</f>
        <v>0</v>
      </c>
      <c r="O2178" s="41">
        <f>姶良・伊佐!O172</f>
        <v>0</v>
      </c>
      <c r="P2178" s="41">
        <f>姶良・伊佐!P172</f>
        <v>0</v>
      </c>
      <c r="Q2178" s="41">
        <f>姶良・伊佐!Q172</f>
        <v>0</v>
      </c>
      <c r="R2178" s="41">
        <f>姶良・伊佐!R172</f>
        <v>0</v>
      </c>
      <c r="S2178" s="41">
        <f>姶良・伊佐!S172</f>
        <v>0</v>
      </c>
    </row>
    <row r="2179" spans="1:19" x14ac:dyDescent="0.15">
      <c r="A2179" s="41">
        <f>姶良・伊佐!A173</f>
        <v>0</v>
      </c>
      <c r="B2179" s="41">
        <f>姶良・伊佐!B173</f>
        <v>0</v>
      </c>
      <c r="C2179" s="41">
        <f>姶良・伊佐!C173</f>
        <v>0</v>
      </c>
      <c r="D2179" s="41">
        <f>姶良・伊佐!D173</f>
        <v>0</v>
      </c>
      <c r="E2179" s="41">
        <f>姶良・伊佐!E173</f>
        <v>0</v>
      </c>
      <c r="F2179" s="41">
        <f>姶良・伊佐!F173</f>
        <v>0</v>
      </c>
      <c r="G2179" s="41">
        <f>姶良・伊佐!G173</f>
        <v>0</v>
      </c>
      <c r="H2179" s="41">
        <f>姶良・伊佐!H173</f>
        <v>0</v>
      </c>
      <c r="I2179" s="41">
        <f>姶良・伊佐!I173</f>
        <v>0</v>
      </c>
      <c r="J2179" s="41">
        <f>姶良・伊佐!J173</f>
        <v>0</v>
      </c>
      <c r="K2179" s="41">
        <f>姶良・伊佐!K173</f>
        <v>0</v>
      </c>
      <c r="L2179" s="41">
        <f>姶良・伊佐!L173</f>
        <v>0</v>
      </c>
      <c r="M2179" s="41">
        <f>姶良・伊佐!M173</f>
        <v>0</v>
      </c>
      <c r="N2179" s="41">
        <f>姶良・伊佐!N173</f>
        <v>0</v>
      </c>
      <c r="O2179" s="41">
        <f>姶良・伊佐!O173</f>
        <v>0</v>
      </c>
      <c r="P2179" s="41">
        <f>姶良・伊佐!P173</f>
        <v>0</v>
      </c>
      <c r="Q2179" s="41">
        <f>姶良・伊佐!Q173</f>
        <v>0</v>
      </c>
      <c r="R2179" s="41">
        <f>姶良・伊佐!R173</f>
        <v>0</v>
      </c>
      <c r="S2179" s="41">
        <f>姶良・伊佐!S173</f>
        <v>0</v>
      </c>
    </row>
    <row r="2180" spans="1:19" x14ac:dyDescent="0.15">
      <c r="A2180" s="41">
        <f>姶良・伊佐!A174</f>
        <v>0</v>
      </c>
      <c r="B2180" s="41">
        <f>姶良・伊佐!B174</f>
        <v>0</v>
      </c>
      <c r="C2180" s="41">
        <f>姶良・伊佐!C174</f>
        <v>0</v>
      </c>
      <c r="D2180" s="41">
        <f>姶良・伊佐!D174</f>
        <v>0</v>
      </c>
      <c r="E2180" s="41">
        <f>姶良・伊佐!E174</f>
        <v>0</v>
      </c>
      <c r="F2180" s="41">
        <f>姶良・伊佐!F174</f>
        <v>0</v>
      </c>
      <c r="G2180" s="41">
        <f>姶良・伊佐!G174</f>
        <v>0</v>
      </c>
      <c r="H2180" s="41">
        <f>姶良・伊佐!H174</f>
        <v>0</v>
      </c>
      <c r="I2180" s="41">
        <f>姶良・伊佐!I174</f>
        <v>0</v>
      </c>
      <c r="J2180" s="41">
        <f>姶良・伊佐!J174</f>
        <v>0</v>
      </c>
      <c r="K2180" s="41">
        <f>姶良・伊佐!K174</f>
        <v>0</v>
      </c>
      <c r="L2180" s="41">
        <f>姶良・伊佐!L174</f>
        <v>0</v>
      </c>
      <c r="M2180" s="41">
        <f>姶良・伊佐!M174</f>
        <v>0</v>
      </c>
      <c r="N2180" s="41">
        <f>姶良・伊佐!N174</f>
        <v>0</v>
      </c>
      <c r="O2180" s="41">
        <f>姶良・伊佐!O174</f>
        <v>0</v>
      </c>
      <c r="P2180" s="41">
        <f>姶良・伊佐!P174</f>
        <v>0</v>
      </c>
      <c r="Q2180" s="41">
        <f>姶良・伊佐!Q174</f>
        <v>0</v>
      </c>
      <c r="R2180" s="41">
        <f>姶良・伊佐!R174</f>
        <v>0</v>
      </c>
      <c r="S2180" s="41">
        <f>姶良・伊佐!S174</f>
        <v>0</v>
      </c>
    </row>
    <row r="2181" spans="1:19" x14ac:dyDescent="0.15">
      <c r="A2181" s="41">
        <f>姶良・伊佐!A175</f>
        <v>0</v>
      </c>
      <c r="B2181" s="41">
        <f>姶良・伊佐!B175</f>
        <v>0</v>
      </c>
      <c r="C2181" s="41">
        <f>姶良・伊佐!C175</f>
        <v>0</v>
      </c>
      <c r="D2181" s="41">
        <f>姶良・伊佐!D175</f>
        <v>0</v>
      </c>
      <c r="E2181" s="41">
        <f>姶良・伊佐!E175</f>
        <v>0</v>
      </c>
      <c r="F2181" s="41">
        <f>姶良・伊佐!F175</f>
        <v>0</v>
      </c>
      <c r="G2181" s="41">
        <f>姶良・伊佐!G175</f>
        <v>0</v>
      </c>
      <c r="H2181" s="41">
        <f>姶良・伊佐!H175</f>
        <v>0</v>
      </c>
      <c r="I2181" s="41">
        <f>姶良・伊佐!I175</f>
        <v>0</v>
      </c>
      <c r="J2181" s="41">
        <f>姶良・伊佐!J175</f>
        <v>0</v>
      </c>
      <c r="K2181" s="41">
        <f>姶良・伊佐!K175</f>
        <v>0</v>
      </c>
      <c r="L2181" s="41">
        <f>姶良・伊佐!L175</f>
        <v>0</v>
      </c>
      <c r="M2181" s="41">
        <f>姶良・伊佐!M175</f>
        <v>0</v>
      </c>
      <c r="N2181" s="41">
        <f>姶良・伊佐!N175</f>
        <v>0</v>
      </c>
      <c r="O2181" s="41">
        <f>姶良・伊佐!O175</f>
        <v>0</v>
      </c>
      <c r="P2181" s="41">
        <f>姶良・伊佐!P175</f>
        <v>0</v>
      </c>
      <c r="Q2181" s="41">
        <f>姶良・伊佐!Q175</f>
        <v>0</v>
      </c>
      <c r="R2181" s="41">
        <f>姶良・伊佐!R175</f>
        <v>0</v>
      </c>
      <c r="S2181" s="41">
        <f>姶良・伊佐!S175</f>
        <v>0</v>
      </c>
    </row>
    <row r="2182" spans="1:19" x14ac:dyDescent="0.15">
      <c r="A2182" s="41">
        <f>姶良・伊佐!A176</f>
        <v>0</v>
      </c>
      <c r="B2182" s="41">
        <f>姶良・伊佐!B176</f>
        <v>0</v>
      </c>
      <c r="C2182" s="41">
        <f>姶良・伊佐!C176</f>
        <v>0</v>
      </c>
      <c r="D2182" s="41">
        <f>姶良・伊佐!D176</f>
        <v>0</v>
      </c>
      <c r="E2182" s="41">
        <f>姶良・伊佐!E176</f>
        <v>0</v>
      </c>
      <c r="F2182" s="41">
        <f>姶良・伊佐!F176</f>
        <v>0</v>
      </c>
      <c r="G2182" s="41">
        <f>姶良・伊佐!G176</f>
        <v>0</v>
      </c>
      <c r="H2182" s="41">
        <f>姶良・伊佐!H176</f>
        <v>0</v>
      </c>
      <c r="I2182" s="41">
        <f>姶良・伊佐!I176</f>
        <v>0</v>
      </c>
      <c r="J2182" s="41">
        <f>姶良・伊佐!J176</f>
        <v>0</v>
      </c>
      <c r="K2182" s="41">
        <f>姶良・伊佐!K176</f>
        <v>0</v>
      </c>
      <c r="L2182" s="41">
        <f>姶良・伊佐!L176</f>
        <v>0</v>
      </c>
      <c r="M2182" s="41">
        <f>姶良・伊佐!M176</f>
        <v>0</v>
      </c>
      <c r="N2182" s="41">
        <f>姶良・伊佐!N176</f>
        <v>0</v>
      </c>
      <c r="O2182" s="41">
        <f>姶良・伊佐!O176</f>
        <v>0</v>
      </c>
      <c r="P2182" s="41">
        <f>姶良・伊佐!P176</f>
        <v>0</v>
      </c>
      <c r="Q2182" s="41">
        <f>姶良・伊佐!Q176</f>
        <v>0</v>
      </c>
      <c r="R2182" s="41">
        <f>姶良・伊佐!R176</f>
        <v>0</v>
      </c>
      <c r="S2182" s="41">
        <f>姶良・伊佐!S176</f>
        <v>0</v>
      </c>
    </row>
    <row r="2183" spans="1:19" x14ac:dyDescent="0.15">
      <c r="A2183" s="41">
        <f>姶良・伊佐!A177</f>
        <v>0</v>
      </c>
      <c r="B2183" s="41">
        <f>姶良・伊佐!B177</f>
        <v>0</v>
      </c>
      <c r="C2183" s="41">
        <f>姶良・伊佐!C177</f>
        <v>0</v>
      </c>
      <c r="D2183" s="41">
        <f>姶良・伊佐!D177</f>
        <v>0</v>
      </c>
      <c r="E2183" s="41">
        <f>姶良・伊佐!E177</f>
        <v>0</v>
      </c>
      <c r="F2183" s="41">
        <f>姶良・伊佐!F177</f>
        <v>0</v>
      </c>
      <c r="G2183" s="41">
        <f>姶良・伊佐!G177</f>
        <v>0</v>
      </c>
      <c r="H2183" s="41">
        <f>姶良・伊佐!H177</f>
        <v>0</v>
      </c>
      <c r="I2183" s="41">
        <f>姶良・伊佐!I177</f>
        <v>0</v>
      </c>
      <c r="J2183" s="41">
        <f>姶良・伊佐!J177</f>
        <v>0</v>
      </c>
      <c r="K2183" s="41">
        <f>姶良・伊佐!K177</f>
        <v>0</v>
      </c>
      <c r="L2183" s="41">
        <f>姶良・伊佐!L177</f>
        <v>0</v>
      </c>
      <c r="M2183" s="41">
        <f>姶良・伊佐!M177</f>
        <v>0</v>
      </c>
      <c r="N2183" s="41">
        <f>姶良・伊佐!N177</f>
        <v>0</v>
      </c>
      <c r="O2183" s="41">
        <f>姶良・伊佐!O177</f>
        <v>0</v>
      </c>
      <c r="P2183" s="41">
        <f>姶良・伊佐!P177</f>
        <v>0</v>
      </c>
      <c r="Q2183" s="41">
        <f>姶良・伊佐!Q177</f>
        <v>0</v>
      </c>
      <c r="R2183" s="41">
        <f>姶良・伊佐!R177</f>
        <v>0</v>
      </c>
      <c r="S2183" s="41">
        <f>姶良・伊佐!S177</f>
        <v>0</v>
      </c>
    </row>
    <row r="2184" spans="1:19" x14ac:dyDescent="0.15">
      <c r="A2184" s="41">
        <f>姶良・伊佐!A178</f>
        <v>0</v>
      </c>
      <c r="B2184" s="41" t="str">
        <f>姶良・伊佐!B178</f>
        <v>計</v>
      </c>
      <c r="C2184" s="41">
        <f>姶良・伊佐!C178</f>
        <v>0</v>
      </c>
      <c r="D2184" s="41">
        <f>姶良・伊佐!D178</f>
        <v>0</v>
      </c>
      <c r="E2184" s="41">
        <f>姶良・伊佐!E178</f>
        <v>6</v>
      </c>
      <c r="F2184" s="41">
        <f>姶良・伊佐!F178</f>
        <v>0</v>
      </c>
      <c r="G2184" s="41">
        <f>姶良・伊佐!G178</f>
        <v>38</v>
      </c>
      <c r="H2184" s="41">
        <f>姶良・伊佐!H178</f>
        <v>39</v>
      </c>
      <c r="I2184" s="41">
        <f>姶良・伊佐!I178</f>
        <v>77</v>
      </c>
      <c r="J2184" s="41">
        <f>姶良・伊佐!J178</f>
        <v>0</v>
      </c>
      <c r="K2184" s="41">
        <f>姶良・伊佐!K178</f>
        <v>0</v>
      </c>
      <c r="L2184" s="41" t="str">
        <f>姶良・伊佐!L178</f>
        <v>計</v>
      </c>
      <c r="M2184" s="41">
        <f>姶良・伊佐!M178</f>
        <v>0</v>
      </c>
      <c r="N2184" s="41">
        <f>姶良・伊佐!N178</f>
        <v>0</v>
      </c>
      <c r="O2184" s="41">
        <f>姶良・伊佐!O178</f>
        <v>22</v>
      </c>
      <c r="P2184" s="41">
        <f>姶良・伊佐!P178</f>
        <v>0</v>
      </c>
      <c r="Q2184" s="41">
        <f>姶良・伊佐!Q178</f>
        <v>27</v>
      </c>
      <c r="R2184" s="41">
        <f>姶良・伊佐!R178</f>
        <v>30</v>
      </c>
      <c r="S2184" s="41">
        <f>姶良・伊佐!S178</f>
        <v>57</v>
      </c>
    </row>
    <row r="2185" spans="1:19" x14ac:dyDescent="0.15">
      <c r="A2185" s="41">
        <f>姶良・伊佐!A179</f>
        <v>0</v>
      </c>
      <c r="B2185" s="41">
        <f>姶良・伊佐!B179</f>
        <v>0</v>
      </c>
      <c r="C2185" s="41">
        <f>姶良・伊佐!C179</f>
        <v>0</v>
      </c>
      <c r="D2185" s="41">
        <f>姶良・伊佐!D179</f>
        <v>0</v>
      </c>
      <c r="E2185" s="41">
        <f>姶良・伊佐!E179</f>
        <v>0</v>
      </c>
      <c r="F2185" s="41">
        <f>姶良・伊佐!F179</f>
        <v>0</v>
      </c>
      <c r="G2185" s="41">
        <f>姶良・伊佐!G179</f>
        <v>0</v>
      </c>
      <c r="H2185" s="41">
        <f>姶良・伊佐!H179</f>
        <v>0</v>
      </c>
      <c r="I2185" s="41">
        <f>姶良・伊佐!I179</f>
        <v>0</v>
      </c>
      <c r="J2185" s="41">
        <f>姶良・伊佐!J179</f>
        <v>0</v>
      </c>
      <c r="K2185" s="41">
        <f>姶良・伊佐!K179</f>
        <v>0</v>
      </c>
      <c r="L2185" s="41">
        <f>姶良・伊佐!L179</f>
        <v>0</v>
      </c>
      <c r="M2185" s="41">
        <f>姶良・伊佐!M179</f>
        <v>0</v>
      </c>
      <c r="N2185" s="41">
        <f>姶良・伊佐!N179</f>
        <v>0</v>
      </c>
      <c r="O2185" s="41">
        <f>姶良・伊佐!O179</f>
        <v>0</v>
      </c>
      <c r="P2185" s="41">
        <f>姶良・伊佐!P179</f>
        <v>0</v>
      </c>
      <c r="Q2185" s="41">
        <f>姶良・伊佐!Q179</f>
        <v>0</v>
      </c>
      <c r="R2185" s="41">
        <f>姶良・伊佐!R179</f>
        <v>0</v>
      </c>
      <c r="S2185" s="41">
        <f>姶良・伊佐!S179</f>
        <v>0</v>
      </c>
    </row>
    <row r="2186" spans="1:19" x14ac:dyDescent="0.15">
      <c r="A2186" s="41">
        <f>姶良・伊佐!A180</f>
        <v>0</v>
      </c>
      <c r="B2186" s="41" t="str">
        <f>姶良・伊佐!B180</f>
        <v>職　名</v>
      </c>
      <c r="C2186" s="41">
        <f>姶良・伊佐!C180</f>
        <v>0</v>
      </c>
      <c r="D2186" s="41" t="str">
        <f>姶良・伊佐!D180</f>
        <v>氏</v>
      </c>
      <c r="E2186" s="41" t="str">
        <f>姶良・伊佐!E180</f>
        <v>名</v>
      </c>
      <c r="F2186" s="41">
        <f>姶良・伊佐!F180</f>
        <v>0</v>
      </c>
      <c r="G2186" s="41" t="str">
        <f>姶良・伊佐!G180</f>
        <v>校務分掌</v>
      </c>
      <c r="H2186" s="41" t="str">
        <f>姶良・伊佐!H180</f>
        <v>現任校
勤務年数</v>
      </c>
      <c r="I2186" s="41" t="str">
        <f>姶良・伊佐!I180</f>
        <v>会員別</v>
      </c>
      <c r="J2186" s="41">
        <f>姶良・伊佐!J180</f>
        <v>0</v>
      </c>
      <c r="K2186" s="41">
        <f>姶良・伊佐!K180</f>
        <v>0</v>
      </c>
      <c r="L2186" s="41" t="str">
        <f>姶良・伊佐!L180</f>
        <v>職　名</v>
      </c>
      <c r="M2186" s="41">
        <f>姶良・伊佐!M180</f>
        <v>0</v>
      </c>
      <c r="N2186" s="41" t="str">
        <f>姶良・伊佐!N180</f>
        <v>氏</v>
      </c>
      <c r="O2186" s="41" t="str">
        <f>姶良・伊佐!O180</f>
        <v>名</v>
      </c>
      <c r="P2186" s="41">
        <f>姶良・伊佐!P180</f>
        <v>0</v>
      </c>
      <c r="Q2186" s="41" t="str">
        <f>姶良・伊佐!Q180</f>
        <v>校務分掌</v>
      </c>
      <c r="R2186" s="41" t="str">
        <f>姶良・伊佐!R180</f>
        <v>現任校
勤務年数</v>
      </c>
      <c r="S2186" s="41" t="str">
        <f>姶良・伊佐!S180</f>
        <v>会員別</v>
      </c>
    </row>
    <row r="2187" spans="1:19" x14ac:dyDescent="0.15">
      <c r="A2187" s="41">
        <f>姶良・伊佐!A181</f>
        <v>0</v>
      </c>
      <c r="B2187" s="41">
        <f>姶良・伊佐!B181</f>
        <v>0</v>
      </c>
      <c r="C2187" s="41">
        <f>姶良・伊佐!C181</f>
        <v>0</v>
      </c>
      <c r="D2187" s="41">
        <f>姶良・伊佐!D181</f>
        <v>0</v>
      </c>
      <c r="E2187" s="41">
        <f>姶良・伊佐!E181</f>
        <v>0</v>
      </c>
      <c r="F2187" s="41">
        <f>姶良・伊佐!F181</f>
        <v>0</v>
      </c>
      <c r="G2187" s="41">
        <f>姶良・伊佐!G181</f>
        <v>0</v>
      </c>
      <c r="H2187" s="41">
        <f>姶良・伊佐!H181</f>
        <v>0</v>
      </c>
      <c r="I2187" s="41">
        <f>姶良・伊佐!I181</f>
        <v>0</v>
      </c>
      <c r="J2187" s="41">
        <f>姶良・伊佐!J181</f>
        <v>0</v>
      </c>
      <c r="K2187" s="41">
        <f>姶良・伊佐!K181</f>
        <v>0</v>
      </c>
      <c r="L2187" s="41">
        <f>姶良・伊佐!L181</f>
        <v>0</v>
      </c>
      <c r="M2187" s="41">
        <f>姶良・伊佐!M181</f>
        <v>0</v>
      </c>
      <c r="N2187" s="41">
        <f>姶良・伊佐!N181</f>
        <v>0</v>
      </c>
      <c r="O2187" s="41">
        <f>姶良・伊佐!O181</f>
        <v>0</v>
      </c>
      <c r="P2187" s="41">
        <f>姶良・伊佐!P181</f>
        <v>0</v>
      </c>
      <c r="Q2187" s="41">
        <f>姶良・伊佐!Q181</f>
        <v>0</v>
      </c>
      <c r="R2187" s="41">
        <f>姶良・伊佐!R181</f>
        <v>0</v>
      </c>
      <c r="S2187" s="41">
        <f>姶良・伊佐!S181</f>
        <v>0</v>
      </c>
    </row>
    <row r="2188" spans="1:19" x14ac:dyDescent="0.15">
      <c r="A2188" s="41">
        <f>姶良・伊佐!A182</f>
        <v>41000</v>
      </c>
      <c r="B2188" s="41" t="str">
        <f>姶良・伊佐!B182</f>
        <v>校長</v>
      </c>
      <c r="C2188" s="41">
        <f>姶良・伊佐!C182</f>
        <v>0</v>
      </c>
      <c r="D2188" s="41" t="str">
        <f>姶良・伊佐!D182</f>
        <v>鶴　田　紋太郎</v>
      </c>
      <c r="E2188" s="41">
        <f>姶良・伊佐!E182</f>
        <v>0</v>
      </c>
      <c r="F2188" s="41">
        <f>姶良・伊佐!F182</f>
        <v>0</v>
      </c>
      <c r="G2188" s="41">
        <f>姶良・伊佐!G182</f>
        <v>0</v>
      </c>
      <c r="H2188" s="41" t="str">
        <f>姶良・伊佐!H182</f>
        <v>1.0</v>
      </c>
      <c r="I2188" s="41">
        <f>姶良・伊佐!I182</f>
        <v>0</v>
      </c>
      <c r="J2188" s="41">
        <f>姶良・伊佐!J182</f>
        <v>0</v>
      </c>
      <c r="K2188" s="41">
        <f>姶良・伊佐!K182</f>
        <v>42000</v>
      </c>
      <c r="L2188" s="41" t="str">
        <f>姶良・伊佐!L182</f>
        <v>校長</v>
      </c>
      <c r="M2188" s="41">
        <f>姶良・伊佐!M182</f>
        <v>0</v>
      </c>
      <c r="N2188" s="41" t="str">
        <f>姶良・伊佐!N182</f>
        <v>徳永謙一</v>
      </c>
      <c r="O2188" s="41">
        <f>姶良・伊佐!O182</f>
        <v>0</v>
      </c>
      <c r="P2188" s="41">
        <f>姶良・伊佐!P182</f>
        <v>0</v>
      </c>
      <c r="Q2188" s="41" t="str">
        <f>姶良・伊佐!Q182</f>
        <v>　</v>
      </c>
      <c r="R2188" s="41" t="str">
        <f>姶良・伊佐!R182</f>
        <v>1.0</v>
      </c>
      <c r="S2188" s="41" t="str">
        <f>姶良・伊佐!S182</f>
        <v>　</v>
      </c>
    </row>
    <row r="2189" spans="1:19" x14ac:dyDescent="0.15">
      <c r="A2189" s="41" t="str">
        <f>姶良・伊佐!A183</f>
        <v xml:space="preserve"> </v>
      </c>
      <c r="B2189" s="41" t="str">
        <f>姶良・伊佐!B183</f>
        <v>教頭</v>
      </c>
      <c r="C2189" s="41">
        <f>姶良・伊佐!C183</f>
        <v>0</v>
      </c>
      <c r="D2189" s="41" t="str">
        <f>姶良・伊佐!D183</f>
        <v>堂　園　　　仁</v>
      </c>
      <c r="E2189" s="41">
        <f>姶良・伊佐!E183</f>
        <v>0</v>
      </c>
      <c r="F2189" s="41">
        <f>姶良・伊佐!F183</f>
        <v>0</v>
      </c>
      <c r="G2189" s="41">
        <f>姶良・伊佐!G183</f>
        <v>0</v>
      </c>
      <c r="H2189" s="41" t="str">
        <f>姶良・伊佐!H183</f>
        <v>3.0</v>
      </c>
      <c r="I2189" s="41">
        <f>姶良・伊佐!I183</f>
        <v>0</v>
      </c>
      <c r="J2189" s="41">
        <f>姶良・伊佐!J183</f>
        <v>0</v>
      </c>
      <c r="K2189" s="41" t="str">
        <f>姶良・伊佐!K183</f>
        <v xml:space="preserve"> </v>
      </c>
      <c r="L2189" s="41" t="str">
        <f>姶良・伊佐!L183</f>
        <v>教頭</v>
      </c>
      <c r="M2189" s="41">
        <f>姶良・伊佐!M183</f>
        <v>0</v>
      </c>
      <c r="N2189" s="41" t="str">
        <f>姶良・伊佐!N183</f>
        <v>鳥越美保</v>
      </c>
      <c r="O2189" s="41">
        <f>姶良・伊佐!O183</f>
        <v>0</v>
      </c>
      <c r="P2189" s="41">
        <f>姶良・伊佐!P183</f>
        <v>0</v>
      </c>
      <c r="Q2189" s="41">
        <f>姶良・伊佐!Q183</f>
        <v>0</v>
      </c>
      <c r="R2189" s="41" t="str">
        <f>姶良・伊佐!R183</f>
        <v>0.0</v>
      </c>
      <c r="S2189" s="41">
        <f>姶良・伊佐!S183</f>
        <v>0</v>
      </c>
    </row>
    <row r="2190" spans="1:19" x14ac:dyDescent="0.15">
      <c r="A2190" s="41" t="str">
        <f>姶良・伊佐!A184</f>
        <v xml:space="preserve"> </v>
      </c>
      <c r="B2190" s="41">
        <f>姶良・伊佐!B184</f>
        <v>0</v>
      </c>
      <c r="C2190" s="41">
        <f>姶良・伊佐!C184</f>
        <v>0</v>
      </c>
      <c r="D2190" s="41">
        <f>姶良・伊佐!D184</f>
        <v>0</v>
      </c>
      <c r="E2190" s="41">
        <f>姶良・伊佐!E184</f>
        <v>0</v>
      </c>
      <c r="F2190" s="41">
        <f>姶良・伊佐!F184</f>
        <v>0</v>
      </c>
      <c r="G2190" s="41">
        <f>姶良・伊佐!G184</f>
        <v>0</v>
      </c>
      <c r="H2190" s="41">
        <f>姶良・伊佐!H184</f>
        <v>0</v>
      </c>
      <c r="I2190" s="41">
        <f>姶良・伊佐!I184</f>
        <v>0</v>
      </c>
      <c r="J2190" s="41">
        <f>姶良・伊佐!J184</f>
        <v>0</v>
      </c>
      <c r="K2190" s="41" t="str">
        <f>姶良・伊佐!K184</f>
        <v xml:space="preserve"> </v>
      </c>
      <c r="L2190" s="41">
        <f>姶良・伊佐!L184</f>
        <v>0</v>
      </c>
      <c r="M2190" s="41">
        <f>姶良・伊佐!M184</f>
        <v>0</v>
      </c>
      <c r="N2190" s="41">
        <f>姶良・伊佐!N184</f>
        <v>0</v>
      </c>
      <c r="O2190" s="41">
        <f>姶良・伊佐!O184</f>
        <v>0</v>
      </c>
      <c r="P2190" s="41">
        <f>姶良・伊佐!P184</f>
        <v>0</v>
      </c>
      <c r="Q2190" s="41">
        <f>姶良・伊佐!Q184</f>
        <v>0</v>
      </c>
      <c r="R2190" s="41">
        <f>姶良・伊佐!R184</f>
        <v>0</v>
      </c>
      <c r="S2190" s="41">
        <f>姶良・伊佐!S184</f>
        <v>0</v>
      </c>
    </row>
    <row r="2191" spans="1:19" x14ac:dyDescent="0.15">
      <c r="A2191" s="41">
        <f>姶良・伊佐!A185</f>
        <v>41001</v>
      </c>
      <c r="B2191" s="41" t="str">
        <f>姶良・伊佐!B185</f>
        <v>事務長</v>
      </c>
      <c r="C2191" s="41">
        <f>姶良・伊佐!C185</f>
        <v>0</v>
      </c>
      <c r="D2191" s="41" t="str">
        <f>姶良・伊佐!D185</f>
        <v>水流佳子</v>
      </c>
      <c r="E2191" s="41">
        <f>姶良・伊佐!E185</f>
        <v>0</v>
      </c>
      <c r="F2191" s="41">
        <f>姶良・伊佐!F185</f>
        <v>0</v>
      </c>
      <c r="G2191" s="41" t="str">
        <f>姶良・伊佐!G185</f>
        <v>事務総括</v>
      </c>
      <c r="H2191" s="41" t="str">
        <f>姶良・伊佐!H185</f>
        <v>2.0</v>
      </c>
      <c r="I2191" s="41" t="str">
        <f>姶良・伊佐!I185</f>
        <v>○</v>
      </c>
      <c r="J2191" s="41">
        <f>姶良・伊佐!J185</f>
        <v>0</v>
      </c>
      <c r="K2191" s="41">
        <f>姶良・伊佐!K185</f>
        <v>42001</v>
      </c>
      <c r="L2191" s="41" t="str">
        <f>姶良・伊佐!L185</f>
        <v>事務長</v>
      </c>
      <c r="M2191" s="41">
        <f>姶良・伊佐!M185</f>
        <v>0</v>
      </c>
      <c r="N2191" s="41" t="str">
        <f>姶良・伊佐!N185</f>
        <v>有水英和</v>
      </c>
      <c r="O2191" s="41">
        <f>姶良・伊佐!O185</f>
        <v>0</v>
      </c>
      <c r="P2191" s="41">
        <f>姶良・伊佐!P185</f>
        <v>0</v>
      </c>
      <c r="Q2191" s="41" t="str">
        <f>姶良・伊佐!Q185</f>
        <v>事務総括</v>
      </c>
      <c r="R2191" s="41" t="str">
        <f>姶良・伊佐!R185</f>
        <v>1.0</v>
      </c>
      <c r="S2191" s="41" t="str">
        <f>姶良・伊佐!S185</f>
        <v>○</v>
      </c>
    </row>
    <row r="2192" spans="1:19" x14ac:dyDescent="0.15">
      <c r="A2192" s="41">
        <f>姶良・伊佐!A186</f>
        <v>41002</v>
      </c>
      <c r="B2192" s="41" t="str">
        <f>姶良・伊佐!B186</f>
        <v>事務主査</v>
      </c>
      <c r="C2192" s="41">
        <f>姶良・伊佐!C186</f>
        <v>0</v>
      </c>
      <c r="D2192" s="41" t="str">
        <f>姶良・伊佐!D186</f>
        <v>橋口義和</v>
      </c>
      <c r="E2192" s="41">
        <f>姶良・伊佐!E186</f>
        <v>0</v>
      </c>
      <c r="F2192" s="41">
        <f>姶良・伊佐!F186</f>
        <v>0</v>
      </c>
      <c r="G2192" s="41" t="str">
        <f>姶良・伊佐!G186</f>
        <v>会計･庶務</v>
      </c>
      <c r="H2192" s="41" t="str">
        <f>姶良・伊佐!H186</f>
        <v>4.0</v>
      </c>
      <c r="I2192" s="41" t="str">
        <f>姶良・伊佐!I186</f>
        <v>○</v>
      </c>
      <c r="J2192" s="41">
        <f>姶良・伊佐!J186</f>
        <v>0</v>
      </c>
      <c r="K2192" s="41">
        <f>姶良・伊佐!K186</f>
        <v>42002</v>
      </c>
      <c r="L2192" s="41" t="str">
        <f>姶良・伊佐!L186</f>
        <v>事務主査</v>
      </c>
      <c r="M2192" s="41">
        <f>姶良・伊佐!M186</f>
        <v>0</v>
      </c>
      <c r="N2192" s="41" t="str">
        <f>姶良・伊佐!N186</f>
        <v>木　下　佐都紀</v>
      </c>
      <c r="O2192" s="41">
        <f>姶良・伊佐!O186</f>
        <v>0</v>
      </c>
      <c r="P2192" s="41">
        <f>姶良・伊佐!P186</f>
        <v>0</v>
      </c>
      <c r="Q2192" s="41" t="str">
        <f>姶良・伊佐!Q186</f>
        <v>会計・庶務</v>
      </c>
      <c r="R2192" s="41" t="str">
        <f>姶良・伊佐!R186</f>
        <v>10.0</v>
      </c>
      <c r="S2192" s="41" t="str">
        <f>姶良・伊佐!S186</f>
        <v>○</v>
      </c>
    </row>
    <row r="2193" spans="1:19" x14ac:dyDescent="0.15">
      <c r="A2193" s="41">
        <f>姶良・伊佐!A187</f>
        <v>41003</v>
      </c>
      <c r="B2193" s="41" t="str">
        <f>姶良・伊佐!B187</f>
        <v>事務主事</v>
      </c>
      <c r="C2193" s="41">
        <f>姶良・伊佐!C187</f>
        <v>0</v>
      </c>
      <c r="D2193" s="41" t="str">
        <f>姶良・伊佐!D187</f>
        <v>石塚聖人</v>
      </c>
      <c r="E2193" s="41">
        <f>姶良・伊佐!E187</f>
        <v>0</v>
      </c>
      <c r="F2193" s="41">
        <f>姶良・伊佐!F187</f>
        <v>0</v>
      </c>
      <c r="G2193" s="41" t="str">
        <f>姶良・伊佐!G187</f>
        <v>庶務・会計</v>
      </c>
      <c r="H2193" s="41" t="str">
        <f>姶良・伊佐!H187</f>
        <v>0.0</v>
      </c>
      <c r="I2193" s="41" t="str">
        <f>姶良・伊佐!I187</f>
        <v>○</v>
      </c>
      <c r="J2193" s="41">
        <f>姶良・伊佐!J187</f>
        <v>0</v>
      </c>
      <c r="K2193" s="41">
        <f>姶良・伊佐!K187</f>
        <v>42003</v>
      </c>
      <c r="L2193" s="41" t="str">
        <f>姶良・伊佐!L187</f>
        <v>事務主事</v>
      </c>
      <c r="M2193" s="41">
        <f>姶良・伊佐!M187</f>
        <v>0</v>
      </c>
      <c r="N2193" s="41" t="str">
        <f>姶良・伊佐!N187</f>
        <v>末  永　美也子</v>
      </c>
      <c r="O2193" s="41">
        <f>姶良・伊佐!O187</f>
        <v>0</v>
      </c>
      <c r="P2193" s="41">
        <f>姶良・伊佐!P187</f>
        <v>0</v>
      </c>
      <c r="Q2193" s="41" t="str">
        <f>姶良・伊佐!Q187</f>
        <v>庶務・会計</v>
      </c>
      <c r="R2193" s="41" t="str">
        <f>姶良・伊佐!R187</f>
        <v>2.0</v>
      </c>
      <c r="S2193" s="41" t="str">
        <f>姶良・伊佐!S187</f>
        <v>△</v>
      </c>
    </row>
    <row r="2194" spans="1:19" x14ac:dyDescent="0.15">
      <c r="A2194" s="41">
        <f>姶良・伊佐!A188</f>
        <v>41004</v>
      </c>
      <c r="B2194" s="41" t="str">
        <f>姶良・伊佐!B188</f>
        <v>校務補助員</v>
      </c>
      <c r="C2194" s="41">
        <f>姶良・伊佐!C188</f>
        <v>0</v>
      </c>
      <c r="D2194" s="41" t="str">
        <f>姶良・伊佐!D188</f>
        <v>古川重昭</v>
      </c>
      <c r="E2194" s="41">
        <f>姶良・伊佐!E188</f>
        <v>0</v>
      </c>
      <c r="F2194" s="41">
        <f>姶良・伊佐!F188</f>
        <v>0</v>
      </c>
      <c r="G2194" s="41" t="str">
        <f>姶良・伊佐!G188</f>
        <v>用務・営繕</v>
      </c>
      <c r="H2194" s="41" t="str">
        <f>姶良・伊佐!H188</f>
        <v>3.0</v>
      </c>
      <c r="I2194" s="41">
        <f>姶良・伊佐!I188</f>
        <v>0</v>
      </c>
      <c r="J2194" s="41">
        <f>姶良・伊佐!J188</f>
        <v>0</v>
      </c>
      <c r="K2194" s="41">
        <f>姶良・伊佐!K188</f>
        <v>42004</v>
      </c>
      <c r="L2194" s="41" t="str">
        <f>姶良・伊佐!L188</f>
        <v>用務員</v>
      </c>
      <c r="M2194" s="41">
        <f>姶良・伊佐!M188</f>
        <v>0</v>
      </c>
      <c r="N2194" s="41" t="str">
        <f>姶良・伊佐!N188</f>
        <v>吉留勝朗</v>
      </c>
      <c r="O2194" s="41">
        <f>姶良・伊佐!O188</f>
        <v>0</v>
      </c>
      <c r="P2194" s="41">
        <f>姶良・伊佐!P188</f>
        <v>0</v>
      </c>
      <c r="Q2194" s="41" t="str">
        <f>姶良・伊佐!Q188</f>
        <v>介助・用務</v>
      </c>
      <c r="R2194" s="41" t="str">
        <f>姶良・伊佐!R188</f>
        <v>7.0</v>
      </c>
      <c r="S2194" s="41" t="str">
        <f>姶良・伊佐!S188</f>
        <v>○</v>
      </c>
    </row>
    <row r="2195" spans="1:19" x14ac:dyDescent="0.15">
      <c r="A2195" s="41">
        <f>姶良・伊佐!A189</f>
        <v>41005</v>
      </c>
      <c r="B2195" s="41" t="str">
        <f>姶良・伊佐!B189</f>
        <v>校務補助員</v>
      </c>
      <c r="C2195" s="41">
        <f>姶良・伊佐!C189</f>
        <v>0</v>
      </c>
      <c r="D2195" s="41" t="str">
        <f>姶良・伊佐!D189</f>
        <v>富満純子</v>
      </c>
      <c r="E2195" s="41">
        <f>姶良・伊佐!E189</f>
        <v>0</v>
      </c>
      <c r="F2195" s="41">
        <f>姶良・伊佐!F189</f>
        <v>0</v>
      </c>
      <c r="G2195" s="41" t="str">
        <f>姶良・伊佐!G189</f>
        <v>用務・営繕</v>
      </c>
      <c r="H2195" s="41" t="str">
        <f>姶良・伊佐!H189</f>
        <v>6.0</v>
      </c>
      <c r="I2195" s="41">
        <f>姶良・伊佐!I189</f>
        <v>0</v>
      </c>
      <c r="J2195" s="41">
        <f>姶良・伊佐!J189</f>
        <v>0</v>
      </c>
      <c r="K2195" s="41">
        <f>姶良・伊佐!K189</f>
        <v>42005</v>
      </c>
      <c r="L2195" s="41" t="str">
        <f>姶良・伊佐!L189</f>
        <v>用務員</v>
      </c>
      <c r="M2195" s="41">
        <f>姶良・伊佐!M189</f>
        <v>0</v>
      </c>
      <c r="N2195" s="41" t="str">
        <f>姶良・伊佐!N189</f>
        <v>鶴　田　美智子</v>
      </c>
      <c r="O2195" s="41">
        <f>姶良・伊佐!O189</f>
        <v>0</v>
      </c>
      <c r="P2195" s="41">
        <f>姶良・伊佐!P189</f>
        <v>0</v>
      </c>
      <c r="Q2195" s="41" t="str">
        <f>姶良・伊佐!Q189</f>
        <v>用務・介助</v>
      </c>
      <c r="R2195" s="41" t="str">
        <f>姶良・伊佐!R189</f>
        <v>3.0</v>
      </c>
      <c r="S2195" s="41" t="str">
        <f>姶良・伊佐!S189</f>
        <v>○</v>
      </c>
    </row>
    <row r="2196" spans="1:19" x14ac:dyDescent="0.15">
      <c r="A2196" s="41">
        <f>姶良・伊佐!A190</f>
        <v>41006</v>
      </c>
      <c r="B2196" s="41" t="str">
        <f>姶良・伊佐!B190</f>
        <v>学校図書
補助員</v>
      </c>
      <c r="C2196" s="41">
        <f>姶良・伊佐!C190</f>
        <v>0</v>
      </c>
      <c r="D2196" s="41" t="str">
        <f>姶良・伊佐!D190</f>
        <v>伊集院　祐生美</v>
      </c>
      <c r="E2196" s="41">
        <f>姶良・伊佐!E190</f>
        <v>0</v>
      </c>
      <c r="F2196" s="41">
        <f>姶良・伊佐!F190</f>
        <v>0</v>
      </c>
      <c r="G2196" s="41" t="str">
        <f>姶良・伊佐!G190</f>
        <v>図書</v>
      </c>
      <c r="H2196" s="41" t="str">
        <f>姶良・伊佐!H190</f>
        <v>4.0</v>
      </c>
      <c r="I2196" s="41">
        <f>姶良・伊佐!I190</f>
        <v>0</v>
      </c>
      <c r="J2196" s="41">
        <f>姶良・伊佐!J190</f>
        <v>0</v>
      </c>
      <c r="K2196" s="41">
        <f>姶良・伊佐!K190</f>
        <v>42006</v>
      </c>
      <c r="L2196" s="41">
        <f>姶良・伊佐!L190</f>
        <v>0</v>
      </c>
      <c r="M2196" s="41">
        <f>姶良・伊佐!M190</f>
        <v>0</v>
      </c>
      <c r="N2196" s="41">
        <f>姶良・伊佐!N190</f>
        <v>0</v>
      </c>
      <c r="O2196" s="41">
        <f>姶良・伊佐!O190</f>
        <v>0</v>
      </c>
      <c r="P2196" s="41">
        <f>姶良・伊佐!P190</f>
        <v>0</v>
      </c>
      <c r="Q2196" s="41">
        <f>姶良・伊佐!Q190</f>
        <v>0</v>
      </c>
      <c r="R2196" s="41">
        <f>姶良・伊佐!R190</f>
        <v>0</v>
      </c>
      <c r="S2196" s="41">
        <f>姶良・伊佐!S190</f>
        <v>0</v>
      </c>
    </row>
    <row r="2197" spans="1:19" x14ac:dyDescent="0.15">
      <c r="A2197" s="41">
        <f>姶良・伊佐!A191</f>
        <v>41007</v>
      </c>
      <c r="B2197" s="41" t="str">
        <f>姶良・伊佐!B191</f>
        <v xml:space="preserve"> </v>
      </c>
      <c r="C2197" s="41">
        <f>姶良・伊佐!C191</f>
        <v>0</v>
      </c>
      <c r="D2197" s="41" t="str">
        <f>姶良・伊佐!D191</f>
        <v xml:space="preserve"> </v>
      </c>
      <c r="E2197" s="41">
        <f>姶良・伊佐!E191</f>
        <v>0</v>
      </c>
      <c r="F2197" s="41">
        <f>姶良・伊佐!F191</f>
        <v>0</v>
      </c>
      <c r="G2197" s="41">
        <f>姶良・伊佐!G191</f>
        <v>0</v>
      </c>
      <c r="H2197" s="41" t="str">
        <f>姶良・伊佐!H191</f>
        <v xml:space="preserve"> </v>
      </c>
      <c r="I2197" s="41">
        <f>姶良・伊佐!I191</f>
        <v>0</v>
      </c>
      <c r="J2197" s="41">
        <f>姶良・伊佐!J191</f>
        <v>0</v>
      </c>
      <c r="K2197" s="41">
        <f>姶良・伊佐!K191</f>
        <v>42007</v>
      </c>
      <c r="L2197" s="41">
        <f>姶良・伊佐!L191</f>
        <v>0</v>
      </c>
      <c r="M2197" s="41">
        <f>姶良・伊佐!M191</f>
        <v>0</v>
      </c>
      <c r="N2197" s="41">
        <f>姶良・伊佐!N191</f>
        <v>0</v>
      </c>
      <c r="O2197" s="41">
        <f>姶良・伊佐!O191</f>
        <v>0</v>
      </c>
      <c r="P2197" s="41">
        <f>姶良・伊佐!P191</f>
        <v>0</v>
      </c>
      <c r="Q2197" s="41">
        <f>姶良・伊佐!Q191</f>
        <v>0</v>
      </c>
      <c r="R2197" s="41">
        <f>姶良・伊佐!R191</f>
        <v>0</v>
      </c>
      <c r="S2197" s="41">
        <f>姶良・伊佐!S191</f>
        <v>0</v>
      </c>
    </row>
    <row r="2198" spans="1:19" x14ac:dyDescent="0.15">
      <c r="A2198" s="41">
        <f>姶良・伊佐!A192</f>
        <v>41008</v>
      </c>
      <c r="B2198" s="41" t="str">
        <f>姶良・伊佐!B192</f>
        <v xml:space="preserve"> </v>
      </c>
      <c r="C2198" s="41">
        <f>姶良・伊佐!C192</f>
        <v>0</v>
      </c>
      <c r="D2198" s="41" t="str">
        <f>姶良・伊佐!D192</f>
        <v xml:space="preserve"> </v>
      </c>
      <c r="E2198" s="41">
        <f>姶良・伊佐!E192</f>
        <v>0</v>
      </c>
      <c r="F2198" s="41">
        <f>姶良・伊佐!F192</f>
        <v>0</v>
      </c>
      <c r="G2198" s="41">
        <f>姶良・伊佐!G192</f>
        <v>0</v>
      </c>
      <c r="H2198" s="41" t="str">
        <f>姶良・伊佐!H192</f>
        <v xml:space="preserve"> </v>
      </c>
      <c r="I2198" s="41">
        <f>姶良・伊佐!I192</f>
        <v>0</v>
      </c>
      <c r="J2198" s="41">
        <f>姶良・伊佐!J192</f>
        <v>0</v>
      </c>
      <c r="K2198" s="41">
        <f>姶良・伊佐!K192</f>
        <v>42008</v>
      </c>
      <c r="L2198" s="41">
        <f>姶良・伊佐!L192</f>
        <v>0</v>
      </c>
      <c r="M2198" s="41">
        <f>姶良・伊佐!M192</f>
        <v>0</v>
      </c>
      <c r="N2198" s="41">
        <f>姶良・伊佐!N192</f>
        <v>0</v>
      </c>
      <c r="O2198" s="41">
        <f>姶良・伊佐!O192</f>
        <v>0</v>
      </c>
      <c r="P2198" s="41">
        <f>姶良・伊佐!P192</f>
        <v>0</v>
      </c>
      <c r="Q2198" s="41">
        <f>姶良・伊佐!Q192</f>
        <v>0</v>
      </c>
      <c r="R2198" s="41">
        <f>姶良・伊佐!R192</f>
        <v>0</v>
      </c>
      <c r="S2198" s="41">
        <f>姶良・伊佐!S192</f>
        <v>0</v>
      </c>
    </row>
    <row r="2199" spans="1:19" x14ac:dyDescent="0.15">
      <c r="A2199" s="41">
        <f>姶良・伊佐!A193</f>
        <v>41009</v>
      </c>
      <c r="B2199" s="41">
        <f>姶良・伊佐!B193</f>
        <v>0</v>
      </c>
      <c r="C2199" s="41">
        <f>姶良・伊佐!C193</f>
        <v>0</v>
      </c>
      <c r="D2199" s="41" t="str">
        <f>姶良・伊佐!D193</f>
        <v xml:space="preserve">  </v>
      </c>
      <c r="E2199" s="41">
        <f>姶良・伊佐!E193</f>
        <v>0</v>
      </c>
      <c r="F2199" s="41">
        <f>姶良・伊佐!F193</f>
        <v>0</v>
      </c>
      <c r="G2199" s="41">
        <f>姶良・伊佐!G193</f>
        <v>0</v>
      </c>
      <c r="H2199" s="41" t="str">
        <f>姶良・伊佐!H193</f>
        <v xml:space="preserve"> </v>
      </c>
      <c r="I2199" s="41">
        <f>姶良・伊佐!I193</f>
        <v>0</v>
      </c>
      <c r="J2199" s="41">
        <f>姶良・伊佐!J193</f>
        <v>0</v>
      </c>
      <c r="K2199" s="41">
        <f>姶良・伊佐!K193</f>
        <v>42009</v>
      </c>
      <c r="L2199" s="41">
        <f>姶良・伊佐!L193</f>
        <v>0</v>
      </c>
      <c r="M2199" s="41">
        <f>姶良・伊佐!M193</f>
        <v>0</v>
      </c>
      <c r="N2199" s="41">
        <f>姶良・伊佐!N193</f>
        <v>0</v>
      </c>
      <c r="O2199" s="41">
        <f>姶良・伊佐!O193</f>
        <v>0</v>
      </c>
      <c r="P2199" s="41">
        <f>姶良・伊佐!P193</f>
        <v>0</v>
      </c>
      <c r="Q2199" s="41">
        <f>姶良・伊佐!Q193</f>
        <v>0</v>
      </c>
      <c r="R2199" s="41">
        <f>姶良・伊佐!R193</f>
        <v>0</v>
      </c>
      <c r="S2199" s="41">
        <f>姶良・伊佐!S193</f>
        <v>0</v>
      </c>
    </row>
    <row r="2200" spans="1:19" x14ac:dyDescent="0.15">
      <c r="A2200" s="41">
        <f>姶良・伊佐!A194</f>
        <v>41010</v>
      </c>
      <c r="B2200" s="41">
        <f>姶良・伊佐!B194</f>
        <v>0</v>
      </c>
      <c r="C2200" s="41">
        <f>姶良・伊佐!C194</f>
        <v>0</v>
      </c>
      <c r="D2200" s="41" t="str">
        <f>姶良・伊佐!D194</f>
        <v xml:space="preserve">  </v>
      </c>
      <c r="E2200" s="41">
        <f>姶良・伊佐!E194</f>
        <v>0</v>
      </c>
      <c r="F2200" s="41">
        <f>姶良・伊佐!F194</f>
        <v>0</v>
      </c>
      <c r="G2200" s="41">
        <f>姶良・伊佐!G194</f>
        <v>0</v>
      </c>
      <c r="H2200" s="41" t="str">
        <f>姶良・伊佐!H194</f>
        <v xml:space="preserve"> </v>
      </c>
      <c r="I2200" s="41">
        <f>姶良・伊佐!I194</f>
        <v>0</v>
      </c>
      <c r="J2200" s="41">
        <f>姶良・伊佐!J194</f>
        <v>0</v>
      </c>
      <c r="K2200" s="41">
        <f>姶良・伊佐!K194</f>
        <v>42010</v>
      </c>
      <c r="L2200" s="41">
        <f>姶良・伊佐!L194</f>
        <v>0</v>
      </c>
      <c r="M2200" s="41">
        <f>姶良・伊佐!M194</f>
        <v>0</v>
      </c>
      <c r="N2200" s="41" t="str">
        <f>姶良・伊佐!N194</f>
        <v xml:space="preserve">  </v>
      </c>
      <c r="O2200" s="41">
        <f>姶良・伊佐!O194</f>
        <v>0</v>
      </c>
      <c r="P2200" s="41">
        <f>姶良・伊佐!P194</f>
        <v>0</v>
      </c>
      <c r="Q2200" s="41">
        <f>姶良・伊佐!Q194</f>
        <v>0</v>
      </c>
      <c r="R2200" s="41" t="str">
        <f>姶良・伊佐!R194</f>
        <v xml:space="preserve"> </v>
      </c>
      <c r="S2200" s="41">
        <f>姶良・伊佐!S194</f>
        <v>0</v>
      </c>
    </row>
    <row r="2201" spans="1:19" x14ac:dyDescent="0.15">
      <c r="A2201" s="41">
        <f>姶良・伊佐!A195</f>
        <v>41011</v>
      </c>
      <c r="B2201" s="41">
        <f>姶良・伊佐!B195</f>
        <v>0</v>
      </c>
      <c r="C2201" s="41">
        <f>姶良・伊佐!C195</f>
        <v>0</v>
      </c>
      <c r="D2201" s="41" t="str">
        <f>姶良・伊佐!D195</f>
        <v xml:space="preserve">  </v>
      </c>
      <c r="E2201" s="41">
        <f>姶良・伊佐!E195</f>
        <v>0</v>
      </c>
      <c r="F2201" s="41">
        <f>姶良・伊佐!F195</f>
        <v>0</v>
      </c>
      <c r="G2201" s="41">
        <f>姶良・伊佐!G195</f>
        <v>0</v>
      </c>
      <c r="H2201" s="41" t="str">
        <f>姶良・伊佐!H195</f>
        <v xml:space="preserve"> </v>
      </c>
      <c r="I2201" s="41">
        <f>姶良・伊佐!I195</f>
        <v>0</v>
      </c>
      <c r="J2201" s="41">
        <f>姶良・伊佐!J195</f>
        <v>0</v>
      </c>
      <c r="K2201" s="41">
        <f>姶良・伊佐!K195</f>
        <v>42011</v>
      </c>
      <c r="L2201" s="41">
        <f>姶良・伊佐!L195</f>
        <v>0</v>
      </c>
      <c r="M2201" s="41">
        <f>姶良・伊佐!M195</f>
        <v>0</v>
      </c>
      <c r="N2201" s="41" t="str">
        <f>姶良・伊佐!N195</f>
        <v xml:space="preserve">  </v>
      </c>
      <c r="O2201" s="41">
        <f>姶良・伊佐!O195</f>
        <v>0</v>
      </c>
      <c r="P2201" s="41">
        <f>姶良・伊佐!P195</f>
        <v>0</v>
      </c>
      <c r="Q2201" s="41">
        <f>姶良・伊佐!Q195</f>
        <v>0</v>
      </c>
      <c r="R2201" s="41" t="str">
        <f>姶良・伊佐!R195</f>
        <v xml:space="preserve"> </v>
      </c>
      <c r="S2201" s="41">
        <f>姶良・伊佐!S195</f>
        <v>0</v>
      </c>
    </row>
    <row r="2202" spans="1:19" x14ac:dyDescent="0.15">
      <c r="A2202" s="41">
        <f>姶良・伊佐!A196</f>
        <v>41012</v>
      </c>
      <c r="B2202" s="41">
        <f>姶良・伊佐!B196</f>
        <v>0</v>
      </c>
      <c r="C2202" s="41">
        <f>姶良・伊佐!C196</f>
        <v>0</v>
      </c>
      <c r="D2202" s="41" t="str">
        <f>姶良・伊佐!D196</f>
        <v xml:space="preserve">  </v>
      </c>
      <c r="E2202" s="41">
        <f>姶良・伊佐!E196</f>
        <v>0</v>
      </c>
      <c r="F2202" s="41">
        <f>姶良・伊佐!F196</f>
        <v>0</v>
      </c>
      <c r="G2202" s="41">
        <f>姶良・伊佐!G196</f>
        <v>0</v>
      </c>
      <c r="H2202" s="41" t="str">
        <f>姶良・伊佐!H196</f>
        <v xml:space="preserve"> </v>
      </c>
      <c r="I2202" s="41">
        <f>姶良・伊佐!I196</f>
        <v>0</v>
      </c>
      <c r="J2202" s="41">
        <f>姶良・伊佐!J196</f>
        <v>0</v>
      </c>
      <c r="K2202" s="41">
        <f>姶良・伊佐!K196</f>
        <v>42012</v>
      </c>
      <c r="L2202" s="41">
        <f>姶良・伊佐!L196</f>
        <v>0</v>
      </c>
      <c r="M2202" s="41">
        <f>姶良・伊佐!M196</f>
        <v>0</v>
      </c>
      <c r="N2202" s="41" t="str">
        <f>姶良・伊佐!N196</f>
        <v xml:space="preserve">  </v>
      </c>
      <c r="O2202" s="41">
        <f>姶良・伊佐!O196</f>
        <v>0</v>
      </c>
      <c r="P2202" s="41">
        <f>姶良・伊佐!P196</f>
        <v>0</v>
      </c>
      <c r="Q2202" s="41">
        <f>姶良・伊佐!Q196</f>
        <v>0</v>
      </c>
      <c r="R2202" s="41" t="str">
        <f>姶良・伊佐!R196</f>
        <v xml:space="preserve"> </v>
      </c>
      <c r="S2202" s="41">
        <f>姶良・伊佐!S196</f>
        <v>0</v>
      </c>
    </row>
    <row r="2203" spans="1:19" x14ac:dyDescent="0.15">
      <c r="A2203" s="41">
        <f>姶良・伊佐!A197</f>
        <v>41013</v>
      </c>
      <c r="B2203" s="41">
        <f>姶良・伊佐!B197</f>
        <v>0</v>
      </c>
      <c r="C2203" s="41">
        <f>姶良・伊佐!C197</f>
        <v>0</v>
      </c>
      <c r="D2203" s="41" t="str">
        <f>姶良・伊佐!D197</f>
        <v xml:space="preserve">  </v>
      </c>
      <c r="E2203" s="41">
        <f>姶良・伊佐!E197</f>
        <v>0</v>
      </c>
      <c r="F2203" s="41">
        <f>姶良・伊佐!F197</f>
        <v>0</v>
      </c>
      <c r="G2203" s="41">
        <f>姶良・伊佐!G197</f>
        <v>0</v>
      </c>
      <c r="H2203" s="41" t="str">
        <f>姶良・伊佐!H197</f>
        <v xml:space="preserve"> </v>
      </c>
      <c r="I2203" s="41">
        <f>姶良・伊佐!I197</f>
        <v>0</v>
      </c>
      <c r="J2203" s="41">
        <f>姶良・伊佐!J197</f>
        <v>0</v>
      </c>
      <c r="K2203" s="41">
        <f>姶良・伊佐!K197</f>
        <v>42013</v>
      </c>
      <c r="L2203" s="41">
        <f>姶良・伊佐!L197</f>
        <v>0</v>
      </c>
      <c r="M2203" s="41">
        <f>姶良・伊佐!M197</f>
        <v>0</v>
      </c>
      <c r="N2203" s="41" t="str">
        <f>姶良・伊佐!N197</f>
        <v xml:space="preserve">  </v>
      </c>
      <c r="O2203" s="41">
        <f>姶良・伊佐!O197</f>
        <v>0</v>
      </c>
      <c r="P2203" s="41">
        <f>姶良・伊佐!P197</f>
        <v>0</v>
      </c>
      <c r="Q2203" s="41">
        <f>姶良・伊佐!Q197</f>
        <v>0</v>
      </c>
      <c r="R2203" s="41" t="str">
        <f>姶良・伊佐!R197</f>
        <v xml:space="preserve"> </v>
      </c>
      <c r="S2203" s="41">
        <f>姶良・伊佐!S197</f>
        <v>0</v>
      </c>
    </row>
    <row r="2204" spans="1:19" x14ac:dyDescent="0.15">
      <c r="A2204" s="41">
        <f>姶良・伊佐!A198</f>
        <v>41014</v>
      </c>
      <c r="B2204" s="41">
        <f>姶良・伊佐!B198</f>
        <v>0</v>
      </c>
      <c r="C2204" s="41">
        <f>姶良・伊佐!C198</f>
        <v>0</v>
      </c>
      <c r="D2204" s="41" t="str">
        <f>姶良・伊佐!D198</f>
        <v xml:space="preserve">  </v>
      </c>
      <c r="E2204" s="41">
        <f>姶良・伊佐!E198</f>
        <v>0</v>
      </c>
      <c r="F2204" s="41">
        <f>姶良・伊佐!F198</f>
        <v>0</v>
      </c>
      <c r="G2204" s="41">
        <f>姶良・伊佐!G198</f>
        <v>0</v>
      </c>
      <c r="H2204" s="41" t="str">
        <f>姶良・伊佐!H198</f>
        <v xml:space="preserve"> </v>
      </c>
      <c r="I2204" s="41">
        <f>姶良・伊佐!I198</f>
        <v>0</v>
      </c>
      <c r="J2204" s="41">
        <f>姶良・伊佐!J198</f>
        <v>0</v>
      </c>
      <c r="K2204" s="41">
        <f>姶良・伊佐!K198</f>
        <v>42014</v>
      </c>
      <c r="L2204" s="41">
        <f>姶良・伊佐!L198</f>
        <v>0</v>
      </c>
      <c r="M2204" s="41">
        <f>姶良・伊佐!M198</f>
        <v>0</v>
      </c>
      <c r="N2204" s="41" t="str">
        <f>姶良・伊佐!N198</f>
        <v xml:space="preserve">  </v>
      </c>
      <c r="O2204" s="41">
        <f>姶良・伊佐!O198</f>
        <v>0</v>
      </c>
      <c r="P2204" s="41">
        <f>姶良・伊佐!P198</f>
        <v>0</v>
      </c>
      <c r="Q2204" s="41">
        <f>姶良・伊佐!Q198</f>
        <v>0</v>
      </c>
      <c r="R2204" s="41" t="str">
        <f>姶良・伊佐!R198</f>
        <v xml:space="preserve"> </v>
      </c>
      <c r="S2204" s="41">
        <f>姶良・伊佐!S198</f>
        <v>0</v>
      </c>
    </row>
    <row r="2205" spans="1:19" x14ac:dyDescent="0.15">
      <c r="A2205" s="41">
        <f>姶良・伊佐!A199</f>
        <v>41015</v>
      </c>
      <c r="B2205" s="41">
        <f>姶良・伊佐!B199</f>
        <v>0</v>
      </c>
      <c r="C2205" s="41">
        <f>姶良・伊佐!C199</f>
        <v>0</v>
      </c>
      <c r="D2205" s="41" t="str">
        <f>姶良・伊佐!D199</f>
        <v xml:space="preserve">  </v>
      </c>
      <c r="E2205" s="41">
        <f>姶良・伊佐!E199</f>
        <v>0</v>
      </c>
      <c r="F2205" s="41">
        <f>姶良・伊佐!F199</f>
        <v>0</v>
      </c>
      <c r="G2205" s="41">
        <f>姶良・伊佐!G199</f>
        <v>0</v>
      </c>
      <c r="H2205" s="41" t="str">
        <f>姶良・伊佐!H199</f>
        <v xml:space="preserve"> </v>
      </c>
      <c r="I2205" s="41">
        <f>姶良・伊佐!I199</f>
        <v>0</v>
      </c>
      <c r="J2205" s="41">
        <f>姶良・伊佐!J199</f>
        <v>0</v>
      </c>
      <c r="K2205" s="41">
        <f>姶良・伊佐!K199</f>
        <v>42015</v>
      </c>
      <c r="L2205" s="41">
        <f>姶良・伊佐!L199</f>
        <v>0</v>
      </c>
      <c r="M2205" s="41">
        <f>姶良・伊佐!M199</f>
        <v>0</v>
      </c>
      <c r="N2205" s="41" t="str">
        <f>姶良・伊佐!N199</f>
        <v xml:space="preserve">  </v>
      </c>
      <c r="O2205" s="41">
        <f>姶良・伊佐!O199</f>
        <v>0</v>
      </c>
      <c r="P2205" s="41">
        <f>姶良・伊佐!P199</f>
        <v>0</v>
      </c>
      <c r="Q2205" s="41">
        <f>姶良・伊佐!Q199</f>
        <v>0</v>
      </c>
      <c r="R2205" s="41" t="str">
        <f>姶良・伊佐!R199</f>
        <v xml:space="preserve"> </v>
      </c>
      <c r="S2205" s="41">
        <f>姶良・伊佐!S199</f>
        <v>0</v>
      </c>
    </row>
    <row r="2206" spans="1:19" x14ac:dyDescent="0.15">
      <c r="A2206" s="41">
        <f>姶良・伊佐!A200</f>
        <v>41016</v>
      </c>
      <c r="B2206" s="41">
        <f>姶良・伊佐!B200</f>
        <v>0</v>
      </c>
      <c r="C2206" s="41">
        <f>姶良・伊佐!C200</f>
        <v>0</v>
      </c>
      <c r="D2206" s="41" t="str">
        <f>姶良・伊佐!D200</f>
        <v xml:space="preserve">  </v>
      </c>
      <c r="E2206" s="41">
        <f>姶良・伊佐!E200</f>
        <v>0</v>
      </c>
      <c r="F2206" s="41">
        <f>姶良・伊佐!F200</f>
        <v>0</v>
      </c>
      <c r="G2206" s="41">
        <f>姶良・伊佐!G200</f>
        <v>0</v>
      </c>
      <c r="H2206" s="41" t="str">
        <f>姶良・伊佐!H200</f>
        <v xml:space="preserve"> </v>
      </c>
      <c r="I2206" s="41">
        <f>姶良・伊佐!I200</f>
        <v>0</v>
      </c>
      <c r="J2206" s="41">
        <f>姶良・伊佐!J200</f>
        <v>0</v>
      </c>
      <c r="K2206" s="41">
        <f>姶良・伊佐!K200</f>
        <v>42016</v>
      </c>
      <c r="L2206" s="41">
        <f>姶良・伊佐!L200</f>
        <v>0</v>
      </c>
      <c r="M2206" s="41">
        <f>姶良・伊佐!M200</f>
        <v>0</v>
      </c>
      <c r="N2206" s="41" t="str">
        <f>姶良・伊佐!N200</f>
        <v xml:space="preserve">  </v>
      </c>
      <c r="O2206" s="41">
        <f>姶良・伊佐!O200</f>
        <v>0</v>
      </c>
      <c r="P2206" s="41">
        <f>姶良・伊佐!P200</f>
        <v>0</v>
      </c>
      <c r="Q2206" s="41">
        <f>姶良・伊佐!Q200</f>
        <v>0</v>
      </c>
      <c r="R2206" s="41" t="str">
        <f>姶良・伊佐!R200</f>
        <v xml:space="preserve"> </v>
      </c>
      <c r="S2206" s="41">
        <f>姶良・伊佐!S200</f>
        <v>0</v>
      </c>
    </row>
    <row r="2207" spans="1:19" x14ac:dyDescent="0.15">
      <c r="A2207" s="41">
        <f>姶良・伊佐!A201</f>
        <v>41017</v>
      </c>
      <c r="B2207" s="41">
        <f>姶良・伊佐!B201</f>
        <v>0</v>
      </c>
      <c r="C2207" s="41">
        <f>姶良・伊佐!C201</f>
        <v>0</v>
      </c>
      <c r="D2207" s="41" t="str">
        <f>姶良・伊佐!D201</f>
        <v xml:space="preserve">  </v>
      </c>
      <c r="E2207" s="41">
        <f>姶良・伊佐!E201</f>
        <v>0</v>
      </c>
      <c r="F2207" s="41">
        <f>姶良・伊佐!F201</f>
        <v>0</v>
      </c>
      <c r="G2207" s="41">
        <f>姶良・伊佐!G201</f>
        <v>0</v>
      </c>
      <c r="H2207" s="41" t="str">
        <f>姶良・伊佐!H201</f>
        <v xml:space="preserve"> </v>
      </c>
      <c r="I2207" s="41">
        <f>姶良・伊佐!I201</f>
        <v>0</v>
      </c>
      <c r="J2207" s="41">
        <f>姶良・伊佐!J201</f>
        <v>0</v>
      </c>
      <c r="K2207" s="41">
        <f>姶良・伊佐!K201</f>
        <v>42017</v>
      </c>
      <c r="L2207" s="41">
        <f>姶良・伊佐!L201</f>
        <v>0</v>
      </c>
      <c r="M2207" s="41">
        <f>姶良・伊佐!M201</f>
        <v>0</v>
      </c>
      <c r="N2207" s="41" t="str">
        <f>姶良・伊佐!N201</f>
        <v xml:space="preserve">  </v>
      </c>
      <c r="O2207" s="41">
        <f>姶良・伊佐!O201</f>
        <v>0</v>
      </c>
      <c r="P2207" s="41">
        <f>姶良・伊佐!P201</f>
        <v>0</v>
      </c>
      <c r="Q2207" s="41">
        <f>姶良・伊佐!Q201</f>
        <v>0</v>
      </c>
      <c r="R2207" s="41" t="str">
        <f>姶良・伊佐!R201</f>
        <v xml:space="preserve"> </v>
      </c>
      <c r="S2207" s="41">
        <f>姶良・伊佐!S201</f>
        <v>0</v>
      </c>
    </row>
    <row r="2208" spans="1:19" x14ac:dyDescent="0.15">
      <c r="A2208" s="41">
        <f>姶良・伊佐!A202</f>
        <v>41018</v>
      </c>
      <c r="B2208" s="41">
        <f>姶良・伊佐!B202</f>
        <v>0</v>
      </c>
      <c r="C2208" s="41">
        <f>姶良・伊佐!C202</f>
        <v>0</v>
      </c>
      <c r="D2208" s="41" t="str">
        <f>姶良・伊佐!D202</f>
        <v xml:space="preserve">  </v>
      </c>
      <c r="E2208" s="41">
        <f>姶良・伊佐!E202</f>
        <v>0</v>
      </c>
      <c r="F2208" s="41">
        <f>姶良・伊佐!F202</f>
        <v>0</v>
      </c>
      <c r="G2208" s="41">
        <f>姶良・伊佐!G202</f>
        <v>0</v>
      </c>
      <c r="H2208" s="41" t="str">
        <f>姶良・伊佐!H202</f>
        <v xml:space="preserve"> </v>
      </c>
      <c r="I2208" s="41">
        <f>姶良・伊佐!I202</f>
        <v>0</v>
      </c>
      <c r="J2208" s="41">
        <f>姶良・伊佐!J202</f>
        <v>0</v>
      </c>
      <c r="K2208" s="41">
        <f>姶良・伊佐!K202</f>
        <v>42018</v>
      </c>
      <c r="L2208" s="41">
        <f>姶良・伊佐!L202</f>
        <v>0</v>
      </c>
      <c r="M2208" s="41">
        <f>姶良・伊佐!M202</f>
        <v>0</v>
      </c>
      <c r="N2208" s="41" t="str">
        <f>姶良・伊佐!N202</f>
        <v xml:space="preserve">  </v>
      </c>
      <c r="O2208" s="41">
        <f>姶良・伊佐!O202</f>
        <v>0</v>
      </c>
      <c r="P2208" s="41">
        <f>姶良・伊佐!P202</f>
        <v>0</v>
      </c>
      <c r="Q2208" s="41">
        <f>姶良・伊佐!Q202</f>
        <v>0</v>
      </c>
      <c r="R2208" s="41" t="str">
        <f>姶良・伊佐!R202</f>
        <v xml:space="preserve"> </v>
      </c>
      <c r="S2208" s="41">
        <f>姶良・伊佐!S202</f>
        <v>0</v>
      </c>
    </row>
    <row r="2209" spans="1:19" x14ac:dyDescent="0.15">
      <c r="A2209" s="41">
        <f>姶良・伊佐!A203</f>
        <v>113</v>
      </c>
      <c r="B2209" s="41" t="str">
        <f>姶良・伊佐!B203</f>
        <v>県立牧之原養護学校</v>
      </c>
      <c r="C2209" s="41">
        <f>姶良・伊佐!C203</f>
        <v>0</v>
      </c>
      <c r="D2209" s="41">
        <f>姶良・伊佐!D203</f>
        <v>0</v>
      </c>
      <c r="E2209" s="41">
        <f>姶良・伊佐!E203</f>
        <v>0</v>
      </c>
      <c r="F2209" s="41">
        <f>姶良・伊佐!F203</f>
        <v>0</v>
      </c>
      <c r="G2209" s="41">
        <f>姶良・伊佐!G203</f>
        <v>0</v>
      </c>
      <c r="H2209" s="41">
        <f>姶良・伊佐!H203</f>
        <v>0</v>
      </c>
      <c r="I2209" s="41">
        <f>姶良・伊佐!I203</f>
        <v>0</v>
      </c>
      <c r="J2209" s="41">
        <f>姶良・伊佐!J203</f>
        <v>0</v>
      </c>
      <c r="K2209" s="41">
        <f>姶良・伊佐!K203</f>
        <v>96</v>
      </c>
      <c r="L2209" s="41" t="str">
        <f>姶良・伊佐!L203</f>
        <v>霧島市立国分中央高等学校</v>
      </c>
      <c r="M2209" s="41">
        <f>姶良・伊佐!M203</f>
        <v>0</v>
      </c>
      <c r="N2209" s="41">
        <f>姶良・伊佐!N203</f>
        <v>0</v>
      </c>
      <c r="O2209" s="41">
        <f>姶良・伊佐!O203</f>
        <v>0</v>
      </c>
      <c r="P2209" s="41">
        <f>姶良・伊佐!P203</f>
        <v>0</v>
      </c>
      <c r="Q2209" s="41">
        <f>姶良・伊佐!Q203</f>
        <v>0</v>
      </c>
      <c r="R2209" s="41">
        <f>姶良・伊佐!R203</f>
        <v>0</v>
      </c>
      <c r="S2209" s="41">
        <f>姶良・伊佐!S203</f>
        <v>0</v>
      </c>
    </row>
    <row r="2210" spans="1:19" x14ac:dyDescent="0.15">
      <c r="A2210" s="41">
        <f>姶良・伊佐!A204</f>
        <v>0</v>
      </c>
      <c r="B2210" s="41">
        <f>姶良・伊佐!B204</f>
        <v>0</v>
      </c>
      <c r="C2210" s="41">
        <f>姶良・伊佐!C204</f>
        <v>0</v>
      </c>
      <c r="D2210" s="41">
        <f>姶良・伊佐!D204</f>
        <v>0</v>
      </c>
      <c r="E2210" s="41">
        <f>姶良・伊佐!E204</f>
        <v>0</v>
      </c>
      <c r="F2210" s="41">
        <f>姶良・伊佐!F204</f>
        <v>0</v>
      </c>
      <c r="G2210" s="41">
        <f>姶良・伊佐!G204</f>
        <v>0</v>
      </c>
      <c r="H2210" s="41">
        <f>姶良・伊佐!H204</f>
        <v>0</v>
      </c>
      <c r="I2210" s="41">
        <f>姶良・伊佐!I204</f>
        <v>0</v>
      </c>
      <c r="J2210" s="41">
        <f>姶良・伊佐!J204</f>
        <v>0</v>
      </c>
      <c r="K2210" s="41">
        <f>姶良・伊佐!K204</f>
        <v>0</v>
      </c>
      <c r="L2210" s="41">
        <f>姶良・伊佐!L204</f>
        <v>0</v>
      </c>
      <c r="M2210" s="41">
        <f>姶良・伊佐!M204</f>
        <v>0</v>
      </c>
      <c r="N2210" s="41">
        <f>姶良・伊佐!N204</f>
        <v>0</v>
      </c>
      <c r="O2210" s="41">
        <f>姶良・伊佐!O204</f>
        <v>0</v>
      </c>
      <c r="P2210" s="41">
        <f>姶良・伊佐!P204</f>
        <v>0</v>
      </c>
      <c r="Q2210" s="41">
        <f>姶良・伊佐!Q204</f>
        <v>0</v>
      </c>
      <c r="R2210" s="41">
        <f>姶良・伊佐!R204</f>
        <v>0</v>
      </c>
      <c r="S2210" s="41">
        <f>姶良・伊佐!S204</f>
        <v>0</v>
      </c>
    </row>
    <row r="2211" spans="1:19" x14ac:dyDescent="0.15">
      <c r="A2211" s="41">
        <f>姶良・伊佐!A205</f>
        <v>0</v>
      </c>
      <c r="B2211" s="41" t="str">
        <f>姶良・伊佐!B205</f>
        <v>TEL</v>
      </c>
      <c r="C2211" s="41">
        <f>姶良・伊佐!C205</f>
        <v>0</v>
      </c>
      <c r="D2211" s="41" t="str">
        <f>姶良・伊佐!D205</f>
        <v>0995-56-2665</v>
      </c>
      <c r="E2211" s="41">
        <f>姶良・伊佐!E205</f>
        <v>0</v>
      </c>
      <c r="F2211" s="41">
        <f>姶良・伊佐!F205</f>
        <v>0</v>
      </c>
      <c r="G2211" s="41">
        <f>姶良・伊佐!G205</f>
        <v>0</v>
      </c>
      <c r="H2211" s="41">
        <f>姶良・伊佐!H205</f>
        <v>0</v>
      </c>
      <c r="I2211" s="41">
        <f>姶良・伊佐!I205</f>
        <v>0</v>
      </c>
      <c r="J2211" s="41">
        <f>姶良・伊佐!J205</f>
        <v>0</v>
      </c>
      <c r="K2211" s="41">
        <f>姶良・伊佐!K205</f>
        <v>0</v>
      </c>
      <c r="L2211" s="41" t="str">
        <f>姶良・伊佐!L205</f>
        <v>TEL</v>
      </c>
      <c r="M2211" s="41">
        <f>姶良・伊佐!M205</f>
        <v>0</v>
      </c>
      <c r="N2211" s="41" t="str">
        <f>姶良・伊佐!N205</f>
        <v>0995-46-1535</v>
      </c>
      <c r="O2211" s="41">
        <f>姶良・伊佐!O205</f>
        <v>0</v>
      </c>
      <c r="P2211" s="41">
        <f>姶良・伊佐!P205</f>
        <v>0</v>
      </c>
      <c r="Q2211" s="41">
        <f>姶良・伊佐!Q205</f>
        <v>0</v>
      </c>
      <c r="R2211" s="41">
        <f>姶良・伊佐!R205</f>
        <v>0</v>
      </c>
      <c r="S2211" s="41">
        <f>姶良・伊佐!S205</f>
        <v>0</v>
      </c>
    </row>
    <row r="2212" spans="1:19" x14ac:dyDescent="0.15">
      <c r="A2212" s="41">
        <f>姶良・伊佐!A206</f>
        <v>0</v>
      </c>
      <c r="B2212" s="41" t="str">
        <f>姶良・伊佐!B206</f>
        <v>FAX</v>
      </c>
      <c r="C2212" s="41">
        <f>姶良・伊佐!C206</f>
        <v>0</v>
      </c>
      <c r="D2212" s="41" t="str">
        <f>姶良・伊佐!D206</f>
        <v>0995-56-1865</v>
      </c>
      <c r="E2212" s="41">
        <f>姶良・伊佐!E206</f>
        <v>0</v>
      </c>
      <c r="F2212" s="41">
        <f>姶良・伊佐!F206</f>
        <v>0</v>
      </c>
      <c r="G2212" s="41">
        <f>姶良・伊佐!G206</f>
        <v>0</v>
      </c>
      <c r="H2212" s="41">
        <f>姶良・伊佐!H206</f>
        <v>0</v>
      </c>
      <c r="I2212" s="41">
        <f>姶良・伊佐!I206</f>
        <v>0</v>
      </c>
      <c r="J2212" s="41">
        <f>姶良・伊佐!J206</f>
        <v>0</v>
      </c>
      <c r="K2212" s="41">
        <f>姶良・伊佐!K206</f>
        <v>0</v>
      </c>
      <c r="L2212" s="41" t="str">
        <f>姶良・伊佐!L206</f>
        <v>FAX</v>
      </c>
      <c r="M2212" s="41">
        <f>姶良・伊佐!M206</f>
        <v>0</v>
      </c>
      <c r="N2212" s="41" t="str">
        <f>姶良・伊佐!N206</f>
        <v>0995-46-1536</v>
      </c>
      <c r="O2212" s="41">
        <f>姶良・伊佐!O206</f>
        <v>0</v>
      </c>
      <c r="P2212" s="41">
        <f>姶良・伊佐!P206</f>
        <v>0</v>
      </c>
      <c r="Q2212" s="41">
        <f>姶良・伊佐!Q206</f>
        <v>0</v>
      </c>
      <c r="R2212" s="41">
        <f>姶良・伊佐!R206</f>
        <v>0</v>
      </c>
      <c r="S2212" s="41">
        <f>姶良・伊佐!S206</f>
        <v>0</v>
      </c>
    </row>
    <row r="2213" spans="1:19" x14ac:dyDescent="0.15">
      <c r="A2213" s="41">
        <f>姶良・伊佐!A207</f>
        <v>0</v>
      </c>
      <c r="B2213" s="41" t="str">
        <f>姶良・伊佐!B207</f>
        <v>〒</v>
      </c>
      <c r="C2213" s="41" t="str">
        <f>姶良・伊佐!C207</f>
        <v>899-4501</v>
      </c>
      <c r="D2213" s="41">
        <f>姶良・伊佐!D207</f>
        <v>0</v>
      </c>
      <c r="E2213" s="41" t="str">
        <f>姶良・伊佐!E207</f>
        <v>霧島市福山町福山６１４０－１</v>
      </c>
      <c r="F2213" s="41">
        <f>姶良・伊佐!F207</f>
        <v>0</v>
      </c>
      <c r="G2213" s="41">
        <f>姶良・伊佐!G207</f>
        <v>0</v>
      </c>
      <c r="H2213" s="41">
        <f>姶良・伊佐!H207</f>
        <v>0</v>
      </c>
      <c r="I2213" s="41">
        <f>姶良・伊佐!I207</f>
        <v>0</v>
      </c>
      <c r="J2213" s="41">
        <f>姶良・伊佐!J207</f>
        <v>0</v>
      </c>
      <c r="K2213" s="41">
        <f>姶良・伊佐!K207</f>
        <v>0</v>
      </c>
      <c r="L2213" s="41" t="str">
        <f>姶良・伊佐!L207</f>
        <v>〒</v>
      </c>
      <c r="M2213" s="41" t="str">
        <f>姶良・伊佐!M207</f>
        <v>899-4332</v>
      </c>
      <c r="N2213" s="41">
        <f>姶良・伊佐!N207</f>
        <v>0</v>
      </c>
      <c r="O2213" s="41" t="str">
        <f>姶良・伊佐!O207</f>
        <v>霧島市国分中央１－１０－１</v>
      </c>
      <c r="P2213" s="41">
        <f>姶良・伊佐!P207</f>
        <v>0</v>
      </c>
      <c r="Q2213" s="41">
        <f>姶良・伊佐!Q207</f>
        <v>0</v>
      </c>
      <c r="R2213" s="41">
        <f>姶良・伊佐!R207</f>
        <v>0</v>
      </c>
      <c r="S2213" s="41">
        <f>姶良・伊佐!S207</f>
        <v>0</v>
      </c>
    </row>
    <row r="2214" spans="1:19" x14ac:dyDescent="0.15">
      <c r="A2214" s="41">
        <f>姶良・伊佐!A208</f>
        <v>0</v>
      </c>
      <c r="B2214" s="41" t="str">
        <f>姶良・伊佐!B208</f>
        <v>課程</v>
      </c>
      <c r="C2214" s="41">
        <f>姶良・伊佐!C208</f>
        <v>0</v>
      </c>
      <c r="D2214" s="41" t="str">
        <f>姶良・伊佐!D208</f>
        <v>学科</v>
      </c>
      <c r="E2214" s="41" t="str">
        <f>姶良・伊佐!E208</f>
        <v>学級数</v>
      </c>
      <c r="F2214" s="41">
        <f>姶良・伊佐!F208</f>
        <v>0</v>
      </c>
      <c r="G2214" s="41" t="str">
        <f>姶良・伊佐!G208</f>
        <v>男</v>
      </c>
      <c r="H2214" s="41" t="str">
        <f>姶良・伊佐!H208</f>
        <v>女</v>
      </c>
      <c r="I2214" s="41" t="str">
        <f>姶良・伊佐!I208</f>
        <v>計</v>
      </c>
      <c r="J2214" s="41">
        <f>姶良・伊佐!J208</f>
        <v>0</v>
      </c>
      <c r="K2214" s="41">
        <f>姶良・伊佐!K208</f>
        <v>0</v>
      </c>
      <c r="L2214" s="41" t="str">
        <f>姶良・伊佐!L208</f>
        <v>課程</v>
      </c>
      <c r="M2214" s="41">
        <f>姶良・伊佐!M208</f>
        <v>0</v>
      </c>
      <c r="N2214" s="41" t="str">
        <f>姶良・伊佐!N208</f>
        <v>学科</v>
      </c>
      <c r="O2214" s="41" t="str">
        <f>姶良・伊佐!O208</f>
        <v>学級数</v>
      </c>
      <c r="P2214" s="41">
        <f>姶良・伊佐!P208</f>
        <v>0</v>
      </c>
      <c r="Q2214" s="41" t="str">
        <f>姶良・伊佐!Q208</f>
        <v>男</v>
      </c>
      <c r="R2214" s="41" t="str">
        <f>姶良・伊佐!R208</f>
        <v>女</v>
      </c>
      <c r="S2214" s="41" t="str">
        <f>姶良・伊佐!S208</f>
        <v>計</v>
      </c>
    </row>
    <row r="2215" spans="1:19" x14ac:dyDescent="0.15">
      <c r="A2215" s="41">
        <f>姶良・伊佐!A209</f>
        <v>0</v>
      </c>
      <c r="B2215" s="41" t="str">
        <f>姶良・伊佐!B209</f>
        <v>小学部</v>
      </c>
      <c r="C2215" s="41">
        <f>姶良・伊佐!C209</f>
        <v>0</v>
      </c>
      <c r="D2215" s="41">
        <f>姶良・伊佐!D209</f>
        <v>0</v>
      </c>
      <c r="E2215" s="41">
        <f>姶良・伊佐!E209</f>
        <v>27</v>
      </c>
      <c r="F2215" s="41">
        <f>姶良・伊佐!F209</f>
        <v>0</v>
      </c>
      <c r="G2215" s="41">
        <f>姶良・伊佐!G209</f>
        <v>101</v>
      </c>
      <c r="H2215" s="41">
        <f>姶良・伊佐!H209</f>
        <v>32</v>
      </c>
      <c r="I2215" s="41">
        <f>姶良・伊佐!I209</f>
        <v>133</v>
      </c>
      <c r="J2215" s="41">
        <f>姶良・伊佐!J209</f>
        <v>0</v>
      </c>
      <c r="K2215" s="41">
        <f>姶良・伊佐!K209</f>
        <v>0</v>
      </c>
      <c r="L2215" s="41" t="str">
        <f>姶良・伊佐!L209</f>
        <v>全日制</v>
      </c>
      <c r="M2215" s="41">
        <f>姶良・伊佐!M209</f>
        <v>0</v>
      </c>
      <c r="N2215" s="41" t="str">
        <f>姶良・伊佐!N209</f>
        <v>園芸工学科</v>
      </c>
      <c r="O2215" s="41">
        <f>姶良・伊佐!O209</f>
        <v>3</v>
      </c>
      <c r="P2215" s="41">
        <f>姶良・伊佐!P209</f>
        <v>0</v>
      </c>
      <c r="Q2215" s="41">
        <f>姶良・伊佐!Q209</f>
        <v>57</v>
      </c>
      <c r="R2215" s="41">
        <f>姶良・伊佐!R209</f>
        <v>53</v>
      </c>
      <c r="S2215" s="41">
        <f>姶良・伊佐!S209</f>
        <v>110</v>
      </c>
    </row>
    <row r="2216" spans="1:19" x14ac:dyDescent="0.15">
      <c r="A2216" s="41">
        <f>姶良・伊佐!A210</f>
        <v>0</v>
      </c>
      <c r="B2216" s="41" t="str">
        <f>姶良・伊佐!B210</f>
        <v>中学部</v>
      </c>
      <c r="C2216" s="41">
        <f>姶良・伊佐!C210</f>
        <v>0</v>
      </c>
      <c r="D2216" s="41">
        <f>姶良・伊佐!D210</f>
        <v>0</v>
      </c>
      <c r="E2216" s="41">
        <f>姶良・伊佐!E210</f>
        <v>21</v>
      </c>
      <c r="F2216" s="41">
        <f>姶良・伊佐!F210</f>
        <v>0</v>
      </c>
      <c r="G2216" s="41">
        <f>姶良・伊佐!G210</f>
        <v>69</v>
      </c>
      <c r="H2216" s="41">
        <f>姶良・伊佐!H210</f>
        <v>30</v>
      </c>
      <c r="I2216" s="41">
        <f>姶良・伊佐!I210</f>
        <v>99</v>
      </c>
      <c r="J2216" s="41">
        <f>姶良・伊佐!J210</f>
        <v>0</v>
      </c>
      <c r="K2216" s="41">
        <f>姶良・伊佐!K210</f>
        <v>0</v>
      </c>
      <c r="L2216" s="41" t="str">
        <f>姶良・伊佐!L210</f>
        <v>全日制</v>
      </c>
      <c r="M2216" s="41">
        <f>姶良・伊佐!M210</f>
        <v>0</v>
      </c>
      <c r="N2216" s="41" t="str">
        <f>姶良・伊佐!N210</f>
        <v>生活文化科</v>
      </c>
      <c r="O2216" s="41">
        <f>姶良・伊佐!O210</f>
        <v>6</v>
      </c>
      <c r="P2216" s="41">
        <f>姶良・伊佐!P210</f>
        <v>0</v>
      </c>
      <c r="Q2216" s="41">
        <f>姶良・伊佐!Q210</f>
        <v>1</v>
      </c>
      <c r="R2216" s="41">
        <f>姶良・伊佐!R210</f>
        <v>230</v>
      </c>
      <c r="S2216" s="41">
        <f>姶良・伊佐!S210</f>
        <v>231</v>
      </c>
    </row>
    <row r="2217" spans="1:19" x14ac:dyDescent="0.15">
      <c r="A2217" s="41">
        <f>姶良・伊佐!A211</f>
        <v>0</v>
      </c>
      <c r="B2217" s="41" t="str">
        <f>姶良・伊佐!B211</f>
        <v>高等部</v>
      </c>
      <c r="C2217" s="41">
        <f>姶良・伊佐!C211</f>
        <v>0</v>
      </c>
      <c r="D2217" s="41">
        <f>姶良・伊佐!D211</f>
        <v>0</v>
      </c>
      <c r="E2217" s="41">
        <f>姶良・伊佐!E211</f>
        <v>20</v>
      </c>
      <c r="F2217" s="41">
        <f>姶良・伊佐!F211</f>
        <v>0</v>
      </c>
      <c r="G2217" s="41">
        <f>姶良・伊佐!G211</f>
        <v>70</v>
      </c>
      <c r="H2217" s="41">
        <f>姶良・伊佐!H211</f>
        <v>55</v>
      </c>
      <c r="I2217" s="41">
        <f>姶良・伊佐!I211</f>
        <v>125</v>
      </c>
      <c r="J2217" s="41">
        <f>姶良・伊佐!J211</f>
        <v>0</v>
      </c>
      <c r="K2217" s="41">
        <f>姶良・伊佐!K211</f>
        <v>0</v>
      </c>
      <c r="L2217" s="41" t="str">
        <f>姶良・伊佐!L211</f>
        <v>全日制</v>
      </c>
      <c r="M2217" s="41">
        <f>姶良・伊佐!M211</f>
        <v>0</v>
      </c>
      <c r="N2217" s="41" t="str">
        <f>姶良・伊佐!N211</f>
        <v>ビジネス情報科</v>
      </c>
      <c r="O2217" s="41">
        <f>姶良・伊佐!O211</f>
        <v>9</v>
      </c>
      <c r="P2217" s="41">
        <f>姶良・伊佐!P211</f>
        <v>0</v>
      </c>
      <c r="Q2217" s="41">
        <f>姶良・伊佐!Q211</f>
        <v>56</v>
      </c>
      <c r="R2217" s="41">
        <f>姶良・伊佐!R211</f>
        <v>241</v>
      </c>
      <c r="S2217" s="41">
        <f>姶良・伊佐!S211</f>
        <v>297</v>
      </c>
    </row>
    <row r="2218" spans="1:19" x14ac:dyDescent="0.15">
      <c r="A2218" s="41">
        <f>姶良・伊佐!A212</f>
        <v>0</v>
      </c>
      <c r="B2218" s="41">
        <f>姶良・伊佐!B212</f>
        <v>0</v>
      </c>
      <c r="C2218" s="41">
        <f>姶良・伊佐!C212</f>
        <v>0</v>
      </c>
      <c r="D2218" s="41">
        <f>姶良・伊佐!D212</f>
        <v>0</v>
      </c>
      <c r="E2218" s="41">
        <f>姶良・伊佐!E212</f>
        <v>0</v>
      </c>
      <c r="F2218" s="41">
        <f>姶良・伊佐!F212</f>
        <v>0</v>
      </c>
      <c r="G2218" s="41">
        <f>姶良・伊佐!G212</f>
        <v>0</v>
      </c>
      <c r="H2218" s="41">
        <f>姶良・伊佐!H212</f>
        <v>0</v>
      </c>
      <c r="I2218" s="41">
        <f>姶良・伊佐!I212</f>
        <v>0</v>
      </c>
      <c r="J2218" s="41">
        <f>姶良・伊佐!J212</f>
        <v>0</v>
      </c>
      <c r="K2218" s="41">
        <f>姶良・伊佐!K212</f>
        <v>0</v>
      </c>
      <c r="L2218" s="41" t="str">
        <f>姶良・伊佐!L212</f>
        <v>全日制</v>
      </c>
      <c r="M2218" s="41">
        <f>姶良・伊佐!M212</f>
        <v>0</v>
      </c>
      <c r="N2218" s="41" t="str">
        <f>姶良・伊佐!N212</f>
        <v>スポーツ健康科</v>
      </c>
      <c r="O2218" s="41">
        <f>姶良・伊佐!O212</f>
        <v>3</v>
      </c>
      <c r="P2218" s="41">
        <f>姶良・伊佐!P212</f>
        <v>0</v>
      </c>
      <c r="Q2218" s="41">
        <f>姶良・伊佐!Q212</f>
        <v>69</v>
      </c>
      <c r="R2218" s="41">
        <f>姶良・伊佐!R212</f>
        <v>40</v>
      </c>
      <c r="S2218" s="41">
        <f>姶良・伊佐!S212</f>
        <v>109</v>
      </c>
    </row>
    <row r="2219" spans="1:19" x14ac:dyDescent="0.15">
      <c r="A2219" s="41">
        <f>姶良・伊佐!A213</f>
        <v>0</v>
      </c>
      <c r="B2219" s="41">
        <f>姶良・伊佐!B213</f>
        <v>0</v>
      </c>
      <c r="C2219" s="41">
        <f>姶良・伊佐!C213</f>
        <v>0</v>
      </c>
      <c r="D2219" s="41">
        <f>姶良・伊佐!D213</f>
        <v>0</v>
      </c>
      <c r="E2219" s="41">
        <f>姶良・伊佐!E213</f>
        <v>0</v>
      </c>
      <c r="F2219" s="41">
        <f>姶良・伊佐!F213</f>
        <v>0</v>
      </c>
      <c r="G2219" s="41">
        <f>姶良・伊佐!G213</f>
        <v>0</v>
      </c>
      <c r="H2219" s="41">
        <f>姶良・伊佐!H213</f>
        <v>0</v>
      </c>
      <c r="I2219" s="41">
        <f>姶良・伊佐!I213</f>
        <v>0</v>
      </c>
      <c r="J2219" s="41">
        <f>姶良・伊佐!J213</f>
        <v>0</v>
      </c>
      <c r="K2219" s="41">
        <f>姶良・伊佐!K213</f>
        <v>0</v>
      </c>
      <c r="L2219" s="41">
        <f>姶良・伊佐!L213</f>
        <v>0</v>
      </c>
      <c r="M2219" s="41">
        <f>姶良・伊佐!M213</f>
        <v>0</v>
      </c>
      <c r="N2219" s="41">
        <f>姶良・伊佐!N213</f>
        <v>0</v>
      </c>
      <c r="O2219" s="41">
        <f>姶良・伊佐!O213</f>
        <v>0</v>
      </c>
      <c r="P2219" s="41">
        <f>姶良・伊佐!P213</f>
        <v>0</v>
      </c>
      <c r="Q2219" s="41">
        <f>姶良・伊佐!Q213</f>
        <v>0</v>
      </c>
      <c r="R2219" s="41">
        <f>姶良・伊佐!R213</f>
        <v>0</v>
      </c>
      <c r="S2219" s="41">
        <f>姶良・伊佐!S213</f>
        <v>0</v>
      </c>
    </row>
    <row r="2220" spans="1:19" x14ac:dyDescent="0.15">
      <c r="A2220" s="41">
        <f>姶良・伊佐!A214</f>
        <v>0</v>
      </c>
      <c r="B2220" s="41">
        <f>姶良・伊佐!B214</f>
        <v>0</v>
      </c>
      <c r="C2220" s="41">
        <f>姶良・伊佐!C214</f>
        <v>0</v>
      </c>
      <c r="D2220" s="41">
        <f>姶良・伊佐!D214</f>
        <v>0</v>
      </c>
      <c r="E2220" s="41">
        <f>姶良・伊佐!E214</f>
        <v>0</v>
      </c>
      <c r="F2220" s="41">
        <f>姶良・伊佐!F214</f>
        <v>0</v>
      </c>
      <c r="G2220" s="41">
        <f>姶良・伊佐!G214</f>
        <v>0</v>
      </c>
      <c r="H2220" s="41">
        <f>姶良・伊佐!H214</f>
        <v>0</v>
      </c>
      <c r="I2220" s="41">
        <f>姶良・伊佐!I214</f>
        <v>0</v>
      </c>
      <c r="J2220" s="41">
        <f>姶良・伊佐!J214</f>
        <v>0</v>
      </c>
      <c r="K2220" s="41">
        <f>姶良・伊佐!K214</f>
        <v>0</v>
      </c>
      <c r="L2220" s="41">
        <f>姶良・伊佐!L214</f>
        <v>0</v>
      </c>
      <c r="M2220" s="41">
        <f>姶良・伊佐!M214</f>
        <v>0</v>
      </c>
      <c r="N2220" s="41">
        <f>姶良・伊佐!N214</f>
        <v>0</v>
      </c>
      <c r="O2220" s="41">
        <f>姶良・伊佐!O214</f>
        <v>0</v>
      </c>
      <c r="P2220" s="41">
        <f>姶良・伊佐!P214</f>
        <v>0</v>
      </c>
      <c r="Q2220" s="41">
        <f>姶良・伊佐!Q214</f>
        <v>0</v>
      </c>
      <c r="R2220" s="41">
        <f>姶良・伊佐!R214</f>
        <v>0</v>
      </c>
      <c r="S2220" s="41">
        <f>姶良・伊佐!S214</f>
        <v>0</v>
      </c>
    </row>
    <row r="2221" spans="1:19" x14ac:dyDescent="0.15">
      <c r="A2221" s="41">
        <f>姶良・伊佐!A215</f>
        <v>0</v>
      </c>
      <c r="B2221" s="41">
        <f>姶良・伊佐!B215</f>
        <v>0</v>
      </c>
      <c r="C2221" s="41">
        <f>姶良・伊佐!C215</f>
        <v>0</v>
      </c>
      <c r="D2221" s="41">
        <f>姶良・伊佐!D215</f>
        <v>0</v>
      </c>
      <c r="E2221" s="41">
        <f>姶良・伊佐!E215</f>
        <v>0</v>
      </c>
      <c r="F2221" s="41">
        <f>姶良・伊佐!F215</f>
        <v>0</v>
      </c>
      <c r="G2221" s="41">
        <f>姶良・伊佐!G215</f>
        <v>0</v>
      </c>
      <c r="H2221" s="41">
        <f>姶良・伊佐!H215</f>
        <v>0</v>
      </c>
      <c r="I2221" s="41">
        <f>姶良・伊佐!I215</f>
        <v>0</v>
      </c>
      <c r="J2221" s="41">
        <f>姶良・伊佐!J215</f>
        <v>0</v>
      </c>
      <c r="K2221" s="41">
        <f>姶良・伊佐!K215</f>
        <v>0</v>
      </c>
      <c r="L2221" s="41">
        <f>姶良・伊佐!L215</f>
        <v>0</v>
      </c>
      <c r="M2221" s="41">
        <f>姶良・伊佐!M215</f>
        <v>0</v>
      </c>
      <c r="N2221" s="41">
        <f>姶良・伊佐!N215</f>
        <v>0</v>
      </c>
      <c r="O2221" s="41">
        <f>姶良・伊佐!O215</f>
        <v>0</v>
      </c>
      <c r="P2221" s="41">
        <f>姶良・伊佐!P215</f>
        <v>0</v>
      </c>
      <c r="Q2221" s="41">
        <f>姶良・伊佐!Q215</f>
        <v>0</v>
      </c>
      <c r="R2221" s="41">
        <f>姶良・伊佐!R215</f>
        <v>0</v>
      </c>
      <c r="S2221" s="41">
        <f>姶良・伊佐!S215</f>
        <v>0</v>
      </c>
    </row>
    <row r="2222" spans="1:19" x14ac:dyDescent="0.15">
      <c r="A2222" s="41">
        <f>姶良・伊佐!A216</f>
        <v>0</v>
      </c>
      <c r="B2222" s="41">
        <f>姶良・伊佐!B216</f>
        <v>0</v>
      </c>
      <c r="C2222" s="41">
        <f>姶良・伊佐!C216</f>
        <v>0</v>
      </c>
      <c r="D2222" s="41">
        <f>姶良・伊佐!D216</f>
        <v>0</v>
      </c>
      <c r="E2222" s="41">
        <f>姶良・伊佐!E216</f>
        <v>0</v>
      </c>
      <c r="F2222" s="41">
        <f>姶良・伊佐!F216</f>
        <v>0</v>
      </c>
      <c r="G2222" s="41">
        <f>姶良・伊佐!G216</f>
        <v>0</v>
      </c>
      <c r="H2222" s="41">
        <f>姶良・伊佐!H216</f>
        <v>0</v>
      </c>
      <c r="I2222" s="41">
        <f>姶良・伊佐!I216</f>
        <v>0</v>
      </c>
      <c r="J2222" s="41">
        <f>姶良・伊佐!J216</f>
        <v>0</v>
      </c>
      <c r="K2222" s="41">
        <f>姶良・伊佐!K216</f>
        <v>0</v>
      </c>
      <c r="L2222" s="41">
        <f>姶良・伊佐!L216</f>
        <v>0</v>
      </c>
      <c r="M2222" s="41">
        <f>姶良・伊佐!M216</f>
        <v>0</v>
      </c>
      <c r="N2222" s="41">
        <f>姶良・伊佐!N216</f>
        <v>0</v>
      </c>
      <c r="O2222" s="41">
        <f>姶良・伊佐!O216</f>
        <v>0</v>
      </c>
      <c r="P2222" s="41">
        <f>姶良・伊佐!P216</f>
        <v>0</v>
      </c>
      <c r="Q2222" s="41">
        <f>姶良・伊佐!Q216</f>
        <v>0</v>
      </c>
      <c r="R2222" s="41">
        <f>姶良・伊佐!R216</f>
        <v>0</v>
      </c>
      <c r="S2222" s="41">
        <f>姶良・伊佐!S216</f>
        <v>0</v>
      </c>
    </row>
    <row r="2223" spans="1:19" x14ac:dyDescent="0.15">
      <c r="A2223" s="41">
        <f>姶良・伊佐!A217</f>
        <v>0</v>
      </c>
      <c r="B2223" s="41">
        <f>姶良・伊佐!B217</f>
        <v>0</v>
      </c>
      <c r="C2223" s="41">
        <f>姶良・伊佐!C217</f>
        <v>0</v>
      </c>
      <c r="D2223" s="41">
        <f>姶良・伊佐!D217</f>
        <v>0</v>
      </c>
      <c r="E2223" s="41">
        <f>姶良・伊佐!E217</f>
        <v>0</v>
      </c>
      <c r="F2223" s="41">
        <f>姶良・伊佐!F217</f>
        <v>0</v>
      </c>
      <c r="G2223" s="41">
        <f>姶良・伊佐!G217</f>
        <v>0</v>
      </c>
      <c r="H2223" s="41">
        <f>姶良・伊佐!H217</f>
        <v>0</v>
      </c>
      <c r="I2223" s="41">
        <f>姶良・伊佐!I217</f>
        <v>0</v>
      </c>
      <c r="J2223" s="41">
        <f>姶良・伊佐!J217</f>
        <v>0</v>
      </c>
      <c r="K2223" s="41">
        <f>姶良・伊佐!K217</f>
        <v>0</v>
      </c>
      <c r="L2223" s="41">
        <f>姶良・伊佐!L217</f>
        <v>0</v>
      </c>
      <c r="M2223" s="41">
        <f>姶良・伊佐!M217</f>
        <v>0</v>
      </c>
      <c r="N2223" s="41">
        <f>姶良・伊佐!N217</f>
        <v>0</v>
      </c>
      <c r="O2223" s="41">
        <f>姶良・伊佐!O217</f>
        <v>0</v>
      </c>
      <c r="P2223" s="41">
        <f>姶良・伊佐!P217</f>
        <v>0</v>
      </c>
      <c r="Q2223" s="41">
        <f>姶良・伊佐!Q217</f>
        <v>0</v>
      </c>
      <c r="R2223" s="41">
        <f>姶良・伊佐!R217</f>
        <v>0</v>
      </c>
      <c r="S2223" s="41">
        <f>姶良・伊佐!S217</f>
        <v>0</v>
      </c>
    </row>
    <row r="2224" spans="1:19" x14ac:dyDescent="0.15">
      <c r="A2224" s="41">
        <f>姶良・伊佐!A218</f>
        <v>0</v>
      </c>
      <c r="B2224" s="41" t="str">
        <f>姶良・伊佐!B218</f>
        <v>計</v>
      </c>
      <c r="C2224" s="41">
        <f>姶良・伊佐!C218</f>
        <v>0</v>
      </c>
      <c r="D2224" s="41">
        <f>姶良・伊佐!D218</f>
        <v>0</v>
      </c>
      <c r="E2224" s="41">
        <f>姶良・伊佐!E218</f>
        <v>68</v>
      </c>
      <c r="F2224" s="41">
        <f>姶良・伊佐!F218</f>
        <v>0</v>
      </c>
      <c r="G2224" s="41">
        <f>姶良・伊佐!G218</f>
        <v>240</v>
      </c>
      <c r="H2224" s="41">
        <f>姶良・伊佐!H218</f>
        <v>117</v>
      </c>
      <c r="I2224" s="41">
        <f>姶良・伊佐!I218</f>
        <v>357</v>
      </c>
      <c r="J2224" s="41">
        <f>姶良・伊佐!J218</f>
        <v>0</v>
      </c>
      <c r="K2224" s="41">
        <f>姶良・伊佐!K218</f>
        <v>0</v>
      </c>
      <c r="L2224" s="41" t="str">
        <f>姶良・伊佐!L218</f>
        <v>計</v>
      </c>
      <c r="M2224" s="41">
        <f>姶良・伊佐!M218</f>
        <v>0</v>
      </c>
      <c r="N2224" s="41">
        <f>姶良・伊佐!N218</f>
        <v>0</v>
      </c>
      <c r="O2224" s="41">
        <f>姶良・伊佐!O218</f>
        <v>21</v>
      </c>
      <c r="P2224" s="41">
        <f>姶良・伊佐!P218</f>
        <v>0</v>
      </c>
      <c r="Q2224" s="41">
        <f>姶良・伊佐!Q218</f>
        <v>183</v>
      </c>
      <c r="R2224" s="41">
        <f>姶良・伊佐!R218</f>
        <v>564</v>
      </c>
      <c r="S2224" s="41">
        <f>姶良・伊佐!S218</f>
        <v>747</v>
      </c>
    </row>
    <row r="2225" spans="1:19" x14ac:dyDescent="0.15">
      <c r="A2225" s="41">
        <f>姶良・伊佐!A219</f>
        <v>0</v>
      </c>
      <c r="B2225" s="41">
        <f>姶良・伊佐!B219</f>
        <v>0</v>
      </c>
      <c r="C2225" s="41">
        <f>姶良・伊佐!C219</f>
        <v>0</v>
      </c>
      <c r="D2225" s="41">
        <f>姶良・伊佐!D219</f>
        <v>0</v>
      </c>
      <c r="E2225" s="41">
        <f>姶良・伊佐!E219</f>
        <v>0</v>
      </c>
      <c r="F2225" s="41">
        <f>姶良・伊佐!F219</f>
        <v>0</v>
      </c>
      <c r="G2225" s="41">
        <f>姶良・伊佐!G219</f>
        <v>0</v>
      </c>
      <c r="H2225" s="41">
        <f>姶良・伊佐!H219</f>
        <v>0</v>
      </c>
      <c r="I2225" s="41">
        <f>姶良・伊佐!I219</f>
        <v>0</v>
      </c>
      <c r="J2225" s="41">
        <f>姶良・伊佐!J219</f>
        <v>0</v>
      </c>
      <c r="K2225" s="41">
        <f>姶良・伊佐!K219</f>
        <v>0</v>
      </c>
      <c r="L2225" s="41">
        <f>姶良・伊佐!L219</f>
        <v>0</v>
      </c>
      <c r="M2225" s="41">
        <f>姶良・伊佐!M219</f>
        <v>0</v>
      </c>
      <c r="N2225" s="41">
        <f>姶良・伊佐!N219</f>
        <v>0</v>
      </c>
      <c r="O2225" s="41">
        <f>姶良・伊佐!O219</f>
        <v>0</v>
      </c>
      <c r="P2225" s="41">
        <f>姶良・伊佐!P219</f>
        <v>0</v>
      </c>
      <c r="Q2225" s="41">
        <f>姶良・伊佐!Q219</f>
        <v>0</v>
      </c>
      <c r="R2225" s="41">
        <f>姶良・伊佐!R219</f>
        <v>0</v>
      </c>
      <c r="S2225" s="41">
        <f>姶良・伊佐!S219</f>
        <v>0</v>
      </c>
    </row>
    <row r="2226" spans="1:19" x14ac:dyDescent="0.15">
      <c r="A2226" s="41">
        <f>姶良・伊佐!A220</f>
        <v>0</v>
      </c>
      <c r="B2226" s="41" t="str">
        <f>姶良・伊佐!B220</f>
        <v>職　名</v>
      </c>
      <c r="C2226" s="41">
        <f>姶良・伊佐!C220</f>
        <v>0</v>
      </c>
      <c r="D2226" s="41" t="str">
        <f>姶良・伊佐!D220</f>
        <v>氏</v>
      </c>
      <c r="E2226" s="41" t="str">
        <f>姶良・伊佐!E220</f>
        <v>名</v>
      </c>
      <c r="F2226" s="41">
        <f>姶良・伊佐!F220</f>
        <v>0</v>
      </c>
      <c r="G2226" s="41" t="str">
        <f>姶良・伊佐!G220</f>
        <v>校務分掌</v>
      </c>
      <c r="H2226" s="41" t="str">
        <f>姶良・伊佐!H220</f>
        <v>現任校　勤務年数</v>
      </c>
      <c r="I2226" s="41" t="str">
        <f>姶良・伊佐!I220</f>
        <v>会員別</v>
      </c>
      <c r="J2226" s="41">
        <f>姶良・伊佐!J220</f>
        <v>0</v>
      </c>
      <c r="K2226" s="41">
        <f>姶良・伊佐!K220</f>
        <v>0</v>
      </c>
      <c r="L2226" s="41" t="str">
        <f>姶良・伊佐!L220</f>
        <v>職　名</v>
      </c>
      <c r="M2226" s="41">
        <f>姶良・伊佐!M220</f>
        <v>0</v>
      </c>
      <c r="N2226" s="41" t="str">
        <f>姶良・伊佐!N220</f>
        <v>氏</v>
      </c>
      <c r="O2226" s="41" t="str">
        <f>姶良・伊佐!O220</f>
        <v>名</v>
      </c>
      <c r="P2226" s="41">
        <f>姶良・伊佐!P220</f>
        <v>0</v>
      </c>
      <c r="Q2226" s="41" t="str">
        <f>姶良・伊佐!Q220</f>
        <v>校務分掌</v>
      </c>
      <c r="R2226" s="41" t="str">
        <f>姶良・伊佐!R220</f>
        <v>現任校
勤務年数</v>
      </c>
      <c r="S2226" s="41" t="str">
        <f>姶良・伊佐!S220</f>
        <v>会員別</v>
      </c>
    </row>
    <row r="2227" spans="1:19" x14ac:dyDescent="0.15">
      <c r="A2227" s="41">
        <f>姶良・伊佐!A221</f>
        <v>0</v>
      </c>
      <c r="B2227" s="41">
        <f>姶良・伊佐!B221</f>
        <v>0</v>
      </c>
      <c r="C2227" s="41">
        <f>姶良・伊佐!C221</f>
        <v>0</v>
      </c>
      <c r="D2227" s="41">
        <f>姶良・伊佐!D221</f>
        <v>0</v>
      </c>
      <c r="E2227" s="41">
        <f>姶良・伊佐!E221</f>
        <v>0</v>
      </c>
      <c r="F2227" s="41">
        <f>姶良・伊佐!F221</f>
        <v>0</v>
      </c>
      <c r="G2227" s="41">
        <f>姶良・伊佐!G221</f>
        <v>0</v>
      </c>
      <c r="H2227" s="41">
        <f>姶良・伊佐!H221</f>
        <v>0</v>
      </c>
      <c r="I2227" s="41">
        <f>姶良・伊佐!I221</f>
        <v>0</v>
      </c>
      <c r="J2227" s="41">
        <f>姶良・伊佐!J221</f>
        <v>0</v>
      </c>
      <c r="K2227" s="41">
        <f>姶良・伊佐!K221</f>
        <v>0</v>
      </c>
      <c r="L2227" s="41">
        <f>姶良・伊佐!L221</f>
        <v>0</v>
      </c>
      <c r="M2227" s="41">
        <f>姶良・伊佐!M221</f>
        <v>0</v>
      </c>
      <c r="N2227" s="41">
        <f>姶良・伊佐!N221</f>
        <v>0</v>
      </c>
      <c r="O2227" s="41">
        <f>姶良・伊佐!O221</f>
        <v>0</v>
      </c>
      <c r="P2227" s="41">
        <f>姶良・伊佐!P221</f>
        <v>0</v>
      </c>
      <c r="Q2227" s="41">
        <f>姶良・伊佐!Q221</f>
        <v>0</v>
      </c>
      <c r="R2227" s="41">
        <f>姶良・伊佐!R221</f>
        <v>0</v>
      </c>
      <c r="S2227" s="41">
        <f>姶良・伊佐!S221</f>
        <v>0</v>
      </c>
    </row>
    <row r="2228" spans="1:19" x14ac:dyDescent="0.15">
      <c r="A2228" s="41">
        <f>姶良・伊佐!A222</f>
        <v>113000</v>
      </c>
      <c r="B2228" s="41" t="str">
        <f>姶良・伊佐!B222</f>
        <v>校長</v>
      </c>
      <c r="C2228" s="41">
        <f>姶良・伊佐!C222</f>
        <v>0</v>
      </c>
      <c r="D2228" s="41" t="str">
        <f>姶良・伊佐!D222</f>
        <v>鶴田弘文</v>
      </c>
      <c r="E2228" s="41">
        <f>姶良・伊佐!E222</f>
        <v>0</v>
      </c>
      <c r="F2228" s="41">
        <f>姶良・伊佐!F222</f>
        <v>0</v>
      </c>
      <c r="G2228" s="41">
        <f>姶良・伊佐!G222</f>
        <v>0</v>
      </c>
      <c r="H2228" s="41" t="str">
        <f>姶良・伊佐!H222</f>
        <v>1.0</v>
      </c>
      <c r="I2228" s="41" t="str">
        <f>姶良・伊佐!I222</f>
        <v>　</v>
      </c>
      <c r="J2228" s="41">
        <f>姶良・伊佐!J222</f>
        <v>0</v>
      </c>
      <c r="K2228" s="41">
        <f>姶良・伊佐!K222</f>
        <v>96000</v>
      </c>
      <c r="L2228" s="41" t="str">
        <f>姶良・伊佐!L222</f>
        <v>校長</v>
      </c>
      <c r="M2228" s="41">
        <f>姶良・伊佐!M222</f>
        <v>0</v>
      </c>
      <c r="N2228" s="41" t="str">
        <f>姶良・伊佐!N222</f>
        <v>伊地知　健　三</v>
      </c>
      <c r="O2228" s="41">
        <f>姶良・伊佐!O222</f>
        <v>0</v>
      </c>
      <c r="P2228" s="41">
        <f>姶良・伊佐!P222</f>
        <v>0</v>
      </c>
      <c r="Q2228" s="41">
        <f>姶良・伊佐!Q222</f>
        <v>0</v>
      </c>
      <c r="R2228" s="41" t="str">
        <f>姶良・伊佐!R222</f>
        <v>0.0</v>
      </c>
      <c r="S2228" s="41">
        <f>姶良・伊佐!S222</f>
        <v>0</v>
      </c>
    </row>
    <row r="2229" spans="1:19" x14ac:dyDescent="0.15">
      <c r="A2229" s="41" t="str">
        <f>姶良・伊佐!A223</f>
        <v xml:space="preserve"> </v>
      </c>
      <c r="B2229" s="41" t="str">
        <f>姶良・伊佐!B223</f>
        <v>教頭</v>
      </c>
      <c r="C2229" s="41">
        <f>姶良・伊佐!C223</f>
        <v>0</v>
      </c>
      <c r="D2229" s="41" t="str">
        <f>姶良・伊佐!D223</f>
        <v>河野通堯</v>
      </c>
      <c r="E2229" s="41">
        <f>姶良・伊佐!E223</f>
        <v>0</v>
      </c>
      <c r="F2229" s="41">
        <f>姶良・伊佐!F223</f>
        <v>0</v>
      </c>
      <c r="G2229" s="41">
        <f>姶良・伊佐!G223</f>
        <v>0</v>
      </c>
      <c r="H2229" s="41" t="str">
        <f>姶良・伊佐!H223</f>
        <v>1.0</v>
      </c>
      <c r="I2229" s="41">
        <f>姶良・伊佐!I223</f>
        <v>0</v>
      </c>
      <c r="J2229" s="41">
        <f>姶良・伊佐!J223</f>
        <v>0</v>
      </c>
      <c r="K2229" s="41" t="str">
        <f>姶良・伊佐!K223</f>
        <v xml:space="preserve"> </v>
      </c>
      <c r="L2229" s="41" t="str">
        <f>姶良・伊佐!L223</f>
        <v>教頭</v>
      </c>
      <c r="M2229" s="41">
        <f>姶良・伊佐!M223</f>
        <v>0</v>
      </c>
      <c r="N2229" s="41" t="str">
        <f>姶良・伊佐!N223</f>
        <v>脇　　　浩　一</v>
      </c>
      <c r="O2229" s="41">
        <f>姶良・伊佐!O223</f>
        <v>0</v>
      </c>
      <c r="P2229" s="41">
        <f>姶良・伊佐!P223</f>
        <v>0</v>
      </c>
      <c r="Q2229" s="41">
        <f>姶良・伊佐!Q223</f>
        <v>0</v>
      </c>
      <c r="R2229" s="41">
        <f>姶良・伊佐!R223</f>
        <v>1</v>
      </c>
      <c r="S2229" s="41">
        <f>姶良・伊佐!S223</f>
        <v>0</v>
      </c>
    </row>
    <row r="2230" spans="1:19" x14ac:dyDescent="0.15">
      <c r="A2230" s="41" t="str">
        <f>姶良・伊佐!A224</f>
        <v xml:space="preserve"> </v>
      </c>
      <c r="B2230" s="41" t="str">
        <f>姶良・伊佐!B224</f>
        <v>教頭</v>
      </c>
      <c r="C2230" s="41">
        <f>姶良・伊佐!C224</f>
        <v>0</v>
      </c>
      <c r="D2230" s="41" t="str">
        <f>姶良・伊佐!D224</f>
        <v>岡田幸一</v>
      </c>
      <c r="E2230" s="41">
        <f>姶良・伊佐!E224</f>
        <v>0</v>
      </c>
      <c r="F2230" s="41">
        <f>姶良・伊佐!F224</f>
        <v>0</v>
      </c>
      <c r="G2230" s="41">
        <f>姶良・伊佐!G224</f>
        <v>0</v>
      </c>
      <c r="H2230" s="41" t="str">
        <f>姶良・伊佐!H224</f>
        <v>0.0</v>
      </c>
      <c r="I2230" s="41">
        <f>姶良・伊佐!I224</f>
        <v>0</v>
      </c>
      <c r="J2230" s="41">
        <f>姶良・伊佐!J224</f>
        <v>0</v>
      </c>
      <c r="K2230" s="41" t="str">
        <f>姶良・伊佐!K224</f>
        <v xml:space="preserve"> </v>
      </c>
      <c r="L2230" s="41" t="str">
        <f>姶良・伊佐!L224</f>
        <v>教頭</v>
      </c>
      <c r="M2230" s="41">
        <f>姶良・伊佐!M224</f>
        <v>0</v>
      </c>
      <c r="N2230" s="41" t="str">
        <f>姶良・伊佐!N224</f>
        <v>濵屋夏美</v>
      </c>
      <c r="O2230" s="41">
        <f>姶良・伊佐!O224</f>
        <v>0</v>
      </c>
      <c r="P2230" s="41">
        <f>姶良・伊佐!P224</f>
        <v>0</v>
      </c>
      <c r="Q2230" s="41">
        <f>姶良・伊佐!Q224</f>
        <v>0</v>
      </c>
      <c r="R2230" s="41" t="str">
        <f>姶良・伊佐!R224</f>
        <v>0.0</v>
      </c>
      <c r="S2230" s="41">
        <f>姶良・伊佐!S224</f>
        <v>0</v>
      </c>
    </row>
    <row r="2231" spans="1:19" x14ac:dyDescent="0.15">
      <c r="A2231" s="41">
        <f>姶良・伊佐!A225</f>
        <v>113001</v>
      </c>
      <c r="B2231" s="41" t="str">
        <f>姶良・伊佐!B225</f>
        <v>事務長</v>
      </c>
      <c r="C2231" s="41">
        <f>姶良・伊佐!C225</f>
        <v>0</v>
      </c>
      <c r="D2231" s="41" t="str">
        <f>姶良・伊佐!D225</f>
        <v>會　田　　　誠</v>
      </c>
      <c r="E2231" s="41">
        <f>姶良・伊佐!E225</f>
        <v>0</v>
      </c>
      <c r="F2231" s="41">
        <f>姶良・伊佐!F225</f>
        <v>0</v>
      </c>
      <c r="G2231" s="41" t="str">
        <f>姶良・伊佐!G225</f>
        <v>事務総括</v>
      </c>
      <c r="H2231" s="41" t="str">
        <f>姶良・伊佐!H225</f>
        <v>1.0</v>
      </c>
      <c r="I2231" s="41" t="str">
        <f>姶良・伊佐!I225</f>
        <v>○</v>
      </c>
      <c r="J2231" s="41">
        <f>姶良・伊佐!J225</f>
        <v>0</v>
      </c>
      <c r="K2231" s="41">
        <f>姶良・伊佐!K225</f>
        <v>96001</v>
      </c>
      <c r="L2231" s="41" t="str">
        <f>姶良・伊佐!L225</f>
        <v>事務長</v>
      </c>
      <c r="M2231" s="41">
        <f>姶良・伊佐!M225</f>
        <v>0</v>
      </c>
      <c r="N2231" s="41" t="str">
        <f>姶良・伊佐!N225</f>
        <v>堀之内　真　一</v>
      </c>
      <c r="O2231" s="41">
        <f>姶良・伊佐!O225</f>
        <v>0</v>
      </c>
      <c r="P2231" s="41">
        <f>姶良・伊佐!P225</f>
        <v>0</v>
      </c>
      <c r="Q2231" s="41" t="str">
        <f>姶良・伊佐!Q225</f>
        <v>事務総括</v>
      </c>
      <c r="R2231" s="41">
        <f>姶良・伊佐!R225</f>
        <v>1</v>
      </c>
      <c r="S2231" s="41" t="str">
        <f>姶良・伊佐!S225</f>
        <v>○</v>
      </c>
    </row>
    <row r="2232" spans="1:19" x14ac:dyDescent="0.15">
      <c r="A2232" s="41">
        <f>姶良・伊佐!A226</f>
        <v>113002</v>
      </c>
      <c r="B2232" s="41" t="str">
        <f>姶良・伊佐!B226</f>
        <v>事務主査</v>
      </c>
      <c r="C2232" s="41">
        <f>姶良・伊佐!C226</f>
        <v>0</v>
      </c>
      <c r="D2232" s="41" t="str">
        <f>姶良・伊佐!D226</f>
        <v>髙城典宏</v>
      </c>
      <c r="E2232" s="41">
        <f>姶良・伊佐!E226</f>
        <v>0</v>
      </c>
      <c r="F2232" s="41">
        <f>姶良・伊佐!F226</f>
        <v>0</v>
      </c>
      <c r="G2232" s="41" t="str">
        <f>姶良・伊佐!G226</f>
        <v>庶務・会計</v>
      </c>
      <c r="H2232" s="41" t="str">
        <f>姶良・伊佐!H226</f>
        <v>3.0</v>
      </c>
      <c r="I2232" s="41" t="str">
        <f>姶良・伊佐!I226</f>
        <v>○</v>
      </c>
      <c r="J2232" s="41">
        <f>姶良・伊佐!J226</f>
        <v>0</v>
      </c>
      <c r="K2232" s="41">
        <f>姶良・伊佐!K226</f>
        <v>96002</v>
      </c>
      <c r="L2232" s="41" t="str">
        <f>姶良・伊佐!L226</f>
        <v>主幹</v>
      </c>
      <c r="M2232" s="41">
        <f>姶良・伊佐!M226</f>
        <v>0</v>
      </c>
      <c r="N2232" s="41" t="str">
        <f>姶良・伊佐!N226</f>
        <v>徳留要一</v>
      </c>
      <c r="O2232" s="41">
        <f>姶良・伊佐!O226</f>
        <v>0</v>
      </c>
      <c r="P2232" s="41">
        <f>姶良・伊佐!P226</f>
        <v>0</v>
      </c>
      <c r="Q2232" s="41" t="str">
        <f>姶良・伊佐!Q226</f>
        <v>庶務・会計</v>
      </c>
      <c r="R2232" s="41">
        <f>姶良・伊佐!R226</f>
        <v>2.9</v>
      </c>
      <c r="S2232" s="41" t="str">
        <f>姶良・伊佐!S226</f>
        <v>○</v>
      </c>
    </row>
    <row r="2233" spans="1:19" x14ac:dyDescent="0.15">
      <c r="A2233" s="41">
        <f>姶良・伊佐!A227</f>
        <v>113003</v>
      </c>
      <c r="B2233" s="41" t="str">
        <f>姶良・伊佐!B227</f>
        <v>事務主事</v>
      </c>
      <c r="C2233" s="41">
        <f>姶良・伊佐!C227</f>
        <v>0</v>
      </c>
      <c r="D2233" s="41" t="str">
        <f>姶良・伊佐!D227</f>
        <v>松下潤子</v>
      </c>
      <c r="E2233" s="41">
        <f>姶良・伊佐!E227</f>
        <v>0</v>
      </c>
      <c r="F2233" s="41">
        <f>姶良・伊佐!F227</f>
        <v>0</v>
      </c>
      <c r="G2233" s="41" t="str">
        <f>姶良・伊佐!G227</f>
        <v>庶務・会計</v>
      </c>
      <c r="H2233" s="41" t="str">
        <f>姶良・伊佐!H227</f>
        <v>2.0</v>
      </c>
      <c r="I2233" s="41" t="str">
        <f>姶良・伊佐!I227</f>
        <v>○</v>
      </c>
      <c r="J2233" s="41">
        <f>姶良・伊佐!J227</f>
        <v>0</v>
      </c>
      <c r="K2233" s="41">
        <f>姶良・伊佐!K227</f>
        <v>96003</v>
      </c>
      <c r="L2233" s="41" t="str">
        <f>姶良・伊佐!L227</f>
        <v>主査</v>
      </c>
      <c r="M2233" s="41">
        <f>姶良・伊佐!M227</f>
        <v>0</v>
      </c>
      <c r="N2233" s="41" t="str">
        <f>姶良・伊佐!N227</f>
        <v>柳田珠美</v>
      </c>
      <c r="O2233" s="41">
        <f>姶良・伊佐!O227</f>
        <v>0</v>
      </c>
      <c r="P2233" s="41">
        <f>姶良・伊佐!P227</f>
        <v>0</v>
      </c>
      <c r="Q2233" s="41" t="str">
        <f>姶良・伊佐!Q227</f>
        <v>庶務・会計</v>
      </c>
      <c r="R2233" s="41">
        <f>姶良・伊佐!R227</f>
        <v>2</v>
      </c>
      <c r="S2233" s="41" t="str">
        <f>姶良・伊佐!S227</f>
        <v>○</v>
      </c>
    </row>
    <row r="2234" spans="1:19" x14ac:dyDescent="0.15">
      <c r="A2234" s="41">
        <f>姶良・伊佐!A228</f>
        <v>113004</v>
      </c>
      <c r="B2234" s="41" t="str">
        <f>姶良・伊佐!B228</f>
        <v>事務主事</v>
      </c>
      <c r="C2234" s="41">
        <f>姶良・伊佐!C228</f>
        <v>0</v>
      </c>
      <c r="D2234" s="41" t="str">
        <f>姶良・伊佐!D228</f>
        <v>平野　　進</v>
      </c>
      <c r="E2234" s="41">
        <f>姶良・伊佐!E228</f>
        <v>0</v>
      </c>
      <c r="F2234" s="41">
        <f>姶良・伊佐!F228</f>
        <v>0</v>
      </c>
      <c r="G2234" s="41" t="str">
        <f>姶良・伊佐!G228</f>
        <v>庶務・会計</v>
      </c>
      <c r="H2234" s="41" t="str">
        <f>姶良・伊佐!H228</f>
        <v>1.9</v>
      </c>
      <c r="I2234" s="41" t="str">
        <f>姶良・伊佐!I228</f>
        <v>△</v>
      </c>
      <c r="J2234" s="41">
        <f>姶良・伊佐!J228</f>
        <v>0</v>
      </c>
      <c r="K2234" s="41">
        <f>姶良・伊佐!K228</f>
        <v>96004</v>
      </c>
      <c r="L2234" s="41" t="str">
        <f>姶良・伊佐!L228</f>
        <v>主査</v>
      </c>
      <c r="M2234" s="41">
        <f>姶良・伊佐!M228</f>
        <v>0</v>
      </c>
      <c r="N2234" s="41" t="str">
        <f>姶良・伊佐!N228</f>
        <v>家村真吾</v>
      </c>
      <c r="O2234" s="41">
        <f>姶良・伊佐!O228</f>
        <v>0</v>
      </c>
      <c r="P2234" s="41">
        <f>姶良・伊佐!P228</f>
        <v>0</v>
      </c>
      <c r="Q2234" s="41" t="str">
        <f>姶良・伊佐!Q228</f>
        <v>庶務・会計</v>
      </c>
      <c r="R2234" s="41">
        <f>姶良・伊佐!R228</f>
        <v>0.6</v>
      </c>
      <c r="S2234" s="41" t="str">
        <f>姶良・伊佐!S228</f>
        <v>○</v>
      </c>
    </row>
    <row r="2235" spans="1:19" x14ac:dyDescent="0.15">
      <c r="A2235" s="41">
        <f>姶良・伊佐!A229</f>
        <v>113005</v>
      </c>
      <c r="B2235" s="41" t="str">
        <f>姶良・伊佐!B229</f>
        <v>事務主事</v>
      </c>
      <c r="C2235" s="41">
        <f>姶良・伊佐!C229</f>
        <v>0</v>
      </c>
      <c r="D2235" s="41" t="str">
        <f>姶良・伊佐!D229</f>
        <v>安木洋恵</v>
      </c>
      <c r="E2235" s="41">
        <f>姶良・伊佐!E229</f>
        <v>0</v>
      </c>
      <c r="F2235" s="41">
        <f>姶良・伊佐!F229</f>
        <v>0</v>
      </c>
      <c r="G2235" s="41" t="str">
        <f>姶良・伊佐!G229</f>
        <v>庶務・会計</v>
      </c>
      <c r="H2235" s="41" t="str">
        <f>姶良・伊佐!H229</f>
        <v>0.0</v>
      </c>
      <c r="I2235" s="41" t="str">
        <f>姶良・伊佐!I229</f>
        <v>△</v>
      </c>
      <c r="J2235" s="41">
        <f>姶良・伊佐!J229</f>
        <v>0</v>
      </c>
      <c r="K2235" s="41">
        <f>姶良・伊佐!K229</f>
        <v>96005</v>
      </c>
      <c r="L2235" s="41" t="str">
        <f>姶良・伊佐!L229</f>
        <v>学校主事</v>
      </c>
      <c r="M2235" s="41">
        <f>姶良・伊佐!M229</f>
        <v>0</v>
      </c>
      <c r="N2235" s="41" t="str">
        <f>姶良・伊佐!N229</f>
        <v>福島瑞代</v>
      </c>
      <c r="O2235" s="41">
        <f>姶良・伊佐!O229</f>
        <v>0</v>
      </c>
      <c r="P2235" s="41">
        <f>姶良・伊佐!P229</f>
        <v>0</v>
      </c>
      <c r="Q2235" s="41" t="str">
        <f>姶良・伊佐!Q229</f>
        <v>用務・庶務</v>
      </c>
      <c r="R2235" s="41">
        <f>姶良・伊佐!R229</f>
        <v>4</v>
      </c>
      <c r="S2235" s="41">
        <f>姶良・伊佐!S229</f>
        <v>0</v>
      </c>
    </row>
    <row r="2236" spans="1:19" x14ac:dyDescent="0.15">
      <c r="A2236" s="41">
        <f>姶良・伊佐!A230</f>
        <v>113006</v>
      </c>
      <c r="B2236" s="41" t="str">
        <f>姶良・伊佐!B230</f>
        <v>用務員</v>
      </c>
      <c r="C2236" s="41">
        <f>姶良・伊佐!C230</f>
        <v>0</v>
      </c>
      <c r="D2236" s="41" t="str">
        <f>姶良・伊佐!D230</f>
        <v>福山恵子</v>
      </c>
      <c r="E2236" s="41">
        <f>姶良・伊佐!E230</f>
        <v>0</v>
      </c>
      <c r="F2236" s="41">
        <f>姶良・伊佐!F230</f>
        <v>0</v>
      </c>
      <c r="G2236" s="41" t="str">
        <f>姶良・伊佐!G230</f>
        <v>用務</v>
      </c>
      <c r="H2236" s="41" t="str">
        <f>姶良・伊佐!H230</f>
        <v>3.0</v>
      </c>
      <c r="I2236" s="41" t="str">
        <f>姶良・伊佐!I230</f>
        <v>○</v>
      </c>
      <c r="J2236" s="41">
        <f>姶良・伊佐!J230</f>
        <v>0</v>
      </c>
      <c r="K2236" s="41">
        <f>姶良・伊佐!K230</f>
        <v>96006</v>
      </c>
      <c r="L2236" s="41" t="str">
        <f>姶良・伊佐!L230</f>
        <v>図書司書</v>
      </c>
      <c r="M2236" s="41">
        <f>姶良・伊佐!M230</f>
        <v>0</v>
      </c>
      <c r="N2236" s="41" t="str">
        <f>姶良・伊佐!N230</f>
        <v>森永純子</v>
      </c>
      <c r="O2236" s="41">
        <f>姶良・伊佐!O230</f>
        <v>0</v>
      </c>
      <c r="P2236" s="41">
        <f>姶良・伊佐!P230</f>
        <v>0</v>
      </c>
      <c r="Q2236" s="41" t="str">
        <f>姶良・伊佐!Q230</f>
        <v>図書</v>
      </c>
      <c r="R2236" s="41">
        <f>姶良・伊佐!R230</f>
        <v>2</v>
      </c>
      <c r="S2236" s="41">
        <f>姶良・伊佐!S230</f>
        <v>0</v>
      </c>
    </row>
    <row r="2237" spans="1:19" x14ac:dyDescent="0.15">
      <c r="A2237" s="41">
        <f>姶良・伊佐!A231</f>
        <v>113007</v>
      </c>
      <c r="B2237" s="41" t="str">
        <f>姶良・伊佐!B231</f>
        <v>用務員</v>
      </c>
      <c r="C2237" s="41">
        <f>姶良・伊佐!C231</f>
        <v>0</v>
      </c>
      <c r="D2237" s="41" t="str">
        <f>姶良・伊佐!D231</f>
        <v>敷根博貴</v>
      </c>
      <c r="E2237" s="41">
        <f>姶良・伊佐!E231</f>
        <v>0</v>
      </c>
      <c r="F2237" s="41">
        <f>姶良・伊佐!F231</f>
        <v>0</v>
      </c>
      <c r="G2237" s="41" t="str">
        <f>姶良・伊佐!G231</f>
        <v>介助・用務</v>
      </c>
      <c r="H2237" s="41" t="str">
        <f>姶良・伊佐!H231</f>
        <v>7.0</v>
      </c>
      <c r="I2237" s="41" t="str">
        <f>姶良・伊佐!I231</f>
        <v>○</v>
      </c>
      <c r="J2237" s="41">
        <f>姶良・伊佐!J231</f>
        <v>0</v>
      </c>
      <c r="K2237" s="41">
        <f>姶良・伊佐!K231</f>
        <v>96007</v>
      </c>
      <c r="L2237" s="41">
        <f>姶良・伊佐!L231</f>
        <v>0</v>
      </c>
      <c r="M2237" s="41">
        <f>姶良・伊佐!M231</f>
        <v>0</v>
      </c>
      <c r="N2237" s="41">
        <f>姶良・伊佐!N231</f>
        <v>0</v>
      </c>
      <c r="O2237" s="41">
        <f>姶良・伊佐!O231</f>
        <v>0</v>
      </c>
      <c r="P2237" s="41">
        <f>姶良・伊佐!P231</f>
        <v>0</v>
      </c>
      <c r="Q2237" s="41">
        <f>姶良・伊佐!Q231</f>
        <v>0</v>
      </c>
      <c r="R2237" s="41">
        <f>姶良・伊佐!R231</f>
        <v>0</v>
      </c>
      <c r="S2237" s="41">
        <f>姶良・伊佐!S231</f>
        <v>0</v>
      </c>
    </row>
    <row r="2238" spans="1:19" x14ac:dyDescent="0.15">
      <c r="A2238" s="41">
        <f>姶良・伊佐!A232</f>
        <v>113008</v>
      </c>
      <c r="B2238" s="41" t="str">
        <f>姶良・伊佐!B232</f>
        <v>用務員</v>
      </c>
      <c r="C2238" s="41">
        <f>姶良・伊佐!C232</f>
        <v>0</v>
      </c>
      <c r="D2238" s="41" t="str">
        <f>姶良・伊佐!D232</f>
        <v>西竹順子</v>
      </c>
      <c r="E2238" s="41">
        <f>姶良・伊佐!E232</f>
        <v>0</v>
      </c>
      <c r="F2238" s="41">
        <f>姶良・伊佐!F232</f>
        <v>0</v>
      </c>
      <c r="G2238" s="41" t="str">
        <f>姶良・伊佐!G232</f>
        <v>介助・用務</v>
      </c>
      <c r="H2238" s="41">
        <f>姶良・伊佐!H232</f>
        <v>8</v>
      </c>
      <c r="I2238" s="41" t="str">
        <f>姶良・伊佐!I232</f>
        <v>○</v>
      </c>
      <c r="J2238" s="41">
        <f>姶良・伊佐!J232</f>
        <v>0</v>
      </c>
      <c r="K2238" s="41">
        <f>姶良・伊佐!K232</f>
        <v>96008</v>
      </c>
      <c r="L2238" s="41">
        <f>姶良・伊佐!L232</f>
        <v>0</v>
      </c>
      <c r="M2238" s="41">
        <f>姶良・伊佐!M232</f>
        <v>0</v>
      </c>
      <c r="N2238" s="41">
        <f>姶良・伊佐!N232</f>
        <v>0</v>
      </c>
      <c r="O2238" s="41">
        <f>姶良・伊佐!O232</f>
        <v>0</v>
      </c>
      <c r="P2238" s="41">
        <f>姶良・伊佐!P232</f>
        <v>0</v>
      </c>
      <c r="Q2238" s="41">
        <f>姶良・伊佐!Q232</f>
        <v>0</v>
      </c>
      <c r="R2238" s="41">
        <f>姶良・伊佐!R232</f>
        <v>0</v>
      </c>
      <c r="S2238" s="41">
        <f>姶良・伊佐!S232</f>
        <v>0</v>
      </c>
    </row>
    <row r="2239" spans="1:19" x14ac:dyDescent="0.15">
      <c r="A2239" s="41">
        <f>姶良・伊佐!A233</f>
        <v>113009</v>
      </c>
      <c r="B2239" s="41" t="str">
        <f>姶良・伊佐!B233</f>
        <v>用務員</v>
      </c>
      <c r="C2239" s="41">
        <f>姶良・伊佐!C233</f>
        <v>0</v>
      </c>
      <c r="D2239" s="41" t="str">
        <f>姶良・伊佐!D233</f>
        <v>園田智美</v>
      </c>
      <c r="E2239" s="41">
        <f>姶良・伊佐!E233</f>
        <v>0</v>
      </c>
      <c r="F2239" s="41">
        <f>姶良・伊佐!F233</f>
        <v>0</v>
      </c>
      <c r="G2239" s="41" t="str">
        <f>姶良・伊佐!G233</f>
        <v>介助・用務</v>
      </c>
      <c r="H2239" s="41" t="str">
        <f>姶良・伊佐!H233</f>
        <v>2.0</v>
      </c>
      <c r="I2239" s="41" t="str">
        <f>姶良・伊佐!I233</f>
        <v>○</v>
      </c>
      <c r="J2239" s="41">
        <f>姶良・伊佐!J233</f>
        <v>0</v>
      </c>
      <c r="K2239" s="41">
        <f>姶良・伊佐!K233</f>
        <v>96009</v>
      </c>
      <c r="L2239" s="41">
        <f>姶良・伊佐!L233</f>
        <v>0</v>
      </c>
      <c r="M2239" s="41">
        <f>姶良・伊佐!M233</f>
        <v>0</v>
      </c>
      <c r="N2239" s="41">
        <f>姶良・伊佐!N233</f>
        <v>0</v>
      </c>
      <c r="O2239" s="41">
        <f>姶良・伊佐!O233</f>
        <v>0</v>
      </c>
      <c r="P2239" s="41">
        <f>姶良・伊佐!P233</f>
        <v>0</v>
      </c>
      <c r="Q2239" s="41">
        <f>姶良・伊佐!Q233</f>
        <v>0</v>
      </c>
      <c r="R2239" s="41">
        <f>姶良・伊佐!R233</f>
        <v>0</v>
      </c>
      <c r="S2239" s="41">
        <f>姶良・伊佐!S233</f>
        <v>0</v>
      </c>
    </row>
    <row r="2240" spans="1:19" x14ac:dyDescent="0.15">
      <c r="A2240" s="41">
        <f>姶良・伊佐!A234</f>
        <v>113010</v>
      </c>
      <c r="B2240" s="41" t="str">
        <f>姶良・伊佐!B234</f>
        <v>用務員</v>
      </c>
      <c r="C2240" s="41">
        <f>姶良・伊佐!C234</f>
        <v>0</v>
      </c>
      <c r="D2240" s="41" t="str">
        <f>姶良・伊佐!D234</f>
        <v>細山田　康　弘</v>
      </c>
      <c r="E2240" s="41">
        <f>姶良・伊佐!E234</f>
        <v>0</v>
      </c>
      <c r="F2240" s="41">
        <f>姶良・伊佐!F234</f>
        <v>0</v>
      </c>
      <c r="G2240" s="41" t="str">
        <f>姶良・伊佐!G234</f>
        <v>介助・用務</v>
      </c>
      <c r="H2240" s="41" t="str">
        <f>姶良・伊佐!H234</f>
        <v>0.0</v>
      </c>
      <c r="I2240" s="41" t="str">
        <f>姶良・伊佐!I234</f>
        <v>△</v>
      </c>
      <c r="J2240" s="41">
        <f>姶良・伊佐!J234</f>
        <v>0</v>
      </c>
      <c r="K2240" s="41">
        <f>姶良・伊佐!K234</f>
        <v>96010</v>
      </c>
      <c r="L2240" s="41">
        <f>姶良・伊佐!L234</f>
        <v>0</v>
      </c>
      <c r="M2240" s="41">
        <f>姶良・伊佐!M234</f>
        <v>0</v>
      </c>
      <c r="N2240" s="41" t="str">
        <f>姶良・伊佐!N234</f>
        <v xml:space="preserve">  </v>
      </c>
      <c r="O2240" s="41">
        <f>姶良・伊佐!O234</f>
        <v>0</v>
      </c>
      <c r="P2240" s="41">
        <f>姶良・伊佐!P234</f>
        <v>0</v>
      </c>
      <c r="Q2240" s="41">
        <f>姶良・伊佐!Q234</f>
        <v>0</v>
      </c>
      <c r="R2240" s="41" t="str">
        <f>姶良・伊佐!R234</f>
        <v xml:space="preserve"> </v>
      </c>
      <c r="S2240" s="41">
        <f>姶良・伊佐!S234</f>
        <v>0</v>
      </c>
    </row>
    <row r="2241" spans="1:19" x14ac:dyDescent="0.15">
      <c r="A2241" s="41">
        <f>姶良・伊佐!A235</f>
        <v>113011</v>
      </c>
      <c r="B2241" s="41" t="str">
        <f>姶良・伊佐!B235</f>
        <v>用務員</v>
      </c>
      <c r="C2241" s="41">
        <f>姶良・伊佐!C235</f>
        <v>0</v>
      </c>
      <c r="D2241" s="41" t="str">
        <f>姶良・伊佐!D235</f>
        <v>山口豊和</v>
      </c>
      <c r="E2241" s="41">
        <f>姶良・伊佐!E235</f>
        <v>0</v>
      </c>
      <c r="F2241" s="41">
        <f>姶良・伊佐!F235</f>
        <v>0</v>
      </c>
      <c r="G2241" s="41" t="str">
        <f>姶良・伊佐!G235</f>
        <v>介助・用務</v>
      </c>
      <c r="H2241" s="41" t="str">
        <f>姶良・伊佐!H235</f>
        <v>0.0</v>
      </c>
      <c r="I2241" s="41" t="str">
        <f>姶良・伊佐!I235</f>
        <v>△</v>
      </c>
      <c r="J2241" s="41">
        <f>姶良・伊佐!J235</f>
        <v>0</v>
      </c>
      <c r="K2241" s="41">
        <f>姶良・伊佐!K235</f>
        <v>96011</v>
      </c>
      <c r="L2241" s="41">
        <f>姶良・伊佐!L235</f>
        <v>0</v>
      </c>
      <c r="M2241" s="41">
        <f>姶良・伊佐!M235</f>
        <v>0</v>
      </c>
      <c r="N2241" s="41" t="str">
        <f>姶良・伊佐!N235</f>
        <v xml:space="preserve">  </v>
      </c>
      <c r="O2241" s="41">
        <f>姶良・伊佐!O235</f>
        <v>0</v>
      </c>
      <c r="P2241" s="41">
        <f>姶良・伊佐!P235</f>
        <v>0</v>
      </c>
      <c r="Q2241" s="41">
        <f>姶良・伊佐!Q235</f>
        <v>0</v>
      </c>
      <c r="R2241" s="41" t="str">
        <f>姶良・伊佐!R235</f>
        <v xml:space="preserve"> </v>
      </c>
      <c r="S2241" s="41">
        <f>姶良・伊佐!S235</f>
        <v>0</v>
      </c>
    </row>
    <row r="2242" spans="1:19" x14ac:dyDescent="0.15">
      <c r="A2242" s="41">
        <f>姶良・伊佐!A236</f>
        <v>113012</v>
      </c>
      <c r="B2242" s="41" t="str">
        <f>姶良・伊佐!B236</f>
        <v>用務員</v>
      </c>
      <c r="C2242" s="41">
        <f>姶良・伊佐!C236</f>
        <v>0</v>
      </c>
      <c r="D2242" s="41" t="str">
        <f>姶良・伊佐!D236</f>
        <v>立和田 かな恵</v>
      </c>
      <c r="E2242" s="41">
        <f>姶良・伊佐!E236</f>
        <v>0</v>
      </c>
      <c r="F2242" s="41">
        <f>姶良・伊佐!F236</f>
        <v>0</v>
      </c>
      <c r="G2242" s="41" t="str">
        <f>姶良・伊佐!G236</f>
        <v>介助・用務</v>
      </c>
      <c r="H2242" s="41" t="str">
        <f>姶良・伊佐!H236</f>
        <v>0.0</v>
      </c>
      <c r="I2242" s="41" t="str">
        <f>姶良・伊佐!I236</f>
        <v>△</v>
      </c>
      <c r="J2242" s="41">
        <f>姶良・伊佐!J236</f>
        <v>0</v>
      </c>
      <c r="K2242" s="41">
        <f>姶良・伊佐!K236</f>
        <v>96012</v>
      </c>
      <c r="L2242" s="41">
        <f>姶良・伊佐!L236</f>
        <v>0</v>
      </c>
      <c r="M2242" s="41">
        <f>姶良・伊佐!M236</f>
        <v>0</v>
      </c>
      <c r="N2242" s="41" t="str">
        <f>姶良・伊佐!N236</f>
        <v xml:space="preserve">  </v>
      </c>
      <c r="O2242" s="41">
        <f>姶良・伊佐!O236</f>
        <v>0</v>
      </c>
      <c r="P2242" s="41">
        <f>姶良・伊佐!P236</f>
        <v>0</v>
      </c>
      <c r="Q2242" s="41">
        <f>姶良・伊佐!Q236</f>
        <v>0</v>
      </c>
      <c r="R2242" s="41" t="str">
        <f>姶良・伊佐!R236</f>
        <v xml:space="preserve"> </v>
      </c>
      <c r="S2242" s="41">
        <f>姶良・伊佐!S236</f>
        <v>0</v>
      </c>
    </row>
    <row r="2243" spans="1:19" x14ac:dyDescent="0.15">
      <c r="A2243" s="41">
        <f>姶良・伊佐!A237</f>
        <v>113013</v>
      </c>
      <c r="B2243" s="41" t="str">
        <f>姶良・伊佐!B237</f>
        <v>用務員</v>
      </c>
      <c r="C2243" s="41">
        <f>姶良・伊佐!C237</f>
        <v>0</v>
      </c>
      <c r="D2243" s="41" t="str">
        <f>姶良・伊佐!D237</f>
        <v>西尾秀美</v>
      </c>
      <c r="E2243" s="41">
        <f>姶良・伊佐!E237</f>
        <v>0</v>
      </c>
      <c r="F2243" s="41">
        <f>姶良・伊佐!F237</f>
        <v>0</v>
      </c>
      <c r="G2243" s="41" t="str">
        <f>姶良・伊佐!G237</f>
        <v>介助・用務</v>
      </c>
      <c r="H2243" s="41" t="str">
        <f>姶良・伊佐!H237</f>
        <v>2.0</v>
      </c>
      <c r="I2243" s="41" t="str">
        <f>姶良・伊佐!I237</f>
        <v>△</v>
      </c>
      <c r="J2243" s="41">
        <f>姶良・伊佐!J237</f>
        <v>0</v>
      </c>
      <c r="K2243" s="41">
        <f>姶良・伊佐!K237</f>
        <v>96013</v>
      </c>
      <c r="L2243" s="41">
        <f>姶良・伊佐!L237</f>
        <v>0</v>
      </c>
      <c r="M2243" s="41">
        <f>姶良・伊佐!M237</f>
        <v>0</v>
      </c>
      <c r="N2243" s="41" t="str">
        <f>姶良・伊佐!N237</f>
        <v xml:space="preserve">  </v>
      </c>
      <c r="O2243" s="41">
        <f>姶良・伊佐!O237</f>
        <v>0</v>
      </c>
      <c r="P2243" s="41">
        <f>姶良・伊佐!P237</f>
        <v>0</v>
      </c>
      <c r="Q2243" s="41">
        <f>姶良・伊佐!Q237</f>
        <v>0</v>
      </c>
      <c r="R2243" s="41" t="str">
        <f>姶良・伊佐!R237</f>
        <v xml:space="preserve"> </v>
      </c>
      <c r="S2243" s="41">
        <f>姶良・伊佐!S237</f>
        <v>0</v>
      </c>
    </row>
    <row r="2244" spans="1:19" x14ac:dyDescent="0.15">
      <c r="A2244" s="41">
        <f>姶良・伊佐!A238</f>
        <v>113014</v>
      </c>
      <c r="B2244" s="41">
        <f>姶良・伊佐!B238</f>
        <v>0</v>
      </c>
      <c r="C2244" s="41">
        <f>姶良・伊佐!C238</f>
        <v>0</v>
      </c>
      <c r="D2244" s="41">
        <f>姶良・伊佐!D238</f>
        <v>0</v>
      </c>
      <c r="E2244" s="41">
        <f>姶良・伊佐!E238</f>
        <v>0</v>
      </c>
      <c r="F2244" s="41">
        <f>姶良・伊佐!F238</f>
        <v>0</v>
      </c>
      <c r="G2244" s="41">
        <f>姶良・伊佐!G238</f>
        <v>0</v>
      </c>
      <c r="H2244" s="41">
        <f>姶良・伊佐!H238</f>
        <v>0</v>
      </c>
      <c r="I2244" s="41">
        <f>姶良・伊佐!I238</f>
        <v>0</v>
      </c>
      <c r="J2244" s="41">
        <f>姶良・伊佐!J238</f>
        <v>0</v>
      </c>
      <c r="K2244" s="41">
        <f>姶良・伊佐!K238</f>
        <v>96014</v>
      </c>
      <c r="L2244" s="41">
        <f>姶良・伊佐!L238</f>
        <v>0</v>
      </c>
      <c r="M2244" s="41">
        <f>姶良・伊佐!M238</f>
        <v>0</v>
      </c>
      <c r="N2244" s="41" t="str">
        <f>姶良・伊佐!N238</f>
        <v xml:space="preserve">  </v>
      </c>
      <c r="O2244" s="41">
        <f>姶良・伊佐!O238</f>
        <v>0</v>
      </c>
      <c r="P2244" s="41">
        <f>姶良・伊佐!P238</f>
        <v>0</v>
      </c>
      <c r="Q2244" s="41">
        <f>姶良・伊佐!Q238</f>
        <v>0</v>
      </c>
      <c r="R2244" s="41" t="str">
        <f>姶良・伊佐!R238</f>
        <v xml:space="preserve"> </v>
      </c>
      <c r="S2244" s="41">
        <f>姶良・伊佐!S238</f>
        <v>0</v>
      </c>
    </row>
    <row r="2245" spans="1:19" x14ac:dyDescent="0.15">
      <c r="A2245" s="41">
        <f>姶良・伊佐!A239</f>
        <v>113015</v>
      </c>
      <c r="B2245" s="41">
        <f>姶良・伊佐!B239</f>
        <v>0</v>
      </c>
      <c r="C2245" s="41">
        <f>姶良・伊佐!C239</f>
        <v>0</v>
      </c>
      <c r="D2245" s="41">
        <f>姶良・伊佐!D239</f>
        <v>0</v>
      </c>
      <c r="E2245" s="41">
        <f>姶良・伊佐!E239</f>
        <v>0</v>
      </c>
      <c r="F2245" s="41">
        <f>姶良・伊佐!F239</f>
        <v>0</v>
      </c>
      <c r="G2245" s="41">
        <f>姶良・伊佐!G239</f>
        <v>0</v>
      </c>
      <c r="H2245" s="41">
        <f>姶良・伊佐!H239</f>
        <v>0</v>
      </c>
      <c r="I2245" s="41">
        <f>姶良・伊佐!I239</f>
        <v>0</v>
      </c>
      <c r="J2245" s="41">
        <f>姶良・伊佐!J239</f>
        <v>0</v>
      </c>
      <c r="K2245" s="41">
        <f>姶良・伊佐!K239</f>
        <v>96015</v>
      </c>
      <c r="L2245" s="41">
        <f>姶良・伊佐!L239</f>
        <v>0</v>
      </c>
      <c r="M2245" s="41">
        <f>姶良・伊佐!M239</f>
        <v>0</v>
      </c>
      <c r="N2245" s="41" t="str">
        <f>姶良・伊佐!N239</f>
        <v xml:space="preserve">  </v>
      </c>
      <c r="O2245" s="41">
        <f>姶良・伊佐!O239</f>
        <v>0</v>
      </c>
      <c r="P2245" s="41">
        <f>姶良・伊佐!P239</f>
        <v>0</v>
      </c>
      <c r="Q2245" s="41">
        <f>姶良・伊佐!Q239</f>
        <v>0</v>
      </c>
      <c r="R2245" s="41" t="str">
        <f>姶良・伊佐!R239</f>
        <v xml:space="preserve"> </v>
      </c>
      <c r="S2245" s="41">
        <f>姶良・伊佐!S239</f>
        <v>0</v>
      </c>
    </row>
    <row r="2246" spans="1:19" x14ac:dyDescent="0.15">
      <c r="A2246" s="41">
        <f>姶良・伊佐!A240</f>
        <v>113016</v>
      </c>
      <c r="B2246" s="41">
        <f>姶良・伊佐!B240</f>
        <v>0</v>
      </c>
      <c r="C2246" s="41">
        <f>姶良・伊佐!C240</f>
        <v>0</v>
      </c>
      <c r="D2246" s="41" t="str">
        <f>姶良・伊佐!D240</f>
        <v xml:space="preserve">  </v>
      </c>
      <c r="E2246" s="41">
        <f>姶良・伊佐!E240</f>
        <v>0</v>
      </c>
      <c r="F2246" s="41">
        <f>姶良・伊佐!F240</f>
        <v>0</v>
      </c>
      <c r="G2246" s="41">
        <f>姶良・伊佐!G240</f>
        <v>0</v>
      </c>
      <c r="H2246" s="41" t="str">
        <f>姶良・伊佐!H240</f>
        <v xml:space="preserve"> </v>
      </c>
      <c r="I2246" s="41">
        <f>姶良・伊佐!I240</f>
        <v>0</v>
      </c>
      <c r="J2246" s="41">
        <f>姶良・伊佐!J240</f>
        <v>0</v>
      </c>
      <c r="K2246" s="41">
        <f>姶良・伊佐!K240</f>
        <v>96016</v>
      </c>
      <c r="L2246" s="41">
        <f>姶良・伊佐!L240</f>
        <v>0</v>
      </c>
      <c r="M2246" s="41">
        <f>姶良・伊佐!M240</f>
        <v>0</v>
      </c>
      <c r="N2246" s="41" t="str">
        <f>姶良・伊佐!N240</f>
        <v xml:space="preserve">  </v>
      </c>
      <c r="O2246" s="41">
        <f>姶良・伊佐!O240</f>
        <v>0</v>
      </c>
      <c r="P2246" s="41">
        <f>姶良・伊佐!P240</f>
        <v>0</v>
      </c>
      <c r="Q2246" s="41">
        <f>姶良・伊佐!Q240</f>
        <v>0</v>
      </c>
      <c r="R2246" s="41" t="str">
        <f>姶良・伊佐!R240</f>
        <v xml:space="preserve"> </v>
      </c>
      <c r="S2246" s="41">
        <f>姶良・伊佐!S240</f>
        <v>0</v>
      </c>
    </row>
    <row r="2247" spans="1:19" x14ac:dyDescent="0.15">
      <c r="A2247" s="41">
        <f>姶良・伊佐!A241</f>
        <v>113017</v>
      </c>
      <c r="B2247" s="41">
        <f>姶良・伊佐!B241</f>
        <v>0</v>
      </c>
      <c r="C2247" s="41">
        <f>姶良・伊佐!C241</f>
        <v>0</v>
      </c>
      <c r="D2247" s="41" t="str">
        <f>姶良・伊佐!D241</f>
        <v xml:space="preserve">  </v>
      </c>
      <c r="E2247" s="41">
        <f>姶良・伊佐!E241</f>
        <v>0</v>
      </c>
      <c r="F2247" s="41">
        <f>姶良・伊佐!F241</f>
        <v>0</v>
      </c>
      <c r="G2247" s="41">
        <f>姶良・伊佐!G241</f>
        <v>0</v>
      </c>
      <c r="H2247" s="41" t="str">
        <f>姶良・伊佐!H241</f>
        <v xml:space="preserve"> </v>
      </c>
      <c r="I2247" s="41">
        <f>姶良・伊佐!I241</f>
        <v>0</v>
      </c>
      <c r="J2247" s="41">
        <f>姶良・伊佐!J241</f>
        <v>0</v>
      </c>
      <c r="K2247" s="41">
        <f>姶良・伊佐!K241</f>
        <v>96017</v>
      </c>
      <c r="L2247" s="41">
        <f>姶良・伊佐!L241</f>
        <v>0</v>
      </c>
      <c r="M2247" s="41">
        <f>姶良・伊佐!M241</f>
        <v>0</v>
      </c>
      <c r="N2247" s="41" t="str">
        <f>姶良・伊佐!N241</f>
        <v xml:space="preserve">  </v>
      </c>
      <c r="O2247" s="41">
        <f>姶良・伊佐!O241</f>
        <v>0</v>
      </c>
      <c r="P2247" s="41">
        <f>姶良・伊佐!P241</f>
        <v>0</v>
      </c>
      <c r="Q2247" s="41">
        <f>姶良・伊佐!Q241</f>
        <v>0</v>
      </c>
      <c r="R2247" s="41" t="str">
        <f>姶良・伊佐!R241</f>
        <v xml:space="preserve"> </v>
      </c>
      <c r="S2247" s="41">
        <f>姶良・伊佐!S241</f>
        <v>0</v>
      </c>
    </row>
    <row r="2248" spans="1:19" x14ac:dyDescent="0.15">
      <c r="A2248" s="41">
        <f>姶良・伊佐!A242</f>
        <v>113018</v>
      </c>
      <c r="B2248" s="41">
        <f>姶良・伊佐!B242</f>
        <v>0</v>
      </c>
      <c r="C2248" s="41">
        <f>姶良・伊佐!C242</f>
        <v>0</v>
      </c>
      <c r="D2248" s="41" t="str">
        <f>姶良・伊佐!D242</f>
        <v xml:space="preserve">  </v>
      </c>
      <c r="E2248" s="41">
        <f>姶良・伊佐!E242</f>
        <v>0</v>
      </c>
      <c r="F2248" s="41">
        <f>姶良・伊佐!F242</f>
        <v>0</v>
      </c>
      <c r="G2248" s="41">
        <f>姶良・伊佐!G242</f>
        <v>0</v>
      </c>
      <c r="H2248" s="41" t="str">
        <f>姶良・伊佐!H242</f>
        <v xml:space="preserve"> </v>
      </c>
      <c r="I2248" s="41">
        <f>姶良・伊佐!I242</f>
        <v>0</v>
      </c>
      <c r="J2248" s="41">
        <f>姶良・伊佐!J242</f>
        <v>0</v>
      </c>
      <c r="K2248" s="41">
        <f>姶良・伊佐!K242</f>
        <v>96018</v>
      </c>
      <c r="L2248" s="41">
        <f>姶良・伊佐!L242</f>
        <v>0</v>
      </c>
      <c r="M2248" s="41">
        <f>姶良・伊佐!M242</f>
        <v>0</v>
      </c>
      <c r="N2248" s="41" t="str">
        <f>姶良・伊佐!N242</f>
        <v xml:space="preserve">  </v>
      </c>
      <c r="O2248" s="41">
        <f>姶良・伊佐!O242</f>
        <v>0</v>
      </c>
      <c r="P2248" s="41">
        <f>姶良・伊佐!P242</f>
        <v>0</v>
      </c>
      <c r="Q2248" s="41">
        <f>姶良・伊佐!Q242</f>
        <v>0</v>
      </c>
      <c r="R2248" s="41" t="str">
        <f>姶良・伊佐!R242</f>
        <v xml:space="preserve"> </v>
      </c>
      <c r="S2248" s="41">
        <f>姶良・伊佐!S242</f>
        <v>0</v>
      </c>
    </row>
    <row r="2249" spans="1:19" x14ac:dyDescent="0.15">
      <c r="A2249" s="41">
        <f>姶良・伊佐!A243</f>
        <v>0</v>
      </c>
      <c r="B2249" s="41">
        <f>姶良・伊佐!B243</f>
        <v>0</v>
      </c>
      <c r="C2249" s="41">
        <f>姶良・伊佐!C243</f>
        <v>0</v>
      </c>
      <c r="D2249" s="41">
        <f>姶良・伊佐!D243</f>
        <v>0</v>
      </c>
      <c r="E2249" s="41">
        <f>姶良・伊佐!E243</f>
        <v>0</v>
      </c>
      <c r="F2249" s="41">
        <f>姶良・伊佐!F243</f>
        <v>0</v>
      </c>
      <c r="G2249" s="41">
        <f>姶良・伊佐!G243</f>
        <v>0</v>
      </c>
      <c r="H2249" s="41">
        <f>姶良・伊佐!H243</f>
        <v>0</v>
      </c>
      <c r="I2249" s="41">
        <f>姶良・伊佐!I243</f>
        <v>0</v>
      </c>
      <c r="J2249" s="41">
        <f>姶良・伊佐!J243</f>
        <v>0</v>
      </c>
      <c r="K2249" s="41">
        <f>姶良・伊佐!K243</f>
        <v>0</v>
      </c>
      <c r="L2249" s="41">
        <f>姶良・伊佐!L243</f>
        <v>0</v>
      </c>
      <c r="M2249" s="41">
        <f>姶良・伊佐!M243</f>
        <v>0</v>
      </c>
      <c r="N2249" s="41">
        <f>姶良・伊佐!N243</f>
        <v>0</v>
      </c>
      <c r="O2249" s="41">
        <f>姶良・伊佐!O243</f>
        <v>0</v>
      </c>
      <c r="P2249" s="41">
        <f>姶良・伊佐!P243</f>
        <v>0</v>
      </c>
      <c r="Q2249" s="41">
        <f>姶良・伊佐!Q243</f>
        <v>0</v>
      </c>
      <c r="R2249" s="41">
        <f>姶良・伊佐!R243</f>
        <v>0</v>
      </c>
      <c r="S2249" s="41">
        <f>姶良・伊佐!S243</f>
        <v>0</v>
      </c>
    </row>
    <row r="2250" spans="1:19" x14ac:dyDescent="0.15">
      <c r="A2250" s="41">
        <f>姶良・伊佐!A244</f>
        <v>34</v>
      </c>
      <c r="B2250" s="41" t="str">
        <f>姶良・伊佐!B244</f>
        <v>県立伊佐農林高等学校</v>
      </c>
      <c r="C2250" s="41">
        <f>姶良・伊佐!C244</f>
        <v>0</v>
      </c>
      <c r="D2250" s="41">
        <f>姶良・伊佐!D244</f>
        <v>0</v>
      </c>
      <c r="E2250" s="41">
        <f>姶良・伊佐!E244</f>
        <v>0</v>
      </c>
      <c r="F2250" s="41">
        <f>姶良・伊佐!F244</f>
        <v>0</v>
      </c>
      <c r="G2250" s="41">
        <f>姶良・伊佐!G244</f>
        <v>0</v>
      </c>
      <c r="H2250" s="41">
        <f>姶良・伊佐!H244</f>
        <v>0</v>
      </c>
      <c r="I2250" s="41">
        <f>姶良・伊佐!I244</f>
        <v>0</v>
      </c>
      <c r="J2250" s="41">
        <f>姶良・伊佐!J244</f>
        <v>0</v>
      </c>
      <c r="K2250" s="41">
        <f>姶良・伊佐!K244</f>
        <v>0</v>
      </c>
      <c r="L2250" s="41">
        <f>姶良・伊佐!L244</f>
        <v>0</v>
      </c>
      <c r="M2250" s="41">
        <f>姶良・伊佐!M244</f>
        <v>0</v>
      </c>
      <c r="N2250" s="41">
        <f>姶良・伊佐!N244</f>
        <v>0</v>
      </c>
      <c r="O2250" s="41">
        <f>姶良・伊佐!O244</f>
        <v>0</v>
      </c>
      <c r="P2250" s="41">
        <f>姶良・伊佐!P244</f>
        <v>0</v>
      </c>
      <c r="Q2250" s="41">
        <f>姶良・伊佐!Q244</f>
        <v>0</v>
      </c>
      <c r="R2250" s="41">
        <f>姶良・伊佐!R244</f>
        <v>0</v>
      </c>
      <c r="S2250" s="41">
        <f>姶良・伊佐!S244</f>
        <v>0</v>
      </c>
    </row>
    <row r="2251" spans="1:19" x14ac:dyDescent="0.15">
      <c r="A2251" s="41">
        <f>姶良・伊佐!A245</f>
        <v>0</v>
      </c>
      <c r="B2251" s="41">
        <f>姶良・伊佐!B245</f>
        <v>0</v>
      </c>
      <c r="C2251" s="41">
        <f>姶良・伊佐!C245</f>
        <v>0</v>
      </c>
      <c r="D2251" s="41">
        <f>姶良・伊佐!D245</f>
        <v>0</v>
      </c>
      <c r="E2251" s="41">
        <f>姶良・伊佐!E245</f>
        <v>0</v>
      </c>
      <c r="F2251" s="41">
        <f>姶良・伊佐!F245</f>
        <v>0</v>
      </c>
      <c r="G2251" s="41">
        <f>姶良・伊佐!G245</f>
        <v>0</v>
      </c>
      <c r="H2251" s="41">
        <f>姶良・伊佐!H245</f>
        <v>0</v>
      </c>
      <c r="I2251" s="41">
        <f>姶良・伊佐!I245</f>
        <v>0</v>
      </c>
      <c r="J2251" s="41">
        <f>姶良・伊佐!J245</f>
        <v>0</v>
      </c>
      <c r="K2251" s="41">
        <f>姶良・伊佐!K245</f>
        <v>0</v>
      </c>
      <c r="L2251" s="41">
        <f>姶良・伊佐!L245</f>
        <v>0</v>
      </c>
      <c r="M2251" s="41">
        <f>姶良・伊佐!M245</f>
        <v>0</v>
      </c>
      <c r="N2251" s="41">
        <f>姶良・伊佐!N245</f>
        <v>0</v>
      </c>
      <c r="O2251" s="41">
        <f>姶良・伊佐!O245</f>
        <v>0</v>
      </c>
      <c r="P2251" s="41">
        <f>姶良・伊佐!P245</f>
        <v>0</v>
      </c>
      <c r="Q2251" s="41">
        <f>姶良・伊佐!Q245</f>
        <v>0</v>
      </c>
      <c r="R2251" s="41">
        <f>姶良・伊佐!R245</f>
        <v>0</v>
      </c>
      <c r="S2251" s="41">
        <f>姶良・伊佐!S245</f>
        <v>0</v>
      </c>
    </row>
    <row r="2252" spans="1:19" x14ac:dyDescent="0.15">
      <c r="A2252" s="41">
        <f>姶良・伊佐!A246</f>
        <v>0</v>
      </c>
      <c r="B2252" s="41" t="str">
        <f>姶良・伊佐!B246</f>
        <v>TEL</v>
      </c>
      <c r="C2252" s="41">
        <f>姶良・伊佐!C246</f>
        <v>0</v>
      </c>
      <c r="D2252" s="41" t="str">
        <f>姶良・伊佐!D246</f>
        <v>0995-22-1445</v>
      </c>
      <c r="E2252" s="41">
        <f>姶良・伊佐!E246</f>
        <v>0</v>
      </c>
      <c r="F2252" s="41">
        <f>姶良・伊佐!F246</f>
        <v>0</v>
      </c>
      <c r="G2252" s="41">
        <f>姶良・伊佐!G246</f>
        <v>0</v>
      </c>
      <c r="H2252" s="41">
        <f>姶良・伊佐!H246</f>
        <v>0</v>
      </c>
      <c r="I2252" s="41">
        <f>姶良・伊佐!I246</f>
        <v>0</v>
      </c>
      <c r="J2252" s="41">
        <f>姶良・伊佐!J246</f>
        <v>0</v>
      </c>
      <c r="K2252" s="41">
        <f>姶良・伊佐!K246</f>
        <v>0</v>
      </c>
      <c r="L2252" s="41">
        <f>姶良・伊佐!L246</f>
        <v>0</v>
      </c>
      <c r="M2252" s="41">
        <f>姶良・伊佐!M246</f>
        <v>0</v>
      </c>
      <c r="N2252" s="41">
        <f>姶良・伊佐!N246</f>
        <v>0</v>
      </c>
      <c r="O2252" s="41">
        <f>姶良・伊佐!O246</f>
        <v>0</v>
      </c>
      <c r="P2252" s="41">
        <f>姶良・伊佐!P246</f>
        <v>0</v>
      </c>
      <c r="Q2252" s="41">
        <f>姶良・伊佐!Q246</f>
        <v>0</v>
      </c>
      <c r="R2252" s="41">
        <f>姶良・伊佐!R246</f>
        <v>0</v>
      </c>
      <c r="S2252" s="41">
        <f>姶良・伊佐!S246</f>
        <v>0</v>
      </c>
    </row>
    <row r="2253" spans="1:19" x14ac:dyDescent="0.15">
      <c r="A2253" s="41">
        <f>姶良・伊佐!A247</f>
        <v>0</v>
      </c>
      <c r="B2253" s="41" t="str">
        <f>姶良・伊佐!B247</f>
        <v>FAX</v>
      </c>
      <c r="C2253" s="41">
        <f>姶良・伊佐!C247</f>
        <v>0</v>
      </c>
      <c r="D2253" s="41" t="str">
        <f>姶良・伊佐!D247</f>
        <v>0995-22-1446</v>
      </c>
      <c r="E2253" s="41">
        <f>姶良・伊佐!E247</f>
        <v>0</v>
      </c>
      <c r="F2253" s="41">
        <f>姶良・伊佐!F247</f>
        <v>0</v>
      </c>
      <c r="G2253" s="41">
        <f>姶良・伊佐!G247</f>
        <v>0</v>
      </c>
      <c r="H2253" s="41">
        <f>姶良・伊佐!H247</f>
        <v>0</v>
      </c>
      <c r="I2253" s="41">
        <f>姶良・伊佐!I247</f>
        <v>0</v>
      </c>
      <c r="J2253" s="41">
        <f>姶良・伊佐!J247</f>
        <v>0</v>
      </c>
      <c r="K2253" s="41">
        <f>姶良・伊佐!K247</f>
        <v>0</v>
      </c>
      <c r="L2253" s="41">
        <f>姶良・伊佐!L247</f>
        <v>0</v>
      </c>
      <c r="M2253" s="41">
        <f>姶良・伊佐!M247</f>
        <v>0</v>
      </c>
      <c r="N2253" s="41">
        <f>姶良・伊佐!N247</f>
        <v>0</v>
      </c>
      <c r="O2253" s="41">
        <f>姶良・伊佐!O247</f>
        <v>0</v>
      </c>
      <c r="P2253" s="41">
        <f>姶良・伊佐!P247</f>
        <v>0</v>
      </c>
      <c r="Q2253" s="41">
        <f>姶良・伊佐!Q247</f>
        <v>0</v>
      </c>
      <c r="R2253" s="41">
        <f>姶良・伊佐!R247</f>
        <v>0</v>
      </c>
      <c r="S2253" s="41">
        <f>姶良・伊佐!S247</f>
        <v>0</v>
      </c>
    </row>
    <row r="2254" spans="1:19" x14ac:dyDescent="0.15">
      <c r="A2254" s="41">
        <f>姶良・伊佐!A248</f>
        <v>0</v>
      </c>
      <c r="B2254" s="41" t="str">
        <f>姶良・伊佐!B248</f>
        <v>〒</v>
      </c>
      <c r="C2254" s="41" t="str">
        <f>姶良・伊佐!C248</f>
        <v>895-2506</v>
      </c>
      <c r="D2254" s="41">
        <f>姶良・伊佐!D248</f>
        <v>0</v>
      </c>
      <c r="E2254" s="41" t="str">
        <f>姶良・伊佐!E248</f>
        <v>伊佐市大口原田５７４</v>
      </c>
      <c r="F2254" s="41">
        <f>姶良・伊佐!F248</f>
        <v>0</v>
      </c>
      <c r="G2254" s="41">
        <f>姶良・伊佐!G248</f>
        <v>0</v>
      </c>
      <c r="H2254" s="41">
        <f>姶良・伊佐!H248</f>
        <v>0</v>
      </c>
      <c r="I2254" s="41">
        <f>姶良・伊佐!I248</f>
        <v>0</v>
      </c>
      <c r="J2254" s="41">
        <f>姶良・伊佐!J248</f>
        <v>0</v>
      </c>
      <c r="K2254" s="41">
        <f>姶良・伊佐!K248</f>
        <v>0</v>
      </c>
      <c r="L2254" s="41">
        <f>姶良・伊佐!L248</f>
        <v>0</v>
      </c>
      <c r="M2254" s="41">
        <f>姶良・伊佐!M248</f>
        <v>0</v>
      </c>
      <c r="N2254" s="41">
        <f>姶良・伊佐!N248</f>
        <v>0</v>
      </c>
      <c r="O2254" s="41">
        <f>姶良・伊佐!O248</f>
        <v>0</v>
      </c>
      <c r="P2254" s="41">
        <f>姶良・伊佐!P248</f>
        <v>0</v>
      </c>
      <c r="Q2254" s="41">
        <f>姶良・伊佐!Q248</f>
        <v>0</v>
      </c>
      <c r="R2254" s="41">
        <f>姶良・伊佐!R248</f>
        <v>0</v>
      </c>
      <c r="S2254" s="41">
        <f>姶良・伊佐!S248</f>
        <v>0</v>
      </c>
    </row>
    <row r="2255" spans="1:19" x14ac:dyDescent="0.15">
      <c r="A2255" s="41">
        <f>姶良・伊佐!A249</f>
        <v>0</v>
      </c>
      <c r="B2255" s="41" t="str">
        <f>姶良・伊佐!B249</f>
        <v>課程</v>
      </c>
      <c r="C2255" s="41">
        <f>姶良・伊佐!C249</f>
        <v>0</v>
      </c>
      <c r="D2255" s="41" t="str">
        <f>姶良・伊佐!D249</f>
        <v>学科</v>
      </c>
      <c r="E2255" s="41" t="str">
        <f>姶良・伊佐!E249</f>
        <v>学級数</v>
      </c>
      <c r="F2255" s="41">
        <f>姶良・伊佐!F249</f>
        <v>0</v>
      </c>
      <c r="G2255" s="41" t="str">
        <f>姶良・伊佐!G249</f>
        <v>男</v>
      </c>
      <c r="H2255" s="41" t="str">
        <f>姶良・伊佐!H249</f>
        <v>女</v>
      </c>
      <c r="I2255" s="41" t="str">
        <f>姶良・伊佐!I249</f>
        <v>計</v>
      </c>
      <c r="J2255" s="41">
        <f>姶良・伊佐!J249</f>
        <v>0</v>
      </c>
      <c r="K2255" s="41">
        <f>姶良・伊佐!K249</f>
        <v>0</v>
      </c>
      <c r="L2255" s="41">
        <f>姶良・伊佐!L249</f>
        <v>0</v>
      </c>
      <c r="M2255" s="41">
        <f>姶良・伊佐!M249</f>
        <v>0</v>
      </c>
      <c r="N2255" s="41">
        <f>姶良・伊佐!N249</f>
        <v>0</v>
      </c>
      <c r="O2255" s="41">
        <f>姶良・伊佐!O249</f>
        <v>0</v>
      </c>
      <c r="P2255" s="41">
        <f>姶良・伊佐!P249</f>
        <v>0</v>
      </c>
      <c r="Q2255" s="41">
        <f>姶良・伊佐!Q249</f>
        <v>0</v>
      </c>
      <c r="R2255" s="41">
        <f>姶良・伊佐!R249</f>
        <v>0</v>
      </c>
      <c r="S2255" s="41">
        <f>姶良・伊佐!S249</f>
        <v>0</v>
      </c>
    </row>
    <row r="2256" spans="1:19" x14ac:dyDescent="0.15">
      <c r="A2256" s="41">
        <f>姶良・伊佐!A250</f>
        <v>0</v>
      </c>
      <c r="B2256" s="41" t="str">
        <f>姶良・伊佐!B250</f>
        <v>全日制</v>
      </c>
      <c r="C2256" s="41">
        <f>姶良・伊佐!C250</f>
        <v>0</v>
      </c>
      <c r="D2256" s="41" t="str">
        <f>姶良・伊佐!D250</f>
        <v>農林技術科</v>
      </c>
      <c r="E2256" s="41">
        <f>姶良・伊佐!E250</f>
        <v>3</v>
      </c>
      <c r="F2256" s="41">
        <f>姶良・伊佐!F250</f>
        <v>0</v>
      </c>
      <c r="G2256" s="41">
        <f>姶良・伊佐!G250</f>
        <v>48</v>
      </c>
      <c r="H2256" s="41">
        <f>姶良・伊佐!H250</f>
        <v>12</v>
      </c>
      <c r="I2256" s="41">
        <f>姶良・伊佐!I250</f>
        <v>60</v>
      </c>
      <c r="J2256" s="41">
        <f>姶良・伊佐!J250</f>
        <v>0</v>
      </c>
      <c r="K2256" s="41">
        <f>姶良・伊佐!K250</f>
        <v>0</v>
      </c>
      <c r="L2256" s="41">
        <f>姶良・伊佐!L250</f>
        <v>0</v>
      </c>
      <c r="M2256" s="41">
        <f>姶良・伊佐!M250</f>
        <v>0</v>
      </c>
      <c r="N2256" s="41">
        <f>姶良・伊佐!N250</f>
        <v>0</v>
      </c>
      <c r="O2256" s="41">
        <f>姶良・伊佐!O250</f>
        <v>0</v>
      </c>
      <c r="P2256" s="41">
        <f>姶良・伊佐!P250</f>
        <v>0</v>
      </c>
      <c r="Q2256" s="41">
        <f>姶良・伊佐!Q250</f>
        <v>0</v>
      </c>
      <c r="R2256" s="41">
        <f>姶良・伊佐!R250</f>
        <v>0</v>
      </c>
      <c r="S2256" s="41">
        <f>姶良・伊佐!S250</f>
        <v>0</v>
      </c>
    </row>
    <row r="2257" spans="1:19" x14ac:dyDescent="0.15">
      <c r="A2257" s="41">
        <f>姶良・伊佐!A251</f>
        <v>0</v>
      </c>
      <c r="B2257" s="41" t="str">
        <f>姶良・伊佐!B251</f>
        <v>全日制</v>
      </c>
      <c r="C2257" s="41">
        <f>姶良・伊佐!C251</f>
        <v>0</v>
      </c>
      <c r="D2257" s="41" t="str">
        <f>姶良・伊佐!D251</f>
        <v>生活情報科</v>
      </c>
      <c r="E2257" s="41">
        <f>姶良・伊佐!E251</f>
        <v>3</v>
      </c>
      <c r="F2257" s="41">
        <f>姶良・伊佐!F251</f>
        <v>0</v>
      </c>
      <c r="G2257" s="41">
        <f>姶良・伊佐!G251</f>
        <v>31</v>
      </c>
      <c r="H2257" s="41">
        <f>姶良・伊佐!H251</f>
        <v>49</v>
      </c>
      <c r="I2257" s="41">
        <f>姶良・伊佐!I251</f>
        <v>80</v>
      </c>
      <c r="J2257" s="41">
        <f>姶良・伊佐!J251</f>
        <v>0</v>
      </c>
      <c r="K2257" s="41">
        <f>姶良・伊佐!K251</f>
        <v>0</v>
      </c>
      <c r="L2257" s="41">
        <f>姶良・伊佐!L251</f>
        <v>0</v>
      </c>
      <c r="M2257" s="41">
        <f>姶良・伊佐!M251</f>
        <v>0</v>
      </c>
      <c r="N2257" s="41">
        <f>姶良・伊佐!N251</f>
        <v>0</v>
      </c>
      <c r="O2257" s="41">
        <f>姶良・伊佐!O251</f>
        <v>0</v>
      </c>
      <c r="P2257" s="41">
        <f>姶良・伊佐!P251</f>
        <v>0</v>
      </c>
      <c r="Q2257" s="41">
        <f>姶良・伊佐!Q251</f>
        <v>0</v>
      </c>
      <c r="R2257" s="41">
        <f>姶良・伊佐!R251</f>
        <v>0</v>
      </c>
      <c r="S2257" s="41">
        <f>姶良・伊佐!S251</f>
        <v>0</v>
      </c>
    </row>
    <row r="2258" spans="1:19" x14ac:dyDescent="0.15">
      <c r="A2258" s="41">
        <f>姶良・伊佐!A252</f>
        <v>0</v>
      </c>
      <c r="B2258" s="41">
        <f>姶良・伊佐!B252</f>
        <v>0</v>
      </c>
      <c r="C2258" s="41">
        <f>姶良・伊佐!C252</f>
        <v>0</v>
      </c>
      <c r="D2258" s="41">
        <f>姶良・伊佐!D252</f>
        <v>0</v>
      </c>
      <c r="E2258" s="41">
        <f>姶良・伊佐!E252</f>
        <v>0</v>
      </c>
      <c r="F2258" s="41">
        <f>姶良・伊佐!F252</f>
        <v>0</v>
      </c>
      <c r="G2258" s="41">
        <f>姶良・伊佐!G252</f>
        <v>0</v>
      </c>
      <c r="H2258" s="41">
        <f>姶良・伊佐!H252</f>
        <v>0</v>
      </c>
      <c r="I2258" s="41">
        <f>姶良・伊佐!I252</f>
        <v>0</v>
      </c>
      <c r="J2258" s="41">
        <f>姶良・伊佐!J252</f>
        <v>0</v>
      </c>
      <c r="K2258" s="41">
        <f>姶良・伊佐!K252</f>
        <v>0</v>
      </c>
      <c r="L2258" s="41">
        <f>姶良・伊佐!L252</f>
        <v>0</v>
      </c>
      <c r="M2258" s="41">
        <f>姶良・伊佐!M252</f>
        <v>0</v>
      </c>
      <c r="N2258" s="41">
        <f>姶良・伊佐!N252</f>
        <v>0</v>
      </c>
      <c r="O2258" s="41">
        <f>姶良・伊佐!O252</f>
        <v>0</v>
      </c>
      <c r="P2258" s="41">
        <f>姶良・伊佐!P252</f>
        <v>0</v>
      </c>
      <c r="Q2258" s="41">
        <f>姶良・伊佐!Q252</f>
        <v>0</v>
      </c>
      <c r="R2258" s="41">
        <f>姶良・伊佐!R252</f>
        <v>0</v>
      </c>
      <c r="S2258" s="41">
        <f>姶良・伊佐!S252</f>
        <v>0</v>
      </c>
    </row>
    <row r="2259" spans="1:19" x14ac:dyDescent="0.15">
      <c r="A2259" s="41">
        <f>姶良・伊佐!A253</f>
        <v>0</v>
      </c>
      <c r="B2259" s="41">
        <f>姶良・伊佐!B253</f>
        <v>0</v>
      </c>
      <c r="C2259" s="41">
        <f>姶良・伊佐!C253</f>
        <v>0</v>
      </c>
      <c r="D2259" s="41">
        <f>姶良・伊佐!D253</f>
        <v>0</v>
      </c>
      <c r="E2259" s="41">
        <f>姶良・伊佐!E253</f>
        <v>0</v>
      </c>
      <c r="F2259" s="41">
        <f>姶良・伊佐!F253</f>
        <v>0</v>
      </c>
      <c r="G2259" s="41">
        <f>姶良・伊佐!G253</f>
        <v>0</v>
      </c>
      <c r="H2259" s="41">
        <f>姶良・伊佐!H253</f>
        <v>0</v>
      </c>
      <c r="I2259" s="41">
        <f>姶良・伊佐!I253</f>
        <v>0</v>
      </c>
      <c r="J2259" s="41">
        <f>姶良・伊佐!J253</f>
        <v>0</v>
      </c>
      <c r="K2259" s="41">
        <f>姶良・伊佐!K253</f>
        <v>0</v>
      </c>
      <c r="L2259" s="41">
        <f>姶良・伊佐!L253</f>
        <v>0</v>
      </c>
      <c r="M2259" s="41">
        <f>姶良・伊佐!M253</f>
        <v>0</v>
      </c>
      <c r="N2259" s="41">
        <f>姶良・伊佐!N253</f>
        <v>0</v>
      </c>
      <c r="O2259" s="41">
        <f>姶良・伊佐!O253</f>
        <v>0</v>
      </c>
      <c r="P2259" s="41">
        <f>姶良・伊佐!P253</f>
        <v>0</v>
      </c>
      <c r="Q2259" s="41">
        <f>姶良・伊佐!Q253</f>
        <v>0</v>
      </c>
      <c r="R2259" s="41">
        <f>姶良・伊佐!R253</f>
        <v>0</v>
      </c>
      <c r="S2259" s="41">
        <f>姶良・伊佐!S253</f>
        <v>0</v>
      </c>
    </row>
    <row r="2260" spans="1:19" x14ac:dyDescent="0.15">
      <c r="A2260" s="41">
        <f>姶良・伊佐!A254</f>
        <v>0</v>
      </c>
      <c r="B2260" s="41">
        <f>姶良・伊佐!B254</f>
        <v>0</v>
      </c>
      <c r="C2260" s="41">
        <f>姶良・伊佐!C254</f>
        <v>0</v>
      </c>
      <c r="D2260" s="41">
        <f>姶良・伊佐!D254</f>
        <v>0</v>
      </c>
      <c r="E2260" s="41">
        <f>姶良・伊佐!E254</f>
        <v>0</v>
      </c>
      <c r="F2260" s="41">
        <f>姶良・伊佐!F254</f>
        <v>0</v>
      </c>
      <c r="G2260" s="41">
        <f>姶良・伊佐!G254</f>
        <v>0</v>
      </c>
      <c r="H2260" s="41">
        <f>姶良・伊佐!H254</f>
        <v>0</v>
      </c>
      <c r="I2260" s="41">
        <f>姶良・伊佐!I254</f>
        <v>0</v>
      </c>
      <c r="J2260" s="41">
        <f>姶良・伊佐!J254</f>
        <v>0</v>
      </c>
      <c r="K2260" s="41">
        <f>姶良・伊佐!K254</f>
        <v>0</v>
      </c>
      <c r="L2260" s="41">
        <f>姶良・伊佐!L254</f>
        <v>0</v>
      </c>
      <c r="M2260" s="41">
        <f>姶良・伊佐!M254</f>
        <v>0</v>
      </c>
      <c r="N2260" s="41">
        <f>姶良・伊佐!N254</f>
        <v>0</v>
      </c>
      <c r="O2260" s="41">
        <f>姶良・伊佐!O254</f>
        <v>0</v>
      </c>
      <c r="P2260" s="41">
        <f>姶良・伊佐!P254</f>
        <v>0</v>
      </c>
      <c r="Q2260" s="41">
        <f>姶良・伊佐!Q254</f>
        <v>0</v>
      </c>
      <c r="R2260" s="41">
        <f>姶良・伊佐!R254</f>
        <v>0</v>
      </c>
      <c r="S2260" s="41">
        <f>姶良・伊佐!S254</f>
        <v>0</v>
      </c>
    </row>
    <row r="2261" spans="1:19" x14ac:dyDescent="0.15">
      <c r="A2261" s="41">
        <f>姶良・伊佐!A255</f>
        <v>0</v>
      </c>
      <c r="B2261" s="41">
        <f>姶良・伊佐!B255</f>
        <v>0</v>
      </c>
      <c r="C2261" s="41">
        <f>姶良・伊佐!C255</f>
        <v>0</v>
      </c>
      <c r="D2261" s="41">
        <f>姶良・伊佐!D255</f>
        <v>0</v>
      </c>
      <c r="E2261" s="41">
        <f>姶良・伊佐!E255</f>
        <v>0</v>
      </c>
      <c r="F2261" s="41">
        <f>姶良・伊佐!F255</f>
        <v>0</v>
      </c>
      <c r="G2261" s="41">
        <f>姶良・伊佐!G255</f>
        <v>0</v>
      </c>
      <c r="H2261" s="41">
        <f>姶良・伊佐!H255</f>
        <v>0</v>
      </c>
      <c r="I2261" s="41">
        <f>姶良・伊佐!I255</f>
        <v>0</v>
      </c>
      <c r="J2261" s="41">
        <f>姶良・伊佐!J255</f>
        <v>0</v>
      </c>
      <c r="K2261" s="41">
        <f>姶良・伊佐!K255</f>
        <v>0</v>
      </c>
      <c r="L2261" s="41">
        <f>姶良・伊佐!L255</f>
        <v>0</v>
      </c>
      <c r="M2261" s="41">
        <f>姶良・伊佐!M255</f>
        <v>0</v>
      </c>
      <c r="N2261" s="41">
        <f>姶良・伊佐!N255</f>
        <v>0</v>
      </c>
      <c r="O2261" s="41">
        <f>姶良・伊佐!O255</f>
        <v>0</v>
      </c>
      <c r="P2261" s="41">
        <f>姶良・伊佐!P255</f>
        <v>0</v>
      </c>
      <c r="Q2261" s="41">
        <f>姶良・伊佐!Q255</f>
        <v>0</v>
      </c>
      <c r="R2261" s="41">
        <f>姶良・伊佐!R255</f>
        <v>0</v>
      </c>
      <c r="S2261" s="41">
        <f>姶良・伊佐!S255</f>
        <v>0</v>
      </c>
    </row>
    <row r="2262" spans="1:19" x14ac:dyDescent="0.15">
      <c r="A2262" s="41">
        <f>姶良・伊佐!A256</f>
        <v>0</v>
      </c>
      <c r="B2262" s="41">
        <f>姶良・伊佐!B256</f>
        <v>0</v>
      </c>
      <c r="C2262" s="41">
        <f>姶良・伊佐!C256</f>
        <v>0</v>
      </c>
      <c r="D2262" s="41">
        <f>姶良・伊佐!D256</f>
        <v>0</v>
      </c>
      <c r="E2262" s="41">
        <f>姶良・伊佐!E256</f>
        <v>0</v>
      </c>
      <c r="F2262" s="41">
        <f>姶良・伊佐!F256</f>
        <v>0</v>
      </c>
      <c r="G2262" s="41">
        <f>姶良・伊佐!G256</f>
        <v>0</v>
      </c>
      <c r="H2262" s="41">
        <f>姶良・伊佐!H256</f>
        <v>0</v>
      </c>
      <c r="I2262" s="41">
        <f>姶良・伊佐!I256</f>
        <v>0</v>
      </c>
      <c r="J2262" s="41">
        <f>姶良・伊佐!J256</f>
        <v>0</v>
      </c>
      <c r="K2262" s="41">
        <f>姶良・伊佐!K256</f>
        <v>0</v>
      </c>
      <c r="L2262" s="41">
        <f>姶良・伊佐!L256</f>
        <v>0</v>
      </c>
      <c r="M2262" s="41">
        <f>姶良・伊佐!M256</f>
        <v>0</v>
      </c>
      <c r="N2262" s="41">
        <f>姶良・伊佐!N256</f>
        <v>0</v>
      </c>
      <c r="O2262" s="41">
        <f>姶良・伊佐!O256</f>
        <v>0</v>
      </c>
      <c r="P2262" s="41">
        <f>姶良・伊佐!P256</f>
        <v>0</v>
      </c>
      <c r="Q2262" s="41">
        <f>姶良・伊佐!Q256</f>
        <v>0</v>
      </c>
      <c r="R2262" s="41">
        <f>姶良・伊佐!R256</f>
        <v>0</v>
      </c>
      <c r="S2262" s="41">
        <f>姶良・伊佐!S256</f>
        <v>0</v>
      </c>
    </row>
    <row r="2263" spans="1:19" x14ac:dyDescent="0.15">
      <c r="A2263" s="41">
        <f>姶良・伊佐!A257</f>
        <v>0</v>
      </c>
      <c r="B2263" s="41">
        <f>姶良・伊佐!B257</f>
        <v>0</v>
      </c>
      <c r="C2263" s="41">
        <f>姶良・伊佐!C257</f>
        <v>0</v>
      </c>
      <c r="D2263" s="41">
        <f>姶良・伊佐!D257</f>
        <v>0</v>
      </c>
      <c r="E2263" s="41">
        <f>姶良・伊佐!E257</f>
        <v>0</v>
      </c>
      <c r="F2263" s="41">
        <f>姶良・伊佐!F257</f>
        <v>0</v>
      </c>
      <c r="G2263" s="41">
        <f>姶良・伊佐!G257</f>
        <v>0</v>
      </c>
      <c r="H2263" s="41">
        <f>姶良・伊佐!H257</f>
        <v>0</v>
      </c>
      <c r="I2263" s="41">
        <f>姶良・伊佐!I257</f>
        <v>0</v>
      </c>
      <c r="J2263" s="41">
        <f>姶良・伊佐!J257</f>
        <v>0</v>
      </c>
      <c r="K2263" s="41">
        <f>姶良・伊佐!K257</f>
        <v>0</v>
      </c>
      <c r="L2263" s="41">
        <f>姶良・伊佐!L257</f>
        <v>0</v>
      </c>
      <c r="M2263" s="41">
        <f>姶良・伊佐!M257</f>
        <v>0</v>
      </c>
      <c r="N2263" s="41">
        <f>姶良・伊佐!N257</f>
        <v>0</v>
      </c>
      <c r="O2263" s="41">
        <f>姶良・伊佐!O257</f>
        <v>0</v>
      </c>
      <c r="P2263" s="41">
        <f>姶良・伊佐!P257</f>
        <v>0</v>
      </c>
      <c r="Q2263" s="41">
        <f>姶良・伊佐!Q257</f>
        <v>0</v>
      </c>
      <c r="R2263" s="41">
        <f>姶良・伊佐!R257</f>
        <v>0</v>
      </c>
      <c r="S2263" s="41">
        <f>姶良・伊佐!S257</f>
        <v>0</v>
      </c>
    </row>
    <row r="2264" spans="1:19" x14ac:dyDescent="0.15">
      <c r="A2264" s="41">
        <f>姶良・伊佐!A258</f>
        <v>0</v>
      </c>
      <c r="B2264" s="41">
        <f>姶良・伊佐!B258</f>
        <v>0</v>
      </c>
      <c r="C2264" s="41">
        <f>姶良・伊佐!C258</f>
        <v>0</v>
      </c>
      <c r="D2264" s="41">
        <f>姶良・伊佐!D258</f>
        <v>0</v>
      </c>
      <c r="E2264" s="41">
        <f>姶良・伊佐!E258</f>
        <v>0</v>
      </c>
      <c r="F2264" s="41">
        <f>姶良・伊佐!F258</f>
        <v>0</v>
      </c>
      <c r="G2264" s="41">
        <f>姶良・伊佐!G258</f>
        <v>0</v>
      </c>
      <c r="H2264" s="41">
        <f>姶良・伊佐!H258</f>
        <v>0</v>
      </c>
      <c r="I2264" s="41">
        <f>姶良・伊佐!I258</f>
        <v>0</v>
      </c>
      <c r="J2264" s="41">
        <f>姶良・伊佐!J258</f>
        <v>0</v>
      </c>
      <c r="K2264" s="41">
        <f>姶良・伊佐!K258</f>
        <v>0</v>
      </c>
      <c r="L2264" s="41">
        <f>姶良・伊佐!L258</f>
        <v>0</v>
      </c>
      <c r="M2264" s="41">
        <f>姶良・伊佐!M258</f>
        <v>0</v>
      </c>
      <c r="N2264" s="41">
        <f>姶良・伊佐!N258</f>
        <v>0</v>
      </c>
      <c r="O2264" s="41">
        <f>姶良・伊佐!O258</f>
        <v>0</v>
      </c>
      <c r="P2264" s="41">
        <f>姶良・伊佐!P258</f>
        <v>0</v>
      </c>
      <c r="Q2264" s="41">
        <f>姶良・伊佐!Q258</f>
        <v>0</v>
      </c>
      <c r="R2264" s="41">
        <f>姶良・伊佐!R258</f>
        <v>0</v>
      </c>
      <c r="S2264" s="41">
        <f>姶良・伊佐!S258</f>
        <v>0</v>
      </c>
    </row>
    <row r="2265" spans="1:19" x14ac:dyDescent="0.15">
      <c r="A2265" s="41">
        <f>姶良・伊佐!A259</f>
        <v>0</v>
      </c>
      <c r="B2265" s="41" t="str">
        <f>姶良・伊佐!B259</f>
        <v>計</v>
      </c>
      <c r="C2265" s="41">
        <f>姶良・伊佐!C259</f>
        <v>0</v>
      </c>
      <c r="D2265" s="41">
        <f>姶良・伊佐!D259</f>
        <v>0</v>
      </c>
      <c r="E2265" s="41">
        <f>姶良・伊佐!E259</f>
        <v>6</v>
      </c>
      <c r="F2265" s="41">
        <f>姶良・伊佐!F259</f>
        <v>0</v>
      </c>
      <c r="G2265" s="41">
        <f>姶良・伊佐!G259</f>
        <v>79</v>
      </c>
      <c r="H2265" s="41">
        <f>姶良・伊佐!H259</f>
        <v>61</v>
      </c>
      <c r="I2265" s="41">
        <f>姶良・伊佐!I259</f>
        <v>140</v>
      </c>
      <c r="J2265" s="41">
        <f>姶良・伊佐!J259</f>
        <v>0</v>
      </c>
      <c r="K2265" s="41">
        <f>姶良・伊佐!K259</f>
        <v>0</v>
      </c>
      <c r="L2265" s="41">
        <f>姶良・伊佐!L259</f>
        <v>0</v>
      </c>
      <c r="M2265" s="41">
        <f>姶良・伊佐!M259</f>
        <v>0</v>
      </c>
      <c r="N2265" s="41">
        <f>姶良・伊佐!N259</f>
        <v>0</v>
      </c>
      <c r="O2265" s="41">
        <f>姶良・伊佐!O259</f>
        <v>0</v>
      </c>
      <c r="P2265" s="41">
        <f>姶良・伊佐!P259</f>
        <v>0</v>
      </c>
      <c r="Q2265" s="41">
        <f>姶良・伊佐!Q259</f>
        <v>0</v>
      </c>
      <c r="R2265" s="41">
        <f>姶良・伊佐!R259</f>
        <v>0</v>
      </c>
      <c r="S2265" s="41">
        <f>姶良・伊佐!S259</f>
        <v>0</v>
      </c>
    </row>
    <row r="2266" spans="1:19" x14ac:dyDescent="0.15">
      <c r="A2266" s="41">
        <f>姶良・伊佐!A260</f>
        <v>0</v>
      </c>
      <c r="B2266" s="41">
        <f>姶良・伊佐!B260</f>
        <v>0</v>
      </c>
      <c r="C2266" s="41">
        <f>姶良・伊佐!C260</f>
        <v>0</v>
      </c>
      <c r="D2266" s="41">
        <f>姶良・伊佐!D260</f>
        <v>0</v>
      </c>
      <c r="E2266" s="41">
        <f>姶良・伊佐!E260</f>
        <v>0</v>
      </c>
      <c r="F2266" s="41">
        <f>姶良・伊佐!F260</f>
        <v>0</v>
      </c>
      <c r="G2266" s="41">
        <f>姶良・伊佐!G260</f>
        <v>0</v>
      </c>
      <c r="H2266" s="41">
        <f>姶良・伊佐!H260</f>
        <v>0</v>
      </c>
      <c r="I2266" s="41">
        <f>姶良・伊佐!I260</f>
        <v>0</v>
      </c>
      <c r="J2266" s="41">
        <f>姶良・伊佐!J260</f>
        <v>0</v>
      </c>
      <c r="K2266" s="41">
        <f>姶良・伊佐!K260</f>
        <v>0</v>
      </c>
      <c r="L2266" s="41">
        <f>姶良・伊佐!L260</f>
        <v>0</v>
      </c>
      <c r="M2266" s="41">
        <f>姶良・伊佐!M260</f>
        <v>0</v>
      </c>
      <c r="N2266" s="41">
        <f>姶良・伊佐!N260</f>
        <v>0</v>
      </c>
      <c r="O2266" s="41">
        <f>姶良・伊佐!O260</f>
        <v>0</v>
      </c>
      <c r="P2266" s="41">
        <f>姶良・伊佐!P260</f>
        <v>0</v>
      </c>
      <c r="Q2266" s="41">
        <f>姶良・伊佐!Q260</f>
        <v>0</v>
      </c>
      <c r="R2266" s="41">
        <f>姶良・伊佐!R260</f>
        <v>0</v>
      </c>
      <c r="S2266" s="41">
        <f>姶良・伊佐!S260</f>
        <v>0</v>
      </c>
    </row>
    <row r="2267" spans="1:19" x14ac:dyDescent="0.15">
      <c r="A2267" s="41">
        <f>姶良・伊佐!A261</f>
        <v>0</v>
      </c>
      <c r="B2267" s="41" t="str">
        <f>姶良・伊佐!B261</f>
        <v>職　名</v>
      </c>
      <c r="C2267" s="41">
        <f>姶良・伊佐!C261</f>
        <v>0</v>
      </c>
      <c r="D2267" s="41" t="str">
        <f>姶良・伊佐!D261</f>
        <v>氏</v>
      </c>
      <c r="E2267" s="41" t="str">
        <f>姶良・伊佐!E261</f>
        <v>名</v>
      </c>
      <c r="F2267" s="41">
        <f>姶良・伊佐!F261</f>
        <v>0</v>
      </c>
      <c r="G2267" s="41" t="str">
        <f>姶良・伊佐!G261</f>
        <v>校務分掌</v>
      </c>
      <c r="H2267" s="41" t="str">
        <f>姶良・伊佐!H261</f>
        <v>現任校
勤務年数</v>
      </c>
      <c r="I2267" s="41" t="str">
        <f>姶良・伊佐!I261</f>
        <v>会員別</v>
      </c>
      <c r="J2267" s="41">
        <f>姶良・伊佐!J261</f>
        <v>0</v>
      </c>
      <c r="K2267" s="41">
        <f>姶良・伊佐!K261</f>
        <v>0</v>
      </c>
      <c r="L2267" s="41">
        <f>姶良・伊佐!L261</f>
        <v>0</v>
      </c>
      <c r="M2267" s="41">
        <f>姶良・伊佐!M261</f>
        <v>0</v>
      </c>
      <c r="N2267" s="41">
        <f>姶良・伊佐!N261</f>
        <v>0</v>
      </c>
      <c r="O2267" s="41">
        <f>姶良・伊佐!O261</f>
        <v>0</v>
      </c>
      <c r="P2267" s="41">
        <f>姶良・伊佐!P261</f>
        <v>0</v>
      </c>
      <c r="Q2267" s="41">
        <f>姶良・伊佐!Q261</f>
        <v>0</v>
      </c>
      <c r="R2267" s="41">
        <f>姶良・伊佐!R261</f>
        <v>0</v>
      </c>
      <c r="S2267" s="41">
        <f>姶良・伊佐!S261</f>
        <v>0</v>
      </c>
    </row>
    <row r="2268" spans="1:19" x14ac:dyDescent="0.15">
      <c r="A2268" s="41">
        <f>姶良・伊佐!A262</f>
        <v>0</v>
      </c>
      <c r="B2268" s="41">
        <f>姶良・伊佐!B262</f>
        <v>0</v>
      </c>
      <c r="C2268" s="41">
        <f>姶良・伊佐!C262</f>
        <v>0</v>
      </c>
      <c r="D2268" s="41">
        <f>姶良・伊佐!D262</f>
        <v>0</v>
      </c>
      <c r="E2268" s="41">
        <f>姶良・伊佐!E262</f>
        <v>0</v>
      </c>
      <c r="F2268" s="41">
        <f>姶良・伊佐!F262</f>
        <v>0</v>
      </c>
      <c r="G2268" s="41">
        <f>姶良・伊佐!G262</f>
        <v>0</v>
      </c>
      <c r="H2268" s="41">
        <f>姶良・伊佐!H262</f>
        <v>0</v>
      </c>
      <c r="I2268" s="41">
        <f>姶良・伊佐!I262</f>
        <v>0</v>
      </c>
      <c r="J2268" s="41">
        <f>姶良・伊佐!J262</f>
        <v>0</v>
      </c>
      <c r="K2268" s="41">
        <f>姶良・伊佐!K262</f>
        <v>0</v>
      </c>
      <c r="L2268" s="41">
        <f>姶良・伊佐!L262</f>
        <v>0</v>
      </c>
      <c r="M2268" s="41">
        <f>姶良・伊佐!M262</f>
        <v>0</v>
      </c>
      <c r="N2268" s="41">
        <f>姶良・伊佐!N262</f>
        <v>0</v>
      </c>
      <c r="O2268" s="41">
        <f>姶良・伊佐!O262</f>
        <v>0</v>
      </c>
      <c r="P2268" s="41">
        <f>姶良・伊佐!P262</f>
        <v>0</v>
      </c>
      <c r="Q2268" s="41">
        <f>姶良・伊佐!Q262</f>
        <v>0</v>
      </c>
      <c r="R2268" s="41">
        <f>姶良・伊佐!R262</f>
        <v>0</v>
      </c>
      <c r="S2268" s="41">
        <f>姶良・伊佐!S262</f>
        <v>0</v>
      </c>
    </row>
    <row r="2269" spans="1:19" x14ac:dyDescent="0.15">
      <c r="A2269" s="41">
        <f>姶良・伊佐!A263</f>
        <v>34000</v>
      </c>
      <c r="B2269" s="41" t="str">
        <f>姶良・伊佐!B263</f>
        <v>校長</v>
      </c>
      <c r="C2269" s="41">
        <f>姶良・伊佐!C263</f>
        <v>0</v>
      </c>
      <c r="D2269" s="41" t="str">
        <f>姶良・伊佐!D263</f>
        <v>前田陽市</v>
      </c>
      <c r="E2269" s="41">
        <f>姶良・伊佐!E263</f>
        <v>0</v>
      </c>
      <c r="F2269" s="41">
        <f>姶良・伊佐!F263</f>
        <v>0</v>
      </c>
      <c r="G2269" s="41">
        <f>姶良・伊佐!G263</f>
        <v>0</v>
      </c>
      <c r="H2269" s="41">
        <f>姶良・伊佐!H263</f>
        <v>1</v>
      </c>
      <c r="I2269" s="41">
        <f>姶良・伊佐!I263</f>
        <v>0</v>
      </c>
      <c r="J2269" s="41">
        <f>姶良・伊佐!J263</f>
        <v>0</v>
      </c>
      <c r="K2269" s="41">
        <f>姶良・伊佐!K263</f>
        <v>0</v>
      </c>
      <c r="L2269" s="41">
        <f>姶良・伊佐!L263</f>
        <v>0</v>
      </c>
      <c r="M2269" s="41">
        <f>姶良・伊佐!M263</f>
        <v>0</v>
      </c>
      <c r="N2269" s="41">
        <f>姶良・伊佐!N263</f>
        <v>0</v>
      </c>
      <c r="O2269" s="41">
        <f>姶良・伊佐!O263</f>
        <v>0</v>
      </c>
      <c r="P2269" s="41">
        <f>姶良・伊佐!P263</f>
        <v>0</v>
      </c>
      <c r="Q2269" s="41">
        <f>姶良・伊佐!Q263</f>
        <v>0</v>
      </c>
      <c r="R2269" s="41">
        <f>姶良・伊佐!R263</f>
        <v>0</v>
      </c>
      <c r="S2269" s="41">
        <f>姶良・伊佐!S263</f>
        <v>0</v>
      </c>
    </row>
    <row r="2270" spans="1:19" x14ac:dyDescent="0.15">
      <c r="A2270" s="41" t="str">
        <f>姶良・伊佐!A264</f>
        <v xml:space="preserve"> </v>
      </c>
      <c r="B2270" s="41" t="str">
        <f>姶良・伊佐!B264</f>
        <v>教頭</v>
      </c>
      <c r="C2270" s="41">
        <f>姶良・伊佐!C264</f>
        <v>0</v>
      </c>
      <c r="D2270" s="41" t="str">
        <f>姶良・伊佐!D264</f>
        <v>日髙勝博</v>
      </c>
      <c r="E2270" s="41">
        <f>姶良・伊佐!E264</f>
        <v>0</v>
      </c>
      <c r="F2270" s="41">
        <f>姶良・伊佐!F264</f>
        <v>0</v>
      </c>
      <c r="G2270" s="41">
        <f>姶良・伊佐!G264</f>
        <v>0</v>
      </c>
      <c r="H2270" s="41" t="str">
        <f>姶良・伊佐!H264</f>
        <v>0.0</v>
      </c>
      <c r="I2270" s="41">
        <f>姶良・伊佐!I264</f>
        <v>0</v>
      </c>
      <c r="J2270" s="41">
        <f>姶良・伊佐!J264</f>
        <v>0</v>
      </c>
      <c r="K2270" s="41">
        <f>姶良・伊佐!K264</f>
        <v>0</v>
      </c>
      <c r="L2270" s="41">
        <f>姶良・伊佐!L264</f>
        <v>0</v>
      </c>
      <c r="M2270" s="41">
        <f>姶良・伊佐!M264</f>
        <v>0</v>
      </c>
      <c r="N2270" s="41">
        <f>姶良・伊佐!N264</f>
        <v>0</v>
      </c>
      <c r="O2270" s="41">
        <f>姶良・伊佐!O264</f>
        <v>0</v>
      </c>
      <c r="P2270" s="41">
        <f>姶良・伊佐!P264</f>
        <v>0</v>
      </c>
      <c r="Q2270" s="41">
        <f>姶良・伊佐!Q264</f>
        <v>0</v>
      </c>
      <c r="R2270" s="41">
        <f>姶良・伊佐!R264</f>
        <v>0</v>
      </c>
      <c r="S2270" s="41">
        <f>姶良・伊佐!S264</f>
        <v>0</v>
      </c>
    </row>
    <row r="2271" spans="1:19" x14ac:dyDescent="0.15">
      <c r="A2271" s="41" t="str">
        <f>姶良・伊佐!A265</f>
        <v xml:space="preserve"> </v>
      </c>
      <c r="B2271" s="41">
        <f>姶良・伊佐!B265</f>
        <v>0</v>
      </c>
      <c r="C2271" s="41">
        <f>姶良・伊佐!C265</f>
        <v>0</v>
      </c>
      <c r="D2271" s="41">
        <f>姶良・伊佐!D265</f>
        <v>0</v>
      </c>
      <c r="E2271" s="41">
        <f>姶良・伊佐!E265</f>
        <v>0</v>
      </c>
      <c r="F2271" s="41">
        <f>姶良・伊佐!F265</f>
        <v>0</v>
      </c>
      <c r="G2271" s="41">
        <f>姶良・伊佐!G265</f>
        <v>0</v>
      </c>
      <c r="H2271" s="41">
        <f>姶良・伊佐!H265</f>
        <v>0</v>
      </c>
      <c r="I2271" s="41">
        <f>姶良・伊佐!I265</f>
        <v>0</v>
      </c>
      <c r="J2271" s="41">
        <f>姶良・伊佐!J265</f>
        <v>0</v>
      </c>
      <c r="K2271" s="41">
        <f>姶良・伊佐!K265</f>
        <v>0</v>
      </c>
      <c r="L2271" s="41">
        <f>姶良・伊佐!L265</f>
        <v>0</v>
      </c>
      <c r="M2271" s="41">
        <f>姶良・伊佐!M265</f>
        <v>0</v>
      </c>
      <c r="N2271" s="41">
        <f>姶良・伊佐!N265</f>
        <v>0</v>
      </c>
      <c r="O2271" s="41">
        <f>姶良・伊佐!O265</f>
        <v>0</v>
      </c>
      <c r="P2271" s="41">
        <f>姶良・伊佐!P265</f>
        <v>0</v>
      </c>
      <c r="Q2271" s="41">
        <f>姶良・伊佐!Q265</f>
        <v>0</v>
      </c>
      <c r="R2271" s="41">
        <f>姶良・伊佐!R265</f>
        <v>0</v>
      </c>
      <c r="S2271" s="41">
        <f>姶良・伊佐!S265</f>
        <v>0</v>
      </c>
    </row>
    <row r="2272" spans="1:19" x14ac:dyDescent="0.15">
      <c r="A2272" s="41">
        <f>姶良・伊佐!A266</f>
        <v>34001</v>
      </c>
      <c r="B2272" s="41" t="str">
        <f>姶良・伊佐!B266</f>
        <v>事務長</v>
      </c>
      <c r="C2272" s="41">
        <f>姶良・伊佐!C266</f>
        <v>0</v>
      </c>
      <c r="D2272" s="41" t="str">
        <f>姶良・伊佐!D266</f>
        <v>西　　　広一郎</v>
      </c>
      <c r="E2272" s="41">
        <f>姶良・伊佐!E266</f>
        <v>0</v>
      </c>
      <c r="F2272" s="41">
        <f>姶良・伊佐!F266</f>
        <v>0</v>
      </c>
      <c r="G2272" s="41" t="str">
        <f>姶良・伊佐!G266</f>
        <v>事務総括</v>
      </c>
      <c r="H2272" s="41">
        <f>姶良・伊佐!H266</f>
        <v>1</v>
      </c>
      <c r="I2272" s="41" t="str">
        <f>姶良・伊佐!I266</f>
        <v>○</v>
      </c>
      <c r="J2272" s="41">
        <f>姶良・伊佐!J266</f>
        <v>0</v>
      </c>
      <c r="K2272" s="41">
        <f>姶良・伊佐!K266</f>
        <v>0</v>
      </c>
      <c r="L2272" s="41">
        <f>姶良・伊佐!L266</f>
        <v>0</v>
      </c>
      <c r="M2272" s="41">
        <f>姶良・伊佐!M266</f>
        <v>0</v>
      </c>
      <c r="N2272" s="41">
        <f>姶良・伊佐!N266</f>
        <v>0</v>
      </c>
      <c r="O2272" s="41">
        <f>姶良・伊佐!O266</f>
        <v>0</v>
      </c>
      <c r="P2272" s="41">
        <f>姶良・伊佐!P266</f>
        <v>0</v>
      </c>
      <c r="Q2272" s="41">
        <f>姶良・伊佐!Q266</f>
        <v>0</v>
      </c>
      <c r="R2272" s="41">
        <f>姶良・伊佐!R266</f>
        <v>0</v>
      </c>
      <c r="S2272" s="41">
        <f>姶良・伊佐!S266</f>
        <v>0</v>
      </c>
    </row>
    <row r="2273" spans="1:19" x14ac:dyDescent="0.15">
      <c r="A2273" s="41">
        <f>姶良・伊佐!A267</f>
        <v>34002</v>
      </c>
      <c r="B2273" s="41" t="str">
        <f>姶良・伊佐!B267</f>
        <v>事務主査</v>
      </c>
      <c r="C2273" s="41">
        <f>姶良・伊佐!C267</f>
        <v>0</v>
      </c>
      <c r="D2273" s="41" t="str">
        <f>姶良・伊佐!D267</f>
        <v>岩切文江</v>
      </c>
      <c r="E2273" s="41">
        <f>姶良・伊佐!E267</f>
        <v>0</v>
      </c>
      <c r="F2273" s="41">
        <f>姶良・伊佐!F267</f>
        <v>0</v>
      </c>
      <c r="G2273" s="41" t="str">
        <f>姶良・伊佐!G267</f>
        <v>実習会計</v>
      </c>
      <c r="H2273" s="41">
        <f>姶良・伊佐!H267</f>
        <v>1</v>
      </c>
      <c r="I2273" s="41" t="str">
        <f>姶良・伊佐!I267</f>
        <v>○</v>
      </c>
      <c r="J2273" s="41">
        <f>姶良・伊佐!J267</f>
        <v>0</v>
      </c>
      <c r="K2273" s="41">
        <f>姶良・伊佐!K267</f>
        <v>0</v>
      </c>
      <c r="L2273" s="41">
        <f>姶良・伊佐!L267</f>
        <v>0</v>
      </c>
      <c r="M2273" s="41">
        <f>姶良・伊佐!M267</f>
        <v>0</v>
      </c>
      <c r="N2273" s="41">
        <f>姶良・伊佐!N267</f>
        <v>0</v>
      </c>
      <c r="O2273" s="41">
        <f>姶良・伊佐!O267</f>
        <v>0</v>
      </c>
      <c r="P2273" s="41">
        <f>姶良・伊佐!P267</f>
        <v>0</v>
      </c>
      <c r="Q2273" s="41">
        <f>姶良・伊佐!Q267</f>
        <v>0</v>
      </c>
      <c r="R2273" s="41">
        <f>姶良・伊佐!R267</f>
        <v>0</v>
      </c>
      <c r="S2273" s="41">
        <f>姶良・伊佐!S267</f>
        <v>0</v>
      </c>
    </row>
    <row r="2274" spans="1:19" x14ac:dyDescent="0.15">
      <c r="A2274" s="41">
        <f>姶良・伊佐!A268</f>
        <v>34003</v>
      </c>
      <c r="B2274" s="41" t="str">
        <f>姶良・伊佐!B268</f>
        <v>事務主査</v>
      </c>
      <c r="C2274" s="41">
        <f>姶良・伊佐!C268</f>
        <v>0</v>
      </c>
      <c r="D2274" s="41" t="str">
        <f>姶良・伊佐!D268</f>
        <v>海老原　利　一</v>
      </c>
      <c r="E2274" s="41">
        <f>姶良・伊佐!E268</f>
        <v>0</v>
      </c>
      <c r="F2274" s="41">
        <f>姶良・伊佐!F268</f>
        <v>0</v>
      </c>
      <c r="G2274" s="41" t="str">
        <f>姶良・伊佐!G268</f>
        <v>会計・庶務</v>
      </c>
      <c r="H2274" s="41" t="str">
        <f>姶良・伊佐!H268</f>
        <v>0.0</v>
      </c>
      <c r="I2274" s="41" t="str">
        <f>姶良・伊佐!I268</f>
        <v>○</v>
      </c>
      <c r="J2274" s="41">
        <f>姶良・伊佐!J268</f>
        <v>0</v>
      </c>
      <c r="K2274" s="41">
        <f>姶良・伊佐!K268</f>
        <v>0</v>
      </c>
      <c r="L2274" s="41">
        <f>姶良・伊佐!L268</f>
        <v>0</v>
      </c>
      <c r="M2274" s="41">
        <f>姶良・伊佐!M268</f>
        <v>0</v>
      </c>
      <c r="N2274" s="41">
        <f>姶良・伊佐!N268</f>
        <v>0</v>
      </c>
      <c r="O2274" s="41">
        <f>姶良・伊佐!O268</f>
        <v>0</v>
      </c>
      <c r="P2274" s="41">
        <f>姶良・伊佐!P268</f>
        <v>0</v>
      </c>
      <c r="Q2274" s="41">
        <f>姶良・伊佐!Q268</f>
        <v>0</v>
      </c>
      <c r="R2274" s="41">
        <f>姶良・伊佐!R268</f>
        <v>0</v>
      </c>
      <c r="S2274" s="41">
        <f>姶良・伊佐!S268</f>
        <v>0</v>
      </c>
    </row>
    <row r="2275" spans="1:19" x14ac:dyDescent="0.15">
      <c r="A2275" s="41">
        <f>姶良・伊佐!A269</f>
        <v>34004</v>
      </c>
      <c r="B2275" s="41" t="str">
        <f>姶良・伊佐!B269</f>
        <v>事務主事</v>
      </c>
      <c r="C2275" s="41">
        <f>姶良・伊佐!C269</f>
        <v>0</v>
      </c>
      <c r="D2275" s="41" t="str">
        <f>姶良・伊佐!D269</f>
        <v>緒　方　亜沙美</v>
      </c>
      <c r="E2275" s="41">
        <f>姶良・伊佐!E269</f>
        <v>0</v>
      </c>
      <c r="F2275" s="41">
        <f>姶良・伊佐!F269</f>
        <v>0</v>
      </c>
      <c r="G2275" s="41" t="str">
        <f>姶良・伊佐!G269</f>
        <v>庶務・会計</v>
      </c>
      <c r="H2275" s="41" t="str">
        <f>姶良・伊佐!H269</f>
        <v>0.0</v>
      </c>
      <c r="I2275" s="41" t="str">
        <f>姶良・伊佐!I269</f>
        <v>△</v>
      </c>
      <c r="J2275" s="41">
        <f>姶良・伊佐!J269</f>
        <v>0</v>
      </c>
      <c r="K2275" s="41">
        <f>姶良・伊佐!K269</f>
        <v>0</v>
      </c>
      <c r="L2275" s="41">
        <f>姶良・伊佐!L269</f>
        <v>0</v>
      </c>
      <c r="M2275" s="41">
        <f>姶良・伊佐!M269</f>
        <v>0</v>
      </c>
      <c r="N2275" s="41">
        <f>姶良・伊佐!N269</f>
        <v>0</v>
      </c>
      <c r="O2275" s="41">
        <f>姶良・伊佐!O269</f>
        <v>0</v>
      </c>
      <c r="P2275" s="41">
        <f>姶良・伊佐!P269</f>
        <v>0</v>
      </c>
      <c r="Q2275" s="41">
        <f>姶良・伊佐!Q269</f>
        <v>0</v>
      </c>
      <c r="R2275" s="41">
        <f>姶良・伊佐!R269</f>
        <v>0</v>
      </c>
      <c r="S2275" s="41">
        <f>姶良・伊佐!S269</f>
        <v>0</v>
      </c>
    </row>
    <row r="2276" spans="1:19" x14ac:dyDescent="0.15">
      <c r="A2276" s="41">
        <f>姶良・伊佐!A270</f>
        <v>34005</v>
      </c>
      <c r="B2276" s="41" t="str">
        <f>姶良・伊佐!B270</f>
        <v>校務補助員</v>
      </c>
      <c r="C2276" s="41">
        <f>姶良・伊佐!C270</f>
        <v>0</v>
      </c>
      <c r="D2276" s="41" t="str">
        <f>姶良・伊佐!D270</f>
        <v>渕上孝志</v>
      </c>
      <c r="E2276" s="41">
        <f>姶良・伊佐!E270</f>
        <v>0</v>
      </c>
      <c r="F2276" s="41">
        <f>姶良・伊佐!F270</f>
        <v>0</v>
      </c>
      <c r="G2276" s="41" t="str">
        <f>姶良・伊佐!G270</f>
        <v>用務</v>
      </c>
      <c r="H2276" s="41">
        <f>姶良・伊佐!H270</f>
        <v>3.4</v>
      </c>
      <c r="I2276" s="41">
        <f>姶良・伊佐!I270</f>
        <v>0</v>
      </c>
      <c r="J2276" s="41">
        <f>姶良・伊佐!J270</f>
        <v>0</v>
      </c>
      <c r="K2276" s="41">
        <f>姶良・伊佐!K270</f>
        <v>0</v>
      </c>
      <c r="L2276" s="41">
        <f>姶良・伊佐!L270</f>
        <v>0</v>
      </c>
      <c r="M2276" s="41">
        <f>姶良・伊佐!M270</f>
        <v>0</v>
      </c>
      <c r="N2276" s="41">
        <f>姶良・伊佐!N270</f>
        <v>0</v>
      </c>
      <c r="O2276" s="41">
        <f>姶良・伊佐!O270</f>
        <v>0</v>
      </c>
      <c r="P2276" s="41">
        <f>姶良・伊佐!P270</f>
        <v>0</v>
      </c>
      <c r="Q2276" s="41">
        <f>姶良・伊佐!Q270</f>
        <v>0</v>
      </c>
      <c r="R2276" s="41">
        <f>姶良・伊佐!R270</f>
        <v>0</v>
      </c>
      <c r="S2276" s="41">
        <f>姶良・伊佐!S270</f>
        <v>0</v>
      </c>
    </row>
    <row r="2277" spans="1:19" x14ac:dyDescent="0.15">
      <c r="A2277" s="41">
        <f>姶良・伊佐!A271</f>
        <v>34006</v>
      </c>
      <c r="B2277" s="41" t="str">
        <f>姶良・伊佐!B271</f>
        <v>校務補助員</v>
      </c>
      <c r="C2277" s="41">
        <f>姶良・伊佐!C271</f>
        <v>0</v>
      </c>
      <c r="D2277" s="41" t="str">
        <f>姶良・伊佐!D271</f>
        <v>岸ノ上　　　充</v>
      </c>
      <c r="E2277" s="41">
        <f>姶良・伊佐!E271</f>
        <v>0</v>
      </c>
      <c r="F2277" s="41">
        <f>姶良・伊佐!F271</f>
        <v>0</v>
      </c>
      <c r="G2277" s="41" t="str">
        <f>姶良・伊佐!G271</f>
        <v>用務</v>
      </c>
      <c r="H2277" s="41">
        <f>姶良・伊佐!H271</f>
        <v>2</v>
      </c>
      <c r="I2277" s="41">
        <f>姶良・伊佐!I271</f>
        <v>0</v>
      </c>
      <c r="J2277" s="41">
        <f>姶良・伊佐!J271</f>
        <v>0</v>
      </c>
      <c r="K2277" s="41">
        <f>姶良・伊佐!K271</f>
        <v>0</v>
      </c>
      <c r="L2277" s="41">
        <f>姶良・伊佐!L271</f>
        <v>0</v>
      </c>
      <c r="M2277" s="41">
        <f>姶良・伊佐!M271</f>
        <v>0</v>
      </c>
      <c r="N2277" s="41">
        <f>姶良・伊佐!N271</f>
        <v>0</v>
      </c>
      <c r="O2277" s="41">
        <f>姶良・伊佐!O271</f>
        <v>0</v>
      </c>
      <c r="P2277" s="41">
        <f>姶良・伊佐!P271</f>
        <v>0</v>
      </c>
      <c r="Q2277" s="41">
        <f>姶良・伊佐!Q271</f>
        <v>0</v>
      </c>
      <c r="R2277" s="41">
        <f>姶良・伊佐!R271</f>
        <v>0</v>
      </c>
      <c r="S2277" s="41">
        <f>姶良・伊佐!S271</f>
        <v>0</v>
      </c>
    </row>
    <row r="2278" spans="1:19" x14ac:dyDescent="0.15">
      <c r="A2278" s="41">
        <f>姶良・伊佐!A272</f>
        <v>34007</v>
      </c>
      <c r="B2278" s="41" t="str">
        <f>姶良・伊佐!B272</f>
        <v>学校図書
補助員</v>
      </c>
      <c r="C2278" s="41">
        <f>姶良・伊佐!C272</f>
        <v>0</v>
      </c>
      <c r="D2278" s="41" t="str">
        <f>姶良・伊佐!D272</f>
        <v>德　永　美奈子</v>
      </c>
      <c r="E2278" s="41">
        <f>姶良・伊佐!E272</f>
        <v>0</v>
      </c>
      <c r="F2278" s="41">
        <f>姶良・伊佐!F272</f>
        <v>0</v>
      </c>
      <c r="G2278" s="41" t="str">
        <f>姶良・伊佐!G272</f>
        <v>図書</v>
      </c>
      <c r="H2278" s="41">
        <f>姶良・伊佐!H272</f>
        <v>1</v>
      </c>
      <c r="I2278" s="41">
        <f>姶良・伊佐!I272</f>
        <v>0</v>
      </c>
      <c r="J2278" s="41">
        <f>姶良・伊佐!J272</f>
        <v>0</v>
      </c>
      <c r="K2278" s="41">
        <f>姶良・伊佐!K272</f>
        <v>0</v>
      </c>
      <c r="L2278" s="41">
        <f>姶良・伊佐!L272</f>
        <v>0</v>
      </c>
      <c r="M2278" s="41">
        <f>姶良・伊佐!M272</f>
        <v>0</v>
      </c>
      <c r="N2278" s="41">
        <f>姶良・伊佐!N272</f>
        <v>0</v>
      </c>
      <c r="O2278" s="41">
        <f>姶良・伊佐!O272</f>
        <v>0</v>
      </c>
      <c r="P2278" s="41">
        <f>姶良・伊佐!P272</f>
        <v>0</v>
      </c>
      <c r="Q2278" s="41">
        <f>姶良・伊佐!Q272</f>
        <v>0</v>
      </c>
      <c r="R2278" s="41">
        <f>姶良・伊佐!R272</f>
        <v>0</v>
      </c>
      <c r="S2278" s="41">
        <f>姶良・伊佐!S272</f>
        <v>0</v>
      </c>
    </row>
    <row r="2279" spans="1:19" x14ac:dyDescent="0.15">
      <c r="A2279" s="41">
        <f>姶良・伊佐!A273</f>
        <v>34008</v>
      </c>
      <c r="B2279" s="41" t="str">
        <f>姶良・伊佐!B273</f>
        <v xml:space="preserve"> </v>
      </c>
      <c r="C2279" s="41">
        <f>姶良・伊佐!C273</f>
        <v>0</v>
      </c>
      <c r="D2279" s="41">
        <f>姶良・伊佐!D273</f>
        <v>0</v>
      </c>
      <c r="E2279" s="41">
        <f>姶良・伊佐!E273</f>
        <v>0</v>
      </c>
      <c r="F2279" s="41">
        <f>姶良・伊佐!F273</f>
        <v>0</v>
      </c>
      <c r="G2279" s="41">
        <f>姶良・伊佐!G273</f>
        <v>0</v>
      </c>
      <c r="H2279" s="41" t="str">
        <f>姶良・伊佐!H273</f>
        <v xml:space="preserve"> </v>
      </c>
      <c r="I2279" s="41">
        <f>姶良・伊佐!I273</f>
        <v>0</v>
      </c>
      <c r="J2279" s="41">
        <f>姶良・伊佐!J273</f>
        <v>0</v>
      </c>
      <c r="K2279" s="41">
        <f>姶良・伊佐!K273</f>
        <v>0</v>
      </c>
      <c r="L2279" s="41">
        <f>姶良・伊佐!L273</f>
        <v>0</v>
      </c>
      <c r="M2279" s="41">
        <f>姶良・伊佐!M273</f>
        <v>0</v>
      </c>
      <c r="N2279" s="41">
        <f>姶良・伊佐!N273</f>
        <v>0</v>
      </c>
      <c r="O2279" s="41">
        <f>姶良・伊佐!O273</f>
        <v>0</v>
      </c>
      <c r="P2279" s="41">
        <f>姶良・伊佐!P273</f>
        <v>0</v>
      </c>
      <c r="Q2279" s="41">
        <f>姶良・伊佐!Q273</f>
        <v>0</v>
      </c>
      <c r="R2279" s="41">
        <f>姶良・伊佐!R273</f>
        <v>0</v>
      </c>
      <c r="S2279" s="41">
        <f>姶良・伊佐!S273</f>
        <v>0</v>
      </c>
    </row>
    <row r="2280" spans="1:19" x14ac:dyDescent="0.15">
      <c r="A2280" s="41">
        <f>姶良・伊佐!A274</f>
        <v>34009</v>
      </c>
      <c r="B2280" s="41">
        <f>姶良・伊佐!B274</f>
        <v>0</v>
      </c>
      <c r="C2280" s="41">
        <f>姶良・伊佐!C274</f>
        <v>0</v>
      </c>
      <c r="D2280" s="41" t="str">
        <f>姶良・伊佐!D274</f>
        <v xml:space="preserve">  </v>
      </c>
      <c r="E2280" s="41">
        <f>姶良・伊佐!E274</f>
        <v>0</v>
      </c>
      <c r="F2280" s="41">
        <f>姶良・伊佐!F274</f>
        <v>0</v>
      </c>
      <c r="G2280" s="41">
        <f>姶良・伊佐!G274</f>
        <v>0</v>
      </c>
      <c r="H2280" s="41" t="str">
        <f>姶良・伊佐!H274</f>
        <v xml:space="preserve"> </v>
      </c>
      <c r="I2280" s="41">
        <f>姶良・伊佐!I274</f>
        <v>0</v>
      </c>
      <c r="J2280" s="41">
        <f>姶良・伊佐!J274</f>
        <v>0</v>
      </c>
      <c r="K2280" s="41">
        <f>姶良・伊佐!K274</f>
        <v>0</v>
      </c>
      <c r="L2280" s="41">
        <f>姶良・伊佐!L274</f>
        <v>0</v>
      </c>
      <c r="M2280" s="41">
        <f>姶良・伊佐!M274</f>
        <v>0</v>
      </c>
      <c r="N2280" s="41">
        <f>姶良・伊佐!N274</f>
        <v>0</v>
      </c>
      <c r="O2280" s="41">
        <f>姶良・伊佐!O274</f>
        <v>0</v>
      </c>
      <c r="P2280" s="41">
        <f>姶良・伊佐!P274</f>
        <v>0</v>
      </c>
      <c r="Q2280" s="41">
        <f>姶良・伊佐!Q274</f>
        <v>0</v>
      </c>
      <c r="R2280" s="41">
        <f>姶良・伊佐!R274</f>
        <v>0</v>
      </c>
      <c r="S2280" s="41">
        <f>姶良・伊佐!S274</f>
        <v>0</v>
      </c>
    </row>
    <row r="2281" spans="1:19" x14ac:dyDescent="0.15">
      <c r="A2281" s="41">
        <f>姶良・伊佐!A275</f>
        <v>34010</v>
      </c>
      <c r="B2281" s="41">
        <f>姶良・伊佐!B275</f>
        <v>0</v>
      </c>
      <c r="C2281" s="41">
        <f>姶良・伊佐!C275</f>
        <v>0</v>
      </c>
      <c r="D2281" s="41" t="str">
        <f>姶良・伊佐!D275</f>
        <v xml:space="preserve">  </v>
      </c>
      <c r="E2281" s="41">
        <f>姶良・伊佐!E275</f>
        <v>0</v>
      </c>
      <c r="F2281" s="41">
        <f>姶良・伊佐!F275</f>
        <v>0</v>
      </c>
      <c r="G2281" s="41">
        <f>姶良・伊佐!G275</f>
        <v>0</v>
      </c>
      <c r="H2281" s="41" t="str">
        <f>姶良・伊佐!H275</f>
        <v xml:space="preserve"> </v>
      </c>
      <c r="I2281" s="41">
        <f>姶良・伊佐!I275</f>
        <v>0</v>
      </c>
      <c r="J2281" s="41">
        <f>姶良・伊佐!J275</f>
        <v>0</v>
      </c>
      <c r="K2281" s="41">
        <f>姶良・伊佐!K275</f>
        <v>0</v>
      </c>
      <c r="L2281" s="41">
        <f>姶良・伊佐!L275</f>
        <v>0</v>
      </c>
      <c r="M2281" s="41">
        <f>姶良・伊佐!M275</f>
        <v>0</v>
      </c>
      <c r="N2281" s="41">
        <f>姶良・伊佐!N275</f>
        <v>0</v>
      </c>
      <c r="O2281" s="41">
        <f>姶良・伊佐!O275</f>
        <v>0</v>
      </c>
      <c r="P2281" s="41">
        <f>姶良・伊佐!P275</f>
        <v>0</v>
      </c>
      <c r="Q2281" s="41">
        <f>姶良・伊佐!Q275</f>
        <v>0</v>
      </c>
      <c r="R2281" s="41">
        <f>姶良・伊佐!R275</f>
        <v>0</v>
      </c>
      <c r="S2281" s="41">
        <f>姶良・伊佐!S275</f>
        <v>0</v>
      </c>
    </row>
    <row r="2282" spans="1:19" x14ac:dyDescent="0.15">
      <c r="A2282" s="41">
        <f>姶良・伊佐!A276</f>
        <v>34011</v>
      </c>
      <c r="B2282" s="41">
        <f>姶良・伊佐!B276</f>
        <v>0</v>
      </c>
      <c r="C2282" s="41">
        <f>姶良・伊佐!C276</f>
        <v>0</v>
      </c>
      <c r="D2282" s="41">
        <f>姶良・伊佐!D276</f>
        <v>0</v>
      </c>
      <c r="E2282" s="41">
        <f>姶良・伊佐!E276</f>
        <v>0</v>
      </c>
      <c r="F2282" s="41">
        <f>姶良・伊佐!F276</f>
        <v>0</v>
      </c>
      <c r="G2282" s="41">
        <f>姶良・伊佐!G276</f>
        <v>0</v>
      </c>
      <c r="H2282" s="41">
        <f>姶良・伊佐!H276</f>
        <v>0</v>
      </c>
      <c r="I2282" s="41">
        <f>姶良・伊佐!I276</f>
        <v>0</v>
      </c>
      <c r="J2282" s="41">
        <f>姶良・伊佐!J276</f>
        <v>0</v>
      </c>
      <c r="K2282" s="41">
        <f>姶良・伊佐!K276</f>
        <v>0</v>
      </c>
      <c r="L2282" s="41">
        <f>姶良・伊佐!L276</f>
        <v>0</v>
      </c>
      <c r="M2282" s="41">
        <f>姶良・伊佐!M276</f>
        <v>0</v>
      </c>
      <c r="N2282" s="41">
        <f>姶良・伊佐!N276</f>
        <v>0</v>
      </c>
      <c r="O2282" s="41">
        <f>姶良・伊佐!O276</f>
        <v>0</v>
      </c>
      <c r="P2282" s="41">
        <f>姶良・伊佐!P276</f>
        <v>0</v>
      </c>
      <c r="Q2282" s="41">
        <f>姶良・伊佐!Q276</f>
        <v>0</v>
      </c>
      <c r="R2282" s="41">
        <f>姶良・伊佐!R276</f>
        <v>0</v>
      </c>
      <c r="S2282" s="41">
        <f>姶良・伊佐!S276</f>
        <v>0</v>
      </c>
    </row>
    <row r="2283" spans="1:19" x14ac:dyDescent="0.15">
      <c r="A2283" s="41">
        <f>姶良・伊佐!A277</f>
        <v>34012</v>
      </c>
      <c r="B2283" s="41">
        <f>姶良・伊佐!B277</f>
        <v>0</v>
      </c>
      <c r="C2283" s="41">
        <f>姶良・伊佐!C277</f>
        <v>0</v>
      </c>
      <c r="D2283" s="41">
        <f>姶良・伊佐!D277</f>
        <v>0</v>
      </c>
      <c r="E2283" s="41">
        <f>姶良・伊佐!E277</f>
        <v>0</v>
      </c>
      <c r="F2283" s="41">
        <f>姶良・伊佐!F277</f>
        <v>0</v>
      </c>
      <c r="G2283" s="41">
        <f>姶良・伊佐!G277</f>
        <v>0</v>
      </c>
      <c r="H2283" s="41">
        <f>姶良・伊佐!H277</f>
        <v>0</v>
      </c>
      <c r="I2283" s="41">
        <f>姶良・伊佐!I277</f>
        <v>0</v>
      </c>
      <c r="J2283" s="41">
        <f>姶良・伊佐!J277</f>
        <v>0</v>
      </c>
      <c r="K2283" s="41">
        <f>姶良・伊佐!K277</f>
        <v>0</v>
      </c>
      <c r="L2283" s="41">
        <f>姶良・伊佐!L277</f>
        <v>0</v>
      </c>
      <c r="M2283" s="41">
        <f>姶良・伊佐!M277</f>
        <v>0</v>
      </c>
      <c r="N2283" s="41">
        <f>姶良・伊佐!N277</f>
        <v>0</v>
      </c>
      <c r="O2283" s="41">
        <f>姶良・伊佐!O277</f>
        <v>0</v>
      </c>
      <c r="P2283" s="41">
        <f>姶良・伊佐!P277</f>
        <v>0</v>
      </c>
      <c r="Q2283" s="41">
        <f>姶良・伊佐!Q277</f>
        <v>0</v>
      </c>
      <c r="R2283" s="41">
        <f>姶良・伊佐!R277</f>
        <v>0</v>
      </c>
      <c r="S2283" s="41">
        <f>姶良・伊佐!S277</f>
        <v>0</v>
      </c>
    </row>
    <row r="2284" spans="1:19" x14ac:dyDescent="0.15">
      <c r="A2284" s="41">
        <f>姶良・伊佐!A278</f>
        <v>34013</v>
      </c>
      <c r="B2284" s="41">
        <f>姶良・伊佐!B278</f>
        <v>0</v>
      </c>
      <c r="C2284" s="41">
        <f>姶良・伊佐!C278</f>
        <v>0</v>
      </c>
      <c r="D2284" s="41" t="str">
        <f>姶良・伊佐!D278</f>
        <v xml:space="preserve">  </v>
      </c>
      <c r="E2284" s="41">
        <f>姶良・伊佐!E278</f>
        <v>0</v>
      </c>
      <c r="F2284" s="41">
        <f>姶良・伊佐!F278</f>
        <v>0</v>
      </c>
      <c r="G2284" s="41">
        <f>姶良・伊佐!G278</f>
        <v>0</v>
      </c>
      <c r="H2284" s="41" t="str">
        <f>姶良・伊佐!H278</f>
        <v xml:space="preserve"> </v>
      </c>
      <c r="I2284" s="41">
        <f>姶良・伊佐!I278</f>
        <v>0</v>
      </c>
      <c r="J2284" s="41">
        <f>姶良・伊佐!J278</f>
        <v>0</v>
      </c>
      <c r="K2284" s="41">
        <f>姶良・伊佐!K278</f>
        <v>0</v>
      </c>
      <c r="L2284" s="41">
        <f>姶良・伊佐!L278</f>
        <v>0</v>
      </c>
      <c r="M2284" s="41">
        <f>姶良・伊佐!M278</f>
        <v>0</v>
      </c>
      <c r="N2284" s="41">
        <f>姶良・伊佐!N278</f>
        <v>0</v>
      </c>
      <c r="O2284" s="41">
        <f>姶良・伊佐!O278</f>
        <v>0</v>
      </c>
      <c r="P2284" s="41">
        <f>姶良・伊佐!P278</f>
        <v>0</v>
      </c>
      <c r="Q2284" s="41">
        <f>姶良・伊佐!Q278</f>
        <v>0</v>
      </c>
      <c r="R2284" s="41">
        <f>姶良・伊佐!R278</f>
        <v>0</v>
      </c>
      <c r="S2284" s="41">
        <f>姶良・伊佐!S278</f>
        <v>0</v>
      </c>
    </row>
    <row r="2285" spans="1:19" x14ac:dyDescent="0.15">
      <c r="A2285" s="41">
        <f>姶良・伊佐!A279</f>
        <v>34014</v>
      </c>
      <c r="B2285" s="41">
        <f>姶良・伊佐!B279</f>
        <v>0</v>
      </c>
      <c r="C2285" s="41">
        <f>姶良・伊佐!C279</f>
        <v>0</v>
      </c>
      <c r="D2285" s="41" t="str">
        <f>姶良・伊佐!D279</f>
        <v xml:space="preserve">  </v>
      </c>
      <c r="E2285" s="41">
        <f>姶良・伊佐!E279</f>
        <v>0</v>
      </c>
      <c r="F2285" s="41">
        <f>姶良・伊佐!F279</f>
        <v>0</v>
      </c>
      <c r="G2285" s="41">
        <f>姶良・伊佐!G279</f>
        <v>0</v>
      </c>
      <c r="H2285" s="41" t="str">
        <f>姶良・伊佐!H279</f>
        <v xml:space="preserve"> </v>
      </c>
      <c r="I2285" s="41">
        <f>姶良・伊佐!I279</f>
        <v>0</v>
      </c>
      <c r="J2285" s="41">
        <f>姶良・伊佐!J279</f>
        <v>0</v>
      </c>
      <c r="K2285" s="41">
        <f>姶良・伊佐!K279</f>
        <v>0</v>
      </c>
      <c r="L2285" s="41">
        <f>姶良・伊佐!L279</f>
        <v>0</v>
      </c>
      <c r="M2285" s="41">
        <f>姶良・伊佐!M279</f>
        <v>0</v>
      </c>
      <c r="N2285" s="41">
        <f>姶良・伊佐!N279</f>
        <v>0</v>
      </c>
      <c r="O2285" s="41">
        <f>姶良・伊佐!O279</f>
        <v>0</v>
      </c>
      <c r="P2285" s="41">
        <f>姶良・伊佐!P279</f>
        <v>0</v>
      </c>
      <c r="Q2285" s="41">
        <f>姶良・伊佐!Q279</f>
        <v>0</v>
      </c>
      <c r="R2285" s="41">
        <f>姶良・伊佐!R279</f>
        <v>0</v>
      </c>
      <c r="S2285" s="41">
        <f>姶良・伊佐!S279</f>
        <v>0</v>
      </c>
    </row>
    <row r="2286" spans="1:19" x14ac:dyDescent="0.15">
      <c r="A2286" s="41">
        <f>姶良・伊佐!A280</f>
        <v>34015</v>
      </c>
      <c r="B2286" s="41">
        <f>姶良・伊佐!B280</f>
        <v>0</v>
      </c>
      <c r="C2286" s="41">
        <f>姶良・伊佐!C280</f>
        <v>0</v>
      </c>
      <c r="D2286" s="41" t="str">
        <f>姶良・伊佐!D280</f>
        <v xml:space="preserve">  </v>
      </c>
      <c r="E2286" s="41">
        <f>姶良・伊佐!E280</f>
        <v>0</v>
      </c>
      <c r="F2286" s="41">
        <f>姶良・伊佐!F280</f>
        <v>0</v>
      </c>
      <c r="G2286" s="41">
        <f>姶良・伊佐!G280</f>
        <v>0</v>
      </c>
      <c r="H2286" s="41" t="str">
        <f>姶良・伊佐!H280</f>
        <v xml:space="preserve"> </v>
      </c>
      <c r="I2286" s="41">
        <f>姶良・伊佐!I280</f>
        <v>0</v>
      </c>
      <c r="J2286" s="41">
        <f>姶良・伊佐!J280</f>
        <v>0</v>
      </c>
      <c r="K2286" s="41">
        <f>姶良・伊佐!K280</f>
        <v>0</v>
      </c>
      <c r="L2286" s="41">
        <f>姶良・伊佐!L280</f>
        <v>0</v>
      </c>
      <c r="M2286" s="41">
        <f>姶良・伊佐!M280</f>
        <v>0</v>
      </c>
      <c r="N2286" s="41">
        <f>姶良・伊佐!N280</f>
        <v>0</v>
      </c>
      <c r="O2286" s="41">
        <f>姶良・伊佐!O280</f>
        <v>0</v>
      </c>
      <c r="P2286" s="41">
        <f>姶良・伊佐!P280</f>
        <v>0</v>
      </c>
      <c r="Q2286" s="41">
        <f>姶良・伊佐!Q280</f>
        <v>0</v>
      </c>
      <c r="R2286" s="41">
        <f>姶良・伊佐!R280</f>
        <v>0</v>
      </c>
      <c r="S2286" s="41">
        <f>姶良・伊佐!S280</f>
        <v>0</v>
      </c>
    </row>
    <row r="2287" spans="1:19" x14ac:dyDescent="0.15">
      <c r="A2287" s="41">
        <f>姶良・伊佐!A281</f>
        <v>34016</v>
      </c>
      <c r="B2287" s="41">
        <f>姶良・伊佐!B281</f>
        <v>0</v>
      </c>
      <c r="C2287" s="41">
        <f>姶良・伊佐!C281</f>
        <v>0</v>
      </c>
      <c r="D2287" s="41" t="str">
        <f>姶良・伊佐!D281</f>
        <v xml:space="preserve">  </v>
      </c>
      <c r="E2287" s="41">
        <f>姶良・伊佐!E281</f>
        <v>0</v>
      </c>
      <c r="F2287" s="41">
        <f>姶良・伊佐!F281</f>
        <v>0</v>
      </c>
      <c r="G2287" s="41">
        <f>姶良・伊佐!G281</f>
        <v>0</v>
      </c>
      <c r="H2287" s="41" t="str">
        <f>姶良・伊佐!H281</f>
        <v xml:space="preserve"> </v>
      </c>
      <c r="I2287" s="41">
        <f>姶良・伊佐!I281</f>
        <v>0</v>
      </c>
      <c r="J2287" s="41">
        <f>姶良・伊佐!J281</f>
        <v>0</v>
      </c>
      <c r="K2287" s="41">
        <f>姶良・伊佐!K281</f>
        <v>0</v>
      </c>
      <c r="L2287" s="41">
        <f>姶良・伊佐!L281</f>
        <v>0</v>
      </c>
      <c r="M2287" s="41">
        <f>姶良・伊佐!M281</f>
        <v>0</v>
      </c>
      <c r="N2287" s="41">
        <f>姶良・伊佐!N281</f>
        <v>0</v>
      </c>
      <c r="O2287" s="41">
        <f>姶良・伊佐!O281</f>
        <v>0</v>
      </c>
      <c r="P2287" s="41">
        <f>姶良・伊佐!P281</f>
        <v>0</v>
      </c>
      <c r="Q2287" s="41">
        <f>姶良・伊佐!Q281</f>
        <v>0</v>
      </c>
      <c r="R2287" s="41">
        <f>姶良・伊佐!R281</f>
        <v>0</v>
      </c>
      <c r="S2287" s="41">
        <f>姶良・伊佐!S281</f>
        <v>0</v>
      </c>
    </row>
    <row r="2288" spans="1:19" x14ac:dyDescent="0.15">
      <c r="A2288" s="41">
        <f>姶良・伊佐!A282</f>
        <v>34017</v>
      </c>
      <c r="B2288" s="41">
        <f>姶良・伊佐!B282</f>
        <v>0</v>
      </c>
      <c r="C2288" s="41">
        <f>姶良・伊佐!C282</f>
        <v>0</v>
      </c>
      <c r="D2288" s="41" t="str">
        <f>姶良・伊佐!D282</f>
        <v xml:space="preserve">  </v>
      </c>
      <c r="E2288" s="41">
        <f>姶良・伊佐!E282</f>
        <v>0</v>
      </c>
      <c r="F2288" s="41">
        <f>姶良・伊佐!F282</f>
        <v>0</v>
      </c>
      <c r="G2288" s="41">
        <f>姶良・伊佐!G282</f>
        <v>0</v>
      </c>
      <c r="H2288" s="41" t="str">
        <f>姶良・伊佐!H282</f>
        <v xml:space="preserve"> </v>
      </c>
      <c r="I2288" s="41">
        <f>姶良・伊佐!I282</f>
        <v>0</v>
      </c>
      <c r="J2288" s="41">
        <f>姶良・伊佐!J282</f>
        <v>0</v>
      </c>
      <c r="K2288" s="41">
        <f>姶良・伊佐!K282</f>
        <v>0</v>
      </c>
      <c r="L2288" s="41">
        <f>姶良・伊佐!L282</f>
        <v>0</v>
      </c>
      <c r="M2288" s="41">
        <f>姶良・伊佐!M282</f>
        <v>0</v>
      </c>
      <c r="N2288" s="41">
        <f>姶良・伊佐!N282</f>
        <v>0</v>
      </c>
      <c r="O2288" s="41">
        <f>姶良・伊佐!O282</f>
        <v>0</v>
      </c>
      <c r="P2288" s="41">
        <f>姶良・伊佐!P282</f>
        <v>0</v>
      </c>
      <c r="Q2288" s="41">
        <f>姶良・伊佐!Q282</f>
        <v>0</v>
      </c>
      <c r="R2288" s="41">
        <f>姶良・伊佐!R282</f>
        <v>0</v>
      </c>
      <c r="S2288" s="41">
        <f>姶良・伊佐!S282</f>
        <v>0</v>
      </c>
    </row>
    <row r="2289" spans="1:19" x14ac:dyDescent="0.15">
      <c r="A2289" s="41">
        <f>姶良・伊佐!A283</f>
        <v>34018</v>
      </c>
      <c r="B2289" s="41">
        <f>姶良・伊佐!B283</f>
        <v>0</v>
      </c>
      <c r="C2289" s="41">
        <f>姶良・伊佐!C283</f>
        <v>0</v>
      </c>
      <c r="D2289" s="41" t="str">
        <f>姶良・伊佐!D283</f>
        <v xml:space="preserve">  </v>
      </c>
      <c r="E2289" s="41">
        <f>姶良・伊佐!E283</f>
        <v>0</v>
      </c>
      <c r="F2289" s="41">
        <f>姶良・伊佐!F283</f>
        <v>0</v>
      </c>
      <c r="G2289" s="41">
        <f>姶良・伊佐!G283</f>
        <v>0</v>
      </c>
      <c r="H2289" s="41" t="str">
        <f>姶良・伊佐!H283</f>
        <v xml:space="preserve"> </v>
      </c>
      <c r="I2289" s="41">
        <f>姶良・伊佐!I283</f>
        <v>0</v>
      </c>
      <c r="J2289" s="41">
        <f>姶良・伊佐!J283</f>
        <v>0</v>
      </c>
      <c r="K2289" s="41">
        <f>姶良・伊佐!K283</f>
        <v>0</v>
      </c>
      <c r="L2289" s="41">
        <f>姶良・伊佐!L283</f>
        <v>0</v>
      </c>
      <c r="M2289" s="41">
        <f>姶良・伊佐!M283</f>
        <v>0</v>
      </c>
      <c r="N2289" s="41">
        <f>姶良・伊佐!N283</f>
        <v>0</v>
      </c>
      <c r="O2289" s="41">
        <f>姶良・伊佐!O283</f>
        <v>0</v>
      </c>
      <c r="P2289" s="41">
        <f>姶良・伊佐!P283</f>
        <v>0</v>
      </c>
      <c r="Q2289" s="41">
        <f>姶良・伊佐!Q283</f>
        <v>0</v>
      </c>
      <c r="R2289" s="41">
        <f>姶良・伊佐!R283</f>
        <v>0</v>
      </c>
      <c r="S2289" s="41">
        <f>姶良・伊佐!S283</f>
        <v>0</v>
      </c>
    </row>
    <row r="2290" spans="1:19" x14ac:dyDescent="0.15">
      <c r="A2290" s="41">
        <f>姶良・伊佐!A284</f>
        <v>36</v>
      </c>
      <c r="B2290" s="41" t="str">
        <f>姶良・伊佐!B284</f>
        <v>県立蒲生高等学校</v>
      </c>
      <c r="C2290" s="41">
        <f>姶良・伊佐!C284</f>
        <v>0</v>
      </c>
      <c r="D2290" s="41">
        <f>姶良・伊佐!D284</f>
        <v>0</v>
      </c>
      <c r="E2290" s="41">
        <f>姶良・伊佐!E284</f>
        <v>0</v>
      </c>
      <c r="F2290" s="41">
        <f>姶良・伊佐!F284</f>
        <v>0</v>
      </c>
      <c r="G2290" s="41">
        <f>姶良・伊佐!G284</f>
        <v>0</v>
      </c>
      <c r="H2290" s="41">
        <f>姶良・伊佐!H284</f>
        <v>0</v>
      </c>
      <c r="I2290" s="41">
        <f>姶良・伊佐!I284</f>
        <v>0</v>
      </c>
      <c r="J2290" s="41">
        <f>姶良・伊佐!J284</f>
        <v>0</v>
      </c>
      <c r="K2290" s="41">
        <f>姶良・伊佐!K284</f>
        <v>0</v>
      </c>
      <c r="L2290" s="41">
        <f>姶良・伊佐!L284</f>
        <v>0</v>
      </c>
      <c r="M2290" s="41">
        <f>姶良・伊佐!M284</f>
        <v>0</v>
      </c>
      <c r="N2290" s="41">
        <f>姶良・伊佐!N284</f>
        <v>0</v>
      </c>
      <c r="O2290" s="41">
        <f>姶良・伊佐!O284</f>
        <v>0</v>
      </c>
      <c r="P2290" s="41">
        <f>姶良・伊佐!P284</f>
        <v>0</v>
      </c>
      <c r="Q2290" s="41">
        <f>姶良・伊佐!Q284</f>
        <v>0</v>
      </c>
      <c r="R2290" s="41">
        <f>姶良・伊佐!R284</f>
        <v>0</v>
      </c>
      <c r="S2290" s="41">
        <f>姶良・伊佐!S284</f>
        <v>0</v>
      </c>
    </row>
    <row r="2291" spans="1:19" x14ac:dyDescent="0.15">
      <c r="A2291" s="41">
        <f>姶良・伊佐!A285</f>
        <v>0</v>
      </c>
      <c r="B2291" s="41">
        <f>姶良・伊佐!B285</f>
        <v>0</v>
      </c>
      <c r="C2291" s="41">
        <f>姶良・伊佐!C285</f>
        <v>0</v>
      </c>
      <c r="D2291" s="41">
        <f>姶良・伊佐!D285</f>
        <v>0</v>
      </c>
      <c r="E2291" s="41">
        <f>姶良・伊佐!E285</f>
        <v>0</v>
      </c>
      <c r="F2291" s="41">
        <f>姶良・伊佐!F285</f>
        <v>0</v>
      </c>
      <c r="G2291" s="41">
        <f>姶良・伊佐!G285</f>
        <v>0</v>
      </c>
      <c r="H2291" s="41">
        <f>姶良・伊佐!H285</f>
        <v>0</v>
      </c>
      <c r="I2291" s="41">
        <f>姶良・伊佐!I285</f>
        <v>0</v>
      </c>
      <c r="J2291" s="41">
        <f>姶良・伊佐!J285</f>
        <v>0</v>
      </c>
      <c r="K2291" s="41">
        <f>姶良・伊佐!K285</f>
        <v>0</v>
      </c>
      <c r="L2291" s="41">
        <f>姶良・伊佐!L285</f>
        <v>0</v>
      </c>
      <c r="M2291" s="41">
        <f>姶良・伊佐!M285</f>
        <v>0</v>
      </c>
      <c r="N2291" s="41">
        <f>姶良・伊佐!N285</f>
        <v>0</v>
      </c>
      <c r="O2291" s="41">
        <f>姶良・伊佐!O285</f>
        <v>0</v>
      </c>
      <c r="P2291" s="41">
        <f>姶良・伊佐!P285</f>
        <v>0</v>
      </c>
      <c r="Q2291" s="41">
        <f>姶良・伊佐!Q285</f>
        <v>0</v>
      </c>
      <c r="R2291" s="41">
        <f>姶良・伊佐!R285</f>
        <v>0</v>
      </c>
      <c r="S2291" s="41">
        <f>姶良・伊佐!S285</f>
        <v>0</v>
      </c>
    </row>
    <row r="2292" spans="1:19" x14ac:dyDescent="0.15">
      <c r="A2292" s="41">
        <f>姶良・伊佐!A286</f>
        <v>0</v>
      </c>
      <c r="B2292" s="41" t="str">
        <f>姶良・伊佐!B286</f>
        <v>TEL</v>
      </c>
      <c r="C2292" s="41">
        <f>姶良・伊佐!C286</f>
        <v>0</v>
      </c>
      <c r="D2292" s="41" t="str">
        <f>姶良・伊佐!D286</f>
        <v>0995-52-1155</v>
      </c>
      <c r="E2292" s="41">
        <f>姶良・伊佐!E286</f>
        <v>0</v>
      </c>
      <c r="F2292" s="41">
        <f>姶良・伊佐!F286</f>
        <v>0</v>
      </c>
      <c r="G2292" s="41">
        <f>姶良・伊佐!G286</f>
        <v>0</v>
      </c>
      <c r="H2292" s="41">
        <f>姶良・伊佐!H286</f>
        <v>0</v>
      </c>
      <c r="I2292" s="41">
        <f>姶良・伊佐!I286</f>
        <v>0</v>
      </c>
      <c r="J2292" s="41">
        <f>姶良・伊佐!J286</f>
        <v>0</v>
      </c>
      <c r="K2292" s="41">
        <f>姶良・伊佐!K286</f>
        <v>0</v>
      </c>
      <c r="L2292" s="41">
        <f>姶良・伊佐!L286</f>
        <v>0</v>
      </c>
      <c r="M2292" s="41">
        <f>姶良・伊佐!M286</f>
        <v>0</v>
      </c>
      <c r="N2292" s="41">
        <f>姶良・伊佐!N286</f>
        <v>0</v>
      </c>
      <c r="O2292" s="41">
        <f>姶良・伊佐!O286</f>
        <v>0</v>
      </c>
      <c r="P2292" s="41">
        <f>姶良・伊佐!P286</f>
        <v>0</v>
      </c>
      <c r="Q2292" s="41">
        <f>姶良・伊佐!Q286</f>
        <v>0</v>
      </c>
      <c r="R2292" s="41">
        <f>姶良・伊佐!R286</f>
        <v>0</v>
      </c>
      <c r="S2292" s="41">
        <f>姶良・伊佐!S286</f>
        <v>0</v>
      </c>
    </row>
    <row r="2293" spans="1:19" x14ac:dyDescent="0.15">
      <c r="A2293" s="41">
        <f>姶良・伊佐!A287</f>
        <v>0</v>
      </c>
      <c r="B2293" s="41" t="str">
        <f>姶良・伊佐!B287</f>
        <v>FAX</v>
      </c>
      <c r="C2293" s="41">
        <f>姶良・伊佐!C287</f>
        <v>0</v>
      </c>
      <c r="D2293" s="41" t="str">
        <f>姶良・伊佐!D287</f>
        <v>0995-52-1161</v>
      </c>
      <c r="E2293" s="41">
        <f>姶良・伊佐!E287</f>
        <v>0</v>
      </c>
      <c r="F2293" s="41">
        <f>姶良・伊佐!F287</f>
        <v>0</v>
      </c>
      <c r="G2293" s="41">
        <f>姶良・伊佐!G287</f>
        <v>0</v>
      </c>
      <c r="H2293" s="41">
        <f>姶良・伊佐!H287</f>
        <v>0</v>
      </c>
      <c r="I2293" s="41">
        <f>姶良・伊佐!I287</f>
        <v>0</v>
      </c>
      <c r="J2293" s="41">
        <f>姶良・伊佐!J287</f>
        <v>0</v>
      </c>
      <c r="K2293" s="41">
        <f>姶良・伊佐!K287</f>
        <v>0</v>
      </c>
      <c r="L2293" s="41">
        <f>姶良・伊佐!L287</f>
        <v>0</v>
      </c>
      <c r="M2293" s="41">
        <f>姶良・伊佐!M287</f>
        <v>0</v>
      </c>
      <c r="N2293" s="41">
        <f>姶良・伊佐!N287</f>
        <v>0</v>
      </c>
      <c r="O2293" s="41">
        <f>姶良・伊佐!O287</f>
        <v>0</v>
      </c>
      <c r="P2293" s="41">
        <f>姶良・伊佐!P287</f>
        <v>0</v>
      </c>
      <c r="Q2293" s="41">
        <f>姶良・伊佐!Q287</f>
        <v>0</v>
      </c>
      <c r="R2293" s="41">
        <f>姶良・伊佐!R287</f>
        <v>0</v>
      </c>
      <c r="S2293" s="41">
        <f>姶良・伊佐!S287</f>
        <v>0</v>
      </c>
    </row>
    <row r="2294" spans="1:19" x14ac:dyDescent="0.15">
      <c r="A2294" s="41">
        <f>姶良・伊佐!A288</f>
        <v>0</v>
      </c>
      <c r="B2294" s="41" t="str">
        <f>姶良・伊佐!B288</f>
        <v>〒</v>
      </c>
      <c r="C2294" s="41" t="str">
        <f>姶良・伊佐!C288</f>
        <v>899-5304</v>
      </c>
      <c r="D2294" s="41">
        <f>姶良・伊佐!D288</f>
        <v>0</v>
      </c>
      <c r="E2294" s="41" t="str">
        <f>姶良・伊佐!E288</f>
        <v>　姶良市蒲生町下久徳８４８番地２</v>
      </c>
      <c r="F2294" s="41">
        <f>姶良・伊佐!F288</f>
        <v>0</v>
      </c>
      <c r="G2294" s="41">
        <f>姶良・伊佐!G288</f>
        <v>0</v>
      </c>
      <c r="H2294" s="41">
        <f>姶良・伊佐!H288</f>
        <v>0</v>
      </c>
      <c r="I2294" s="41">
        <f>姶良・伊佐!I288</f>
        <v>0</v>
      </c>
      <c r="J2294" s="41">
        <f>姶良・伊佐!J288</f>
        <v>0</v>
      </c>
      <c r="K2294" s="41">
        <f>姶良・伊佐!K288</f>
        <v>0</v>
      </c>
      <c r="L2294" s="41">
        <f>姶良・伊佐!L288</f>
        <v>0</v>
      </c>
      <c r="M2294" s="41">
        <f>姶良・伊佐!M288</f>
        <v>0</v>
      </c>
      <c r="N2294" s="41">
        <f>姶良・伊佐!N288</f>
        <v>0</v>
      </c>
      <c r="O2294" s="41">
        <f>姶良・伊佐!O288</f>
        <v>0</v>
      </c>
      <c r="P2294" s="41">
        <f>姶良・伊佐!P288</f>
        <v>0</v>
      </c>
      <c r="Q2294" s="41">
        <f>姶良・伊佐!Q288</f>
        <v>0</v>
      </c>
      <c r="R2294" s="41">
        <f>姶良・伊佐!R288</f>
        <v>0</v>
      </c>
      <c r="S2294" s="41">
        <f>姶良・伊佐!S288</f>
        <v>0</v>
      </c>
    </row>
    <row r="2295" spans="1:19" x14ac:dyDescent="0.15">
      <c r="A2295" s="41">
        <f>姶良・伊佐!A289</f>
        <v>0</v>
      </c>
      <c r="B2295" s="41" t="str">
        <f>姶良・伊佐!B289</f>
        <v>課程</v>
      </c>
      <c r="C2295" s="41">
        <f>姶良・伊佐!C289</f>
        <v>0</v>
      </c>
      <c r="D2295" s="41" t="str">
        <f>姶良・伊佐!D289</f>
        <v>学科</v>
      </c>
      <c r="E2295" s="41" t="str">
        <f>姶良・伊佐!E289</f>
        <v>学級数</v>
      </c>
      <c r="F2295" s="41">
        <f>姶良・伊佐!F289</f>
        <v>0</v>
      </c>
      <c r="G2295" s="41" t="str">
        <f>姶良・伊佐!G289</f>
        <v>男</v>
      </c>
      <c r="H2295" s="41" t="str">
        <f>姶良・伊佐!H289</f>
        <v>女</v>
      </c>
      <c r="I2295" s="41" t="str">
        <f>姶良・伊佐!I289</f>
        <v>計</v>
      </c>
      <c r="J2295" s="41">
        <f>姶良・伊佐!J289</f>
        <v>0</v>
      </c>
      <c r="K2295" s="41">
        <f>姶良・伊佐!K289</f>
        <v>0</v>
      </c>
      <c r="L2295" s="41">
        <f>姶良・伊佐!L289</f>
        <v>0</v>
      </c>
      <c r="M2295" s="41">
        <f>姶良・伊佐!M289</f>
        <v>0</v>
      </c>
      <c r="N2295" s="41">
        <f>姶良・伊佐!N289</f>
        <v>0</v>
      </c>
      <c r="O2295" s="41">
        <f>姶良・伊佐!O289</f>
        <v>0</v>
      </c>
      <c r="P2295" s="41">
        <f>姶良・伊佐!P289</f>
        <v>0</v>
      </c>
      <c r="Q2295" s="41">
        <f>姶良・伊佐!Q289</f>
        <v>0</v>
      </c>
      <c r="R2295" s="41">
        <f>姶良・伊佐!R289</f>
        <v>0</v>
      </c>
      <c r="S2295" s="41">
        <f>姶良・伊佐!S289</f>
        <v>0</v>
      </c>
    </row>
    <row r="2296" spans="1:19" x14ac:dyDescent="0.15">
      <c r="A2296" s="41">
        <f>姶良・伊佐!A290</f>
        <v>0</v>
      </c>
      <c r="B2296" s="41" t="str">
        <f>姶良・伊佐!B290</f>
        <v>全日制</v>
      </c>
      <c r="C2296" s="41">
        <f>姶良・伊佐!C290</f>
        <v>0</v>
      </c>
      <c r="D2296" s="41" t="str">
        <f>姶良・伊佐!D290</f>
        <v xml:space="preserve"> 普通科</v>
      </c>
      <c r="E2296" s="41">
        <f>姶良・伊佐!E290</f>
        <v>6</v>
      </c>
      <c r="F2296" s="41">
        <f>姶良・伊佐!F290</f>
        <v>0</v>
      </c>
      <c r="G2296" s="41">
        <f>姶良・伊佐!G290</f>
        <v>48</v>
      </c>
      <c r="H2296" s="41">
        <f>姶良・伊佐!H290</f>
        <v>56</v>
      </c>
      <c r="I2296" s="41">
        <f>姶良・伊佐!I290</f>
        <v>104</v>
      </c>
      <c r="J2296" s="41">
        <f>姶良・伊佐!J290</f>
        <v>0</v>
      </c>
      <c r="K2296" s="41">
        <f>姶良・伊佐!K290</f>
        <v>0</v>
      </c>
      <c r="L2296" s="41">
        <f>姶良・伊佐!L290</f>
        <v>0</v>
      </c>
      <c r="M2296" s="41">
        <f>姶良・伊佐!M290</f>
        <v>0</v>
      </c>
      <c r="N2296" s="41">
        <f>姶良・伊佐!N290</f>
        <v>0</v>
      </c>
      <c r="O2296" s="41">
        <f>姶良・伊佐!O290</f>
        <v>0</v>
      </c>
      <c r="P2296" s="41">
        <f>姶良・伊佐!P290</f>
        <v>0</v>
      </c>
      <c r="Q2296" s="41">
        <f>姶良・伊佐!Q290</f>
        <v>0</v>
      </c>
      <c r="R2296" s="41">
        <f>姶良・伊佐!R290</f>
        <v>0</v>
      </c>
      <c r="S2296" s="41">
        <f>姶良・伊佐!S290</f>
        <v>0</v>
      </c>
    </row>
    <row r="2297" spans="1:19" x14ac:dyDescent="0.15">
      <c r="A2297" s="41">
        <f>姶良・伊佐!A291</f>
        <v>0</v>
      </c>
      <c r="B2297" s="41" t="str">
        <f>姶良・伊佐!B291</f>
        <v>全日制</v>
      </c>
      <c r="C2297" s="41">
        <f>姶良・伊佐!C291</f>
        <v>0</v>
      </c>
      <c r="D2297" s="41" t="str">
        <f>姶良・伊佐!D291</f>
        <v>情報処理科</v>
      </c>
      <c r="E2297" s="41">
        <f>姶良・伊佐!E291</f>
        <v>3</v>
      </c>
      <c r="F2297" s="41">
        <f>姶良・伊佐!F291</f>
        <v>0</v>
      </c>
      <c r="G2297" s="41">
        <f>姶良・伊佐!G291</f>
        <v>36</v>
      </c>
      <c r="H2297" s="41">
        <f>姶良・伊佐!H291</f>
        <v>46</v>
      </c>
      <c r="I2297" s="41">
        <f>姶良・伊佐!I291</f>
        <v>82</v>
      </c>
      <c r="J2297" s="41">
        <f>姶良・伊佐!J291</f>
        <v>0</v>
      </c>
      <c r="K2297" s="41">
        <f>姶良・伊佐!K291</f>
        <v>0</v>
      </c>
      <c r="L2297" s="41">
        <f>姶良・伊佐!L291</f>
        <v>0</v>
      </c>
      <c r="M2297" s="41">
        <f>姶良・伊佐!M291</f>
        <v>0</v>
      </c>
      <c r="N2297" s="41">
        <f>姶良・伊佐!N291</f>
        <v>0</v>
      </c>
      <c r="O2297" s="41">
        <f>姶良・伊佐!O291</f>
        <v>0</v>
      </c>
      <c r="P2297" s="41">
        <f>姶良・伊佐!P291</f>
        <v>0</v>
      </c>
      <c r="Q2297" s="41">
        <f>姶良・伊佐!Q291</f>
        <v>0</v>
      </c>
      <c r="R2297" s="41">
        <f>姶良・伊佐!R291</f>
        <v>0</v>
      </c>
      <c r="S2297" s="41">
        <f>姶良・伊佐!S291</f>
        <v>0</v>
      </c>
    </row>
    <row r="2298" spans="1:19" x14ac:dyDescent="0.15">
      <c r="A2298" s="41">
        <f>姶良・伊佐!A292</f>
        <v>0</v>
      </c>
      <c r="B2298" s="41">
        <f>姶良・伊佐!B292</f>
        <v>0</v>
      </c>
      <c r="C2298" s="41">
        <f>姶良・伊佐!C292</f>
        <v>0</v>
      </c>
      <c r="D2298" s="41">
        <f>姶良・伊佐!D292</f>
        <v>0</v>
      </c>
      <c r="E2298" s="41">
        <f>姶良・伊佐!E292</f>
        <v>0</v>
      </c>
      <c r="F2298" s="41">
        <f>姶良・伊佐!F292</f>
        <v>0</v>
      </c>
      <c r="G2298" s="41">
        <f>姶良・伊佐!G292</f>
        <v>0</v>
      </c>
      <c r="H2298" s="41">
        <f>姶良・伊佐!H292</f>
        <v>0</v>
      </c>
      <c r="I2298" s="41">
        <f>姶良・伊佐!I292</f>
        <v>0</v>
      </c>
      <c r="J2298" s="41">
        <f>姶良・伊佐!J292</f>
        <v>0</v>
      </c>
      <c r="K2298" s="41">
        <f>姶良・伊佐!K292</f>
        <v>0</v>
      </c>
      <c r="L2298" s="41">
        <f>姶良・伊佐!L292</f>
        <v>0</v>
      </c>
      <c r="M2298" s="41">
        <f>姶良・伊佐!M292</f>
        <v>0</v>
      </c>
      <c r="N2298" s="41">
        <f>姶良・伊佐!N292</f>
        <v>0</v>
      </c>
      <c r="O2298" s="41">
        <f>姶良・伊佐!O292</f>
        <v>0</v>
      </c>
      <c r="P2298" s="41">
        <f>姶良・伊佐!P292</f>
        <v>0</v>
      </c>
      <c r="Q2298" s="41">
        <f>姶良・伊佐!Q292</f>
        <v>0</v>
      </c>
      <c r="R2298" s="41">
        <f>姶良・伊佐!R292</f>
        <v>0</v>
      </c>
      <c r="S2298" s="41">
        <f>姶良・伊佐!S292</f>
        <v>0</v>
      </c>
    </row>
    <row r="2299" spans="1:19" x14ac:dyDescent="0.15">
      <c r="A2299" s="41">
        <f>姶良・伊佐!A293</f>
        <v>0</v>
      </c>
      <c r="B2299" s="41">
        <f>姶良・伊佐!B293</f>
        <v>0</v>
      </c>
      <c r="C2299" s="41">
        <f>姶良・伊佐!C293</f>
        <v>0</v>
      </c>
      <c r="D2299" s="41">
        <f>姶良・伊佐!D293</f>
        <v>0</v>
      </c>
      <c r="E2299" s="41">
        <f>姶良・伊佐!E293</f>
        <v>0</v>
      </c>
      <c r="F2299" s="41">
        <f>姶良・伊佐!F293</f>
        <v>0</v>
      </c>
      <c r="G2299" s="41">
        <f>姶良・伊佐!G293</f>
        <v>0</v>
      </c>
      <c r="H2299" s="41">
        <f>姶良・伊佐!H293</f>
        <v>0</v>
      </c>
      <c r="I2299" s="41">
        <f>姶良・伊佐!I293</f>
        <v>0</v>
      </c>
      <c r="J2299" s="41">
        <f>姶良・伊佐!J293</f>
        <v>0</v>
      </c>
      <c r="K2299" s="41">
        <f>姶良・伊佐!K293</f>
        <v>0</v>
      </c>
      <c r="L2299" s="41">
        <f>姶良・伊佐!L293</f>
        <v>0</v>
      </c>
      <c r="M2299" s="41">
        <f>姶良・伊佐!M293</f>
        <v>0</v>
      </c>
      <c r="N2299" s="41">
        <f>姶良・伊佐!N293</f>
        <v>0</v>
      </c>
      <c r="O2299" s="41">
        <f>姶良・伊佐!O293</f>
        <v>0</v>
      </c>
      <c r="P2299" s="41">
        <f>姶良・伊佐!P293</f>
        <v>0</v>
      </c>
      <c r="Q2299" s="41">
        <f>姶良・伊佐!Q293</f>
        <v>0</v>
      </c>
      <c r="R2299" s="41">
        <f>姶良・伊佐!R293</f>
        <v>0</v>
      </c>
      <c r="S2299" s="41">
        <f>姶良・伊佐!S293</f>
        <v>0</v>
      </c>
    </row>
    <row r="2300" spans="1:19" x14ac:dyDescent="0.15">
      <c r="A2300" s="41">
        <f>姶良・伊佐!A294</f>
        <v>0</v>
      </c>
      <c r="B2300" s="41">
        <f>姶良・伊佐!B294</f>
        <v>0</v>
      </c>
      <c r="C2300" s="41">
        <f>姶良・伊佐!C294</f>
        <v>0</v>
      </c>
      <c r="D2300" s="41">
        <f>姶良・伊佐!D294</f>
        <v>0</v>
      </c>
      <c r="E2300" s="41">
        <f>姶良・伊佐!E294</f>
        <v>0</v>
      </c>
      <c r="F2300" s="41">
        <f>姶良・伊佐!F294</f>
        <v>0</v>
      </c>
      <c r="G2300" s="41">
        <f>姶良・伊佐!G294</f>
        <v>0</v>
      </c>
      <c r="H2300" s="41">
        <f>姶良・伊佐!H294</f>
        <v>0</v>
      </c>
      <c r="I2300" s="41">
        <f>姶良・伊佐!I294</f>
        <v>0</v>
      </c>
      <c r="J2300" s="41">
        <f>姶良・伊佐!J294</f>
        <v>0</v>
      </c>
      <c r="K2300" s="41">
        <f>姶良・伊佐!K294</f>
        <v>0</v>
      </c>
      <c r="L2300" s="41">
        <f>姶良・伊佐!L294</f>
        <v>0</v>
      </c>
      <c r="M2300" s="41">
        <f>姶良・伊佐!M294</f>
        <v>0</v>
      </c>
      <c r="N2300" s="41">
        <f>姶良・伊佐!N294</f>
        <v>0</v>
      </c>
      <c r="O2300" s="41">
        <f>姶良・伊佐!O294</f>
        <v>0</v>
      </c>
      <c r="P2300" s="41">
        <f>姶良・伊佐!P294</f>
        <v>0</v>
      </c>
      <c r="Q2300" s="41">
        <f>姶良・伊佐!Q294</f>
        <v>0</v>
      </c>
      <c r="R2300" s="41">
        <f>姶良・伊佐!R294</f>
        <v>0</v>
      </c>
      <c r="S2300" s="41">
        <f>姶良・伊佐!S294</f>
        <v>0</v>
      </c>
    </row>
    <row r="2301" spans="1:19" x14ac:dyDescent="0.15">
      <c r="A2301" s="41">
        <f>姶良・伊佐!A295</f>
        <v>0</v>
      </c>
      <c r="B2301" s="41">
        <f>姶良・伊佐!B295</f>
        <v>0</v>
      </c>
      <c r="C2301" s="41">
        <f>姶良・伊佐!C295</f>
        <v>0</v>
      </c>
      <c r="D2301" s="41">
        <f>姶良・伊佐!D295</f>
        <v>0</v>
      </c>
      <c r="E2301" s="41">
        <f>姶良・伊佐!E295</f>
        <v>0</v>
      </c>
      <c r="F2301" s="41">
        <f>姶良・伊佐!F295</f>
        <v>0</v>
      </c>
      <c r="G2301" s="41">
        <f>姶良・伊佐!G295</f>
        <v>0</v>
      </c>
      <c r="H2301" s="41">
        <f>姶良・伊佐!H295</f>
        <v>0</v>
      </c>
      <c r="I2301" s="41">
        <f>姶良・伊佐!I295</f>
        <v>0</v>
      </c>
      <c r="J2301" s="41">
        <f>姶良・伊佐!J295</f>
        <v>0</v>
      </c>
      <c r="K2301" s="41">
        <f>姶良・伊佐!K295</f>
        <v>0</v>
      </c>
      <c r="L2301" s="41">
        <f>姶良・伊佐!L295</f>
        <v>0</v>
      </c>
      <c r="M2301" s="41">
        <f>姶良・伊佐!M295</f>
        <v>0</v>
      </c>
      <c r="N2301" s="41">
        <f>姶良・伊佐!N295</f>
        <v>0</v>
      </c>
      <c r="O2301" s="41">
        <f>姶良・伊佐!O295</f>
        <v>0</v>
      </c>
      <c r="P2301" s="41">
        <f>姶良・伊佐!P295</f>
        <v>0</v>
      </c>
      <c r="Q2301" s="41">
        <f>姶良・伊佐!Q295</f>
        <v>0</v>
      </c>
      <c r="R2301" s="41">
        <f>姶良・伊佐!R295</f>
        <v>0</v>
      </c>
      <c r="S2301" s="41">
        <f>姶良・伊佐!S295</f>
        <v>0</v>
      </c>
    </row>
    <row r="2302" spans="1:19" x14ac:dyDescent="0.15">
      <c r="A2302" s="41">
        <f>姶良・伊佐!A296</f>
        <v>0</v>
      </c>
      <c r="B2302" s="41">
        <f>姶良・伊佐!B296</f>
        <v>0</v>
      </c>
      <c r="C2302" s="41">
        <f>姶良・伊佐!C296</f>
        <v>0</v>
      </c>
      <c r="D2302" s="41">
        <f>姶良・伊佐!D296</f>
        <v>0</v>
      </c>
      <c r="E2302" s="41">
        <f>姶良・伊佐!E296</f>
        <v>0</v>
      </c>
      <c r="F2302" s="41">
        <f>姶良・伊佐!F296</f>
        <v>0</v>
      </c>
      <c r="G2302" s="41">
        <f>姶良・伊佐!G296</f>
        <v>0</v>
      </c>
      <c r="H2302" s="41">
        <f>姶良・伊佐!H296</f>
        <v>0</v>
      </c>
      <c r="I2302" s="41">
        <f>姶良・伊佐!I296</f>
        <v>0</v>
      </c>
      <c r="J2302" s="41">
        <f>姶良・伊佐!J296</f>
        <v>0</v>
      </c>
      <c r="K2302" s="41">
        <f>姶良・伊佐!K296</f>
        <v>0</v>
      </c>
      <c r="L2302" s="41">
        <f>姶良・伊佐!L296</f>
        <v>0</v>
      </c>
      <c r="M2302" s="41">
        <f>姶良・伊佐!M296</f>
        <v>0</v>
      </c>
      <c r="N2302" s="41">
        <f>姶良・伊佐!N296</f>
        <v>0</v>
      </c>
      <c r="O2302" s="41">
        <f>姶良・伊佐!O296</f>
        <v>0</v>
      </c>
      <c r="P2302" s="41">
        <f>姶良・伊佐!P296</f>
        <v>0</v>
      </c>
      <c r="Q2302" s="41">
        <f>姶良・伊佐!Q296</f>
        <v>0</v>
      </c>
      <c r="R2302" s="41">
        <f>姶良・伊佐!R296</f>
        <v>0</v>
      </c>
      <c r="S2302" s="41">
        <f>姶良・伊佐!S296</f>
        <v>0</v>
      </c>
    </row>
    <row r="2303" spans="1:19" x14ac:dyDescent="0.15">
      <c r="A2303" s="41">
        <f>姶良・伊佐!A297</f>
        <v>0</v>
      </c>
      <c r="B2303" s="41">
        <f>姶良・伊佐!B297</f>
        <v>0</v>
      </c>
      <c r="C2303" s="41">
        <f>姶良・伊佐!C297</f>
        <v>0</v>
      </c>
      <c r="D2303" s="41">
        <f>姶良・伊佐!D297</f>
        <v>0</v>
      </c>
      <c r="E2303" s="41">
        <f>姶良・伊佐!E297</f>
        <v>0</v>
      </c>
      <c r="F2303" s="41">
        <f>姶良・伊佐!F297</f>
        <v>0</v>
      </c>
      <c r="G2303" s="41">
        <f>姶良・伊佐!G297</f>
        <v>0</v>
      </c>
      <c r="H2303" s="41">
        <f>姶良・伊佐!H297</f>
        <v>0</v>
      </c>
      <c r="I2303" s="41">
        <f>姶良・伊佐!I297</f>
        <v>0</v>
      </c>
      <c r="J2303" s="41">
        <f>姶良・伊佐!J297</f>
        <v>0</v>
      </c>
      <c r="K2303" s="41">
        <f>姶良・伊佐!K297</f>
        <v>0</v>
      </c>
      <c r="L2303" s="41">
        <f>姶良・伊佐!L297</f>
        <v>0</v>
      </c>
      <c r="M2303" s="41">
        <f>姶良・伊佐!M297</f>
        <v>0</v>
      </c>
      <c r="N2303" s="41">
        <f>姶良・伊佐!N297</f>
        <v>0</v>
      </c>
      <c r="O2303" s="41">
        <f>姶良・伊佐!O297</f>
        <v>0</v>
      </c>
      <c r="P2303" s="41">
        <f>姶良・伊佐!P297</f>
        <v>0</v>
      </c>
      <c r="Q2303" s="41">
        <f>姶良・伊佐!Q297</f>
        <v>0</v>
      </c>
      <c r="R2303" s="41">
        <f>姶良・伊佐!R297</f>
        <v>0</v>
      </c>
      <c r="S2303" s="41">
        <f>姶良・伊佐!S297</f>
        <v>0</v>
      </c>
    </row>
    <row r="2304" spans="1:19" x14ac:dyDescent="0.15">
      <c r="A2304" s="41">
        <f>姶良・伊佐!A298</f>
        <v>0</v>
      </c>
      <c r="B2304" s="41">
        <f>姶良・伊佐!B298</f>
        <v>0</v>
      </c>
      <c r="C2304" s="41">
        <f>姶良・伊佐!C298</f>
        <v>0</v>
      </c>
      <c r="D2304" s="41">
        <f>姶良・伊佐!D298</f>
        <v>0</v>
      </c>
      <c r="E2304" s="41">
        <f>姶良・伊佐!E298</f>
        <v>0</v>
      </c>
      <c r="F2304" s="41">
        <f>姶良・伊佐!F298</f>
        <v>0</v>
      </c>
      <c r="G2304" s="41">
        <f>姶良・伊佐!G298</f>
        <v>0</v>
      </c>
      <c r="H2304" s="41">
        <f>姶良・伊佐!H298</f>
        <v>0</v>
      </c>
      <c r="I2304" s="41">
        <f>姶良・伊佐!I298</f>
        <v>0</v>
      </c>
      <c r="J2304" s="41">
        <f>姶良・伊佐!J298</f>
        <v>0</v>
      </c>
      <c r="K2304" s="41">
        <f>姶良・伊佐!K298</f>
        <v>0</v>
      </c>
      <c r="L2304" s="41">
        <f>姶良・伊佐!L298</f>
        <v>0</v>
      </c>
      <c r="M2304" s="41">
        <f>姶良・伊佐!M298</f>
        <v>0</v>
      </c>
      <c r="N2304" s="41">
        <f>姶良・伊佐!N298</f>
        <v>0</v>
      </c>
      <c r="O2304" s="41">
        <f>姶良・伊佐!O298</f>
        <v>0</v>
      </c>
      <c r="P2304" s="41">
        <f>姶良・伊佐!P298</f>
        <v>0</v>
      </c>
      <c r="Q2304" s="41">
        <f>姶良・伊佐!Q298</f>
        <v>0</v>
      </c>
      <c r="R2304" s="41">
        <f>姶良・伊佐!R298</f>
        <v>0</v>
      </c>
      <c r="S2304" s="41">
        <f>姶良・伊佐!S298</f>
        <v>0</v>
      </c>
    </row>
    <row r="2305" spans="1:19" x14ac:dyDescent="0.15">
      <c r="A2305" s="41">
        <f>姶良・伊佐!A299</f>
        <v>0</v>
      </c>
      <c r="B2305" s="41" t="str">
        <f>姶良・伊佐!B299</f>
        <v>計</v>
      </c>
      <c r="C2305" s="41">
        <f>姶良・伊佐!C299</f>
        <v>0</v>
      </c>
      <c r="D2305" s="41">
        <f>姶良・伊佐!D299</f>
        <v>0</v>
      </c>
      <c r="E2305" s="41">
        <f>姶良・伊佐!E299</f>
        <v>9</v>
      </c>
      <c r="F2305" s="41">
        <f>姶良・伊佐!F299</f>
        <v>0</v>
      </c>
      <c r="G2305" s="41">
        <f>姶良・伊佐!G299</f>
        <v>84</v>
      </c>
      <c r="H2305" s="41">
        <f>姶良・伊佐!H299</f>
        <v>102</v>
      </c>
      <c r="I2305" s="41">
        <f>姶良・伊佐!I299</f>
        <v>186</v>
      </c>
      <c r="J2305" s="41">
        <f>姶良・伊佐!J299</f>
        <v>0</v>
      </c>
      <c r="K2305" s="41">
        <f>姶良・伊佐!K299</f>
        <v>0</v>
      </c>
      <c r="L2305" s="41">
        <f>姶良・伊佐!L299</f>
        <v>0</v>
      </c>
      <c r="M2305" s="41">
        <f>姶良・伊佐!M299</f>
        <v>0</v>
      </c>
      <c r="N2305" s="41">
        <f>姶良・伊佐!N299</f>
        <v>0</v>
      </c>
      <c r="O2305" s="41">
        <f>姶良・伊佐!O299</f>
        <v>0</v>
      </c>
      <c r="P2305" s="41">
        <f>姶良・伊佐!P299</f>
        <v>0</v>
      </c>
      <c r="Q2305" s="41">
        <f>姶良・伊佐!Q299</f>
        <v>0</v>
      </c>
      <c r="R2305" s="41">
        <f>姶良・伊佐!R299</f>
        <v>0</v>
      </c>
      <c r="S2305" s="41">
        <f>姶良・伊佐!S299</f>
        <v>0</v>
      </c>
    </row>
    <row r="2306" spans="1:19" x14ac:dyDescent="0.15">
      <c r="A2306" s="41">
        <f>姶良・伊佐!A300</f>
        <v>0</v>
      </c>
      <c r="B2306" s="41">
        <f>姶良・伊佐!B300</f>
        <v>0</v>
      </c>
      <c r="C2306" s="41">
        <f>姶良・伊佐!C300</f>
        <v>0</v>
      </c>
      <c r="D2306" s="41">
        <f>姶良・伊佐!D300</f>
        <v>0</v>
      </c>
      <c r="E2306" s="41">
        <f>姶良・伊佐!E300</f>
        <v>0</v>
      </c>
      <c r="F2306" s="41">
        <f>姶良・伊佐!F300</f>
        <v>0</v>
      </c>
      <c r="G2306" s="41">
        <f>姶良・伊佐!G300</f>
        <v>0</v>
      </c>
      <c r="H2306" s="41">
        <f>姶良・伊佐!H300</f>
        <v>0</v>
      </c>
      <c r="I2306" s="41">
        <f>姶良・伊佐!I300</f>
        <v>0</v>
      </c>
      <c r="J2306" s="41">
        <f>姶良・伊佐!J300</f>
        <v>0</v>
      </c>
      <c r="K2306" s="41">
        <f>姶良・伊佐!K300</f>
        <v>0</v>
      </c>
      <c r="L2306" s="41">
        <f>姶良・伊佐!L300</f>
        <v>0</v>
      </c>
      <c r="M2306" s="41">
        <f>姶良・伊佐!M300</f>
        <v>0</v>
      </c>
      <c r="N2306" s="41">
        <f>姶良・伊佐!N300</f>
        <v>0</v>
      </c>
      <c r="O2306" s="41">
        <f>姶良・伊佐!O300</f>
        <v>0</v>
      </c>
      <c r="P2306" s="41">
        <f>姶良・伊佐!P300</f>
        <v>0</v>
      </c>
      <c r="Q2306" s="41">
        <f>姶良・伊佐!Q300</f>
        <v>0</v>
      </c>
      <c r="R2306" s="41">
        <f>姶良・伊佐!R300</f>
        <v>0</v>
      </c>
      <c r="S2306" s="41">
        <f>姶良・伊佐!S300</f>
        <v>0</v>
      </c>
    </row>
    <row r="2307" spans="1:19" x14ac:dyDescent="0.15">
      <c r="A2307" s="41">
        <f>姶良・伊佐!A301</f>
        <v>0</v>
      </c>
      <c r="B2307" s="41" t="str">
        <f>姶良・伊佐!B301</f>
        <v>職　名</v>
      </c>
      <c r="C2307" s="41">
        <f>姶良・伊佐!C301</f>
        <v>0</v>
      </c>
      <c r="D2307" s="41" t="str">
        <f>姶良・伊佐!D301</f>
        <v>氏</v>
      </c>
      <c r="E2307" s="41" t="str">
        <f>姶良・伊佐!E301</f>
        <v>名</v>
      </c>
      <c r="F2307" s="41">
        <f>姶良・伊佐!F301</f>
        <v>0</v>
      </c>
      <c r="G2307" s="41" t="str">
        <f>姶良・伊佐!G301</f>
        <v>校務分掌</v>
      </c>
      <c r="H2307" s="41" t="str">
        <f>姶良・伊佐!H301</f>
        <v>現任校　勤務年数</v>
      </c>
      <c r="I2307" s="41" t="str">
        <f>姶良・伊佐!I301</f>
        <v>会員別</v>
      </c>
      <c r="J2307" s="41">
        <f>姶良・伊佐!J301</f>
        <v>0</v>
      </c>
      <c r="K2307" s="41">
        <f>姶良・伊佐!K301</f>
        <v>0</v>
      </c>
      <c r="L2307" s="41">
        <f>姶良・伊佐!L301</f>
        <v>0</v>
      </c>
      <c r="M2307" s="41">
        <f>姶良・伊佐!M301</f>
        <v>0</v>
      </c>
      <c r="N2307" s="41">
        <f>姶良・伊佐!N301</f>
        <v>0</v>
      </c>
      <c r="O2307" s="41">
        <f>姶良・伊佐!O301</f>
        <v>0</v>
      </c>
      <c r="P2307" s="41">
        <f>姶良・伊佐!P301</f>
        <v>0</v>
      </c>
      <c r="Q2307" s="41">
        <f>姶良・伊佐!Q301</f>
        <v>0</v>
      </c>
      <c r="R2307" s="41">
        <f>姶良・伊佐!R301</f>
        <v>0</v>
      </c>
      <c r="S2307" s="41">
        <f>姶良・伊佐!S301</f>
        <v>0</v>
      </c>
    </row>
    <row r="2308" spans="1:19" x14ac:dyDescent="0.15">
      <c r="A2308" s="41">
        <f>姶良・伊佐!A302</f>
        <v>0</v>
      </c>
      <c r="B2308" s="41">
        <f>姶良・伊佐!B302</f>
        <v>0</v>
      </c>
      <c r="C2308" s="41">
        <f>姶良・伊佐!C302</f>
        <v>0</v>
      </c>
      <c r="D2308" s="41">
        <f>姶良・伊佐!D302</f>
        <v>0</v>
      </c>
      <c r="E2308" s="41">
        <f>姶良・伊佐!E302</f>
        <v>0</v>
      </c>
      <c r="F2308" s="41">
        <f>姶良・伊佐!F302</f>
        <v>0</v>
      </c>
      <c r="G2308" s="41">
        <f>姶良・伊佐!G302</f>
        <v>0</v>
      </c>
      <c r="H2308" s="41">
        <f>姶良・伊佐!H302</f>
        <v>0</v>
      </c>
      <c r="I2308" s="41">
        <f>姶良・伊佐!I302</f>
        <v>0</v>
      </c>
      <c r="J2308" s="41">
        <f>姶良・伊佐!J302</f>
        <v>0</v>
      </c>
      <c r="K2308" s="41">
        <f>姶良・伊佐!K302</f>
        <v>0</v>
      </c>
      <c r="L2308" s="41">
        <f>姶良・伊佐!L302</f>
        <v>0</v>
      </c>
      <c r="M2308" s="41">
        <f>姶良・伊佐!M302</f>
        <v>0</v>
      </c>
      <c r="N2308" s="41">
        <f>姶良・伊佐!N302</f>
        <v>0</v>
      </c>
      <c r="O2308" s="41">
        <f>姶良・伊佐!O302</f>
        <v>0</v>
      </c>
      <c r="P2308" s="41">
        <f>姶良・伊佐!P302</f>
        <v>0</v>
      </c>
      <c r="Q2308" s="41">
        <f>姶良・伊佐!Q302</f>
        <v>0</v>
      </c>
      <c r="R2308" s="41">
        <f>姶良・伊佐!R302</f>
        <v>0</v>
      </c>
      <c r="S2308" s="41">
        <f>姶良・伊佐!S302</f>
        <v>0</v>
      </c>
    </row>
    <row r="2309" spans="1:19" x14ac:dyDescent="0.15">
      <c r="A2309" s="41">
        <f>姶良・伊佐!A303</f>
        <v>36000</v>
      </c>
      <c r="B2309" s="41" t="str">
        <f>姶良・伊佐!B303</f>
        <v>校長</v>
      </c>
      <c r="C2309" s="41">
        <f>姶良・伊佐!C303</f>
        <v>0</v>
      </c>
      <c r="D2309" s="41" t="str">
        <f>姶良・伊佐!D303</f>
        <v>岩川　　透</v>
      </c>
      <c r="E2309" s="41">
        <f>姶良・伊佐!E303</f>
        <v>0</v>
      </c>
      <c r="F2309" s="41">
        <f>姶良・伊佐!F303</f>
        <v>0</v>
      </c>
      <c r="G2309" s="41" t="str">
        <f>姶良・伊佐!G303</f>
        <v>　</v>
      </c>
      <c r="H2309" s="41" t="str">
        <f>姶良・伊佐!H303</f>
        <v>0.0</v>
      </c>
      <c r="I2309" s="41" t="str">
        <f>姶良・伊佐!I303</f>
        <v>　</v>
      </c>
      <c r="J2309" s="41">
        <f>姶良・伊佐!J303</f>
        <v>0</v>
      </c>
      <c r="K2309" s="41">
        <f>姶良・伊佐!K303</f>
        <v>0</v>
      </c>
      <c r="L2309" s="41">
        <f>姶良・伊佐!L303</f>
        <v>0</v>
      </c>
      <c r="M2309" s="41">
        <f>姶良・伊佐!M303</f>
        <v>0</v>
      </c>
      <c r="N2309" s="41">
        <f>姶良・伊佐!N303</f>
        <v>0</v>
      </c>
      <c r="O2309" s="41">
        <f>姶良・伊佐!O303</f>
        <v>0</v>
      </c>
      <c r="P2309" s="41">
        <f>姶良・伊佐!P303</f>
        <v>0</v>
      </c>
      <c r="Q2309" s="41">
        <f>姶良・伊佐!Q303</f>
        <v>0</v>
      </c>
      <c r="R2309" s="41">
        <f>姶良・伊佐!R303</f>
        <v>0</v>
      </c>
      <c r="S2309" s="41">
        <f>姶良・伊佐!S303</f>
        <v>0</v>
      </c>
    </row>
    <row r="2310" spans="1:19" x14ac:dyDescent="0.15">
      <c r="A2310" s="41" t="str">
        <f>姶良・伊佐!A304</f>
        <v xml:space="preserve"> </v>
      </c>
      <c r="B2310" s="41" t="str">
        <f>姶良・伊佐!B304</f>
        <v>教頭</v>
      </c>
      <c r="C2310" s="41">
        <f>姶良・伊佐!C304</f>
        <v>0</v>
      </c>
      <c r="D2310" s="41" t="str">
        <f>姶良・伊佐!D304</f>
        <v>宮原正博</v>
      </c>
      <c r="E2310" s="41">
        <f>姶良・伊佐!E304</f>
        <v>0</v>
      </c>
      <c r="F2310" s="41">
        <f>姶良・伊佐!F304</f>
        <v>0</v>
      </c>
      <c r="G2310" s="41">
        <f>姶良・伊佐!G304</f>
        <v>0</v>
      </c>
      <c r="H2310" s="41" t="str">
        <f>姶良・伊佐!H304</f>
        <v>1.0</v>
      </c>
      <c r="I2310" s="41">
        <f>姶良・伊佐!I304</f>
        <v>0</v>
      </c>
      <c r="J2310" s="41">
        <f>姶良・伊佐!J304</f>
        <v>0</v>
      </c>
      <c r="K2310" s="41">
        <f>姶良・伊佐!K304</f>
        <v>0</v>
      </c>
      <c r="L2310" s="41">
        <f>姶良・伊佐!L304</f>
        <v>0</v>
      </c>
      <c r="M2310" s="41">
        <f>姶良・伊佐!M304</f>
        <v>0</v>
      </c>
      <c r="N2310" s="41">
        <f>姶良・伊佐!N304</f>
        <v>0</v>
      </c>
      <c r="O2310" s="41">
        <f>姶良・伊佐!O304</f>
        <v>0</v>
      </c>
      <c r="P2310" s="41">
        <f>姶良・伊佐!P304</f>
        <v>0</v>
      </c>
      <c r="Q2310" s="41">
        <f>姶良・伊佐!Q304</f>
        <v>0</v>
      </c>
      <c r="R2310" s="41">
        <f>姶良・伊佐!R304</f>
        <v>0</v>
      </c>
      <c r="S2310" s="41">
        <f>姶良・伊佐!S304</f>
        <v>0</v>
      </c>
    </row>
    <row r="2311" spans="1:19" x14ac:dyDescent="0.15">
      <c r="A2311" s="41" t="str">
        <f>姶良・伊佐!A305</f>
        <v xml:space="preserve"> </v>
      </c>
      <c r="B2311" s="41">
        <f>姶良・伊佐!B305</f>
        <v>0</v>
      </c>
      <c r="C2311" s="41">
        <f>姶良・伊佐!C305</f>
        <v>0</v>
      </c>
      <c r="D2311" s="41">
        <f>姶良・伊佐!D305</f>
        <v>0</v>
      </c>
      <c r="E2311" s="41">
        <f>姶良・伊佐!E305</f>
        <v>0</v>
      </c>
      <c r="F2311" s="41">
        <f>姶良・伊佐!F305</f>
        <v>0</v>
      </c>
      <c r="G2311" s="41">
        <f>姶良・伊佐!G305</f>
        <v>0</v>
      </c>
      <c r="H2311" s="41">
        <f>姶良・伊佐!H305</f>
        <v>0</v>
      </c>
      <c r="I2311" s="41">
        <f>姶良・伊佐!I305</f>
        <v>0</v>
      </c>
      <c r="J2311" s="41">
        <f>姶良・伊佐!J305</f>
        <v>0</v>
      </c>
      <c r="K2311" s="41">
        <f>姶良・伊佐!K305</f>
        <v>0</v>
      </c>
      <c r="L2311" s="41">
        <f>姶良・伊佐!L305</f>
        <v>0</v>
      </c>
      <c r="M2311" s="41">
        <f>姶良・伊佐!M305</f>
        <v>0</v>
      </c>
      <c r="N2311" s="41">
        <f>姶良・伊佐!N305</f>
        <v>0</v>
      </c>
      <c r="O2311" s="41">
        <f>姶良・伊佐!O305</f>
        <v>0</v>
      </c>
      <c r="P2311" s="41">
        <f>姶良・伊佐!P305</f>
        <v>0</v>
      </c>
      <c r="Q2311" s="41">
        <f>姶良・伊佐!Q305</f>
        <v>0</v>
      </c>
      <c r="R2311" s="41">
        <f>姶良・伊佐!R305</f>
        <v>0</v>
      </c>
      <c r="S2311" s="41">
        <f>姶良・伊佐!S305</f>
        <v>0</v>
      </c>
    </row>
    <row r="2312" spans="1:19" x14ac:dyDescent="0.15">
      <c r="A2312" s="41">
        <f>姶良・伊佐!A306</f>
        <v>36001</v>
      </c>
      <c r="B2312" s="41" t="str">
        <f>姶良・伊佐!B306</f>
        <v>事務長</v>
      </c>
      <c r="C2312" s="41">
        <f>姶良・伊佐!C306</f>
        <v>0</v>
      </c>
      <c r="D2312" s="41" t="str">
        <f>姶良・伊佐!D306</f>
        <v>美座秀成</v>
      </c>
      <c r="E2312" s="41">
        <f>姶良・伊佐!E306</f>
        <v>0</v>
      </c>
      <c r="F2312" s="41">
        <f>姶良・伊佐!F306</f>
        <v>0</v>
      </c>
      <c r="G2312" s="41" t="str">
        <f>姶良・伊佐!G306</f>
        <v>事務総括</v>
      </c>
      <c r="H2312" s="41" t="str">
        <f>姶良・伊佐!H306</f>
        <v>0.0</v>
      </c>
      <c r="I2312" s="41" t="str">
        <f>姶良・伊佐!I306</f>
        <v>○</v>
      </c>
      <c r="J2312" s="41">
        <f>姶良・伊佐!J306</f>
        <v>0</v>
      </c>
      <c r="K2312" s="41">
        <f>姶良・伊佐!K306</f>
        <v>0</v>
      </c>
      <c r="L2312" s="41">
        <f>姶良・伊佐!L306</f>
        <v>0</v>
      </c>
      <c r="M2312" s="41">
        <f>姶良・伊佐!M306</f>
        <v>0</v>
      </c>
      <c r="N2312" s="41">
        <f>姶良・伊佐!N306</f>
        <v>0</v>
      </c>
      <c r="O2312" s="41">
        <f>姶良・伊佐!O306</f>
        <v>0</v>
      </c>
      <c r="P2312" s="41">
        <f>姶良・伊佐!P306</f>
        <v>0</v>
      </c>
      <c r="Q2312" s="41">
        <f>姶良・伊佐!Q306</f>
        <v>0</v>
      </c>
      <c r="R2312" s="41">
        <f>姶良・伊佐!R306</f>
        <v>0</v>
      </c>
      <c r="S2312" s="41">
        <f>姶良・伊佐!S306</f>
        <v>0</v>
      </c>
    </row>
    <row r="2313" spans="1:19" x14ac:dyDescent="0.15">
      <c r="A2313" s="41">
        <f>姶良・伊佐!A307</f>
        <v>36002</v>
      </c>
      <c r="B2313" s="41" t="str">
        <f>姶良・伊佐!B307</f>
        <v>事務次長</v>
      </c>
      <c r="C2313" s="41">
        <f>姶良・伊佐!C307</f>
        <v>0</v>
      </c>
      <c r="D2313" s="41" t="str">
        <f>姶良・伊佐!D307</f>
        <v>木曾美幸</v>
      </c>
      <c r="E2313" s="41">
        <f>姶良・伊佐!E307</f>
        <v>0</v>
      </c>
      <c r="F2313" s="41">
        <f>姶良・伊佐!F307</f>
        <v>0</v>
      </c>
      <c r="G2313" s="41" t="str">
        <f>姶良・伊佐!G307</f>
        <v>会計・庶務</v>
      </c>
      <c r="H2313" s="41" t="str">
        <f>姶良・伊佐!H307</f>
        <v>5.0</v>
      </c>
      <c r="I2313" s="41" t="str">
        <f>姶良・伊佐!I307</f>
        <v>○</v>
      </c>
      <c r="J2313" s="41">
        <f>姶良・伊佐!J307</f>
        <v>0</v>
      </c>
      <c r="K2313" s="41">
        <f>姶良・伊佐!K307</f>
        <v>0</v>
      </c>
      <c r="L2313" s="41">
        <f>姶良・伊佐!L307</f>
        <v>0</v>
      </c>
      <c r="M2313" s="41">
        <f>姶良・伊佐!M307</f>
        <v>0</v>
      </c>
      <c r="N2313" s="41">
        <f>姶良・伊佐!N307</f>
        <v>0</v>
      </c>
      <c r="O2313" s="41">
        <f>姶良・伊佐!O307</f>
        <v>0</v>
      </c>
      <c r="P2313" s="41">
        <f>姶良・伊佐!P307</f>
        <v>0</v>
      </c>
      <c r="Q2313" s="41">
        <f>姶良・伊佐!Q307</f>
        <v>0</v>
      </c>
      <c r="R2313" s="41">
        <f>姶良・伊佐!R307</f>
        <v>0</v>
      </c>
      <c r="S2313" s="41">
        <f>姶良・伊佐!S307</f>
        <v>0</v>
      </c>
    </row>
    <row r="2314" spans="1:19" x14ac:dyDescent="0.15">
      <c r="A2314" s="41">
        <f>姶良・伊佐!A308</f>
        <v>36003</v>
      </c>
      <c r="B2314" s="41" t="str">
        <f>姶良・伊佐!B308</f>
        <v>事務主事</v>
      </c>
      <c r="C2314" s="41">
        <f>姶良・伊佐!C308</f>
        <v>0</v>
      </c>
      <c r="D2314" s="41" t="str">
        <f>姶良・伊佐!D308</f>
        <v>米満由衣</v>
      </c>
      <c r="E2314" s="41">
        <f>姶良・伊佐!E308</f>
        <v>0</v>
      </c>
      <c r="F2314" s="41">
        <f>姶良・伊佐!F308</f>
        <v>0</v>
      </c>
      <c r="G2314" s="41" t="str">
        <f>姶良・伊佐!G308</f>
        <v>庶務・会計</v>
      </c>
      <c r="H2314" s="41" t="str">
        <f>姶良・伊佐!H308</f>
        <v>0.0</v>
      </c>
      <c r="I2314" s="41" t="str">
        <f>姶良・伊佐!I308</f>
        <v>△</v>
      </c>
      <c r="J2314" s="41">
        <f>姶良・伊佐!J308</f>
        <v>0</v>
      </c>
      <c r="K2314" s="41">
        <f>姶良・伊佐!K308</f>
        <v>0</v>
      </c>
      <c r="L2314" s="41">
        <f>姶良・伊佐!L308</f>
        <v>0</v>
      </c>
      <c r="M2314" s="41">
        <f>姶良・伊佐!M308</f>
        <v>0</v>
      </c>
      <c r="N2314" s="41">
        <f>姶良・伊佐!N308</f>
        <v>0</v>
      </c>
      <c r="O2314" s="41">
        <f>姶良・伊佐!O308</f>
        <v>0</v>
      </c>
      <c r="P2314" s="41">
        <f>姶良・伊佐!P308</f>
        <v>0</v>
      </c>
      <c r="Q2314" s="41">
        <f>姶良・伊佐!Q308</f>
        <v>0</v>
      </c>
      <c r="R2314" s="41">
        <f>姶良・伊佐!R308</f>
        <v>0</v>
      </c>
      <c r="S2314" s="41">
        <f>姶良・伊佐!S308</f>
        <v>0</v>
      </c>
    </row>
    <row r="2315" spans="1:19" x14ac:dyDescent="0.15">
      <c r="A2315" s="41">
        <f>姶良・伊佐!A309</f>
        <v>36004</v>
      </c>
      <c r="B2315" s="41" t="str">
        <f>姶良・伊佐!B309</f>
        <v>校務補助員</v>
      </c>
      <c r="C2315" s="41">
        <f>姶良・伊佐!C309</f>
        <v>0</v>
      </c>
      <c r="D2315" s="41" t="str">
        <f>姶良・伊佐!D309</f>
        <v>林　　明人</v>
      </c>
      <c r="E2315" s="41">
        <f>姶良・伊佐!E309</f>
        <v>0</v>
      </c>
      <c r="F2315" s="41">
        <f>姶良・伊佐!F309</f>
        <v>0</v>
      </c>
      <c r="G2315" s="41" t="str">
        <f>姶良・伊佐!G309</f>
        <v>用務・営繕</v>
      </c>
      <c r="H2315" s="41" t="str">
        <f>姶良・伊佐!H309</f>
        <v>0.0</v>
      </c>
      <c r="I2315" s="41">
        <f>姶良・伊佐!I309</f>
        <v>0</v>
      </c>
      <c r="J2315" s="41">
        <f>姶良・伊佐!J309</f>
        <v>0</v>
      </c>
      <c r="K2315" s="41">
        <f>姶良・伊佐!K309</f>
        <v>0</v>
      </c>
      <c r="L2315" s="41">
        <f>姶良・伊佐!L309</f>
        <v>0</v>
      </c>
      <c r="M2315" s="41">
        <f>姶良・伊佐!M309</f>
        <v>0</v>
      </c>
      <c r="N2315" s="41">
        <f>姶良・伊佐!N309</f>
        <v>0</v>
      </c>
      <c r="O2315" s="41">
        <f>姶良・伊佐!O309</f>
        <v>0</v>
      </c>
      <c r="P2315" s="41">
        <f>姶良・伊佐!P309</f>
        <v>0</v>
      </c>
      <c r="Q2315" s="41">
        <f>姶良・伊佐!Q309</f>
        <v>0</v>
      </c>
      <c r="R2315" s="41">
        <f>姶良・伊佐!R309</f>
        <v>0</v>
      </c>
      <c r="S2315" s="41">
        <f>姶良・伊佐!S309</f>
        <v>0</v>
      </c>
    </row>
    <row r="2316" spans="1:19" x14ac:dyDescent="0.15">
      <c r="A2316" s="41">
        <f>姶良・伊佐!A310</f>
        <v>36005</v>
      </c>
      <c r="B2316" s="41" t="str">
        <f>姶良・伊佐!B310</f>
        <v>校務補助員</v>
      </c>
      <c r="C2316" s="41">
        <f>姶良・伊佐!C310</f>
        <v>0</v>
      </c>
      <c r="D2316" s="41" t="str">
        <f>姶良・伊佐!D310</f>
        <v>馬渡和代</v>
      </c>
      <c r="E2316" s="41">
        <f>姶良・伊佐!E310</f>
        <v>0</v>
      </c>
      <c r="F2316" s="41">
        <f>姶良・伊佐!F310</f>
        <v>0</v>
      </c>
      <c r="G2316" s="41" t="str">
        <f>姶良・伊佐!G310</f>
        <v>用務・営繕</v>
      </c>
      <c r="H2316" s="41">
        <f>姶良・伊佐!H310</f>
        <v>7</v>
      </c>
      <c r="I2316" s="41">
        <f>姶良・伊佐!I310</f>
        <v>0</v>
      </c>
      <c r="J2316" s="41">
        <f>姶良・伊佐!J310</f>
        <v>0</v>
      </c>
      <c r="K2316" s="41">
        <f>姶良・伊佐!K310</f>
        <v>0</v>
      </c>
      <c r="L2316" s="41">
        <f>姶良・伊佐!L310</f>
        <v>0</v>
      </c>
      <c r="M2316" s="41">
        <f>姶良・伊佐!M310</f>
        <v>0</v>
      </c>
      <c r="N2316" s="41">
        <f>姶良・伊佐!N310</f>
        <v>0</v>
      </c>
      <c r="O2316" s="41">
        <f>姶良・伊佐!O310</f>
        <v>0</v>
      </c>
      <c r="P2316" s="41">
        <f>姶良・伊佐!P310</f>
        <v>0</v>
      </c>
      <c r="Q2316" s="41">
        <f>姶良・伊佐!Q310</f>
        <v>0</v>
      </c>
      <c r="R2316" s="41">
        <f>姶良・伊佐!R310</f>
        <v>0</v>
      </c>
      <c r="S2316" s="41">
        <f>姶良・伊佐!S310</f>
        <v>0</v>
      </c>
    </row>
    <row r="2317" spans="1:19" x14ac:dyDescent="0.15">
      <c r="A2317" s="41">
        <f>姶良・伊佐!A311</f>
        <v>36006</v>
      </c>
      <c r="B2317" s="41" t="str">
        <f>姶良・伊佐!B311</f>
        <v>学校図書
補助員</v>
      </c>
      <c r="C2317" s="41">
        <f>姶良・伊佐!C311</f>
        <v>0</v>
      </c>
      <c r="D2317" s="41" t="str">
        <f>姶良・伊佐!D311</f>
        <v>相良美晴</v>
      </c>
      <c r="E2317" s="41">
        <f>姶良・伊佐!E311</f>
        <v>0</v>
      </c>
      <c r="F2317" s="41">
        <f>姶良・伊佐!F311</f>
        <v>0</v>
      </c>
      <c r="G2317" s="41" t="str">
        <f>姶良・伊佐!G311</f>
        <v>図書</v>
      </c>
      <c r="H2317" s="41">
        <f>姶良・伊佐!H311</f>
        <v>10</v>
      </c>
      <c r="I2317" s="41">
        <f>姶良・伊佐!I311</f>
        <v>0</v>
      </c>
      <c r="J2317" s="41">
        <f>姶良・伊佐!J311</f>
        <v>0</v>
      </c>
      <c r="K2317" s="41">
        <f>姶良・伊佐!K311</f>
        <v>0</v>
      </c>
      <c r="L2317" s="41">
        <f>姶良・伊佐!L311</f>
        <v>0</v>
      </c>
      <c r="M2317" s="41">
        <f>姶良・伊佐!M311</f>
        <v>0</v>
      </c>
      <c r="N2317" s="41">
        <f>姶良・伊佐!N311</f>
        <v>0</v>
      </c>
      <c r="O2317" s="41">
        <f>姶良・伊佐!O311</f>
        <v>0</v>
      </c>
      <c r="P2317" s="41">
        <f>姶良・伊佐!P311</f>
        <v>0</v>
      </c>
      <c r="Q2317" s="41">
        <f>姶良・伊佐!Q311</f>
        <v>0</v>
      </c>
      <c r="R2317" s="41">
        <f>姶良・伊佐!R311</f>
        <v>0</v>
      </c>
      <c r="S2317" s="41">
        <f>姶良・伊佐!S311</f>
        <v>0</v>
      </c>
    </row>
    <row r="2318" spans="1:19" x14ac:dyDescent="0.15">
      <c r="A2318" s="41">
        <f>姶良・伊佐!A312</f>
        <v>36007</v>
      </c>
      <c r="B2318" s="41">
        <f>姶良・伊佐!B312</f>
        <v>0</v>
      </c>
      <c r="C2318" s="41">
        <f>姶良・伊佐!C312</f>
        <v>0</v>
      </c>
      <c r="D2318" s="41">
        <f>姶良・伊佐!D312</f>
        <v>0</v>
      </c>
      <c r="E2318" s="41">
        <f>姶良・伊佐!E312</f>
        <v>0</v>
      </c>
      <c r="F2318" s="41">
        <f>姶良・伊佐!F312</f>
        <v>0</v>
      </c>
      <c r="G2318" s="41">
        <f>姶良・伊佐!G312</f>
        <v>0</v>
      </c>
      <c r="H2318" s="41">
        <f>姶良・伊佐!H312</f>
        <v>0</v>
      </c>
      <c r="I2318" s="41">
        <f>姶良・伊佐!I312</f>
        <v>0</v>
      </c>
      <c r="J2318" s="41">
        <f>姶良・伊佐!J312</f>
        <v>0</v>
      </c>
      <c r="K2318" s="41">
        <f>姶良・伊佐!K312</f>
        <v>0</v>
      </c>
      <c r="L2318" s="41">
        <f>姶良・伊佐!L312</f>
        <v>0</v>
      </c>
      <c r="M2318" s="41">
        <f>姶良・伊佐!M312</f>
        <v>0</v>
      </c>
      <c r="N2318" s="41">
        <f>姶良・伊佐!N312</f>
        <v>0</v>
      </c>
      <c r="O2318" s="41">
        <f>姶良・伊佐!O312</f>
        <v>0</v>
      </c>
      <c r="P2318" s="41">
        <f>姶良・伊佐!P312</f>
        <v>0</v>
      </c>
      <c r="Q2318" s="41">
        <f>姶良・伊佐!Q312</f>
        <v>0</v>
      </c>
      <c r="R2318" s="41">
        <f>姶良・伊佐!R312</f>
        <v>0</v>
      </c>
      <c r="S2318" s="41">
        <f>姶良・伊佐!S312</f>
        <v>0</v>
      </c>
    </row>
    <row r="2319" spans="1:19" x14ac:dyDescent="0.15">
      <c r="A2319" s="41">
        <f>姶良・伊佐!A313</f>
        <v>36008</v>
      </c>
      <c r="B2319" s="41">
        <f>姶良・伊佐!B313</f>
        <v>0</v>
      </c>
      <c r="C2319" s="41">
        <f>姶良・伊佐!C313</f>
        <v>0</v>
      </c>
      <c r="D2319" s="41">
        <f>姶良・伊佐!D313</f>
        <v>0</v>
      </c>
      <c r="E2319" s="41">
        <f>姶良・伊佐!E313</f>
        <v>0</v>
      </c>
      <c r="F2319" s="41">
        <f>姶良・伊佐!F313</f>
        <v>0</v>
      </c>
      <c r="G2319" s="41">
        <f>姶良・伊佐!G313</f>
        <v>0</v>
      </c>
      <c r="H2319" s="41">
        <f>姶良・伊佐!H313</f>
        <v>0</v>
      </c>
      <c r="I2319" s="41">
        <f>姶良・伊佐!I313</f>
        <v>0</v>
      </c>
      <c r="J2319" s="41">
        <f>姶良・伊佐!J313</f>
        <v>0</v>
      </c>
      <c r="K2319" s="41">
        <f>姶良・伊佐!K313</f>
        <v>0</v>
      </c>
      <c r="L2319" s="41">
        <f>姶良・伊佐!L313</f>
        <v>0</v>
      </c>
      <c r="M2319" s="41">
        <f>姶良・伊佐!M313</f>
        <v>0</v>
      </c>
      <c r="N2319" s="41">
        <f>姶良・伊佐!N313</f>
        <v>0</v>
      </c>
      <c r="O2319" s="41">
        <f>姶良・伊佐!O313</f>
        <v>0</v>
      </c>
      <c r="P2319" s="41">
        <f>姶良・伊佐!P313</f>
        <v>0</v>
      </c>
      <c r="Q2319" s="41">
        <f>姶良・伊佐!Q313</f>
        <v>0</v>
      </c>
      <c r="R2319" s="41">
        <f>姶良・伊佐!R313</f>
        <v>0</v>
      </c>
      <c r="S2319" s="41">
        <f>姶良・伊佐!S313</f>
        <v>0</v>
      </c>
    </row>
    <row r="2320" spans="1:19" x14ac:dyDescent="0.15">
      <c r="A2320" s="41">
        <f>姶良・伊佐!A314</f>
        <v>36009</v>
      </c>
      <c r="B2320" s="41">
        <f>姶良・伊佐!B314</f>
        <v>0</v>
      </c>
      <c r="C2320" s="41">
        <f>姶良・伊佐!C314</f>
        <v>0</v>
      </c>
      <c r="D2320" s="41">
        <f>姶良・伊佐!D314</f>
        <v>0</v>
      </c>
      <c r="E2320" s="41">
        <f>姶良・伊佐!E314</f>
        <v>0</v>
      </c>
      <c r="F2320" s="41">
        <f>姶良・伊佐!F314</f>
        <v>0</v>
      </c>
      <c r="G2320" s="41">
        <f>姶良・伊佐!G314</f>
        <v>0</v>
      </c>
      <c r="H2320" s="41">
        <f>姶良・伊佐!H314</f>
        <v>0</v>
      </c>
      <c r="I2320" s="41">
        <f>姶良・伊佐!I314</f>
        <v>0</v>
      </c>
      <c r="J2320" s="41">
        <f>姶良・伊佐!J314</f>
        <v>0</v>
      </c>
      <c r="K2320" s="41">
        <f>姶良・伊佐!K314</f>
        <v>0</v>
      </c>
      <c r="L2320" s="41">
        <f>姶良・伊佐!L314</f>
        <v>0</v>
      </c>
      <c r="M2320" s="41">
        <f>姶良・伊佐!M314</f>
        <v>0</v>
      </c>
      <c r="N2320" s="41">
        <f>姶良・伊佐!N314</f>
        <v>0</v>
      </c>
      <c r="O2320" s="41">
        <f>姶良・伊佐!O314</f>
        <v>0</v>
      </c>
      <c r="P2320" s="41">
        <f>姶良・伊佐!P314</f>
        <v>0</v>
      </c>
      <c r="Q2320" s="41">
        <f>姶良・伊佐!Q314</f>
        <v>0</v>
      </c>
      <c r="R2320" s="41">
        <f>姶良・伊佐!R314</f>
        <v>0</v>
      </c>
      <c r="S2320" s="41">
        <f>姶良・伊佐!S314</f>
        <v>0</v>
      </c>
    </row>
    <row r="2321" spans="1:19" x14ac:dyDescent="0.15">
      <c r="A2321" s="41">
        <f>姶良・伊佐!A315</f>
        <v>36010</v>
      </c>
      <c r="B2321" s="41">
        <f>姶良・伊佐!B315</f>
        <v>0</v>
      </c>
      <c r="C2321" s="41">
        <f>姶良・伊佐!C315</f>
        <v>0</v>
      </c>
      <c r="D2321" s="41">
        <f>姶良・伊佐!D315</f>
        <v>0</v>
      </c>
      <c r="E2321" s="41">
        <f>姶良・伊佐!E315</f>
        <v>0</v>
      </c>
      <c r="F2321" s="41">
        <f>姶良・伊佐!F315</f>
        <v>0</v>
      </c>
      <c r="G2321" s="41">
        <f>姶良・伊佐!G315</f>
        <v>0</v>
      </c>
      <c r="H2321" s="41">
        <f>姶良・伊佐!H315</f>
        <v>0</v>
      </c>
      <c r="I2321" s="41">
        <f>姶良・伊佐!I315</f>
        <v>0</v>
      </c>
      <c r="J2321" s="41">
        <f>姶良・伊佐!J315</f>
        <v>0</v>
      </c>
      <c r="K2321" s="41">
        <f>姶良・伊佐!K315</f>
        <v>0</v>
      </c>
      <c r="L2321" s="41">
        <f>姶良・伊佐!L315</f>
        <v>0</v>
      </c>
      <c r="M2321" s="41">
        <f>姶良・伊佐!M315</f>
        <v>0</v>
      </c>
      <c r="N2321" s="41">
        <f>姶良・伊佐!N315</f>
        <v>0</v>
      </c>
      <c r="O2321" s="41">
        <f>姶良・伊佐!O315</f>
        <v>0</v>
      </c>
      <c r="P2321" s="41">
        <f>姶良・伊佐!P315</f>
        <v>0</v>
      </c>
      <c r="Q2321" s="41">
        <f>姶良・伊佐!Q315</f>
        <v>0</v>
      </c>
      <c r="R2321" s="41">
        <f>姶良・伊佐!R315</f>
        <v>0</v>
      </c>
      <c r="S2321" s="41">
        <f>姶良・伊佐!S315</f>
        <v>0</v>
      </c>
    </row>
    <row r="2322" spans="1:19" x14ac:dyDescent="0.15">
      <c r="A2322" s="41">
        <f>姶良・伊佐!A316</f>
        <v>36011</v>
      </c>
      <c r="B2322" s="41">
        <f>姶良・伊佐!B316</f>
        <v>0</v>
      </c>
      <c r="C2322" s="41">
        <f>姶良・伊佐!C316</f>
        <v>0</v>
      </c>
      <c r="D2322" s="41" t="str">
        <f>姶良・伊佐!D316</f>
        <v xml:space="preserve">  </v>
      </c>
      <c r="E2322" s="41">
        <f>姶良・伊佐!E316</f>
        <v>0</v>
      </c>
      <c r="F2322" s="41">
        <f>姶良・伊佐!F316</f>
        <v>0</v>
      </c>
      <c r="G2322" s="41">
        <f>姶良・伊佐!G316</f>
        <v>0</v>
      </c>
      <c r="H2322" s="41" t="str">
        <f>姶良・伊佐!H316</f>
        <v xml:space="preserve"> </v>
      </c>
      <c r="I2322" s="41">
        <f>姶良・伊佐!I316</f>
        <v>0</v>
      </c>
      <c r="J2322" s="41">
        <f>姶良・伊佐!J316</f>
        <v>0</v>
      </c>
      <c r="K2322" s="41">
        <f>姶良・伊佐!K316</f>
        <v>0</v>
      </c>
      <c r="L2322" s="41">
        <f>姶良・伊佐!L316</f>
        <v>0</v>
      </c>
      <c r="M2322" s="41">
        <f>姶良・伊佐!M316</f>
        <v>0</v>
      </c>
      <c r="N2322" s="41">
        <f>姶良・伊佐!N316</f>
        <v>0</v>
      </c>
      <c r="O2322" s="41">
        <f>姶良・伊佐!O316</f>
        <v>0</v>
      </c>
      <c r="P2322" s="41">
        <f>姶良・伊佐!P316</f>
        <v>0</v>
      </c>
      <c r="Q2322" s="41">
        <f>姶良・伊佐!Q316</f>
        <v>0</v>
      </c>
      <c r="R2322" s="41">
        <f>姶良・伊佐!R316</f>
        <v>0</v>
      </c>
      <c r="S2322" s="41">
        <f>姶良・伊佐!S316</f>
        <v>0</v>
      </c>
    </row>
    <row r="2323" spans="1:19" x14ac:dyDescent="0.15">
      <c r="A2323" s="41">
        <f>姶良・伊佐!A317</f>
        <v>36012</v>
      </c>
      <c r="B2323" s="41">
        <f>姶良・伊佐!B317</f>
        <v>0</v>
      </c>
      <c r="C2323" s="41">
        <f>姶良・伊佐!C317</f>
        <v>0</v>
      </c>
      <c r="D2323" s="41" t="str">
        <f>姶良・伊佐!D317</f>
        <v xml:space="preserve">  </v>
      </c>
      <c r="E2323" s="41">
        <f>姶良・伊佐!E317</f>
        <v>0</v>
      </c>
      <c r="F2323" s="41">
        <f>姶良・伊佐!F317</f>
        <v>0</v>
      </c>
      <c r="G2323" s="41">
        <f>姶良・伊佐!G317</f>
        <v>0</v>
      </c>
      <c r="H2323" s="41" t="str">
        <f>姶良・伊佐!H317</f>
        <v xml:space="preserve"> </v>
      </c>
      <c r="I2323" s="41">
        <f>姶良・伊佐!I317</f>
        <v>0</v>
      </c>
      <c r="J2323" s="41">
        <f>姶良・伊佐!J317</f>
        <v>0</v>
      </c>
      <c r="K2323" s="41">
        <f>姶良・伊佐!K317</f>
        <v>0</v>
      </c>
      <c r="L2323" s="41">
        <f>姶良・伊佐!L317</f>
        <v>0</v>
      </c>
      <c r="M2323" s="41">
        <f>姶良・伊佐!M317</f>
        <v>0</v>
      </c>
      <c r="N2323" s="41">
        <f>姶良・伊佐!N317</f>
        <v>0</v>
      </c>
      <c r="O2323" s="41">
        <f>姶良・伊佐!O317</f>
        <v>0</v>
      </c>
      <c r="P2323" s="41">
        <f>姶良・伊佐!P317</f>
        <v>0</v>
      </c>
      <c r="Q2323" s="41">
        <f>姶良・伊佐!Q317</f>
        <v>0</v>
      </c>
      <c r="R2323" s="41">
        <f>姶良・伊佐!R317</f>
        <v>0</v>
      </c>
      <c r="S2323" s="41">
        <f>姶良・伊佐!S317</f>
        <v>0</v>
      </c>
    </row>
    <row r="2324" spans="1:19" x14ac:dyDescent="0.15">
      <c r="A2324" s="41">
        <f>姶良・伊佐!A318</f>
        <v>36013</v>
      </c>
      <c r="B2324" s="41">
        <f>姶良・伊佐!B318</f>
        <v>0</v>
      </c>
      <c r="C2324" s="41">
        <f>姶良・伊佐!C318</f>
        <v>0</v>
      </c>
      <c r="D2324" s="41" t="str">
        <f>姶良・伊佐!D318</f>
        <v xml:space="preserve">  </v>
      </c>
      <c r="E2324" s="41">
        <f>姶良・伊佐!E318</f>
        <v>0</v>
      </c>
      <c r="F2324" s="41">
        <f>姶良・伊佐!F318</f>
        <v>0</v>
      </c>
      <c r="G2324" s="41">
        <f>姶良・伊佐!G318</f>
        <v>0</v>
      </c>
      <c r="H2324" s="41" t="str">
        <f>姶良・伊佐!H318</f>
        <v xml:space="preserve"> </v>
      </c>
      <c r="I2324" s="41">
        <f>姶良・伊佐!I318</f>
        <v>0</v>
      </c>
      <c r="J2324" s="41">
        <f>姶良・伊佐!J318</f>
        <v>0</v>
      </c>
      <c r="K2324" s="41">
        <f>姶良・伊佐!K318</f>
        <v>0</v>
      </c>
      <c r="L2324" s="41">
        <f>姶良・伊佐!L318</f>
        <v>0</v>
      </c>
      <c r="M2324" s="41">
        <f>姶良・伊佐!M318</f>
        <v>0</v>
      </c>
      <c r="N2324" s="41">
        <f>姶良・伊佐!N318</f>
        <v>0</v>
      </c>
      <c r="O2324" s="41">
        <f>姶良・伊佐!O318</f>
        <v>0</v>
      </c>
      <c r="P2324" s="41">
        <f>姶良・伊佐!P318</f>
        <v>0</v>
      </c>
      <c r="Q2324" s="41">
        <f>姶良・伊佐!Q318</f>
        <v>0</v>
      </c>
      <c r="R2324" s="41">
        <f>姶良・伊佐!R318</f>
        <v>0</v>
      </c>
      <c r="S2324" s="41">
        <f>姶良・伊佐!S318</f>
        <v>0</v>
      </c>
    </row>
    <row r="2325" spans="1:19" x14ac:dyDescent="0.15">
      <c r="A2325" s="41">
        <f>姶良・伊佐!A319</f>
        <v>36014</v>
      </c>
      <c r="B2325" s="41">
        <f>姶良・伊佐!B319</f>
        <v>0</v>
      </c>
      <c r="C2325" s="41">
        <f>姶良・伊佐!C319</f>
        <v>0</v>
      </c>
      <c r="D2325" s="41" t="str">
        <f>姶良・伊佐!D319</f>
        <v xml:space="preserve">  </v>
      </c>
      <c r="E2325" s="41">
        <f>姶良・伊佐!E319</f>
        <v>0</v>
      </c>
      <c r="F2325" s="41">
        <f>姶良・伊佐!F319</f>
        <v>0</v>
      </c>
      <c r="G2325" s="41">
        <f>姶良・伊佐!G319</f>
        <v>0</v>
      </c>
      <c r="H2325" s="41" t="str">
        <f>姶良・伊佐!H319</f>
        <v xml:space="preserve"> </v>
      </c>
      <c r="I2325" s="41">
        <f>姶良・伊佐!I319</f>
        <v>0</v>
      </c>
      <c r="J2325" s="41">
        <f>姶良・伊佐!J319</f>
        <v>0</v>
      </c>
      <c r="K2325" s="41">
        <f>姶良・伊佐!K319</f>
        <v>0</v>
      </c>
      <c r="L2325" s="41">
        <f>姶良・伊佐!L319</f>
        <v>0</v>
      </c>
      <c r="M2325" s="41">
        <f>姶良・伊佐!M319</f>
        <v>0</v>
      </c>
      <c r="N2325" s="41">
        <f>姶良・伊佐!N319</f>
        <v>0</v>
      </c>
      <c r="O2325" s="41">
        <f>姶良・伊佐!O319</f>
        <v>0</v>
      </c>
      <c r="P2325" s="41">
        <f>姶良・伊佐!P319</f>
        <v>0</v>
      </c>
      <c r="Q2325" s="41">
        <f>姶良・伊佐!Q319</f>
        <v>0</v>
      </c>
      <c r="R2325" s="41">
        <f>姶良・伊佐!R319</f>
        <v>0</v>
      </c>
      <c r="S2325" s="41">
        <f>姶良・伊佐!S319</f>
        <v>0</v>
      </c>
    </row>
    <row r="2326" spans="1:19" x14ac:dyDescent="0.15">
      <c r="A2326" s="41">
        <f>姶良・伊佐!A320</f>
        <v>36015</v>
      </c>
      <c r="B2326" s="41">
        <f>姶良・伊佐!B320</f>
        <v>0</v>
      </c>
      <c r="C2326" s="41">
        <f>姶良・伊佐!C320</f>
        <v>0</v>
      </c>
      <c r="D2326" s="41" t="str">
        <f>姶良・伊佐!D320</f>
        <v xml:space="preserve">  </v>
      </c>
      <c r="E2326" s="41">
        <f>姶良・伊佐!E320</f>
        <v>0</v>
      </c>
      <c r="F2326" s="41">
        <f>姶良・伊佐!F320</f>
        <v>0</v>
      </c>
      <c r="G2326" s="41">
        <f>姶良・伊佐!G320</f>
        <v>0</v>
      </c>
      <c r="H2326" s="41" t="str">
        <f>姶良・伊佐!H320</f>
        <v xml:space="preserve"> </v>
      </c>
      <c r="I2326" s="41">
        <f>姶良・伊佐!I320</f>
        <v>0</v>
      </c>
      <c r="J2326" s="41">
        <f>姶良・伊佐!J320</f>
        <v>0</v>
      </c>
      <c r="K2326" s="41">
        <f>姶良・伊佐!K320</f>
        <v>0</v>
      </c>
      <c r="L2326" s="41">
        <f>姶良・伊佐!L320</f>
        <v>0</v>
      </c>
      <c r="M2326" s="41">
        <f>姶良・伊佐!M320</f>
        <v>0</v>
      </c>
      <c r="N2326" s="41">
        <f>姶良・伊佐!N320</f>
        <v>0</v>
      </c>
      <c r="O2326" s="41">
        <f>姶良・伊佐!O320</f>
        <v>0</v>
      </c>
      <c r="P2326" s="41">
        <f>姶良・伊佐!P320</f>
        <v>0</v>
      </c>
      <c r="Q2326" s="41">
        <f>姶良・伊佐!Q320</f>
        <v>0</v>
      </c>
      <c r="R2326" s="41">
        <f>姶良・伊佐!R320</f>
        <v>0</v>
      </c>
      <c r="S2326" s="41">
        <f>姶良・伊佐!S320</f>
        <v>0</v>
      </c>
    </row>
    <row r="2327" spans="1:19" x14ac:dyDescent="0.15">
      <c r="A2327" s="41">
        <f>姶良・伊佐!A321</f>
        <v>36016</v>
      </c>
      <c r="B2327" s="41">
        <f>姶良・伊佐!B321</f>
        <v>0</v>
      </c>
      <c r="C2327" s="41">
        <f>姶良・伊佐!C321</f>
        <v>0</v>
      </c>
      <c r="D2327" s="41" t="str">
        <f>姶良・伊佐!D321</f>
        <v xml:space="preserve">  </v>
      </c>
      <c r="E2327" s="41">
        <f>姶良・伊佐!E321</f>
        <v>0</v>
      </c>
      <c r="F2327" s="41">
        <f>姶良・伊佐!F321</f>
        <v>0</v>
      </c>
      <c r="G2327" s="41">
        <f>姶良・伊佐!G321</f>
        <v>0</v>
      </c>
      <c r="H2327" s="41" t="str">
        <f>姶良・伊佐!H321</f>
        <v xml:space="preserve"> </v>
      </c>
      <c r="I2327" s="41">
        <f>姶良・伊佐!I321</f>
        <v>0</v>
      </c>
      <c r="J2327" s="41">
        <f>姶良・伊佐!J321</f>
        <v>0</v>
      </c>
      <c r="K2327" s="41">
        <f>姶良・伊佐!K321</f>
        <v>0</v>
      </c>
      <c r="L2327" s="41">
        <f>姶良・伊佐!L321</f>
        <v>0</v>
      </c>
      <c r="M2327" s="41">
        <f>姶良・伊佐!M321</f>
        <v>0</v>
      </c>
      <c r="N2327" s="41">
        <f>姶良・伊佐!N321</f>
        <v>0</v>
      </c>
      <c r="O2327" s="41">
        <f>姶良・伊佐!O321</f>
        <v>0</v>
      </c>
      <c r="P2327" s="41">
        <f>姶良・伊佐!P321</f>
        <v>0</v>
      </c>
      <c r="Q2327" s="41">
        <f>姶良・伊佐!Q321</f>
        <v>0</v>
      </c>
      <c r="R2327" s="41">
        <f>姶良・伊佐!R321</f>
        <v>0</v>
      </c>
      <c r="S2327" s="41">
        <f>姶良・伊佐!S321</f>
        <v>0</v>
      </c>
    </row>
    <row r="2328" spans="1:19" x14ac:dyDescent="0.15">
      <c r="A2328" s="41">
        <f>姶良・伊佐!A322</f>
        <v>36017</v>
      </c>
      <c r="B2328" s="41">
        <f>姶良・伊佐!B322</f>
        <v>0</v>
      </c>
      <c r="C2328" s="41">
        <f>姶良・伊佐!C322</f>
        <v>0</v>
      </c>
      <c r="D2328" s="41" t="str">
        <f>姶良・伊佐!D322</f>
        <v xml:space="preserve">  </v>
      </c>
      <c r="E2328" s="41">
        <f>姶良・伊佐!E322</f>
        <v>0</v>
      </c>
      <c r="F2328" s="41">
        <f>姶良・伊佐!F322</f>
        <v>0</v>
      </c>
      <c r="G2328" s="41">
        <f>姶良・伊佐!G322</f>
        <v>0</v>
      </c>
      <c r="H2328" s="41" t="str">
        <f>姶良・伊佐!H322</f>
        <v xml:space="preserve"> </v>
      </c>
      <c r="I2328" s="41">
        <f>姶良・伊佐!I322</f>
        <v>0</v>
      </c>
      <c r="J2328" s="41">
        <f>姶良・伊佐!J322</f>
        <v>0</v>
      </c>
      <c r="K2328" s="41">
        <f>姶良・伊佐!K322</f>
        <v>0</v>
      </c>
      <c r="L2328" s="41">
        <f>姶良・伊佐!L322</f>
        <v>0</v>
      </c>
      <c r="M2328" s="41">
        <f>姶良・伊佐!M322</f>
        <v>0</v>
      </c>
      <c r="N2328" s="41">
        <f>姶良・伊佐!N322</f>
        <v>0</v>
      </c>
      <c r="O2328" s="41">
        <f>姶良・伊佐!O322</f>
        <v>0</v>
      </c>
      <c r="P2328" s="41">
        <f>姶良・伊佐!P322</f>
        <v>0</v>
      </c>
      <c r="Q2328" s="41">
        <f>姶良・伊佐!Q322</f>
        <v>0</v>
      </c>
      <c r="R2328" s="41">
        <f>姶良・伊佐!R322</f>
        <v>0</v>
      </c>
      <c r="S2328" s="41">
        <f>姶良・伊佐!S322</f>
        <v>0</v>
      </c>
    </row>
    <row r="2329" spans="1:19" x14ac:dyDescent="0.15">
      <c r="A2329" s="41">
        <f>姶良・伊佐!A323</f>
        <v>36018</v>
      </c>
      <c r="B2329" s="41">
        <f>姶良・伊佐!B323</f>
        <v>0</v>
      </c>
      <c r="C2329" s="41">
        <f>姶良・伊佐!C323</f>
        <v>0</v>
      </c>
      <c r="D2329" s="41" t="str">
        <f>姶良・伊佐!D323</f>
        <v xml:space="preserve">  </v>
      </c>
      <c r="E2329" s="41">
        <f>姶良・伊佐!E323</f>
        <v>0</v>
      </c>
      <c r="F2329" s="41">
        <f>姶良・伊佐!F323</f>
        <v>0</v>
      </c>
      <c r="G2329" s="41">
        <f>姶良・伊佐!G323</f>
        <v>0</v>
      </c>
      <c r="H2329" s="41" t="str">
        <f>姶良・伊佐!H323</f>
        <v xml:space="preserve"> </v>
      </c>
      <c r="I2329" s="41">
        <f>姶良・伊佐!I323</f>
        <v>0</v>
      </c>
      <c r="J2329" s="41">
        <f>姶良・伊佐!J323</f>
        <v>0</v>
      </c>
      <c r="K2329" s="41">
        <f>姶良・伊佐!K323</f>
        <v>0</v>
      </c>
      <c r="L2329" s="41">
        <f>姶良・伊佐!L323</f>
        <v>0</v>
      </c>
      <c r="M2329" s="41">
        <f>姶良・伊佐!M323</f>
        <v>0</v>
      </c>
      <c r="N2329" s="41">
        <f>姶良・伊佐!N323</f>
        <v>0</v>
      </c>
      <c r="O2329" s="41">
        <f>姶良・伊佐!O323</f>
        <v>0</v>
      </c>
      <c r="P2329" s="41">
        <f>姶良・伊佐!P323</f>
        <v>0</v>
      </c>
      <c r="Q2329" s="41">
        <f>姶良・伊佐!Q323</f>
        <v>0</v>
      </c>
      <c r="R2329" s="41">
        <f>姶良・伊佐!R323</f>
        <v>0</v>
      </c>
      <c r="S2329" s="41">
        <f>姶良・伊佐!S323</f>
        <v>0</v>
      </c>
    </row>
    <row r="2330" spans="1:19" x14ac:dyDescent="0.15">
      <c r="A2330" s="41">
        <f>姶良・伊佐!A324</f>
        <v>38</v>
      </c>
      <c r="B2330" s="41" t="str">
        <f>姶良・伊佐!B324</f>
        <v>県立加治木工業高等学校</v>
      </c>
      <c r="C2330" s="41">
        <f>姶良・伊佐!C324</f>
        <v>0</v>
      </c>
      <c r="D2330" s="41">
        <f>姶良・伊佐!D324</f>
        <v>0</v>
      </c>
      <c r="E2330" s="41">
        <f>姶良・伊佐!E324</f>
        <v>0</v>
      </c>
      <c r="F2330" s="41">
        <f>姶良・伊佐!F324</f>
        <v>0</v>
      </c>
      <c r="G2330" s="41">
        <f>姶良・伊佐!G324</f>
        <v>0</v>
      </c>
      <c r="H2330" s="41">
        <f>姶良・伊佐!H324</f>
        <v>0</v>
      </c>
      <c r="I2330" s="41">
        <f>姶良・伊佐!I324</f>
        <v>0</v>
      </c>
      <c r="J2330" s="41">
        <f>姶良・伊佐!J324</f>
        <v>0</v>
      </c>
      <c r="K2330" s="41">
        <f>姶良・伊佐!K324</f>
        <v>0</v>
      </c>
      <c r="L2330" s="41">
        <f>姶良・伊佐!L324</f>
        <v>0</v>
      </c>
      <c r="M2330" s="41">
        <f>姶良・伊佐!M324</f>
        <v>0</v>
      </c>
      <c r="N2330" s="41">
        <f>姶良・伊佐!N324</f>
        <v>0</v>
      </c>
      <c r="O2330" s="41">
        <f>姶良・伊佐!O324</f>
        <v>0</v>
      </c>
      <c r="P2330" s="41">
        <f>姶良・伊佐!P324</f>
        <v>0</v>
      </c>
      <c r="Q2330" s="41">
        <f>姶良・伊佐!Q324</f>
        <v>0</v>
      </c>
      <c r="R2330" s="41">
        <f>姶良・伊佐!R324</f>
        <v>0</v>
      </c>
      <c r="S2330" s="41">
        <f>姶良・伊佐!S324</f>
        <v>0</v>
      </c>
    </row>
    <row r="2331" spans="1:19" x14ac:dyDescent="0.15">
      <c r="A2331" s="41">
        <f>姶良・伊佐!A325</f>
        <v>0</v>
      </c>
      <c r="B2331" s="41">
        <f>姶良・伊佐!B325</f>
        <v>0</v>
      </c>
      <c r="C2331" s="41">
        <f>姶良・伊佐!C325</f>
        <v>0</v>
      </c>
      <c r="D2331" s="41">
        <f>姶良・伊佐!D325</f>
        <v>0</v>
      </c>
      <c r="E2331" s="41">
        <f>姶良・伊佐!E325</f>
        <v>0</v>
      </c>
      <c r="F2331" s="41">
        <f>姶良・伊佐!F325</f>
        <v>0</v>
      </c>
      <c r="G2331" s="41">
        <f>姶良・伊佐!G325</f>
        <v>0</v>
      </c>
      <c r="H2331" s="41">
        <f>姶良・伊佐!H325</f>
        <v>0</v>
      </c>
      <c r="I2331" s="41">
        <f>姶良・伊佐!I325</f>
        <v>0</v>
      </c>
      <c r="J2331" s="41">
        <f>姶良・伊佐!J325</f>
        <v>0</v>
      </c>
      <c r="K2331" s="41">
        <f>姶良・伊佐!K325</f>
        <v>0</v>
      </c>
      <c r="L2331" s="41">
        <f>姶良・伊佐!L325</f>
        <v>0</v>
      </c>
      <c r="M2331" s="41">
        <f>姶良・伊佐!M325</f>
        <v>0</v>
      </c>
      <c r="N2331" s="41">
        <f>姶良・伊佐!N325</f>
        <v>0</v>
      </c>
      <c r="O2331" s="41">
        <f>姶良・伊佐!O325</f>
        <v>0</v>
      </c>
      <c r="P2331" s="41">
        <f>姶良・伊佐!P325</f>
        <v>0</v>
      </c>
      <c r="Q2331" s="41">
        <f>姶良・伊佐!Q325</f>
        <v>0</v>
      </c>
      <c r="R2331" s="41">
        <f>姶良・伊佐!R325</f>
        <v>0</v>
      </c>
      <c r="S2331" s="41">
        <f>姶良・伊佐!S325</f>
        <v>0</v>
      </c>
    </row>
    <row r="2332" spans="1:19" x14ac:dyDescent="0.15">
      <c r="A2332" s="41">
        <f>姶良・伊佐!A326</f>
        <v>0</v>
      </c>
      <c r="B2332" s="41" t="str">
        <f>姶良・伊佐!B326</f>
        <v>TEL</v>
      </c>
      <c r="C2332" s="41">
        <f>姶良・伊佐!C326</f>
        <v>0</v>
      </c>
      <c r="D2332" s="41" t="str">
        <f>姶良・伊佐!D326</f>
        <v>0995-62-3166</v>
      </c>
      <c r="E2332" s="41">
        <f>姶良・伊佐!E326</f>
        <v>0</v>
      </c>
      <c r="F2332" s="41">
        <f>姶良・伊佐!F326</f>
        <v>0</v>
      </c>
      <c r="G2332" s="41">
        <f>姶良・伊佐!G326</f>
        <v>0</v>
      </c>
      <c r="H2332" s="41">
        <f>姶良・伊佐!H326</f>
        <v>0</v>
      </c>
      <c r="I2332" s="41">
        <f>姶良・伊佐!I326</f>
        <v>0</v>
      </c>
      <c r="J2332" s="41">
        <f>姶良・伊佐!J326</f>
        <v>0</v>
      </c>
      <c r="K2332" s="41">
        <f>姶良・伊佐!K326</f>
        <v>0</v>
      </c>
      <c r="L2332" s="41">
        <f>姶良・伊佐!L326</f>
        <v>0</v>
      </c>
      <c r="M2332" s="41">
        <f>姶良・伊佐!M326</f>
        <v>0</v>
      </c>
      <c r="N2332" s="41">
        <f>姶良・伊佐!N326</f>
        <v>0</v>
      </c>
      <c r="O2332" s="41">
        <f>姶良・伊佐!O326</f>
        <v>0</v>
      </c>
      <c r="P2332" s="41">
        <f>姶良・伊佐!P326</f>
        <v>0</v>
      </c>
      <c r="Q2332" s="41">
        <f>姶良・伊佐!Q326</f>
        <v>0</v>
      </c>
      <c r="R2332" s="41">
        <f>姶良・伊佐!R326</f>
        <v>0</v>
      </c>
      <c r="S2332" s="41">
        <f>姶良・伊佐!S326</f>
        <v>0</v>
      </c>
    </row>
    <row r="2333" spans="1:19" x14ac:dyDescent="0.15">
      <c r="A2333" s="41">
        <f>姶良・伊佐!A327</f>
        <v>0</v>
      </c>
      <c r="B2333" s="41" t="str">
        <f>姶良・伊佐!B327</f>
        <v>FAX</v>
      </c>
      <c r="C2333" s="41">
        <f>姶良・伊佐!C327</f>
        <v>0</v>
      </c>
      <c r="D2333" s="41" t="str">
        <f>姶良・伊佐!D327</f>
        <v>0995-62-3168</v>
      </c>
      <c r="E2333" s="41">
        <f>姶良・伊佐!E327</f>
        <v>0</v>
      </c>
      <c r="F2333" s="41">
        <f>姶良・伊佐!F327</f>
        <v>0</v>
      </c>
      <c r="G2333" s="41">
        <f>姶良・伊佐!G327</f>
        <v>0</v>
      </c>
      <c r="H2333" s="41">
        <f>姶良・伊佐!H327</f>
        <v>0</v>
      </c>
      <c r="I2333" s="41">
        <f>姶良・伊佐!I327</f>
        <v>0</v>
      </c>
      <c r="J2333" s="41">
        <f>姶良・伊佐!J327</f>
        <v>0</v>
      </c>
      <c r="K2333" s="41">
        <f>姶良・伊佐!K327</f>
        <v>0</v>
      </c>
      <c r="L2333" s="41">
        <f>姶良・伊佐!L327</f>
        <v>0</v>
      </c>
      <c r="M2333" s="41">
        <f>姶良・伊佐!M327</f>
        <v>0</v>
      </c>
      <c r="N2333" s="41">
        <f>姶良・伊佐!N327</f>
        <v>0</v>
      </c>
      <c r="O2333" s="41">
        <f>姶良・伊佐!O327</f>
        <v>0</v>
      </c>
      <c r="P2333" s="41">
        <f>姶良・伊佐!P327</f>
        <v>0</v>
      </c>
      <c r="Q2333" s="41">
        <f>姶良・伊佐!Q327</f>
        <v>0</v>
      </c>
      <c r="R2333" s="41">
        <f>姶良・伊佐!R327</f>
        <v>0</v>
      </c>
      <c r="S2333" s="41">
        <f>姶良・伊佐!S327</f>
        <v>0</v>
      </c>
    </row>
    <row r="2334" spans="1:19" x14ac:dyDescent="0.15">
      <c r="A2334" s="41">
        <f>姶良・伊佐!A328</f>
        <v>0</v>
      </c>
      <c r="B2334" s="41" t="str">
        <f>姶良・伊佐!B328</f>
        <v>〒</v>
      </c>
      <c r="C2334" s="41" t="str">
        <f>姶良・伊佐!C328</f>
        <v>899-5211</v>
      </c>
      <c r="D2334" s="41">
        <f>姶良・伊佐!D328</f>
        <v>0</v>
      </c>
      <c r="E2334" s="41" t="str">
        <f>姶良・伊佐!E328</f>
        <v>姶良市加治木町新富町１３１番地</v>
      </c>
      <c r="F2334" s="41">
        <f>姶良・伊佐!F328</f>
        <v>0</v>
      </c>
      <c r="G2334" s="41">
        <f>姶良・伊佐!G328</f>
        <v>0</v>
      </c>
      <c r="H2334" s="41">
        <f>姶良・伊佐!H328</f>
        <v>0</v>
      </c>
      <c r="I2334" s="41">
        <f>姶良・伊佐!I328</f>
        <v>0</v>
      </c>
      <c r="J2334" s="41">
        <f>姶良・伊佐!J328</f>
        <v>0</v>
      </c>
      <c r="K2334" s="41">
        <f>姶良・伊佐!K328</f>
        <v>0</v>
      </c>
      <c r="L2334" s="41">
        <f>姶良・伊佐!L328</f>
        <v>0</v>
      </c>
      <c r="M2334" s="41">
        <f>姶良・伊佐!M328</f>
        <v>0</v>
      </c>
      <c r="N2334" s="41">
        <f>姶良・伊佐!N328</f>
        <v>0</v>
      </c>
      <c r="O2334" s="41">
        <f>姶良・伊佐!O328</f>
        <v>0</v>
      </c>
      <c r="P2334" s="41">
        <f>姶良・伊佐!P328</f>
        <v>0</v>
      </c>
      <c r="Q2334" s="41">
        <f>姶良・伊佐!Q328</f>
        <v>0</v>
      </c>
      <c r="R2334" s="41">
        <f>姶良・伊佐!R328</f>
        <v>0</v>
      </c>
      <c r="S2334" s="41">
        <f>姶良・伊佐!S328</f>
        <v>0</v>
      </c>
    </row>
    <row r="2335" spans="1:19" x14ac:dyDescent="0.15">
      <c r="A2335" s="41">
        <f>姶良・伊佐!A329</f>
        <v>0</v>
      </c>
      <c r="B2335" s="41" t="str">
        <f>姶良・伊佐!B329</f>
        <v>課程</v>
      </c>
      <c r="C2335" s="41">
        <f>姶良・伊佐!C329</f>
        <v>0</v>
      </c>
      <c r="D2335" s="41" t="str">
        <f>姶良・伊佐!D329</f>
        <v>学科</v>
      </c>
      <c r="E2335" s="41" t="str">
        <f>姶良・伊佐!E329</f>
        <v>学級数</v>
      </c>
      <c r="F2335" s="41">
        <f>姶良・伊佐!F329</f>
        <v>0</v>
      </c>
      <c r="G2335" s="41" t="str">
        <f>姶良・伊佐!G329</f>
        <v>男</v>
      </c>
      <c r="H2335" s="41" t="str">
        <f>姶良・伊佐!H329</f>
        <v>女</v>
      </c>
      <c r="I2335" s="41" t="str">
        <f>姶良・伊佐!I329</f>
        <v>計</v>
      </c>
      <c r="J2335" s="41">
        <f>姶良・伊佐!J329</f>
        <v>0</v>
      </c>
      <c r="K2335" s="41">
        <f>姶良・伊佐!K329</f>
        <v>0</v>
      </c>
      <c r="L2335" s="41">
        <f>姶良・伊佐!L329</f>
        <v>0</v>
      </c>
      <c r="M2335" s="41">
        <f>姶良・伊佐!M329</f>
        <v>0</v>
      </c>
      <c r="N2335" s="41">
        <f>姶良・伊佐!N329</f>
        <v>0</v>
      </c>
      <c r="O2335" s="41">
        <f>姶良・伊佐!O329</f>
        <v>0</v>
      </c>
      <c r="P2335" s="41">
        <f>姶良・伊佐!P329</f>
        <v>0</v>
      </c>
      <c r="Q2335" s="41">
        <f>姶良・伊佐!Q329</f>
        <v>0</v>
      </c>
      <c r="R2335" s="41">
        <f>姶良・伊佐!R329</f>
        <v>0</v>
      </c>
      <c r="S2335" s="41">
        <f>姶良・伊佐!S329</f>
        <v>0</v>
      </c>
    </row>
    <row r="2336" spans="1:19" x14ac:dyDescent="0.15">
      <c r="A2336" s="41">
        <f>姶良・伊佐!A330</f>
        <v>0</v>
      </c>
      <c r="B2336" s="41" t="str">
        <f>姶良・伊佐!B330</f>
        <v>全日制</v>
      </c>
      <c r="C2336" s="41">
        <f>姶良・伊佐!C330</f>
        <v>0</v>
      </c>
      <c r="D2336" s="41" t="str">
        <f>姶良・伊佐!D330</f>
        <v>建築科</v>
      </c>
      <c r="E2336" s="41">
        <f>姶良・伊佐!E330</f>
        <v>3</v>
      </c>
      <c r="F2336" s="41">
        <f>姶良・伊佐!F330</f>
        <v>0</v>
      </c>
      <c r="G2336" s="41">
        <f>姶良・伊佐!G330</f>
        <v>74</v>
      </c>
      <c r="H2336" s="41">
        <f>姶良・伊佐!H330</f>
        <v>40</v>
      </c>
      <c r="I2336" s="41">
        <f>姶良・伊佐!I330</f>
        <v>114</v>
      </c>
      <c r="J2336" s="41">
        <f>姶良・伊佐!J330</f>
        <v>0</v>
      </c>
      <c r="K2336" s="41">
        <f>姶良・伊佐!K330</f>
        <v>0</v>
      </c>
      <c r="L2336" s="41">
        <f>姶良・伊佐!L330</f>
        <v>0</v>
      </c>
      <c r="M2336" s="41">
        <f>姶良・伊佐!M330</f>
        <v>0</v>
      </c>
      <c r="N2336" s="41">
        <f>姶良・伊佐!N330</f>
        <v>0</v>
      </c>
      <c r="O2336" s="41">
        <f>姶良・伊佐!O330</f>
        <v>0</v>
      </c>
      <c r="P2336" s="41">
        <f>姶良・伊佐!P330</f>
        <v>0</v>
      </c>
      <c r="Q2336" s="41">
        <f>姶良・伊佐!Q330</f>
        <v>0</v>
      </c>
      <c r="R2336" s="41">
        <f>姶良・伊佐!R330</f>
        <v>0</v>
      </c>
      <c r="S2336" s="41">
        <f>姶良・伊佐!S330</f>
        <v>0</v>
      </c>
    </row>
    <row r="2337" spans="1:19" x14ac:dyDescent="0.15">
      <c r="A2337" s="41">
        <f>姶良・伊佐!A331</f>
        <v>0</v>
      </c>
      <c r="B2337" s="41" t="str">
        <f>姶良・伊佐!B331</f>
        <v>全日制</v>
      </c>
      <c r="C2337" s="41">
        <f>姶良・伊佐!C331</f>
        <v>0</v>
      </c>
      <c r="D2337" s="41" t="str">
        <f>姶良・伊佐!D331</f>
        <v>工業化学科</v>
      </c>
      <c r="E2337" s="41">
        <f>姶良・伊佐!E331</f>
        <v>3</v>
      </c>
      <c r="F2337" s="41">
        <f>姶良・伊佐!F331</f>
        <v>0</v>
      </c>
      <c r="G2337" s="41">
        <f>姶良・伊佐!G331</f>
        <v>56</v>
      </c>
      <c r="H2337" s="41">
        <f>姶良・伊佐!H331</f>
        <v>34</v>
      </c>
      <c r="I2337" s="41">
        <f>姶良・伊佐!I331</f>
        <v>90</v>
      </c>
      <c r="J2337" s="41">
        <f>姶良・伊佐!J331</f>
        <v>0</v>
      </c>
      <c r="K2337" s="41">
        <f>姶良・伊佐!K331</f>
        <v>0</v>
      </c>
      <c r="L2337" s="41">
        <f>姶良・伊佐!L331</f>
        <v>0</v>
      </c>
      <c r="M2337" s="41">
        <f>姶良・伊佐!M331</f>
        <v>0</v>
      </c>
      <c r="N2337" s="41">
        <f>姶良・伊佐!N331</f>
        <v>0</v>
      </c>
      <c r="O2337" s="41">
        <f>姶良・伊佐!O331</f>
        <v>0</v>
      </c>
      <c r="P2337" s="41">
        <f>姶良・伊佐!P331</f>
        <v>0</v>
      </c>
      <c r="Q2337" s="41">
        <f>姶良・伊佐!Q331</f>
        <v>0</v>
      </c>
      <c r="R2337" s="41">
        <f>姶良・伊佐!R331</f>
        <v>0</v>
      </c>
      <c r="S2337" s="41">
        <f>姶良・伊佐!S331</f>
        <v>0</v>
      </c>
    </row>
    <row r="2338" spans="1:19" x14ac:dyDescent="0.15">
      <c r="A2338" s="41">
        <f>姶良・伊佐!A332</f>
        <v>0</v>
      </c>
      <c r="B2338" s="41" t="str">
        <f>姶良・伊佐!B332</f>
        <v>全日制</v>
      </c>
      <c r="C2338" s="41">
        <f>姶良・伊佐!C332</f>
        <v>0</v>
      </c>
      <c r="D2338" s="41" t="str">
        <f>姶良・伊佐!D332</f>
        <v>土木科</v>
      </c>
      <c r="E2338" s="41">
        <f>姶良・伊佐!E332</f>
        <v>3</v>
      </c>
      <c r="F2338" s="41">
        <f>姶良・伊佐!F332</f>
        <v>0</v>
      </c>
      <c r="G2338" s="41">
        <f>姶良・伊佐!G332</f>
        <v>114</v>
      </c>
      <c r="H2338" s="41">
        <f>姶良・伊佐!H332</f>
        <v>4</v>
      </c>
      <c r="I2338" s="41">
        <f>姶良・伊佐!I332</f>
        <v>118</v>
      </c>
      <c r="J2338" s="41">
        <f>姶良・伊佐!J332</f>
        <v>0</v>
      </c>
      <c r="K2338" s="41">
        <f>姶良・伊佐!K332</f>
        <v>0</v>
      </c>
      <c r="L2338" s="41">
        <f>姶良・伊佐!L332</f>
        <v>0</v>
      </c>
      <c r="M2338" s="41">
        <f>姶良・伊佐!M332</f>
        <v>0</v>
      </c>
      <c r="N2338" s="41">
        <f>姶良・伊佐!N332</f>
        <v>0</v>
      </c>
      <c r="O2338" s="41">
        <f>姶良・伊佐!O332</f>
        <v>0</v>
      </c>
      <c r="P2338" s="41">
        <f>姶良・伊佐!P332</f>
        <v>0</v>
      </c>
      <c r="Q2338" s="41">
        <f>姶良・伊佐!Q332</f>
        <v>0</v>
      </c>
      <c r="R2338" s="41">
        <f>姶良・伊佐!R332</f>
        <v>0</v>
      </c>
      <c r="S2338" s="41">
        <f>姶良・伊佐!S332</f>
        <v>0</v>
      </c>
    </row>
    <row r="2339" spans="1:19" x14ac:dyDescent="0.15">
      <c r="A2339" s="41">
        <f>姶良・伊佐!A333</f>
        <v>0</v>
      </c>
      <c r="B2339" s="41" t="str">
        <f>姶良・伊佐!B333</f>
        <v>全日制</v>
      </c>
      <c r="C2339" s="41">
        <f>姶良・伊佐!C333</f>
        <v>0</v>
      </c>
      <c r="D2339" s="41" t="str">
        <f>姶良・伊佐!D333</f>
        <v>電気科</v>
      </c>
      <c r="E2339" s="41">
        <f>姶良・伊佐!E333</f>
        <v>3</v>
      </c>
      <c r="F2339" s="41">
        <f>姶良・伊佐!F333</f>
        <v>0</v>
      </c>
      <c r="G2339" s="41">
        <f>姶良・伊佐!G333</f>
        <v>99</v>
      </c>
      <c r="H2339" s="41">
        <f>姶良・伊佐!H333</f>
        <v>1</v>
      </c>
      <c r="I2339" s="41">
        <f>姶良・伊佐!I333</f>
        <v>100</v>
      </c>
      <c r="J2339" s="41">
        <f>姶良・伊佐!J333</f>
        <v>0</v>
      </c>
      <c r="K2339" s="41">
        <f>姶良・伊佐!K333</f>
        <v>0</v>
      </c>
      <c r="L2339" s="41">
        <f>姶良・伊佐!L333</f>
        <v>0</v>
      </c>
      <c r="M2339" s="41">
        <f>姶良・伊佐!M333</f>
        <v>0</v>
      </c>
      <c r="N2339" s="41">
        <f>姶良・伊佐!N333</f>
        <v>0</v>
      </c>
      <c r="O2339" s="41">
        <f>姶良・伊佐!O333</f>
        <v>0</v>
      </c>
      <c r="P2339" s="41">
        <f>姶良・伊佐!P333</f>
        <v>0</v>
      </c>
      <c r="Q2339" s="41">
        <f>姶良・伊佐!Q333</f>
        <v>0</v>
      </c>
      <c r="R2339" s="41">
        <f>姶良・伊佐!R333</f>
        <v>0</v>
      </c>
      <c r="S2339" s="41">
        <f>姶良・伊佐!S333</f>
        <v>0</v>
      </c>
    </row>
    <row r="2340" spans="1:19" x14ac:dyDescent="0.15">
      <c r="A2340" s="41">
        <f>姶良・伊佐!A334</f>
        <v>0</v>
      </c>
      <c r="B2340" s="41" t="str">
        <f>姶良・伊佐!B334</f>
        <v>全日制</v>
      </c>
      <c r="C2340" s="41">
        <f>姶良・伊佐!C334</f>
        <v>0</v>
      </c>
      <c r="D2340" s="41" t="str">
        <f>姶良・伊佐!D334</f>
        <v>機械科</v>
      </c>
      <c r="E2340" s="41">
        <f>姶良・伊佐!E334</f>
        <v>6</v>
      </c>
      <c r="F2340" s="41">
        <f>姶良・伊佐!F334</f>
        <v>0</v>
      </c>
      <c r="G2340" s="41">
        <f>姶良・伊佐!G334</f>
        <v>227</v>
      </c>
      <c r="H2340" s="41">
        <f>姶良・伊佐!H334</f>
        <v>6</v>
      </c>
      <c r="I2340" s="41">
        <f>姶良・伊佐!I334</f>
        <v>233</v>
      </c>
      <c r="J2340" s="41">
        <f>姶良・伊佐!J334</f>
        <v>0</v>
      </c>
      <c r="K2340" s="41">
        <f>姶良・伊佐!K334</f>
        <v>0</v>
      </c>
      <c r="L2340" s="41">
        <f>姶良・伊佐!L334</f>
        <v>0</v>
      </c>
      <c r="M2340" s="41">
        <f>姶良・伊佐!M334</f>
        <v>0</v>
      </c>
      <c r="N2340" s="41">
        <f>姶良・伊佐!N334</f>
        <v>0</v>
      </c>
      <c r="O2340" s="41">
        <f>姶良・伊佐!O334</f>
        <v>0</v>
      </c>
      <c r="P2340" s="41">
        <f>姶良・伊佐!P334</f>
        <v>0</v>
      </c>
      <c r="Q2340" s="41">
        <f>姶良・伊佐!Q334</f>
        <v>0</v>
      </c>
      <c r="R2340" s="41">
        <f>姶良・伊佐!R334</f>
        <v>0</v>
      </c>
      <c r="S2340" s="41">
        <f>姶良・伊佐!S334</f>
        <v>0</v>
      </c>
    </row>
    <row r="2341" spans="1:19" x14ac:dyDescent="0.15">
      <c r="A2341" s="41">
        <f>姶良・伊佐!A335</f>
        <v>0</v>
      </c>
      <c r="B2341" s="41" t="str">
        <f>姶良・伊佐!B335</f>
        <v>全日制</v>
      </c>
      <c r="C2341" s="41">
        <f>姶良・伊佐!C335</f>
        <v>0</v>
      </c>
      <c r="D2341" s="41" t="str">
        <f>姶良・伊佐!D335</f>
        <v>電子科</v>
      </c>
      <c r="E2341" s="41">
        <f>姶良・伊佐!E335</f>
        <v>3</v>
      </c>
      <c r="F2341" s="41">
        <f>姶良・伊佐!F335</f>
        <v>0</v>
      </c>
      <c r="G2341" s="41">
        <f>姶良・伊佐!G335</f>
        <v>92</v>
      </c>
      <c r="H2341" s="41">
        <f>姶良・伊佐!H335</f>
        <v>13</v>
      </c>
      <c r="I2341" s="41">
        <f>姶良・伊佐!I335</f>
        <v>105</v>
      </c>
      <c r="J2341" s="41">
        <f>姶良・伊佐!J335</f>
        <v>0</v>
      </c>
      <c r="K2341" s="41">
        <f>姶良・伊佐!K335</f>
        <v>0</v>
      </c>
      <c r="L2341" s="41">
        <f>姶良・伊佐!L335</f>
        <v>0</v>
      </c>
      <c r="M2341" s="41">
        <f>姶良・伊佐!M335</f>
        <v>0</v>
      </c>
      <c r="N2341" s="41">
        <f>姶良・伊佐!N335</f>
        <v>0</v>
      </c>
      <c r="O2341" s="41">
        <f>姶良・伊佐!O335</f>
        <v>0</v>
      </c>
      <c r="P2341" s="41">
        <f>姶良・伊佐!P335</f>
        <v>0</v>
      </c>
      <c r="Q2341" s="41">
        <f>姶良・伊佐!Q335</f>
        <v>0</v>
      </c>
      <c r="R2341" s="41">
        <f>姶良・伊佐!R335</f>
        <v>0</v>
      </c>
      <c r="S2341" s="41">
        <f>姶良・伊佐!S335</f>
        <v>0</v>
      </c>
    </row>
    <row r="2342" spans="1:19" x14ac:dyDescent="0.15">
      <c r="A2342" s="41">
        <f>姶良・伊佐!A336</f>
        <v>0</v>
      </c>
      <c r="B2342" s="41">
        <f>姶良・伊佐!B336</f>
        <v>0</v>
      </c>
      <c r="C2342" s="41">
        <f>姶良・伊佐!C336</f>
        <v>0</v>
      </c>
      <c r="D2342" s="41">
        <f>姶良・伊佐!D336</f>
        <v>0</v>
      </c>
      <c r="E2342" s="41">
        <f>姶良・伊佐!E336</f>
        <v>0</v>
      </c>
      <c r="F2342" s="41">
        <f>姶良・伊佐!F336</f>
        <v>0</v>
      </c>
      <c r="G2342" s="41">
        <f>姶良・伊佐!G336</f>
        <v>0</v>
      </c>
      <c r="H2342" s="41">
        <f>姶良・伊佐!H336</f>
        <v>0</v>
      </c>
      <c r="I2342" s="41">
        <f>姶良・伊佐!I336</f>
        <v>0</v>
      </c>
      <c r="J2342" s="41">
        <f>姶良・伊佐!J336</f>
        <v>0</v>
      </c>
      <c r="K2342" s="41">
        <f>姶良・伊佐!K336</f>
        <v>0</v>
      </c>
      <c r="L2342" s="41">
        <f>姶良・伊佐!L336</f>
        <v>0</v>
      </c>
      <c r="M2342" s="41">
        <f>姶良・伊佐!M336</f>
        <v>0</v>
      </c>
      <c r="N2342" s="41">
        <f>姶良・伊佐!N336</f>
        <v>0</v>
      </c>
      <c r="O2342" s="41">
        <f>姶良・伊佐!O336</f>
        <v>0</v>
      </c>
      <c r="P2342" s="41">
        <f>姶良・伊佐!P336</f>
        <v>0</v>
      </c>
      <c r="Q2342" s="41">
        <f>姶良・伊佐!Q336</f>
        <v>0</v>
      </c>
      <c r="R2342" s="41">
        <f>姶良・伊佐!R336</f>
        <v>0</v>
      </c>
      <c r="S2342" s="41">
        <f>姶良・伊佐!S336</f>
        <v>0</v>
      </c>
    </row>
    <row r="2343" spans="1:19" x14ac:dyDescent="0.15">
      <c r="A2343" s="41">
        <f>姶良・伊佐!A337</f>
        <v>0</v>
      </c>
      <c r="B2343" s="41">
        <f>姶良・伊佐!B337</f>
        <v>0</v>
      </c>
      <c r="C2343" s="41">
        <f>姶良・伊佐!C337</f>
        <v>0</v>
      </c>
      <c r="D2343" s="41">
        <f>姶良・伊佐!D337</f>
        <v>0</v>
      </c>
      <c r="E2343" s="41">
        <f>姶良・伊佐!E337</f>
        <v>0</v>
      </c>
      <c r="F2343" s="41">
        <f>姶良・伊佐!F337</f>
        <v>0</v>
      </c>
      <c r="G2343" s="41">
        <f>姶良・伊佐!G337</f>
        <v>0</v>
      </c>
      <c r="H2343" s="41">
        <f>姶良・伊佐!H337</f>
        <v>0</v>
      </c>
      <c r="I2343" s="41">
        <f>姶良・伊佐!I337</f>
        <v>0</v>
      </c>
      <c r="J2343" s="41">
        <f>姶良・伊佐!J337</f>
        <v>0</v>
      </c>
      <c r="K2343" s="41">
        <f>姶良・伊佐!K337</f>
        <v>0</v>
      </c>
      <c r="L2343" s="41">
        <f>姶良・伊佐!L337</f>
        <v>0</v>
      </c>
      <c r="M2343" s="41">
        <f>姶良・伊佐!M337</f>
        <v>0</v>
      </c>
      <c r="N2343" s="41">
        <f>姶良・伊佐!N337</f>
        <v>0</v>
      </c>
      <c r="O2343" s="41">
        <f>姶良・伊佐!O337</f>
        <v>0</v>
      </c>
      <c r="P2343" s="41">
        <f>姶良・伊佐!P337</f>
        <v>0</v>
      </c>
      <c r="Q2343" s="41">
        <f>姶良・伊佐!Q337</f>
        <v>0</v>
      </c>
      <c r="R2343" s="41">
        <f>姶良・伊佐!R337</f>
        <v>0</v>
      </c>
      <c r="S2343" s="41">
        <f>姶良・伊佐!S337</f>
        <v>0</v>
      </c>
    </row>
    <row r="2344" spans="1:19" x14ac:dyDescent="0.15">
      <c r="A2344" s="41">
        <f>姶良・伊佐!A338</f>
        <v>0</v>
      </c>
      <c r="B2344" s="41">
        <f>姶良・伊佐!B338</f>
        <v>0</v>
      </c>
      <c r="C2344" s="41">
        <f>姶良・伊佐!C338</f>
        <v>0</v>
      </c>
      <c r="D2344" s="41">
        <f>姶良・伊佐!D338</f>
        <v>0</v>
      </c>
      <c r="E2344" s="41">
        <f>姶良・伊佐!E338</f>
        <v>0</v>
      </c>
      <c r="F2344" s="41">
        <f>姶良・伊佐!F338</f>
        <v>0</v>
      </c>
      <c r="G2344" s="41">
        <f>姶良・伊佐!G338</f>
        <v>0</v>
      </c>
      <c r="H2344" s="41">
        <f>姶良・伊佐!H338</f>
        <v>0</v>
      </c>
      <c r="I2344" s="41">
        <f>姶良・伊佐!I338</f>
        <v>0</v>
      </c>
      <c r="J2344" s="41">
        <f>姶良・伊佐!J338</f>
        <v>0</v>
      </c>
      <c r="K2344" s="41">
        <f>姶良・伊佐!K338</f>
        <v>0</v>
      </c>
      <c r="L2344" s="41">
        <f>姶良・伊佐!L338</f>
        <v>0</v>
      </c>
      <c r="M2344" s="41">
        <f>姶良・伊佐!M338</f>
        <v>0</v>
      </c>
      <c r="N2344" s="41">
        <f>姶良・伊佐!N338</f>
        <v>0</v>
      </c>
      <c r="O2344" s="41">
        <f>姶良・伊佐!O338</f>
        <v>0</v>
      </c>
      <c r="P2344" s="41">
        <f>姶良・伊佐!P338</f>
        <v>0</v>
      </c>
      <c r="Q2344" s="41">
        <f>姶良・伊佐!Q338</f>
        <v>0</v>
      </c>
      <c r="R2344" s="41">
        <f>姶良・伊佐!R338</f>
        <v>0</v>
      </c>
      <c r="S2344" s="41">
        <f>姶良・伊佐!S338</f>
        <v>0</v>
      </c>
    </row>
    <row r="2345" spans="1:19" x14ac:dyDescent="0.15">
      <c r="A2345" s="41">
        <f>姶良・伊佐!A339</f>
        <v>0</v>
      </c>
      <c r="B2345" s="41" t="str">
        <f>姶良・伊佐!B339</f>
        <v>計</v>
      </c>
      <c r="C2345" s="41">
        <f>姶良・伊佐!C339</f>
        <v>0</v>
      </c>
      <c r="D2345" s="41">
        <f>姶良・伊佐!D339</f>
        <v>0</v>
      </c>
      <c r="E2345" s="41">
        <f>姶良・伊佐!E339</f>
        <v>21</v>
      </c>
      <c r="F2345" s="41">
        <f>姶良・伊佐!F339</f>
        <v>0</v>
      </c>
      <c r="G2345" s="41">
        <f>姶良・伊佐!G339</f>
        <v>662</v>
      </c>
      <c r="H2345" s="41">
        <f>姶良・伊佐!H339</f>
        <v>98</v>
      </c>
      <c r="I2345" s="41">
        <f>姶良・伊佐!I339</f>
        <v>760</v>
      </c>
      <c r="J2345" s="41">
        <f>姶良・伊佐!J339</f>
        <v>0</v>
      </c>
      <c r="K2345" s="41">
        <f>姶良・伊佐!K339</f>
        <v>0</v>
      </c>
      <c r="L2345" s="41">
        <f>姶良・伊佐!L339</f>
        <v>0</v>
      </c>
      <c r="M2345" s="41">
        <f>姶良・伊佐!M339</f>
        <v>0</v>
      </c>
      <c r="N2345" s="41">
        <f>姶良・伊佐!N339</f>
        <v>0</v>
      </c>
      <c r="O2345" s="41">
        <f>姶良・伊佐!O339</f>
        <v>0</v>
      </c>
      <c r="P2345" s="41">
        <f>姶良・伊佐!P339</f>
        <v>0</v>
      </c>
      <c r="Q2345" s="41">
        <f>姶良・伊佐!Q339</f>
        <v>0</v>
      </c>
      <c r="R2345" s="41">
        <f>姶良・伊佐!R339</f>
        <v>0</v>
      </c>
      <c r="S2345" s="41">
        <f>姶良・伊佐!S339</f>
        <v>0</v>
      </c>
    </row>
    <row r="2346" spans="1:19" x14ac:dyDescent="0.15">
      <c r="A2346" s="41">
        <f>姶良・伊佐!A340</f>
        <v>0</v>
      </c>
      <c r="B2346" s="41">
        <f>姶良・伊佐!B340</f>
        <v>0</v>
      </c>
      <c r="C2346" s="41">
        <f>姶良・伊佐!C340</f>
        <v>0</v>
      </c>
      <c r="D2346" s="41">
        <f>姶良・伊佐!D340</f>
        <v>0</v>
      </c>
      <c r="E2346" s="41">
        <f>姶良・伊佐!E340</f>
        <v>0</v>
      </c>
      <c r="F2346" s="41">
        <f>姶良・伊佐!F340</f>
        <v>0</v>
      </c>
      <c r="G2346" s="41">
        <f>姶良・伊佐!G340</f>
        <v>0</v>
      </c>
      <c r="H2346" s="41">
        <f>姶良・伊佐!H340</f>
        <v>0</v>
      </c>
      <c r="I2346" s="41">
        <f>姶良・伊佐!I340</f>
        <v>0</v>
      </c>
      <c r="J2346" s="41">
        <f>姶良・伊佐!J340</f>
        <v>0</v>
      </c>
      <c r="K2346" s="41">
        <f>姶良・伊佐!K340</f>
        <v>0</v>
      </c>
      <c r="L2346" s="41">
        <f>姶良・伊佐!L340</f>
        <v>0</v>
      </c>
      <c r="M2346" s="41">
        <f>姶良・伊佐!M340</f>
        <v>0</v>
      </c>
      <c r="N2346" s="41">
        <f>姶良・伊佐!N340</f>
        <v>0</v>
      </c>
      <c r="O2346" s="41">
        <f>姶良・伊佐!O340</f>
        <v>0</v>
      </c>
      <c r="P2346" s="41">
        <f>姶良・伊佐!P340</f>
        <v>0</v>
      </c>
      <c r="Q2346" s="41">
        <f>姶良・伊佐!Q340</f>
        <v>0</v>
      </c>
      <c r="R2346" s="41">
        <f>姶良・伊佐!R340</f>
        <v>0</v>
      </c>
      <c r="S2346" s="41">
        <f>姶良・伊佐!S340</f>
        <v>0</v>
      </c>
    </row>
    <row r="2347" spans="1:19" x14ac:dyDescent="0.15">
      <c r="A2347" s="41">
        <f>姶良・伊佐!A341</f>
        <v>0</v>
      </c>
      <c r="B2347" s="41" t="str">
        <f>姶良・伊佐!B341</f>
        <v>職　名</v>
      </c>
      <c r="C2347" s="41">
        <f>姶良・伊佐!C341</f>
        <v>0</v>
      </c>
      <c r="D2347" s="41" t="str">
        <f>姶良・伊佐!D341</f>
        <v>氏</v>
      </c>
      <c r="E2347" s="41" t="str">
        <f>姶良・伊佐!E341</f>
        <v>名</v>
      </c>
      <c r="F2347" s="41">
        <f>姶良・伊佐!F341</f>
        <v>0</v>
      </c>
      <c r="G2347" s="41" t="str">
        <f>姶良・伊佐!G341</f>
        <v>校務分掌</v>
      </c>
      <c r="H2347" s="41" t="str">
        <f>姶良・伊佐!H341</f>
        <v>現任校
勤務年数</v>
      </c>
      <c r="I2347" s="41" t="str">
        <f>姶良・伊佐!I341</f>
        <v>会員別</v>
      </c>
      <c r="J2347" s="41">
        <f>姶良・伊佐!J341</f>
        <v>0</v>
      </c>
      <c r="K2347" s="41">
        <f>姶良・伊佐!K341</f>
        <v>0</v>
      </c>
      <c r="L2347" s="41">
        <f>姶良・伊佐!L341</f>
        <v>0</v>
      </c>
      <c r="M2347" s="41">
        <f>姶良・伊佐!M341</f>
        <v>0</v>
      </c>
      <c r="N2347" s="41">
        <f>姶良・伊佐!N341</f>
        <v>0</v>
      </c>
      <c r="O2347" s="41">
        <f>姶良・伊佐!O341</f>
        <v>0</v>
      </c>
      <c r="P2347" s="41">
        <f>姶良・伊佐!P341</f>
        <v>0</v>
      </c>
      <c r="Q2347" s="41">
        <f>姶良・伊佐!Q341</f>
        <v>0</v>
      </c>
      <c r="R2347" s="41">
        <f>姶良・伊佐!R341</f>
        <v>0</v>
      </c>
      <c r="S2347" s="41">
        <f>姶良・伊佐!S341</f>
        <v>0</v>
      </c>
    </row>
    <row r="2348" spans="1:19" x14ac:dyDescent="0.15">
      <c r="A2348" s="41">
        <f>姶良・伊佐!A342</f>
        <v>0</v>
      </c>
      <c r="B2348" s="41">
        <f>姶良・伊佐!B342</f>
        <v>0</v>
      </c>
      <c r="C2348" s="41">
        <f>姶良・伊佐!C342</f>
        <v>0</v>
      </c>
      <c r="D2348" s="41">
        <f>姶良・伊佐!D342</f>
        <v>0</v>
      </c>
      <c r="E2348" s="41">
        <f>姶良・伊佐!E342</f>
        <v>0</v>
      </c>
      <c r="F2348" s="41">
        <f>姶良・伊佐!F342</f>
        <v>0</v>
      </c>
      <c r="G2348" s="41">
        <f>姶良・伊佐!G342</f>
        <v>0</v>
      </c>
      <c r="H2348" s="41">
        <f>姶良・伊佐!H342</f>
        <v>0</v>
      </c>
      <c r="I2348" s="41">
        <f>姶良・伊佐!I342</f>
        <v>0</v>
      </c>
      <c r="J2348" s="41">
        <f>姶良・伊佐!J342</f>
        <v>0</v>
      </c>
      <c r="K2348" s="41">
        <f>姶良・伊佐!K342</f>
        <v>0</v>
      </c>
      <c r="L2348" s="41">
        <f>姶良・伊佐!L342</f>
        <v>0</v>
      </c>
      <c r="M2348" s="41">
        <f>姶良・伊佐!M342</f>
        <v>0</v>
      </c>
      <c r="N2348" s="41">
        <f>姶良・伊佐!N342</f>
        <v>0</v>
      </c>
      <c r="O2348" s="41">
        <f>姶良・伊佐!O342</f>
        <v>0</v>
      </c>
      <c r="P2348" s="41">
        <f>姶良・伊佐!P342</f>
        <v>0</v>
      </c>
      <c r="Q2348" s="41">
        <f>姶良・伊佐!Q342</f>
        <v>0</v>
      </c>
      <c r="R2348" s="41">
        <f>姶良・伊佐!R342</f>
        <v>0</v>
      </c>
      <c r="S2348" s="41">
        <f>姶良・伊佐!S342</f>
        <v>0</v>
      </c>
    </row>
    <row r="2349" spans="1:19" x14ac:dyDescent="0.15">
      <c r="A2349" s="41">
        <f>姶良・伊佐!A343</f>
        <v>38000</v>
      </c>
      <c r="B2349" s="41" t="str">
        <f>姶良・伊佐!B343</f>
        <v>校　　長</v>
      </c>
      <c r="C2349" s="41">
        <f>姶良・伊佐!C343</f>
        <v>0</v>
      </c>
      <c r="D2349" s="41" t="str">
        <f>姶良・伊佐!D343</f>
        <v>中間淳一</v>
      </c>
      <c r="E2349" s="41">
        <f>姶良・伊佐!E343</f>
        <v>0</v>
      </c>
      <c r="F2349" s="41">
        <f>姶良・伊佐!F343</f>
        <v>0</v>
      </c>
      <c r="G2349" s="41" t="str">
        <f>姶良・伊佐!G343</f>
        <v>　</v>
      </c>
      <c r="H2349" s="41" t="str">
        <f>姶良・伊佐!H343</f>
        <v>1.0</v>
      </c>
      <c r="I2349" s="41" t="str">
        <f>姶良・伊佐!I343</f>
        <v>　</v>
      </c>
      <c r="J2349" s="41">
        <f>姶良・伊佐!J343</f>
        <v>0</v>
      </c>
      <c r="K2349" s="41">
        <f>姶良・伊佐!K343</f>
        <v>0</v>
      </c>
      <c r="L2349" s="41">
        <f>姶良・伊佐!L343</f>
        <v>0</v>
      </c>
      <c r="M2349" s="41">
        <f>姶良・伊佐!M343</f>
        <v>0</v>
      </c>
      <c r="N2349" s="41">
        <f>姶良・伊佐!N343</f>
        <v>0</v>
      </c>
      <c r="O2349" s="41">
        <f>姶良・伊佐!O343</f>
        <v>0</v>
      </c>
      <c r="P2349" s="41">
        <f>姶良・伊佐!P343</f>
        <v>0</v>
      </c>
      <c r="Q2349" s="41">
        <f>姶良・伊佐!Q343</f>
        <v>0</v>
      </c>
      <c r="R2349" s="41">
        <f>姶良・伊佐!R343</f>
        <v>0</v>
      </c>
      <c r="S2349" s="41">
        <f>姶良・伊佐!S343</f>
        <v>0</v>
      </c>
    </row>
    <row r="2350" spans="1:19" x14ac:dyDescent="0.15">
      <c r="A2350" s="41" t="str">
        <f>姶良・伊佐!A344</f>
        <v xml:space="preserve"> </v>
      </c>
      <c r="B2350" s="41" t="str">
        <f>姶良・伊佐!B344</f>
        <v>教　　頭</v>
      </c>
      <c r="C2350" s="41">
        <f>姶良・伊佐!C344</f>
        <v>0</v>
      </c>
      <c r="D2350" s="41" t="str">
        <f>姶良・伊佐!D344</f>
        <v>寶藏大作</v>
      </c>
      <c r="E2350" s="41">
        <f>姶良・伊佐!E344</f>
        <v>0</v>
      </c>
      <c r="F2350" s="41">
        <f>姶良・伊佐!F344</f>
        <v>0</v>
      </c>
      <c r="G2350" s="41">
        <f>姶良・伊佐!G344</f>
        <v>0</v>
      </c>
      <c r="H2350" s="41" t="str">
        <f>姶良・伊佐!H344</f>
        <v>0.0</v>
      </c>
      <c r="I2350" s="41">
        <f>姶良・伊佐!I344</f>
        <v>0</v>
      </c>
      <c r="J2350" s="41">
        <f>姶良・伊佐!J344</f>
        <v>0</v>
      </c>
      <c r="K2350" s="41">
        <f>姶良・伊佐!K344</f>
        <v>0</v>
      </c>
      <c r="L2350" s="41">
        <f>姶良・伊佐!L344</f>
        <v>0</v>
      </c>
      <c r="M2350" s="41">
        <f>姶良・伊佐!M344</f>
        <v>0</v>
      </c>
      <c r="N2350" s="41">
        <f>姶良・伊佐!N344</f>
        <v>0</v>
      </c>
      <c r="O2350" s="41">
        <f>姶良・伊佐!O344</f>
        <v>0</v>
      </c>
      <c r="P2350" s="41">
        <f>姶良・伊佐!P344</f>
        <v>0</v>
      </c>
      <c r="Q2350" s="41">
        <f>姶良・伊佐!Q344</f>
        <v>0</v>
      </c>
      <c r="R2350" s="41">
        <f>姶良・伊佐!R344</f>
        <v>0</v>
      </c>
      <c r="S2350" s="41">
        <f>姶良・伊佐!S344</f>
        <v>0</v>
      </c>
    </row>
    <row r="2351" spans="1:19" x14ac:dyDescent="0.15">
      <c r="A2351" s="41" t="str">
        <f>姶良・伊佐!A345</f>
        <v xml:space="preserve"> </v>
      </c>
      <c r="B2351" s="41">
        <f>姶良・伊佐!B345</f>
        <v>0</v>
      </c>
      <c r="C2351" s="41">
        <f>姶良・伊佐!C345</f>
        <v>0</v>
      </c>
      <c r="D2351" s="41">
        <f>姶良・伊佐!D345</f>
        <v>0</v>
      </c>
      <c r="E2351" s="41">
        <f>姶良・伊佐!E345</f>
        <v>0</v>
      </c>
      <c r="F2351" s="41">
        <f>姶良・伊佐!F345</f>
        <v>0</v>
      </c>
      <c r="G2351" s="41">
        <f>姶良・伊佐!G345</f>
        <v>0</v>
      </c>
      <c r="H2351" s="41">
        <f>姶良・伊佐!H345</f>
        <v>0</v>
      </c>
      <c r="I2351" s="41">
        <f>姶良・伊佐!I345</f>
        <v>0</v>
      </c>
      <c r="J2351" s="41">
        <f>姶良・伊佐!J345</f>
        <v>0</v>
      </c>
      <c r="K2351" s="41">
        <f>姶良・伊佐!K345</f>
        <v>0</v>
      </c>
      <c r="L2351" s="41">
        <f>姶良・伊佐!L345</f>
        <v>0</v>
      </c>
      <c r="M2351" s="41">
        <f>姶良・伊佐!M345</f>
        <v>0</v>
      </c>
      <c r="N2351" s="41">
        <f>姶良・伊佐!N345</f>
        <v>0</v>
      </c>
      <c r="O2351" s="41">
        <f>姶良・伊佐!O345</f>
        <v>0</v>
      </c>
      <c r="P2351" s="41">
        <f>姶良・伊佐!P345</f>
        <v>0</v>
      </c>
      <c r="Q2351" s="41">
        <f>姶良・伊佐!Q345</f>
        <v>0</v>
      </c>
      <c r="R2351" s="41">
        <f>姶良・伊佐!R345</f>
        <v>0</v>
      </c>
      <c r="S2351" s="41">
        <f>姶良・伊佐!S345</f>
        <v>0</v>
      </c>
    </row>
    <row r="2352" spans="1:19" x14ac:dyDescent="0.15">
      <c r="A2352" s="41">
        <f>姶良・伊佐!A346</f>
        <v>38001</v>
      </c>
      <c r="B2352" s="41" t="str">
        <f>姶良・伊佐!B346</f>
        <v>事務長</v>
      </c>
      <c r="C2352" s="41">
        <f>姶良・伊佐!C346</f>
        <v>0</v>
      </c>
      <c r="D2352" s="41" t="str">
        <f>姶良・伊佐!D346</f>
        <v>堀之内    　満</v>
      </c>
      <c r="E2352" s="41">
        <f>姶良・伊佐!E346</f>
        <v>0</v>
      </c>
      <c r="F2352" s="41">
        <f>姶良・伊佐!F346</f>
        <v>0</v>
      </c>
      <c r="G2352" s="41" t="str">
        <f>姶良・伊佐!G346</f>
        <v>事務総括</v>
      </c>
      <c r="H2352" s="41" t="str">
        <f>姶良・伊佐!H346</f>
        <v>1.0</v>
      </c>
      <c r="I2352" s="41" t="str">
        <f>姶良・伊佐!I346</f>
        <v>○</v>
      </c>
      <c r="J2352" s="41">
        <f>姶良・伊佐!J346</f>
        <v>0</v>
      </c>
      <c r="K2352" s="41">
        <f>姶良・伊佐!K346</f>
        <v>0</v>
      </c>
      <c r="L2352" s="41">
        <f>姶良・伊佐!L346</f>
        <v>0</v>
      </c>
      <c r="M2352" s="41">
        <f>姶良・伊佐!M346</f>
        <v>0</v>
      </c>
      <c r="N2352" s="41">
        <f>姶良・伊佐!N346</f>
        <v>0</v>
      </c>
      <c r="O2352" s="41">
        <f>姶良・伊佐!O346</f>
        <v>0</v>
      </c>
      <c r="P2352" s="41">
        <f>姶良・伊佐!P346</f>
        <v>0</v>
      </c>
      <c r="Q2352" s="41">
        <f>姶良・伊佐!Q346</f>
        <v>0</v>
      </c>
      <c r="R2352" s="41">
        <f>姶良・伊佐!R346</f>
        <v>0</v>
      </c>
      <c r="S2352" s="41">
        <f>姶良・伊佐!S346</f>
        <v>0</v>
      </c>
    </row>
    <row r="2353" spans="1:19" x14ac:dyDescent="0.15">
      <c r="A2353" s="41">
        <f>姶良・伊佐!A347</f>
        <v>38002</v>
      </c>
      <c r="B2353" s="41" t="str">
        <f>姶良・伊佐!B347</f>
        <v>事務次長</v>
      </c>
      <c r="C2353" s="41">
        <f>姶良・伊佐!C347</f>
        <v>0</v>
      </c>
      <c r="D2353" s="41" t="str">
        <f>姶良・伊佐!D347</f>
        <v>清　田　　　緑</v>
      </c>
      <c r="E2353" s="41">
        <f>姶良・伊佐!E347</f>
        <v>0</v>
      </c>
      <c r="F2353" s="41">
        <f>姶良・伊佐!F347</f>
        <v>0</v>
      </c>
      <c r="G2353" s="41" t="str">
        <f>姶良・伊佐!G347</f>
        <v>会計・庶務</v>
      </c>
      <c r="H2353" s="41" t="str">
        <f>姶良・伊佐!H347</f>
        <v>0.0</v>
      </c>
      <c r="I2353" s="41" t="str">
        <f>姶良・伊佐!I347</f>
        <v>○</v>
      </c>
      <c r="J2353" s="41">
        <f>姶良・伊佐!J347</f>
        <v>0</v>
      </c>
      <c r="K2353" s="41">
        <f>姶良・伊佐!K347</f>
        <v>0</v>
      </c>
      <c r="L2353" s="41">
        <f>姶良・伊佐!L347</f>
        <v>0</v>
      </c>
      <c r="M2353" s="41">
        <f>姶良・伊佐!M347</f>
        <v>0</v>
      </c>
      <c r="N2353" s="41">
        <f>姶良・伊佐!N347</f>
        <v>0</v>
      </c>
      <c r="O2353" s="41">
        <f>姶良・伊佐!O347</f>
        <v>0</v>
      </c>
      <c r="P2353" s="41">
        <f>姶良・伊佐!P347</f>
        <v>0</v>
      </c>
      <c r="Q2353" s="41">
        <f>姶良・伊佐!Q347</f>
        <v>0</v>
      </c>
      <c r="R2353" s="41">
        <f>姶良・伊佐!R347</f>
        <v>0</v>
      </c>
      <c r="S2353" s="41">
        <f>姶良・伊佐!S347</f>
        <v>0</v>
      </c>
    </row>
    <row r="2354" spans="1:19" x14ac:dyDescent="0.15">
      <c r="A2354" s="41">
        <f>姶良・伊佐!A348</f>
        <v>38003</v>
      </c>
      <c r="B2354" s="41" t="str">
        <f>姶良・伊佐!B348</f>
        <v>専門員</v>
      </c>
      <c r="C2354" s="41">
        <f>姶良・伊佐!C348</f>
        <v>0</v>
      </c>
      <c r="D2354" s="41" t="str">
        <f>姶良・伊佐!D348</f>
        <v>岡元隆子</v>
      </c>
      <c r="E2354" s="41">
        <f>姶良・伊佐!E348</f>
        <v>0</v>
      </c>
      <c r="F2354" s="41">
        <f>姶良・伊佐!F348</f>
        <v>0</v>
      </c>
      <c r="G2354" s="41" t="str">
        <f>姶良・伊佐!G348</f>
        <v>図書</v>
      </c>
      <c r="H2354" s="41" t="str">
        <f>姶良・伊佐!H348</f>
        <v>2.0</v>
      </c>
      <c r="I2354" s="41">
        <f>姶良・伊佐!I348</f>
        <v>0</v>
      </c>
      <c r="J2354" s="41">
        <f>姶良・伊佐!J348</f>
        <v>0</v>
      </c>
      <c r="K2354" s="41">
        <f>姶良・伊佐!K348</f>
        <v>0</v>
      </c>
      <c r="L2354" s="41">
        <f>姶良・伊佐!L348</f>
        <v>0</v>
      </c>
      <c r="M2354" s="41">
        <f>姶良・伊佐!M348</f>
        <v>0</v>
      </c>
      <c r="N2354" s="41">
        <f>姶良・伊佐!N348</f>
        <v>0</v>
      </c>
      <c r="O2354" s="41">
        <f>姶良・伊佐!O348</f>
        <v>0</v>
      </c>
      <c r="P2354" s="41">
        <f>姶良・伊佐!P348</f>
        <v>0</v>
      </c>
      <c r="Q2354" s="41">
        <f>姶良・伊佐!Q348</f>
        <v>0</v>
      </c>
      <c r="R2354" s="41">
        <f>姶良・伊佐!R348</f>
        <v>0</v>
      </c>
      <c r="S2354" s="41">
        <f>姶良・伊佐!S348</f>
        <v>0</v>
      </c>
    </row>
    <row r="2355" spans="1:19" x14ac:dyDescent="0.15">
      <c r="A2355" s="41">
        <f>姶良・伊佐!A349</f>
        <v>38004</v>
      </c>
      <c r="B2355" s="41" t="str">
        <f>姶良・伊佐!B349</f>
        <v>事務主任</v>
      </c>
      <c r="C2355" s="41">
        <f>姶良・伊佐!C349</f>
        <v>0</v>
      </c>
      <c r="D2355" s="41" t="str">
        <f>姶良・伊佐!D349</f>
        <v>轟木麻利</v>
      </c>
      <c r="E2355" s="41">
        <f>姶良・伊佐!E349</f>
        <v>0</v>
      </c>
      <c r="F2355" s="41">
        <f>姶良・伊佐!F349</f>
        <v>0</v>
      </c>
      <c r="G2355" s="41" t="str">
        <f>姶良・伊佐!G349</f>
        <v>庶務・会計</v>
      </c>
      <c r="H2355" s="41" t="str">
        <f>姶良・伊佐!H349</f>
        <v>2.0</v>
      </c>
      <c r="I2355" s="41" t="str">
        <f>姶良・伊佐!I349</f>
        <v>○</v>
      </c>
      <c r="J2355" s="41">
        <f>姶良・伊佐!J349</f>
        <v>0</v>
      </c>
      <c r="K2355" s="41">
        <f>姶良・伊佐!K349</f>
        <v>0</v>
      </c>
      <c r="L2355" s="41">
        <f>姶良・伊佐!L349</f>
        <v>0</v>
      </c>
      <c r="M2355" s="41">
        <f>姶良・伊佐!M349</f>
        <v>0</v>
      </c>
      <c r="N2355" s="41">
        <f>姶良・伊佐!N349</f>
        <v>0</v>
      </c>
      <c r="O2355" s="41">
        <f>姶良・伊佐!O349</f>
        <v>0</v>
      </c>
      <c r="P2355" s="41">
        <f>姶良・伊佐!P349</f>
        <v>0</v>
      </c>
      <c r="Q2355" s="41">
        <f>姶良・伊佐!Q349</f>
        <v>0</v>
      </c>
      <c r="R2355" s="41">
        <f>姶良・伊佐!R349</f>
        <v>0</v>
      </c>
      <c r="S2355" s="41">
        <f>姶良・伊佐!S349</f>
        <v>0</v>
      </c>
    </row>
    <row r="2356" spans="1:19" x14ac:dyDescent="0.15">
      <c r="A2356" s="41">
        <f>姶良・伊佐!A350</f>
        <v>38005</v>
      </c>
      <c r="B2356" s="41" t="str">
        <f>姶良・伊佐!B350</f>
        <v>事務主事</v>
      </c>
      <c r="C2356" s="41">
        <f>姶良・伊佐!C350</f>
        <v>0</v>
      </c>
      <c r="D2356" s="41" t="str">
        <f>姶良・伊佐!D350</f>
        <v>大久保　    剛</v>
      </c>
      <c r="E2356" s="41">
        <f>姶良・伊佐!E350</f>
        <v>0</v>
      </c>
      <c r="F2356" s="41">
        <f>姶良・伊佐!F350</f>
        <v>0</v>
      </c>
      <c r="G2356" s="41" t="str">
        <f>姶良・伊佐!G350</f>
        <v>庶務・会計</v>
      </c>
      <c r="H2356" s="41" t="str">
        <f>姶良・伊佐!H350</f>
        <v>1.0</v>
      </c>
      <c r="I2356" s="41" t="str">
        <f>姶良・伊佐!I350</f>
        <v>△</v>
      </c>
      <c r="J2356" s="41">
        <f>姶良・伊佐!J350</f>
        <v>0</v>
      </c>
      <c r="K2356" s="41">
        <f>姶良・伊佐!K350</f>
        <v>0</v>
      </c>
      <c r="L2356" s="41">
        <f>姶良・伊佐!L350</f>
        <v>0</v>
      </c>
      <c r="M2356" s="41">
        <f>姶良・伊佐!M350</f>
        <v>0</v>
      </c>
      <c r="N2356" s="41">
        <f>姶良・伊佐!N350</f>
        <v>0</v>
      </c>
      <c r="O2356" s="41">
        <f>姶良・伊佐!O350</f>
        <v>0</v>
      </c>
      <c r="P2356" s="41">
        <f>姶良・伊佐!P350</f>
        <v>0</v>
      </c>
      <c r="Q2356" s="41">
        <f>姶良・伊佐!Q350</f>
        <v>0</v>
      </c>
      <c r="R2356" s="41">
        <f>姶良・伊佐!R350</f>
        <v>0</v>
      </c>
      <c r="S2356" s="41">
        <f>姶良・伊佐!S350</f>
        <v>0</v>
      </c>
    </row>
    <row r="2357" spans="1:19" x14ac:dyDescent="0.15">
      <c r="A2357" s="41">
        <f>姶良・伊佐!A351</f>
        <v>38006</v>
      </c>
      <c r="B2357" s="41" t="str">
        <f>姶良・伊佐!B351</f>
        <v>事務主事</v>
      </c>
      <c r="C2357" s="41">
        <f>姶良・伊佐!C351</f>
        <v>0</v>
      </c>
      <c r="D2357" s="41" t="str">
        <f>姶良・伊佐!D351</f>
        <v>池田真哉</v>
      </c>
      <c r="E2357" s="41">
        <f>姶良・伊佐!E351</f>
        <v>0</v>
      </c>
      <c r="F2357" s="41">
        <f>姶良・伊佐!F351</f>
        <v>0</v>
      </c>
      <c r="G2357" s="41" t="str">
        <f>姶良・伊佐!G351</f>
        <v>会計・庶務</v>
      </c>
      <c r="H2357" s="41" t="str">
        <f>姶良・伊佐!H351</f>
        <v>0.0</v>
      </c>
      <c r="I2357" s="41" t="str">
        <f>姶良・伊佐!I351</f>
        <v>○</v>
      </c>
      <c r="J2357" s="41">
        <f>姶良・伊佐!J351</f>
        <v>0</v>
      </c>
      <c r="K2357" s="41">
        <f>姶良・伊佐!K351</f>
        <v>0</v>
      </c>
      <c r="L2357" s="41">
        <f>姶良・伊佐!L351</f>
        <v>0</v>
      </c>
      <c r="M2357" s="41">
        <f>姶良・伊佐!M351</f>
        <v>0</v>
      </c>
      <c r="N2357" s="41">
        <f>姶良・伊佐!N351</f>
        <v>0</v>
      </c>
      <c r="O2357" s="41">
        <f>姶良・伊佐!O351</f>
        <v>0</v>
      </c>
      <c r="P2357" s="41">
        <f>姶良・伊佐!P351</f>
        <v>0</v>
      </c>
      <c r="Q2357" s="41">
        <f>姶良・伊佐!Q351</f>
        <v>0</v>
      </c>
      <c r="R2357" s="41">
        <f>姶良・伊佐!R351</f>
        <v>0</v>
      </c>
      <c r="S2357" s="41">
        <f>姶良・伊佐!S351</f>
        <v>0</v>
      </c>
    </row>
    <row r="2358" spans="1:19" x14ac:dyDescent="0.15">
      <c r="A2358" s="41">
        <f>姶良・伊佐!A352</f>
        <v>38007</v>
      </c>
      <c r="B2358" s="41" t="str">
        <f>姶良・伊佐!B352</f>
        <v>校務補助員</v>
      </c>
      <c r="C2358" s="41">
        <f>姶良・伊佐!C352</f>
        <v>0</v>
      </c>
      <c r="D2358" s="41" t="str">
        <f>姶良・伊佐!D352</f>
        <v>盛岡雅章</v>
      </c>
      <c r="E2358" s="41">
        <f>姶良・伊佐!E352</f>
        <v>0</v>
      </c>
      <c r="F2358" s="41">
        <f>姶良・伊佐!F352</f>
        <v>0</v>
      </c>
      <c r="G2358" s="41" t="str">
        <f>姶良・伊佐!G352</f>
        <v>用務</v>
      </c>
      <c r="H2358" s="41" t="str">
        <f>姶良・伊佐!H352</f>
        <v>2.0</v>
      </c>
      <c r="I2358" s="41">
        <f>姶良・伊佐!I352</f>
        <v>0</v>
      </c>
      <c r="J2358" s="41">
        <f>姶良・伊佐!J352</f>
        <v>0</v>
      </c>
      <c r="K2358" s="41">
        <f>姶良・伊佐!K352</f>
        <v>0</v>
      </c>
      <c r="L2358" s="41">
        <f>姶良・伊佐!L352</f>
        <v>0</v>
      </c>
      <c r="M2358" s="41">
        <f>姶良・伊佐!M352</f>
        <v>0</v>
      </c>
      <c r="N2358" s="41">
        <f>姶良・伊佐!N352</f>
        <v>0</v>
      </c>
      <c r="O2358" s="41">
        <f>姶良・伊佐!O352</f>
        <v>0</v>
      </c>
      <c r="P2358" s="41">
        <f>姶良・伊佐!P352</f>
        <v>0</v>
      </c>
      <c r="Q2358" s="41">
        <f>姶良・伊佐!Q352</f>
        <v>0</v>
      </c>
      <c r="R2358" s="41">
        <f>姶良・伊佐!R352</f>
        <v>0</v>
      </c>
      <c r="S2358" s="41">
        <f>姶良・伊佐!S352</f>
        <v>0</v>
      </c>
    </row>
    <row r="2359" spans="1:19" x14ac:dyDescent="0.15">
      <c r="A2359" s="41">
        <f>姶良・伊佐!A353</f>
        <v>38008</v>
      </c>
      <c r="B2359" s="41" t="str">
        <f>姶良・伊佐!B353</f>
        <v>校務補助員</v>
      </c>
      <c r="C2359" s="41">
        <f>姶良・伊佐!C353</f>
        <v>0</v>
      </c>
      <c r="D2359" s="41" t="str">
        <f>姶良・伊佐!D353</f>
        <v>平　田　孝一郎</v>
      </c>
      <c r="E2359" s="41">
        <f>姶良・伊佐!E353</f>
        <v>0</v>
      </c>
      <c r="F2359" s="41">
        <f>姶良・伊佐!F353</f>
        <v>0</v>
      </c>
      <c r="G2359" s="41" t="str">
        <f>姶良・伊佐!G353</f>
        <v>用務</v>
      </c>
      <c r="H2359" s="41" t="str">
        <f>姶良・伊佐!H353</f>
        <v>2.0</v>
      </c>
      <c r="I2359" s="41">
        <f>姶良・伊佐!I353</f>
        <v>0</v>
      </c>
      <c r="J2359" s="41">
        <f>姶良・伊佐!J353</f>
        <v>0</v>
      </c>
      <c r="K2359" s="41">
        <f>姶良・伊佐!K353</f>
        <v>0</v>
      </c>
      <c r="L2359" s="41">
        <f>姶良・伊佐!L353</f>
        <v>0</v>
      </c>
      <c r="M2359" s="41">
        <f>姶良・伊佐!M353</f>
        <v>0</v>
      </c>
      <c r="N2359" s="41">
        <f>姶良・伊佐!N353</f>
        <v>0</v>
      </c>
      <c r="O2359" s="41">
        <f>姶良・伊佐!O353</f>
        <v>0</v>
      </c>
      <c r="P2359" s="41">
        <f>姶良・伊佐!P353</f>
        <v>0</v>
      </c>
      <c r="Q2359" s="41">
        <f>姶良・伊佐!Q353</f>
        <v>0</v>
      </c>
      <c r="R2359" s="41">
        <f>姶良・伊佐!R353</f>
        <v>0</v>
      </c>
      <c r="S2359" s="41">
        <f>姶良・伊佐!S353</f>
        <v>0</v>
      </c>
    </row>
    <row r="2360" spans="1:19" x14ac:dyDescent="0.15">
      <c r="A2360" s="41">
        <f>姶良・伊佐!A354</f>
        <v>38009</v>
      </c>
      <c r="B2360" s="41" t="str">
        <f>姶良・伊佐!B354</f>
        <v xml:space="preserve"> </v>
      </c>
      <c r="C2360" s="41">
        <f>姶良・伊佐!C354</f>
        <v>0</v>
      </c>
      <c r="D2360" s="41" t="str">
        <f>姶良・伊佐!D354</f>
        <v xml:space="preserve"> </v>
      </c>
      <c r="E2360" s="41">
        <f>姶良・伊佐!E354</f>
        <v>0</v>
      </c>
      <c r="F2360" s="41">
        <f>姶良・伊佐!F354</f>
        <v>0</v>
      </c>
      <c r="G2360" s="41">
        <f>姶良・伊佐!G354</f>
        <v>0</v>
      </c>
      <c r="H2360" s="41" t="str">
        <f>姶良・伊佐!H354</f>
        <v xml:space="preserve"> </v>
      </c>
      <c r="I2360" s="41">
        <f>姶良・伊佐!I354</f>
        <v>0</v>
      </c>
      <c r="J2360" s="41">
        <f>姶良・伊佐!J354</f>
        <v>0</v>
      </c>
      <c r="K2360" s="41">
        <f>姶良・伊佐!K354</f>
        <v>0</v>
      </c>
      <c r="L2360" s="41">
        <f>姶良・伊佐!L354</f>
        <v>0</v>
      </c>
      <c r="M2360" s="41">
        <f>姶良・伊佐!M354</f>
        <v>0</v>
      </c>
      <c r="N2360" s="41">
        <f>姶良・伊佐!N354</f>
        <v>0</v>
      </c>
      <c r="O2360" s="41">
        <f>姶良・伊佐!O354</f>
        <v>0</v>
      </c>
      <c r="P2360" s="41">
        <f>姶良・伊佐!P354</f>
        <v>0</v>
      </c>
      <c r="Q2360" s="41">
        <f>姶良・伊佐!Q354</f>
        <v>0</v>
      </c>
      <c r="R2360" s="41">
        <f>姶良・伊佐!R354</f>
        <v>0</v>
      </c>
      <c r="S2360" s="41">
        <f>姶良・伊佐!S354</f>
        <v>0</v>
      </c>
    </row>
    <row r="2361" spans="1:19" x14ac:dyDescent="0.15">
      <c r="A2361" s="41">
        <f>姶良・伊佐!A355</f>
        <v>38010</v>
      </c>
      <c r="B2361" s="41">
        <f>姶良・伊佐!B355</f>
        <v>0</v>
      </c>
      <c r="C2361" s="41">
        <f>姶良・伊佐!C355</f>
        <v>0</v>
      </c>
      <c r="D2361" s="41" t="str">
        <f>姶良・伊佐!D355</f>
        <v xml:space="preserve">  </v>
      </c>
      <c r="E2361" s="41">
        <f>姶良・伊佐!E355</f>
        <v>0</v>
      </c>
      <c r="F2361" s="41">
        <f>姶良・伊佐!F355</f>
        <v>0</v>
      </c>
      <c r="G2361" s="41">
        <f>姶良・伊佐!G355</f>
        <v>0</v>
      </c>
      <c r="H2361" s="41" t="str">
        <f>姶良・伊佐!H355</f>
        <v xml:space="preserve"> </v>
      </c>
      <c r="I2361" s="41">
        <f>姶良・伊佐!I355</f>
        <v>0</v>
      </c>
      <c r="J2361" s="41">
        <f>姶良・伊佐!J355</f>
        <v>0</v>
      </c>
      <c r="K2361" s="41">
        <f>姶良・伊佐!K355</f>
        <v>0</v>
      </c>
      <c r="L2361" s="41">
        <f>姶良・伊佐!L355</f>
        <v>0</v>
      </c>
      <c r="M2361" s="41">
        <f>姶良・伊佐!M355</f>
        <v>0</v>
      </c>
      <c r="N2361" s="41">
        <f>姶良・伊佐!N355</f>
        <v>0</v>
      </c>
      <c r="O2361" s="41">
        <f>姶良・伊佐!O355</f>
        <v>0</v>
      </c>
      <c r="P2361" s="41">
        <f>姶良・伊佐!P355</f>
        <v>0</v>
      </c>
      <c r="Q2361" s="41">
        <f>姶良・伊佐!Q355</f>
        <v>0</v>
      </c>
      <c r="R2361" s="41">
        <f>姶良・伊佐!R355</f>
        <v>0</v>
      </c>
      <c r="S2361" s="41">
        <f>姶良・伊佐!S355</f>
        <v>0</v>
      </c>
    </row>
    <row r="2362" spans="1:19" x14ac:dyDescent="0.15">
      <c r="A2362" s="41">
        <f>姶良・伊佐!A356</f>
        <v>38011</v>
      </c>
      <c r="B2362" s="41">
        <f>姶良・伊佐!B356</f>
        <v>0</v>
      </c>
      <c r="C2362" s="41">
        <f>姶良・伊佐!C356</f>
        <v>0</v>
      </c>
      <c r="D2362" s="41" t="str">
        <f>姶良・伊佐!D356</f>
        <v xml:space="preserve">  </v>
      </c>
      <c r="E2362" s="41">
        <f>姶良・伊佐!E356</f>
        <v>0</v>
      </c>
      <c r="F2362" s="41">
        <f>姶良・伊佐!F356</f>
        <v>0</v>
      </c>
      <c r="G2362" s="41">
        <f>姶良・伊佐!G356</f>
        <v>0</v>
      </c>
      <c r="H2362" s="41" t="str">
        <f>姶良・伊佐!H356</f>
        <v xml:space="preserve"> </v>
      </c>
      <c r="I2362" s="41">
        <f>姶良・伊佐!I356</f>
        <v>0</v>
      </c>
      <c r="J2362" s="41">
        <f>姶良・伊佐!J356</f>
        <v>0</v>
      </c>
      <c r="K2362" s="41">
        <f>姶良・伊佐!K356</f>
        <v>0</v>
      </c>
      <c r="L2362" s="41">
        <f>姶良・伊佐!L356</f>
        <v>0</v>
      </c>
      <c r="M2362" s="41">
        <f>姶良・伊佐!M356</f>
        <v>0</v>
      </c>
      <c r="N2362" s="41">
        <f>姶良・伊佐!N356</f>
        <v>0</v>
      </c>
      <c r="O2362" s="41">
        <f>姶良・伊佐!O356</f>
        <v>0</v>
      </c>
      <c r="P2362" s="41">
        <f>姶良・伊佐!P356</f>
        <v>0</v>
      </c>
      <c r="Q2362" s="41">
        <f>姶良・伊佐!Q356</f>
        <v>0</v>
      </c>
      <c r="R2362" s="41">
        <f>姶良・伊佐!R356</f>
        <v>0</v>
      </c>
      <c r="S2362" s="41">
        <f>姶良・伊佐!S356</f>
        <v>0</v>
      </c>
    </row>
    <row r="2363" spans="1:19" x14ac:dyDescent="0.15">
      <c r="A2363" s="41">
        <f>姶良・伊佐!A357</f>
        <v>38012</v>
      </c>
      <c r="B2363" s="41">
        <f>姶良・伊佐!B357</f>
        <v>0</v>
      </c>
      <c r="C2363" s="41">
        <f>姶良・伊佐!C357</f>
        <v>0</v>
      </c>
      <c r="D2363" s="41" t="str">
        <f>姶良・伊佐!D357</f>
        <v xml:space="preserve">  </v>
      </c>
      <c r="E2363" s="41">
        <f>姶良・伊佐!E357</f>
        <v>0</v>
      </c>
      <c r="F2363" s="41">
        <f>姶良・伊佐!F357</f>
        <v>0</v>
      </c>
      <c r="G2363" s="41">
        <f>姶良・伊佐!G357</f>
        <v>0</v>
      </c>
      <c r="H2363" s="41" t="str">
        <f>姶良・伊佐!H357</f>
        <v xml:space="preserve"> </v>
      </c>
      <c r="I2363" s="41">
        <f>姶良・伊佐!I357</f>
        <v>0</v>
      </c>
      <c r="J2363" s="41">
        <f>姶良・伊佐!J357</f>
        <v>0</v>
      </c>
      <c r="K2363" s="41">
        <f>姶良・伊佐!K357</f>
        <v>0</v>
      </c>
      <c r="L2363" s="41">
        <f>姶良・伊佐!L357</f>
        <v>0</v>
      </c>
      <c r="M2363" s="41">
        <f>姶良・伊佐!M357</f>
        <v>0</v>
      </c>
      <c r="N2363" s="41">
        <f>姶良・伊佐!N357</f>
        <v>0</v>
      </c>
      <c r="O2363" s="41">
        <f>姶良・伊佐!O357</f>
        <v>0</v>
      </c>
      <c r="P2363" s="41">
        <f>姶良・伊佐!P357</f>
        <v>0</v>
      </c>
      <c r="Q2363" s="41">
        <f>姶良・伊佐!Q357</f>
        <v>0</v>
      </c>
      <c r="R2363" s="41">
        <f>姶良・伊佐!R357</f>
        <v>0</v>
      </c>
      <c r="S2363" s="41">
        <f>姶良・伊佐!S357</f>
        <v>0</v>
      </c>
    </row>
    <row r="2364" spans="1:19" x14ac:dyDescent="0.15">
      <c r="A2364" s="41">
        <f>姶良・伊佐!A358</f>
        <v>38013</v>
      </c>
      <c r="B2364" s="41">
        <f>姶良・伊佐!B358</f>
        <v>0</v>
      </c>
      <c r="C2364" s="41">
        <f>姶良・伊佐!C358</f>
        <v>0</v>
      </c>
      <c r="D2364" s="41" t="str">
        <f>姶良・伊佐!D358</f>
        <v xml:space="preserve">  </v>
      </c>
      <c r="E2364" s="41">
        <f>姶良・伊佐!E358</f>
        <v>0</v>
      </c>
      <c r="F2364" s="41">
        <f>姶良・伊佐!F358</f>
        <v>0</v>
      </c>
      <c r="G2364" s="41">
        <f>姶良・伊佐!G358</f>
        <v>0</v>
      </c>
      <c r="H2364" s="41" t="str">
        <f>姶良・伊佐!H358</f>
        <v xml:space="preserve"> </v>
      </c>
      <c r="I2364" s="41">
        <f>姶良・伊佐!I358</f>
        <v>0</v>
      </c>
      <c r="J2364" s="41">
        <f>姶良・伊佐!J358</f>
        <v>0</v>
      </c>
      <c r="K2364" s="41">
        <f>姶良・伊佐!K358</f>
        <v>0</v>
      </c>
      <c r="L2364" s="41">
        <f>姶良・伊佐!L358</f>
        <v>0</v>
      </c>
      <c r="M2364" s="41">
        <f>姶良・伊佐!M358</f>
        <v>0</v>
      </c>
      <c r="N2364" s="41">
        <f>姶良・伊佐!N358</f>
        <v>0</v>
      </c>
      <c r="O2364" s="41">
        <f>姶良・伊佐!O358</f>
        <v>0</v>
      </c>
      <c r="P2364" s="41">
        <f>姶良・伊佐!P358</f>
        <v>0</v>
      </c>
      <c r="Q2364" s="41">
        <f>姶良・伊佐!Q358</f>
        <v>0</v>
      </c>
      <c r="R2364" s="41">
        <f>姶良・伊佐!R358</f>
        <v>0</v>
      </c>
      <c r="S2364" s="41">
        <f>姶良・伊佐!S358</f>
        <v>0</v>
      </c>
    </row>
    <row r="2365" spans="1:19" x14ac:dyDescent="0.15">
      <c r="A2365" s="41">
        <f>姶良・伊佐!A359</f>
        <v>38014</v>
      </c>
      <c r="B2365" s="41">
        <f>姶良・伊佐!B359</f>
        <v>0</v>
      </c>
      <c r="C2365" s="41">
        <f>姶良・伊佐!C359</f>
        <v>0</v>
      </c>
      <c r="D2365" s="41" t="str">
        <f>姶良・伊佐!D359</f>
        <v xml:space="preserve">  </v>
      </c>
      <c r="E2365" s="41">
        <f>姶良・伊佐!E359</f>
        <v>0</v>
      </c>
      <c r="F2365" s="41">
        <f>姶良・伊佐!F359</f>
        <v>0</v>
      </c>
      <c r="G2365" s="41">
        <f>姶良・伊佐!G359</f>
        <v>0</v>
      </c>
      <c r="H2365" s="41" t="str">
        <f>姶良・伊佐!H359</f>
        <v xml:space="preserve"> </v>
      </c>
      <c r="I2365" s="41">
        <f>姶良・伊佐!I359</f>
        <v>0</v>
      </c>
      <c r="J2365" s="41">
        <f>姶良・伊佐!J359</f>
        <v>0</v>
      </c>
      <c r="K2365" s="41">
        <f>姶良・伊佐!K359</f>
        <v>0</v>
      </c>
      <c r="L2365" s="41">
        <f>姶良・伊佐!L359</f>
        <v>0</v>
      </c>
      <c r="M2365" s="41">
        <f>姶良・伊佐!M359</f>
        <v>0</v>
      </c>
      <c r="N2365" s="41">
        <f>姶良・伊佐!N359</f>
        <v>0</v>
      </c>
      <c r="O2365" s="41">
        <f>姶良・伊佐!O359</f>
        <v>0</v>
      </c>
      <c r="P2365" s="41">
        <f>姶良・伊佐!P359</f>
        <v>0</v>
      </c>
      <c r="Q2365" s="41">
        <f>姶良・伊佐!Q359</f>
        <v>0</v>
      </c>
      <c r="R2365" s="41">
        <f>姶良・伊佐!R359</f>
        <v>0</v>
      </c>
      <c r="S2365" s="41">
        <f>姶良・伊佐!S359</f>
        <v>0</v>
      </c>
    </row>
    <row r="2366" spans="1:19" x14ac:dyDescent="0.15">
      <c r="A2366" s="41">
        <f>姶良・伊佐!A360</f>
        <v>38015</v>
      </c>
      <c r="B2366" s="41">
        <f>姶良・伊佐!B360</f>
        <v>0</v>
      </c>
      <c r="C2366" s="41">
        <f>姶良・伊佐!C360</f>
        <v>0</v>
      </c>
      <c r="D2366" s="41" t="str">
        <f>姶良・伊佐!D360</f>
        <v xml:space="preserve">  </v>
      </c>
      <c r="E2366" s="41">
        <f>姶良・伊佐!E360</f>
        <v>0</v>
      </c>
      <c r="F2366" s="41">
        <f>姶良・伊佐!F360</f>
        <v>0</v>
      </c>
      <c r="G2366" s="41">
        <f>姶良・伊佐!G360</f>
        <v>0</v>
      </c>
      <c r="H2366" s="41" t="str">
        <f>姶良・伊佐!H360</f>
        <v xml:space="preserve"> </v>
      </c>
      <c r="I2366" s="41">
        <f>姶良・伊佐!I360</f>
        <v>0</v>
      </c>
      <c r="J2366" s="41">
        <f>姶良・伊佐!J360</f>
        <v>0</v>
      </c>
      <c r="K2366" s="41">
        <f>姶良・伊佐!K360</f>
        <v>0</v>
      </c>
      <c r="L2366" s="41">
        <f>姶良・伊佐!L360</f>
        <v>0</v>
      </c>
      <c r="M2366" s="41">
        <f>姶良・伊佐!M360</f>
        <v>0</v>
      </c>
      <c r="N2366" s="41">
        <f>姶良・伊佐!N360</f>
        <v>0</v>
      </c>
      <c r="O2366" s="41">
        <f>姶良・伊佐!O360</f>
        <v>0</v>
      </c>
      <c r="P2366" s="41">
        <f>姶良・伊佐!P360</f>
        <v>0</v>
      </c>
      <c r="Q2366" s="41">
        <f>姶良・伊佐!Q360</f>
        <v>0</v>
      </c>
      <c r="R2366" s="41">
        <f>姶良・伊佐!R360</f>
        <v>0</v>
      </c>
      <c r="S2366" s="41">
        <f>姶良・伊佐!S360</f>
        <v>0</v>
      </c>
    </row>
    <row r="2367" spans="1:19" x14ac:dyDescent="0.15">
      <c r="A2367" s="41">
        <f>姶良・伊佐!A361</f>
        <v>38016</v>
      </c>
      <c r="B2367" s="41">
        <f>姶良・伊佐!B361</f>
        <v>0</v>
      </c>
      <c r="C2367" s="41">
        <f>姶良・伊佐!C361</f>
        <v>0</v>
      </c>
      <c r="D2367" s="41" t="str">
        <f>姶良・伊佐!D361</f>
        <v xml:space="preserve">  </v>
      </c>
      <c r="E2367" s="41">
        <f>姶良・伊佐!E361</f>
        <v>0</v>
      </c>
      <c r="F2367" s="41">
        <f>姶良・伊佐!F361</f>
        <v>0</v>
      </c>
      <c r="G2367" s="41">
        <f>姶良・伊佐!G361</f>
        <v>0</v>
      </c>
      <c r="H2367" s="41" t="str">
        <f>姶良・伊佐!H361</f>
        <v xml:space="preserve"> </v>
      </c>
      <c r="I2367" s="41">
        <f>姶良・伊佐!I361</f>
        <v>0</v>
      </c>
      <c r="J2367" s="41">
        <f>姶良・伊佐!J361</f>
        <v>0</v>
      </c>
      <c r="K2367" s="41">
        <f>姶良・伊佐!K361</f>
        <v>0</v>
      </c>
      <c r="L2367" s="41">
        <f>姶良・伊佐!L361</f>
        <v>0</v>
      </c>
      <c r="M2367" s="41">
        <f>姶良・伊佐!M361</f>
        <v>0</v>
      </c>
      <c r="N2367" s="41">
        <f>姶良・伊佐!N361</f>
        <v>0</v>
      </c>
      <c r="O2367" s="41">
        <f>姶良・伊佐!O361</f>
        <v>0</v>
      </c>
      <c r="P2367" s="41">
        <f>姶良・伊佐!P361</f>
        <v>0</v>
      </c>
      <c r="Q2367" s="41">
        <f>姶良・伊佐!Q361</f>
        <v>0</v>
      </c>
      <c r="R2367" s="41">
        <f>姶良・伊佐!R361</f>
        <v>0</v>
      </c>
      <c r="S2367" s="41">
        <f>姶良・伊佐!S361</f>
        <v>0</v>
      </c>
    </row>
    <row r="2368" spans="1:19" x14ac:dyDescent="0.15">
      <c r="A2368" s="41">
        <f>姶良・伊佐!A362</f>
        <v>38017</v>
      </c>
      <c r="B2368" s="41">
        <f>姶良・伊佐!B362</f>
        <v>0</v>
      </c>
      <c r="C2368" s="41">
        <f>姶良・伊佐!C362</f>
        <v>0</v>
      </c>
      <c r="D2368" s="41" t="str">
        <f>姶良・伊佐!D362</f>
        <v xml:space="preserve">  </v>
      </c>
      <c r="E2368" s="41">
        <f>姶良・伊佐!E362</f>
        <v>0</v>
      </c>
      <c r="F2368" s="41">
        <f>姶良・伊佐!F362</f>
        <v>0</v>
      </c>
      <c r="G2368" s="41">
        <f>姶良・伊佐!G362</f>
        <v>0</v>
      </c>
      <c r="H2368" s="41" t="str">
        <f>姶良・伊佐!H362</f>
        <v xml:space="preserve"> </v>
      </c>
      <c r="I2368" s="41">
        <f>姶良・伊佐!I362</f>
        <v>0</v>
      </c>
      <c r="J2368" s="41">
        <f>姶良・伊佐!J362</f>
        <v>0</v>
      </c>
      <c r="K2368" s="41">
        <f>姶良・伊佐!K362</f>
        <v>0</v>
      </c>
      <c r="L2368" s="41">
        <f>姶良・伊佐!L362</f>
        <v>0</v>
      </c>
      <c r="M2368" s="41">
        <f>姶良・伊佐!M362</f>
        <v>0</v>
      </c>
      <c r="N2368" s="41">
        <f>姶良・伊佐!N362</f>
        <v>0</v>
      </c>
      <c r="O2368" s="41">
        <f>姶良・伊佐!O362</f>
        <v>0</v>
      </c>
      <c r="P2368" s="41">
        <f>姶良・伊佐!P362</f>
        <v>0</v>
      </c>
      <c r="Q2368" s="41">
        <f>姶良・伊佐!Q362</f>
        <v>0</v>
      </c>
      <c r="R2368" s="41">
        <f>姶良・伊佐!R362</f>
        <v>0</v>
      </c>
      <c r="S2368" s="41">
        <f>姶良・伊佐!S362</f>
        <v>0</v>
      </c>
    </row>
    <row r="2369" spans="1:19" x14ac:dyDescent="0.15">
      <c r="A2369" s="41">
        <f>姶良・伊佐!A363</f>
        <v>38018</v>
      </c>
      <c r="B2369" s="41">
        <f>姶良・伊佐!B363</f>
        <v>0</v>
      </c>
      <c r="C2369" s="41">
        <f>姶良・伊佐!C363</f>
        <v>0</v>
      </c>
      <c r="D2369" s="41" t="str">
        <f>姶良・伊佐!D363</f>
        <v xml:space="preserve">  </v>
      </c>
      <c r="E2369" s="41">
        <f>姶良・伊佐!E363</f>
        <v>0</v>
      </c>
      <c r="F2369" s="41">
        <f>姶良・伊佐!F363</f>
        <v>0</v>
      </c>
      <c r="G2369" s="41">
        <f>姶良・伊佐!G363</f>
        <v>0</v>
      </c>
      <c r="H2369" s="41" t="str">
        <f>姶良・伊佐!H363</f>
        <v xml:space="preserve"> </v>
      </c>
      <c r="I2369" s="41">
        <f>姶良・伊佐!I363</f>
        <v>0</v>
      </c>
      <c r="J2369" s="41">
        <f>姶良・伊佐!J363</f>
        <v>0</v>
      </c>
      <c r="K2369" s="41">
        <f>姶良・伊佐!K363</f>
        <v>0</v>
      </c>
      <c r="L2369" s="41">
        <f>姶良・伊佐!L363</f>
        <v>0</v>
      </c>
      <c r="M2369" s="41">
        <f>姶良・伊佐!M363</f>
        <v>0</v>
      </c>
      <c r="N2369" s="41">
        <f>姶良・伊佐!N363</f>
        <v>0</v>
      </c>
      <c r="O2369" s="41">
        <f>姶良・伊佐!O363</f>
        <v>0</v>
      </c>
      <c r="P2369" s="41">
        <f>姶良・伊佐!P363</f>
        <v>0</v>
      </c>
      <c r="Q2369" s="41">
        <f>姶良・伊佐!Q363</f>
        <v>0</v>
      </c>
      <c r="R2369" s="41">
        <f>姶良・伊佐!R363</f>
        <v>0</v>
      </c>
      <c r="S2369" s="41">
        <f>姶良・伊佐!S363</f>
        <v>0</v>
      </c>
    </row>
    <row r="2370" spans="1:19" x14ac:dyDescent="0.15">
      <c r="A2370" s="41">
        <f>姶良・伊佐!A364</f>
        <v>40</v>
      </c>
      <c r="B2370" s="41" t="str">
        <f>姶良・伊佐!B364</f>
        <v>県立国分高等学校</v>
      </c>
      <c r="C2370" s="41">
        <f>姶良・伊佐!C364</f>
        <v>0</v>
      </c>
      <c r="D2370" s="41">
        <f>姶良・伊佐!D364</f>
        <v>0</v>
      </c>
      <c r="E2370" s="41">
        <f>姶良・伊佐!E364</f>
        <v>0</v>
      </c>
      <c r="F2370" s="41">
        <f>姶良・伊佐!F364</f>
        <v>0</v>
      </c>
      <c r="G2370" s="41">
        <f>姶良・伊佐!G364</f>
        <v>0</v>
      </c>
      <c r="H2370" s="41">
        <f>姶良・伊佐!H364</f>
        <v>0</v>
      </c>
      <c r="I2370" s="41">
        <f>姶良・伊佐!I364</f>
        <v>0</v>
      </c>
      <c r="J2370" s="41">
        <f>姶良・伊佐!J364</f>
        <v>0</v>
      </c>
      <c r="K2370" s="41">
        <f>姶良・伊佐!K364</f>
        <v>0</v>
      </c>
      <c r="L2370" s="41">
        <f>姶良・伊佐!L364</f>
        <v>0</v>
      </c>
      <c r="M2370" s="41">
        <f>姶良・伊佐!M364</f>
        <v>0</v>
      </c>
      <c r="N2370" s="41">
        <f>姶良・伊佐!N364</f>
        <v>0</v>
      </c>
      <c r="O2370" s="41">
        <f>姶良・伊佐!O364</f>
        <v>0</v>
      </c>
      <c r="P2370" s="41">
        <f>姶良・伊佐!P364</f>
        <v>0</v>
      </c>
      <c r="Q2370" s="41">
        <f>姶良・伊佐!Q364</f>
        <v>0</v>
      </c>
      <c r="R2370" s="41">
        <f>姶良・伊佐!R364</f>
        <v>0</v>
      </c>
      <c r="S2370" s="41">
        <f>姶良・伊佐!S364</f>
        <v>0</v>
      </c>
    </row>
    <row r="2371" spans="1:19" x14ac:dyDescent="0.15">
      <c r="A2371" s="41">
        <f>姶良・伊佐!A365</f>
        <v>0</v>
      </c>
      <c r="B2371" s="41">
        <f>姶良・伊佐!B365</f>
        <v>0</v>
      </c>
      <c r="C2371" s="41">
        <f>姶良・伊佐!C365</f>
        <v>0</v>
      </c>
      <c r="D2371" s="41">
        <f>姶良・伊佐!D365</f>
        <v>0</v>
      </c>
      <c r="E2371" s="41">
        <f>姶良・伊佐!E365</f>
        <v>0</v>
      </c>
      <c r="F2371" s="41">
        <f>姶良・伊佐!F365</f>
        <v>0</v>
      </c>
      <c r="G2371" s="41">
        <f>姶良・伊佐!G365</f>
        <v>0</v>
      </c>
      <c r="H2371" s="41">
        <f>姶良・伊佐!H365</f>
        <v>0</v>
      </c>
      <c r="I2371" s="41">
        <f>姶良・伊佐!I365</f>
        <v>0</v>
      </c>
      <c r="J2371" s="41">
        <f>姶良・伊佐!J365</f>
        <v>0</v>
      </c>
      <c r="K2371" s="41">
        <f>姶良・伊佐!K365</f>
        <v>0</v>
      </c>
      <c r="L2371" s="41">
        <f>姶良・伊佐!L365</f>
        <v>0</v>
      </c>
      <c r="M2371" s="41">
        <f>姶良・伊佐!M365</f>
        <v>0</v>
      </c>
      <c r="N2371" s="41">
        <f>姶良・伊佐!N365</f>
        <v>0</v>
      </c>
      <c r="O2371" s="41">
        <f>姶良・伊佐!O365</f>
        <v>0</v>
      </c>
      <c r="P2371" s="41">
        <f>姶良・伊佐!P365</f>
        <v>0</v>
      </c>
      <c r="Q2371" s="41">
        <f>姶良・伊佐!Q365</f>
        <v>0</v>
      </c>
      <c r="R2371" s="41">
        <f>姶良・伊佐!R365</f>
        <v>0</v>
      </c>
      <c r="S2371" s="41">
        <f>姶良・伊佐!S365</f>
        <v>0</v>
      </c>
    </row>
    <row r="2372" spans="1:19" x14ac:dyDescent="0.15">
      <c r="A2372" s="41">
        <f>姶良・伊佐!A366</f>
        <v>0</v>
      </c>
      <c r="B2372" s="41" t="str">
        <f>姶良・伊佐!B366</f>
        <v>TEL</v>
      </c>
      <c r="C2372" s="41">
        <f>姶良・伊佐!C366</f>
        <v>0</v>
      </c>
      <c r="D2372" s="41" t="str">
        <f>姶良・伊佐!D366</f>
        <v xml:space="preserve">0995-46-0001     </v>
      </c>
      <c r="E2372" s="41">
        <f>姶良・伊佐!E366</f>
        <v>0</v>
      </c>
      <c r="F2372" s="41">
        <f>姶良・伊佐!F366</f>
        <v>0</v>
      </c>
      <c r="G2372" s="41">
        <f>姶良・伊佐!G366</f>
        <v>0</v>
      </c>
      <c r="H2372" s="41">
        <f>姶良・伊佐!H366</f>
        <v>0</v>
      </c>
      <c r="I2372" s="41">
        <f>姶良・伊佐!I366</f>
        <v>0</v>
      </c>
      <c r="J2372" s="41">
        <f>姶良・伊佐!J366</f>
        <v>0</v>
      </c>
      <c r="K2372" s="41">
        <f>姶良・伊佐!K366</f>
        <v>0</v>
      </c>
      <c r="L2372" s="41">
        <f>姶良・伊佐!L366</f>
        <v>0</v>
      </c>
      <c r="M2372" s="41">
        <f>姶良・伊佐!M366</f>
        <v>0</v>
      </c>
      <c r="N2372" s="41">
        <f>姶良・伊佐!N366</f>
        <v>0</v>
      </c>
      <c r="O2372" s="41">
        <f>姶良・伊佐!O366</f>
        <v>0</v>
      </c>
      <c r="P2372" s="41">
        <f>姶良・伊佐!P366</f>
        <v>0</v>
      </c>
      <c r="Q2372" s="41">
        <f>姶良・伊佐!Q366</f>
        <v>0</v>
      </c>
      <c r="R2372" s="41">
        <f>姶良・伊佐!R366</f>
        <v>0</v>
      </c>
      <c r="S2372" s="41">
        <f>姶良・伊佐!S366</f>
        <v>0</v>
      </c>
    </row>
    <row r="2373" spans="1:19" x14ac:dyDescent="0.15">
      <c r="A2373" s="41">
        <f>姶良・伊佐!A367</f>
        <v>0</v>
      </c>
      <c r="B2373" s="41" t="str">
        <f>姶良・伊佐!B367</f>
        <v>FAX</v>
      </c>
      <c r="C2373" s="41">
        <f>姶良・伊佐!C367</f>
        <v>0</v>
      </c>
      <c r="D2373" s="41" t="str">
        <f>姶良・伊佐!D367</f>
        <v xml:space="preserve">0995-46-0002   </v>
      </c>
      <c r="E2373" s="41">
        <f>姶良・伊佐!E367</f>
        <v>0</v>
      </c>
      <c r="F2373" s="41">
        <f>姶良・伊佐!F367</f>
        <v>0</v>
      </c>
      <c r="G2373" s="41">
        <f>姶良・伊佐!G367</f>
        <v>0</v>
      </c>
      <c r="H2373" s="41">
        <f>姶良・伊佐!H367</f>
        <v>0</v>
      </c>
      <c r="I2373" s="41">
        <f>姶良・伊佐!I367</f>
        <v>0</v>
      </c>
      <c r="J2373" s="41">
        <f>姶良・伊佐!J367</f>
        <v>0</v>
      </c>
      <c r="K2373" s="41">
        <f>姶良・伊佐!K367</f>
        <v>0</v>
      </c>
      <c r="L2373" s="41">
        <f>姶良・伊佐!L367</f>
        <v>0</v>
      </c>
      <c r="M2373" s="41">
        <f>姶良・伊佐!M367</f>
        <v>0</v>
      </c>
      <c r="N2373" s="41">
        <f>姶良・伊佐!N367</f>
        <v>0</v>
      </c>
      <c r="O2373" s="41">
        <f>姶良・伊佐!O367</f>
        <v>0</v>
      </c>
      <c r="P2373" s="41">
        <f>姶良・伊佐!P367</f>
        <v>0</v>
      </c>
      <c r="Q2373" s="41">
        <f>姶良・伊佐!Q367</f>
        <v>0</v>
      </c>
      <c r="R2373" s="41">
        <f>姶良・伊佐!R367</f>
        <v>0</v>
      </c>
      <c r="S2373" s="41">
        <f>姶良・伊佐!S367</f>
        <v>0</v>
      </c>
    </row>
    <row r="2374" spans="1:19" x14ac:dyDescent="0.15">
      <c r="A2374" s="41">
        <f>姶良・伊佐!A368</f>
        <v>0</v>
      </c>
      <c r="B2374" s="41" t="str">
        <f>姶良・伊佐!B368</f>
        <v>〒</v>
      </c>
      <c r="C2374" s="41" t="str">
        <f>姶良・伊佐!C368</f>
        <v>899-4332</v>
      </c>
      <c r="D2374" s="41">
        <f>姶良・伊佐!D368</f>
        <v>0</v>
      </c>
      <c r="E2374" s="41" t="str">
        <f>姶良・伊佐!E368</f>
        <v>霧島市国分中央2丁目8番1号</v>
      </c>
      <c r="F2374" s="41">
        <f>姶良・伊佐!F368</f>
        <v>0</v>
      </c>
      <c r="G2374" s="41">
        <f>姶良・伊佐!G368</f>
        <v>0</v>
      </c>
      <c r="H2374" s="41">
        <f>姶良・伊佐!H368</f>
        <v>0</v>
      </c>
      <c r="I2374" s="41">
        <f>姶良・伊佐!I368</f>
        <v>0</v>
      </c>
      <c r="J2374" s="41">
        <f>姶良・伊佐!J368</f>
        <v>0</v>
      </c>
      <c r="K2374" s="41">
        <f>姶良・伊佐!K368</f>
        <v>0</v>
      </c>
      <c r="L2374" s="41">
        <f>姶良・伊佐!L368</f>
        <v>0</v>
      </c>
      <c r="M2374" s="41">
        <f>姶良・伊佐!M368</f>
        <v>0</v>
      </c>
      <c r="N2374" s="41">
        <f>姶良・伊佐!N368</f>
        <v>0</v>
      </c>
      <c r="O2374" s="41">
        <f>姶良・伊佐!O368</f>
        <v>0</v>
      </c>
      <c r="P2374" s="41">
        <f>姶良・伊佐!P368</f>
        <v>0</v>
      </c>
      <c r="Q2374" s="41">
        <f>姶良・伊佐!Q368</f>
        <v>0</v>
      </c>
      <c r="R2374" s="41">
        <f>姶良・伊佐!R368</f>
        <v>0</v>
      </c>
      <c r="S2374" s="41">
        <f>姶良・伊佐!S368</f>
        <v>0</v>
      </c>
    </row>
    <row r="2375" spans="1:19" x14ac:dyDescent="0.15">
      <c r="A2375" s="41">
        <f>姶良・伊佐!A369</f>
        <v>0</v>
      </c>
      <c r="B2375" s="41" t="str">
        <f>姶良・伊佐!B369</f>
        <v>課程</v>
      </c>
      <c r="C2375" s="41">
        <f>姶良・伊佐!C369</f>
        <v>0</v>
      </c>
      <c r="D2375" s="41" t="str">
        <f>姶良・伊佐!D369</f>
        <v>学科</v>
      </c>
      <c r="E2375" s="41" t="str">
        <f>姶良・伊佐!E369</f>
        <v>学級数</v>
      </c>
      <c r="F2375" s="41">
        <f>姶良・伊佐!F369</f>
        <v>0</v>
      </c>
      <c r="G2375" s="41" t="str">
        <f>姶良・伊佐!G369</f>
        <v>男</v>
      </c>
      <c r="H2375" s="41" t="str">
        <f>姶良・伊佐!H369</f>
        <v>女</v>
      </c>
      <c r="I2375" s="41" t="str">
        <f>姶良・伊佐!I369</f>
        <v>計</v>
      </c>
      <c r="J2375" s="41">
        <f>姶良・伊佐!J369</f>
        <v>0</v>
      </c>
      <c r="K2375" s="41">
        <f>姶良・伊佐!K369</f>
        <v>0</v>
      </c>
      <c r="L2375" s="41">
        <f>姶良・伊佐!L369</f>
        <v>0</v>
      </c>
      <c r="M2375" s="41">
        <f>姶良・伊佐!M369</f>
        <v>0</v>
      </c>
      <c r="N2375" s="41">
        <f>姶良・伊佐!N369</f>
        <v>0</v>
      </c>
      <c r="O2375" s="41">
        <f>姶良・伊佐!O369</f>
        <v>0</v>
      </c>
      <c r="P2375" s="41">
        <f>姶良・伊佐!P369</f>
        <v>0</v>
      </c>
      <c r="Q2375" s="41">
        <f>姶良・伊佐!Q369</f>
        <v>0</v>
      </c>
      <c r="R2375" s="41">
        <f>姶良・伊佐!R369</f>
        <v>0</v>
      </c>
      <c r="S2375" s="41">
        <f>姶良・伊佐!S369</f>
        <v>0</v>
      </c>
    </row>
    <row r="2376" spans="1:19" x14ac:dyDescent="0.15">
      <c r="A2376" s="41">
        <f>姶良・伊佐!A370</f>
        <v>0</v>
      </c>
      <c r="B2376" s="41" t="str">
        <f>姶良・伊佐!B370</f>
        <v>全日制</v>
      </c>
      <c r="C2376" s="41">
        <f>姶良・伊佐!C370</f>
        <v>0</v>
      </c>
      <c r="D2376" s="41" t="str">
        <f>姶良・伊佐!D370</f>
        <v>普通科</v>
      </c>
      <c r="E2376" s="41">
        <f>姶良・伊佐!E370</f>
        <v>19</v>
      </c>
      <c r="F2376" s="41">
        <f>姶良・伊佐!F370</f>
        <v>0</v>
      </c>
      <c r="G2376" s="41">
        <f>姶良・伊佐!G370</f>
        <v>288</v>
      </c>
      <c r="H2376" s="41">
        <f>姶良・伊佐!H370</f>
        <v>366</v>
      </c>
      <c r="I2376" s="41">
        <f>姶良・伊佐!I370</f>
        <v>654</v>
      </c>
      <c r="J2376" s="41">
        <f>姶良・伊佐!J370</f>
        <v>0</v>
      </c>
      <c r="K2376" s="41">
        <f>姶良・伊佐!K370</f>
        <v>0</v>
      </c>
      <c r="L2376" s="41">
        <f>姶良・伊佐!L370</f>
        <v>0</v>
      </c>
      <c r="M2376" s="41">
        <f>姶良・伊佐!M370</f>
        <v>0</v>
      </c>
      <c r="N2376" s="41">
        <f>姶良・伊佐!N370</f>
        <v>0</v>
      </c>
      <c r="O2376" s="41">
        <f>姶良・伊佐!O370</f>
        <v>0</v>
      </c>
      <c r="P2376" s="41">
        <f>姶良・伊佐!P370</f>
        <v>0</v>
      </c>
      <c r="Q2376" s="41">
        <f>姶良・伊佐!Q370</f>
        <v>0</v>
      </c>
      <c r="R2376" s="41">
        <f>姶良・伊佐!R370</f>
        <v>0</v>
      </c>
      <c r="S2376" s="41">
        <f>姶良・伊佐!S370</f>
        <v>0</v>
      </c>
    </row>
    <row r="2377" spans="1:19" x14ac:dyDescent="0.15">
      <c r="A2377" s="41">
        <f>姶良・伊佐!A371</f>
        <v>0</v>
      </c>
      <c r="B2377" s="41" t="str">
        <f>姶良・伊佐!B371</f>
        <v>全日制</v>
      </c>
      <c r="C2377" s="41">
        <f>姶良・伊佐!C371</f>
        <v>0</v>
      </c>
      <c r="D2377" s="41" t="str">
        <f>姶良・伊佐!D371</f>
        <v>理数科</v>
      </c>
      <c r="E2377" s="41">
        <f>姶良・伊佐!E371</f>
        <v>3</v>
      </c>
      <c r="F2377" s="41">
        <f>姶良・伊佐!F371</f>
        <v>0</v>
      </c>
      <c r="G2377" s="41">
        <f>姶良・伊佐!G371</f>
        <v>63</v>
      </c>
      <c r="H2377" s="41">
        <f>姶良・伊佐!H371</f>
        <v>44</v>
      </c>
      <c r="I2377" s="41">
        <f>姶良・伊佐!I371</f>
        <v>107</v>
      </c>
      <c r="J2377" s="41">
        <f>姶良・伊佐!J371</f>
        <v>0</v>
      </c>
      <c r="K2377" s="41">
        <f>姶良・伊佐!K371</f>
        <v>0</v>
      </c>
      <c r="L2377" s="41">
        <f>姶良・伊佐!L371</f>
        <v>0</v>
      </c>
      <c r="M2377" s="41">
        <f>姶良・伊佐!M371</f>
        <v>0</v>
      </c>
      <c r="N2377" s="41">
        <f>姶良・伊佐!N371</f>
        <v>0</v>
      </c>
      <c r="O2377" s="41">
        <f>姶良・伊佐!O371</f>
        <v>0</v>
      </c>
      <c r="P2377" s="41">
        <f>姶良・伊佐!P371</f>
        <v>0</v>
      </c>
      <c r="Q2377" s="41">
        <f>姶良・伊佐!Q371</f>
        <v>0</v>
      </c>
      <c r="R2377" s="41">
        <f>姶良・伊佐!R371</f>
        <v>0</v>
      </c>
      <c r="S2377" s="41">
        <f>姶良・伊佐!S371</f>
        <v>0</v>
      </c>
    </row>
    <row r="2378" spans="1:19" x14ac:dyDescent="0.15">
      <c r="A2378" s="41">
        <f>姶良・伊佐!A372</f>
        <v>0</v>
      </c>
      <c r="B2378" s="41">
        <f>姶良・伊佐!B372</f>
        <v>0</v>
      </c>
      <c r="C2378" s="41">
        <f>姶良・伊佐!C372</f>
        <v>0</v>
      </c>
      <c r="D2378" s="41">
        <f>姶良・伊佐!D372</f>
        <v>0</v>
      </c>
      <c r="E2378" s="41">
        <f>姶良・伊佐!E372</f>
        <v>0</v>
      </c>
      <c r="F2378" s="41">
        <f>姶良・伊佐!F372</f>
        <v>0</v>
      </c>
      <c r="G2378" s="41">
        <f>姶良・伊佐!G372</f>
        <v>0</v>
      </c>
      <c r="H2378" s="41">
        <f>姶良・伊佐!H372</f>
        <v>0</v>
      </c>
      <c r="I2378" s="41">
        <f>姶良・伊佐!I372</f>
        <v>0</v>
      </c>
      <c r="J2378" s="41">
        <f>姶良・伊佐!J372</f>
        <v>0</v>
      </c>
      <c r="K2378" s="41">
        <f>姶良・伊佐!K372</f>
        <v>0</v>
      </c>
      <c r="L2378" s="41">
        <f>姶良・伊佐!L372</f>
        <v>0</v>
      </c>
      <c r="M2378" s="41">
        <f>姶良・伊佐!M372</f>
        <v>0</v>
      </c>
      <c r="N2378" s="41">
        <f>姶良・伊佐!N372</f>
        <v>0</v>
      </c>
      <c r="O2378" s="41">
        <f>姶良・伊佐!O372</f>
        <v>0</v>
      </c>
      <c r="P2378" s="41">
        <f>姶良・伊佐!P372</f>
        <v>0</v>
      </c>
      <c r="Q2378" s="41">
        <f>姶良・伊佐!Q372</f>
        <v>0</v>
      </c>
      <c r="R2378" s="41">
        <f>姶良・伊佐!R372</f>
        <v>0</v>
      </c>
      <c r="S2378" s="41">
        <f>姶良・伊佐!S372</f>
        <v>0</v>
      </c>
    </row>
    <row r="2379" spans="1:19" x14ac:dyDescent="0.15">
      <c r="A2379" s="41">
        <f>姶良・伊佐!A373</f>
        <v>0</v>
      </c>
      <c r="B2379" s="41">
        <f>姶良・伊佐!B373</f>
        <v>0</v>
      </c>
      <c r="C2379" s="41">
        <f>姶良・伊佐!C373</f>
        <v>0</v>
      </c>
      <c r="D2379" s="41">
        <f>姶良・伊佐!D373</f>
        <v>0</v>
      </c>
      <c r="E2379" s="41">
        <f>姶良・伊佐!E373</f>
        <v>0</v>
      </c>
      <c r="F2379" s="41">
        <f>姶良・伊佐!F373</f>
        <v>0</v>
      </c>
      <c r="G2379" s="41">
        <f>姶良・伊佐!G373</f>
        <v>0</v>
      </c>
      <c r="H2379" s="41">
        <f>姶良・伊佐!H373</f>
        <v>0</v>
      </c>
      <c r="I2379" s="41">
        <f>姶良・伊佐!I373</f>
        <v>0</v>
      </c>
      <c r="J2379" s="41">
        <f>姶良・伊佐!J373</f>
        <v>0</v>
      </c>
      <c r="K2379" s="41">
        <f>姶良・伊佐!K373</f>
        <v>0</v>
      </c>
      <c r="L2379" s="41">
        <f>姶良・伊佐!L373</f>
        <v>0</v>
      </c>
      <c r="M2379" s="41">
        <f>姶良・伊佐!M373</f>
        <v>0</v>
      </c>
      <c r="N2379" s="41">
        <f>姶良・伊佐!N373</f>
        <v>0</v>
      </c>
      <c r="O2379" s="41">
        <f>姶良・伊佐!O373</f>
        <v>0</v>
      </c>
      <c r="P2379" s="41">
        <f>姶良・伊佐!P373</f>
        <v>0</v>
      </c>
      <c r="Q2379" s="41">
        <f>姶良・伊佐!Q373</f>
        <v>0</v>
      </c>
      <c r="R2379" s="41">
        <f>姶良・伊佐!R373</f>
        <v>0</v>
      </c>
      <c r="S2379" s="41">
        <f>姶良・伊佐!S373</f>
        <v>0</v>
      </c>
    </row>
    <row r="2380" spans="1:19" x14ac:dyDescent="0.15">
      <c r="A2380" s="41">
        <f>姶良・伊佐!A374</f>
        <v>0</v>
      </c>
      <c r="B2380" s="41">
        <f>姶良・伊佐!B374</f>
        <v>0</v>
      </c>
      <c r="C2380" s="41">
        <f>姶良・伊佐!C374</f>
        <v>0</v>
      </c>
      <c r="D2380" s="41">
        <f>姶良・伊佐!D374</f>
        <v>0</v>
      </c>
      <c r="E2380" s="41">
        <f>姶良・伊佐!E374</f>
        <v>0</v>
      </c>
      <c r="F2380" s="41">
        <f>姶良・伊佐!F374</f>
        <v>0</v>
      </c>
      <c r="G2380" s="41">
        <f>姶良・伊佐!G374</f>
        <v>0</v>
      </c>
      <c r="H2380" s="41">
        <f>姶良・伊佐!H374</f>
        <v>0</v>
      </c>
      <c r="I2380" s="41">
        <f>姶良・伊佐!I374</f>
        <v>0</v>
      </c>
      <c r="J2380" s="41">
        <f>姶良・伊佐!J374</f>
        <v>0</v>
      </c>
      <c r="K2380" s="41">
        <f>姶良・伊佐!K374</f>
        <v>0</v>
      </c>
      <c r="L2380" s="41">
        <f>姶良・伊佐!L374</f>
        <v>0</v>
      </c>
      <c r="M2380" s="41">
        <f>姶良・伊佐!M374</f>
        <v>0</v>
      </c>
      <c r="N2380" s="41">
        <f>姶良・伊佐!N374</f>
        <v>0</v>
      </c>
      <c r="O2380" s="41">
        <f>姶良・伊佐!O374</f>
        <v>0</v>
      </c>
      <c r="P2380" s="41">
        <f>姶良・伊佐!P374</f>
        <v>0</v>
      </c>
      <c r="Q2380" s="41">
        <f>姶良・伊佐!Q374</f>
        <v>0</v>
      </c>
      <c r="R2380" s="41">
        <f>姶良・伊佐!R374</f>
        <v>0</v>
      </c>
      <c r="S2380" s="41">
        <f>姶良・伊佐!S374</f>
        <v>0</v>
      </c>
    </row>
    <row r="2381" spans="1:19" x14ac:dyDescent="0.15">
      <c r="A2381" s="41">
        <f>姶良・伊佐!A375</f>
        <v>0</v>
      </c>
      <c r="B2381" s="41">
        <f>姶良・伊佐!B375</f>
        <v>0</v>
      </c>
      <c r="C2381" s="41">
        <f>姶良・伊佐!C375</f>
        <v>0</v>
      </c>
      <c r="D2381" s="41">
        <f>姶良・伊佐!D375</f>
        <v>0</v>
      </c>
      <c r="E2381" s="41">
        <f>姶良・伊佐!E375</f>
        <v>0</v>
      </c>
      <c r="F2381" s="41">
        <f>姶良・伊佐!F375</f>
        <v>0</v>
      </c>
      <c r="G2381" s="41">
        <f>姶良・伊佐!G375</f>
        <v>0</v>
      </c>
      <c r="H2381" s="41">
        <f>姶良・伊佐!H375</f>
        <v>0</v>
      </c>
      <c r="I2381" s="41">
        <f>姶良・伊佐!I375</f>
        <v>0</v>
      </c>
      <c r="J2381" s="41">
        <f>姶良・伊佐!J375</f>
        <v>0</v>
      </c>
      <c r="K2381" s="41">
        <f>姶良・伊佐!K375</f>
        <v>0</v>
      </c>
      <c r="L2381" s="41">
        <f>姶良・伊佐!L375</f>
        <v>0</v>
      </c>
      <c r="M2381" s="41">
        <f>姶良・伊佐!M375</f>
        <v>0</v>
      </c>
      <c r="N2381" s="41">
        <f>姶良・伊佐!N375</f>
        <v>0</v>
      </c>
      <c r="O2381" s="41">
        <f>姶良・伊佐!O375</f>
        <v>0</v>
      </c>
      <c r="P2381" s="41">
        <f>姶良・伊佐!P375</f>
        <v>0</v>
      </c>
      <c r="Q2381" s="41">
        <f>姶良・伊佐!Q375</f>
        <v>0</v>
      </c>
      <c r="R2381" s="41">
        <f>姶良・伊佐!R375</f>
        <v>0</v>
      </c>
      <c r="S2381" s="41">
        <f>姶良・伊佐!S375</f>
        <v>0</v>
      </c>
    </row>
    <row r="2382" spans="1:19" x14ac:dyDescent="0.15">
      <c r="A2382" s="41">
        <f>姶良・伊佐!A376</f>
        <v>0</v>
      </c>
      <c r="B2382" s="41">
        <f>姶良・伊佐!B376</f>
        <v>0</v>
      </c>
      <c r="C2382" s="41">
        <f>姶良・伊佐!C376</f>
        <v>0</v>
      </c>
      <c r="D2382" s="41">
        <f>姶良・伊佐!D376</f>
        <v>0</v>
      </c>
      <c r="E2382" s="41">
        <f>姶良・伊佐!E376</f>
        <v>0</v>
      </c>
      <c r="F2382" s="41">
        <f>姶良・伊佐!F376</f>
        <v>0</v>
      </c>
      <c r="G2382" s="41">
        <f>姶良・伊佐!G376</f>
        <v>0</v>
      </c>
      <c r="H2382" s="41">
        <f>姶良・伊佐!H376</f>
        <v>0</v>
      </c>
      <c r="I2382" s="41">
        <f>姶良・伊佐!I376</f>
        <v>0</v>
      </c>
      <c r="J2382" s="41">
        <f>姶良・伊佐!J376</f>
        <v>0</v>
      </c>
      <c r="K2382" s="41">
        <f>姶良・伊佐!K376</f>
        <v>0</v>
      </c>
      <c r="L2382" s="41">
        <f>姶良・伊佐!L376</f>
        <v>0</v>
      </c>
      <c r="M2382" s="41">
        <f>姶良・伊佐!M376</f>
        <v>0</v>
      </c>
      <c r="N2382" s="41">
        <f>姶良・伊佐!N376</f>
        <v>0</v>
      </c>
      <c r="O2382" s="41">
        <f>姶良・伊佐!O376</f>
        <v>0</v>
      </c>
      <c r="P2382" s="41">
        <f>姶良・伊佐!P376</f>
        <v>0</v>
      </c>
      <c r="Q2382" s="41">
        <f>姶良・伊佐!Q376</f>
        <v>0</v>
      </c>
      <c r="R2382" s="41">
        <f>姶良・伊佐!R376</f>
        <v>0</v>
      </c>
      <c r="S2382" s="41">
        <f>姶良・伊佐!S376</f>
        <v>0</v>
      </c>
    </row>
    <row r="2383" spans="1:19" x14ac:dyDescent="0.15">
      <c r="A2383" s="41">
        <f>姶良・伊佐!A377</f>
        <v>0</v>
      </c>
      <c r="B2383" s="41">
        <f>姶良・伊佐!B377</f>
        <v>0</v>
      </c>
      <c r="C2383" s="41">
        <f>姶良・伊佐!C377</f>
        <v>0</v>
      </c>
      <c r="D2383" s="41">
        <f>姶良・伊佐!D377</f>
        <v>0</v>
      </c>
      <c r="E2383" s="41">
        <f>姶良・伊佐!E377</f>
        <v>0</v>
      </c>
      <c r="F2383" s="41">
        <f>姶良・伊佐!F377</f>
        <v>0</v>
      </c>
      <c r="G2383" s="41">
        <f>姶良・伊佐!G377</f>
        <v>0</v>
      </c>
      <c r="H2383" s="41">
        <f>姶良・伊佐!H377</f>
        <v>0</v>
      </c>
      <c r="I2383" s="41">
        <f>姶良・伊佐!I377</f>
        <v>0</v>
      </c>
      <c r="J2383" s="41">
        <f>姶良・伊佐!J377</f>
        <v>0</v>
      </c>
      <c r="K2383" s="41">
        <f>姶良・伊佐!K377</f>
        <v>0</v>
      </c>
      <c r="L2383" s="41">
        <f>姶良・伊佐!L377</f>
        <v>0</v>
      </c>
      <c r="M2383" s="41">
        <f>姶良・伊佐!M377</f>
        <v>0</v>
      </c>
      <c r="N2383" s="41">
        <f>姶良・伊佐!N377</f>
        <v>0</v>
      </c>
      <c r="O2383" s="41">
        <f>姶良・伊佐!O377</f>
        <v>0</v>
      </c>
      <c r="P2383" s="41">
        <f>姶良・伊佐!P377</f>
        <v>0</v>
      </c>
      <c r="Q2383" s="41">
        <f>姶良・伊佐!Q377</f>
        <v>0</v>
      </c>
      <c r="R2383" s="41">
        <f>姶良・伊佐!R377</f>
        <v>0</v>
      </c>
      <c r="S2383" s="41">
        <f>姶良・伊佐!S377</f>
        <v>0</v>
      </c>
    </row>
    <row r="2384" spans="1:19" x14ac:dyDescent="0.15">
      <c r="A2384" s="41">
        <f>姶良・伊佐!A378</f>
        <v>0</v>
      </c>
      <c r="B2384" s="41">
        <f>姶良・伊佐!B378</f>
        <v>0</v>
      </c>
      <c r="C2384" s="41">
        <f>姶良・伊佐!C378</f>
        <v>0</v>
      </c>
      <c r="D2384" s="41">
        <f>姶良・伊佐!D378</f>
        <v>0</v>
      </c>
      <c r="E2384" s="41">
        <f>姶良・伊佐!E378</f>
        <v>0</v>
      </c>
      <c r="F2384" s="41">
        <f>姶良・伊佐!F378</f>
        <v>0</v>
      </c>
      <c r="G2384" s="41">
        <f>姶良・伊佐!G378</f>
        <v>0</v>
      </c>
      <c r="H2384" s="41">
        <f>姶良・伊佐!H378</f>
        <v>0</v>
      </c>
      <c r="I2384" s="41">
        <f>姶良・伊佐!I378</f>
        <v>0</v>
      </c>
      <c r="J2384" s="41">
        <f>姶良・伊佐!J378</f>
        <v>0</v>
      </c>
      <c r="K2384" s="41">
        <f>姶良・伊佐!K378</f>
        <v>0</v>
      </c>
      <c r="L2384" s="41">
        <f>姶良・伊佐!L378</f>
        <v>0</v>
      </c>
      <c r="M2384" s="41">
        <f>姶良・伊佐!M378</f>
        <v>0</v>
      </c>
      <c r="N2384" s="41">
        <f>姶良・伊佐!N378</f>
        <v>0</v>
      </c>
      <c r="O2384" s="41">
        <f>姶良・伊佐!O378</f>
        <v>0</v>
      </c>
      <c r="P2384" s="41">
        <f>姶良・伊佐!P378</f>
        <v>0</v>
      </c>
      <c r="Q2384" s="41">
        <f>姶良・伊佐!Q378</f>
        <v>0</v>
      </c>
      <c r="R2384" s="41">
        <f>姶良・伊佐!R378</f>
        <v>0</v>
      </c>
      <c r="S2384" s="41">
        <f>姶良・伊佐!S378</f>
        <v>0</v>
      </c>
    </row>
    <row r="2385" spans="1:19" x14ac:dyDescent="0.15">
      <c r="A2385" s="41">
        <f>姶良・伊佐!A379</f>
        <v>0</v>
      </c>
      <c r="B2385" s="41">
        <f>姶良・伊佐!B379</f>
        <v>0</v>
      </c>
      <c r="C2385" s="41">
        <f>姶良・伊佐!C379</f>
        <v>0</v>
      </c>
      <c r="D2385" s="41">
        <f>姶良・伊佐!D379</f>
        <v>0</v>
      </c>
      <c r="E2385" s="41">
        <f>姶良・伊佐!E379</f>
        <v>21</v>
      </c>
      <c r="F2385" s="41">
        <f>姶良・伊佐!F379</f>
        <v>0</v>
      </c>
      <c r="G2385" s="41">
        <f>姶良・伊佐!G379</f>
        <v>351</v>
      </c>
      <c r="H2385" s="41">
        <f>姶良・伊佐!H379</f>
        <v>410</v>
      </c>
      <c r="I2385" s="41">
        <f>姶良・伊佐!I379</f>
        <v>761</v>
      </c>
      <c r="J2385" s="41">
        <f>姶良・伊佐!J379</f>
        <v>0</v>
      </c>
      <c r="K2385" s="41">
        <f>姶良・伊佐!K379</f>
        <v>0</v>
      </c>
      <c r="L2385" s="41">
        <f>姶良・伊佐!L379</f>
        <v>0</v>
      </c>
      <c r="M2385" s="41">
        <f>姶良・伊佐!M379</f>
        <v>0</v>
      </c>
      <c r="N2385" s="41">
        <f>姶良・伊佐!N379</f>
        <v>0</v>
      </c>
      <c r="O2385" s="41">
        <f>姶良・伊佐!O379</f>
        <v>0</v>
      </c>
      <c r="P2385" s="41">
        <f>姶良・伊佐!P379</f>
        <v>0</v>
      </c>
      <c r="Q2385" s="41">
        <f>姶良・伊佐!Q379</f>
        <v>0</v>
      </c>
      <c r="R2385" s="41">
        <f>姶良・伊佐!R379</f>
        <v>0</v>
      </c>
      <c r="S2385" s="41">
        <f>姶良・伊佐!S379</f>
        <v>0</v>
      </c>
    </row>
    <row r="2386" spans="1:19" x14ac:dyDescent="0.15">
      <c r="A2386" s="41">
        <f>姶良・伊佐!A380</f>
        <v>0</v>
      </c>
      <c r="B2386" s="41">
        <f>姶良・伊佐!B380</f>
        <v>0</v>
      </c>
      <c r="C2386" s="41">
        <f>姶良・伊佐!C380</f>
        <v>0</v>
      </c>
      <c r="D2386" s="41">
        <f>姶良・伊佐!D380</f>
        <v>0</v>
      </c>
      <c r="E2386" s="41">
        <f>姶良・伊佐!E380</f>
        <v>0</v>
      </c>
      <c r="F2386" s="41">
        <f>姶良・伊佐!F380</f>
        <v>0</v>
      </c>
      <c r="G2386" s="41">
        <f>姶良・伊佐!G380</f>
        <v>0</v>
      </c>
      <c r="H2386" s="41">
        <f>姶良・伊佐!H380</f>
        <v>0</v>
      </c>
      <c r="I2386" s="41">
        <f>姶良・伊佐!I380</f>
        <v>0</v>
      </c>
      <c r="J2386" s="41">
        <f>姶良・伊佐!J380</f>
        <v>0</v>
      </c>
      <c r="K2386" s="41">
        <f>姶良・伊佐!K380</f>
        <v>0</v>
      </c>
      <c r="L2386" s="41">
        <f>姶良・伊佐!L380</f>
        <v>0</v>
      </c>
      <c r="M2386" s="41">
        <f>姶良・伊佐!M380</f>
        <v>0</v>
      </c>
      <c r="N2386" s="41">
        <f>姶良・伊佐!N380</f>
        <v>0</v>
      </c>
      <c r="O2386" s="41">
        <f>姶良・伊佐!O380</f>
        <v>0</v>
      </c>
      <c r="P2386" s="41">
        <f>姶良・伊佐!P380</f>
        <v>0</v>
      </c>
      <c r="Q2386" s="41">
        <f>姶良・伊佐!Q380</f>
        <v>0</v>
      </c>
      <c r="R2386" s="41">
        <f>姶良・伊佐!R380</f>
        <v>0</v>
      </c>
      <c r="S2386" s="41">
        <f>姶良・伊佐!S380</f>
        <v>0</v>
      </c>
    </row>
    <row r="2387" spans="1:19" x14ac:dyDescent="0.15">
      <c r="A2387" s="41">
        <f>姶良・伊佐!A381</f>
        <v>0</v>
      </c>
      <c r="B2387" s="41" t="str">
        <f>姶良・伊佐!B381</f>
        <v>職　名</v>
      </c>
      <c r="C2387" s="41">
        <f>姶良・伊佐!C381</f>
        <v>0</v>
      </c>
      <c r="D2387" s="41" t="str">
        <f>姶良・伊佐!D381</f>
        <v>氏</v>
      </c>
      <c r="E2387" s="41" t="str">
        <f>姶良・伊佐!E381</f>
        <v>名</v>
      </c>
      <c r="F2387" s="41">
        <f>姶良・伊佐!F381</f>
        <v>0</v>
      </c>
      <c r="G2387" s="41" t="str">
        <f>姶良・伊佐!G381</f>
        <v>校務分掌</v>
      </c>
      <c r="H2387" s="41" t="str">
        <f>姶良・伊佐!H381</f>
        <v>現任校
勤務年数</v>
      </c>
      <c r="I2387" s="41" t="str">
        <f>姶良・伊佐!I381</f>
        <v>会員別</v>
      </c>
      <c r="J2387" s="41">
        <f>姶良・伊佐!J381</f>
        <v>0</v>
      </c>
      <c r="K2387" s="41">
        <f>姶良・伊佐!K381</f>
        <v>0</v>
      </c>
      <c r="L2387" s="41">
        <f>姶良・伊佐!L381</f>
        <v>0</v>
      </c>
      <c r="M2387" s="41">
        <f>姶良・伊佐!M381</f>
        <v>0</v>
      </c>
      <c r="N2387" s="41">
        <f>姶良・伊佐!N381</f>
        <v>0</v>
      </c>
      <c r="O2387" s="41">
        <f>姶良・伊佐!O381</f>
        <v>0</v>
      </c>
      <c r="P2387" s="41">
        <f>姶良・伊佐!P381</f>
        <v>0</v>
      </c>
      <c r="Q2387" s="41">
        <f>姶良・伊佐!Q381</f>
        <v>0</v>
      </c>
      <c r="R2387" s="41">
        <f>姶良・伊佐!R381</f>
        <v>0</v>
      </c>
      <c r="S2387" s="41">
        <f>姶良・伊佐!S381</f>
        <v>0</v>
      </c>
    </row>
    <row r="2388" spans="1:19" x14ac:dyDescent="0.15">
      <c r="A2388" s="41">
        <f>姶良・伊佐!A382</f>
        <v>0</v>
      </c>
      <c r="B2388" s="41">
        <f>姶良・伊佐!B382</f>
        <v>0</v>
      </c>
      <c r="C2388" s="41">
        <f>姶良・伊佐!C382</f>
        <v>0</v>
      </c>
      <c r="D2388" s="41">
        <f>姶良・伊佐!D382</f>
        <v>0</v>
      </c>
      <c r="E2388" s="41">
        <f>姶良・伊佐!E382</f>
        <v>0</v>
      </c>
      <c r="F2388" s="41">
        <f>姶良・伊佐!F382</f>
        <v>0</v>
      </c>
      <c r="G2388" s="41">
        <f>姶良・伊佐!G382</f>
        <v>0</v>
      </c>
      <c r="H2388" s="41">
        <f>姶良・伊佐!H382</f>
        <v>0</v>
      </c>
      <c r="I2388" s="41">
        <f>姶良・伊佐!I382</f>
        <v>0</v>
      </c>
      <c r="J2388" s="41">
        <f>姶良・伊佐!J382</f>
        <v>0</v>
      </c>
      <c r="K2388" s="41">
        <f>姶良・伊佐!K382</f>
        <v>0</v>
      </c>
      <c r="L2388" s="41">
        <f>姶良・伊佐!L382</f>
        <v>0</v>
      </c>
      <c r="M2388" s="41">
        <f>姶良・伊佐!M382</f>
        <v>0</v>
      </c>
      <c r="N2388" s="41">
        <f>姶良・伊佐!N382</f>
        <v>0</v>
      </c>
      <c r="O2388" s="41">
        <f>姶良・伊佐!O382</f>
        <v>0</v>
      </c>
      <c r="P2388" s="41">
        <f>姶良・伊佐!P382</f>
        <v>0</v>
      </c>
      <c r="Q2388" s="41">
        <f>姶良・伊佐!Q382</f>
        <v>0</v>
      </c>
      <c r="R2388" s="41">
        <f>姶良・伊佐!R382</f>
        <v>0</v>
      </c>
      <c r="S2388" s="41">
        <f>姶良・伊佐!S382</f>
        <v>0</v>
      </c>
    </row>
    <row r="2389" spans="1:19" x14ac:dyDescent="0.15">
      <c r="A2389" s="41">
        <f>姶良・伊佐!A383</f>
        <v>40000</v>
      </c>
      <c r="B2389" s="41" t="str">
        <f>姶良・伊佐!B383</f>
        <v>校長</v>
      </c>
      <c r="C2389" s="41">
        <f>姶良・伊佐!C383</f>
        <v>0</v>
      </c>
      <c r="D2389" s="41" t="str">
        <f>姶良・伊佐!D383</f>
        <v>福留和宏</v>
      </c>
      <c r="E2389" s="41">
        <f>姶良・伊佐!E383</f>
        <v>0</v>
      </c>
      <c r="F2389" s="41">
        <f>姶良・伊佐!F383</f>
        <v>0</v>
      </c>
      <c r="G2389" s="41">
        <f>姶良・伊佐!G383</f>
        <v>0</v>
      </c>
      <c r="H2389" s="41" t="str">
        <f>姶良・伊佐!H383</f>
        <v>0.0</v>
      </c>
      <c r="I2389" s="41">
        <f>姶良・伊佐!I383</f>
        <v>0</v>
      </c>
      <c r="J2389" s="41">
        <f>姶良・伊佐!J383</f>
        <v>0</v>
      </c>
      <c r="K2389" s="41">
        <f>姶良・伊佐!K383</f>
        <v>0</v>
      </c>
      <c r="L2389" s="41">
        <f>姶良・伊佐!L383</f>
        <v>0</v>
      </c>
      <c r="M2389" s="41">
        <f>姶良・伊佐!M383</f>
        <v>0</v>
      </c>
      <c r="N2389" s="41">
        <f>姶良・伊佐!N383</f>
        <v>0</v>
      </c>
      <c r="O2389" s="41">
        <f>姶良・伊佐!O383</f>
        <v>0</v>
      </c>
      <c r="P2389" s="41">
        <f>姶良・伊佐!P383</f>
        <v>0</v>
      </c>
      <c r="Q2389" s="41">
        <f>姶良・伊佐!Q383</f>
        <v>0</v>
      </c>
      <c r="R2389" s="41">
        <f>姶良・伊佐!R383</f>
        <v>0</v>
      </c>
      <c r="S2389" s="41">
        <f>姶良・伊佐!S383</f>
        <v>0</v>
      </c>
    </row>
    <row r="2390" spans="1:19" x14ac:dyDescent="0.15">
      <c r="A2390" s="41" t="str">
        <f>姶良・伊佐!A384</f>
        <v xml:space="preserve"> </v>
      </c>
      <c r="B2390" s="41" t="str">
        <f>姶良・伊佐!B384</f>
        <v>教頭</v>
      </c>
      <c r="C2390" s="41">
        <f>姶良・伊佐!C384</f>
        <v>0</v>
      </c>
      <c r="D2390" s="41" t="str">
        <f>姶良・伊佐!D384</f>
        <v>堂薗幸夫</v>
      </c>
      <c r="E2390" s="41">
        <f>姶良・伊佐!E384</f>
        <v>0</v>
      </c>
      <c r="F2390" s="41">
        <f>姶良・伊佐!F384</f>
        <v>0</v>
      </c>
      <c r="G2390" s="41">
        <f>姶良・伊佐!G384</f>
        <v>0</v>
      </c>
      <c r="H2390" s="41">
        <f>姶良・伊佐!H384</f>
        <v>3</v>
      </c>
      <c r="I2390" s="41">
        <f>姶良・伊佐!I384</f>
        <v>0</v>
      </c>
      <c r="J2390" s="41">
        <f>姶良・伊佐!J384</f>
        <v>0</v>
      </c>
      <c r="K2390" s="41">
        <f>姶良・伊佐!K384</f>
        <v>0</v>
      </c>
      <c r="L2390" s="41">
        <f>姶良・伊佐!L384</f>
        <v>0</v>
      </c>
      <c r="M2390" s="41">
        <f>姶良・伊佐!M384</f>
        <v>0</v>
      </c>
      <c r="N2390" s="41">
        <f>姶良・伊佐!N384</f>
        <v>0</v>
      </c>
      <c r="O2390" s="41">
        <f>姶良・伊佐!O384</f>
        <v>0</v>
      </c>
      <c r="P2390" s="41">
        <f>姶良・伊佐!P384</f>
        <v>0</v>
      </c>
      <c r="Q2390" s="41">
        <f>姶良・伊佐!Q384</f>
        <v>0</v>
      </c>
      <c r="R2390" s="41">
        <f>姶良・伊佐!R384</f>
        <v>0</v>
      </c>
      <c r="S2390" s="41">
        <f>姶良・伊佐!S384</f>
        <v>0</v>
      </c>
    </row>
    <row r="2391" spans="1:19" x14ac:dyDescent="0.15">
      <c r="A2391" s="41" t="str">
        <f>姶良・伊佐!A385</f>
        <v xml:space="preserve"> </v>
      </c>
      <c r="B2391" s="41" t="str">
        <f>姶良・伊佐!B385</f>
        <v>教頭</v>
      </c>
      <c r="C2391" s="41">
        <f>姶良・伊佐!C385</f>
        <v>0</v>
      </c>
      <c r="D2391" s="41" t="str">
        <f>姶良・伊佐!D385</f>
        <v>金井賢一</v>
      </c>
      <c r="E2391" s="41">
        <f>姶良・伊佐!E385</f>
        <v>0</v>
      </c>
      <c r="F2391" s="41">
        <f>姶良・伊佐!F385</f>
        <v>0</v>
      </c>
      <c r="G2391" s="41">
        <f>姶良・伊佐!G385</f>
        <v>0</v>
      </c>
      <c r="H2391" s="41" t="str">
        <f>姶良・伊佐!H385</f>
        <v>0.0</v>
      </c>
      <c r="I2391" s="41">
        <f>姶良・伊佐!I385</f>
        <v>0</v>
      </c>
      <c r="J2391" s="41">
        <f>姶良・伊佐!J385</f>
        <v>0</v>
      </c>
      <c r="K2391" s="41">
        <f>姶良・伊佐!K385</f>
        <v>0</v>
      </c>
      <c r="L2391" s="41">
        <f>姶良・伊佐!L385</f>
        <v>0</v>
      </c>
      <c r="M2391" s="41">
        <f>姶良・伊佐!M385</f>
        <v>0</v>
      </c>
      <c r="N2391" s="41">
        <f>姶良・伊佐!N385</f>
        <v>0</v>
      </c>
      <c r="O2391" s="41">
        <f>姶良・伊佐!O385</f>
        <v>0</v>
      </c>
      <c r="P2391" s="41">
        <f>姶良・伊佐!P385</f>
        <v>0</v>
      </c>
      <c r="Q2391" s="41">
        <f>姶良・伊佐!Q385</f>
        <v>0</v>
      </c>
      <c r="R2391" s="41">
        <f>姶良・伊佐!R385</f>
        <v>0</v>
      </c>
      <c r="S2391" s="41">
        <f>姶良・伊佐!S385</f>
        <v>0</v>
      </c>
    </row>
    <row r="2392" spans="1:19" x14ac:dyDescent="0.15">
      <c r="A2392" s="41">
        <f>姶良・伊佐!A386</f>
        <v>40001</v>
      </c>
      <c r="B2392" s="41" t="str">
        <f>姶良・伊佐!B386</f>
        <v>事務長</v>
      </c>
      <c r="C2392" s="41">
        <f>姶良・伊佐!C386</f>
        <v>0</v>
      </c>
      <c r="D2392" s="41" t="str">
        <f>姶良・伊佐!D386</f>
        <v>蒲地俊一</v>
      </c>
      <c r="E2392" s="41">
        <f>姶良・伊佐!E386</f>
        <v>0</v>
      </c>
      <c r="F2392" s="41">
        <f>姶良・伊佐!F386</f>
        <v>0</v>
      </c>
      <c r="G2392" s="41" t="str">
        <f>姶良・伊佐!G386</f>
        <v>事務総括</v>
      </c>
      <c r="H2392" s="41" t="str">
        <f>姶良・伊佐!H386</f>
        <v>0.0</v>
      </c>
      <c r="I2392" s="41" t="str">
        <f>姶良・伊佐!I386</f>
        <v>○</v>
      </c>
      <c r="J2392" s="41">
        <f>姶良・伊佐!J386</f>
        <v>0</v>
      </c>
      <c r="K2392" s="41">
        <f>姶良・伊佐!K386</f>
        <v>0</v>
      </c>
      <c r="L2392" s="41">
        <f>姶良・伊佐!L386</f>
        <v>0</v>
      </c>
      <c r="M2392" s="41">
        <f>姶良・伊佐!M386</f>
        <v>0</v>
      </c>
      <c r="N2392" s="41">
        <f>姶良・伊佐!N386</f>
        <v>0</v>
      </c>
      <c r="O2392" s="41">
        <f>姶良・伊佐!O386</f>
        <v>0</v>
      </c>
      <c r="P2392" s="41">
        <f>姶良・伊佐!P386</f>
        <v>0</v>
      </c>
      <c r="Q2392" s="41">
        <f>姶良・伊佐!Q386</f>
        <v>0</v>
      </c>
      <c r="R2392" s="41">
        <f>姶良・伊佐!R386</f>
        <v>0</v>
      </c>
      <c r="S2392" s="41">
        <f>姶良・伊佐!S386</f>
        <v>0</v>
      </c>
    </row>
    <row r="2393" spans="1:19" x14ac:dyDescent="0.15">
      <c r="A2393" s="41">
        <f>姶良・伊佐!A387</f>
        <v>40002</v>
      </c>
      <c r="B2393" s="41" t="str">
        <f>姶良・伊佐!B387</f>
        <v>事務次長</v>
      </c>
      <c r="C2393" s="41">
        <f>姶良・伊佐!C387</f>
        <v>0</v>
      </c>
      <c r="D2393" s="41" t="str">
        <f>姶良・伊佐!D387</f>
        <v>曽　原　恵理子</v>
      </c>
      <c r="E2393" s="41">
        <f>姶良・伊佐!E387</f>
        <v>0</v>
      </c>
      <c r="F2393" s="41">
        <f>姶良・伊佐!F387</f>
        <v>0</v>
      </c>
      <c r="G2393" s="41" t="str">
        <f>姶良・伊佐!G387</f>
        <v>庶務･会計</v>
      </c>
      <c r="H2393" s="41">
        <f>姶良・伊佐!H387</f>
        <v>3</v>
      </c>
      <c r="I2393" s="41" t="str">
        <f>姶良・伊佐!I387</f>
        <v>○</v>
      </c>
      <c r="J2393" s="41">
        <f>姶良・伊佐!J387</f>
        <v>0</v>
      </c>
      <c r="K2393" s="41">
        <f>姶良・伊佐!K387</f>
        <v>0</v>
      </c>
      <c r="L2393" s="41">
        <f>姶良・伊佐!L387</f>
        <v>0</v>
      </c>
      <c r="M2393" s="41">
        <f>姶良・伊佐!M387</f>
        <v>0</v>
      </c>
      <c r="N2393" s="41">
        <f>姶良・伊佐!N387</f>
        <v>0</v>
      </c>
      <c r="O2393" s="41">
        <f>姶良・伊佐!O387</f>
        <v>0</v>
      </c>
      <c r="P2393" s="41">
        <f>姶良・伊佐!P387</f>
        <v>0</v>
      </c>
      <c r="Q2393" s="41">
        <f>姶良・伊佐!Q387</f>
        <v>0</v>
      </c>
      <c r="R2393" s="41">
        <f>姶良・伊佐!R387</f>
        <v>0</v>
      </c>
      <c r="S2393" s="41">
        <f>姶良・伊佐!S387</f>
        <v>0</v>
      </c>
    </row>
    <row r="2394" spans="1:19" x14ac:dyDescent="0.15">
      <c r="A2394" s="41">
        <f>姶良・伊佐!A388</f>
        <v>40003</v>
      </c>
      <c r="B2394" s="41" t="str">
        <f>姶良・伊佐!B388</f>
        <v>専門員</v>
      </c>
      <c r="C2394" s="41">
        <f>姶良・伊佐!C388</f>
        <v>0</v>
      </c>
      <c r="D2394" s="41" t="str">
        <f>姶良・伊佐!D388</f>
        <v>加治木　潤　子</v>
      </c>
      <c r="E2394" s="41">
        <f>姶良・伊佐!E388</f>
        <v>0</v>
      </c>
      <c r="F2394" s="41">
        <f>姶良・伊佐!F388</f>
        <v>0</v>
      </c>
      <c r="G2394" s="41" t="str">
        <f>姶良・伊佐!G388</f>
        <v>図　　　　書</v>
      </c>
      <c r="H2394" s="41">
        <f>姶良・伊佐!H388</f>
        <v>1</v>
      </c>
      <c r="I2394" s="41">
        <f>姶良・伊佐!I388</f>
        <v>0</v>
      </c>
      <c r="J2394" s="41">
        <f>姶良・伊佐!J388</f>
        <v>0</v>
      </c>
      <c r="K2394" s="41">
        <f>姶良・伊佐!K388</f>
        <v>0</v>
      </c>
      <c r="L2394" s="41">
        <f>姶良・伊佐!L388</f>
        <v>0</v>
      </c>
      <c r="M2394" s="41">
        <f>姶良・伊佐!M388</f>
        <v>0</v>
      </c>
      <c r="N2394" s="41">
        <f>姶良・伊佐!N388</f>
        <v>0</v>
      </c>
      <c r="O2394" s="41">
        <f>姶良・伊佐!O388</f>
        <v>0</v>
      </c>
      <c r="P2394" s="41">
        <f>姶良・伊佐!P388</f>
        <v>0</v>
      </c>
      <c r="Q2394" s="41">
        <f>姶良・伊佐!Q388</f>
        <v>0</v>
      </c>
      <c r="R2394" s="41">
        <f>姶良・伊佐!R388</f>
        <v>0</v>
      </c>
      <c r="S2394" s="41">
        <f>姶良・伊佐!S388</f>
        <v>0</v>
      </c>
    </row>
    <row r="2395" spans="1:19" x14ac:dyDescent="0.15">
      <c r="A2395" s="41">
        <f>姶良・伊佐!A389</f>
        <v>40004</v>
      </c>
      <c r="B2395" s="41" t="str">
        <f>姶良・伊佐!B389</f>
        <v>事務主査</v>
      </c>
      <c r="C2395" s="41">
        <f>姶良・伊佐!C389</f>
        <v>0</v>
      </c>
      <c r="D2395" s="41" t="str">
        <f>姶良・伊佐!D389</f>
        <v>脇野真一</v>
      </c>
      <c r="E2395" s="41">
        <f>姶良・伊佐!E389</f>
        <v>0</v>
      </c>
      <c r="F2395" s="41">
        <f>姶良・伊佐!F389</f>
        <v>0</v>
      </c>
      <c r="G2395" s="41" t="str">
        <f>姶良・伊佐!G389</f>
        <v>管財・会計</v>
      </c>
      <c r="H2395" s="41">
        <f>姶良・伊佐!H389</f>
        <v>5</v>
      </c>
      <c r="I2395" s="41" t="str">
        <f>姶良・伊佐!I389</f>
        <v>○</v>
      </c>
      <c r="J2395" s="41">
        <f>姶良・伊佐!J389</f>
        <v>0</v>
      </c>
      <c r="K2395" s="41">
        <f>姶良・伊佐!K389</f>
        <v>0</v>
      </c>
      <c r="L2395" s="41">
        <f>姶良・伊佐!L389</f>
        <v>0</v>
      </c>
      <c r="M2395" s="41">
        <f>姶良・伊佐!M389</f>
        <v>0</v>
      </c>
      <c r="N2395" s="41">
        <f>姶良・伊佐!N389</f>
        <v>0</v>
      </c>
      <c r="O2395" s="41">
        <f>姶良・伊佐!O389</f>
        <v>0</v>
      </c>
      <c r="P2395" s="41">
        <f>姶良・伊佐!P389</f>
        <v>0</v>
      </c>
      <c r="Q2395" s="41">
        <f>姶良・伊佐!Q389</f>
        <v>0</v>
      </c>
      <c r="R2395" s="41">
        <f>姶良・伊佐!R389</f>
        <v>0</v>
      </c>
      <c r="S2395" s="41">
        <f>姶良・伊佐!S389</f>
        <v>0</v>
      </c>
    </row>
    <row r="2396" spans="1:19" x14ac:dyDescent="0.15">
      <c r="A2396" s="41">
        <f>姶良・伊佐!A390</f>
        <v>40005</v>
      </c>
      <c r="B2396" s="41" t="str">
        <f>姶良・伊佐!B390</f>
        <v>事務主査</v>
      </c>
      <c r="C2396" s="41">
        <f>姶良・伊佐!C390</f>
        <v>0</v>
      </c>
      <c r="D2396" s="41" t="str">
        <f>姶良・伊佐!D390</f>
        <v>有村昌子</v>
      </c>
      <c r="E2396" s="41">
        <f>姶良・伊佐!E390</f>
        <v>0</v>
      </c>
      <c r="F2396" s="41">
        <f>姶良・伊佐!F390</f>
        <v>0</v>
      </c>
      <c r="G2396" s="41" t="str">
        <f>姶良・伊佐!G390</f>
        <v>庶務・会計</v>
      </c>
      <c r="H2396" s="41">
        <f>姶良・伊佐!H390</f>
        <v>5</v>
      </c>
      <c r="I2396" s="41" t="str">
        <f>姶良・伊佐!I390</f>
        <v>○</v>
      </c>
      <c r="J2396" s="41">
        <f>姶良・伊佐!J390</f>
        <v>0</v>
      </c>
      <c r="K2396" s="41">
        <f>姶良・伊佐!K390</f>
        <v>0</v>
      </c>
      <c r="L2396" s="41">
        <f>姶良・伊佐!L390</f>
        <v>0</v>
      </c>
      <c r="M2396" s="41">
        <f>姶良・伊佐!M390</f>
        <v>0</v>
      </c>
      <c r="N2396" s="41">
        <f>姶良・伊佐!N390</f>
        <v>0</v>
      </c>
      <c r="O2396" s="41">
        <f>姶良・伊佐!O390</f>
        <v>0</v>
      </c>
      <c r="P2396" s="41">
        <f>姶良・伊佐!P390</f>
        <v>0</v>
      </c>
      <c r="Q2396" s="41">
        <f>姶良・伊佐!Q390</f>
        <v>0</v>
      </c>
      <c r="R2396" s="41">
        <f>姶良・伊佐!R390</f>
        <v>0</v>
      </c>
      <c r="S2396" s="41">
        <f>姶良・伊佐!S390</f>
        <v>0</v>
      </c>
    </row>
    <row r="2397" spans="1:19" x14ac:dyDescent="0.15">
      <c r="A2397" s="41">
        <f>姶良・伊佐!A391</f>
        <v>40006</v>
      </c>
      <c r="B2397" s="41" t="str">
        <f>姶良・伊佐!B391</f>
        <v>事務主事</v>
      </c>
      <c r="C2397" s="41">
        <f>姶良・伊佐!C391</f>
        <v>0</v>
      </c>
      <c r="D2397" s="41" t="str">
        <f>姶良・伊佐!D391</f>
        <v>藤井祐輔</v>
      </c>
      <c r="E2397" s="41">
        <f>姶良・伊佐!E391</f>
        <v>0</v>
      </c>
      <c r="F2397" s="41">
        <f>姶良・伊佐!F391</f>
        <v>0</v>
      </c>
      <c r="G2397" s="41" t="str">
        <f>姶良・伊佐!G391</f>
        <v>庶務･会計</v>
      </c>
      <c r="H2397" s="41">
        <f>姶良・伊佐!H391</f>
        <v>1</v>
      </c>
      <c r="I2397" s="41" t="str">
        <f>姶良・伊佐!I391</f>
        <v>○</v>
      </c>
      <c r="J2397" s="41">
        <f>姶良・伊佐!J391</f>
        <v>0</v>
      </c>
      <c r="K2397" s="41">
        <f>姶良・伊佐!K391</f>
        <v>0</v>
      </c>
      <c r="L2397" s="41">
        <f>姶良・伊佐!L391</f>
        <v>0</v>
      </c>
      <c r="M2397" s="41">
        <f>姶良・伊佐!M391</f>
        <v>0</v>
      </c>
      <c r="N2397" s="41">
        <f>姶良・伊佐!N391</f>
        <v>0</v>
      </c>
      <c r="O2397" s="41">
        <f>姶良・伊佐!O391</f>
        <v>0</v>
      </c>
      <c r="P2397" s="41">
        <f>姶良・伊佐!P391</f>
        <v>0</v>
      </c>
      <c r="Q2397" s="41">
        <f>姶良・伊佐!Q391</f>
        <v>0</v>
      </c>
      <c r="R2397" s="41">
        <f>姶良・伊佐!R391</f>
        <v>0</v>
      </c>
      <c r="S2397" s="41">
        <f>姶良・伊佐!S391</f>
        <v>0</v>
      </c>
    </row>
    <row r="2398" spans="1:19" x14ac:dyDescent="0.15">
      <c r="A2398" s="41">
        <f>姶良・伊佐!A392</f>
        <v>40007</v>
      </c>
      <c r="B2398" s="41" t="str">
        <f>姶良・伊佐!B392</f>
        <v>校務補助員</v>
      </c>
      <c r="C2398" s="41">
        <f>姶良・伊佐!C392</f>
        <v>0</v>
      </c>
      <c r="D2398" s="41" t="str">
        <f>姶良・伊佐!D392</f>
        <v>大迫勝洋</v>
      </c>
      <c r="E2398" s="41">
        <f>姶良・伊佐!E392</f>
        <v>0</v>
      </c>
      <c r="F2398" s="41">
        <f>姶良・伊佐!F392</f>
        <v>0</v>
      </c>
      <c r="G2398" s="41" t="str">
        <f>姶良・伊佐!G392</f>
        <v>用務</v>
      </c>
      <c r="H2398" s="41">
        <f>姶良・伊佐!H392</f>
        <v>2</v>
      </c>
      <c r="I2398" s="41">
        <f>姶良・伊佐!I392</f>
        <v>0</v>
      </c>
      <c r="J2398" s="41">
        <f>姶良・伊佐!J392</f>
        <v>0</v>
      </c>
      <c r="K2398" s="41">
        <f>姶良・伊佐!K392</f>
        <v>0</v>
      </c>
      <c r="L2398" s="41">
        <f>姶良・伊佐!L392</f>
        <v>0</v>
      </c>
      <c r="M2398" s="41">
        <f>姶良・伊佐!M392</f>
        <v>0</v>
      </c>
      <c r="N2398" s="41">
        <f>姶良・伊佐!N392</f>
        <v>0</v>
      </c>
      <c r="O2398" s="41">
        <f>姶良・伊佐!O392</f>
        <v>0</v>
      </c>
      <c r="P2398" s="41">
        <f>姶良・伊佐!P392</f>
        <v>0</v>
      </c>
      <c r="Q2398" s="41">
        <f>姶良・伊佐!Q392</f>
        <v>0</v>
      </c>
      <c r="R2398" s="41">
        <f>姶良・伊佐!R392</f>
        <v>0</v>
      </c>
      <c r="S2398" s="41">
        <f>姶良・伊佐!S392</f>
        <v>0</v>
      </c>
    </row>
    <row r="2399" spans="1:19" x14ac:dyDescent="0.15">
      <c r="A2399" s="41">
        <f>姶良・伊佐!A393</f>
        <v>40008</v>
      </c>
      <c r="B2399" s="41" t="str">
        <f>姶良・伊佐!B393</f>
        <v>校務補助員</v>
      </c>
      <c r="C2399" s="41">
        <f>姶良・伊佐!C393</f>
        <v>0</v>
      </c>
      <c r="D2399" s="41" t="str">
        <f>姶良・伊佐!D393</f>
        <v>中馬早菜</v>
      </c>
      <c r="E2399" s="41">
        <f>姶良・伊佐!E393</f>
        <v>0</v>
      </c>
      <c r="F2399" s="41">
        <f>姶良・伊佐!F393</f>
        <v>0</v>
      </c>
      <c r="G2399" s="41" t="str">
        <f>姶良・伊佐!G393</f>
        <v>用務</v>
      </c>
      <c r="H2399" s="41">
        <f>姶良・伊佐!H393</f>
        <v>2</v>
      </c>
      <c r="I2399" s="41">
        <f>姶良・伊佐!I393</f>
        <v>0</v>
      </c>
      <c r="J2399" s="41">
        <f>姶良・伊佐!J393</f>
        <v>0</v>
      </c>
      <c r="K2399" s="41">
        <f>姶良・伊佐!K393</f>
        <v>0</v>
      </c>
      <c r="L2399" s="41">
        <f>姶良・伊佐!L393</f>
        <v>0</v>
      </c>
      <c r="M2399" s="41">
        <f>姶良・伊佐!M393</f>
        <v>0</v>
      </c>
      <c r="N2399" s="41">
        <f>姶良・伊佐!N393</f>
        <v>0</v>
      </c>
      <c r="O2399" s="41">
        <f>姶良・伊佐!O393</f>
        <v>0</v>
      </c>
      <c r="P2399" s="41">
        <f>姶良・伊佐!P393</f>
        <v>0</v>
      </c>
      <c r="Q2399" s="41">
        <f>姶良・伊佐!Q393</f>
        <v>0</v>
      </c>
      <c r="R2399" s="41">
        <f>姶良・伊佐!R393</f>
        <v>0</v>
      </c>
      <c r="S2399" s="41">
        <f>姶良・伊佐!S393</f>
        <v>0</v>
      </c>
    </row>
    <row r="2400" spans="1:19" x14ac:dyDescent="0.15">
      <c r="A2400" s="41">
        <f>姶良・伊佐!A394</f>
        <v>40009</v>
      </c>
      <c r="B2400" s="41" t="str">
        <f>姶良・伊佐!B394</f>
        <v xml:space="preserve"> </v>
      </c>
      <c r="C2400" s="41">
        <f>姶良・伊佐!C394</f>
        <v>0</v>
      </c>
      <c r="D2400" s="41" t="str">
        <f>姶良・伊佐!D394</f>
        <v xml:space="preserve"> </v>
      </c>
      <c r="E2400" s="41">
        <f>姶良・伊佐!E394</f>
        <v>0</v>
      </c>
      <c r="F2400" s="41">
        <f>姶良・伊佐!F394</f>
        <v>0</v>
      </c>
      <c r="G2400" s="41">
        <f>姶良・伊佐!G394</f>
        <v>0</v>
      </c>
      <c r="H2400" s="41" t="str">
        <f>姶良・伊佐!H394</f>
        <v xml:space="preserve"> </v>
      </c>
      <c r="I2400" s="41">
        <f>姶良・伊佐!I394</f>
        <v>0</v>
      </c>
      <c r="J2400" s="41">
        <f>姶良・伊佐!J394</f>
        <v>0</v>
      </c>
      <c r="K2400" s="41">
        <f>姶良・伊佐!K394</f>
        <v>0</v>
      </c>
      <c r="L2400" s="41">
        <f>姶良・伊佐!L394</f>
        <v>0</v>
      </c>
      <c r="M2400" s="41">
        <f>姶良・伊佐!M394</f>
        <v>0</v>
      </c>
      <c r="N2400" s="41">
        <f>姶良・伊佐!N394</f>
        <v>0</v>
      </c>
      <c r="O2400" s="41">
        <f>姶良・伊佐!O394</f>
        <v>0</v>
      </c>
      <c r="P2400" s="41">
        <f>姶良・伊佐!P394</f>
        <v>0</v>
      </c>
      <c r="Q2400" s="41">
        <f>姶良・伊佐!Q394</f>
        <v>0</v>
      </c>
      <c r="R2400" s="41">
        <f>姶良・伊佐!R394</f>
        <v>0</v>
      </c>
      <c r="S2400" s="41">
        <f>姶良・伊佐!S394</f>
        <v>0</v>
      </c>
    </row>
    <row r="2401" spans="1:19" x14ac:dyDescent="0.15">
      <c r="A2401" s="41">
        <f>姶良・伊佐!A395</f>
        <v>40010</v>
      </c>
      <c r="B2401" s="41">
        <f>姶良・伊佐!B395</f>
        <v>0</v>
      </c>
      <c r="C2401" s="41">
        <f>姶良・伊佐!C395</f>
        <v>0</v>
      </c>
      <c r="D2401" s="41" t="str">
        <f>姶良・伊佐!D395</f>
        <v xml:space="preserve">  </v>
      </c>
      <c r="E2401" s="41">
        <f>姶良・伊佐!E395</f>
        <v>0</v>
      </c>
      <c r="F2401" s="41">
        <f>姶良・伊佐!F395</f>
        <v>0</v>
      </c>
      <c r="G2401" s="41">
        <f>姶良・伊佐!G395</f>
        <v>0</v>
      </c>
      <c r="H2401" s="41" t="str">
        <f>姶良・伊佐!H395</f>
        <v xml:space="preserve"> </v>
      </c>
      <c r="I2401" s="41">
        <f>姶良・伊佐!I395</f>
        <v>0</v>
      </c>
      <c r="J2401" s="41">
        <f>姶良・伊佐!J395</f>
        <v>0</v>
      </c>
      <c r="K2401" s="41">
        <f>姶良・伊佐!K395</f>
        <v>0</v>
      </c>
      <c r="L2401" s="41">
        <f>姶良・伊佐!L395</f>
        <v>0</v>
      </c>
      <c r="M2401" s="41">
        <f>姶良・伊佐!M395</f>
        <v>0</v>
      </c>
      <c r="N2401" s="41">
        <f>姶良・伊佐!N395</f>
        <v>0</v>
      </c>
      <c r="O2401" s="41">
        <f>姶良・伊佐!O395</f>
        <v>0</v>
      </c>
      <c r="P2401" s="41">
        <f>姶良・伊佐!P395</f>
        <v>0</v>
      </c>
      <c r="Q2401" s="41">
        <f>姶良・伊佐!Q395</f>
        <v>0</v>
      </c>
      <c r="R2401" s="41">
        <f>姶良・伊佐!R395</f>
        <v>0</v>
      </c>
      <c r="S2401" s="41">
        <f>姶良・伊佐!S395</f>
        <v>0</v>
      </c>
    </row>
    <row r="2402" spans="1:19" x14ac:dyDescent="0.15">
      <c r="A2402" s="41">
        <f>姶良・伊佐!A396</f>
        <v>40011</v>
      </c>
      <c r="B2402" s="41">
        <f>姶良・伊佐!B396</f>
        <v>0</v>
      </c>
      <c r="C2402" s="41">
        <f>姶良・伊佐!C396</f>
        <v>0</v>
      </c>
      <c r="D2402" s="41" t="str">
        <f>姶良・伊佐!D396</f>
        <v xml:space="preserve">  </v>
      </c>
      <c r="E2402" s="41">
        <f>姶良・伊佐!E396</f>
        <v>0</v>
      </c>
      <c r="F2402" s="41">
        <f>姶良・伊佐!F396</f>
        <v>0</v>
      </c>
      <c r="G2402" s="41">
        <f>姶良・伊佐!G396</f>
        <v>0</v>
      </c>
      <c r="H2402" s="41" t="str">
        <f>姶良・伊佐!H396</f>
        <v xml:space="preserve"> </v>
      </c>
      <c r="I2402" s="41">
        <f>姶良・伊佐!I396</f>
        <v>0</v>
      </c>
      <c r="J2402" s="41">
        <f>姶良・伊佐!J396</f>
        <v>0</v>
      </c>
      <c r="K2402" s="41">
        <f>姶良・伊佐!K396</f>
        <v>0</v>
      </c>
      <c r="L2402" s="41">
        <f>姶良・伊佐!L396</f>
        <v>0</v>
      </c>
      <c r="M2402" s="41">
        <f>姶良・伊佐!M396</f>
        <v>0</v>
      </c>
      <c r="N2402" s="41">
        <f>姶良・伊佐!N396</f>
        <v>0</v>
      </c>
      <c r="O2402" s="41">
        <f>姶良・伊佐!O396</f>
        <v>0</v>
      </c>
      <c r="P2402" s="41">
        <f>姶良・伊佐!P396</f>
        <v>0</v>
      </c>
      <c r="Q2402" s="41">
        <f>姶良・伊佐!Q396</f>
        <v>0</v>
      </c>
      <c r="R2402" s="41">
        <f>姶良・伊佐!R396</f>
        <v>0</v>
      </c>
      <c r="S2402" s="41">
        <f>姶良・伊佐!S396</f>
        <v>0</v>
      </c>
    </row>
    <row r="2403" spans="1:19" x14ac:dyDescent="0.15">
      <c r="A2403" s="41">
        <f>姶良・伊佐!A397</f>
        <v>40012</v>
      </c>
      <c r="B2403" s="41">
        <f>姶良・伊佐!B397</f>
        <v>0</v>
      </c>
      <c r="C2403" s="41">
        <f>姶良・伊佐!C397</f>
        <v>0</v>
      </c>
      <c r="D2403" s="41" t="str">
        <f>姶良・伊佐!D397</f>
        <v xml:space="preserve">  </v>
      </c>
      <c r="E2403" s="41">
        <f>姶良・伊佐!E397</f>
        <v>0</v>
      </c>
      <c r="F2403" s="41">
        <f>姶良・伊佐!F397</f>
        <v>0</v>
      </c>
      <c r="G2403" s="41">
        <f>姶良・伊佐!G397</f>
        <v>0</v>
      </c>
      <c r="H2403" s="41" t="str">
        <f>姶良・伊佐!H397</f>
        <v xml:space="preserve"> </v>
      </c>
      <c r="I2403" s="41">
        <f>姶良・伊佐!I397</f>
        <v>0</v>
      </c>
      <c r="J2403" s="41">
        <f>姶良・伊佐!J397</f>
        <v>0</v>
      </c>
      <c r="K2403" s="41">
        <f>姶良・伊佐!K397</f>
        <v>0</v>
      </c>
      <c r="L2403" s="41">
        <f>姶良・伊佐!L397</f>
        <v>0</v>
      </c>
      <c r="M2403" s="41">
        <f>姶良・伊佐!M397</f>
        <v>0</v>
      </c>
      <c r="N2403" s="41">
        <f>姶良・伊佐!N397</f>
        <v>0</v>
      </c>
      <c r="O2403" s="41">
        <f>姶良・伊佐!O397</f>
        <v>0</v>
      </c>
      <c r="P2403" s="41">
        <f>姶良・伊佐!P397</f>
        <v>0</v>
      </c>
      <c r="Q2403" s="41">
        <f>姶良・伊佐!Q397</f>
        <v>0</v>
      </c>
      <c r="R2403" s="41">
        <f>姶良・伊佐!R397</f>
        <v>0</v>
      </c>
      <c r="S2403" s="41">
        <f>姶良・伊佐!S397</f>
        <v>0</v>
      </c>
    </row>
    <row r="2404" spans="1:19" x14ac:dyDescent="0.15">
      <c r="A2404" s="41">
        <f>姶良・伊佐!A398</f>
        <v>40013</v>
      </c>
      <c r="B2404" s="41">
        <f>姶良・伊佐!B398</f>
        <v>0</v>
      </c>
      <c r="C2404" s="41">
        <f>姶良・伊佐!C398</f>
        <v>0</v>
      </c>
      <c r="D2404" s="41" t="str">
        <f>姶良・伊佐!D398</f>
        <v xml:space="preserve">  </v>
      </c>
      <c r="E2404" s="41">
        <f>姶良・伊佐!E398</f>
        <v>0</v>
      </c>
      <c r="F2404" s="41">
        <f>姶良・伊佐!F398</f>
        <v>0</v>
      </c>
      <c r="G2404" s="41">
        <f>姶良・伊佐!G398</f>
        <v>0</v>
      </c>
      <c r="H2404" s="41" t="str">
        <f>姶良・伊佐!H398</f>
        <v xml:space="preserve"> </v>
      </c>
      <c r="I2404" s="41">
        <f>姶良・伊佐!I398</f>
        <v>0</v>
      </c>
      <c r="J2404" s="41">
        <f>姶良・伊佐!J398</f>
        <v>0</v>
      </c>
      <c r="K2404" s="41">
        <f>姶良・伊佐!K398</f>
        <v>0</v>
      </c>
      <c r="L2404" s="41">
        <f>姶良・伊佐!L398</f>
        <v>0</v>
      </c>
      <c r="M2404" s="41">
        <f>姶良・伊佐!M398</f>
        <v>0</v>
      </c>
      <c r="N2404" s="41">
        <f>姶良・伊佐!N398</f>
        <v>0</v>
      </c>
      <c r="O2404" s="41">
        <f>姶良・伊佐!O398</f>
        <v>0</v>
      </c>
      <c r="P2404" s="41">
        <f>姶良・伊佐!P398</f>
        <v>0</v>
      </c>
      <c r="Q2404" s="41">
        <f>姶良・伊佐!Q398</f>
        <v>0</v>
      </c>
      <c r="R2404" s="41">
        <f>姶良・伊佐!R398</f>
        <v>0</v>
      </c>
      <c r="S2404" s="41">
        <f>姶良・伊佐!S398</f>
        <v>0</v>
      </c>
    </row>
    <row r="2405" spans="1:19" x14ac:dyDescent="0.15">
      <c r="A2405" s="41">
        <f>姶良・伊佐!A399</f>
        <v>40014</v>
      </c>
      <c r="B2405" s="41">
        <f>姶良・伊佐!B399</f>
        <v>0</v>
      </c>
      <c r="C2405" s="41">
        <f>姶良・伊佐!C399</f>
        <v>0</v>
      </c>
      <c r="D2405" s="41" t="str">
        <f>姶良・伊佐!D399</f>
        <v xml:space="preserve">  </v>
      </c>
      <c r="E2405" s="41">
        <f>姶良・伊佐!E399</f>
        <v>0</v>
      </c>
      <c r="F2405" s="41">
        <f>姶良・伊佐!F399</f>
        <v>0</v>
      </c>
      <c r="G2405" s="41">
        <f>姶良・伊佐!G399</f>
        <v>0</v>
      </c>
      <c r="H2405" s="41" t="str">
        <f>姶良・伊佐!H399</f>
        <v xml:space="preserve"> </v>
      </c>
      <c r="I2405" s="41">
        <f>姶良・伊佐!I399</f>
        <v>0</v>
      </c>
      <c r="J2405" s="41">
        <f>姶良・伊佐!J399</f>
        <v>0</v>
      </c>
      <c r="K2405" s="41">
        <f>姶良・伊佐!K399</f>
        <v>0</v>
      </c>
      <c r="L2405" s="41">
        <f>姶良・伊佐!L399</f>
        <v>0</v>
      </c>
      <c r="M2405" s="41">
        <f>姶良・伊佐!M399</f>
        <v>0</v>
      </c>
      <c r="N2405" s="41">
        <f>姶良・伊佐!N399</f>
        <v>0</v>
      </c>
      <c r="O2405" s="41">
        <f>姶良・伊佐!O399</f>
        <v>0</v>
      </c>
      <c r="P2405" s="41">
        <f>姶良・伊佐!P399</f>
        <v>0</v>
      </c>
      <c r="Q2405" s="41">
        <f>姶良・伊佐!Q399</f>
        <v>0</v>
      </c>
      <c r="R2405" s="41">
        <f>姶良・伊佐!R399</f>
        <v>0</v>
      </c>
      <c r="S2405" s="41">
        <f>姶良・伊佐!S399</f>
        <v>0</v>
      </c>
    </row>
    <row r="2406" spans="1:19" x14ac:dyDescent="0.15">
      <c r="A2406" s="41">
        <f>姶良・伊佐!A400</f>
        <v>40015</v>
      </c>
      <c r="B2406" s="41">
        <f>姶良・伊佐!B400</f>
        <v>0</v>
      </c>
      <c r="C2406" s="41">
        <f>姶良・伊佐!C400</f>
        <v>0</v>
      </c>
      <c r="D2406" s="41" t="str">
        <f>姶良・伊佐!D400</f>
        <v xml:space="preserve">  </v>
      </c>
      <c r="E2406" s="41">
        <f>姶良・伊佐!E400</f>
        <v>0</v>
      </c>
      <c r="F2406" s="41">
        <f>姶良・伊佐!F400</f>
        <v>0</v>
      </c>
      <c r="G2406" s="41">
        <f>姶良・伊佐!G400</f>
        <v>0</v>
      </c>
      <c r="H2406" s="41" t="str">
        <f>姶良・伊佐!H400</f>
        <v xml:space="preserve"> </v>
      </c>
      <c r="I2406" s="41">
        <f>姶良・伊佐!I400</f>
        <v>0</v>
      </c>
      <c r="J2406" s="41">
        <f>姶良・伊佐!J400</f>
        <v>0</v>
      </c>
      <c r="K2406" s="41">
        <f>姶良・伊佐!K400</f>
        <v>0</v>
      </c>
      <c r="L2406" s="41">
        <f>姶良・伊佐!L400</f>
        <v>0</v>
      </c>
      <c r="M2406" s="41">
        <f>姶良・伊佐!M400</f>
        <v>0</v>
      </c>
      <c r="N2406" s="41">
        <f>姶良・伊佐!N400</f>
        <v>0</v>
      </c>
      <c r="O2406" s="41">
        <f>姶良・伊佐!O400</f>
        <v>0</v>
      </c>
      <c r="P2406" s="41">
        <f>姶良・伊佐!P400</f>
        <v>0</v>
      </c>
      <c r="Q2406" s="41">
        <f>姶良・伊佐!Q400</f>
        <v>0</v>
      </c>
      <c r="R2406" s="41">
        <f>姶良・伊佐!R400</f>
        <v>0</v>
      </c>
      <c r="S2406" s="41">
        <f>姶良・伊佐!S400</f>
        <v>0</v>
      </c>
    </row>
    <row r="2407" spans="1:19" x14ac:dyDescent="0.15">
      <c r="A2407" s="41">
        <f>姶良・伊佐!A401</f>
        <v>40016</v>
      </c>
      <c r="B2407" s="41">
        <f>姶良・伊佐!B401</f>
        <v>0</v>
      </c>
      <c r="C2407" s="41">
        <f>姶良・伊佐!C401</f>
        <v>0</v>
      </c>
      <c r="D2407" s="41" t="str">
        <f>姶良・伊佐!D401</f>
        <v xml:space="preserve">  </v>
      </c>
      <c r="E2407" s="41">
        <f>姶良・伊佐!E401</f>
        <v>0</v>
      </c>
      <c r="F2407" s="41">
        <f>姶良・伊佐!F401</f>
        <v>0</v>
      </c>
      <c r="G2407" s="41">
        <f>姶良・伊佐!G401</f>
        <v>0</v>
      </c>
      <c r="H2407" s="41" t="str">
        <f>姶良・伊佐!H401</f>
        <v xml:space="preserve"> </v>
      </c>
      <c r="I2407" s="41">
        <f>姶良・伊佐!I401</f>
        <v>0</v>
      </c>
      <c r="J2407" s="41">
        <f>姶良・伊佐!J401</f>
        <v>0</v>
      </c>
      <c r="K2407" s="41">
        <f>姶良・伊佐!K401</f>
        <v>0</v>
      </c>
      <c r="L2407" s="41">
        <f>姶良・伊佐!L401</f>
        <v>0</v>
      </c>
      <c r="M2407" s="41">
        <f>姶良・伊佐!M401</f>
        <v>0</v>
      </c>
      <c r="N2407" s="41">
        <f>姶良・伊佐!N401</f>
        <v>0</v>
      </c>
      <c r="O2407" s="41">
        <f>姶良・伊佐!O401</f>
        <v>0</v>
      </c>
      <c r="P2407" s="41">
        <f>姶良・伊佐!P401</f>
        <v>0</v>
      </c>
      <c r="Q2407" s="41">
        <f>姶良・伊佐!Q401</f>
        <v>0</v>
      </c>
      <c r="R2407" s="41">
        <f>姶良・伊佐!R401</f>
        <v>0</v>
      </c>
      <c r="S2407" s="41">
        <f>姶良・伊佐!S401</f>
        <v>0</v>
      </c>
    </row>
    <row r="2408" spans="1:19" x14ac:dyDescent="0.15">
      <c r="A2408" s="41">
        <f>姶良・伊佐!A402</f>
        <v>40017</v>
      </c>
      <c r="B2408" s="41">
        <f>姶良・伊佐!B402</f>
        <v>0</v>
      </c>
      <c r="C2408" s="41">
        <f>姶良・伊佐!C402</f>
        <v>0</v>
      </c>
      <c r="D2408" s="41" t="str">
        <f>姶良・伊佐!D402</f>
        <v xml:space="preserve">  </v>
      </c>
      <c r="E2408" s="41">
        <f>姶良・伊佐!E402</f>
        <v>0</v>
      </c>
      <c r="F2408" s="41">
        <f>姶良・伊佐!F402</f>
        <v>0</v>
      </c>
      <c r="G2408" s="41">
        <f>姶良・伊佐!G402</f>
        <v>0</v>
      </c>
      <c r="H2408" s="41" t="str">
        <f>姶良・伊佐!H402</f>
        <v xml:space="preserve"> </v>
      </c>
      <c r="I2408" s="41">
        <f>姶良・伊佐!I402</f>
        <v>0</v>
      </c>
      <c r="J2408" s="41">
        <f>姶良・伊佐!J402</f>
        <v>0</v>
      </c>
      <c r="K2408" s="41">
        <f>姶良・伊佐!K402</f>
        <v>0</v>
      </c>
      <c r="L2408" s="41">
        <f>姶良・伊佐!L402</f>
        <v>0</v>
      </c>
      <c r="M2408" s="41">
        <f>姶良・伊佐!M402</f>
        <v>0</v>
      </c>
      <c r="N2408" s="41">
        <f>姶良・伊佐!N402</f>
        <v>0</v>
      </c>
      <c r="O2408" s="41">
        <f>姶良・伊佐!O402</f>
        <v>0</v>
      </c>
      <c r="P2408" s="41">
        <f>姶良・伊佐!P402</f>
        <v>0</v>
      </c>
      <c r="Q2408" s="41">
        <f>姶良・伊佐!Q402</f>
        <v>0</v>
      </c>
      <c r="R2408" s="41">
        <f>姶良・伊佐!R402</f>
        <v>0</v>
      </c>
      <c r="S2408" s="41">
        <f>姶良・伊佐!S402</f>
        <v>0</v>
      </c>
    </row>
    <row r="2409" spans="1:19" x14ac:dyDescent="0.15">
      <c r="A2409" s="41">
        <f>姶良・伊佐!A403</f>
        <v>40018</v>
      </c>
      <c r="B2409" s="41">
        <f>姶良・伊佐!B403</f>
        <v>0</v>
      </c>
      <c r="C2409" s="41">
        <f>姶良・伊佐!C403</f>
        <v>0</v>
      </c>
      <c r="D2409" s="41" t="str">
        <f>姶良・伊佐!D403</f>
        <v xml:space="preserve">  </v>
      </c>
      <c r="E2409" s="41">
        <f>姶良・伊佐!E403</f>
        <v>0</v>
      </c>
      <c r="F2409" s="41">
        <f>姶良・伊佐!F403</f>
        <v>0</v>
      </c>
      <c r="G2409" s="41">
        <f>姶良・伊佐!G403</f>
        <v>0</v>
      </c>
      <c r="H2409" s="41" t="str">
        <f>姶良・伊佐!H403</f>
        <v xml:space="preserve"> </v>
      </c>
      <c r="I2409" s="41">
        <f>姶良・伊佐!I403</f>
        <v>0</v>
      </c>
      <c r="J2409" s="41">
        <f>姶良・伊佐!J403</f>
        <v>0</v>
      </c>
      <c r="K2409" s="41">
        <f>姶良・伊佐!K403</f>
        <v>0</v>
      </c>
      <c r="L2409" s="41">
        <f>姶良・伊佐!L403</f>
        <v>0</v>
      </c>
      <c r="M2409" s="41">
        <f>姶良・伊佐!M403</f>
        <v>0</v>
      </c>
      <c r="N2409" s="41">
        <f>姶良・伊佐!N403</f>
        <v>0</v>
      </c>
      <c r="O2409" s="41">
        <f>姶良・伊佐!O403</f>
        <v>0</v>
      </c>
      <c r="P2409" s="41">
        <f>姶良・伊佐!P403</f>
        <v>0</v>
      </c>
      <c r="Q2409" s="41">
        <f>姶良・伊佐!Q403</f>
        <v>0</v>
      </c>
      <c r="R2409" s="41">
        <f>姶良・伊佐!R403</f>
        <v>0</v>
      </c>
      <c r="S2409" s="41">
        <f>姶良・伊佐!S403</f>
        <v>0</v>
      </c>
    </row>
    <row r="2410" spans="1:19" x14ac:dyDescent="0.15">
      <c r="A2410" s="41">
        <f>姶良・伊佐!A404</f>
        <v>42</v>
      </c>
      <c r="B2410" s="41" t="str">
        <f>姶良・伊佐!B404</f>
        <v>県立加治木養護学校</v>
      </c>
      <c r="C2410" s="41">
        <f>姶良・伊佐!C404</f>
        <v>0</v>
      </c>
      <c r="D2410" s="41">
        <f>姶良・伊佐!D404</f>
        <v>0</v>
      </c>
      <c r="E2410" s="41">
        <f>姶良・伊佐!E404</f>
        <v>0</v>
      </c>
      <c r="F2410" s="41">
        <f>姶良・伊佐!F404</f>
        <v>0</v>
      </c>
      <c r="G2410" s="41">
        <f>姶良・伊佐!G404</f>
        <v>0</v>
      </c>
      <c r="H2410" s="41">
        <f>姶良・伊佐!H404</f>
        <v>0</v>
      </c>
      <c r="I2410" s="41">
        <f>姶良・伊佐!I404</f>
        <v>0</v>
      </c>
      <c r="J2410" s="41">
        <f>姶良・伊佐!J404</f>
        <v>0</v>
      </c>
      <c r="K2410" s="41">
        <f>姶良・伊佐!K404</f>
        <v>0</v>
      </c>
      <c r="L2410" s="41">
        <f>姶良・伊佐!L404</f>
        <v>0</v>
      </c>
      <c r="M2410" s="41">
        <f>姶良・伊佐!M404</f>
        <v>0</v>
      </c>
      <c r="N2410" s="41">
        <f>姶良・伊佐!N404</f>
        <v>0</v>
      </c>
      <c r="O2410" s="41">
        <f>姶良・伊佐!O404</f>
        <v>0</v>
      </c>
      <c r="P2410" s="41">
        <f>姶良・伊佐!P404</f>
        <v>0</v>
      </c>
      <c r="Q2410" s="41">
        <f>姶良・伊佐!Q404</f>
        <v>0</v>
      </c>
      <c r="R2410" s="41">
        <f>姶良・伊佐!R404</f>
        <v>0</v>
      </c>
      <c r="S2410" s="41">
        <f>姶良・伊佐!S404</f>
        <v>0</v>
      </c>
    </row>
    <row r="2411" spans="1:19" x14ac:dyDescent="0.15">
      <c r="A2411" s="41">
        <f>姶良・伊佐!A405</f>
        <v>0</v>
      </c>
      <c r="B2411" s="41">
        <f>姶良・伊佐!B405</f>
        <v>0</v>
      </c>
      <c r="C2411" s="41">
        <f>姶良・伊佐!C405</f>
        <v>0</v>
      </c>
      <c r="D2411" s="41">
        <f>姶良・伊佐!D405</f>
        <v>0</v>
      </c>
      <c r="E2411" s="41">
        <f>姶良・伊佐!E405</f>
        <v>0</v>
      </c>
      <c r="F2411" s="41">
        <f>姶良・伊佐!F405</f>
        <v>0</v>
      </c>
      <c r="G2411" s="41">
        <f>姶良・伊佐!G405</f>
        <v>0</v>
      </c>
      <c r="H2411" s="41">
        <f>姶良・伊佐!H405</f>
        <v>0</v>
      </c>
      <c r="I2411" s="41">
        <f>姶良・伊佐!I405</f>
        <v>0</v>
      </c>
      <c r="J2411" s="41">
        <f>姶良・伊佐!J405</f>
        <v>0</v>
      </c>
      <c r="K2411" s="41">
        <f>姶良・伊佐!K405</f>
        <v>0</v>
      </c>
      <c r="L2411" s="41">
        <f>姶良・伊佐!L405</f>
        <v>0</v>
      </c>
      <c r="M2411" s="41">
        <f>姶良・伊佐!M405</f>
        <v>0</v>
      </c>
      <c r="N2411" s="41">
        <f>姶良・伊佐!N405</f>
        <v>0</v>
      </c>
      <c r="O2411" s="41">
        <f>姶良・伊佐!O405</f>
        <v>0</v>
      </c>
      <c r="P2411" s="41">
        <f>姶良・伊佐!P405</f>
        <v>0</v>
      </c>
      <c r="Q2411" s="41">
        <f>姶良・伊佐!Q405</f>
        <v>0</v>
      </c>
      <c r="R2411" s="41">
        <f>姶良・伊佐!R405</f>
        <v>0</v>
      </c>
      <c r="S2411" s="41">
        <f>姶良・伊佐!S405</f>
        <v>0</v>
      </c>
    </row>
    <row r="2412" spans="1:19" x14ac:dyDescent="0.15">
      <c r="A2412" s="41">
        <f>姶良・伊佐!A406</f>
        <v>0</v>
      </c>
      <c r="B2412" s="41" t="str">
        <f>姶良・伊佐!B406</f>
        <v>TEL</v>
      </c>
      <c r="C2412" s="41">
        <f>姶良・伊佐!C406</f>
        <v>0</v>
      </c>
      <c r="D2412" s="41" t="str">
        <f>姶良・伊佐!D406</f>
        <v>0995-63-5729</v>
      </c>
      <c r="E2412" s="41">
        <f>姶良・伊佐!E406</f>
        <v>0</v>
      </c>
      <c r="F2412" s="41">
        <f>姶良・伊佐!F406</f>
        <v>0</v>
      </c>
      <c r="G2412" s="41">
        <f>姶良・伊佐!G406</f>
        <v>0</v>
      </c>
      <c r="H2412" s="41">
        <f>姶良・伊佐!H406</f>
        <v>0</v>
      </c>
      <c r="I2412" s="41">
        <f>姶良・伊佐!I406</f>
        <v>0</v>
      </c>
      <c r="J2412" s="41">
        <f>姶良・伊佐!J406</f>
        <v>0</v>
      </c>
      <c r="K2412" s="41">
        <f>姶良・伊佐!K406</f>
        <v>0</v>
      </c>
      <c r="L2412" s="41">
        <f>姶良・伊佐!L406</f>
        <v>0</v>
      </c>
      <c r="M2412" s="41">
        <f>姶良・伊佐!M406</f>
        <v>0</v>
      </c>
      <c r="N2412" s="41">
        <f>姶良・伊佐!N406</f>
        <v>0</v>
      </c>
      <c r="O2412" s="41">
        <f>姶良・伊佐!O406</f>
        <v>0</v>
      </c>
      <c r="P2412" s="41">
        <f>姶良・伊佐!P406</f>
        <v>0</v>
      </c>
      <c r="Q2412" s="41">
        <f>姶良・伊佐!Q406</f>
        <v>0</v>
      </c>
      <c r="R2412" s="41">
        <f>姶良・伊佐!R406</f>
        <v>0</v>
      </c>
      <c r="S2412" s="41">
        <f>姶良・伊佐!S406</f>
        <v>0</v>
      </c>
    </row>
    <row r="2413" spans="1:19" x14ac:dyDescent="0.15">
      <c r="A2413" s="41">
        <f>姶良・伊佐!A407</f>
        <v>0</v>
      </c>
      <c r="B2413" s="41" t="str">
        <f>姶良・伊佐!B407</f>
        <v>FAX</v>
      </c>
      <c r="C2413" s="41">
        <f>姶良・伊佐!C407</f>
        <v>0</v>
      </c>
      <c r="D2413" s="41" t="str">
        <f>姶良・伊佐!D407</f>
        <v>0995-63-5498</v>
      </c>
      <c r="E2413" s="41">
        <f>姶良・伊佐!E407</f>
        <v>0</v>
      </c>
      <c r="F2413" s="41">
        <f>姶良・伊佐!F407</f>
        <v>0</v>
      </c>
      <c r="G2413" s="41">
        <f>姶良・伊佐!G407</f>
        <v>0</v>
      </c>
      <c r="H2413" s="41">
        <f>姶良・伊佐!H407</f>
        <v>0</v>
      </c>
      <c r="I2413" s="41">
        <f>姶良・伊佐!I407</f>
        <v>0</v>
      </c>
      <c r="J2413" s="41">
        <f>姶良・伊佐!J407</f>
        <v>0</v>
      </c>
      <c r="K2413" s="41">
        <f>姶良・伊佐!K407</f>
        <v>0</v>
      </c>
      <c r="L2413" s="41">
        <f>姶良・伊佐!L407</f>
        <v>0</v>
      </c>
      <c r="M2413" s="41">
        <f>姶良・伊佐!M407</f>
        <v>0</v>
      </c>
      <c r="N2413" s="41">
        <f>姶良・伊佐!N407</f>
        <v>0</v>
      </c>
      <c r="O2413" s="41">
        <f>姶良・伊佐!O407</f>
        <v>0</v>
      </c>
      <c r="P2413" s="41">
        <f>姶良・伊佐!P407</f>
        <v>0</v>
      </c>
      <c r="Q2413" s="41">
        <f>姶良・伊佐!Q407</f>
        <v>0</v>
      </c>
      <c r="R2413" s="41">
        <f>姶良・伊佐!R407</f>
        <v>0</v>
      </c>
      <c r="S2413" s="41">
        <f>姶良・伊佐!S407</f>
        <v>0</v>
      </c>
    </row>
    <row r="2414" spans="1:19" x14ac:dyDescent="0.15">
      <c r="A2414" s="41">
        <f>姶良・伊佐!A408</f>
        <v>0</v>
      </c>
      <c r="B2414" s="41" t="str">
        <f>姶良・伊佐!B408</f>
        <v>〒</v>
      </c>
      <c r="C2414" s="41" t="str">
        <f>姶良・伊佐!C408</f>
        <v>899-5241</v>
      </c>
      <c r="D2414" s="41">
        <f>姶良・伊佐!D408</f>
        <v>0</v>
      </c>
      <c r="E2414" s="41" t="str">
        <f>姶良・伊佐!E408</f>
        <v>姶良市加治木町木田１７８４番地</v>
      </c>
      <c r="F2414" s="41">
        <f>姶良・伊佐!F408</f>
        <v>0</v>
      </c>
      <c r="G2414" s="41">
        <f>姶良・伊佐!G408</f>
        <v>0</v>
      </c>
      <c r="H2414" s="41">
        <f>姶良・伊佐!H408</f>
        <v>0</v>
      </c>
      <c r="I2414" s="41">
        <f>姶良・伊佐!I408</f>
        <v>0</v>
      </c>
      <c r="J2414" s="41">
        <f>姶良・伊佐!J408</f>
        <v>0</v>
      </c>
      <c r="K2414" s="41">
        <f>姶良・伊佐!K408</f>
        <v>0</v>
      </c>
      <c r="L2414" s="41">
        <f>姶良・伊佐!L408</f>
        <v>0</v>
      </c>
      <c r="M2414" s="41">
        <f>姶良・伊佐!M408</f>
        <v>0</v>
      </c>
      <c r="N2414" s="41">
        <f>姶良・伊佐!N408</f>
        <v>0</v>
      </c>
      <c r="O2414" s="41">
        <f>姶良・伊佐!O408</f>
        <v>0</v>
      </c>
      <c r="P2414" s="41">
        <f>姶良・伊佐!P408</f>
        <v>0</v>
      </c>
      <c r="Q2414" s="41">
        <f>姶良・伊佐!Q408</f>
        <v>0</v>
      </c>
      <c r="R2414" s="41">
        <f>姶良・伊佐!R408</f>
        <v>0</v>
      </c>
      <c r="S2414" s="41">
        <f>姶良・伊佐!S408</f>
        <v>0</v>
      </c>
    </row>
    <row r="2415" spans="1:19" x14ac:dyDescent="0.15">
      <c r="A2415" s="41">
        <f>姶良・伊佐!A409</f>
        <v>0</v>
      </c>
      <c r="B2415" s="41" t="str">
        <f>姶良・伊佐!B409</f>
        <v>課程</v>
      </c>
      <c r="C2415" s="41">
        <f>姶良・伊佐!C409</f>
        <v>0</v>
      </c>
      <c r="D2415" s="41" t="str">
        <f>姶良・伊佐!D409</f>
        <v>学科</v>
      </c>
      <c r="E2415" s="41" t="str">
        <f>姶良・伊佐!E409</f>
        <v>学級数</v>
      </c>
      <c r="F2415" s="41">
        <f>姶良・伊佐!F409</f>
        <v>0</v>
      </c>
      <c r="G2415" s="41" t="str">
        <f>姶良・伊佐!G409</f>
        <v>男</v>
      </c>
      <c r="H2415" s="41" t="str">
        <f>姶良・伊佐!H409</f>
        <v>女</v>
      </c>
      <c r="I2415" s="41" t="str">
        <f>姶良・伊佐!I409</f>
        <v>計</v>
      </c>
      <c r="J2415" s="41">
        <f>姶良・伊佐!J409</f>
        <v>0</v>
      </c>
      <c r="K2415" s="41">
        <f>姶良・伊佐!K409</f>
        <v>0</v>
      </c>
      <c r="L2415" s="41">
        <f>姶良・伊佐!L409</f>
        <v>0</v>
      </c>
      <c r="M2415" s="41">
        <f>姶良・伊佐!M409</f>
        <v>0</v>
      </c>
      <c r="N2415" s="41">
        <f>姶良・伊佐!N409</f>
        <v>0</v>
      </c>
      <c r="O2415" s="41">
        <f>姶良・伊佐!O409</f>
        <v>0</v>
      </c>
      <c r="P2415" s="41">
        <f>姶良・伊佐!P409</f>
        <v>0</v>
      </c>
      <c r="Q2415" s="41">
        <f>姶良・伊佐!Q409</f>
        <v>0</v>
      </c>
      <c r="R2415" s="41">
        <f>姶良・伊佐!R409</f>
        <v>0</v>
      </c>
      <c r="S2415" s="41">
        <f>姶良・伊佐!S409</f>
        <v>0</v>
      </c>
    </row>
    <row r="2416" spans="1:19" x14ac:dyDescent="0.15">
      <c r="A2416" s="41">
        <f>姶良・伊佐!A410</f>
        <v>0</v>
      </c>
      <c r="B2416" s="41" t="str">
        <f>姶良・伊佐!B410</f>
        <v>小学部</v>
      </c>
      <c r="C2416" s="41">
        <f>姶良・伊佐!C410</f>
        <v>0</v>
      </c>
      <c r="D2416" s="41">
        <f>姶良・伊佐!D410</f>
        <v>0</v>
      </c>
      <c r="E2416" s="41">
        <f>姶良・伊佐!E410</f>
        <v>11</v>
      </c>
      <c r="F2416" s="41">
        <f>姶良・伊佐!F410</f>
        <v>0</v>
      </c>
      <c r="G2416" s="41">
        <f>姶良・伊佐!G410</f>
        <v>14</v>
      </c>
      <c r="H2416" s="41">
        <f>姶良・伊佐!H410</f>
        <v>15</v>
      </c>
      <c r="I2416" s="41">
        <f>姶良・伊佐!I410</f>
        <v>29</v>
      </c>
      <c r="J2416" s="41">
        <f>姶良・伊佐!J410</f>
        <v>0</v>
      </c>
      <c r="K2416" s="41">
        <f>姶良・伊佐!K410</f>
        <v>0</v>
      </c>
      <c r="L2416" s="41">
        <f>姶良・伊佐!L410</f>
        <v>0</v>
      </c>
      <c r="M2416" s="41">
        <f>姶良・伊佐!M410</f>
        <v>0</v>
      </c>
      <c r="N2416" s="41">
        <f>姶良・伊佐!N410</f>
        <v>0</v>
      </c>
      <c r="O2416" s="41">
        <f>姶良・伊佐!O410</f>
        <v>0</v>
      </c>
      <c r="P2416" s="41">
        <f>姶良・伊佐!P410</f>
        <v>0</v>
      </c>
      <c r="Q2416" s="41">
        <f>姶良・伊佐!Q410</f>
        <v>0</v>
      </c>
      <c r="R2416" s="41">
        <f>姶良・伊佐!R410</f>
        <v>0</v>
      </c>
      <c r="S2416" s="41">
        <f>姶良・伊佐!S410</f>
        <v>0</v>
      </c>
    </row>
    <row r="2417" spans="1:19" x14ac:dyDescent="0.15">
      <c r="A2417" s="41">
        <f>姶良・伊佐!A411</f>
        <v>0</v>
      </c>
      <c r="B2417" s="41" t="str">
        <f>姶良・伊佐!B411</f>
        <v>中学部</v>
      </c>
      <c r="C2417" s="41">
        <f>姶良・伊佐!C411</f>
        <v>0</v>
      </c>
      <c r="D2417" s="41">
        <f>姶良・伊佐!D411</f>
        <v>0</v>
      </c>
      <c r="E2417" s="41">
        <f>姶良・伊佐!E411</f>
        <v>4</v>
      </c>
      <c r="F2417" s="41">
        <f>姶良・伊佐!F411</f>
        <v>0</v>
      </c>
      <c r="G2417" s="41">
        <f>姶良・伊佐!G411</f>
        <v>5</v>
      </c>
      <c r="H2417" s="41">
        <f>姶良・伊佐!H411</f>
        <v>6</v>
      </c>
      <c r="I2417" s="41">
        <f>姶良・伊佐!I411</f>
        <v>11</v>
      </c>
      <c r="J2417" s="41">
        <f>姶良・伊佐!J411</f>
        <v>0</v>
      </c>
      <c r="K2417" s="41">
        <f>姶良・伊佐!K411</f>
        <v>0</v>
      </c>
      <c r="L2417" s="41">
        <f>姶良・伊佐!L411</f>
        <v>0</v>
      </c>
      <c r="M2417" s="41">
        <f>姶良・伊佐!M411</f>
        <v>0</v>
      </c>
      <c r="N2417" s="41">
        <f>姶良・伊佐!N411</f>
        <v>0</v>
      </c>
      <c r="O2417" s="41">
        <f>姶良・伊佐!O411</f>
        <v>0</v>
      </c>
      <c r="P2417" s="41">
        <f>姶良・伊佐!P411</f>
        <v>0</v>
      </c>
      <c r="Q2417" s="41">
        <f>姶良・伊佐!Q411</f>
        <v>0</v>
      </c>
      <c r="R2417" s="41">
        <f>姶良・伊佐!R411</f>
        <v>0</v>
      </c>
      <c r="S2417" s="41">
        <f>姶良・伊佐!S411</f>
        <v>0</v>
      </c>
    </row>
    <row r="2418" spans="1:19" x14ac:dyDescent="0.15">
      <c r="A2418" s="41">
        <f>姶良・伊佐!A412</f>
        <v>0</v>
      </c>
      <c r="B2418" s="41" t="str">
        <f>姶良・伊佐!B412</f>
        <v>高等部</v>
      </c>
      <c r="C2418" s="41">
        <f>姶良・伊佐!C412</f>
        <v>0</v>
      </c>
      <c r="D2418" s="41">
        <f>姶良・伊佐!D412</f>
        <v>0</v>
      </c>
      <c r="E2418" s="41">
        <f>姶良・伊佐!E412</f>
        <v>7</v>
      </c>
      <c r="F2418" s="41">
        <f>姶良・伊佐!F412</f>
        <v>0</v>
      </c>
      <c r="G2418" s="41">
        <f>姶良・伊佐!G412</f>
        <v>8</v>
      </c>
      <c r="H2418" s="41">
        <f>姶良・伊佐!H412</f>
        <v>9</v>
      </c>
      <c r="I2418" s="41">
        <f>姶良・伊佐!I412</f>
        <v>17</v>
      </c>
      <c r="J2418" s="41">
        <f>姶良・伊佐!J412</f>
        <v>0</v>
      </c>
      <c r="K2418" s="41">
        <f>姶良・伊佐!K412</f>
        <v>0</v>
      </c>
      <c r="L2418" s="41">
        <f>姶良・伊佐!L412</f>
        <v>0</v>
      </c>
      <c r="M2418" s="41">
        <f>姶良・伊佐!M412</f>
        <v>0</v>
      </c>
      <c r="N2418" s="41">
        <f>姶良・伊佐!N412</f>
        <v>0</v>
      </c>
      <c r="O2418" s="41">
        <f>姶良・伊佐!O412</f>
        <v>0</v>
      </c>
      <c r="P2418" s="41">
        <f>姶良・伊佐!P412</f>
        <v>0</v>
      </c>
      <c r="Q2418" s="41">
        <f>姶良・伊佐!Q412</f>
        <v>0</v>
      </c>
      <c r="R2418" s="41">
        <f>姶良・伊佐!R412</f>
        <v>0</v>
      </c>
      <c r="S2418" s="41">
        <f>姶良・伊佐!S412</f>
        <v>0</v>
      </c>
    </row>
    <row r="2419" spans="1:19" x14ac:dyDescent="0.15">
      <c r="A2419" s="41">
        <f>姶良・伊佐!A413</f>
        <v>0</v>
      </c>
      <c r="B2419" s="41">
        <f>姶良・伊佐!B413</f>
        <v>0</v>
      </c>
      <c r="C2419" s="41">
        <f>姶良・伊佐!C413</f>
        <v>0</v>
      </c>
      <c r="D2419" s="41">
        <f>姶良・伊佐!D413</f>
        <v>0</v>
      </c>
      <c r="E2419" s="41">
        <f>姶良・伊佐!E413</f>
        <v>0</v>
      </c>
      <c r="F2419" s="41">
        <f>姶良・伊佐!F413</f>
        <v>0</v>
      </c>
      <c r="G2419" s="41">
        <f>姶良・伊佐!G413</f>
        <v>0</v>
      </c>
      <c r="H2419" s="41">
        <f>姶良・伊佐!H413</f>
        <v>0</v>
      </c>
      <c r="I2419" s="41">
        <f>姶良・伊佐!I413</f>
        <v>0</v>
      </c>
      <c r="J2419" s="41">
        <f>姶良・伊佐!J413</f>
        <v>0</v>
      </c>
      <c r="K2419" s="41">
        <f>姶良・伊佐!K413</f>
        <v>0</v>
      </c>
      <c r="L2419" s="41">
        <f>姶良・伊佐!L413</f>
        <v>0</v>
      </c>
      <c r="M2419" s="41">
        <f>姶良・伊佐!M413</f>
        <v>0</v>
      </c>
      <c r="N2419" s="41">
        <f>姶良・伊佐!N413</f>
        <v>0</v>
      </c>
      <c r="O2419" s="41">
        <f>姶良・伊佐!O413</f>
        <v>0</v>
      </c>
      <c r="P2419" s="41">
        <f>姶良・伊佐!P413</f>
        <v>0</v>
      </c>
      <c r="Q2419" s="41">
        <f>姶良・伊佐!Q413</f>
        <v>0</v>
      </c>
      <c r="R2419" s="41">
        <f>姶良・伊佐!R413</f>
        <v>0</v>
      </c>
      <c r="S2419" s="41">
        <f>姶良・伊佐!S413</f>
        <v>0</v>
      </c>
    </row>
    <row r="2420" spans="1:19" x14ac:dyDescent="0.15">
      <c r="A2420" s="41">
        <f>姶良・伊佐!A414</f>
        <v>0</v>
      </c>
      <c r="B2420" s="41">
        <f>姶良・伊佐!B414</f>
        <v>0</v>
      </c>
      <c r="C2420" s="41">
        <f>姶良・伊佐!C414</f>
        <v>0</v>
      </c>
      <c r="D2420" s="41">
        <f>姶良・伊佐!D414</f>
        <v>0</v>
      </c>
      <c r="E2420" s="41">
        <f>姶良・伊佐!E414</f>
        <v>0</v>
      </c>
      <c r="F2420" s="41">
        <f>姶良・伊佐!F414</f>
        <v>0</v>
      </c>
      <c r="G2420" s="41">
        <f>姶良・伊佐!G414</f>
        <v>0</v>
      </c>
      <c r="H2420" s="41">
        <f>姶良・伊佐!H414</f>
        <v>0</v>
      </c>
      <c r="I2420" s="41">
        <f>姶良・伊佐!I414</f>
        <v>0</v>
      </c>
      <c r="J2420" s="41">
        <f>姶良・伊佐!J414</f>
        <v>0</v>
      </c>
      <c r="K2420" s="41">
        <f>姶良・伊佐!K414</f>
        <v>0</v>
      </c>
      <c r="L2420" s="41">
        <f>姶良・伊佐!L414</f>
        <v>0</v>
      </c>
      <c r="M2420" s="41">
        <f>姶良・伊佐!M414</f>
        <v>0</v>
      </c>
      <c r="N2420" s="41">
        <f>姶良・伊佐!N414</f>
        <v>0</v>
      </c>
      <c r="O2420" s="41">
        <f>姶良・伊佐!O414</f>
        <v>0</v>
      </c>
      <c r="P2420" s="41">
        <f>姶良・伊佐!P414</f>
        <v>0</v>
      </c>
      <c r="Q2420" s="41">
        <f>姶良・伊佐!Q414</f>
        <v>0</v>
      </c>
      <c r="R2420" s="41">
        <f>姶良・伊佐!R414</f>
        <v>0</v>
      </c>
      <c r="S2420" s="41">
        <f>姶良・伊佐!S414</f>
        <v>0</v>
      </c>
    </row>
    <row r="2421" spans="1:19" x14ac:dyDescent="0.15">
      <c r="A2421" s="41">
        <f>姶良・伊佐!A415</f>
        <v>0</v>
      </c>
      <c r="B2421" s="41">
        <f>姶良・伊佐!B415</f>
        <v>0</v>
      </c>
      <c r="C2421" s="41">
        <f>姶良・伊佐!C415</f>
        <v>0</v>
      </c>
      <c r="D2421" s="41">
        <f>姶良・伊佐!D415</f>
        <v>0</v>
      </c>
      <c r="E2421" s="41">
        <f>姶良・伊佐!E415</f>
        <v>0</v>
      </c>
      <c r="F2421" s="41">
        <f>姶良・伊佐!F415</f>
        <v>0</v>
      </c>
      <c r="G2421" s="41">
        <f>姶良・伊佐!G415</f>
        <v>0</v>
      </c>
      <c r="H2421" s="41">
        <f>姶良・伊佐!H415</f>
        <v>0</v>
      </c>
      <c r="I2421" s="41">
        <f>姶良・伊佐!I415</f>
        <v>0</v>
      </c>
      <c r="J2421" s="41">
        <f>姶良・伊佐!J415</f>
        <v>0</v>
      </c>
      <c r="K2421" s="41">
        <f>姶良・伊佐!K415</f>
        <v>0</v>
      </c>
      <c r="L2421" s="41">
        <f>姶良・伊佐!L415</f>
        <v>0</v>
      </c>
      <c r="M2421" s="41">
        <f>姶良・伊佐!M415</f>
        <v>0</v>
      </c>
      <c r="N2421" s="41">
        <f>姶良・伊佐!N415</f>
        <v>0</v>
      </c>
      <c r="O2421" s="41">
        <f>姶良・伊佐!O415</f>
        <v>0</v>
      </c>
      <c r="P2421" s="41">
        <f>姶良・伊佐!P415</f>
        <v>0</v>
      </c>
      <c r="Q2421" s="41">
        <f>姶良・伊佐!Q415</f>
        <v>0</v>
      </c>
      <c r="R2421" s="41">
        <f>姶良・伊佐!R415</f>
        <v>0</v>
      </c>
      <c r="S2421" s="41">
        <f>姶良・伊佐!S415</f>
        <v>0</v>
      </c>
    </row>
    <row r="2422" spans="1:19" x14ac:dyDescent="0.15">
      <c r="A2422" s="41">
        <f>姶良・伊佐!A416</f>
        <v>0</v>
      </c>
      <c r="B2422" s="41">
        <f>姶良・伊佐!B416</f>
        <v>0</v>
      </c>
      <c r="C2422" s="41">
        <f>姶良・伊佐!C416</f>
        <v>0</v>
      </c>
      <c r="D2422" s="41">
        <f>姶良・伊佐!D416</f>
        <v>0</v>
      </c>
      <c r="E2422" s="41">
        <f>姶良・伊佐!E416</f>
        <v>0</v>
      </c>
      <c r="F2422" s="41">
        <f>姶良・伊佐!F416</f>
        <v>0</v>
      </c>
      <c r="G2422" s="41">
        <f>姶良・伊佐!G416</f>
        <v>0</v>
      </c>
      <c r="H2422" s="41">
        <f>姶良・伊佐!H416</f>
        <v>0</v>
      </c>
      <c r="I2422" s="41">
        <f>姶良・伊佐!I416</f>
        <v>0</v>
      </c>
      <c r="J2422" s="41">
        <f>姶良・伊佐!J416</f>
        <v>0</v>
      </c>
      <c r="K2422" s="41">
        <f>姶良・伊佐!K416</f>
        <v>0</v>
      </c>
      <c r="L2422" s="41">
        <f>姶良・伊佐!L416</f>
        <v>0</v>
      </c>
      <c r="M2422" s="41">
        <f>姶良・伊佐!M416</f>
        <v>0</v>
      </c>
      <c r="N2422" s="41">
        <f>姶良・伊佐!N416</f>
        <v>0</v>
      </c>
      <c r="O2422" s="41">
        <f>姶良・伊佐!O416</f>
        <v>0</v>
      </c>
      <c r="P2422" s="41">
        <f>姶良・伊佐!P416</f>
        <v>0</v>
      </c>
      <c r="Q2422" s="41">
        <f>姶良・伊佐!Q416</f>
        <v>0</v>
      </c>
      <c r="R2422" s="41">
        <f>姶良・伊佐!R416</f>
        <v>0</v>
      </c>
      <c r="S2422" s="41">
        <f>姶良・伊佐!S416</f>
        <v>0</v>
      </c>
    </row>
    <row r="2423" spans="1:19" x14ac:dyDescent="0.15">
      <c r="A2423" s="41">
        <f>姶良・伊佐!A417</f>
        <v>0</v>
      </c>
      <c r="B2423" s="41">
        <f>姶良・伊佐!B417</f>
        <v>0</v>
      </c>
      <c r="C2423" s="41">
        <f>姶良・伊佐!C417</f>
        <v>0</v>
      </c>
      <c r="D2423" s="41">
        <f>姶良・伊佐!D417</f>
        <v>0</v>
      </c>
      <c r="E2423" s="41">
        <f>姶良・伊佐!E417</f>
        <v>0</v>
      </c>
      <c r="F2423" s="41">
        <f>姶良・伊佐!F417</f>
        <v>0</v>
      </c>
      <c r="G2423" s="41">
        <f>姶良・伊佐!G417</f>
        <v>0</v>
      </c>
      <c r="H2423" s="41">
        <f>姶良・伊佐!H417</f>
        <v>0</v>
      </c>
      <c r="I2423" s="41">
        <f>姶良・伊佐!I417</f>
        <v>0</v>
      </c>
      <c r="J2423" s="41">
        <f>姶良・伊佐!J417</f>
        <v>0</v>
      </c>
      <c r="K2423" s="41">
        <f>姶良・伊佐!K417</f>
        <v>0</v>
      </c>
      <c r="L2423" s="41">
        <f>姶良・伊佐!L417</f>
        <v>0</v>
      </c>
      <c r="M2423" s="41">
        <f>姶良・伊佐!M417</f>
        <v>0</v>
      </c>
      <c r="N2423" s="41">
        <f>姶良・伊佐!N417</f>
        <v>0</v>
      </c>
      <c r="O2423" s="41">
        <f>姶良・伊佐!O417</f>
        <v>0</v>
      </c>
      <c r="P2423" s="41">
        <f>姶良・伊佐!P417</f>
        <v>0</v>
      </c>
      <c r="Q2423" s="41">
        <f>姶良・伊佐!Q417</f>
        <v>0</v>
      </c>
      <c r="R2423" s="41">
        <f>姶良・伊佐!R417</f>
        <v>0</v>
      </c>
      <c r="S2423" s="41">
        <f>姶良・伊佐!S417</f>
        <v>0</v>
      </c>
    </row>
    <row r="2424" spans="1:19" x14ac:dyDescent="0.15">
      <c r="A2424" s="41">
        <f>姶良・伊佐!A418</f>
        <v>0</v>
      </c>
      <c r="B2424" s="41">
        <f>姶良・伊佐!B418</f>
        <v>0</v>
      </c>
      <c r="C2424" s="41">
        <f>姶良・伊佐!C418</f>
        <v>0</v>
      </c>
      <c r="D2424" s="41">
        <f>姶良・伊佐!D418</f>
        <v>0</v>
      </c>
      <c r="E2424" s="41">
        <f>姶良・伊佐!E418</f>
        <v>0</v>
      </c>
      <c r="F2424" s="41">
        <f>姶良・伊佐!F418</f>
        <v>0</v>
      </c>
      <c r="G2424" s="41">
        <f>姶良・伊佐!G418</f>
        <v>0</v>
      </c>
      <c r="H2424" s="41">
        <f>姶良・伊佐!H418</f>
        <v>0</v>
      </c>
      <c r="I2424" s="41">
        <f>姶良・伊佐!I418</f>
        <v>0</v>
      </c>
      <c r="J2424" s="41">
        <f>姶良・伊佐!J418</f>
        <v>0</v>
      </c>
      <c r="K2424" s="41">
        <f>姶良・伊佐!K418</f>
        <v>0</v>
      </c>
      <c r="L2424" s="41">
        <f>姶良・伊佐!L418</f>
        <v>0</v>
      </c>
      <c r="M2424" s="41">
        <f>姶良・伊佐!M418</f>
        <v>0</v>
      </c>
      <c r="N2424" s="41">
        <f>姶良・伊佐!N418</f>
        <v>0</v>
      </c>
      <c r="O2424" s="41">
        <f>姶良・伊佐!O418</f>
        <v>0</v>
      </c>
      <c r="P2424" s="41">
        <f>姶良・伊佐!P418</f>
        <v>0</v>
      </c>
      <c r="Q2424" s="41">
        <f>姶良・伊佐!Q418</f>
        <v>0</v>
      </c>
      <c r="R2424" s="41">
        <f>姶良・伊佐!R418</f>
        <v>0</v>
      </c>
      <c r="S2424" s="41">
        <f>姶良・伊佐!S418</f>
        <v>0</v>
      </c>
    </row>
    <row r="2425" spans="1:19" x14ac:dyDescent="0.15">
      <c r="A2425" s="41">
        <f>姶良・伊佐!A419</f>
        <v>0</v>
      </c>
      <c r="B2425" s="41" t="str">
        <f>姶良・伊佐!B419</f>
        <v>計</v>
      </c>
      <c r="C2425" s="41">
        <f>姶良・伊佐!C419</f>
        <v>0</v>
      </c>
      <c r="D2425" s="41">
        <f>姶良・伊佐!D419</f>
        <v>0</v>
      </c>
      <c r="E2425" s="41">
        <f>姶良・伊佐!E419</f>
        <v>22</v>
      </c>
      <c r="F2425" s="41">
        <f>姶良・伊佐!F419</f>
        <v>0</v>
      </c>
      <c r="G2425" s="41">
        <f>姶良・伊佐!G419</f>
        <v>27</v>
      </c>
      <c r="H2425" s="41">
        <f>姶良・伊佐!H419</f>
        <v>30</v>
      </c>
      <c r="I2425" s="41">
        <f>姶良・伊佐!I419</f>
        <v>57</v>
      </c>
      <c r="J2425" s="41">
        <f>姶良・伊佐!J419</f>
        <v>0</v>
      </c>
      <c r="K2425" s="41">
        <f>姶良・伊佐!K419</f>
        <v>0</v>
      </c>
      <c r="L2425" s="41">
        <f>姶良・伊佐!L419</f>
        <v>0</v>
      </c>
      <c r="M2425" s="41">
        <f>姶良・伊佐!M419</f>
        <v>0</v>
      </c>
      <c r="N2425" s="41">
        <f>姶良・伊佐!N419</f>
        <v>0</v>
      </c>
      <c r="O2425" s="41">
        <f>姶良・伊佐!O419</f>
        <v>0</v>
      </c>
      <c r="P2425" s="41">
        <f>姶良・伊佐!P419</f>
        <v>0</v>
      </c>
      <c r="Q2425" s="41">
        <f>姶良・伊佐!Q419</f>
        <v>0</v>
      </c>
      <c r="R2425" s="41">
        <f>姶良・伊佐!R419</f>
        <v>0</v>
      </c>
      <c r="S2425" s="41">
        <f>姶良・伊佐!S419</f>
        <v>0</v>
      </c>
    </row>
    <row r="2426" spans="1:19" x14ac:dyDescent="0.15">
      <c r="A2426" s="41">
        <f>姶良・伊佐!A420</f>
        <v>0</v>
      </c>
      <c r="B2426" s="41">
        <f>姶良・伊佐!B420</f>
        <v>0</v>
      </c>
      <c r="C2426" s="41">
        <f>姶良・伊佐!C420</f>
        <v>0</v>
      </c>
      <c r="D2426" s="41">
        <f>姶良・伊佐!D420</f>
        <v>0</v>
      </c>
      <c r="E2426" s="41">
        <f>姶良・伊佐!E420</f>
        <v>0</v>
      </c>
      <c r="F2426" s="41">
        <f>姶良・伊佐!F420</f>
        <v>0</v>
      </c>
      <c r="G2426" s="41">
        <f>姶良・伊佐!G420</f>
        <v>0</v>
      </c>
      <c r="H2426" s="41">
        <f>姶良・伊佐!H420</f>
        <v>0</v>
      </c>
      <c r="I2426" s="41">
        <f>姶良・伊佐!I420</f>
        <v>0</v>
      </c>
      <c r="J2426" s="41">
        <f>姶良・伊佐!J420</f>
        <v>0</v>
      </c>
      <c r="K2426" s="41">
        <f>姶良・伊佐!K420</f>
        <v>0</v>
      </c>
      <c r="L2426" s="41">
        <f>姶良・伊佐!L420</f>
        <v>0</v>
      </c>
      <c r="M2426" s="41">
        <f>姶良・伊佐!M420</f>
        <v>0</v>
      </c>
      <c r="N2426" s="41">
        <f>姶良・伊佐!N420</f>
        <v>0</v>
      </c>
      <c r="O2426" s="41">
        <f>姶良・伊佐!O420</f>
        <v>0</v>
      </c>
      <c r="P2426" s="41">
        <f>姶良・伊佐!P420</f>
        <v>0</v>
      </c>
      <c r="Q2426" s="41">
        <f>姶良・伊佐!Q420</f>
        <v>0</v>
      </c>
      <c r="R2426" s="41">
        <f>姶良・伊佐!R420</f>
        <v>0</v>
      </c>
      <c r="S2426" s="41">
        <f>姶良・伊佐!S420</f>
        <v>0</v>
      </c>
    </row>
    <row r="2427" spans="1:19" x14ac:dyDescent="0.15">
      <c r="A2427" s="41">
        <f>姶良・伊佐!A421</f>
        <v>0</v>
      </c>
      <c r="B2427" s="41" t="str">
        <f>姶良・伊佐!B421</f>
        <v>職　名</v>
      </c>
      <c r="C2427" s="41">
        <f>姶良・伊佐!C421</f>
        <v>0</v>
      </c>
      <c r="D2427" s="41" t="str">
        <f>姶良・伊佐!D421</f>
        <v>氏</v>
      </c>
      <c r="E2427" s="41" t="str">
        <f>姶良・伊佐!E421</f>
        <v>名</v>
      </c>
      <c r="F2427" s="41">
        <f>姶良・伊佐!F421</f>
        <v>0</v>
      </c>
      <c r="G2427" s="41" t="str">
        <f>姶良・伊佐!G421</f>
        <v>校務分掌</v>
      </c>
      <c r="H2427" s="41" t="str">
        <f>姶良・伊佐!H421</f>
        <v>現任校
勤務年数</v>
      </c>
      <c r="I2427" s="41" t="str">
        <f>姶良・伊佐!I421</f>
        <v>会員別</v>
      </c>
      <c r="J2427" s="41">
        <f>姶良・伊佐!J421</f>
        <v>0</v>
      </c>
      <c r="K2427" s="41">
        <f>姶良・伊佐!K421</f>
        <v>0</v>
      </c>
      <c r="L2427" s="41">
        <f>姶良・伊佐!L421</f>
        <v>0</v>
      </c>
      <c r="M2427" s="41">
        <f>姶良・伊佐!M421</f>
        <v>0</v>
      </c>
      <c r="N2427" s="41">
        <f>姶良・伊佐!N421</f>
        <v>0</v>
      </c>
      <c r="O2427" s="41">
        <f>姶良・伊佐!O421</f>
        <v>0</v>
      </c>
      <c r="P2427" s="41">
        <f>姶良・伊佐!P421</f>
        <v>0</v>
      </c>
      <c r="Q2427" s="41">
        <f>姶良・伊佐!Q421</f>
        <v>0</v>
      </c>
      <c r="R2427" s="41">
        <f>姶良・伊佐!R421</f>
        <v>0</v>
      </c>
      <c r="S2427" s="41">
        <f>姶良・伊佐!S421</f>
        <v>0</v>
      </c>
    </row>
    <row r="2428" spans="1:19" x14ac:dyDescent="0.15">
      <c r="A2428" s="41">
        <f>姶良・伊佐!A422</f>
        <v>0</v>
      </c>
      <c r="B2428" s="41">
        <f>姶良・伊佐!B422</f>
        <v>0</v>
      </c>
      <c r="C2428" s="41">
        <f>姶良・伊佐!C422</f>
        <v>0</v>
      </c>
      <c r="D2428" s="41">
        <f>姶良・伊佐!D422</f>
        <v>0</v>
      </c>
      <c r="E2428" s="41">
        <f>姶良・伊佐!E422</f>
        <v>0</v>
      </c>
      <c r="F2428" s="41">
        <f>姶良・伊佐!F422</f>
        <v>0</v>
      </c>
      <c r="G2428" s="41">
        <f>姶良・伊佐!G422</f>
        <v>0</v>
      </c>
      <c r="H2428" s="41">
        <f>姶良・伊佐!H422</f>
        <v>0</v>
      </c>
      <c r="I2428" s="41">
        <f>姶良・伊佐!I422</f>
        <v>0</v>
      </c>
      <c r="J2428" s="41">
        <f>姶良・伊佐!J422</f>
        <v>0</v>
      </c>
      <c r="K2428" s="41">
        <f>姶良・伊佐!K422</f>
        <v>0</v>
      </c>
      <c r="L2428" s="41">
        <f>姶良・伊佐!L422</f>
        <v>0</v>
      </c>
      <c r="M2428" s="41">
        <f>姶良・伊佐!M422</f>
        <v>0</v>
      </c>
      <c r="N2428" s="41">
        <f>姶良・伊佐!N422</f>
        <v>0</v>
      </c>
      <c r="O2428" s="41">
        <f>姶良・伊佐!O422</f>
        <v>0</v>
      </c>
      <c r="P2428" s="41">
        <f>姶良・伊佐!P422</f>
        <v>0</v>
      </c>
      <c r="Q2428" s="41">
        <f>姶良・伊佐!Q422</f>
        <v>0</v>
      </c>
      <c r="R2428" s="41">
        <f>姶良・伊佐!R422</f>
        <v>0</v>
      </c>
      <c r="S2428" s="41">
        <f>姶良・伊佐!S422</f>
        <v>0</v>
      </c>
    </row>
    <row r="2429" spans="1:19" x14ac:dyDescent="0.15">
      <c r="A2429" s="41">
        <f>姶良・伊佐!A423</f>
        <v>42000</v>
      </c>
      <c r="B2429" s="41" t="str">
        <f>姶良・伊佐!B423</f>
        <v>校長</v>
      </c>
      <c r="C2429" s="41">
        <f>姶良・伊佐!C423</f>
        <v>0</v>
      </c>
      <c r="D2429" s="41" t="str">
        <f>姶良・伊佐!D423</f>
        <v>徳永謙一</v>
      </c>
      <c r="E2429" s="41">
        <f>姶良・伊佐!E423</f>
        <v>0</v>
      </c>
      <c r="F2429" s="41">
        <f>姶良・伊佐!F423</f>
        <v>0</v>
      </c>
      <c r="G2429" s="41" t="str">
        <f>姶良・伊佐!G423</f>
        <v>　</v>
      </c>
      <c r="H2429" s="41" t="str">
        <f>姶良・伊佐!H423</f>
        <v>1.0</v>
      </c>
      <c r="I2429" s="41" t="str">
        <f>姶良・伊佐!I423</f>
        <v>　</v>
      </c>
      <c r="J2429" s="41">
        <f>姶良・伊佐!J423</f>
        <v>0</v>
      </c>
      <c r="K2429" s="41">
        <f>姶良・伊佐!K423</f>
        <v>0</v>
      </c>
      <c r="L2429" s="41">
        <f>姶良・伊佐!L423</f>
        <v>0</v>
      </c>
      <c r="M2429" s="41">
        <f>姶良・伊佐!M423</f>
        <v>0</v>
      </c>
      <c r="N2429" s="41">
        <f>姶良・伊佐!N423</f>
        <v>0</v>
      </c>
      <c r="O2429" s="41">
        <f>姶良・伊佐!O423</f>
        <v>0</v>
      </c>
      <c r="P2429" s="41">
        <f>姶良・伊佐!P423</f>
        <v>0</v>
      </c>
      <c r="Q2429" s="41">
        <f>姶良・伊佐!Q423</f>
        <v>0</v>
      </c>
      <c r="R2429" s="41">
        <f>姶良・伊佐!R423</f>
        <v>0</v>
      </c>
      <c r="S2429" s="41">
        <f>姶良・伊佐!S423</f>
        <v>0</v>
      </c>
    </row>
    <row r="2430" spans="1:19" x14ac:dyDescent="0.15">
      <c r="A2430" s="41" t="str">
        <f>姶良・伊佐!A424</f>
        <v xml:space="preserve"> </v>
      </c>
      <c r="B2430" s="41" t="str">
        <f>姶良・伊佐!B424</f>
        <v>教頭</v>
      </c>
      <c r="C2430" s="41">
        <f>姶良・伊佐!C424</f>
        <v>0</v>
      </c>
      <c r="D2430" s="41" t="str">
        <f>姶良・伊佐!D424</f>
        <v>鳥越美保</v>
      </c>
      <c r="E2430" s="41">
        <f>姶良・伊佐!E424</f>
        <v>0</v>
      </c>
      <c r="F2430" s="41">
        <f>姶良・伊佐!F424</f>
        <v>0</v>
      </c>
      <c r="G2430" s="41">
        <f>姶良・伊佐!G424</f>
        <v>0</v>
      </c>
      <c r="H2430" s="41" t="str">
        <f>姶良・伊佐!H424</f>
        <v>0.0</v>
      </c>
      <c r="I2430" s="41">
        <f>姶良・伊佐!I424</f>
        <v>0</v>
      </c>
      <c r="J2430" s="41">
        <f>姶良・伊佐!J424</f>
        <v>0</v>
      </c>
      <c r="K2430" s="41">
        <f>姶良・伊佐!K424</f>
        <v>0</v>
      </c>
      <c r="L2430" s="41">
        <f>姶良・伊佐!L424</f>
        <v>0</v>
      </c>
      <c r="M2430" s="41">
        <f>姶良・伊佐!M424</f>
        <v>0</v>
      </c>
      <c r="N2430" s="41">
        <f>姶良・伊佐!N424</f>
        <v>0</v>
      </c>
      <c r="O2430" s="41">
        <f>姶良・伊佐!O424</f>
        <v>0</v>
      </c>
      <c r="P2430" s="41">
        <f>姶良・伊佐!P424</f>
        <v>0</v>
      </c>
      <c r="Q2430" s="41">
        <f>姶良・伊佐!Q424</f>
        <v>0</v>
      </c>
      <c r="R2430" s="41">
        <f>姶良・伊佐!R424</f>
        <v>0</v>
      </c>
      <c r="S2430" s="41">
        <f>姶良・伊佐!S424</f>
        <v>0</v>
      </c>
    </row>
    <row r="2431" spans="1:19" x14ac:dyDescent="0.15">
      <c r="A2431" s="41" t="str">
        <f>姶良・伊佐!A425</f>
        <v xml:space="preserve"> </v>
      </c>
      <c r="B2431" s="41">
        <f>姶良・伊佐!B425</f>
        <v>0</v>
      </c>
      <c r="C2431" s="41">
        <f>姶良・伊佐!C425</f>
        <v>0</v>
      </c>
      <c r="D2431" s="41">
        <f>姶良・伊佐!D425</f>
        <v>0</v>
      </c>
      <c r="E2431" s="41">
        <f>姶良・伊佐!E425</f>
        <v>0</v>
      </c>
      <c r="F2431" s="41">
        <f>姶良・伊佐!F425</f>
        <v>0</v>
      </c>
      <c r="G2431" s="41">
        <f>姶良・伊佐!G425</f>
        <v>0</v>
      </c>
      <c r="H2431" s="41">
        <f>姶良・伊佐!H425</f>
        <v>0</v>
      </c>
      <c r="I2431" s="41">
        <f>姶良・伊佐!I425</f>
        <v>0</v>
      </c>
      <c r="J2431" s="41">
        <f>姶良・伊佐!J425</f>
        <v>0</v>
      </c>
      <c r="K2431" s="41">
        <f>姶良・伊佐!K425</f>
        <v>0</v>
      </c>
      <c r="L2431" s="41">
        <f>姶良・伊佐!L425</f>
        <v>0</v>
      </c>
      <c r="M2431" s="41">
        <f>姶良・伊佐!M425</f>
        <v>0</v>
      </c>
      <c r="N2431" s="41">
        <f>姶良・伊佐!N425</f>
        <v>0</v>
      </c>
      <c r="O2431" s="41">
        <f>姶良・伊佐!O425</f>
        <v>0</v>
      </c>
      <c r="P2431" s="41">
        <f>姶良・伊佐!P425</f>
        <v>0</v>
      </c>
      <c r="Q2431" s="41">
        <f>姶良・伊佐!Q425</f>
        <v>0</v>
      </c>
      <c r="R2431" s="41">
        <f>姶良・伊佐!R425</f>
        <v>0</v>
      </c>
      <c r="S2431" s="41">
        <f>姶良・伊佐!S425</f>
        <v>0</v>
      </c>
    </row>
    <row r="2432" spans="1:19" x14ac:dyDescent="0.15">
      <c r="A2432" s="41">
        <f>姶良・伊佐!A426</f>
        <v>42001</v>
      </c>
      <c r="B2432" s="41" t="str">
        <f>姶良・伊佐!B426</f>
        <v>事務長</v>
      </c>
      <c r="C2432" s="41">
        <f>姶良・伊佐!C426</f>
        <v>0</v>
      </c>
      <c r="D2432" s="41" t="str">
        <f>姶良・伊佐!D426</f>
        <v>有水英和</v>
      </c>
      <c r="E2432" s="41">
        <f>姶良・伊佐!E426</f>
        <v>0</v>
      </c>
      <c r="F2432" s="41">
        <f>姶良・伊佐!F426</f>
        <v>0</v>
      </c>
      <c r="G2432" s="41" t="str">
        <f>姶良・伊佐!G426</f>
        <v>事務総括</v>
      </c>
      <c r="H2432" s="41" t="str">
        <f>姶良・伊佐!H426</f>
        <v>1.0</v>
      </c>
      <c r="I2432" s="41" t="str">
        <f>姶良・伊佐!I426</f>
        <v>○</v>
      </c>
      <c r="J2432" s="41">
        <f>姶良・伊佐!J426</f>
        <v>0</v>
      </c>
      <c r="K2432" s="41">
        <f>姶良・伊佐!K426</f>
        <v>0</v>
      </c>
      <c r="L2432" s="41">
        <f>姶良・伊佐!L426</f>
        <v>0</v>
      </c>
      <c r="M2432" s="41">
        <f>姶良・伊佐!M426</f>
        <v>0</v>
      </c>
      <c r="N2432" s="41">
        <f>姶良・伊佐!N426</f>
        <v>0</v>
      </c>
      <c r="O2432" s="41">
        <f>姶良・伊佐!O426</f>
        <v>0</v>
      </c>
      <c r="P2432" s="41">
        <f>姶良・伊佐!P426</f>
        <v>0</v>
      </c>
      <c r="Q2432" s="41">
        <f>姶良・伊佐!Q426</f>
        <v>0</v>
      </c>
      <c r="R2432" s="41">
        <f>姶良・伊佐!R426</f>
        <v>0</v>
      </c>
      <c r="S2432" s="41">
        <f>姶良・伊佐!S426</f>
        <v>0</v>
      </c>
    </row>
    <row r="2433" spans="1:19" x14ac:dyDescent="0.15">
      <c r="A2433" s="41">
        <f>姶良・伊佐!A427</f>
        <v>42002</v>
      </c>
      <c r="B2433" s="41" t="str">
        <f>姶良・伊佐!B427</f>
        <v>事務主査</v>
      </c>
      <c r="C2433" s="41">
        <f>姶良・伊佐!C427</f>
        <v>0</v>
      </c>
      <c r="D2433" s="41" t="str">
        <f>姶良・伊佐!D427</f>
        <v>木　下　佐都紀</v>
      </c>
      <c r="E2433" s="41">
        <f>姶良・伊佐!E427</f>
        <v>0</v>
      </c>
      <c r="F2433" s="41">
        <f>姶良・伊佐!F427</f>
        <v>0</v>
      </c>
      <c r="G2433" s="41" t="str">
        <f>姶良・伊佐!G427</f>
        <v>会計・庶務</v>
      </c>
      <c r="H2433" s="41" t="str">
        <f>姶良・伊佐!H427</f>
        <v>10.0</v>
      </c>
      <c r="I2433" s="41" t="str">
        <f>姶良・伊佐!I427</f>
        <v>○</v>
      </c>
      <c r="J2433" s="41">
        <f>姶良・伊佐!J427</f>
        <v>0</v>
      </c>
      <c r="K2433" s="41">
        <f>姶良・伊佐!K427</f>
        <v>0</v>
      </c>
      <c r="L2433" s="41">
        <f>姶良・伊佐!L427</f>
        <v>0</v>
      </c>
      <c r="M2433" s="41">
        <f>姶良・伊佐!M427</f>
        <v>0</v>
      </c>
      <c r="N2433" s="41">
        <f>姶良・伊佐!N427</f>
        <v>0</v>
      </c>
      <c r="O2433" s="41">
        <f>姶良・伊佐!O427</f>
        <v>0</v>
      </c>
      <c r="P2433" s="41">
        <f>姶良・伊佐!P427</f>
        <v>0</v>
      </c>
      <c r="Q2433" s="41">
        <f>姶良・伊佐!Q427</f>
        <v>0</v>
      </c>
      <c r="R2433" s="41">
        <f>姶良・伊佐!R427</f>
        <v>0</v>
      </c>
      <c r="S2433" s="41">
        <f>姶良・伊佐!S427</f>
        <v>0</v>
      </c>
    </row>
    <row r="2434" spans="1:19" x14ac:dyDescent="0.15">
      <c r="A2434" s="41">
        <f>姶良・伊佐!A428</f>
        <v>42003</v>
      </c>
      <c r="B2434" s="41" t="str">
        <f>姶良・伊佐!B428</f>
        <v>事務主事</v>
      </c>
      <c r="C2434" s="41">
        <f>姶良・伊佐!C428</f>
        <v>0</v>
      </c>
      <c r="D2434" s="41" t="str">
        <f>姶良・伊佐!D428</f>
        <v>末  永　美也子</v>
      </c>
      <c r="E2434" s="41">
        <f>姶良・伊佐!E428</f>
        <v>0</v>
      </c>
      <c r="F2434" s="41">
        <f>姶良・伊佐!F428</f>
        <v>0</v>
      </c>
      <c r="G2434" s="41" t="str">
        <f>姶良・伊佐!G428</f>
        <v>庶務・会計</v>
      </c>
      <c r="H2434" s="41" t="str">
        <f>姶良・伊佐!H428</f>
        <v>2.0</v>
      </c>
      <c r="I2434" s="41" t="str">
        <f>姶良・伊佐!I428</f>
        <v>△</v>
      </c>
      <c r="J2434" s="41">
        <f>姶良・伊佐!J428</f>
        <v>0</v>
      </c>
      <c r="K2434" s="41">
        <f>姶良・伊佐!K428</f>
        <v>0</v>
      </c>
      <c r="L2434" s="41">
        <f>姶良・伊佐!L428</f>
        <v>0</v>
      </c>
      <c r="M2434" s="41">
        <f>姶良・伊佐!M428</f>
        <v>0</v>
      </c>
      <c r="N2434" s="41">
        <f>姶良・伊佐!N428</f>
        <v>0</v>
      </c>
      <c r="O2434" s="41">
        <f>姶良・伊佐!O428</f>
        <v>0</v>
      </c>
      <c r="P2434" s="41">
        <f>姶良・伊佐!P428</f>
        <v>0</v>
      </c>
      <c r="Q2434" s="41">
        <f>姶良・伊佐!Q428</f>
        <v>0</v>
      </c>
      <c r="R2434" s="41">
        <f>姶良・伊佐!R428</f>
        <v>0</v>
      </c>
      <c r="S2434" s="41">
        <f>姶良・伊佐!S428</f>
        <v>0</v>
      </c>
    </row>
    <row r="2435" spans="1:19" x14ac:dyDescent="0.15">
      <c r="A2435" s="41">
        <f>姶良・伊佐!A429</f>
        <v>42004</v>
      </c>
      <c r="B2435" s="41" t="str">
        <f>姶良・伊佐!B429</f>
        <v>用務員</v>
      </c>
      <c r="C2435" s="41">
        <f>姶良・伊佐!C429</f>
        <v>0</v>
      </c>
      <c r="D2435" s="41" t="str">
        <f>姶良・伊佐!D429</f>
        <v>吉留勝朗</v>
      </c>
      <c r="E2435" s="41">
        <f>姶良・伊佐!E429</f>
        <v>0</v>
      </c>
      <c r="F2435" s="41">
        <f>姶良・伊佐!F429</f>
        <v>0</v>
      </c>
      <c r="G2435" s="41" t="str">
        <f>姶良・伊佐!G429</f>
        <v>介助・用務</v>
      </c>
      <c r="H2435" s="41" t="str">
        <f>姶良・伊佐!H429</f>
        <v>7.0</v>
      </c>
      <c r="I2435" s="41" t="str">
        <f>姶良・伊佐!I429</f>
        <v>○</v>
      </c>
      <c r="J2435" s="41">
        <f>姶良・伊佐!J429</f>
        <v>0</v>
      </c>
      <c r="K2435" s="41">
        <f>姶良・伊佐!K429</f>
        <v>0</v>
      </c>
      <c r="L2435" s="41">
        <f>姶良・伊佐!L429</f>
        <v>0</v>
      </c>
      <c r="M2435" s="41">
        <f>姶良・伊佐!M429</f>
        <v>0</v>
      </c>
      <c r="N2435" s="41">
        <f>姶良・伊佐!N429</f>
        <v>0</v>
      </c>
      <c r="O2435" s="41">
        <f>姶良・伊佐!O429</f>
        <v>0</v>
      </c>
      <c r="P2435" s="41">
        <f>姶良・伊佐!P429</f>
        <v>0</v>
      </c>
      <c r="Q2435" s="41">
        <f>姶良・伊佐!Q429</f>
        <v>0</v>
      </c>
      <c r="R2435" s="41">
        <f>姶良・伊佐!R429</f>
        <v>0</v>
      </c>
      <c r="S2435" s="41">
        <f>姶良・伊佐!S429</f>
        <v>0</v>
      </c>
    </row>
    <row r="2436" spans="1:19" x14ac:dyDescent="0.15">
      <c r="A2436" s="41">
        <f>姶良・伊佐!A430</f>
        <v>42005</v>
      </c>
      <c r="B2436" s="41" t="str">
        <f>姶良・伊佐!B430</f>
        <v>用務員</v>
      </c>
      <c r="C2436" s="41">
        <f>姶良・伊佐!C430</f>
        <v>0</v>
      </c>
      <c r="D2436" s="41" t="str">
        <f>姶良・伊佐!D430</f>
        <v>鶴　田　美智子</v>
      </c>
      <c r="E2436" s="41">
        <f>姶良・伊佐!E430</f>
        <v>0</v>
      </c>
      <c r="F2436" s="41">
        <f>姶良・伊佐!F430</f>
        <v>0</v>
      </c>
      <c r="G2436" s="41" t="str">
        <f>姶良・伊佐!G430</f>
        <v>用務・介助</v>
      </c>
      <c r="H2436" s="41" t="str">
        <f>姶良・伊佐!H430</f>
        <v>3.0</v>
      </c>
      <c r="I2436" s="41" t="str">
        <f>姶良・伊佐!I430</f>
        <v>○</v>
      </c>
      <c r="J2436" s="41">
        <f>姶良・伊佐!J430</f>
        <v>0</v>
      </c>
      <c r="K2436" s="41">
        <f>姶良・伊佐!K430</f>
        <v>0</v>
      </c>
      <c r="L2436" s="41">
        <f>姶良・伊佐!L430</f>
        <v>0</v>
      </c>
      <c r="M2436" s="41">
        <f>姶良・伊佐!M430</f>
        <v>0</v>
      </c>
      <c r="N2436" s="41">
        <f>姶良・伊佐!N430</f>
        <v>0</v>
      </c>
      <c r="O2436" s="41">
        <f>姶良・伊佐!O430</f>
        <v>0</v>
      </c>
      <c r="P2436" s="41">
        <f>姶良・伊佐!P430</f>
        <v>0</v>
      </c>
      <c r="Q2436" s="41">
        <f>姶良・伊佐!Q430</f>
        <v>0</v>
      </c>
      <c r="R2436" s="41">
        <f>姶良・伊佐!R430</f>
        <v>0</v>
      </c>
      <c r="S2436" s="41">
        <f>姶良・伊佐!S430</f>
        <v>0</v>
      </c>
    </row>
    <row r="2437" spans="1:19" x14ac:dyDescent="0.15">
      <c r="A2437" s="41">
        <f>姶良・伊佐!A431</f>
        <v>42006</v>
      </c>
      <c r="B2437" s="41">
        <f>姶良・伊佐!B431</f>
        <v>0</v>
      </c>
      <c r="C2437" s="41">
        <f>姶良・伊佐!C431</f>
        <v>0</v>
      </c>
      <c r="D2437" s="41">
        <f>姶良・伊佐!D431</f>
        <v>0</v>
      </c>
      <c r="E2437" s="41">
        <f>姶良・伊佐!E431</f>
        <v>0</v>
      </c>
      <c r="F2437" s="41">
        <f>姶良・伊佐!F431</f>
        <v>0</v>
      </c>
      <c r="G2437" s="41">
        <f>姶良・伊佐!G431</f>
        <v>0</v>
      </c>
      <c r="H2437" s="41">
        <f>姶良・伊佐!H431</f>
        <v>0</v>
      </c>
      <c r="I2437" s="41">
        <f>姶良・伊佐!I431</f>
        <v>0</v>
      </c>
      <c r="J2437" s="41">
        <f>姶良・伊佐!J431</f>
        <v>0</v>
      </c>
      <c r="K2437" s="41">
        <f>姶良・伊佐!K431</f>
        <v>0</v>
      </c>
      <c r="L2437" s="41">
        <f>姶良・伊佐!L431</f>
        <v>0</v>
      </c>
      <c r="M2437" s="41">
        <f>姶良・伊佐!M431</f>
        <v>0</v>
      </c>
      <c r="N2437" s="41">
        <f>姶良・伊佐!N431</f>
        <v>0</v>
      </c>
      <c r="O2437" s="41">
        <f>姶良・伊佐!O431</f>
        <v>0</v>
      </c>
      <c r="P2437" s="41">
        <f>姶良・伊佐!P431</f>
        <v>0</v>
      </c>
      <c r="Q2437" s="41">
        <f>姶良・伊佐!Q431</f>
        <v>0</v>
      </c>
      <c r="R2437" s="41">
        <f>姶良・伊佐!R431</f>
        <v>0</v>
      </c>
      <c r="S2437" s="41">
        <f>姶良・伊佐!S431</f>
        <v>0</v>
      </c>
    </row>
    <row r="2438" spans="1:19" x14ac:dyDescent="0.15">
      <c r="A2438" s="41">
        <f>姶良・伊佐!A432</f>
        <v>42007</v>
      </c>
      <c r="B2438" s="41">
        <f>姶良・伊佐!B432</f>
        <v>0</v>
      </c>
      <c r="C2438" s="41">
        <f>姶良・伊佐!C432</f>
        <v>0</v>
      </c>
      <c r="D2438" s="41">
        <f>姶良・伊佐!D432</f>
        <v>0</v>
      </c>
      <c r="E2438" s="41">
        <f>姶良・伊佐!E432</f>
        <v>0</v>
      </c>
      <c r="F2438" s="41">
        <f>姶良・伊佐!F432</f>
        <v>0</v>
      </c>
      <c r="G2438" s="41">
        <f>姶良・伊佐!G432</f>
        <v>0</v>
      </c>
      <c r="H2438" s="41">
        <f>姶良・伊佐!H432</f>
        <v>0</v>
      </c>
      <c r="I2438" s="41">
        <f>姶良・伊佐!I432</f>
        <v>0</v>
      </c>
      <c r="J2438" s="41">
        <f>姶良・伊佐!J432</f>
        <v>0</v>
      </c>
      <c r="K2438" s="41">
        <f>姶良・伊佐!K432</f>
        <v>0</v>
      </c>
      <c r="L2438" s="41">
        <f>姶良・伊佐!L432</f>
        <v>0</v>
      </c>
      <c r="M2438" s="41">
        <f>姶良・伊佐!M432</f>
        <v>0</v>
      </c>
      <c r="N2438" s="41">
        <f>姶良・伊佐!N432</f>
        <v>0</v>
      </c>
      <c r="O2438" s="41">
        <f>姶良・伊佐!O432</f>
        <v>0</v>
      </c>
      <c r="P2438" s="41">
        <f>姶良・伊佐!P432</f>
        <v>0</v>
      </c>
      <c r="Q2438" s="41">
        <f>姶良・伊佐!Q432</f>
        <v>0</v>
      </c>
      <c r="R2438" s="41">
        <f>姶良・伊佐!R432</f>
        <v>0</v>
      </c>
      <c r="S2438" s="41">
        <f>姶良・伊佐!S432</f>
        <v>0</v>
      </c>
    </row>
    <row r="2439" spans="1:19" x14ac:dyDescent="0.15">
      <c r="A2439" s="41">
        <f>姶良・伊佐!A433</f>
        <v>42008</v>
      </c>
      <c r="B2439" s="41">
        <f>姶良・伊佐!B433</f>
        <v>0</v>
      </c>
      <c r="C2439" s="41">
        <f>姶良・伊佐!C433</f>
        <v>0</v>
      </c>
      <c r="D2439" s="41">
        <f>姶良・伊佐!D433</f>
        <v>0</v>
      </c>
      <c r="E2439" s="41">
        <f>姶良・伊佐!E433</f>
        <v>0</v>
      </c>
      <c r="F2439" s="41">
        <f>姶良・伊佐!F433</f>
        <v>0</v>
      </c>
      <c r="G2439" s="41">
        <f>姶良・伊佐!G433</f>
        <v>0</v>
      </c>
      <c r="H2439" s="41">
        <f>姶良・伊佐!H433</f>
        <v>0</v>
      </c>
      <c r="I2439" s="41">
        <f>姶良・伊佐!I433</f>
        <v>0</v>
      </c>
      <c r="J2439" s="41">
        <f>姶良・伊佐!J433</f>
        <v>0</v>
      </c>
      <c r="K2439" s="41">
        <f>姶良・伊佐!K433</f>
        <v>0</v>
      </c>
      <c r="L2439" s="41">
        <f>姶良・伊佐!L433</f>
        <v>0</v>
      </c>
      <c r="M2439" s="41">
        <f>姶良・伊佐!M433</f>
        <v>0</v>
      </c>
      <c r="N2439" s="41">
        <f>姶良・伊佐!N433</f>
        <v>0</v>
      </c>
      <c r="O2439" s="41">
        <f>姶良・伊佐!O433</f>
        <v>0</v>
      </c>
      <c r="P2439" s="41">
        <f>姶良・伊佐!P433</f>
        <v>0</v>
      </c>
      <c r="Q2439" s="41">
        <f>姶良・伊佐!Q433</f>
        <v>0</v>
      </c>
      <c r="R2439" s="41">
        <f>姶良・伊佐!R433</f>
        <v>0</v>
      </c>
      <c r="S2439" s="41">
        <f>姶良・伊佐!S433</f>
        <v>0</v>
      </c>
    </row>
    <row r="2440" spans="1:19" x14ac:dyDescent="0.15">
      <c r="A2440" s="41">
        <f>姶良・伊佐!A434</f>
        <v>42009</v>
      </c>
      <c r="B2440" s="41">
        <f>姶良・伊佐!B434</f>
        <v>0</v>
      </c>
      <c r="C2440" s="41">
        <f>姶良・伊佐!C434</f>
        <v>0</v>
      </c>
      <c r="D2440" s="41">
        <f>姶良・伊佐!D434</f>
        <v>0</v>
      </c>
      <c r="E2440" s="41">
        <f>姶良・伊佐!E434</f>
        <v>0</v>
      </c>
      <c r="F2440" s="41">
        <f>姶良・伊佐!F434</f>
        <v>0</v>
      </c>
      <c r="G2440" s="41">
        <f>姶良・伊佐!G434</f>
        <v>0</v>
      </c>
      <c r="H2440" s="41">
        <f>姶良・伊佐!H434</f>
        <v>0</v>
      </c>
      <c r="I2440" s="41">
        <f>姶良・伊佐!I434</f>
        <v>0</v>
      </c>
      <c r="J2440" s="41">
        <f>姶良・伊佐!J434</f>
        <v>0</v>
      </c>
      <c r="K2440" s="41">
        <f>姶良・伊佐!K434</f>
        <v>0</v>
      </c>
      <c r="L2440" s="41">
        <f>姶良・伊佐!L434</f>
        <v>0</v>
      </c>
      <c r="M2440" s="41">
        <f>姶良・伊佐!M434</f>
        <v>0</v>
      </c>
      <c r="N2440" s="41">
        <f>姶良・伊佐!N434</f>
        <v>0</v>
      </c>
      <c r="O2440" s="41">
        <f>姶良・伊佐!O434</f>
        <v>0</v>
      </c>
      <c r="P2440" s="41">
        <f>姶良・伊佐!P434</f>
        <v>0</v>
      </c>
      <c r="Q2440" s="41">
        <f>姶良・伊佐!Q434</f>
        <v>0</v>
      </c>
      <c r="R2440" s="41">
        <f>姶良・伊佐!R434</f>
        <v>0</v>
      </c>
      <c r="S2440" s="41">
        <f>姶良・伊佐!S434</f>
        <v>0</v>
      </c>
    </row>
    <row r="2441" spans="1:19" x14ac:dyDescent="0.15">
      <c r="A2441" s="41">
        <f>姶良・伊佐!A435</f>
        <v>42010</v>
      </c>
      <c r="B2441" s="41">
        <f>姶良・伊佐!B435</f>
        <v>0</v>
      </c>
      <c r="C2441" s="41">
        <f>姶良・伊佐!C435</f>
        <v>0</v>
      </c>
      <c r="D2441" s="41" t="str">
        <f>姶良・伊佐!D435</f>
        <v xml:space="preserve">  </v>
      </c>
      <c r="E2441" s="41">
        <f>姶良・伊佐!E435</f>
        <v>0</v>
      </c>
      <c r="F2441" s="41">
        <f>姶良・伊佐!F435</f>
        <v>0</v>
      </c>
      <c r="G2441" s="41">
        <f>姶良・伊佐!G435</f>
        <v>0</v>
      </c>
      <c r="H2441" s="41" t="str">
        <f>姶良・伊佐!H435</f>
        <v xml:space="preserve"> </v>
      </c>
      <c r="I2441" s="41">
        <f>姶良・伊佐!I435</f>
        <v>0</v>
      </c>
      <c r="J2441" s="41">
        <f>姶良・伊佐!J435</f>
        <v>0</v>
      </c>
      <c r="K2441" s="41">
        <f>姶良・伊佐!K435</f>
        <v>0</v>
      </c>
      <c r="L2441" s="41">
        <f>姶良・伊佐!L435</f>
        <v>0</v>
      </c>
      <c r="M2441" s="41">
        <f>姶良・伊佐!M435</f>
        <v>0</v>
      </c>
      <c r="N2441" s="41">
        <f>姶良・伊佐!N435</f>
        <v>0</v>
      </c>
      <c r="O2441" s="41">
        <f>姶良・伊佐!O435</f>
        <v>0</v>
      </c>
      <c r="P2441" s="41">
        <f>姶良・伊佐!P435</f>
        <v>0</v>
      </c>
      <c r="Q2441" s="41">
        <f>姶良・伊佐!Q435</f>
        <v>0</v>
      </c>
      <c r="R2441" s="41">
        <f>姶良・伊佐!R435</f>
        <v>0</v>
      </c>
      <c r="S2441" s="41">
        <f>姶良・伊佐!S435</f>
        <v>0</v>
      </c>
    </row>
    <row r="2442" spans="1:19" x14ac:dyDescent="0.15">
      <c r="A2442" s="41">
        <f>姶良・伊佐!A436</f>
        <v>42011</v>
      </c>
      <c r="B2442" s="41">
        <f>姶良・伊佐!B436</f>
        <v>0</v>
      </c>
      <c r="C2442" s="41">
        <f>姶良・伊佐!C436</f>
        <v>0</v>
      </c>
      <c r="D2442" s="41" t="str">
        <f>姶良・伊佐!D436</f>
        <v xml:space="preserve">  </v>
      </c>
      <c r="E2442" s="41">
        <f>姶良・伊佐!E436</f>
        <v>0</v>
      </c>
      <c r="F2442" s="41">
        <f>姶良・伊佐!F436</f>
        <v>0</v>
      </c>
      <c r="G2442" s="41">
        <f>姶良・伊佐!G436</f>
        <v>0</v>
      </c>
      <c r="H2442" s="41" t="str">
        <f>姶良・伊佐!H436</f>
        <v xml:space="preserve"> </v>
      </c>
      <c r="I2442" s="41">
        <f>姶良・伊佐!I436</f>
        <v>0</v>
      </c>
      <c r="J2442" s="41">
        <f>姶良・伊佐!J436</f>
        <v>0</v>
      </c>
      <c r="K2442" s="41">
        <f>姶良・伊佐!K436</f>
        <v>0</v>
      </c>
      <c r="L2442" s="41">
        <f>姶良・伊佐!L436</f>
        <v>0</v>
      </c>
      <c r="M2442" s="41">
        <f>姶良・伊佐!M436</f>
        <v>0</v>
      </c>
      <c r="N2442" s="41">
        <f>姶良・伊佐!N436</f>
        <v>0</v>
      </c>
      <c r="O2442" s="41">
        <f>姶良・伊佐!O436</f>
        <v>0</v>
      </c>
      <c r="P2442" s="41">
        <f>姶良・伊佐!P436</f>
        <v>0</v>
      </c>
      <c r="Q2442" s="41">
        <f>姶良・伊佐!Q436</f>
        <v>0</v>
      </c>
      <c r="R2442" s="41">
        <f>姶良・伊佐!R436</f>
        <v>0</v>
      </c>
      <c r="S2442" s="41">
        <f>姶良・伊佐!S436</f>
        <v>0</v>
      </c>
    </row>
    <row r="2443" spans="1:19" x14ac:dyDescent="0.15">
      <c r="A2443" s="41">
        <f>姶良・伊佐!A437</f>
        <v>42012</v>
      </c>
      <c r="B2443" s="41">
        <f>姶良・伊佐!B437</f>
        <v>0</v>
      </c>
      <c r="C2443" s="41">
        <f>姶良・伊佐!C437</f>
        <v>0</v>
      </c>
      <c r="D2443" s="41" t="str">
        <f>姶良・伊佐!D437</f>
        <v xml:space="preserve">  </v>
      </c>
      <c r="E2443" s="41">
        <f>姶良・伊佐!E437</f>
        <v>0</v>
      </c>
      <c r="F2443" s="41">
        <f>姶良・伊佐!F437</f>
        <v>0</v>
      </c>
      <c r="G2443" s="41">
        <f>姶良・伊佐!G437</f>
        <v>0</v>
      </c>
      <c r="H2443" s="41" t="str">
        <f>姶良・伊佐!H437</f>
        <v xml:space="preserve"> </v>
      </c>
      <c r="I2443" s="41">
        <f>姶良・伊佐!I437</f>
        <v>0</v>
      </c>
      <c r="J2443" s="41">
        <f>姶良・伊佐!J437</f>
        <v>0</v>
      </c>
      <c r="K2443" s="41">
        <f>姶良・伊佐!K437</f>
        <v>0</v>
      </c>
      <c r="L2443" s="41">
        <f>姶良・伊佐!L437</f>
        <v>0</v>
      </c>
      <c r="M2443" s="41">
        <f>姶良・伊佐!M437</f>
        <v>0</v>
      </c>
      <c r="N2443" s="41">
        <f>姶良・伊佐!N437</f>
        <v>0</v>
      </c>
      <c r="O2443" s="41">
        <f>姶良・伊佐!O437</f>
        <v>0</v>
      </c>
      <c r="P2443" s="41">
        <f>姶良・伊佐!P437</f>
        <v>0</v>
      </c>
      <c r="Q2443" s="41">
        <f>姶良・伊佐!Q437</f>
        <v>0</v>
      </c>
      <c r="R2443" s="41">
        <f>姶良・伊佐!R437</f>
        <v>0</v>
      </c>
      <c r="S2443" s="41">
        <f>姶良・伊佐!S437</f>
        <v>0</v>
      </c>
    </row>
    <row r="2444" spans="1:19" x14ac:dyDescent="0.15">
      <c r="A2444" s="41">
        <f>姶良・伊佐!A438</f>
        <v>42013</v>
      </c>
      <c r="B2444" s="41">
        <f>姶良・伊佐!B438</f>
        <v>0</v>
      </c>
      <c r="C2444" s="41">
        <f>姶良・伊佐!C438</f>
        <v>0</v>
      </c>
      <c r="D2444" s="41" t="str">
        <f>姶良・伊佐!D438</f>
        <v xml:space="preserve">  </v>
      </c>
      <c r="E2444" s="41">
        <f>姶良・伊佐!E438</f>
        <v>0</v>
      </c>
      <c r="F2444" s="41">
        <f>姶良・伊佐!F438</f>
        <v>0</v>
      </c>
      <c r="G2444" s="41">
        <f>姶良・伊佐!G438</f>
        <v>0</v>
      </c>
      <c r="H2444" s="41" t="str">
        <f>姶良・伊佐!H438</f>
        <v xml:space="preserve"> </v>
      </c>
      <c r="I2444" s="41">
        <f>姶良・伊佐!I438</f>
        <v>0</v>
      </c>
      <c r="J2444" s="41">
        <f>姶良・伊佐!J438</f>
        <v>0</v>
      </c>
      <c r="K2444" s="41">
        <f>姶良・伊佐!K438</f>
        <v>0</v>
      </c>
      <c r="L2444" s="41">
        <f>姶良・伊佐!L438</f>
        <v>0</v>
      </c>
      <c r="M2444" s="41">
        <f>姶良・伊佐!M438</f>
        <v>0</v>
      </c>
      <c r="N2444" s="41">
        <f>姶良・伊佐!N438</f>
        <v>0</v>
      </c>
      <c r="O2444" s="41">
        <f>姶良・伊佐!O438</f>
        <v>0</v>
      </c>
      <c r="P2444" s="41">
        <f>姶良・伊佐!P438</f>
        <v>0</v>
      </c>
      <c r="Q2444" s="41">
        <f>姶良・伊佐!Q438</f>
        <v>0</v>
      </c>
      <c r="R2444" s="41">
        <f>姶良・伊佐!R438</f>
        <v>0</v>
      </c>
      <c r="S2444" s="41">
        <f>姶良・伊佐!S438</f>
        <v>0</v>
      </c>
    </row>
    <row r="2445" spans="1:19" x14ac:dyDescent="0.15">
      <c r="A2445" s="41">
        <f>姶良・伊佐!A439</f>
        <v>42014</v>
      </c>
      <c r="B2445" s="41">
        <f>姶良・伊佐!B439</f>
        <v>0</v>
      </c>
      <c r="C2445" s="41">
        <f>姶良・伊佐!C439</f>
        <v>0</v>
      </c>
      <c r="D2445" s="41" t="str">
        <f>姶良・伊佐!D439</f>
        <v xml:space="preserve">  </v>
      </c>
      <c r="E2445" s="41">
        <f>姶良・伊佐!E439</f>
        <v>0</v>
      </c>
      <c r="F2445" s="41">
        <f>姶良・伊佐!F439</f>
        <v>0</v>
      </c>
      <c r="G2445" s="41">
        <f>姶良・伊佐!G439</f>
        <v>0</v>
      </c>
      <c r="H2445" s="41" t="str">
        <f>姶良・伊佐!H439</f>
        <v xml:space="preserve"> </v>
      </c>
      <c r="I2445" s="41">
        <f>姶良・伊佐!I439</f>
        <v>0</v>
      </c>
      <c r="J2445" s="41">
        <f>姶良・伊佐!J439</f>
        <v>0</v>
      </c>
      <c r="K2445" s="41">
        <f>姶良・伊佐!K439</f>
        <v>0</v>
      </c>
      <c r="L2445" s="41">
        <f>姶良・伊佐!L439</f>
        <v>0</v>
      </c>
      <c r="M2445" s="41">
        <f>姶良・伊佐!M439</f>
        <v>0</v>
      </c>
      <c r="N2445" s="41">
        <f>姶良・伊佐!N439</f>
        <v>0</v>
      </c>
      <c r="O2445" s="41">
        <f>姶良・伊佐!O439</f>
        <v>0</v>
      </c>
      <c r="P2445" s="41">
        <f>姶良・伊佐!P439</f>
        <v>0</v>
      </c>
      <c r="Q2445" s="41">
        <f>姶良・伊佐!Q439</f>
        <v>0</v>
      </c>
      <c r="R2445" s="41">
        <f>姶良・伊佐!R439</f>
        <v>0</v>
      </c>
      <c r="S2445" s="41">
        <f>姶良・伊佐!S439</f>
        <v>0</v>
      </c>
    </row>
    <row r="2446" spans="1:19" x14ac:dyDescent="0.15">
      <c r="A2446" s="41">
        <f>姶良・伊佐!A440</f>
        <v>42015</v>
      </c>
      <c r="B2446" s="41">
        <f>姶良・伊佐!B440</f>
        <v>0</v>
      </c>
      <c r="C2446" s="41">
        <f>姶良・伊佐!C440</f>
        <v>0</v>
      </c>
      <c r="D2446" s="41" t="str">
        <f>姶良・伊佐!D440</f>
        <v xml:space="preserve">  </v>
      </c>
      <c r="E2446" s="41">
        <f>姶良・伊佐!E440</f>
        <v>0</v>
      </c>
      <c r="F2446" s="41">
        <f>姶良・伊佐!F440</f>
        <v>0</v>
      </c>
      <c r="G2446" s="41">
        <f>姶良・伊佐!G440</f>
        <v>0</v>
      </c>
      <c r="H2446" s="41" t="str">
        <f>姶良・伊佐!H440</f>
        <v xml:space="preserve"> </v>
      </c>
      <c r="I2446" s="41">
        <f>姶良・伊佐!I440</f>
        <v>0</v>
      </c>
      <c r="J2446" s="41">
        <f>姶良・伊佐!J440</f>
        <v>0</v>
      </c>
      <c r="K2446" s="41">
        <f>姶良・伊佐!K440</f>
        <v>0</v>
      </c>
      <c r="L2446" s="41">
        <f>姶良・伊佐!L440</f>
        <v>0</v>
      </c>
      <c r="M2446" s="41">
        <f>姶良・伊佐!M440</f>
        <v>0</v>
      </c>
      <c r="N2446" s="41">
        <f>姶良・伊佐!N440</f>
        <v>0</v>
      </c>
      <c r="O2446" s="41">
        <f>姶良・伊佐!O440</f>
        <v>0</v>
      </c>
      <c r="P2446" s="41">
        <f>姶良・伊佐!P440</f>
        <v>0</v>
      </c>
      <c r="Q2446" s="41">
        <f>姶良・伊佐!Q440</f>
        <v>0</v>
      </c>
      <c r="R2446" s="41">
        <f>姶良・伊佐!R440</f>
        <v>0</v>
      </c>
      <c r="S2446" s="41">
        <f>姶良・伊佐!S440</f>
        <v>0</v>
      </c>
    </row>
    <row r="2447" spans="1:19" x14ac:dyDescent="0.15">
      <c r="A2447" s="41">
        <f>姶良・伊佐!A441</f>
        <v>42016</v>
      </c>
      <c r="B2447" s="41">
        <f>姶良・伊佐!B441</f>
        <v>0</v>
      </c>
      <c r="C2447" s="41">
        <f>姶良・伊佐!C441</f>
        <v>0</v>
      </c>
      <c r="D2447" s="41" t="str">
        <f>姶良・伊佐!D441</f>
        <v xml:space="preserve">  </v>
      </c>
      <c r="E2447" s="41">
        <f>姶良・伊佐!E441</f>
        <v>0</v>
      </c>
      <c r="F2447" s="41">
        <f>姶良・伊佐!F441</f>
        <v>0</v>
      </c>
      <c r="G2447" s="41">
        <f>姶良・伊佐!G441</f>
        <v>0</v>
      </c>
      <c r="H2447" s="41" t="str">
        <f>姶良・伊佐!H441</f>
        <v xml:space="preserve"> </v>
      </c>
      <c r="I2447" s="41">
        <f>姶良・伊佐!I441</f>
        <v>0</v>
      </c>
      <c r="J2447" s="41">
        <f>姶良・伊佐!J441</f>
        <v>0</v>
      </c>
      <c r="K2447" s="41">
        <f>姶良・伊佐!K441</f>
        <v>0</v>
      </c>
      <c r="L2447" s="41">
        <f>姶良・伊佐!L441</f>
        <v>0</v>
      </c>
      <c r="M2447" s="41">
        <f>姶良・伊佐!M441</f>
        <v>0</v>
      </c>
      <c r="N2447" s="41">
        <f>姶良・伊佐!N441</f>
        <v>0</v>
      </c>
      <c r="O2447" s="41">
        <f>姶良・伊佐!O441</f>
        <v>0</v>
      </c>
      <c r="P2447" s="41">
        <f>姶良・伊佐!P441</f>
        <v>0</v>
      </c>
      <c r="Q2447" s="41">
        <f>姶良・伊佐!Q441</f>
        <v>0</v>
      </c>
      <c r="R2447" s="41">
        <f>姶良・伊佐!R441</f>
        <v>0</v>
      </c>
      <c r="S2447" s="41">
        <f>姶良・伊佐!S441</f>
        <v>0</v>
      </c>
    </row>
    <row r="2448" spans="1:19" x14ac:dyDescent="0.15">
      <c r="A2448" s="41">
        <f>姶良・伊佐!A442</f>
        <v>42017</v>
      </c>
      <c r="B2448" s="41">
        <f>姶良・伊佐!B442</f>
        <v>0</v>
      </c>
      <c r="C2448" s="41">
        <f>姶良・伊佐!C442</f>
        <v>0</v>
      </c>
      <c r="D2448" s="41" t="str">
        <f>姶良・伊佐!D442</f>
        <v xml:space="preserve">  </v>
      </c>
      <c r="E2448" s="41">
        <f>姶良・伊佐!E442</f>
        <v>0</v>
      </c>
      <c r="F2448" s="41">
        <f>姶良・伊佐!F442</f>
        <v>0</v>
      </c>
      <c r="G2448" s="41">
        <f>姶良・伊佐!G442</f>
        <v>0</v>
      </c>
      <c r="H2448" s="41" t="str">
        <f>姶良・伊佐!H442</f>
        <v xml:space="preserve"> </v>
      </c>
      <c r="I2448" s="41">
        <f>姶良・伊佐!I442</f>
        <v>0</v>
      </c>
      <c r="J2448" s="41">
        <f>姶良・伊佐!J442</f>
        <v>0</v>
      </c>
      <c r="K2448" s="41">
        <f>姶良・伊佐!K442</f>
        <v>0</v>
      </c>
      <c r="L2448" s="41">
        <f>姶良・伊佐!L442</f>
        <v>0</v>
      </c>
      <c r="M2448" s="41">
        <f>姶良・伊佐!M442</f>
        <v>0</v>
      </c>
      <c r="N2448" s="41">
        <f>姶良・伊佐!N442</f>
        <v>0</v>
      </c>
      <c r="O2448" s="41">
        <f>姶良・伊佐!O442</f>
        <v>0</v>
      </c>
      <c r="P2448" s="41">
        <f>姶良・伊佐!P442</f>
        <v>0</v>
      </c>
      <c r="Q2448" s="41">
        <f>姶良・伊佐!Q442</f>
        <v>0</v>
      </c>
      <c r="R2448" s="41">
        <f>姶良・伊佐!R442</f>
        <v>0</v>
      </c>
      <c r="S2448" s="41">
        <f>姶良・伊佐!S442</f>
        <v>0</v>
      </c>
    </row>
    <row r="2449" spans="1:19" x14ac:dyDescent="0.15">
      <c r="A2449" s="41">
        <f>姶良・伊佐!A443</f>
        <v>42018</v>
      </c>
      <c r="B2449" s="41">
        <f>姶良・伊佐!B443</f>
        <v>0</v>
      </c>
      <c r="C2449" s="41">
        <f>姶良・伊佐!C443</f>
        <v>0</v>
      </c>
      <c r="D2449" s="41" t="str">
        <f>姶良・伊佐!D443</f>
        <v xml:space="preserve">  </v>
      </c>
      <c r="E2449" s="41">
        <f>姶良・伊佐!E443</f>
        <v>0</v>
      </c>
      <c r="F2449" s="41">
        <f>姶良・伊佐!F443</f>
        <v>0</v>
      </c>
      <c r="G2449" s="41">
        <f>姶良・伊佐!G443</f>
        <v>0</v>
      </c>
      <c r="H2449" s="41" t="str">
        <f>姶良・伊佐!H443</f>
        <v xml:space="preserve"> </v>
      </c>
      <c r="I2449" s="41">
        <f>姶良・伊佐!I443</f>
        <v>0</v>
      </c>
      <c r="J2449" s="41">
        <f>姶良・伊佐!J443</f>
        <v>0</v>
      </c>
      <c r="K2449" s="41">
        <f>姶良・伊佐!K443</f>
        <v>0</v>
      </c>
      <c r="L2449" s="41">
        <f>姶良・伊佐!L443</f>
        <v>0</v>
      </c>
      <c r="M2449" s="41">
        <f>姶良・伊佐!M443</f>
        <v>0</v>
      </c>
      <c r="N2449" s="41">
        <f>姶良・伊佐!N443</f>
        <v>0</v>
      </c>
      <c r="O2449" s="41">
        <f>姶良・伊佐!O443</f>
        <v>0</v>
      </c>
      <c r="P2449" s="41">
        <f>姶良・伊佐!P443</f>
        <v>0</v>
      </c>
      <c r="Q2449" s="41">
        <f>姶良・伊佐!Q443</f>
        <v>0</v>
      </c>
      <c r="R2449" s="41">
        <f>姶良・伊佐!R443</f>
        <v>0</v>
      </c>
      <c r="S2449" s="41">
        <f>姶良・伊佐!S443</f>
        <v>0</v>
      </c>
    </row>
    <row r="2450" spans="1:19" x14ac:dyDescent="0.15">
      <c r="A2450" s="41">
        <f>姶良・伊佐!A444</f>
        <v>96</v>
      </c>
      <c r="B2450" s="41" t="str">
        <f>姶良・伊佐!B444</f>
        <v>霧島市立国分中央高等学校</v>
      </c>
      <c r="C2450" s="41">
        <f>姶良・伊佐!C444</f>
        <v>0</v>
      </c>
      <c r="D2450" s="41">
        <f>姶良・伊佐!D444</f>
        <v>0</v>
      </c>
      <c r="E2450" s="41">
        <f>姶良・伊佐!E444</f>
        <v>0</v>
      </c>
      <c r="F2450" s="41">
        <f>姶良・伊佐!F444</f>
        <v>0</v>
      </c>
      <c r="G2450" s="41">
        <f>姶良・伊佐!G444</f>
        <v>0</v>
      </c>
      <c r="H2450" s="41">
        <f>姶良・伊佐!H444</f>
        <v>0</v>
      </c>
      <c r="I2450" s="41">
        <f>姶良・伊佐!I444</f>
        <v>0</v>
      </c>
      <c r="J2450" s="41">
        <f>姶良・伊佐!J444</f>
        <v>0</v>
      </c>
      <c r="K2450" s="41">
        <f>姶良・伊佐!K444</f>
        <v>0</v>
      </c>
      <c r="L2450" s="41">
        <f>姶良・伊佐!L444</f>
        <v>0</v>
      </c>
      <c r="M2450" s="41">
        <f>姶良・伊佐!M444</f>
        <v>0</v>
      </c>
      <c r="N2450" s="41">
        <f>姶良・伊佐!N444</f>
        <v>0</v>
      </c>
      <c r="O2450" s="41">
        <f>姶良・伊佐!O444</f>
        <v>0</v>
      </c>
      <c r="P2450" s="41">
        <f>姶良・伊佐!P444</f>
        <v>0</v>
      </c>
      <c r="Q2450" s="41">
        <f>姶良・伊佐!Q444</f>
        <v>0</v>
      </c>
      <c r="R2450" s="41">
        <f>姶良・伊佐!R444</f>
        <v>0</v>
      </c>
      <c r="S2450" s="41">
        <f>姶良・伊佐!S444</f>
        <v>0</v>
      </c>
    </row>
    <row r="2451" spans="1:19" x14ac:dyDescent="0.15">
      <c r="A2451" s="41">
        <f>姶良・伊佐!A445</f>
        <v>0</v>
      </c>
      <c r="B2451" s="41">
        <f>姶良・伊佐!B445</f>
        <v>0</v>
      </c>
      <c r="C2451" s="41">
        <f>姶良・伊佐!C445</f>
        <v>0</v>
      </c>
      <c r="D2451" s="41">
        <f>姶良・伊佐!D445</f>
        <v>0</v>
      </c>
      <c r="E2451" s="41">
        <f>姶良・伊佐!E445</f>
        <v>0</v>
      </c>
      <c r="F2451" s="41">
        <f>姶良・伊佐!F445</f>
        <v>0</v>
      </c>
      <c r="G2451" s="41">
        <f>姶良・伊佐!G445</f>
        <v>0</v>
      </c>
      <c r="H2451" s="41">
        <f>姶良・伊佐!H445</f>
        <v>0</v>
      </c>
      <c r="I2451" s="41">
        <f>姶良・伊佐!I445</f>
        <v>0</v>
      </c>
      <c r="J2451" s="41">
        <f>姶良・伊佐!J445</f>
        <v>0</v>
      </c>
      <c r="K2451" s="41">
        <f>姶良・伊佐!K445</f>
        <v>0</v>
      </c>
      <c r="L2451" s="41">
        <f>姶良・伊佐!L445</f>
        <v>0</v>
      </c>
      <c r="M2451" s="41">
        <f>姶良・伊佐!M445</f>
        <v>0</v>
      </c>
      <c r="N2451" s="41">
        <f>姶良・伊佐!N445</f>
        <v>0</v>
      </c>
      <c r="O2451" s="41">
        <f>姶良・伊佐!O445</f>
        <v>0</v>
      </c>
      <c r="P2451" s="41">
        <f>姶良・伊佐!P445</f>
        <v>0</v>
      </c>
      <c r="Q2451" s="41">
        <f>姶良・伊佐!Q445</f>
        <v>0</v>
      </c>
      <c r="R2451" s="41">
        <f>姶良・伊佐!R445</f>
        <v>0</v>
      </c>
      <c r="S2451" s="41">
        <f>姶良・伊佐!S445</f>
        <v>0</v>
      </c>
    </row>
    <row r="2452" spans="1:19" x14ac:dyDescent="0.15">
      <c r="A2452" s="41">
        <f>姶良・伊佐!A446</f>
        <v>0</v>
      </c>
      <c r="B2452" s="41" t="str">
        <f>姶良・伊佐!B446</f>
        <v>TEL</v>
      </c>
      <c r="C2452" s="41">
        <f>姶良・伊佐!C446</f>
        <v>0</v>
      </c>
      <c r="D2452" s="41" t="str">
        <f>姶良・伊佐!D446</f>
        <v>0995-46-1535</v>
      </c>
      <c r="E2452" s="41">
        <f>姶良・伊佐!E446</f>
        <v>0</v>
      </c>
      <c r="F2452" s="41">
        <f>姶良・伊佐!F446</f>
        <v>0</v>
      </c>
      <c r="G2452" s="41">
        <f>姶良・伊佐!G446</f>
        <v>0</v>
      </c>
      <c r="H2452" s="41">
        <f>姶良・伊佐!H446</f>
        <v>0</v>
      </c>
      <c r="I2452" s="41">
        <f>姶良・伊佐!I446</f>
        <v>0</v>
      </c>
      <c r="J2452" s="41">
        <f>姶良・伊佐!J446</f>
        <v>0</v>
      </c>
      <c r="K2452" s="41">
        <f>姶良・伊佐!K446</f>
        <v>0</v>
      </c>
      <c r="L2452" s="41">
        <f>姶良・伊佐!L446</f>
        <v>0</v>
      </c>
      <c r="M2452" s="41">
        <f>姶良・伊佐!M446</f>
        <v>0</v>
      </c>
      <c r="N2452" s="41">
        <f>姶良・伊佐!N446</f>
        <v>0</v>
      </c>
      <c r="O2452" s="41">
        <f>姶良・伊佐!O446</f>
        <v>0</v>
      </c>
      <c r="P2452" s="41">
        <f>姶良・伊佐!P446</f>
        <v>0</v>
      </c>
      <c r="Q2452" s="41">
        <f>姶良・伊佐!Q446</f>
        <v>0</v>
      </c>
      <c r="R2452" s="41">
        <f>姶良・伊佐!R446</f>
        <v>0</v>
      </c>
      <c r="S2452" s="41">
        <f>姶良・伊佐!S446</f>
        <v>0</v>
      </c>
    </row>
    <row r="2453" spans="1:19" x14ac:dyDescent="0.15">
      <c r="A2453" s="41">
        <f>姶良・伊佐!A447</f>
        <v>0</v>
      </c>
      <c r="B2453" s="41" t="str">
        <f>姶良・伊佐!B447</f>
        <v>FAX</v>
      </c>
      <c r="C2453" s="41">
        <f>姶良・伊佐!C447</f>
        <v>0</v>
      </c>
      <c r="D2453" s="41" t="str">
        <f>姶良・伊佐!D447</f>
        <v>0995-46-1536</v>
      </c>
      <c r="E2453" s="41">
        <f>姶良・伊佐!E447</f>
        <v>0</v>
      </c>
      <c r="F2453" s="41">
        <f>姶良・伊佐!F447</f>
        <v>0</v>
      </c>
      <c r="G2453" s="41">
        <f>姶良・伊佐!G447</f>
        <v>0</v>
      </c>
      <c r="H2453" s="41">
        <f>姶良・伊佐!H447</f>
        <v>0</v>
      </c>
      <c r="I2453" s="41">
        <f>姶良・伊佐!I447</f>
        <v>0</v>
      </c>
      <c r="J2453" s="41">
        <f>姶良・伊佐!J447</f>
        <v>0</v>
      </c>
      <c r="K2453" s="41">
        <f>姶良・伊佐!K447</f>
        <v>0</v>
      </c>
      <c r="L2453" s="41">
        <f>姶良・伊佐!L447</f>
        <v>0</v>
      </c>
      <c r="M2453" s="41">
        <f>姶良・伊佐!M447</f>
        <v>0</v>
      </c>
      <c r="N2453" s="41">
        <f>姶良・伊佐!N447</f>
        <v>0</v>
      </c>
      <c r="O2453" s="41">
        <f>姶良・伊佐!O447</f>
        <v>0</v>
      </c>
      <c r="P2453" s="41">
        <f>姶良・伊佐!P447</f>
        <v>0</v>
      </c>
      <c r="Q2453" s="41">
        <f>姶良・伊佐!Q447</f>
        <v>0</v>
      </c>
      <c r="R2453" s="41">
        <f>姶良・伊佐!R447</f>
        <v>0</v>
      </c>
      <c r="S2453" s="41">
        <f>姶良・伊佐!S447</f>
        <v>0</v>
      </c>
    </row>
    <row r="2454" spans="1:19" x14ac:dyDescent="0.15">
      <c r="A2454" s="41">
        <f>姶良・伊佐!A448</f>
        <v>0</v>
      </c>
      <c r="B2454" s="41" t="str">
        <f>姶良・伊佐!B448</f>
        <v>〒</v>
      </c>
      <c r="C2454" s="41" t="str">
        <f>姶良・伊佐!C448</f>
        <v>899-4332</v>
      </c>
      <c r="D2454" s="41">
        <f>姶良・伊佐!D448</f>
        <v>0</v>
      </c>
      <c r="E2454" s="41" t="str">
        <f>姶良・伊佐!E448</f>
        <v>霧島市国分中央１－１０－１</v>
      </c>
      <c r="F2454" s="41">
        <f>姶良・伊佐!F448</f>
        <v>0</v>
      </c>
      <c r="G2454" s="41">
        <f>姶良・伊佐!G448</f>
        <v>0</v>
      </c>
      <c r="H2454" s="41">
        <f>姶良・伊佐!H448</f>
        <v>0</v>
      </c>
      <c r="I2454" s="41">
        <f>姶良・伊佐!I448</f>
        <v>0</v>
      </c>
      <c r="J2454" s="41">
        <f>姶良・伊佐!J448</f>
        <v>0</v>
      </c>
      <c r="K2454" s="41">
        <f>姶良・伊佐!K448</f>
        <v>0</v>
      </c>
      <c r="L2454" s="41">
        <f>姶良・伊佐!L448</f>
        <v>0</v>
      </c>
      <c r="M2454" s="41">
        <f>姶良・伊佐!M448</f>
        <v>0</v>
      </c>
      <c r="N2454" s="41">
        <f>姶良・伊佐!N448</f>
        <v>0</v>
      </c>
      <c r="O2454" s="41">
        <f>姶良・伊佐!O448</f>
        <v>0</v>
      </c>
      <c r="P2454" s="41">
        <f>姶良・伊佐!P448</f>
        <v>0</v>
      </c>
      <c r="Q2454" s="41">
        <f>姶良・伊佐!Q448</f>
        <v>0</v>
      </c>
      <c r="R2454" s="41">
        <f>姶良・伊佐!R448</f>
        <v>0</v>
      </c>
      <c r="S2454" s="41">
        <f>姶良・伊佐!S448</f>
        <v>0</v>
      </c>
    </row>
    <row r="2455" spans="1:19" x14ac:dyDescent="0.15">
      <c r="A2455" s="41">
        <f>姶良・伊佐!A449</f>
        <v>0</v>
      </c>
      <c r="B2455" s="41" t="str">
        <f>姶良・伊佐!B449</f>
        <v>課程</v>
      </c>
      <c r="C2455" s="41">
        <f>姶良・伊佐!C449</f>
        <v>0</v>
      </c>
      <c r="D2455" s="41" t="str">
        <f>姶良・伊佐!D449</f>
        <v>学科</v>
      </c>
      <c r="E2455" s="41" t="str">
        <f>姶良・伊佐!E449</f>
        <v>学級数</v>
      </c>
      <c r="F2455" s="41">
        <f>姶良・伊佐!F449</f>
        <v>0</v>
      </c>
      <c r="G2455" s="41" t="str">
        <f>姶良・伊佐!G449</f>
        <v>男</v>
      </c>
      <c r="H2455" s="41" t="str">
        <f>姶良・伊佐!H449</f>
        <v>女</v>
      </c>
      <c r="I2455" s="41" t="str">
        <f>姶良・伊佐!I449</f>
        <v>計</v>
      </c>
      <c r="J2455" s="41">
        <f>姶良・伊佐!J449</f>
        <v>0</v>
      </c>
      <c r="K2455" s="41">
        <f>姶良・伊佐!K449</f>
        <v>0</v>
      </c>
      <c r="L2455" s="41">
        <f>姶良・伊佐!L449</f>
        <v>0</v>
      </c>
      <c r="M2455" s="41">
        <f>姶良・伊佐!M449</f>
        <v>0</v>
      </c>
      <c r="N2455" s="41">
        <f>姶良・伊佐!N449</f>
        <v>0</v>
      </c>
      <c r="O2455" s="41">
        <f>姶良・伊佐!O449</f>
        <v>0</v>
      </c>
      <c r="P2455" s="41">
        <f>姶良・伊佐!P449</f>
        <v>0</v>
      </c>
      <c r="Q2455" s="41">
        <f>姶良・伊佐!Q449</f>
        <v>0</v>
      </c>
      <c r="R2455" s="41">
        <f>姶良・伊佐!R449</f>
        <v>0</v>
      </c>
      <c r="S2455" s="41">
        <f>姶良・伊佐!S449</f>
        <v>0</v>
      </c>
    </row>
    <row r="2456" spans="1:19" x14ac:dyDescent="0.15">
      <c r="A2456" s="41">
        <f>姶良・伊佐!A450</f>
        <v>0</v>
      </c>
      <c r="B2456" s="41" t="str">
        <f>姶良・伊佐!B450</f>
        <v>全日制</v>
      </c>
      <c r="C2456" s="41">
        <f>姶良・伊佐!C450</f>
        <v>0</v>
      </c>
      <c r="D2456" s="41" t="str">
        <f>姶良・伊佐!D450</f>
        <v>園芸工学科</v>
      </c>
      <c r="E2456" s="41">
        <f>姶良・伊佐!E450</f>
        <v>3</v>
      </c>
      <c r="F2456" s="41">
        <f>姶良・伊佐!F450</f>
        <v>0</v>
      </c>
      <c r="G2456" s="41">
        <f>姶良・伊佐!G450</f>
        <v>57</v>
      </c>
      <c r="H2456" s="41">
        <f>姶良・伊佐!H450</f>
        <v>53</v>
      </c>
      <c r="I2456" s="41">
        <f>姶良・伊佐!I450</f>
        <v>110</v>
      </c>
      <c r="J2456" s="41">
        <f>姶良・伊佐!J450</f>
        <v>0</v>
      </c>
      <c r="K2456" s="41">
        <f>姶良・伊佐!K450</f>
        <v>0</v>
      </c>
      <c r="L2456" s="41">
        <f>姶良・伊佐!L450</f>
        <v>0</v>
      </c>
      <c r="M2456" s="41">
        <f>姶良・伊佐!M450</f>
        <v>0</v>
      </c>
      <c r="N2456" s="41">
        <f>姶良・伊佐!N450</f>
        <v>0</v>
      </c>
      <c r="O2456" s="41">
        <f>姶良・伊佐!O450</f>
        <v>0</v>
      </c>
      <c r="P2456" s="41">
        <f>姶良・伊佐!P450</f>
        <v>0</v>
      </c>
      <c r="Q2456" s="41">
        <f>姶良・伊佐!Q450</f>
        <v>0</v>
      </c>
      <c r="R2456" s="41">
        <f>姶良・伊佐!R450</f>
        <v>0</v>
      </c>
      <c r="S2456" s="41">
        <f>姶良・伊佐!S450</f>
        <v>0</v>
      </c>
    </row>
    <row r="2457" spans="1:19" x14ac:dyDescent="0.15">
      <c r="A2457" s="41">
        <f>姶良・伊佐!A451</f>
        <v>0</v>
      </c>
      <c r="B2457" s="41" t="str">
        <f>姶良・伊佐!B451</f>
        <v>全日制</v>
      </c>
      <c r="C2457" s="41">
        <f>姶良・伊佐!C451</f>
        <v>0</v>
      </c>
      <c r="D2457" s="41" t="str">
        <f>姶良・伊佐!D451</f>
        <v>生活文化科</v>
      </c>
      <c r="E2457" s="41">
        <f>姶良・伊佐!E451</f>
        <v>6</v>
      </c>
      <c r="F2457" s="41">
        <f>姶良・伊佐!F451</f>
        <v>0</v>
      </c>
      <c r="G2457" s="41">
        <f>姶良・伊佐!G451</f>
        <v>1</v>
      </c>
      <c r="H2457" s="41">
        <f>姶良・伊佐!H451</f>
        <v>230</v>
      </c>
      <c r="I2457" s="41">
        <f>姶良・伊佐!I451</f>
        <v>231</v>
      </c>
      <c r="J2457" s="41">
        <f>姶良・伊佐!J451</f>
        <v>0</v>
      </c>
      <c r="K2457" s="41">
        <f>姶良・伊佐!K451</f>
        <v>0</v>
      </c>
      <c r="L2457" s="41">
        <f>姶良・伊佐!L451</f>
        <v>0</v>
      </c>
      <c r="M2457" s="41">
        <f>姶良・伊佐!M451</f>
        <v>0</v>
      </c>
      <c r="N2457" s="41">
        <f>姶良・伊佐!N451</f>
        <v>0</v>
      </c>
      <c r="O2457" s="41">
        <f>姶良・伊佐!O451</f>
        <v>0</v>
      </c>
      <c r="P2457" s="41">
        <f>姶良・伊佐!P451</f>
        <v>0</v>
      </c>
      <c r="Q2457" s="41">
        <f>姶良・伊佐!Q451</f>
        <v>0</v>
      </c>
      <c r="R2457" s="41">
        <f>姶良・伊佐!R451</f>
        <v>0</v>
      </c>
      <c r="S2457" s="41">
        <f>姶良・伊佐!S451</f>
        <v>0</v>
      </c>
    </row>
    <row r="2458" spans="1:19" x14ac:dyDescent="0.15">
      <c r="A2458" s="41">
        <f>姶良・伊佐!A452</f>
        <v>0</v>
      </c>
      <c r="B2458" s="41" t="str">
        <f>姶良・伊佐!B452</f>
        <v>全日制</v>
      </c>
      <c r="C2458" s="41">
        <f>姶良・伊佐!C452</f>
        <v>0</v>
      </c>
      <c r="D2458" s="41" t="str">
        <f>姶良・伊佐!D452</f>
        <v>ビジネス情報科</v>
      </c>
      <c r="E2458" s="41">
        <f>姶良・伊佐!E452</f>
        <v>9</v>
      </c>
      <c r="F2458" s="41">
        <f>姶良・伊佐!F452</f>
        <v>0</v>
      </c>
      <c r="G2458" s="41">
        <f>姶良・伊佐!G452</f>
        <v>56</v>
      </c>
      <c r="H2458" s="41">
        <f>姶良・伊佐!H452</f>
        <v>241</v>
      </c>
      <c r="I2458" s="41">
        <f>姶良・伊佐!I452</f>
        <v>297</v>
      </c>
      <c r="J2458" s="41">
        <f>姶良・伊佐!J452</f>
        <v>0</v>
      </c>
      <c r="K2458" s="41">
        <f>姶良・伊佐!K452</f>
        <v>0</v>
      </c>
      <c r="L2458" s="41">
        <f>姶良・伊佐!L452</f>
        <v>0</v>
      </c>
      <c r="M2458" s="41">
        <f>姶良・伊佐!M452</f>
        <v>0</v>
      </c>
      <c r="N2458" s="41">
        <f>姶良・伊佐!N452</f>
        <v>0</v>
      </c>
      <c r="O2458" s="41">
        <f>姶良・伊佐!O452</f>
        <v>0</v>
      </c>
      <c r="P2458" s="41">
        <f>姶良・伊佐!P452</f>
        <v>0</v>
      </c>
      <c r="Q2458" s="41">
        <f>姶良・伊佐!Q452</f>
        <v>0</v>
      </c>
      <c r="R2458" s="41">
        <f>姶良・伊佐!R452</f>
        <v>0</v>
      </c>
      <c r="S2458" s="41">
        <f>姶良・伊佐!S452</f>
        <v>0</v>
      </c>
    </row>
    <row r="2459" spans="1:19" x14ac:dyDescent="0.15">
      <c r="A2459" s="41">
        <f>姶良・伊佐!A453</f>
        <v>0</v>
      </c>
      <c r="B2459" s="41" t="str">
        <f>姶良・伊佐!B453</f>
        <v>全日制</v>
      </c>
      <c r="C2459" s="41">
        <f>姶良・伊佐!C453</f>
        <v>0</v>
      </c>
      <c r="D2459" s="41" t="str">
        <f>姶良・伊佐!D453</f>
        <v>スポーツ健康科</v>
      </c>
      <c r="E2459" s="41">
        <f>姶良・伊佐!E453</f>
        <v>3</v>
      </c>
      <c r="F2459" s="41">
        <f>姶良・伊佐!F453</f>
        <v>0</v>
      </c>
      <c r="G2459" s="41">
        <f>姶良・伊佐!G453</f>
        <v>69</v>
      </c>
      <c r="H2459" s="41">
        <f>姶良・伊佐!H453</f>
        <v>40</v>
      </c>
      <c r="I2459" s="41">
        <f>姶良・伊佐!I453</f>
        <v>109</v>
      </c>
      <c r="J2459" s="41">
        <f>姶良・伊佐!J453</f>
        <v>0</v>
      </c>
      <c r="K2459" s="41">
        <f>姶良・伊佐!K453</f>
        <v>0</v>
      </c>
      <c r="L2459" s="41">
        <f>姶良・伊佐!L453</f>
        <v>0</v>
      </c>
      <c r="M2459" s="41">
        <f>姶良・伊佐!M453</f>
        <v>0</v>
      </c>
      <c r="N2459" s="41">
        <f>姶良・伊佐!N453</f>
        <v>0</v>
      </c>
      <c r="O2459" s="41">
        <f>姶良・伊佐!O453</f>
        <v>0</v>
      </c>
      <c r="P2459" s="41">
        <f>姶良・伊佐!P453</f>
        <v>0</v>
      </c>
      <c r="Q2459" s="41">
        <f>姶良・伊佐!Q453</f>
        <v>0</v>
      </c>
      <c r="R2459" s="41">
        <f>姶良・伊佐!R453</f>
        <v>0</v>
      </c>
      <c r="S2459" s="41">
        <f>姶良・伊佐!S453</f>
        <v>0</v>
      </c>
    </row>
    <row r="2460" spans="1:19" x14ac:dyDescent="0.15">
      <c r="A2460" s="41">
        <f>姶良・伊佐!A454</f>
        <v>0</v>
      </c>
      <c r="B2460" s="41">
        <f>姶良・伊佐!B454</f>
        <v>0</v>
      </c>
      <c r="C2460" s="41">
        <f>姶良・伊佐!C454</f>
        <v>0</v>
      </c>
      <c r="D2460" s="41">
        <f>姶良・伊佐!D454</f>
        <v>0</v>
      </c>
      <c r="E2460" s="41">
        <f>姶良・伊佐!E454</f>
        <v>0</v>
      </c>
      <c r="F2460" s="41">
        <f>姶良・伊佐!F454</f>
        <v>0</v>
      </c>
      <c r="G2460" s="41">
        <f>姶良・伊佐!G454</f>
        <v>0</v>
      </c>
      <c r="H2460" s="41">
        <f>姶良・伊佐!H454</f>
        <v>0</v>
      </c>
      <c r="I2460" s="41">
        <f>姶良・伊佐!I454</f>
        <v>0</v>
      </c>
      <c r="J2460" s="41">
        <f>姶良・伊佐!J454</f>
        <v>0</v>
      </c>
      <c r="K2460" s="41">
        <f>姶良・伊佐!K454</f>
        <v>0</v>
      </c>
      <c r="L2460" s="41">
        <f>姶良・伊佐!L454</f>
        <v>0</v>
      </c>
      <c r="M2460" s="41">
        <f>姶良・伊佐!M454</f>
        <v>0</v>
      </c>
      <c r="N2460" s="41">
        <f>姶良・伊佐!N454</f>
        <v>0</v>
      </c>
      <c r="O2460" s="41">
        <f>姶良・伊佐!O454</f>
        <v>0</v>
      </c>
      <c r="P2460" s="41">
        <f>姶良・伊佐!P454</f>
        <v>0</v>
      </c>
      <c r="Q2460" s="41">
        <f>姶良・伊佐!Q454</f>
        <v>0</v>
      </c>
      <c r="R2460" s="41">
        <f>姶良・伊佐!R454</f>
        <v>0</v>
      </c>
      <c r="S2460" s="41">
        <f>姶良・伊佐!S454</f>
        <v>0</v>
      </c>
    </row>
    <row r="2461" spans="1:19" x14ac:dyDescent="0.15">
      <c r="A2461" s="41">
        <f>姶良・伊佐!A455</f>
        <v>0</v>
      </c>
      <c r="B2461" s="41">
        <f>姶良・伊佐!B455</f>
        <v>0</v>
      </c>
      <c r="C2461" s="41">
        <f>姶良・伊佐!C455</f>
        <v>0</v>
      </c>
      <c r="D2461" s="41">
        <f>姶良・伊佐!D455</f>
        <v>0</v>
      </c>
      <c r="E2461" s="41">
        <f>姶良・伊佐!E455</f>
        <v>0</v>
      </c>
      <c r="F2461" s="41">
        <f>姶良・伊佐!F455</f>
        <v>0</v>
      </c>
      <c r="G2461" s="41">
        <f>姶良・伊佐!G455</f>
        <v>0</v>
      </c>
      <c r="H2461" s="41">
        <f>姶良・伊佐!H455</f>
        <v>0</v>
      </c>
      <c r="I2461" s="41">
        <f>姶良・伊佐!I455</f>
        <v>0</v>
      </c>
      <c r="J2461" s="41">
        <f>姶良・伊佐!J455</f>
        <v>0</v>
      </c>
      <c r="K2461" s="41">
        <f>姶良・伊佐!K455</f>
        <v>0</v>
      </c>
      <c r="L2461" s="41">
        <f>姶良・伊佐!L455</f>
        <v>0</v>
      </c>
      <c r="M2461" s="41">
        <f>姶良・伊佐!M455</f>
        <v>0</v>
      </c>
      <c r="N2461" s="41">
        <f>姶良・伊佐!N455</f>
        <v>0</v>
      </c>
      <c r="O2461" s="41">
        <f>姶良・伊佐!O455</f>
        <v>0</v>
      </c>
      <c r="P2461" s="41">
        <f>姶良・伊佐!P455</f>
        <v>0</v>
      </c>
      <c r="Q2461" s="41">
        <f>姶良・伊佐!Q455</f>
        <v>0</v>
      </c>
      <c r="R2461" s="41">
        <f>姶良・伊佐!R455</f>
        <v>0</v>
      </c>
      <c r="S2461" s="41">
        <f>姶良・伊佐!S455</f>
        <v>0</v>
      </c>
    </row>
    <row r="2462" spans="1:19" x14ac:dyDescent="0.15">
      <c r="A2462" s="41">
        <f>姶良・伊佐!A456</f>
        <v>0</v>
      </c>
      <c r="B2462" s="41">
        <f>姶良・伊佐!B456</f>
        <v>0</v>
      </c>
      <c r="C2462" s="41">
        <f>姶良・伊佐!C456</f>
        <v>0</v>
      </c>
      <c r="D2462" s="41">
        <f>姶良・伊佐!D456</f>
        <v>0</v>
      </c>
      <c r="E2462" s="41">
        <f>姶良・伊佐!E456</f>
        <v>0</v>
      </c>
      <c r="F2462" s="41">
        <f>姶良・伊佐!F456</f>
        <v>0</v>
      </c>
      <c r="G2462" s="41">
        <f>姶良・伊佐!G456</f>
        <v>0</v>
      </c>
      <c r="H2462" s="41">
        <f>姶良・伊佐!H456</f>
        <v>0</v>
      </c>
      <c r="I2462" s="41">
        <f>姶良・伊佐!I456</f>
        <v>0</v>
      </c>
      <c r="J2462" s="41">
        <f>姶良・伊佐!J456</f>
        <v>0</v>
      </c>
      <c r="K2462" s="41">
        <f>姶良・伊佐!K456</f>
        <v>0</v>
      </c>
      <c r="L2462" s="41">
        <f>姶良・伊佐!L456</f>
        <v>0</v>
      </c>
      <c r="M2462" s="41">
        <f>姶良・伊佐!M456</f>
        <v>0</v>
      </c>
      <c r="N2462" s="41">
        <f>姶良・伊佐!N456</f>
        <v>0</v>
      </c>
      <c r="O2462" s="41">
        <f>姶良・伊佐!O456</f>
        <v>0</v>
      </c>
      <c r="P2462" s="41">
        <f>姶良・伊佐!P456</f>
        <v>0</v>
      </c>
      <c r="Q2462" s="41">
        <f>姶良・伊佐!Q456</f>
        <v>0</v>
      </c>
      <c r="R2462" s="41">
        <f>姶良・伊佐!R456</f>
        <v>0</v>
      </c>
      <c r="S2462" s="41">
        <f>姶良・伊佐!S456</f>
        <v>0</v>
      </c>
    </row>
    <row r="2463" spans="1:19" x14ac:dyDescent="0.15">
      <c r="A2463" s="41">
        <f>姶良・伊佐!A457</f>
        <v>0</v>
      </c>
      <c r="B2463" s="41">
        <f>姶良・伊佐!B457</f>
        <v>0</v>
      </c>
      <c r="C2463" s="41">
        <f>姶良・伊佐!C457</f>
        <v>0</v>
      </c>
      <c r="D2463" s="41">
        <f>姶良・伊佐!D457</f>
        <v>0</v>
      </c>
      <c r="E2463" s="41">
        <f>姶良・伊佐!E457</f>
        <v>0</v>
      </c>
      <c r="F2463" s="41">
        <f>姶良・伊佐!F457</f>
        <v>0</v>
      </c>
      <c r="G2463" s="41">
        <f>姶良・伊佐!G457</f>
        <v>0</v>
      </c>
      <c r="H2463" s="41">
        <f>姶良・伊佐!H457</f>
        <v>0</v>
      </c>
      <c r="I2463" s="41">
        <f>姶良・伊佐!I457</f>
        <v>0</v>
      </c>
      <c r="J2463" s="41">
        <f>姶良・伊佐!J457</f>
        <v>0</v>
      </c>
      <c r="K2463" s="41">
        <f>姶良・伊佐!K457</f>
        <v>0</v>
      </c>
      <c r="L2463" s="41">
        <f>姶良・伊佐!L457</f>
        <v>0</v>
      </c>
      <c r="M2463" s="41">
        <f>姶良・伊佐!M457</f>
        <v>0</v>
      </c>
      <c r="N2463" s="41">
        <f>姶良・伊佐!N457</f>
        <v>0</v>
      </c>
      <c r="O2463" s="41">
        <f>姶良・伊佐!O457</f>
        <v>0</v>
      </c>
      <c r="P2463" s="41">
        <f>姶良・伊佐!P457</f>
        <v>0</v>
      </c>
      <c r="Q2463" s="41">
        <f>姶良・伊佐!Q457</f>
        <v>0</v>
      </c>
      <c r="R2463" s="41">
        <f>姶良・伊佐!R457</f>
        <v>0</v>
      </c>
      <c r="S2463" s="41">
        <f>姶良・伊佐!S457</f>
        <v>0</v>
      </c>
    </row>
    <row r="2464" spans="1:19" x14ac:dyDescent="0.15">
      <c r="A2464" s="41">
        <f>姶良・伊佐!A458</f>
        <v>0</v>
      </c>
      <c r="B2464" s="41">
        <f>姶良・伊佐!B458</f>
        <v>0</v>
      </c>
      <c r="C2464" s="41">
        <f>姶良・伊佐!C458</f>
        <v>0</v>
      </c>
      <c r="D2464" s="41">
        <f>姶良・伊佐!D458</f>
        <v>0</v>
      </c>
      <c r="E2464" s="41">
        <f>姶良・伊佐!E458</f>
        <v>0</v>
      </c>
      <c r="F2464" s="41">
        <f>姶良・伊佐!F458</f>
        <v>0</v>
      </c>
      <c r="G2464" s="41">
        <f>姶良・伊佐!G458</f>
        <v>0</v>
      </c>
      <c r="H2464" s="41">
        <f>姶良・伊佐!H458</f>
        <v>0</v>
      </c>
      <c r="I2464" s="41">
        <f>姶良・伊佐!I458</f>
        <v>0</v>
      </c>
      <c r="J2464" s="41">
        <f>姶良・伊佐!J458</f>
        <v>0</v>
      </c>
      <c r="K2464" s="41">
        <f>姶良・伊佐!K458</f>
        <v>0</v>
      </c>
      <c r="L2464" s="41">
        <f>姶良・伊佐!L458</f>
        <v>0</v>
      </c>
      <c r="M2464" s="41">
        <f>姶良・伊佐!M458</f>
        <v>0</v>
      </c>
      <c r="N2464" s="41">
        <f>姶良・伊佐!N458</f>
        <v>0</v>
      </c>
      <c r="O2464" s="41">
        <f>姶良・伊佐!O458</f>
        <v>0</v>
      </c>
      <c r="P2464" s="41">
        <f>姶良・伊佐!P458</f>
        <v>0</v>
      </c>
      <c r="Q2464" s="41">
        <f>姶良・伊佐!Q458</f>
        <v>0</v>
      </c>
      <c r="R2464" s="41">
        <f>姶良・伊佐!R458</f>
        <v>0</v>
      </c>
      <c r="S2464" s="41">
        <f>姶良・伊佐!S458</f>
        <v>0</v>
      </c>
    </row>
    <row r="2465" spans="1:19" x14ac:dyDescent="0.15">
      <c r="A2465" s="41">
        <f>姶良・伊佐!A459</f>
        <v>0</v>
      </c>
      <c r="B2465" s="41" t="str">
        <f>姶良・伊佐!B459</f>
        <v>計</v>
      </c>
      <c r="C2465" s="41">
        <f>姶良・伊佐!C459</f>
        <v>0</v>
      </c>
      <c r="D2465" s="41">
        <f>姶良・伊佐!D459</f>
        <v>0</v>
      </c>
      <c r="E2465" s="41">
        <f>姶良・伊佐!E459</f>
        <v>21</v>
      </c>
      <c r="F2465" s="41">
        <f>姶良・伊佐!F459</f>
        <v>0</v>
      </c>
      <c r="G2465" s="41">
        <f>姶良・伊佐!G459</f>
        <v>183</v>
      </c>
      <c r="H2465" s="41">
        <f>姶良・伊佐!H459</f>
        <v>564</v>
      </c>
      <c r="I2465" s="41">
        <f>姶良・伊佐!I459</f>
        <v>747</v>
      </c>
      <c r="J2465" s="41">
        <f>姶良・伊佐!J459</f>
        <v>0</v>
      </c>
      <c r="K2465" s="41">
        <f>姶良・伊佐!K459</f>
        <v>0</v>
      </c>
      <c r="L2465" s="41">
        <f>姶良・伊佐!L459</f>
        <v>0</v>
      </c>
      <c r="M2465" s="41">
        <f>姶良・伊佐!M459</f>
        <v>0</v>
      </c>
      <c r="N2465" s="41">
        <f>姶良・伊佐!N459</f>
        <v>0</v>
      </c>
      <c r="O2465" s="41">
        <f>姶良・伊佐!O459</f>
        <v>0</v>
      </c>
      <c r="P2465" s="41">
        <f>姶良・伊佐!P459</f>
        <v>0</v>
      </c>
      <c r="Q2465" s="41">
        <f>姶良・伊佐!Q459</f>
        <v>0</v>
      </c>
      <c r="R2465" s="41">
        <f>姶良・伊佐!R459</f>
        <v>0</v>
      </c>
      <c r="S2465" s="41">
        <f>姶良・伊佐!S459</f>
        <v>0</v>
      </c>
    </row>
    <row r="2466" spans="1:19" x14ac:dyDescent="0.15">
      <c r="A2466" s="41">
        <f>姶良・伊佐!A460</f>
        <v>0</v>
      </c>
      <c r="B2466" s="41">
        <f>姶良・伊佐!B460</f>
        <v>0</v>
      </c>
      <c r="C2466" s="41">
        <f>姶良・伊佐!C460</f>
        <v>0</v>
      </c>
      <c r="D2466" s="41">
        <f>姶良・伊佐!D460</f>
        <v>0</v>
      </c>
      <c r="E2466" s="41">
        <f>姶良・伊佐!E460</f>
        <v>0</v>
      </c>
      <c r="F2466" s="41">
        <f>姶良・伊佐!F460</f>
        <v>0</v>
      </c>
      <c r="G2466" s="41">
        <f>姶良・伊佐!G460</f>
        <v>0</v>
      </c>
      <c r="H2466" s="41">
        <f>姶良・伊佐!H460</f>
        <v>0</v>
      </c>
      <c r="I2466" s="41">
        <f>姶良・伊佐!I460</f>
        <v>0</v>
      </c>
      <c r="J2466" s="41">
        <f>姶良・伊佐!J460</f>
        <v>0</v>
      </c>
      <c r="K2466" s="41">
        <f>姶良・伊佐!K460</f>
        <v>0</v>
      </c>
      <c r="L2466" s="41">
        <f>姶良・伊佐!L460</f>
        <v>0</v>
      </c>
      <c r="M2466" s="41">
        <f>姶良・伊佐!M460</f>
        <v>0</v>
      </c>
      <c r="N2466" s="41">
        <f>姶良・伊佐!N460</f>
        <v>0</v>
      </c>
      <c r="O2466" s="41">
        <f>姶良・伊佐!O460</f>
        <v>0</v>
      </c>
      <c r="P2466" s="41">
        <f>姶良・伊佐!P460</f>
        <v>0</v>
      </c>
      <c r="Q2466" s="41">
        <f>姶良・伊佐!Q460</f>
        <v>0</v>
      </c>
      <c r="R2466" s="41">
        <f>姶良・伊佐!R460</f>
        <v>0</v>
      </c>
      <c r="S2466" s="41">
        <f>姶良・伊佐!S460</f>
        <v>0</v>
      </c>
    </row>
    <row r="2467" spans="1:19" x14ac:dyDescent="0.15">
      <c r="A2467" s="41">
        <f>姶良・伊佐!A461</f>
        <v>0</v>
      </c>
      <c r="B2467" s="41" t="str">
        <f>姶良・伊佐!B461</f>
        <v>職　名</v>
      </c>
      <c r="C2467" s="41">
        <f>姶良・伊佐!C461</f>
        <v>0</v>
      </c>
      <c r="D2467" s="41" t="str">
        <f>姶良・伊佐!D461</f>
        <v>氏</v>
      </c>
      <c r="E2467" s="41" t="str">
        <f>姶良・伊佐!E461</f>
        <v>名</v>
      </c>
      <c r="F2467" s="41">
        <f>姶良・伊佐!F461</f>
        <v>0</v>
      </c>
      <c r="G2467" s="41" t="str">
        <f>姶良・伊佐!G461</f>
        <v>校務分掌</v>
      </c>
      <c r="H2467" s="41" t="str">
        <f>姶良・伊佐!H461</f>
        <v>現任校
勤務年数</v>
      </c>
      <c r="I2467" s="41" t="str">
        <f>姶良・伊佐!I461</f>
        <v>会員別</v>
      </c>
      <c r="J2467" s="41">
        <f>姶良・伊佐!J461</f>
        <v>0</v>
      </c>
      <c r="K2467" s="41">
        <f>姶良・伊佐!K461</f>
        <v>0</v>
      </c>
      <c r="L2467" s="41">
        <f>姶良・伊佐!L461</f>
        <v>0</v>
      </c>
      <c r="M2467" s="41">
        <f>姶良・伊佐!M461</f>
        <v>0</v>
      </c>
      <c r="N2467" s="41">
        <f>姶良・伊佐!N461</f>
        <v>0</v>
      </c>
      <c r="O2467" s="41">
        <f>姶良・伊佐!O461</f>
        <v>0</v>
      </c>
      <c r="P2467" s="41">
        <f>姶良・伊佐!P461</f>
        <v>0</v>
      </c>
      <c r="Q2467" s="41">
        <f>姶良・伊佐!Q461</f>
        <v>0</v>
      </c>
      <c r="R2467" s="41">
        <f>姶良・伊佐!R461</f>
        <v>0</v>
      </c>
      <c r="S2467" s="41">
        <f>姶良・伊佐!S461</f>
        <v>0</v>
      </c>
    </row>
    <row r="2468" spans="1:19" x14ac:dyDescent="0.15">
      <c r="A2468" s="41">
        <f>姶良・伊佐!A462</f>
        <v>0</v>
      </c>
      <c r="B2468" s="41">
        <f>姶良・伊佐!B462</f>
        <v>0</v>
      </c>
      <c r="C2468" s="41">
        <f>姶良・伊佐!C462</f>
        <v>0</v>
      </c>
      <c r="D2468" s="41">
        <f>姶良・伊佐!D462</f>
        <v>0</v>
      </c>
      <c r="E2468" s="41">
        <f>姶良・伊佐!E462</f>
        <v>0</v>
      </c>
      <c r="F2468" s="41">
        <f>姶良・伊佐!F462</f>
        <v>0</v>
      </c>
      <c r="G2468" s="41">
        <f>姶良・伊佐!G462</f>
        <v>0</v>
      </c>
      <c r="H2468" s="41">
        <f>姶良・伊佐!H462</f>
        <v>0</v>
      </c>
      <c r="I2468" s="41">
        <f>姶良・伊佐!I462</f>
        <v>0</v>
      </c>
      <c r="J2468" s="41">
        <f>姶良・伊佐!J462</f>
        <v>0</v>
      </c>
      <c r="K2468" s="41">
        <f>姶良・伊佐!K462</f>
        <v>0</v>
      </c>
      <c r="L2468" s="41">
        <f>姶良・伊佐!L462</f>
        <v>0</v>
      </c>
      <c r="M2468" s="41">
        <f>姶良・伊佐!M462</f>
        <v>0</v>
      </c>
      <c r="N2468" s="41">
        <f>姶良・伊佐!N462</f>
        <v>0</v>
      </c>
      <c r="O2468" s="41">
        <f>姶良・伊佐!O462</f>
        <v>0</v>
      </c>
      <c r="P2468" s="41">
        <f>姶良・伊佐!P462</f>
        <v>0</v>
      </c>
      <c r="Q2468" s="41">
        <f>姶良・伊佐!Q462</f>
        <v>0</v>
      </c>
      <c r="R2468" s="41">
        <f>姶良・伊佐!R462</f>
        <v>0</v>
      </c>
      <c r="S2468" s="41">
        <f>姶良・伊佐!S462</f>
        <v>0</v>
      </c>
    </row>
    <row r="2469" spans="1:19" x14ac:dyDescent="0.15">
      <c r="A2469" s="41">
        <f>姶良・伊佐!A463</f>
        <v>96000</v>
      </c>
      <c r="B2469" s="41" t="str">
        <f>姶良・伊佐!B463</f>
        <v>校長</v>
      </c>
      <c r="C2469" s="41">
        <f>姶良・伊佐!C463</f>
        <v>0</v>
      </c>
      <c r="D2469" s="41" t="str">
        <f>姶良・伊佐!D463</f>
        <v>伊地知　健　三</v>
      </c>
      <c r="E2469" s="41">
        <f>姶良・伊佐!E463</f>
        <v>0</v>
      </c>
      <c r="F2469" s="41">
        <f>姶良・伊佐!F463</f>
        <v>0</v>
      </c>
      <c r="G2469" s="41">
        <f>姶良・伊佐!G463</f>
        <v>0</v>
      </c>
      <c r="H2469" s="41" t="str">
        <f>姶良・伊佐!H463</f>
        <v>0.0</v>
      </c>
      <c r="I2469" s="41">
        <f>姶良・伊佐!I463</f>
        <v>0</v>
      </c>
      <c r="J2469" s="41">
        <f>姶良・伊佐!J463</f>
        <v>0</v>
      </c>
      <c r="K2469" s="41">
        <f>姶良・伊佐!K463</f>
        <v>0</v>
      </c>
      <c r="L2469" s="41">
        <f>姶良・伊佐!L463</f>
        <v>0</v>
      </c>
      <c r="M2469" s="41">
        <f>姶良・伊佐!M463</f>
        <v>0</v>
      </c>
      <c r="N2469" s="41">
        <f>姶良・伊佐!N463</f>
        <v>0</v>
      </c>
      <c r="O2469" s="41">
        <f>姶良・伊佐!O463</f>
        <v>0</v>
      </c>
      <c r="P2469" s="41">
        <f>姶良・伊佐!P463</f>
        <v>0</v>
      </c>
      <c r="Q2469" s="41">
        <f>姶良・伊佐!Q463</f>
        <v>0</v>
      </c>
      <c r="R2469" s="41">
        <f>姶良・伊佐!R463</f>
        <v>0</v>
      </c>
      <c r="S2469" s="41">
        <f>姶良・伊佐!S463</f>
        <v>0</v>
      </c>
    </row>
    <row r="2470" spans="1:19" x14ac:dyDescent="0.15">
      <c r="A2470" s="41" t="str">
        <f>姶良・伊佐!A464</f>
        <v xml:space="preserve"> </v>
      </c>
      <c r="B2470" s="41" t="str">
        <f>姶良・伊佐!B464</f>
        <v>教頭</v>
      </c>
      <c r="C2470" s="41">
        <f>姶良・伊佐!C464</f>
        <v>0</v>
      </c>
      <c r="D2470" s="41" t="str">
        <f>姶良・伊佐!D464</f>
        <v>脇　　　浩　一</v>
      </c>
      <c r="E2470" s="41">
        <f>姶良・伊佐!E464</f>
        <v>0</v>
      </c>
      <c r="F2470" s="41">
        <f>姶良・伊佐!F464</f>
        <v>0</v>
      </c>
      <c r="G2470" s="41">
        <f>姶良・伊佐!G464</f>
        <v>0</v>
      </c>
      <c r="H2470" s="41">
        <f>姶良・伊佐!H464</f>
        <v>1</v>
      </c>
      <c r="I2470" s="41">
        <f>姶良・伊佐!I464</f>
        <v>0</v>
      </c>
      <c r="J2470" s="41">
        <f>姶良・伊佐!J464</f>
        <v>0</v>
      </c>
      <c r="K2470" s="41">
        <f>姶良・伊佐!K464</f>
        <v>0</v>
      </c>
      <c r="L2470" s="41">
        <f>姶良・伊佐!L464</f>
        <v>0</v>
      </c>
      <c r="M2470" s="41">
        <f>姶良・伊佐!M464</f>
        <v>0</v>
      </c>
      <c r="N2470" s="41">
        <f>姶良・伊佐!N464</f>
        <v>0</v>
      </c>
      <c r="O2470" s="41">
        <f>姶良・伊佐!O464</f>
        <v>0</v>
      </c>
      <c r="P2470" s="41">
        <f>姶良・伊佐!P464</f>
        <v>0</v>
      </c>
      <c r="Q2470" s="41">
        <f>姶良・伊佐!Q464</f>
        <v>0</v>
      </c>
      <c r="R2470" s="41">
        <f>姶良・伊佐!R464</f>
        <v>0</v>
      </c>
      <c r="S2470" s="41">
        <f>姶良・伊佐!S464</f>
        <v>0</v>
      </c>
    </row>
    <row r="2471" spans="1:19" x14ac:dyDescent="0.15">
      <c r="A2471" s="41" t="str">
        <f>姶良・伊佐!A465</f>
        <v xml:space="preserve"> </v>
      </c>
      <c r="B2471" s="41" t="str">
        <f>姶良・伊佐!B465</f>
        <v>教頭</v>
      </c>
      <c r="C2471" s="41">
        <f>姶良・伊佐!C465</f>
        <v>0</v>
      </c>
      <c r="D2471" s="41" t="str">
        <f>姶良・伊佐!D465</f>
        <v>濵屋夏美</v>
      </c>
      <c r="E2471" s="41">
        <f>姶良・伊佐!E465</f>
        <v>0</v>
      </c>
      <c r="F2471" s="41">
        <f>姶良・伊佐!F465</f>
        <v>0</v>
      </c>
      <c r="G2471" s="41">
        <f>姶良・伊佐!G465</f>
        <v>0</v>
      </c>
      <c r="H2471" s="41" t="str">
        <f>姶良・伊佐!H465</f>
        <v>0.0</v>
      </c>
      <c r="I2471" s="41">
        <f>姶良・伊佐!I465</f>
        <v>0</v>
      </c>
      <c r="J2471" s="41">
        <f>姶良・伊佐!J465</f>
        <v>0</v>
      </c>
      <c r="K2471" s="41">
        <f>姶良・伊佐!K465</f>
        <v>0</v>
      </c>
      <c r="L2471" s="41">
        <f>姶良・伊佐!L465</f>
        <v>0</v>
      </c>
      <c r="M2471" s="41">
        <f>姶良・伊佐!M465</f>
        <v>0</v>
      </c>
      <c r="N2471" s="41">
        <f>姶良・伊佐!N465</f>
        <v>0</v>
      </c>
      <c r="O2471" s="41">
        <f>姶良・伊佐!O465</f>
        <v>0</v>
      </c>
      <c r="P2471" s="41">
        <f>姶良・伊佐!P465</f>
        <v>0</v>
      </c>
      <c r="Q2471" s="41">
        <f>姶良・伊佐!Q465</f>
        <v>0</v>
      </c>
      <c r="R2471" s="41">
        <f>姶良・伊佐!R465</f>
        <v>0</v>
      </c>
      <c r="S2471" s="41">
        <f>姶良・伊佐!S465</f>
        <v>0</v>
      </c>
    </row>
    <row r="2472" spans="1:19" x14ac:dyDescent="0.15">
      <c r="A2472" s="41">
        <f>姶良・伊佐!A466</f>
        <v>96001</v>
      </c>
      <c r="B2472" s="41" t="str">
        <f>姶良・伊佐!B466</f>
        <v>事務長</v>
      </c>
      <c r="C2472" s="41">
        <f>姶良・伊佐!C466</f>
        <v>0</v>
      </c>
      <c r="D2472" s="41" t="str">
        <f>姶良・伊佐!D466</f>
        <v>堀之内　真　一</v>
      </c>
      <c r="E2472" s="41">
        <f>姶良・伊佐!E466</f>
        <v>0</v>
      </c>
      <c r="F2472" s="41">
        <f>姶良・伊佐!F466</f>
        <v>0</v>
      </c>
      <c r="G2472" s="41" t="str">
        <f>姶良・伊佐!G466</f>
        <v>事務総括</v>
      </c>
      <c r="H2472" s="41">
        <f>姶良・伊佐!H466</f>
        <v>1</v>
      </c>
      <c r="I2472" s="41" t="str">
        <f>姶良・伊佐!I466</f>
        <v>○</v>
      </c>
      <c r="J2472" s="41">
        <f>姶良・伊佐!J466</f>
        <v>0</v>
      </c>
      <c r="K2472" s="41">
        <f>姶良・伊佐!K466</f>
        <v>0</v>
      </c>
      <c r="L2472" s="41">
        <f>姶良・伊佐!L466</f>
        <v>0</v>
      </c>
      <c r="M2472" s="41">
        <f>姶良・伊佐!M466</f>
        <v>0</v>
      </c>
      <c r="N2472" s="41">
        <f>姶良・伊佐!N466</f>
        <v>0</v>
      </c>
      <c r="O2472" s="41">
        <f>姶良・伊佐!O466</f>
        <v>0</v>
      </c>
      <c r="P2472" s="41">
        <f>姶良・伊佐!P466</f>
        <v>0</v>
      </c>
      <c r="Q2472" s="41">
        <f>姶良・伊佐!Q466</f>
        <v>0</v>
      </c>
      <c r="R2472" s="41">
        <f>姶良・伊佐!R466</f>
        <v>0</v>
      </c>
      <c r="S2472" s="41">
        <f>姶良・伊佐!S466</f>
        <v>0</v>
      </c>
    </row>
    <row r="2473" spans="1:19" x14ac:dyDescent="0.15">
      <c r="A2473" s="41">
        <f>姶良・伊佐!A467</f>
        <v>96002</v>
      </c>
      <c r="B2473" s="41" t="str">
        <f>姶良・伊佐!B467</f>
        <v>主幹</v>
      </c>
      <c r="C2473" s="41">
        <f>姶良・伊佐!C467</f>
        <v>0</v>
      </c>
      <c r="D2473" s="41" t="str">
        <f>姶良・伊佐!D467</f>
        <v>徳留要一</v>
      </c>
      <c r="E2473" s="41">
        <f>姶良・伊佐!E467</f>
        <v>0</v>
      </c>
      <c r="F2473" s="41">
        <f>姶良・伊佐!F467</f>
        <v>0</v>
      </c>
      <c r="G2473" s="41" t="str">
        <f>姶良・伊佐!G467</f>
        <v>庶務・会計</v>
      </c>
      <c r="H2473" s="41">
        <f>姶良・伊佐!H467</f>
        <v>2.9</v>
      </c>
      <c r="I2473" s="41" t="str">
        <f>姶良・伊佐!I467</f>
        <v>○</v>
      </c>
      <c r="J2473" s="41">
        <f>姶良・伊佐!J467</f>
        <v>0</v>
      </c>
      <c r="K2473" s="41">
        <f>姶良・伊佐!K467</f>
        <v>0</v>
      </c>
      <c r="L2473" s="41">
        <f>姶良・伊佐!L467</f>
        <v>0</v>
      </c>
      <c r="M2473" s="41">
        <f>姶良・伊佐!M467</f>
        <v>0</v>
      </c>
      <c r="N2473" s="41">
        <f>姶良・伊佐!N467</f>
        <v>0</v>
      </c>
      <c r="O2473" s="41">
        <f>姶良・伊佐!O467</f>
        <v>0</v>
      </c>
      <c r="P2473" s="41">
        <f>姶良・伊佐!P467</f>
        <v>0</v>
      </c>
      <c r="Q2473" s="41">
        <f>姶良・伊佐!Q467</f>
        <v>0</v>
      </c>
      <c r="R2473" s="41">
        <f>姶良・伊佐!R467</f>
        <v>0</v>
      </c>
      <c r="S2473" s="41">
        <f>姶良・伊佐!S467</f>
        <v>0</v>
      </c>
    </row>
    <row r="2474" spans="1:19" x14ac:dyDescent="0.15">
      <c r="A2474" s="41">
        <f>姶良・伊佐!A468</f>
        <v>96003</v>
      </c>
      <c r="B2474" s="41" t="str">
        <f>姶良・伊佐!B468</f>
        <v>主査</v>
      </c>
      <c r="C2474" s="41">
        <f>姶良・伊佐!C468</f>
        <v>0</v>
      </c>
      <c r="D2474" s="41" t="str">
        <f>姶良・伊佐!D468</f>
        <v>柳田珠美</v>
      </c>
      <c r="E2474" s="41">
        <f>姶良・伊佐!E468</f>
        <v>0</v>
      </c>
      <c r="F2474" s="41">
        <f>姶良・伊佐!F468</f>
        <v>0</v>
      </c>
      <c r="G2474" s="41" t="str">
        <f>姶良・伊佐!G468</f>
        <v>庶務・会計</v>
      </c>
      <c r="H2474" s="41">
        <f>姶良・伊佐!H468</f>
        <v>2</v>
      </c>
      <c r="I2474" s="41" t="str">
        <f>姶良・伊佐!I468</f>
        <v>○</v>
      </c>
      <c r="J2474" s="41">
        <f>姶良・伊佐!J468</f>
        <v>0</v>
      </c>
      <c r="K2474" s="41">
        <f>姶良・伊佐!K468</f>
        <v>0</v>
      </c>
      <c r="L2474" s="41">
        <f>姶良・伊佐!L468</f>
        <v>0</v>
      </c>
      <c r="M2474" s="41">
        <f>姶良・伊佐!M468</f>
        <v>0</v>
      </c>
      <c r="N2474" s="41">
        <f>姶良・伊佐!N468</f>
        <v>0</v>
      </c>
      <c r="O2474" s="41">
        <f>姶良・伊佐!O468</f>
        <v>0</v>
      </c>
      <c r="P2474" s="41">
        <f>姶良・伊佐!P468</f>
        <v>0</v>
      </c>
      <c r="Q2474" s="41">
        <f>姶良・伊佐!Q468</f>
        <v>0</v>
      </c>
      <c r="R2474" s="41">
        <f>姶良・伊佐!R468</f>
        <v>0</v>
      </c>
      <c r="S2474" s="41">
        <f>姶良・伊佐!S468</f>
        <v>0</v>
      </c>
    </row>
    <row r="2475" spans="1:19" x14ac:dyDescent="0.15">
      <c r="A2475" s="41">
        <f>姶良・伊佐!A469</f>
        <v>96004</v>
      </c>
      <c r="B2475" s="41" t="str">
        <f>姶良・伊佐!B469</f>
        <v>主査</v>
      </c>
      <c r="C2475" s="41">
        <f>姶良・伊佐!C469</f>
        <v>0</v>
      </c>
      <c r="D2475" s="41" t="str">
        <f>姶良・伊佐!D469</f>
        <v>家村真吾</v>
      </c>
      <c r="E2475" s="41">
        <f>姶良・伊佐!E469</f>
        <v>0</v>
      </c>
      <c r="F2475" s="41">
        <f>姶良・伊佐!F469</f>
        <v>0</v>
      </c>
      <c r="G2475" s="41" t="str">
        <f>姶良・伊佐!G469</f>
        <v>庶務・会計</v>
      </c>
      <c r="H2475" s="41">
        <f>姶良・伊佐!H469</f>
        <v>0.6</v>
      </c>
      <c r="I2475" s="41" t="str">
        <f>姶良・伊佐!I469</f>
        <v>○</v>
      </c>
      <c r="J2475" s="41">
        <f>姶良・伊佐!J469</f>
        <v>0</v>
      </c>
      <c r="K2475" s="41">
        <f>姶良・伊佐!K469</f>
        <v>0</v>
      </c>
      <c r="L2475" s="41">
        <f>姶良・伊佐!L469</f>
        <v>0</v>
      </c>
      <c r="M2475" s="41">
        <f>姶良・伊佐!M469</f>
        <v>0</v>
      </c>
      <c r="N2475" s="41">
        <f>姶良・伊佐!N469</f>
        <v>0</v>
      </c>
      <c r="O2475" s="41">
        <f>姶良・伊佐!O469</f>
        <v>0</v>
      </c>
      <c r="P2475" s="41">
        <f>姶良・伊佐!P469</f>
        <v>0</v>
      </c>
      <c r="Q2475" s="41">
        <f>姶良・伊佐!Q469</f>
        <v>0</v>
      </c>
      <c r="R2475" s="41">
        <f>姶良・伊佐!R469</f>
        <v>0</v>
      </c>
      <c r="S2475" s="41">
        <f>姶良・伊佐!S469</f>
        <v>0</v>
      </c>
    </row>
    <row r="2476" spans="1:19" x14ac:dyDescent="0.15">
      <c r="A2476" s="41">
        <f>姶良・伊佐!A470</f>
        <v>96005</v>
      </c>
      <c r="B2476" s="41" t="str">
        <f>姶良・伊佐!B470</f>
        <v>学校主事</v>
      </c>
      <c r="C2476" s="41">
        <f>姶良・伊佐!C470</f>
        <v>0</v>
      </c>
      <c r="D2476" s="41" t="str">
        <f>姶良・伊佐!D470</f>
        <v>福島瑞代</v>
      </c>
      <c r="E2476" s="41">
        <f>姶良・伊佐!E470</f>
        <v>0</v>
      </c>
      <c r="F2476" s="41">
        <f>姶良・伊佐!F470</f>
        <v>0</v>
      </c>
      <c r="G2476" s="41" t="str">
        <f>姶良・伊佐!G470</f>
        <v>用務・庶務</v>
      </c>
      <c r="H2476" s="41">
        <f>姶良・伊佐!H470</f>
        <v>4</v>
      </c>
      <c r="I2476" s="41">
        <f>姶良・伊佐!I470</f>
        <v>0</v>
      </c>
      <c r="J2476" s="41">
        <f>姶良・伊佐!J470</f>
        <v>0</v>
      </c>
      <c r="K2476" s="41">
        <f>姶良・伊佐!K470</f>
        <v>0</v>
      </c>
      <c r="L2476" s="41">
        <f>姶良・伊佐!L470</f>
        <v>0</v>
      </c>
      <c r="M2476" s="41">
        <f>姶良・伊佐!M470</f>
        <v>0</v>
      </c>
      <c r="N2476" s="41">
        <f>姶良・伊佐!N470</f>
        <v>0</v>
      </c>
      <c r="O2476" s="41">
        <f>姶良・伊佐!O470</f>
        <v>0</v>
      </c>
      <c r="P2476" s="41">
        <f>姶良・伊佐!P470</f>
        <v>0</v>
      </c>
      <c r="Q2476" s="41">
        <f>姶良・伊佐!Q470</f>
        <v>0</v>
      </c>
      <c r="R2476" s="41">
        <f>姶良・伊佐!R470</f>
        <v>0</v>
      </c>
      <c r="S2476" s="41">
        <f>姶良・伊佐!S470</f>
        <v>0</v>
      </c>
    </row>
    <row r="2477" spans="1:19" x14ac:dyDescent="0.15">
      <c r="A2477" s="41">
        <f>姶良・伊佐!A471</f>
        <v>96006</v>
      </c>
      <c r="B2477" s="41" t="str">
        <f>姶良・伊佐!B471</f>
        <v>図書司書</v>
      </c>
      <c r="C2477" s="41">
        <f>姶良・伊佐!C471</f>
        <v>0</v>
      </c>
      <c r="D2477" s="41" t="str">
        <f>姶良・伊佐!D471</f>
        <v>森永純子</v>
      </c>
      <c r="E2477" s="41">
        <f>姶良・伊佐!E471</f>
        <v>0</v>
      </c>
      <c r="F2477" s="41">
        <f>姶良・伊佐!F471</f>
        <v>0</v>
      </c>
      <c r="G2477" s="41" t="str">
        <f>姶良・伊佐!G471</f>
        <v>図書</v>
      </c>
      <c r="H2477" s="41">
        <f>姶良・伊佐!H471</f>
        <v>2</v>
      </c>
      <c r="I2477" s="41">
        <f>姶良・伊佐!I471</f>
        <v>0</v>
      </c>
      <c r="J2477" s="41">
        <f>姶良・伊佐!J471</f>
        <v>0</v>
      </c>
      <c r="K2477" s="41">
        <f>姶良・伊佐!K471</f>
        <v>0</v>
      </c>
      <c r="L2477" s="41">
        <f>姶良・伊佐!L471</f>
        <v>0</v>
      </c>
      <c r="M2477" s="41">
        <f>姶良・伊佐!M471</f>
        <v>0</v>
      </c>
      <c r="N2477" s="41">
        <f>姶良・伊佐!N471</f>
        <v>0</v>
      </c>
      <c r="O2477" s="41">
        <f>姶良・伊佐!O471</f>
        <v>0</v>
      </c>
      <c r="P2477" s="41">
        <f>姶良・伊佐!P471</f>
        <v>0</v>
      </c>
      <c r="Q2477" s="41">
        <f>姶良・伊佐!Q471</f>
        <v>0</v>
      </c>
      <c r="R2477" s="41">
        <f>姶良・伊佐!R471</f>
        <v>0</v>
      </c>
      <c r="S2477" s="41">
        <f>姶良・伊佐!S471</f>
        <v>0</v>
      </c>
    </row>
    <row r="2478" spans="1:19" x14ac:dyDescent="0.15">
      <c r="A2478" s="41">
        <f>姶良・伊佐!A472</f>
        <v>96007</v>
      </c>
      <c r="B2478" s="41">
        <f>姶良・伊佐!B472</f>
        <v>0</v>
      </c>
      <c r="C2478" s="41">
        <f>姶良・伊佐!C472</f>
        <v>0</v>
      </c>
      <c r="D2478" s="41">
        <f>姶良・伊佐!D472</f>
        <v>0</v>
      </c>
      <c r="E2478" s="41">
        <f>姶良・伊佐!E472</f>
        <v>0</v>
      </c>
      <c r="F2478" s="41">
        <f>姶良・伊佐!F472</f>
        <v>0</v>
      </c>
      <c r="G2478" s="41">
        <f>姶良・伊佐!G472</f>
        <v>0</v>
      </c>
      <c r="H2478" s="41">
        <f>姶良・伊佐!H472</f>
        <v>0</v>
      </c>
      <c r="I2478" s="41">
        <f>姶良・伊佐!I472</f>
        <v>0</v>
      </c>
      <c r="J2478" s="41">
        <f>姶良・伊佐!J472</f>
        <v>0</v>
      </c>
      <c r="K2478" s="41">
        <f>姶良・伊佐!K472</f>
        <v>0</v>
      </c>
      <c r="L2478" s="41">
        <f>姶良・伊佐!L472</f>
        <v>0</v>
      </c>
      <c r="M2478" s="41">
        <f>姶良・伊佐!M472</f>
        <v>0</v>
      </c>
      <c r="N2478" s="41">
        <f>姶良・伊佐!N472</f>
        <v>0</v>
      </c>
      <c r="O2478" s="41">
        <f>姶良・伊佐!O472</f>
        <v>0</v>
      </c>
      <c r="P2478" s="41">
        <f>姶良・伊佐!P472</f>
        <v>0</v>
      </c>
      <c r="Q2478" s="41">
        <f>姶良・伊佐!Q472</f>
        <v>0</v>
      </c>
      <c r="R2478" s="41">
        <f>姶良・伊佐!R472</f>
        <v>0</v>
      </c>
      <c r="S2478" s="41">
        <f>姶良・伊佐!S472</f>
        <v>0</v>
      </c>
    </row>
    <row r="2479" spans="1:19" x14ac:dyDescent="0.15">
      <c r="A2479" s="41">
        <f>姶良・伊佐!A473</f>
        <v>96008</v>
      </c>
      <c r="B2479" s="41">
        <f>姶良・伊佐!B473</f>
        <v>0</v>
      </c>
      <c r="C2479" s="41">
        <f>姶良・伊佐!C473</f>
        <v>0</v>
      </c>
      <c r="D2479" s="41">
        <f>姶良・伊佐!D473</f>
        <v>0</v>
      </c>
      <c r="E2479" s="41">
        <f>姶良・伊佐!E473</f>
        <v>0</v>
      </c>
      <c r="F2479" s="41">
        <f>姶良・伊佐!F473</f>
        <v>0</v>
      </c>
      <c r="G2479" s="41">
        <f>姶良・伊佐!G473</f>
        <v>0</v>
      </c>
      <c r="H2479" s="41">
        <f>姶良・伊佐!H473</f>
        <v>0</v>
      </c>
      <c r="I2479" s="41">
        <f>姶良・伊佐!I473</f>
        <v>0</v>
      </c>
      <c r="J2479" s="41">
        <f>姶良・伊佐!J473</f>
        <v>0</v>
      </c>
      <c r="K2479" s="41">
        <f>姶良・伊佐!K473</f>
        <v>0</v>
      </c>
      <c r="L2479" s="41">
        <f>姶良・伊佐!L473</f>
        <v>0</v>
      </c>
      <c r="M2479" s="41">
        <f>姶良・伊佐!M473</f>
        <v>0</v>
      </c>
      <c r="N2479" s="41">
        <f>姶良・伊佐!N473</f>
        <v>0</v>
      </c>
      <c r="O2479" s="41">
        <f>姶良・伊佐!O473</f>
        <v>0</v>
      </c>
      <c r="P2479" s="41">
        <f>姶良・伊佐!P473</f>
        <v>0</v>
      </c>
      <c r="Q2479" s="41">
        <f>姶良・伊佐!Q473</f>
        <v>0</v>
      </c>
      <c r="R2479" s="41">
        <f>姶良・伊佐!R473</f>
        <v>0</v>
      </c>
      <c r="S2479" s="41">
        <f>姶良・伊佐!S473</f>
        <v>0</v>
      </c>
    </row>
    <row r="2480" spans="1:19" x14ac:dyDescent="0.15">
      <c r="A2480" s="41">
        <f>姶良・伊佐!A474</f>
        <v>96009</v>
      </c>
      <c r="B2480" s="41">
        <f>姶良・伊佐!B474</f>
        <v>0</v>
      </c>
      <c r="C2480" s="41">
        <f>姶良・伊佐!C474</f>
        <v>0</v>
      </c>
      <c r="D2480" s="41">
        <f>姶良・伊佐!D474</f>
        <v>0</v>
      </c>
      <c r="E2480" s="41">
        <f>姶良・伊佐!E474</f>
        <v>0</v>
      </c>
      <c r="F2480" s="41">
        <f>姶良・伊佐!F474</f>
        <v>0</v>
      </c>
      <c r="G2480" s="41">
        <f>姶良・伊佐!G474</f>
        <v>0</v>
      </c>
      <c r="H2480" s="41">
        <f>姶良・伊佐!H474</f>
        <v>0</v>
      </c>
      <c r="I2480" s="41">
        <f>姶良・伊佐!I474</f>
        <v>0</v>
      </c>
      <c r="J2480" s="41">
        <f>姶良・伊佐!J474</f>
        <v>0</v>
      </c>
      <c r="K2480" s="41">
        <f>姶良・伊佐!K474</f>
        <v>0</v>
      </c>
      <c r="L2480" s="41">
        <f>姶良・伊佐!L474</f>
        <v>0</v>
      </c>
      <c r="M2480" s="41">
        <f>姶良・伊佐!M474</f>
        <v>0</v>
      </c>
      <c r="N2480" s="41">
        <f>姶良・伊佐!N474</f>
        <v>0</v>
      </c>
      <c r="O2480" s="41">
        <f>姶良・伊佐!O474</f>
        <v>0</v>
      </c>
      <c r="P2480" s="41">
        <f>姶良・伊佐!P474</f>
        <v>0</v>
      </c>
      <c r="Q2480" s="41">
        <f>姶良・伊佐!Q474</f>
        <v>0</v>
      </c>
      <c r="R2480" s="41">
        <f>姶良・伊佐!R474</f>
        <v>0</v>
      </c>
      <c r="S2480" s="41">
        <f>姶良・伊佐!S474</f>
        <v>0</v>
      </c>
    </row>
    <row r="2481" spans="1:19" x14ac:dyDescent="0.15">
      <c r="A2481" s="41">
        <f>姶良・伊佐!A475</f>
        <v>96010</v>
      </c>
      <c r="B2481" s="41">
        <f>姶良・伊佐!B475</f>
        <v>0</v>
      </c>
      <c r="C2481" s="41">
        <f>姶良・伊佐!C475</f>
        <v>0</v>
      </c>
      <c r="D2481" s="41" t="str">
        <f>姶良・伊佐!D475</f>
        <v xml:space="preserve">  </v>
      </c>
      <c r="E2481" s="41">
        <f>姶良・伊佐!E475</f>
        <v>0</v>
      </c>
      <c r="F2481" s="41">
        <f>姶良・伊佐!F475</f>
        <v>0</v>
      </c>
      <c r="G2481" s="41">
        <f>姶良・伊佐!G475</f>
        <v>0</v>
      </c>
      <c r="H2481" s="41" t="str">
        <f>姶良・伊佐!H475</f>
        <v xml:space="preserve"> </v>
      </c>
      <c r="I2481" s="41">
        <f>姶良・伊佐!I475</f>
        <v>0</v>
      </c>
      <c r="J2481" s="41">
        <f>姶良・伊佐!J475</f>
        <v>0</v>
      </c>
      <c r="K2481" s="41">
        <f>姶良・伊佐!K475</f>
        <v>0</v>
      </c>
      <c r="L2481" s="41">
        <f>姶良・伊佐!L475</f>
        <v>0</v>
      </c>
      <c r="M2481" s="41">
        <f>姶良・伊佐!M475</f>
        <v>0</v>
      </c>
      <c r="N2481" s="41">
        <f>姶良・伊佐!N475</f>
        <v>0</v>
      </c>
      <c r="O2481" s="41">
        <f>姶良・伊佐!O475</f>
        <v>0</v>
      </c>
      <c r="P2481" s="41">
        <f>姶良・伊佐!P475</f>
        <v>0</v>
      </c>
      <c r="Q2481" s="41">
        <f>姶良・伊佐!Q475</f>
        <v>0</v>
      </c>
      <c r="R2481" s="41">
        <f>姶良・伊佐!R475</f>
        <v>0</v>
      </c>
      <c r="S2481" s="41">
        <f>姶良・伊佐!S475</f>
        <v>0</v>
      </c>
    </row>
    <row r="2482" spans="1:19" x14ac:dyDescent="0.15">
      <c r="A2482" s="41">
        <f>姶良・伊佐!A476</f>
        <v>96011</v>
      </c>
      <c r="B2482" s="41">
        <f>姶良・伊佐!B476</f>
        <v>0</v>
      </c>
      <c r="C2482" s="41">
        <f>姶良・伊佐!C476</f>
        <v>0</v>
      </c>
      <c r="D2482" s="41" t="str">
        <f>姶良・伊佐!D476</f>
        <v xml:space="preserve">  </v>
      </c>
      <c r="E2482" s="41">
        <f>姶良・伊佐!E476</f>
        <v>0</v>
      </c>
      <c r="F2482" s="41">
        <f>姶良・伊佐!F476</f>
        <v>0</v>
      </c>
      <c r="G2482" s="41">
        <f>姶良・伊佐!G476</f>
        <v>0</v>
      </c>
      <c r="H2482" s="41" t="str">
        <f>姶良・伊佐!H476</f>
        <v xml:space="preserve"> </v>
      </c>
      <c r="I2482" s="41">
        <f>姶良・伊佐!I476</f>
        <v>0</v>
      </c>
      <c r="J2482" s="41">
        <f>姶良・伊佐!J476</f>
        <v>0</v>
      </c>
      <c r="K2482" s="41">
        <f>姶良・伊佐!K476</f>
        <v>0</v>
      </c>
      <c r="L2482" s="41">
        <f>姶良・伊佐!L476</f>
        <v>0</v>
      </c>
      <c r="M2482" s="41">
        <f>姶良・伊佐!M476</f>
        <v>0</v>
      </c>
      <c r="N2482" s="41">
        <f>姶良・伊佐!N476</f>
        <v>0</v>
      </c>
      <c r="O2482" s="41">
        <f>姶良・伊佐!O476</f>
        <v>0</v>
      </c>
      <c r="P2482" s="41">
        <f>姶良・伊佐!P476</f>
        <v>0</v>
      </c>
      <c r="Q2482" s="41">
        <f>姶良・伊佐!Q476</f>
        <v>0</v>
      </c>
      <c r="R2482" s="41">
        <f>姶良・伊佐!R476</f>
        <v>0</v>
      </c>
      <c r="S2482" s="41">
        <f>姶良・伊佐!S476</f>
        <v>0</v>
      </c>
    </row>
    <row r="2483" spans="1:19" x14ac:dyDescent="0.15">
      <c r="A2483" s="41">
        <f>姶良・伊佐!A477</f>
        <v>96012</v>
      </c>
      <c r="B2483" s="41">
        <f>姶良・伊佐!B477</f>
        <v>0</v>
      </c>
      <c r="C2483" s="41">
        <f>姶良・伊佐!C477</f>
        <v>0</v>
      </c>
      <c r="D2483" s="41" t="str">
        <f>姶良・伊佐!D477</f>
        <v xml:space="preserve">  </v>
      </c>
      <c r="E2483" s="41">
        <f>姶良・伊佐!E477</f>
        <v>0</v>
      </c>
      <c r="F2483" s="41">
        <f>姶良・伊佐!F477</f>
        <v>0</v>
      </c>
      <c r="G2483" s="41">
        <f>姶良・伊佐!G477</f>
        <v>0</v>
      </c>
      <c r="H2483" s="41" t="str">
        <f>姶良・伊佐!H477</f>
        <v xml:space="preserve"> </v>
      </c>
      <c r="I2483" s="41">
        <f>姶良・伊佐!I477</f>
        <v>0</v>
      </c>
      <c r="J2483" s="41">
        <f>姶良・伊佐!J477</f>
        <v>0</v>
      </c>
      <c r="K2483" s="41">
        <f>姶良・伊佐!K477</f>
        <v>0</v>
      </c>
      <c r="L2483" s="41">
        <f>姶良・伊佐!L477</f>
        <v>0</v>
      </c>
      <c r="M2483" s="41">
        <f>姶良・伊佐!M477</f>
        <v>0</v>
      </c>
      <c r="N2483" s="41">
        <f>姶良・伊佐!N477</f>
        <v>0</v>
      </c>
      <c r="O2483" s="41">
        <f>姶良・伊佐!O477</f>
        <v>0</v>
      </c>
      <c r="P2483" s="41">
        <f>姶良・伊佐!P477</f>
        <v>0</v>
      </c>
      <c r="Q2483" s="41">
        <f>姶良・伊佐!Q477</f>
        <v>0</v>
      </c>
      <c r="R2483" s="41">
        <f>姶良・伊佐!R477</f>
        <v>0</v>
      </c>
      <c r="S2483" s="41">
        <f>姶良・伊佐!S477</f>
        <v>0</v>
      </c>
    </row>
    <row r="2484" spans="1:19" x14ac:dyDescent="0.15">
      <c r="A2484" s="41">
        <f>姶良・伊佐!A478</f>
        <v>96013</v>
      </c>
      <c r="B2484" s="41">
        <f>姶良・伊佐!B478</f>
        <v>0</v>
      </c>
      <c r="C2484" s="41">
        <f>姶良・伊佐!C478</f>
        <v>0</v>
      </c>
      <c r="D2484" s="41" t="str">
        <f>姶良・伊佐!D478</f>
        <v xml:space="preserve">  </v>
      </c>
      <c r="E2484" s="41">
        <f>姶良・伊佐!E478</f>
        <v>0</v>
      </c>
      <c r="F2484" s="41">
        <f>姶良・伊佐!F478</f>
        <v>0</v>
      </c>
      <c r="G2484" s="41">
        <f>姶良・伊佐!G478</f>
        <v>0</v>
      </c>
      <c r="H2484" s="41" t="str">
        <f>姶良・伊佐!H478</f>
        <v xml:space="preserve"> </v>
      </c>
      <c r="I2484" s="41">
        <f>姶良・伊佐!I478</f>
        <v>0</v>
      </c>
      <c r="J2484" s="41">
        <f>姶良・伊佐!J478</f>
        <v>0</v>
      </c>
      <c r="K2484" s="41">
        <f>姶良・伊佐!K478</f>
        <v>0</v>
      </c>
      <c r="L2484" s="41">
        <f>姶良・伊佐!L478</f>
        <v>0</v>
      </c>
      <c r="M2484" s="41">
        <f>姶良・伊佐!M478</f>
        <v>0</v>
      </c>
      <c r="N2484" s="41">
        <f>姶良・伊佐!N478</f>
        <v>0</v>
      </c>
      <c r="O2484" s="41">
        <f>姶良・伊佐!O478</f>
        <v>0</v>
      </c>
      <c r="P2484" s="41">
        <f>姶良・伊佐!P478</f>
        <v>0</v>
      </c>
      <c r="Q2484" s="41">
        <f>姶良・伊佐!Q478</f>
        <v>0</v>
      </c>
      <c r="R2484" s="41">
        <f>姶良・伊佐!R478</f>
        <v>0</v>
      </c>
      <c r="S2484" s="41">
        <f>姶良・伊佐!S478</f>
        <v>0</v>
      </c>
    </row>
    <row r="2485" spans="1:19" x14ac:dyDescent="0.15">
      <c r="A2485" s="41">
        <f>姶良・伊佐!A479</f>
        <v>96014</v>
      </c>
      <c r="B2485" s="41">
        <f>姶良・伊佐!B479</f>
        <v>0</v>
      </c>
      <c r="C2485" s="41">
        <f>姶良・伊佐!C479</f>
        <v>0</v>
      </c>
      <c r="D2485" s="41" t="str">
        <f>姶良・伊佐!D479</f>
        <v xml:space="preserve">  </v>
      </c>
      <c r="E2485" s="41">
        <f>姶良・伊佐!E479</f>
        <v>0</v>
      </c>
      <c r="F2485" s="41">
        <f>姶良・伊佐!F479</f>
        <v>0</v>
      </c>
      <c r="G2485" s="41">
        <f>姶良・伊佐!G479</f>
        <v>0</v>
      </c>
      <c r="H2485" s="41" t="str">
        <f>姶良・伊佐!H479</f>
        <v xml:space="preserve"> </v>
      </c>
      <c r="I2485" s="41">
        <f>姶良・伊佐!I479</f>
        <v>0</v>
      </c>
      <c r="J2485" s="41">
        <f>姶良・伊佐!J479</f>
        <v>0</v>
      </c>
      <c r="K2485" s="41">
        <f>姶良・伊佐!K479</f>
        <v>0</v>
      </c>
      <c r="L2485" s="41">
        <f>姶良・伊佐!L479</f>
        <v>0</v>
      </c>
      <c r="M2485" s="41">
        <f>姶良・伊佐!M479</f>
        <v>0</v>
      </c>
      <c r="N2485" s="41">
        <f>姶良・伊佐!N479</f>
        <v>0</v>
      </c>
      <c r="O2485" s="41">
        <f>姶良・伊佐!O479</f>
        <v>0</v>
      </c>
      <c r="P2485" s="41">
        <f>姶良・伊佐!P479</f>
        <v>0</v>
      </c>
      <c r="Q2485" s="41">
        <f>姶良・伊佐!Q479</f>
        <v>0</v>
      </c>
      <c r="R2485" s="41">
        <f>姶良・伊佐!R479</f>
        <v>0</v>
      </c>
      <c r="S2485" s="41">
        <f>姶良・伊佐!S479</f>
        <v>0</v>
      </c>
    </row>
    <row r="2486" spans="1:19" x14ac:dyDescent="0.15">
      <c r="A2486" s="41">
        <f>姶良・伊佐!A480</f>
        <v>96015</v>
      </c>
      <c r="B2486" s="41">
        <f>姶良・伊佐!B480</f>
        <v>0</v>
      </c>
      <c r="C2486" s="41">
        <f>姶良・伊佐!C480</f>
        <v>0</v>
      </c>
      <c r="D2486" s="41" t="str">
        <f>姶良・伊佐!D480</f>
        <v xml:space="preserve">  </v>
      </c>
      <c r="E2486" s="41">
        <f>姶良・伊佐!E480</f>
        <v>0</v>
      </c>
      <c r="F2486" s="41">
        <f>姶良・伊佐!F480</f>
        <v>0</v>
      </c>
      <c r="G2486" s="41">
        <f>姶良・伊佐!G480</f>
        <v>0</v>
      </c>
      <c r="H2486" s="41" t="str">
        <f>姶良・伊佐!H480</f>
        <v xml:space="preserve"> </v>
      </c>
      <c r="I2486" s="41">
        <f>姶良・伊佐!I480</f>
        <v>0</v>
      </c>
      <c r="J2486" s="41">
        <f>姶良・伊佐!J480</f>
        <v>0</v>
      </c>
      <c r="K2486" s="41">
        <f>姶良・伊佐!K480</f>
        <v>0</v>
      </c>
      <c r="L2486" s="41">
        <f>姶良・伊佐!L480</f>
        <v>0</v>
      </c>
      <c r="M2486" s="41">
        <f>姶良・伊佐!M480</f>
        <v>0</v>
      </c>
      <c r="N2486" s="41">
        <f>姶良・伊佐!N480</f>
        <v>0</v>
      </c>
      <c r="O2486" s="41">
        <f>姶良・伊佐!O480</f>
        <v>0</v>
      </c>
      <c r="P2486" s="41">
        <f>姶良・伊佐!P480</f>
        <v>0</v>
      </c>
      <c r="Q2486" s="41">
        <f>姶良・伊佐!Q480</f>
        <v>0</v>
      </c>
      <c r="R2486" s="41">
        <f>姶良・伊佐!R480</f>
        <v>0</v>
      </c>
      <c r="S2486" s="41">
        <f>姶良・伊佐!S480</f>
        <v>0</v>
      </c>
    </row>
    <row r="2487" spans="1:19" x14ac:dyDescent="0.15">
      <c r="A2487" s="41">
        <f>姶良・伊佐!A481</f>
        <v>96016</v>
      </c>
      <c r="B2487" s="41">
        <f>姶良・伊佐!B481</f>
        <v>0</v>
      </c>
      <c r="C2487" s="41">
        <f>姶良・伊佐!C481</f>
        <v>0</v>
      </c>
      <c r="D2487" s="41" t="str">
        <f>姶良・伊佐!D481</f>
        <v xml:space="preserve">  </v>
      </c>
      <c r="E2487" s="41">
        <f>姶良・伊佐!E481</f>
        <v>0</v>
      </c>
      <c r="F2487" s="41">
        <f>姶良・伊佐!F481</f>
        <v>0</v>
      </c>
      <c r="G2487" s="41">
        <f>姶良・伊佐!G481</f>
        <v>0</v>
      </c>
      <c r="H2487" s="41" t="str">
        <f>姶良・伊佐!H481</f>
        <v xml:space="preserve"> </v>
      </c>
      <c r="I2487" s="41">
        <f>姶良・伊佐!I481</f>
        <v>0</v>
      </c>
      <c r="J2487" s="41">
        <f>姶良・伊佐!J481</f>
        <v>0</v>
      </c>
      <c r="K2487" s="41">
        <f>姶良・伊佐!K481</f>
        <v>0</v>
      </c>
      <c r="L2487" s="41">
        <f>姶良・伊佐!L481</f>
        <v>0</v>
      </c>
      <c r="M2487" s="41">
        <f>姶良・伊佐!M481</f>
        <v>0</v>
      </c>
      <c r="N2487" s="41">
        <f>姶良・伊佐!N481</f>
        <v>0</v>
      </c>
      <c r="O2487" s="41">
        <f>姶良・伊佐!O481</f>
        <v>0</v>
      </c>
      <c r="P2487" s="41">
        <f>姶良・伊佐!P481</f>
        <v>0</v>
      </c>
      <c r="Q2487" s="41">
        <f>姶良・伊佐!Q481</f>
        <v>0</v>
      </c>
      <c r="R2487" s="41">
        <f>姶良・伊佐!R481</f>
        <v>0</v>
      </c>
      <c r="S2487" s="41">
        <f>姶良・伊佐!S481</f>
        <v>0</v>
      </c>
    </row>
    <row r="2488" spans="1:19" x14ac:dyDescent="0.15">
      <c r="A2488" s="41">
        <f>姶良・伊佐!A482</f>
        <v>96017</v>
      </c>
      <c r="B2488" s="41">
        <f>姶良・伊佐!B482</f>
        <v>0</v>
      </c>
      <c r="C2488" s="41">
        <f>姶良・伊佐!C482</f>
        <v>0</v>
      </c>
      <c r="D2488" s="41" t="str">
        <f>姶良・伊佐!D482</f>
        <v xml:space="preserve">  </v>
      </c>
      <c r="E2488" s="41">
        <f>姶良・伊佐!E482</f>
        <v>0</v>
      </c>
      <c r="F2488" s="41">
        <f>姶良・伊佐!F482</f>
        <v>0</v>
      </c>
      <c r="G2488" s="41">
        <f>姶良・伊佐!G482</f>
        <v>0</v>
      </c>
      <c r="H2488" s="41" t="str">
        <f>姶良・伊佐!H482</f>
        <v xml:space="preserve"> </v>
      </c>
      <c r="I2488" s="41">
        <f>姶良・伊佐!I482</f>
        <v>0</v>
      </c>
      <c r="J2488" s="41">
        <f>姶良・伊佐!J482</f>
        <v>0</v>
      </c>
      <c r="K2488" s="41">
        <f>姶良・伊佐!K482</f>
        <v>0</v>
      </c>
      <c r="L2488" s="41">
        <f>姶良・伊佐!L482</f>
        <v>0</v>
      </c>
      <c r="M2488" s="41">
        <f>姶良・伊佐!M482</f>
        <v>0</v>
      </c>
      <c r="N2488" s="41">
        <f>姶良・伊佐!N482</f>
        <v>0</v>
      </c>
      <c r="O2488" s="41">
        <f>姶良・伊佐!O482</f>
        <v>0</v>
      </c>
      <c r="P2488" s="41">
        <f>姶良・伊佐!P482</f>
        <v>0</v>
      </c>
      <c r="Q2488" s="41">
        <f>姶良・伊佐!Q482</f>
        <v>0</v>
      </c>
      <c r="R2488" s="41">
        <f>姶良・伊佐!R482</f>
        <v>0</v>
      </c>
      <c r="S2488" s="41">
        <f>姶良・伊佐!S482</f>
        <v>0</v>
      </c>
    </row>
    <row r="2489" spans="1:19" x14ac:dyDescent="0.15">
      <c r="A2489" s="41">
        <f>姶良・伊佐!A483</f>
        <v>96018</v>
      </c>
      <c r="B2489" s="41">
        <f>姶良・伊佐!B483</f>
        <v>0</v>
      </c>
      <c r="C2489" s="41">
        <f>姶良・伊佐!C483</f>
        <v>0</v>
      </c>
      <c r="D2489" s="41" t="str">
        <f>姶良・伊佐!D483</f>
        <v xml:space="preserve">  </v>
      </c>
      <c r="E2489" s="41">
        <f>姶良・伊佐!E483</f>
        <v>0</v>
      </c>
      <c r="F2489" s="41">
        <f>姶良・伊佐!F483</f>
        <v>0</v>
      </c>
      <c r="G2489" s="41">
        <f>姶良・伊佐!G483</f>
        <v>0</v>
      </c>
      <c r="H2489" s="41" t="str">
        <f>姶良・伊佐!H483</f>
        <v xml:space="preserve"> </v>
      </c>
      <c r="I2489" s="41">
        <f>姶良・伊佐!I483</f>
        <v>0</v>
      </c>
      <c r="J2489" s="41">
        <f>姶良・伊佐!J483</f>
        <v>0</v>
      </c>
      <c r="K2489" s="41">
        <f>姶良・伊佐!K483</f>
        <v>0</v>
      </c>
      <c r="L2489" s="41">
        <f>姶良・伊佐!L483</f>
        <v>0</v>
      </c>
      <c r="M2489" s="41">
        <f>姶良・伊佐!M483</f>
        <v>0</v>
      </c>
      <c r="N2489" s="41">
        <f>姶良・伊佐!N483</f>
        <v>0</v>
      </c>
      <c r="O2489" s="41">
        <f>姶良・伊佐!O483</f>
        <v>0</v>
      </c>
      <c r="P2489" s="41">
        <f>姶良・伊佐!P483</f>
        <v>0</v>
      </c>
      <c r="Q2489" s="41">
        <f>姶良・伊佐!Q483</f>
        <v>0</v>
      </c>
      <c r="R2489" s="41">
        <f>姶良・伊佐!R483</f>
        <v>0</v>
      </c>
      <c r="S2489" s="41">
        <f>姶良・伊佐!S483</f>
        <v>0</v>
      </c>
    </row>
    <row r="2490" spans="1:19" x14ac:dyDescent="0.15">
      <c r="A2490" s="41">
        <f>姶良・伊佐!A484</f>
        <v>0</v>
      </c>
      <c r="B2490" s="41">
        <f>姶良・伊佐!B484</f>
        <v>0</v>
      </c>
      <c r="C2490" s="41">
        <f>姶良・伊佐!C484</f>
        <v>0</v>
      </c>
      <c r="D2490" s="41">
        <f>姶良・伊佐!D484</f>
        <v>0</v>
      </c>
      <c r="E2490" s="41">
        <f>姶良・伊佐!E484</f>
        <v>0</v>
      </c>
      <c r="F2490" s="41">
        <f>姶良・伊佐!F484</f>
        <v>0</v>
      </c>
      <c r="G2490" s="41">
        <f>姶良・伊佐!G484</f>
        <v>0</v>
      </c>
      <c r="H2490" s="41">
        <f>姶良・伊佐!H484</f>
        <v>0</v>
      </c>
      <c r="I2490" s="41">
        <f>姶良・伊佐!I484</f>
        <v>0</v>
      </c>
      <c r="J2490" s="41">
        <f>姶良・伊佐!J484</f>
        <v>0</v>
      </c>
      <c r="K2490" s="41">
        <f>姶良・伊佐!K484</f>
        <v>0</v>
      </c>
      <c r="L2490" s="41">
        <f>姶良・伊佐!L484</f>
        <v>0</v>
      </c>
      <c r="M2490" s="41">
        <f>姶良・伊佐!M484</f>
        <v>0</v>
      </c>
      <c r="N2490" s="41">
        <f>姶良・伊佐!N484</f>
        <v>0</v>
      </c>
      <c r="O2490" s="41">
        <f>姶良・伊佐!O484</f>
        <v>0</v>
      </c>
      <c r="P2490" s="41">
        <f>姶良・伊佐!P484</f>
        <v>0</v>
      </c>
      <c r="Q2490" s="41">
        <f>姶良・伊佐!Q484</f>
        <v>0</v>
      </c>
      <c r="R2490" s="41">
        <f>姶良・伊佐!R484</f>
        <v>0</v>
      </c>
      <c r="S2490" s="41">
        <f>姶良・伊佐!S484</f>
        <v>0</v>
      </c>
    </row>
    <row r="2491" spans="1:19" x14ac:dyDescent="0.15">
      <c r="A2491" s="41">
        <f>大隅!A3</f>
        <v>42</v>
      </c>
      <c r="B2491" s="41" t="str">
        <f>大隅!B3</f>
        <v>県立曽於高等学校</v>
      </c>
      <c r="C2491" s="41">
        <f>大隅!C3</f>
        <v>0</v>
      </c>
      <c r="D2491" s="41">
        <f>大隅!D3</f>
        <v>0</v>
      </c>
      <c r="E2491" s="41">
        <f>大隅!E3</f>
        <v>0</v>
      </c>
      <c r="F2491" s="41">
        <f>大隅!F3</f>
        <v>0</v>
      </c>
      <c r="G2491" s="41">
        <f>大隅!G3</f>
        <v>0</v>
      </c>
      <c r="H2491" s="41">
        <f>大隅!H3</f>
        <v>0</v>
      </c>
      <c r="I2491" s="41">
        <f>大隅!I3</f>
        <v>0</v>
      </c>
      <c r="J2491" s="41">
        <f>大隅!J3</f>
        <v>0</v>
      </c>
      <c r="K2491" s="41">
        <f>大隅!K3</f>
        <v>43</v>
      </c>
      <c r="L2491" s="41" t="str">
        <f>大隅!L3</f>
        <v>県立志布志高等学校</v>
      </c>
      <c r="M2491" s="41">
        <f>大隅!M3</f>
        <v>0</v>
      </c>
      <c r="N2491" s="41">
        <f>大隅!N3</f>
        <v>0</v>
      </c>
      <c r="O2491" s="41">
        <f>大隅!O3</f>
        <v>0</v>
      </c>
      <c r="P2491" s="41">
        <f>大隅!P3</f>
        <v>0</v>
      </c>
      <c r="Q2491" s="41">
        <f>大隅!Q3</f>
        <v>0</v>
      </c>
      <c r="R2491" s="41">
        <f>大隅!R3</f>
        <v>0</v>
      </c>
      <c r="S2491" s="41">
        <f>大隅!S3</f>
        <v>0</v>
      </c>
    </row>
    <row r="2492" spans="1:19" x14ac:dyDescent="0.15">
      <c r="A2492" s="41">
        <f>大隅!A4</f>
        <v>0</v>
      </c>
      <c r="B2492" s="41">
        <f>大隅!B4</f>
        <v>0</v>
      </c>
      <c r="C2492" s="41">
        <f>大隅!C4</f>
        <v>0</v>
      </c>
      <c r="D2492" s="41">
        <f>大隅!D4</f>
        <v>0</v>
      </c>
      <c r="E2492" s="41">
        <f>大隅!E4</f>
        <v>0</v>
      </c>
      <c r="F2492" s="41">
        <f>大隅!F4</f>
        <v>0</v>
      </c>
      <c r="G2492" s="41">
        <f>大隅!G4</f>
        <v>0</v>
      </c>
      <c r="H2492" s="41">
        <f>大隅!H4</f>
        <v>0</v>
      </c>
      <c r="I2492" s="41">
        <f>大隅!I4</f>
        <v>0</v>
      </c>
      <c r="J2492" s="41">
        <f>大隅!J4</f>
        <v>0</v>
      </c>
      <c r="K2492" s="41">
        <f>大隅!K4</f>
        <v>0</v>
      </c>
      <c r="L2492" s="41">
        <f>大隅!L4</f>
        <v>0</v>
      </c>
      <c r="M2492" s="41">
        <f>大隅!M4</f>
        <v>0</v>
      </c>
      <c r="N2492" s="41">
        <f>大隅!N4</f>
        <v>0</v>
      </c>
      <c r="O2492" s="41">
        <f>大隅!O4</f>
        <v>0</v>
      </c>
      <c r="P2492" s="41">
        <f>大隅!P4</f>
        <v>0</v>
      </c>
      <c r="Q2492" s="41">
        <f>大隅!Q4</f>
        <v>0</v>
      </c>
      <c r="R2492" s="41">
        <f>大隅!R4</f>
        <v>0</v>
      </c>
      <c r="S2492" s="41">
        <f>大隅!S4</f>
        <v>0</v>
      </c>
    </row>
    <row r="2493" spans="1:19" x14ac:dyDescent="0.15">
      <c r="A2493" s="41">
        <f>大隅!A5</f>
        <v>0</v>
      </c>
      <c r="B2493" s="41" t="str">
        <f>大隅!B5</f>
        <v>TEL</v>
      </c>
      <c r="C2493" s="41">
        <f>大隅!C5</f>
        <v>0</v>
      </c>
      <c r="D2493" s="41" t="str">
        <f>大隅!D5</f>
        <v>0986-76-6646</v>
      </c>
      <c r="E2493" s="41">
        <f>大隅!E5</f>
        <v>0</v>
      </c>
      <c r="F2493" s="41">
        <f>大隅!F5</f>
        <v>0</v>
      </c>
      <c r="G2493" s="41">
        <f>大隅!G5</f>
        <v>0</v>
      </c>
      <c r="H2493" s="41">
        <f>大隅!H5</f>
        <v>0</v>
      </c>
      <c r="I2493" s="41">
        <f>大隅!I5</f>
        <v>0</v>
      </c>
      <c r="J2493" s="41">
        <f>大隅!J5</f>
        <v>0</v>
      </c>
      <c r="K2493" s="41">
        <f>大隅!K5</f>
        <v>0</v>
      </c>
      <c r="L2493" s="41" t="str">
        <f>大隅!L5</f>
        <v>TEL</v>
      </c>
      <c r="M2493" s="41">
        <f>大隅!M5</f>
        <v>0</v>
      </c>
      <c r="N2493" s="41" t="str">
        <f>大隅!N5</f>
        <v>099-472-0200</v>
      </c>
      <c r="O2493" s="41">
        <f>大隅!O5</f>
        <v>0</v>
      </c>
      <c r="P2493" s="41">
        <f>大隅!P5</f>
        <v>0</v>
      </c>
      <c r="Q2493" s="41">
        <f>大隅!Q5</f>
        <v>0</v>
      </c>
      <c r="R2493" s="41">
        <f>大隅!R5</f>
        <v>0</v>
      </c>
      <c r="S2493" s="41">
        <f>大隅!S5</f>
        <v>0</v>
      </c>
    </row>
    <row r="2494" spans="1:19" x14ac:dyDescent="0.15">
      <c r="A2494" s="41">
        <f>大隅!A6</f>
        <v>0</v>
      </c>
      <c r="B2494" s="41" t="str">
        <f>大隅!B6</f>
        <v>FAX</v>
      </c>
      <c r="C2494" s="41">
        <f>大隅!C6</f>
        <v>0</v>
      </c>
      <c r="D2494" s="41" t="str">
        <f>大隅!D6</f>
        <v>0986-76-6656</v>
      </c>
      <c r="E2494" s="41">
        <f>大隅!E6</f>
        <v>0</v>
      </c>
      <c r="F2494" s="41">
        <f>大隅!F6</f>
        <v>0</v>
      </c>
      <c r="G2494" s="41">
        <f>大隅!G6</f>
        <v>0</v>
      </c>
      <c r="H2494" s="41">
        <f>大隅!H6</f>
        <v>0</v>
      </c>
      <c r="I2494" s="41">
        <f>大隅!I6</f>
        <v>0</v>
      </c>
      <c r="J2494" s="41">
        <f>大隅!J6</f>
        <v>0</v>
      </c>
      <c r="K2494" s="41">
        <f>大隅!K6</f>
        <v>0</v>
      </c>
      <c r="L2494" s="41" t="str">
        <f>大隅!L6</f>
        <v>FAX</v>
      </c>
      <c r="M2494" s="41">
        <f>大隅!M6</f>
        <v>0</v>
      </c>
      <c r="N2494" s="41" t="str">
        <f>大隅!N6</f>
        <v>099-473-2913</v>
      </c>
      <c r="O2494" s="41">
        <f>大隅!O6</f>
        <v>0</v>
      </c>
      <c r="P2494" s="41">
        <f>大隅!P6</f>
        <v>0</v>
      </c>
      <c r="Q2494" s="41">
        <f>大隅!Q6</f>
        <v>0</v>
      </c>
      <c r="R2494" s="41">
        <f>大隅!R6</f>
        <v>0</v>
      </c>
      <c r="S2494" s="41">
        <f>大隅!S6</f>
        <v>0</v>
      </c>
    </row>
    <row r="2495" spans="1:19" x14ac:dyDescent="0.15">
      <c r="A2495" s="41">
        <f>大隅!A7</f>
        <v>0</v>
      </c>
      <c r="B2495" s="41" t="str">
        <f>大隅!B7</f>
        <v>〒</v>
      </c>
      <c r="C2495" s="41" t="str">
        <f>大隅!C7</f>
        <v>899-8605</v>
      </c>
      <c r="D2495" s="41">
        <f>大隅!D7</f>
        <v>0</v>
      </c>
      <c r="E2495" s="41" t="str">
        <f>大隅!E7</f>
        <v>曽於市末吉町二之方6080番地</v>
      </c>
      <c r="F2495" s="41">
        <f>大隅!F7</f>
        <v>0</v>
      </c>
      <c r="G2495" s="41">
        <f>大隅!G7</f>
        <v>0</v>
      </c>
      <c r="H2495" s="41">
        <f>大隅!H7</f>
        <v>0</v>
      </c>
      <c r="I2495" s="41">
        <f>大隅!I7</f>
        <v>0</v>
      </c>
      <c r="J2495" s="41">
        <f>大隅!J7</f>
        <v>0</v>
      </c>
      <c r="K2495" s="41">
        <f>大隅!K7</f>
        <v>0</v>
      </c>
      <c r="L2495" s="41" t="str">
        <f>大隅!L7</f>
        <v>〒</v>
      </c>
      <c r="M2495" s="41" t="str">
        <f>大隅!M7</f>
        <v>899-7104</v>
      </c>
      <c r="N2495" s="41">
        <f>大隅!N7</f>
        <v>0</v>
      </c>
      <c r="O2495" s="41" t="str">
        <f>大隅!O7</f>
        <v>志布志市志布志町安楽１７８</v>
      </c>
      <c r="P2495" s="41">
        <f>大隅!P7</f>
        <v>0</v>
      </c>
      <c r="Q2495" s="41">
        <f>大隅!Q7</f>
        <v>0</v>
      </c>
      <c r="R2495" s="41">
        <f>大隅!R7</f>
        <v>0</v>
      </c>
      <c r="S2495" s="41">
        <f>大隅!S7</f>
        <v>0</v>
      </c>
    </row>
    <row r="2496" spans="1:19" x14ac:dyDescent="0.15">
      <c r="A2496" s="41">
        <f>大隅!A8</f>
        <v>0</v>
      </c>
      <c r="B2496" s="41" t="str">
        <f>大隅!B8</f>
        <v>課程</v>
      </c>
      <c r="C2496" s="41">
        <f>大隅!C8</f>
        <v>0</v>
      </c>
      <c r="D2496" s="41" t="str">
        <f>大隅!D8</f>
        <v>学科</v>
      </c>
      <c r="E2496" s="41" t="str">
        <f>大隅!E8</f>
        <v>学級数</v>
      </c>
      <c r="F2496" s="41">
        <f>大隅!F8</f>
        <v>0</v>
      </c>
      <c r="G2496" s="41" t="str">
        <f>大隅!G8</f>
        <v>男</v>
      </c>
      <c r="H2496" s="41" t="str">
        <f>大隅!H8</f>
        <v>女</v>
      </c>
      <c r="I2496" s="41" t="str">
        <f>大隅!I8</f>
        <v>計</v>
      </c>
      <c r="J2496" s="41">
        <f>大隅!J8</f>
        <v>0</v>
      </c>
      <c r="K2496" s="41">
        <f>大隅!K8</f>
        <v>0</v>
      </c>
      <c r="L2496" s="41" t="str">
        <f>大隅!L8</f>
        <v>課程</v>
      </c>
      <c r="M2496" s="41">
        <f>大隅!M8</f>
        <v>0</v>
      </c>
      <c r="N2496" s="41" t="str">
        <f>大隅!N8</f>
        <v>学科</v>
      </c>
      <c r="O2496" s="41" t="str">
        <f>大隅!O8</f>
        <v>学級数</v>
      </c>
      <c r="P2496" s="41">
        <f>大隅!P8</f>
        <v>0</v>
      </c>
      <c r="Q2496" s="41" t="str">
        <f>大隅!Q8</f>
        <v>男</v>
      </c>
      <c r="R2496" s="41" t="str">
        <f>大隅!R8</f>
        <v>女</v>
      </c>
      <c r="S2496" s="41" t="str">
        <f>大隅!S8</f>
        <v>計</v>
      </c>
    </row>
    <row r="2497" spans="1:19" x14ac:dyDescent="0.15">
      <c r="A2497" s="41">
        <f>大隅!A9</f>
        <v>0</v>
      </c>
      <c r="B2497" s="41" t="str">
        <f>大隅!B9</f>
        <v>全日制</v>
      </c>
      <c r="C2497" s="41">
        <f>大隅!C9</f>
        <v>0</v>
      </c>
      <c r="D2497" s="41" t="str">
        <f>大隅!D9</f>
        <v>文理科</v>
      </c>
      <c r="E2497" s="41">
        <f>大隅!E9</f>
        <v>3</v>
      </c>
      <c r="F2497" s="41">
        <f>大隅!F9</f>
        <v>0</v>
      </c>
      <c r="G2497" s="41">
        <f>大隅!G9</f>
        <v>34</v>
      </c>
      <c r="H2497" s="41">
        <f>大隅!H9</f>
        <v>22</v>
      </c>
      <c r="I2497" s="41">
        <f>大隅!I9</f>
        <v>56</v>
      </c>
      <c r="J2497" s="41">
        <f>大隅!J9</f>
        <v>0</v>
      </c>
      <c r="K2497" s="41">
        <f>大隅!K9</f>
        <v>0</v>
      </c>
      <c r="L2497" s="41" t="str">
        <f>大隅!L9</f>
        <v>全日制</v>
      </c>
      <c r="M2497" s="41">
        <f>大隅!M9</f>
        <v>0</v>
      </c>
      <c r="N2497" s="41" t="str">
        <f>大隅!N9</f>
        <v>普通科</v>
      </c>
      <c r="O2497" s="41">
        <f>大隅!O9</f>
        <v>9</v>
      </c>
      <c r="P2497" s="41">
        <f>大隅!P9</f>
        <v>0</v>
      </c>
      <c r="Q2497" s="41">
        <f>大隅!Q9</f>
        <v>133</v>
      </c>
      <c r="R2497" s="41">
        <f>大隅!R9</f>
        <v>137</v>
      </c>
      <c r="S2497" s="41">
        <f>大隅!S9</f>
        <v>270</v>
      </c>
    </row>
    <row r="2498" spans="1:19" x14ac:dyDescent="0.15">
      <c r="A2498" s="41">
        <f>大隅!A10</f>
        <v>0</v>
      </c>
      <c r="B2498" s="41" t="str">
        <f>大隅!B10</f>
        <v>全日制</v>
      </c>
      <c r="C2498" s="41">
        <f>大隅!C10</f>
        <v>0</v>
      </c>
      <c r="D2498" s="41" t="str">
        <f>大隅!D10</f>
        <v>普通科</v>
      </c>
      <c r="E2498" s="41">
        <f>大隅!E10</f>
        <v>3</v>
      </c>
      <c r="F2498" s="41">
        <f>大隅!F10</f>
        <v>0</v>
      </c>
      <c r="G2498" s="41">
        <f>大隅!G10</f>
        <v>39</v>
      </c>
      <c r="H2498" s="41">
        <f>大隅!H10</f>
        <v>48</v>
      </c>
      <c r="I2498" s="41">
        <f>大隅!I10</f>
        <v>87</v>
      </c>
      <c r="J2498" s="41">
        <f>大隅!J10</f>
        <v>0</v>
      </c>
      <c r="K2498" s="41">
        <f>大隅!K10</f>
        <v>0</v>
      </c>
      <c r="L2498" s="41">
        <f>大隅!L10</f>
        <v>0</v>
      </c>
      <c r="M2498" s="41">
        <f>大隅!M10</f>
        <v>0</v>
      </c>
      <c r="N2498" s="41">
        <f>大隅!N10</f>
        <v>0</v>
      </c>
      <c r="O2498" s="41">
        <f>大隅!O10</f>
        <v>0</v>
      </c>
      <c r="P2498" s="41">
        <f>大隅!P10</f>
        <v>0</v>
      </c>
      <c r="Q2498" s="41">
        <f>大隅!Q10</f>
        <v>0</v>
      </c>
      <c r="R2498" s="41">
        <f>大隅!R10</f>
        <v>0</v>
      </c>
      <c r="S2498" s="41">
        <f>大隅!S10</f>
        <v>0</v>
      </c>
    </row>
    <row r="2499" spans="1:19" x14ac:dyDescent="0.15">
      <c r="A2499" s="41">
        <f>大隅!A11</f>
        <v>0</v>
      </c>
      <c r="B2499" s="41" t="str">
        <f>大隅!B11</f>
        <v>全日制</v>
      </c>
      <c r="C2499" s="41">
        <f>大隅!C11</f>
        <v>0</v>
      </c>
      <c r="D2499" s="41" t="str">
        <f>大隅!D11</f>
        <v>畜産食農科</v>
      </c>
      <c r="E2499" s="41">
        <f>大隅!E11</f>
        <v>3</v>
      </c>
      <c r="F2499" s="41">
        <f>大隅!F11</f>
        <v>0</v>
      </c>
      <c r="G2499" s="41">
        <f>大隅!G11</f>
        <v>49</v>
      </c>
      <c r="H2499" s="41">
        <f>大隅!H11</f>
        <v>29</v>
      </c>
      <c r="I2499" s="41">
        <f>大隅!I11</f>
        <v>78</v>
      </c>
      <c r="J2499" s="41">
        <f>大隅!J11</f>
        <v>0</v>
      </c>
      <c r="K2499" s="41">
        <f>大隅!K11</f>
        <v>0</v>
      </c>
      <c r="L2499" s="41">
        <f>大隅!L11</f>
        <v>0</v>
      </c>
      <c r="M2499" s="41">
        <f>大隅!M11</f>
        <v>0</v>
      </c>
      <c r="N2499" s="41">
        <f>大隅!N11</f>
        <v>0</v>
      </c>
      <c r="O2499" s="41">
        <f>大隅!O11</f>
        <v>0</v>
      </c>
      <c r="P2499" s="41">
        <f>大隅!P11</f>
        <v>0</v>
      </c>
      <c r="Q2499" s="41">
        <f>大隅!Q11</f>
        <v>0</v>
      </c>
      <c r="R2499" s="41">
        <f>大隅!R11</f>
        <v>0</v>
      </c>
      <c r="S2499" s="41">
        <f>大隅!S11</f>
        <v>0</v>
      </c>
    </row>
    <row r="2500" spans="1:19" x14ac:dyDescent="0.15">
      <c r="A2500" s="41">
        <f>大隅!A12</f>
        <v>0</v>
      </c>
      <c r="B2500" s="41" t="str">
        <f>大隅!B12</f>
        <v>全日制</v>
      </c>
      <c r="C2500" s="41">
        <f>大隅!C12</f>
        <v>0</v>
      </c>
      <c r="D2500" s="41" t="str">
        <f>大隅!D12</f>
        <v>機械電子科</v>
      </c>
      <c r="E2500" s="41">
        <f>大隅!E12</f>
        <v>3</v>
      </c>
      <c r="F2500" s="41">
        <f>大隅!F12</f>
        <v>0</v>
      </c>
      <c r="G2500" s="41">
        <f>大隅!G12</f>
        <v>100</v>
      </c>
      <c r="H2500" s="41">
        <f>大隅!H12</f>
        <v>1</v>
      </c>
      <c r="I2500" s="41">
        <f>大隅!I12</f>
        <v>101</v>
      </c>
      <c r="J2500" s="41">
        <f>大隅!J12</f>
        <v>0</v>
      </c>
      <c r="K2500" s="41">
        <f>大隅!K12</f>
        <v>0</v>
      </c>
      <c r="L2500" s="41">
        <f>大隅!L12</f>
        <v>0</v>
      </c>
      <c r="M2500" s="41">
        <f>大隅!M12</f>
        <v>0</v>
      </c>
      <c r="N2500" s="41">
        <f>大隅!N12</f>
        <v>0</v>
      </c>
      <c r="O2500" s="41">
        <f>大隅!O12</f>
        <v>0</v>
      </c>
      <c r="P2500" s="41">
        <f>大隅!P12</f>
        <v>0</v>
      </c>
      <c r="Q2500" s="41">
        <f>大隅!Q12</f>
        <v>0</v>
      </c>
      <c r="R2500" s="41">
        <f>大隅!R12</f>
        <v>0</v>
      </c>
      <c r="S2500" s="41">
        <f>大隅!S12</f>
        <v>0</v>
      </c>
    </row>
    <row r="2501" spans="1:19" x14ac:dyDescent="0.15">
      <c r="A2501" s="41">
        <f>大隅!A13</f>
        <v>0</v>
      </c>
      <c r="B2501" s="41" t="str">
        <f>大隅!B13</f>
        <v>全日制</v>
      </c>
      <c r="C2501" s="41">
        <f>大隅!C13</f>
        <v>0</v>
      </c>
      <c r="D2501" s="41" t="str">
        <f>大隅!D13</f>
        <v>商業科</v>
      </c>
      <c r="E2501" s="41">
        <f>大隅!E13</f>
        <v>3</v>
      </c>
      <c r="F2501" s="41">
        <f>大隅!F13</f>
        <v>0</v>
      </c>
      <c r="G2501" s="41">
        <f>大隅!G13</f>
        <v>23</v>
      </c>
      <c r="H2501" s="41">
        <f>大隅!H13</f>
        <v>87</v>
      </c>
      <c r="I2501" s="41">
        <f>大隅!I13</f>
        <v>110</v>
      </c>
      <c r="J2501" s="41">
        <f>大隅!J13</f>
        <v>0</v>
      </c>
      <c r="K2501" s="41">
        <f>大隅!K13</f>
        <v>0</v>
      </c>
      <c r="L2501" s="41">
        <f>大隅!L13</f>
        <v>0</v>
      </c>
      <c r="M2501" s="41">
        <f>大隅!M13</f>
        <v>0</v>
      </c>
      <c r="N2501" s="41">
        <f>大隅!N13</f>
        <v>0</v>
      </c>
      <c r="O2501" s="41">
        <f>大隅!O13</f>
        <v>0</v>
      </c>
      <c r="P2501" s="41">
        <f>大隅!P13</f>
        <v>0</v>
      </c>
      <c r="Q2501" s="41">
        <f>大隅!Q13</f>
        <v>0</v>
      </c>
      <c r="R2501" s="41">
        <f>大隅!R13</f>
        <v>0</v>
      </c>
      <c r="S2501" s="41">
        <f>大隅!S13</f>
        <v>0</v>
      </c>
    </row>
    <row r="2502" spans="1:19" x14ac:dyDescent="0.15">
      <c r="A2502" s="41">
        <f>大隅!A14</f>
        <v>0</v>
      </c>
      <c r="B2502" s="41">
        <f>大隅!B14</f>
        <v>0</v>
      </c>
      <c r="C2502" s="41">
        <f>大隅!C14</f>
        <v>0</v>
      </c>
      <c r="D2502" s="41">
        <f>大隅!D14</f>
        <v>0</v>
      </c>
      <c r="E2502" s="41">
        <f>大隅!E14</f>
        <v>0</v>
      </c>
      <c r="F2502" s="41">
        <f>大隅!F14</f>
        <v>0</v>
      </c>
      <c r="G2502" s="41">
        <f>大隅!G14</f>
        <v>0</v>
      </c>
      <c r="H2502" s="41">
        <f>大隅!H14</f>
        <v>0</v>
      </c>
      <c r="I2502" s="41">
        <f>大隅!I14</f>
        <v>0</v>
      </c>
      <c r="J2502" s="41">
        <f>大隅!J14</f>
        <v>0</v>
      </c>
      <c r="K2502" s="41">
        <f>大隅!K14</f>
        <v>0</v>
      </c>
      <c r="L2502" s="41">
        <f>大隅!L14</f>
        <v>0</v>
      </c>
      <c r="M2502" s="41">
        <f>大隅!M14</f>
        <v>0</v>
      </c>
      <c r="N2502" s="41">
        <f>大隅!N14</f>
        <v>0</v>
      </c>
      <c r="O2502" s="41">
        <f>大隅!O14</f>
        <v>0</v>
      </c>
      <c r="P2502" s="41">
        <f>大隅!P14</f>
        <v>0</v>
      </c>
      <c r="Q2502" s="41">
        <f>大隅!Q14</f>
        <v>0</v>
      </c>
      <c r="R2502" s="41">
        <f>大隅!R14</f>
        <v>0</v>
      </c>
      <c r="S2502" s="41">
        <f>大隅!S14</f>
        <v>0</v>
      </c>
    </row>
    <row r="2503" spans="1:19" x14ac:dyDescent="0.15">
      <c r="A2503" s="41">
        <f>大隅!A15</f>
        <v>0</v>
      </c>
      <c r="B2503" s="41">
        <f>大隅!B15</f>
        <v>0</v>
      </c>
      <c r="C2503" s="41">
        <f>大隅!C15</f>
        <v>0</v>
      </c>
      <c r="D2503" s="41">
        <f>大隅!D15</f>
        <v>0</v>
      </c>
      <c r="E2503" s="41">
        <f>大隅!E15</f>
        <v>0</v>
      </c>
      <c r="F2503" s="41">
        <f>大隅!F15</f>
        <v>0</v>
      </c>
      <c r="G2503" s="41">
        <f>大隅!G15</f>
        <v>0</v>
      </c>
      <c r="H2503" s="41">
        <f>大隅!H15</f>
        <v>0</v>
      </c>
      <c r="I2503" s="41">
        <f>大隅!I15</f>
        <v>0</v>
      </c>
      <c r="J2503" s="41">
        <f>大隅!J15</f>
        <v>0</v>
      </c>
      <c r="K2503" s="41">
        <f>大隅!K15</f>
        <v>0</v>
      </c>
      <c r="L2503" s="41">
        <f>大隅!L15</f>
        <v>0</v>
      </c>
      <c r="M2503" s="41">
        <f>大隅!M15</f>
        <v>0</v>
      </c>
      <c r="N2503" s="41">
        <f>大隅!N15</f>
        <v>0</v>
      </c>
      <c r="O2503" s="41">
        <f>大隅!O15</f>
        <v>0</v>
      </c>
      <c r="P2503" s="41">
        <f>大隅!P15</f>
        <v>0</v>
      </c>
      <c r="Q2503" s="41">
        <f>大隅!Q15</f>
        <v>0</v>
      </c>
      <c r="R2503" s="41">
        <f>大隅!R15</f>
        <v>0</v>
      </c>
      <c r="S2503" s="41">
        <f>大隅!S15</f>
        <v>0</v>
      </c>
    </row>
    <row r="2504" spans="1:19" x14ac:dyDescent="0.15">
      <c r="A2504" s="41">
        <f>大隅!A16</f>
        <v>0</v>
      </c>
      <c r="B2504" s="41">
        <f>大隅!B16</f>
        <v>0</v>
      </c>
      <c r="C2504" s="41">
        <f>大隅!C16</f>
        <v>0</v>
      </c>
      <c r="D2504" s="41">
        <f>大隅!D16</f>
        <v>0</v>
      </c>
      <c r="E2504" s="41">
        <f>大隅!E16</f>
        <v>0</v>
      </c>
      <c r="F2504" s="41">
        <f>大隅!F16</f>
        <v>0</v>
      </c>
      <c r="G2504" s="41">
        <f>大隅!G16</f>
        <v>0</v>
      </c>
      <c r="H2504" s="41">
        <f>大隅!H16</f>
        <v>0</v>
      </c>
      <c r="I2504" s="41">
        <f>大隅!I16</f>
        <v>0</v>
      </c>
      <c r="J2504" s="41">
        <f>大隅!J16</f>
        <v>0</v>
      </c>
      <c r="K2504" s="41">
        <f>大隅!K16</f>
        <v>0</v>
      </c>
      <c r="L2504" s="41">
        <f>大隅!L16</f>
        <v>0</v>
      </c>
      <c r="M2504" s="41">
        <f>大隅!M16</f>
        <v>0</v>
      </c>
      <c r="N2504" s="41">
        <f>大隅!N16</f>
        <v>0</v>
      </c>
      <c r="O2504" s="41">
        <f>大隅!O16</f>
        <v>0</v>
      </c>
      <c r="P2504" s="41">
        <f>大隅!P16</f>
        <v>0</v>
      </c>
      <c r="Q2504" s="41">
        <f>大隅!Q16</f>
        <v>0</v>
      </c>
      <c r="R2504" s="41">
        <f>大隅!R16</f>
        <v>0</v>
      </c>
      <c r="S2504" s="41">
        <f>大隅!S16</f>
        <v>0</v>
      </c>
    </row>
    <row r="2505" spans="1:19" x14ac:dyDescent="0.15">
      <c r="A2505" s="41">
        <f>大隅!A17</f>
        <v>0</v>
      </c>
      <c r="B2505" s="41">
        <f>大隅!B17</f>
        <v>0</v>
      </c>
      <c r="C2505" s="41">
        <f>大隅!C17</f>
        <v>0</v>
      </c>
      <c r="D2505" s="41">
        <f>大隅!D17</f>
        <v>0</v>
      </c>
      <c r="E2505" s="41">
        <f>大隅!E17</f>
        <v>0</v>
      </c>
      <c r="F2505" s="41">
        <f>大隅!F17</f>
        <v>0</v>
      </c>
      <c r="G2505" s="41">
        <f>大隅!G17</f>
        <v>0</v>
      </c>
      <c r="H2505" s="41">
        <f>大隅!H17</f>
        <v>0</v>
      </c>
      <c r="I2505" s="41">
        <f>大隅!I17</f>
        <v>0</v>
      </c>
      <c r="J2505" s="41">
        <f>大隅!J17</f>
        <v>0</v>
      </c>
      <c r="K2505" s="41">
        <f>大隅!K17</f>
        <v>0</v>
      </c>
      <c r="L2505" s="41">
        <f>大隅!L17</f>
        <v>0</v>
      </c>
      <c r="M2505" s="41">
        <f>大隅!M17</f>
        <v>0</v>
      </c>
      <c r="N2505" s="41">
        <f>大隅!N17</f>
        <v>0</v>
      </c>
      <c r="O2505" s="41">
        <f>大隅!O17</f>
        <v>0</v>
      </c>
      <c r="P2505" s="41">
        <f>大隅!P17</f>
        <v>0</v>
      </c>
      <c r="Q2505" s="41">
        <f>大隅!Q17</f>
        <v>0</v>
      </c>
      <c r="R2505" s="41">
        <f>大隅!R17</f>
        <v>0</v>
      </c>
      <c r="S2505" s="41">
        <f>大隅!S17</f>
        <v>0</v>
      </c>
    </row>
    <row r="2506" spans="1:19" x14ac:dyDescent="0.15">
      <c r="A2506" s="41">
        <f>大隅!A18</f>
        <v>0</v>
      </c>
      <c r="B2506" s="41" t="str">
        <f>大隅!B18</f>
        <v>計</v>
      </c>
      <c r="C2506" s="41">
        <f>大隅!C18</f>
        <v>0</v>
      </c>
      <c r="D2506" s="41">
        <f>大隅!D18</f>
        <v>0</v>
      </c>
      <c r="E2506" s="41">
        <f>大隅!E18</f>
        <v>15</v>
      </c>
      <c r="F2506" s="41">
        <f>大隅!F18</f>
        <v>0</v>
      </c>
      <c r="G2506" s="41">
        <f>大隅!G18</f>
        <v>245</v>
      </c>
      <c r="H2506" s="41">
        <f>大隅!H18</f>
        <v>187</v>
      </c>
      <c r="I2506" s="41">
        <f>大隅!I18</f>
        <v>432</v>
      </c>
      <c r="J2506" s="41">
        <f>大隅!J18</f>
        <v>0</v>
      </c>
      <c r="K2506" s="41">
        <f>大隅!K18</f>
        <v>0</v>
      </c>
      <c r="L2506" s="41" t="str">
        <f>大隅!L18</f>
        <v>計</v>
      </c>
      <c r="M2506" s="41">
        <f>大隅!M18</f>
        <v>0</v>
      </c>
      <c r="N2506" s="41">
        <f>大隅!N18</f>
        <v>0</v>
      </c>
      <c r="O2506" s="41">
        <f>大隅!O18</f>
        <v>9</v>
      </c>
      <c r="P2506" s="41">
        <f>大隅!P18</f>
        <v>0</v>
      </c>
      <c r="Q2506" s="41">
        <f>大隅!Q18</f>
        <v>133</v>
      </c>
      <c r="R2506" s="41">
        <f>大隅!R18</f>
        <v>137</v>
      </c>
      <c r="S2506" s="41">
        <f>大隅!S18</f>
        <v>270</v>
      </c>
    </row>
    <row r="2507" spans="1:19" x14ac:dyDescent="0.15">
      <c r="A2507" s="41">
        <f>大隅!A19</f>
        <v>0</v>
      </c>
      <c r="B2507" s="41">
        <f>大隅!B19</f>
        <v>0</v>
      </c>
      <c r="C2507" s="41">
        <f>大隅!C19</f>
        <v>0</v>
      </c>
      <c r="D2507" s="41">
        <f>大隅!D19</f>
        <v>0</v>
      </c>
      <c r="E2507" s="41">
        <f>大隅!E19</f>
        <v>0</v>
      </c>
      <c r="F2507" s="41">
        <f>大隅!F19</f>
        <v>0</v>
      </c>
      <c r="G2507" s="41">
        <f>大隅!G19</f>
        <v>0</v>
      </c>
      <c r="H2507" s="41">
        <f>大隅!H19</f>
        <v>0</v>
      </c>
      <c r="I2507" s="41">
        <f>大隅!I19</f>
        <v>0</v>
      </c>
      <c r="J2507" s="41">
        <f>大隅!J19</f>
        <v>0</v>
      </c>
      <c r="K2507" s="41">
        <f>大隅!K19</f>
        <v>0</v>
      </c>
      <c r="L2507" s="41">
        <f>大隅!L19</f>
        <v>0</v>
      </c>
      <c r="M2507" s="41">
        <f>大隅!M19</f>
        <v>0</v>
      </c>
      <c r="N2507" s="41">
        <f>大隅!N19</f>
        <v>0</v>
      </c>
      <c r="O2507" s="41">
        <f>大隅!O19</f>
        <v>0</v>
      </c>
      <c r="P2507" s="41">
        <f>大隅!P19</f>
        <v>0</v>
      </c>
      <c r="Q2507" s="41">
        <f>大隅!Q19</f>
        <v>0</v>
      </c>
      <c r="R2507" s="41">
        <f>大隅!R19</f>
        <v>0</v>
      </c>
      <c r="S2507" s="41">
        <f>大隅!S19</f>
        <v>0</v>
      </c>
    </row>
    <row r="2508" spans="1:19" x14ac:dyDescent="0.15">
      <c r="A2508" s="41">
        <f>大隅!A20</f>
        <v>0</v>
      </c>
      <c r="B2508" s="41" t="str">
        <f>大隅!B20</f>
        <v>職　名</v>
      </c>
      <c r="C2508" s="41" t="str">
        <f>大隅!C20</f>
        <v>氏</v>
      </c>
      <c r="D2508" s="41">
        <f>大隅!D20</f>
        <v>0</v>
      </c>
      <c r="E2508" s="41" t="str">
        <f>大隅!E20</f>
        <v>名</v>
      </c>
      <c r="F2508" s="41">
        <f>大隅!F20</f>
        <v>0</v>
      </c>
      <c r="G2508" s="41" t="str">
        <f>大隅!G20</f>
        <v>校務分掌</v>
      </c>
      <c r="H2508" s="41" t="str">
        <f>大隅!H20</f>
        <v>現任校
勤務年数</v>
      </c>
      <c r="I2508" s="41" t="str">
        <f>大隅!I20</f>
        <v>会員別</v>
      </c>
      <c r="J2508" s="41">
        <f>大隅!J20</f>
        <v>0</v>
      </c>
      <c r="K2508" s="41">
        <f>大隅!K20</f>
        <v>0</v>
      </c>
      <c r="L2508" s="41" t="str">
        <f>大隅!L20</f>
        <v>職　名</v>
      </c>
      <c r="M2508" s="41">
        <f>大隅!M20</f>
        <v>0</v>
      </c>
      <c r="N2508" s="41" t="str">
        <f>大隅!N20</f>
        <v>氏</v>
      </c>
      <c r="O2508" s="41" t="str">
        <f>大隅!O20</f>
        <v>名</v>
      </c>
      <c r="P2508" s="41">
        <f>大隅!P20</f>
        <v>0</v>
      </c>
      <c r="Q2508" s="41" t="str">
        <f>大隅!Q20</f>
        <v>校務分掌</v>
      </c>
      <c r="R2508" s="41" t="str">
        <f>大隅!R20</f>
        <v>現任校
勤務年数</v>
      </c>
      <c r="S2508" s="41" t="str">
        <f>大隅!S20</f>
        <v>会員別</v>
      </c>
    </row>
    <row r="2509" spans="1:19" x14ac:dyDescent="0.15">
      <c r="A2509" s="41">
        <f>大隅!A21</f>
        <v>0</v>
      </c>
      <c r="B2509" s="41">
        <f>大隅!B21</f>
        <v>0</v>
      </c>
      <c r="C2509" s="41">
        <f>大隅!C21</f>
        <v>0</v>
      </c>
      <c r="D2509" s="41">
        <f>大隅!D21</f>
        <v>0</v>
      </c>
      <c r="E2509" s="41">
        <f>大隅!E21</f>
        <v>0</v>
      </c>
      <c r="F2509" s="41">
        <f>大隅!F21</f>
        <v>0</v>
      </c>
      <c r="G2509" s="41">
        <f>大隅!G21</f>
        <v>0</v>
      </c>
      <c r="H2509" s="41">
        <f>大隅!H21</f>
        <v>0</v>
      </c>
      <c r="I2509" s="41">
        <f>大隅!I21</f>
        <v>0</v>
      </c>
      <c r="J2509" s="41">
        <f>大隅!J21</f>
        <v>0</v>
      </c>
      <c r="K2509" s="41">
        <f>大隅!K21</f>
        <v>0</v>
      </c>
      <c r="L2509" s="41">
        <f>大隅!L21</f>
        <v>0</v>
      </c>
      <c r="M2509" s="41">
        <f>大隅!M21</f>
        <v>0</v>
      </c>
      <c r="N2509" s="41">
        <f>大隅!N21</f>
        <v>0</v>
      </c>
      <c r="O2509" s="41">
        <f>大隅!O21</f>
        <v>0</v>
      </c>
      <c r="P2509" s="41">
        <f>大隅!P21</f>
        <v>0</v>
      </c>
      <c r="Q2509" s="41">
        <f>大隅!Q21</f>
        <v>0</v>
      </c>
      <c r="R2509" s="41">
        <f>大隅!R21</f>
        <v>0</v>
      </c>
      <c r="S2509" s="41">
        <f>大隅!S21</f>
        <v>0</v>
      </c>
    </row>
    <row r="2510" spans="1:19" x14ac:dyDescent="0.15">
      <c r="A2510" s="41">
        <f>大隅!A22</f>
        <v>42000</v>
      </c>
      <c r="B2510" s="41" t="str">
        <f>大隅!B22</f>
        <v>校長</v>
      </c>
      <c r="C2510" s="41">
        <f>大隅!C22</f>
        <v>0</v>
      </c>
      <c r="D2510" s="41" t="str">
        <f>大隅!D22</f>
        <v>前田良文</v>
      </c>
      <c r="E2510" s="41">
        <f>大隅!E22</f>
        <v>0</v>
      </c>
      <c r="F2510" s="41">
        <f>大隅!F22</f>
        <v>0</v>
      </c>
      <c r="G2510" s="41">
        <f>大隅!G22</f>
        <v>0</v>
      </c>
      <c r="H2510" s="41" t="str">
        <f>大隅!H22</f>
        <v>1.0</v>
      </c>
      <c r="I2510" s="41">
        <f>大隅!I22</f>
        <v>0</v>
      </c>
      <c r="J2510" s="41">
        <f>大隅!J22</f>
        <v>0</v>
      </c>
      <c r="K2510" s="41">
        <f>大隅!K22</f>
        <v>43000</v>
      </c>
      <c r="L2510" s="41" t="str">
        <f>大隅!L22</f>
        <v>校長</v>
      </c>
      <c r="M2510" s="41">
        <f>大隅!M22</f>
        <v>0</v>
      </c>
      <c r="N2510" s="41" t="str">
        <f>大隅!N22</f>
        <v>松崎浩隆</v>
      </c>
      <c r="O2510" s="41">
        <f>大隅!O22</f>
        <v>0</v>
      </c>
      <c r="P2510" s="41">
        <f>大隅!P22</f>
        <v>0</v>
      </c>
      <c r="Q2510" s="41" t="str">
        <f>大隅!Q22</f>
        <v>　</v>
      </c>
      <c r="R2510" s="41" t="str">
        <f>大隅!R22</f>
        <v>0.0</v>
      </c>
      <c r="S2510" s="41" t="str">
        <f>大隅!S22</f>
        <v>　</v>
      </c>
    </row>
    <row r="2511" spans="1:19" x14ac:dyDescent="0.15">
      <c r="A2511" s="41" t="str">
        <f>大隅!A23</f>
        <v xml:space="preserve"> </v>
      </c>
      <c r="B2511" s="41" t="str">
        <f>大隅!B23</f>
        <v>教頭</v>
      </c>
      <c r="C2511" s="41">
        <f>大隅!C23</f>
        <v>0</v>
      </c>
      <c r="D2511" s="41" t="str">
        <f>大隅!D23</f>
        <v>木脇祐樹</v>
      </c>
      <c r="E2511" s="41">
        <f>大隅!E23</f>
        <v>0</v>
      </c>
      <c r="F2511" s="41">
        <f>大隅!F23</f>
        <v>0</v>
      </c>
      <c r="G2511" s="41">
        <f>大隅!G23</f>
        <v>0</v>
      </c>
      <c r="H2511" s="41" t="str">
        <f>大隅!H23</f>
        <v>0.0</v>
      </c>
      <c r="I2511" s="41">
        <f>大隅!I23</f>
        <v>0</v>
      </c>
      <c r="J2511" s="41">
        <f>大隅!J23</f>
        <v>0</v>
      </c>
      <c r="K2511" s="41" t="str">
        <f>大隅!K23</f>
        <v xml:space="preserve"> </v>
      </c>
      <c r="L2511" s="41" t="str">
        <f>大隅!L23</f>
        <v>教頭</v>
      </c>
      <c r="M2511" s="41">
        <f>大隅!M23</f>
        <v>0</v>
      </c>
      <c r="N2511" s="41" t="str">
        <f>大隅!N23</f>
        <v>平　田　千代子</v>
      </c>
      <c r="O2511" s="41">
        <f>大隅!O23</f>
        <v>0</v>
      </c>
      <c r="P2511" s="41">
        <f>大隅!P23</f>
        <v>0</v>
      </c>
      <c r="Q2511" s="41">
        <f>大隅!Q23</f>
        <v>0</v>
      </c>
      <c r="R2511" s="41" t="str">
        <f>大隅!R23</f>
        <v>1.0</v>
      </c>
      <c r="S2511" s="41">
        <f>大隅!S23</f>
        <v>0</v>
      </c>
    </row>
    <row r="2512" spans="1:19" x14ac:dyDescent="0.15">
      <c r="A2512" s="41" t="str">
        <f>大隅!A24</f>
        <v xml:space="preserve"> </v>
      </c>
      <c r="B2512" s="41">
        <f>大隅!B24</f>
        <v>0</v>
      </c>
      <c r="C2512" s="41">
        <f>大隅!C24</f>
        <v>0</v>
      </c>
      <c r="D2512" s="41">
        <f>大隅!D24</f>
        <v>0</v>
      </c>
      <c r="E2512" s="41">
        <f>大隅!E24</f>
        <v>0</v>
      </c>
      <c r="F2512" s="41">
        <f>大隅!F24</f>
        <v>0</v>
      </c>
      <c r="G2512" s="41">
        <f>大隅!G24</f>
        <v>0</v>
      </c>
      <c r="H2512" s="41">
        <f>大隅!H24</f>
        <v>0</v>
      </c>
      <c r="I2512" s="41">
        <f>大隅!I24</f>
        <v>0</v>
      </c>
      <c r="J2512" s="41">
        <f>大隅!J24</f>
        <v>0</v>
      </c>
      <c r="K2512" s="41" t="str">
        <f>大隅!K24</f>
        <v xml:space="preserve"> </v>
      </c>
      <c r="L2512" s="41">
        <f>大隅!L24</f>
        <v>0</v>
      </c>
      <c r="M2512" s="41">
        <f>大隅!M24</f>
        <v>0</v>
      </c>
      <c r="N2512" s="41">
        <f>大隅!N24</f>
        <v>0</v>
      </c>
      <c r="O2512" s="41">
        <f>大隅!O24</f>
        <v>0</v>
      </c>
      <c r="P2512" s="41">
        <f>大隅!P24</f>
        <v>0</v>
      </c>
      <c r="Q2512" s="41">
        <f>大隅!Q24</f>
        <v>0</v>
      </c>
      <c r="R2512" s="41">
        <f>大隅!R24</f>
        <v>0</v>
      </c>
      <c r="S2512" s="41">
        <f>大隅!S24</f>
        <v>0</v>
      </c>
    </row>
    <row r="2513" spans="1:19" x14ac:dyDescent="0.15">
      <c r="A2513" s="41">
        <f>大隅!A25</f>
        <v>42001</v>
      </c>
      <c r="B2513" s="41" t="str">
        <f>大隅!B25</f>
        <v>事務長</v>
      </c>
      <c r="C2513" s="41">
        <f>大隅!C25</f>
        <v>0</v>
      </c>
      <c r="D2513" s="41" t="str">
        <f>大隅!D25</f>
        <v>饒平名　辰　治</v>
      </c>
      <c r="E2513" s="41">
        <f>大隅!E25</f>
        <v>0</v>
      </c>
      <c r="F2513" s="41">
        <f>大隅!F25</f>
        <v>0</v>
      </c>
      <c r="G2513" s="41" t="str">
        <f>大隅!G25</f>
        <v>事務総括</v>
      </c>
      <c r="H2513" s="41" t="str">
        <f>大隅!H25</f>
        <v>0.0</v>
      </c>
      <c r="I2513" s="41" t="str">
        <f>大隅!I25</f>
        <v>○</v>
      </c>
      <c r="J2513" s="41">
        <f>大隅!J25</f>
        <v>0</v>
      </c>
      <c r="K2513" s="41">
        <f>大隅!K25</f>
        <v>43001</v>
      </c>
      <c r="L2513" s="41" t="str">
        <f>大隅!L25</f>
        <v>事務長</v>
      </c>
      <c r="M2513" s="41">
        <f>大隅!M25</f>
        <v>0</v>
      </c>
      <c r="N2513" s="41" t="str">
        <f>大隅!N25</f>
        <v>池　　　珠　美</v>
      </c>
      <c r="O2513" s="41">
        <f>大隅!O25</f>
        <v>0</v>
      </c>
      <c r="P2513" s="41">
        <f>大隅!P25</f>
        <v>0</v>
      </c>
      <c r="Q2513" s="41" t="str">
        <f>大隅!Q25</f>
        <v>事務総括</v>
      </c>
      <c r="R2513" s="41" t="str">
        <f>大隅!R25</f>
        <v>1.0</v>
      </c>
      <c r="S2513" s="41" t="str">
        <f>大隅!S25</f>
        <v>○</v>
      </c>
    </row>
    <row r="2514" spans="1:19" x14ac:dyDescent="0.15">
      <c r="A2514" s="41">
        <f>大隅!A26</f>
        <v>42002</v>
      </c>
      <c r="B2514" s="41" t="str">
        <f>大隅!B26</f>
        <v>専門員</v>
      </c>
      <c r="C2514" s="41">
        <f>大隅!C26</f>
        <v>0</v>
      </c>
      <c r="D2514" s="41" t="str">
        <f>大隅!D26</f>
        <v>有馬孝一</v>
      </c>
      <c r="E2514" s="41">
        <f>大隅!E26</f>
        <v>0</v>
      </c>
      <c r="F2514" s="41">
        <f>大隅!F26</f>
        <v>0</v>
      </c>
      <c r="G2514" s="41" t="str">
        <f>大隅!G26</f>
        <v>会計・庶務</v>
      </c>
      <c r="H2514" s="41" t="str">
        <f>大隅!H26</f>
        <v>0.0</v>
      </c>
      <c r="I2514" s="41" t="str">
        <f>大隅!I26</f>
        <v>○</v>
      </c>
      <c r="J2514" s="41">
        <f>大隅!J26</f>
        <v>0</v>
      </c>
      <c r="K2514" s="41">
        <f>大隅!K26</f>
        <v>43002</v>
      </c>
      <c r="L2514" s="41" t="str">
        <f>大隅!L26</f>
        <v>事務主事</v>
      </c>
      <c r="M2514" s="41">
        <f>大隅!M26</f>
        <v>0</v>
      </c>
      <c r="N2514" s="41" t="str">
        <f>大隅!N26</f>
        <v>肥後有斗</v>
      </c>
      <c r="O2514" s="41">
        <f>大隅!O26</f>
        <v>0</v>
      </c>
      <c r="P2514" s="41">
        <f>大隅!P26</f>
        <v>0</v>
      </c>
      <c r="Q2514" s="41" t="str">
        <f>大隅!Q26</f>
        <v>会計・庶務</v>
      </c>
      <c r="R2514" s="41" t="str">
        <f>大隅!R26</f>
        <v>0.0</v>
      </c>
      <c r="S2514" s="41" t="str">
        <f>大隅!S26</f>
        <v>○</v>
      </c>
    </row>
    <row r="2515" spans="1:19" x14ac:dyDescent="0.15">
      <c r="A2515" s="41">
        <f>大隅!A27</f>
        <v>42003</v>
      </c>
      <c r="B2515" s="41" t="str">
        <f>大隅!B27</f>
        <v>専門員</v>
      </c>
      <c r="C2515" s="41">
        <f>大隅!C27</f>
        <v>0</v>
      </c>
      <c r="D2515" s="41" t="str">
        <f>大隅!D27</f>
        <v>桑畑恵子</v>
      </c>
      <c r="E2515" s="41">
        <f>大隅!E27</f>
        <v>0</v>
      </c>
      <c r="F2515" s="41">
        <f>大隅!F27</f>
        <v>0</v>
      </c>
      <c r="G2515" s="41" t="str">
        <f>大隅!G27</f>
        <v>図書</v>
      </c>
      <c r="H2515" s="41" t="str">
        <f>大隅!H27</f>
        <v>3.0</v>
      </c>
      <c r="I2515" s="41" t="str">
        <f>大隅!I27</f>
        <v>○</v>
      </c>
      <c r="J2515" s="41">
        <f>大隅!J27</f>
        <v>0</v>
      </c>
      <c r="K2515" s="41">
        <f>大隅!K27</f>
        <v>43003</v>
      </c>
      <c r="L2515" s="41" t="str">
        <f>大隅!L27</f>
        <v>事務主事</v>
      </c>
      <c r="M2515" s="41">
        <f>大隅!M27</f>
        <v>0</v>
      </c>
      <c r="N2515" s="41" t="str">
        <f>大隅!N27</f>
        <v>時任真也</v>
      </c>
      <c r="O2515" s="41">
        <f>大隅!O27</f>
        <v>0</v>
      </c>
      <c r="P2515" s="41">
        <f>大隅!P27</f>
        <v>0</v>
      </c>
      <c r="Q2515" s="41" t="str">
        <f>大隅!Q27</f>
        <v>庶務・会計</v>
      </c>
      <c r="R2515" s="41" t="str">
        <f>大隅!R27</f>
        <v>2.0</v>
      </c>
      <c r="S2515" s="41" t="str">
        <f>大隅!S27</f>
        <v>○</v>
      </c>
    </row>
    <row r="2516" spans="1:19" x14ac:dyDescent="0.15">
      <c r="A2516" s="41">
        <f>大隅!A28</f>
        <v>42004</v>
      </c>
      <c r="B2516" s="41" t="str">
        <f>大隅!B28</f>
        <v>事務主査</v>
      </c>
      <c r="C2516" s="41">
        <f>大隅!C28</f>
        <v>0</v>
      </c>
      <c r="D2516" s="41" t="str">
        <f>大隅!D28</f>
        <v>山崎義朗</v>
      </c>
      <c r="E2516" s="41">
        <f>大隅!E28</f>
        <v>0</v>
      </c>
      <c r="F2516" s="41">
        <f>大隅!F28</f>
        <v>0</v>
      </c>
      <c r="G2516" s="41" t="str">
        <f>大隅!G28</f>
        <v>会計・庶務</v>
      </c>
      <c r="H2516" s="41" t="str">
        <f>大隅!H28</f>
        <v>4.0</v>
      </c>
      <c r="I2516" s="41" t="str">
        <f>大隅!I28</f>
        <v>○</v>
      </c>
      <c r="J2516" s="41">
        <f>大隅!J28</f>
        <v>0</v>
      </c>
      <c r="K2516" s="41">
        <f>大隅!K28</f>
        <v>43004</v>
      </c>
      <c r="L2516" s="41" t="str">
        <f>大隅!L28</f>
        <v>校務補助員</v>
      </c>
      <c r="M2516" s="41">
        <f>大隅!M28</f>
        <v>0</v>
      </c>
      <c r="N2516" s="41" t="str">
        <f>大隅!N28</f>
        <v>青山修三</v>
      </c>
      <c r="O2516" s="41">
        <f>大隅!O28</f>
        <v>0</v>
      </c>
      <c r="P2516" s="41">
        <f>大隅!P28</f>
        <v>0</v>
      </c>
      <c r="Q2516" s="41" t="str">
        <f>大隅!Q28</f>
        <v>営繕</v>
      </c>
      <c r="R2516" s="41">
        <f>大隅!R28</f>
        <v>9</v>
      </c>
      <c r="S2516" s="41">
        <f>大隅!S28</f>
        <v>0</v>
      </c>
    </row>
    <row r="2517" spans="1:19" x14ac:dyDescent="0.15">
      <c r="A2517" s="41">
        <f>大隅!A29</f>
        <v>42005</v>
      </c>
      <c r="B2517" s="41" t="str">
        <f>大隅!B29</f>
        <v>事務主事</v>
      </c>
      <c r="C2517" s="41">
        <f>大隅!C29</f>
        <v>0</v>
      </c>
      <c r="D2517" s="41" t="str">
        <f>大隅!D29</f>
        <v>桐　原　ひろみ</v>
      </c>
      <c r="E2517" s="41">
        <f>大隅!E29</f>
        <v>0</v>
      </c>
      <c r="F2517" s="41">
        <f>大隅!F29</f>
        <v>0</v>
      </c>
      <c r="G2517" s="41" t="str">
        <f>大隅!G29</f>
        <v>会計・庶務</v>
      </c>
      <c r="H2517" s="41" t="str">
        <f>大隅!H29</f>
        <v>3.0</v>
      </c>
      <c r="I2517" s="41" t="str">
        <f>大隅!I29</f>
        <v>△</v>
      </c>
      <c r="J2517" s="41">
        <f>大隅!J29</f>
        <v>0</v>
      </c>
      <c r="K2517" s="41">
        <f>大隅!K29</f>
        <v>43005</v>
      </c>
      <c r="L2517" s="41" t="str">
        <f>大隅!L29</f>
        <v>校務補助員</v>
      </c>
      <c r="M2517" s="41">
        <f>大隅!M29</f>
        <v>0</v>
      </c>
      <c r="N2517" s="41" t="str">
        <f>大隅!N29</f>
        <v>髙　原　真悠子</v>
      </c>
      <c r="O2517" s="41">
        <f>大隅!O29</f>
        <v>0</v>
      </c>
      <c r="P2517" s="41">
        <f>大隅!P29</f>
        <v>0</v>
      </c>
      <c r="Q2517" s="41" t="str">
        <f>大隅!Q29</f>
        <v>用務</v>
      </c>
      <c r="R2517" s="41">
        <f>大隅!R29</f>
        <v>4.5999999999999996</v>
      </c>
      <c r="S2517" s="41">
        <f>大隅!S29</f>
        <v>0</v>
      </c>
    </row>
    <row r="2518" spans="1:19" x14ac:dyDescent="0.15">
      <c r="A2518" s="41">
        <f>大隅!A30</f>
        <v>42006</v>
      </c>
      <c r="B2518" s="41" t="str">
        <f>大隅!B30</f>
        <v>校務補助員</v>
      </c>
      <c r="C2518" s="41">
        <f>大隅!C30</f>
        <v>0</v>
      </c>
      <c r="D2518" s="41" t="str">
        <f>大隅!D30</f>
        <v>山元美紀</v>
      </c>
      <c r="E2518" s="41">
        <f>大隅!E30</f>
        <v>0</v>
      </c>
      <c r="F2518" s="41">
        <f>大隅!F30</f>
        <v>0</v>
      </c>
      <c r="G2518" s="41" t="str">
        <f>大隅!G30</f>
        <v>用務</v>
      </c>
      <c r="H2518" s="41" t="str">
        <f>大隅!H30</f>
        <v>6.0</v>
      </c>
      <c r="I2518" s="41">
        <f>大隅!I30</f>
        <v>0</v>
      </c>
      <c r="J2518" s="41">
        <f>大隅!J30</f>
        <v>0</v>
      </c>
      <c r="K2518" s="41">
        <f>大隅!K30</f>
        <v>43006</v>
      </c>
      <c r="L2518" s="41" t="str">
        <f>大隅!L30</f>
        <v>学校図書補助員</v>
      </c>
      <c r="M2518" s="41">
        <f>大隅!M30</f>
        <v>0</v>
      </c>
      <c r="N2518" s="41" t="str">
        <f>大隅!N30</f>
        <v>津曲　　綾</v>
      </c>
      <c r="O2518" s="41">
        <f>大隅!O30</f>
        <v>0</v>
      </c>
      <c r="P2518" s="41">
        <f>大隅!P30</f>
        <v>0</v>
      </c>
      <c r="Q2518" s="41" t="str">
        <f>大隅!Q30</f>
        <v>図書</v>
      </c>
      <c r="R2518" s="41" t="str">
        <f>大隅!R30</f>
        <v>2.0</v>
      </c>
      <c r="S2518" s="41">
        <f>大隅!S30</f>
        <v>0</v>
      </c>
    </row>
    <row r="2519" spans="1:19" x14ac:dyDescent="0.15">
      <c r="A2519" s="41">
        <f>大隅!A31</f>
        <v>42007</v>
      </c>
      <c r="B2519" s="41" t="str">
        <f>大隅!B31</f>
        <v>校務補助員</v>
      </c>
      <c r="C2519" s="41" t="str">
        <f>大隅!C31</f>
        <v>　</v>
      </c>
      <c r="D2519" s="41" t="str">
        <f>大隅!D31</f>
        <v>今原昭博</v>
      </c>
      <c r="E2519" s="41">
        <f>大隅!E31</f>
        <v>0</v>
      </c>
      <c r="F2519" s="41">
        <f>大隅!F31</f>
        <v>0</v>
      </c>
      <c r="G2519" s="41" t="str">
        <f>大隅!G31</f>
        <v>用務</v>
      </c>
      <c r="H2519" s="41" t="str">
        <f>大隅!H31</f>
        <v>0.0</v>
      </c>
      <c r="I2519" s="41">
        <f>大隅!I31</f>
        <v>0</v>
      </c>
      <c r="J2519" s="41">
        <f>大隅!J31</f>
        <v>0</v>
      </c>
      <c r="K2519" s="41">
        <f>大隅!K31</f>
        <v>43007</v>
      </c>
      <c r="L2519" s="41">
        <f>大隅!L31</f>
        <v>0</v>
      </c>
      <c r="M2519" s="41">
        <f>大隅!M31</f>
        <v>0</v>
      </c>
      <c r="N2519" s="41">
        <f>大隅!N31</f>
        <v>0</v>
      </c>
      <c r="O2519" s="41">
        <f>大隅!O31</f>
        <v>0</v>
      </c>
      <c r="P2519" s="41">
        <f>大隅!P31</f>
        <v>0</v>
      </c>
      <c r="Q2519" s="41">
        <f>大隅!Q31</f>
        <v>0</v>
      </c>
      <c r="R2519" s="41">
        <f>大隅!R31</f>
        <v>0</v>
      </c>
      <c r="S2519" s="41">
        <f>大隅!S31</f>
        <v>0</v>
      </c>
    </row>
    <row r="2520" spans="1:19" x14ac:dyDescent="0.15">
      <c r="A2520" s="41">
        <f>大隅!A32</f>
        <v>42008</v>
      </c>
      <c r="B2520" s="41" t="str">
        <f>大隅!B32</f>
        <v xml:space="preserve"> </v>
      </c>
      <c r="C2520" s="41">
        <f>大隅!C32</f>
        <v>0</v>
      </c>
      <c r="D2520" s="41" t="str">
        <f>大隅!D32</f>
        <v xml:space="preserve"> </v>
      </c>
      <c r="E2520" s="41">
        <f>大隅!E32</f>
        <v>0</v>
      </c>
      <c r="F2520" s="41">
        <f>大隅!F32</f>
        <v>0</v>
      </c>
      <c r="G2520" s="41">
        <f>大隅!G32</f>
        <v>0</v>
      </c>
      <c r="H2520" s="41" t="str">
        <f>大隅!H32</f>
        <v xml:space="preserve"> </v>
      </c>
      <c r="I2520" s="41">
        <f>大隅!I32</f>
        <v>0</v>
      </c>
      <c r="J2520" s="41">
        <f>大隅!J32</f>
        <v>0</v>
      </c>
      <c r="K2520" s="41">
        <f>大隅!K32</f>
        <v>43008</v>
      </c>
      <c r="L2520" s="41" t="str">
        <f>大隅!L32</f>
        <v xml:space="preserve"> </v>
      </c>
      <c r="M2520" s="41">
        <f>大隅!M32</f>
        <v>0</v>
      </c>
      <c r="N2520" s="41" t="str">
        <f>大隅!N32</f>
        <v xml:space="preserve"> </v>
      </c>
      <c r="O2520" s="41">
        <f>大隅!O32</f>
        <v>0</v>
      </c>
      <c r="P2520" s="41">
        <f>大隅!P32</f>
        <v>0</v>
      </c>
      <c r="Q2520" s="41">
        <f>大隅!Q32</f>
        <v>0</v>
      </c>
      <c r="R2520" s="41" t="str">
        <f>大隅!R32</f>
        <v xml:space="preserve"> </v>
      </c>
      <c r="S2520" s="41">
        <f>大隅!S32</f>
        <v>0</v>
      </c>
    </row>
    <row r="2521" spans="1:19" x14ac:dyDescent="0.15">
      <c r="A2521" s="41">
        <f>大隅!A33</f>
        <v>42009</v>
      </c>
      <c r="B2521" s="41" t="str">
        <f>大隅!B33</f>
        <v xml:space="preserve"> </v>
      </c>
      <c r="C2521" s="41">
        <f>大隅!C33</f>
        <v>0</v>
      </c>
      <c r="D2521" s="41" t="str">
        <f>大隅!D33</f>
        <v xml:space="preserve"> </v>
      </c>
      <c r="E2521" s="41">
        <f>大隅!E33</f>
        <v>0</v>
      </c>
      <c r="F2521" s="41">
        <f>大隅!F33</f>
        <v>0</v>
      </c>
      <c r="G2521" s="41">
        <f>大隅!G33</f>
        <v>0</v>
      </c>
      <c r="H2521" s="41" t="str">
        <f>大隅!H33</f>
        <v xml:space="preserve"> </v>
      </c>
      <c r="I2521" s="41">
        <f>大隅!I33</f>
        <v>0</v>
      </c>
      <c r="J2521" s="41">
        <f>大隅!J33</f>
        <v>0</v>
      </c>
      <c r="K2521" s="41">
        <f>大隅!K33</f>
        <v>43009</v>
      </c>
      <c r="L2521" s="41">
        <f>大隅!L33</f>
        <v>0</v>
      </c>
      <c r="M2521" s="41">
        <f>大隅!M33</f>
        <v>0</v>
      </c>
      <c r="N2521" s="41" t="str">
        <f>大隅!N33</f>
        <v xml:space="preserve">  </v>
      </c>
      <c r="O2521" s="41">
        <f>大隅!O33</f>
        <v>0</v>
      </c>
      <c r="P2521" s="41">
        <f>大隅!P33</f>
        <v>0</v>
      </c>
      <c r="Q2521" s="41">
        <f>大隅!Q33</f>
        <v>0</v>
      </c>
      <c r="R2521" s="41" t="str">
        <f>大隅!R33</f>
        <v xml:space="preserve"> </v>
      </c>
      <c r="S2521" s="41">
        <f>大隅!S33</f>
        <v>0</v>
      </c>
    </row>
    <row r="2522" spans="1:19" x14ac:dyDescent="0.15">
      <c r="A2522" s="41">
        <f>大隅!A34</f>
        <v>42010</v>
      </c>
      <c r="B2522" s="41">
        <f>大隅!B34</f>
        <v>0</v>
      </c>
      <c r="C2522" s="41">
        <f>大隅!C34</f>
        <v>0</v>
      </c>
      <c r="D2522" s="41">
        <f>大隅!D34</f>
        <v>0</v>
      </c>
      <c r="E2522" s="41">
        <f>大隅!E34</f>
        <v>0</v>
      </c>
      <c r="F2522" s="41">
        <f>大隅!F34</f>
        <v>0</v>
      </c>
      <c r="G2522" s="41">
        <f>大隅!G34</f>
        <v>0</v>
      </c>
      <c r="H2522" s="41">
        <f>大隅!H34</f>
        <v>0</v>
      </c>
      <c r="I2522" s="41">
        <f>大隅!I34</f>
        <v>0</v>
      </c>
      <c r="J2522" s="41">
        <f>大隅!J34</f>
        <v>0</v>
      </c>
      <c r="K2522" s="41">
        <f>大隅!K34</f>
        <v>43010</v>
      </c>
      <c r="L2522" s="41">
        <f>大隅!L34</f>
        <v>0</v>
      </c>
      <c r="M2522" s="41">
        <f>大隅!M34</f>
        <v>0</v>
      </c>
      <c r="N2522" s="41" t="str">
        <f>大隅!N34</f>
        <v xml:space="preserve">  </v>
      </c>
      <c r="O2522" s="41">
        <f>大隅!O34</f>
        <v>0</v>
      </c>
      <c r="P2522" s="41">
        <f>大隅!P34</f>
        <v>0</v>
      </c>
      <c r="Q2522" s="41">
        <f>大隅!Q34</f>
        <v>0</v>
      </c>
      <c r="R2522" s="41" t="str">
        <f>大隅!R34</f>
        <v xml:space="preserve"> </v>
      </c>
      <c r="S2522" s="41">
        <f>大隅!S34</f>
        <v>0</v>
      </c>
    </row>
    <row r="2523" spans="1:19" x14ac:dyDescent="0.15">
      <c r="A2523" s="41">
        <f>大隅!A35</f>
        <v>42011</v>
      </c>
      <c r="B2523" s="41">
        <f>大隅!B35</f>
        <v>0</v>
      </c>
      <c r="C2523" s="41">
        <f>大隅!C35</f>
        <v>0</v>
      </c>
      <c r="D2523" s="41">
        <f>大隅!D35</f>
        <v>0</v>
      </c>
      <c r="E2523" s="41">
        <f>大隅!E35</f>
        <v>0</v>
      </c>
      <c r="F2523" s="41">
        <f>大隅!F35</f>
        <v>0</v>
      </c>
      <c r="G2523" s="41">
        <f>大隅!G35</f>
        <v>0</v>
      </c>
      <c r="H2523" s="41">
        <f>大隅!H35</f>
        <v>0</v>
      </c>
      <c r="I2523" s="41">
        <f>大隅!I35</f>
        <v>0</v>
      </c>
      <c r="J2523" s="41">
        <f>大隅!J35</f>
        <v>0</v>
      </c>
      <c r="K2523" s="41">
        <f>大隅!K35</f>
        <v>43011</v>
      </c>
      <c r="L2523" s="41">
        <f>大隅!L35</f>
        <v>0</v>
      </c>
      <c r="M2523" s="41">
        <f>大隅!M35</f>
        <v>0</v>
      </c>
      <c r="N2523" s="41" t="str">
        <f>大隅!N35</f>
        <v xml:space="preserve">  </v>
      </c>
      <c r="O2523" s="41">
        <f>大隅!O35</f>
        <v>0</v>
      </c>
      <c r="P2523" s="41">
        <f>大隅!P35</f>
        <v>0</v>
      </c>
      <c r="Q2523" s="41">
        <f>大隅!Q35</f>
        <v>0</v>
      </c>
      <c r="R2523" s="41" t="str">
        <f>大隅!R35</f>
        <v xml:space="preserve"> </v>
      </c>
      <c r="S2523" s="41">
        <f>大隅!S35</f>
        <v>0</v>
      </c>
    </row>
    <row r="2524" spans="1:19" x14ac:dyDescent="0.15">
      <c r="A2524" s="41">
        <f>大隅!A36</f>
        <v>42012</v>
      </c>
      <c r="B2524" s="41">
        <f>大隅!B36</f>
        <v>0</v>
      </c>
      <c r="C2524" s="41">
        <f>大隅!C36</f>
        <v>0</v>
      </c>
      <c r="D2524" s="41">
        <f>大隅!D36</f>
        <v>0</v>
      </c>
      <c r="E2524" s="41">
        <f>大隅!E36</f>
        <v>0</v>
      </c>
      <c r="F2524" s="41">
        <f>大隅!F36</f>
        <v>0</v>
      </c>
      <c r="G2524" s="41">
        <f>大隅!G36</f>
        <v>0</v>
      </c>
      <c r="H2524" s="41">
        <f>大隅!H36</f>
        <v>0</v>
      </c>
      <c r="I2524" s="41">
        <f>大隅!I36</f>
        <v>0</v>
      </c>
      <c r="J2524" s="41">
        <f>大隅!J36</f>
        <v>0</v>
      </c>
      <c r="K2524" s="41">
        <f>大隅!K36</f>
        <v>43012</v>
      </c>
      <c r="L2524" s="41">
        <f>大隅!L36</f>
        <v>0</v>
      </c>
      <c r="M2524" s="41">
        <f>大隅!M36</f>
        <v>0</v>
      </c>
      <c r="N2524" s="41">
        <f>大隅!N36</f>
        <v>0</v>
      </c>
      <c r="O2524" s="41">
        <f>大隅!O36</f>
        <v>0</v>
      </c>
      <c r="P2524" s="41">
        <f>大隅!P36</f>
        <v>0</v>
      </c>
      <c r="Q2524" s="41">
        <f>大隅!Q36</f>
        <v>0</v>
      </c>
      <c r="R2524" s="41">
        <f>大隅!R36</f>
        <v>0</v>
      </c>
      <c r="S2524" s="41">
        <f>大隅!S36</f>
        <v>0</v>
      </c>
    </row>
    <row r="2525" spans="1:19" x14ac:dyDescent="0.15">
      <c r="A2525" s="41">
        <f>大隅!A37</f>
        <v>42013</v>
      </c>
      <c r="B2525" s="41">
        <f>大隅!B37</f>
        <v>0</v>
      </c>
      <c r="C2525" s="41">
        <f>大隅!C37</f>
        <v>0</v>
      </c>
      <c r="D2525" s="41">
        <f>大隅!D37</f>
        <v>0</v>
      </c>
      <c r="E2525" s="41">
        <f>大隅!E37</f>
        <v>0</v>
      </c>
      <c r="F2525" s="41">
        <f>大隅!F37</f>
        <v>0</v>
      </c>
      <c r="G2525" s="41">
        <f>大隅!G37</f>
        <v>0</v>
      </c>
      <c r="H2525" s="41">
        <f>大隅!H37</f>
        <v>0</v>
      </c>
      <c r="I2525" s="41">
        <f>大隅!I37</f>
        <v>0</v>
      </c>
      <c r="J2525" s="41">
        <f>大隅!J37</f>
        <v>0</v>
      </c>
      <c r="K2525" s="41">
        <f>大隅!K37</f>
        <v>43013</v>
      </c>
      <c r="L2525" s="41">
        <f>大隅!L37</f>
        <v>0</v>
      </c>
      <c r="M2525" s="41">
        <f>大隅!M37</f>
        <v>0</v>
      </c>
      <c r="N2525" s="41">
        <f>大隅!N37</f>
        <v>0</v>
      </c>
      <c r="O2525" s="41">
        <f>大隅!O37</f>
        <v>0</v>
      </c>
      <c r="P2525" s="41">
        <f>大隅!P37</f>
        <v>0</v>
      </c>
      <c r="Q2525" s="41">
        <f>大隅!Q37</f>
        <v>0</v>
      </c>
      <c r="R2525" s="41">
        <f>大隅!R37</f>
        <v>0</v>
      </c>
      <c r="S2525" s="41">
        <f>大隅!S37</f>
        <v>0</v>
      </c>
    </row>
    <row r="2526" spans="1:19" x14ac:dyDescent="0.15">
      <c r="A2526" s="41">
        <f>大隅!A38</f>
        <v>42014</v>
      </c>
      <c r="B2526" s="41">
        <f>大隅!B38</f>
        <v>0</v>
      </c>
      <c r="C2526" s="41">
        <f>大隅!C38</f>
        <v>0</v>
      </c>
      <c r="D2526" s="41" t="str">
        <f>大隅!D38</f>
        <v xml:space="preserve">  </v>
      </c>
      <c r="E2526" s="41">
        <f>大隅!E38</f>
        <v>0</v>
      </c>
      <c r="F2526" s="41">
        <f>大隅!F38</f>
        <v>0</v>
      </c>
      <c r="G2526" s="41">
        <f>大隅!G38</f>
        <v>0</v>
      </c>
      <c r="H2526" s="41" t="str">
        <f>大隅!H38</f>
        <v xml:space="preserve"> </v>
      </c>
      <c r="I2526" s="41">
        <f>大隅!I38</f>
        <v>0</v>
      </c>
      <c r="J2526" s="41">
        <f>大隅!J38</f>
        <v>0</v>
      </c>
      <c r="K2526" s="41">
        <f>大隅!K38</f>
        <v>43014</v>
      </c>
      <c r="L2526" s="41">
        <f>大隅!L38</f>
        <v>0</v>
      </c>
      <c r="M2526" s="41">
        <f>大隅!M38</f>
        <v>0</v>
      </c>
      <c r="N2526" s="41" t="str">
        <f>大隅!N38</f>
        <v xml:space="preserve">  </v>
      </c>
      <c r="O2526" s="41">
        <f>大隅!O38</f>
        <v>0</v>
      </c>
      <c r="P2526" s="41">
        <f>大隅!P38</f>
        <v>0</v>
      </c>
      <c r="Q2526" s="41">
        <f>大隅!Q38</f>
        <v>0</v>
      </c>
      <c r="R2526" s="41" t="str">
        <f>大隅!R38</f>
        <v xml:space="preserve"> </v>
      </c>
      <c r="S2526" s="41">
        <f>大隅!S38</f>
        <v>0</v>
      </c>
    </row>
    <row r="2527" spans="1:19" x14ac:dyDescent="0.15">
      <c r="A2527" s="41">
        <f>大隅!A39</f>
        <v>42015</v>
      </c>
      <c r="B2527" s="41">
        <f>大隅!B39</f>
        <v>0</v>
      </c>
      <c r="C2527" s="41">
        <f>大隅!C39</f>
        <v>0</v>
      </c>
      <c r="D2527" s="41" t="str">
        <f>大隅!D39</f>
        <v xml:space="preserve">  </v>
      </c>
      <c r="E2527" s="41">
        <f>大隅!E39</f>
        <v>0</v>
      </c>
      <c r="F2527" s="41">
        <f>大隅!F39</f>
        <v>0</v>
      </c>
      <c r="G2527" s="41">
        <f>大隅!G39</f>
        <v>0</v>
      </c>
      <c r="H2527" s="41" t="str">
        <f>大隅!H39</f>
        <v xml:space="preserve"> </v>
      </c>
      <c r="I2527" s="41">
        <f>大隅!I39</f>
        <v>0</v>
      </c>
      <c r="J2527" s="41">
        <f>大隅!J39</f>
        <v>0</v>
      </c>
      <c r="K2527" s="41">
        <f>大隅!K39</f>
        <v>43015</v>
      </c>
      <c r="L2527" s="41">
        <f>大隅!L39</f>
        <v>0</v>
      </c>
      <c r="M2527" s="41">
        <f>大隅!M39</f>
        <v>0</v>
      </c>
      <c r="N2527" s="41">
        <f>大隅!N39</f>
        <v>0</v>
      </c>
      <c r="O2527" s="41">
        <f>大隅!O39</f>
        <v>0</v>
      </c>
      <c r="P2527" s="41">
        <f>大隅!P39</f>
        <v>0</v>
      </c>
      <c r="Q2527" s="41">
        <f>大隅!Q39</f>
        <v>0</v>
      </c>
      <c r="R2527" s="41">
        <f>大隅!R39</f>
        <v>0</v>
      </c>
      <c r="S2527" s="41">
        <f>大隅!S39</f>
        <v>0</v>
      </c>
    </row>
    <row r="2528" spans="1:19" x14ac:dyDescent="0.15">
      <c r="A2528" s="41">
        <f>大隅!A40</f>
        <v>42016</v>
      </c>
      <c r="B2528" s="41">
        <f>大隅!B40</f>
        <v>0</v>
      </c>
      <c r="C2528" s="41">
        <f>大隅!C40</f>
        <v>0</v>
      </c>
      <c r="D2528" s="41">
        <f>大隅!D40</f>
        <v>0</v>
      </c>
      <c r="E2528" s="41">
        <f>大隅!E40</f>
        <v>0</v>
      </c>
      <c r="F2528" s="41">
        <f>大隅!F40</f>
        <v>0</v>
      </c>
      <c r="G2528" s="41">
        <f>大隅!G40</f>
        <v>0</v>
      </c>
      <c r="H2528" s="41">
        <f>大隅!H40</f>
        <v>0</v>
      </c>
      <c r="I2528" s="41">
        <f>大隅!I40</f>
        <v>0</v>
      </c>
      <c r="J2528" s="41">
        <f>大隅!J40</f>
        <v>0</v>
      </c>
      <c r="K2528" s="41">
        <f>大隅!K40</f>
        <v>43016</v>
      </c>
      <c r="L2528" s="41">
        <f>大隅!L40</f>
        <v>0</v>
      </c>
      <c r="M2528" s="41">
        <f>大隅!M40</f>
        <v>0</v>
      </c>
      <c r="N2528" s="41">
        <f>大隅!N40</f>
        <v>0</v>
      </c>
      <c r="O2528" s="41">
        <f>大隅!O40</f>
        <v>0</v>
      </c>
      <c r="P2528" s="41">
        <f>大隅!P40</f>
        <v>0</v>
      </c>
      <c r="Q2528" s="41">
        <f>大隅!Q40</f>
        <v>0</v>
      </c>
      <c r="R2528" s="41">
        <f>大隅!R40</f>
        <v>0</v>
      </c>
      <c r="S2528" s="41">
        <f>大隅!S40</f>
        <v>0</v>
      </c>
    </row>
    <row r="2529" spans="1:19" x14ac:dyDescent="0.15">
      <c r="A2529" s="41">
        <f>大隅!A41</f>
        <v>42017</v>
      </c>
      <c r="B2529" s="41">
        <f>大隅!B41</f>
        <v>0</v>
      </c>
      <c r="C2529" s="41">
        <f>大隅!C41</f>
        <v>0</v>
      </c>
      <c r="D2529" s="41" t="str">
        <f>大隅!D41</f>
        <v xml:space="preserve">  </v>
      </c>
      <c r="E2529" s="41">
        <f>大隅!E41</f>
        <v>0</v>
      </c>
      <c r="F2529" s="41">
        <f>大隅!F41</f>
        <v>0</v>
      </c>
      <c r="G2529" s="41">
        <f>大隅!G41</f>
        <v>0</v>
      </c>
      <c r="H2529" s="41" t="str">
        <f>大隅!H41</f>
        <v xml:space="preserve"> </v>
      </c>
      <c r="I2529" s="41">
        <f>大隅!I41</f>
        <v>0</v>
      </c>
      <c r="J2529" s="41">
        <f>大隅!J41</f>
        <v>0</v>
      </c>
      <c r="K2529" s="41">
        <f>大隅!K41</f>
        <v>43017</v>
      </c>
      <c r="L2529" s="41">
        <f>大隅!L41</f>
        <v>0</v>
      </c>
      <c r="M2529" s="41">
        <f>大隅!M41</f>
        <v>0</v>
      </c>
      <c r="N2529" s="41" t="str">
        <f>大隅!N41</f>
        <v xml:space="preserve">  </v>
      </c>
      <c r="O2529" s="41">
        <f>大隅!O41</f>
        <v>0</v>
      </c>
      <c r="P2529" s="41">
        <f>大隅!P41</f>
        <v>0</v>
      </c>
      <c r="Q2529" s="41">
        <f>大隅!Q41</f>
        <v>0</v>
      </c>
      <c r="R2529" s="41" t="str">
        <f>大隅!R41</f>
        <v xml:space="preserve"> </v>
      </c>
      <c r="S2529" s="41">
        <f>大隅!S41</f>
        <v>0</v>
      </c>
    </row>
    <row r="2530" spans="1:19" x14ac:dyDescent="0.15">
      <c r="A2530" s="41">
        <f>大隅!A42</f>
        <v>42018</v>
      </c>
      <c r="B2530" s="41">
        <f>大隅!B42</f>
        <v>0</v>
      </c>
      <c r="C2530" s="41">
        <f>大隅!C42</f>
        <v>0</v>
      </c>
      <c r="D2530" s="41" t="str">
        <f>大隅!D42</f>
        <v xml:space="preserve">  </v>
      </c>
      <c r="E2530" s="41">
        <f>大隅!E42</f>
        <v>0</v>
      </c>
      <c r="F2530" s="41">
        <f>大隅!F42</f>
        <v>0</v>
      </c>
      <c r="G2530" s="41">
        <f>大隅!G42</f>
        <v>0</v>
      </c>
      <c r="H2530" s="41" t="str">
        <f>大隅!H42</f>
        <v xml:space="preserve"> </v>
      </c>
      <c r="I2530" s="41">
        <f>大隅!I42</f>
        <v>0</v>
      </c>
      <c r="J2530" s="41">
        <f>大隅!J42</f>
        <v>0</v>
      </c>
      <c r="K2530" s="41">
        <f>大隅!K42</f>
        <v>43018</v>
      </c>
      <c r="L2530" s="41">
        <f>大隅!L42</f>
        <v>0</v>
      </c>
      <c r="M2530" s="41">
        <f>大隅!M42</f>
        <v>0</v>
      </c>
      <c r="N2530" s="41" t="str">
        <f>大隅!N42</f>
        <v xml:space="preserve">  </v>
      </c>
      <c r="O2530" s="41">
        <f>大隅!O42</f>
        <v>0</v>
      </c>
      <c r="P2530" s="41">
        <f>大隅!P42</f>
        <v>0</v>
      </c>
      <c r="Q2530" s="41">
        <f>大隅!Q42</f>
        <v>0</v>
      </c>
      <c r="R2530" s="41" t="str">
        <f>大隅!R42</f>
        <v xml:space="preserve"> </v>
      </c>
      <c r="S2530" s="41">
        <f>大隅!S42</f>
        <v>0</v>
      </c>
    </row>
    <row r="2531" spans="1:19" x14ac:dyDescent="0.15">
      <c r="A2531" s="41">
        <f>大隅!A43</f>
        <v>44</v>
      </c>
      <c r="B2531" s="41" t="str">
        <f>大隅!B43</f>
        <v>県立串良商業高等学校</v>
      </c>
      <c r="C2531" s="41">
        <f>大隅!C43</f>
        <v>0</v>
      </c>
      <c r="D2531" s="41">
        <f>大隅!D43</f>
        <v>0</v>
      </c>
      <c r="E2531" s="41">
        <f>大隅!E43</f>
        <v>0</v>
      </c>
      <c r="F2531" s="41">
        <f>大隅!F43</f>
        <v>0</v>
      </c>
      <c r="G2531" s="41">
        <f>大隅!G43</f>
        <v>0</v>
      </c>
      <c r="H2531" s="41">
        <f>大隅!H43</f>
        <v>0</v>
      </c>
      <c r="I2531" s="41">
        <f>大隅!I43</f>
        <v>0</v>
      </c>
      <c r="J2531" s="41">
        <f>大隅!J43</f>
        <v>0</v>
      </c>
      <c r="K2531" s="41">
        <f>大隅!K43</f>
        <v>45</v>
      </c>
      <c r="L2531" s="41" t="str">
        <f>大隅!L43</f>
        <v>県立楠隼中学校・楠隼高等学校</v>
      </c>
      <c r="M2531" s="41">
        <f>大隅!M43</f>
        <v>0</v>
      </c>
      <c r="N2531" s="41">
        <f>大隅!N43</f>
        <v>0</v>
      </c>
      <c r="O2531" s="41">
        <f>大隅!O43</f>
        <v>0</v>
      </c>
      <c r="P2531" s="41">
        <f>大隅!P43</f>
        <v>0</v>
      </c>
      <c r="Q2531" s="41">
        <f>大隅!Q43</f>
        <v>0</v>
      </c>
      <c r="R2531" s="41">
        <f>大隅!R43</f>
        <v>0</v>
      </c>
      <c r="S2531" s="41">
        <f>大隅!S43</f>
        <v>0</v>
      </c>
    </row>
    <row r="2532" spans="1:19" x14ac:dyDescent="0.15">
      <c r="A2532" s="41">
        <f>大隅!A44</f>
        <v>0</v>
      </c>
      <c r="B2532" s="41">
        <f>大隅!B44</f>
        <v>0</v>
      </c>
      <c r="C2532" s="41">
        <f>大隅!C44</f>
        <v>0</v>
      </c>
      <c r="D2532" s="41">
        <f>大隅!D44</f>
        <v>0</v>
      </c>
      <c r="E2532" s="41">
        <f>大隅!E44</f>
        <v>0</v>
      </c>
      <c r="F2532" s="41">
        <f>大隅!F44</f>
        <v>0</v>
      </c>
      <c r="G2532" s="41">
        <f>大隅!G44</f>
        <v>0</v>
      </c>
      <c r="H2532" s="41">
        <f>大隅!H44</f>
        <v>0</v>
      </c>
      <c r="I2532" s="41">
        <f>大隅!I44</f>
        <v>0</v>
      </c>
      <c r="J2532" s="41">
        <f>大隅!J44</f>
        <v>0</v>
      </c>
      <c r="K2532" s="41">
        <f>大隅!K44</f>
        <v>0</v>
      </c>
      <c r="L2532" s="41">
        <f>大隅!L44</f>
        <v>0</v>
      </c>
      <c r="M2532" s="41">
        <f>大隅!M44</f>
        <v>0</v>
      </c>
      <c r="N2532" s="41">
        <f>大隅!N44</f>
        <v>0</v>
      </c>
      <c r="O2532" s="41">
        <f>大隅!O44</f>
        <v>0</v>
      </c>
      <c r="P2532" s="41">
        <f>大隅!P44</f>
        <v>0</v>
      </c>
      <c r="Q2532" s="41">
        <f>大隅!Q44</f>
        <v>0</v>
      </c>
      <c r="R2532" s="41">
        <f>大隅!R44</f>
        <v>0</v>
      </c>
      <c r="S2532" s="41">
        <f>大隅!S44</f>
        <v>0</v>
      </c>
    </row>
    <row r="2533" spans="1:19" x14ac:dyDescent="0.15">
      <c r="A2533" s="41">
        <f>大隅!A45</f>
        <v>0</v>
      </c>
      <c r="B2533" s="41" t="str">
        <f>大隅!B45</f>
        <v>TEL</v>
      </c>
      <c r="C2533" s="41">
        <f>大隅!C45</f>
        <v>0</v>
      </c>
      <c r="D2533" s="41" t="str">
        <f>大隅!D45</f>
        <v>0994-63-2533</v>
      </c>
      <c r="E2533" s="41">
        <f>大隅!E45</f>
        <v>0</v>
      </c>
      <c r="F2533" s="41">
        <f>大隅!F45</f>
        <v>0</v>
      </c>
      <c r="G2533" s="41">
        <f>大隅!G45</f>
        <v>0</v>
      </c>
      <c r="H2533" s="41">
        <f>大隅!H45</f>
        <v>0</v>
      </c>
      <c r="I2533" s="41">
        <f>大隅!I45</f>
        <v>0</v>
      </c>
      <c r="J2533" s="41">
        <f>大隅!J45</f>
        <v>0</v>
      </c>
      <c r="K2533" s="41">
        <f>大隅!K45</f>
        <v>0</v>
      </c>
      <c r="L2533" s="41" t="str">
        <f>大隅!L45</f>
        <v>TEL</v>
      </c>
      <c r="M2533" s="41">
        <f>大隅!M45</f>
        <v>0</v>
      </c>
      <c r="N2533" s="41" t="str">
        <f>大隅!N45</f>
        <v>0994-65-1192</v>
      </c>
      <c r="O2533" s="41">
        <f>大隅!O45</f>
        <v>0</v>
      </c>
      <c r="P2533" s="41">
        <f>大隅!P45</f>
        <v>0</v>
      </c>
      <c r="Q2533" s="41">
        <f>大隅!Q45</f>
        <v>0</v>
      </c>
      <c r="R2533" s="41">
        <f>大隅!R45</f>
        <v>0</v>
      </c>
      <c r="S2533" s="41">
        <f>大隅!S45</f>
        <v>0</v>
      </c>
    </row>
    <row r="2534" spans="1:19" x14ac:dyDescent="0.15">
      <c r="A2534" s="41">
        <f>大隅!A46</f>
        <v>0</v>
      </c>
      <c r="B2534" s="41" t="str">
        <f>大隅!B46</f>
        <v>FAX</v>
      </c>
      <c r="C2534" s="41">
        <f>大隅!C46</f>
        <v>0</v>
      </c>
      <c r="D2534" s="41" t="str">
        <f>大隅!D46</f>
        <v>0994-63-2534</v>
      </c>
      <c r="E2534" s="41">
        <f>大隅!E46</f>
        <v>0</v>
      </c>
      <c r="F2534" s="41">
        <f>大隅!F46</f>
        <v>0</v>
      </c>
      <c r="G2534" s="41">
        <f>大隅!G46</f>
        <v>0</v>
      </c>
      <c r="H2534" s="41">
        <f>大隅!H46</f>
        <v>0</v>
      </c>
      <c r="I2534" s="41">
        <f>大隅!I46</f>
        <v>0</v>
      </c>
      <c r="J2534" s="41">
        <f>大隅!J46</f>
        <v>0</v>
      </c>
      <c r="K2534" s="41">
        <f>大隅!K46</f>
        <v>0</v>
      </c>
      <c r="L2534" s="41" t="str">
        <f>大隅!L46</f>
        <v>FAX</v>
      </c>
      <c r="M2534" s="41">
        <f>大隅!M46</f>
        <v>0</v>
      </c>
      <c r="N2534" s="41" t="str">
        <f>大隅!N46</f>
        <v>0994-65-1113</v>
      </c>
      <c r="O2534" s="41">
        <f>大隅!O46</f>
        <v>0</v>
      </c>
      <c r="P2534" s="41">
        <f>大隅!P46</f>
        <v>0</v>
      </c>
      <c r="Q2534" s="41">
        <f>大隅!Q46</f>
        <v>0</v>
      </c>
      <c r="R2534" s="41">
        <f>大隅!R46</f>
        <v>0</v>
      </c>
      <c r="S2534" s="41">
        <f>大隅!S46</f>
        <v>0</v>
      </c>
    </row>
    <row r="2535" spans="1:19" x14ac:dyDescent="0.15">
      <c r="A2535" s="41">
        <f>大隅!A47</f>
        <v>0</v>
      </c>
      <c r="B2535" s="41" t="str">
        <f>大隅!B47</f>
        <v>〒</v>
      </c>
      <c r="C2535" s="41" t="str">
        <f>大隅!C47</f>
        <v>893-1603</v>
      </c>
      <c r="D2535" s="41">
        <f>大隅!D47</f>
        <v>0</v>
      </c>
      <c r="E2535" s="41" t="str">
        <f>大隅!E47</f>
        <v>鹿屋市串良町岡崎２４９６番地１</v>
      </c>
      <c r="F2535" s="41">
        <f>大隅!F47</f>
        <v>0</v>
      </c>
      <c r="G2535" s="41">
        <f>大隅!G47</f>
        <v>0</v>
      </c>
      <c r="H2535" s="41">
        <f>大隅!H47</f>
        <v>0</v>
      </c>
      <c r="I2535" s="41">
        <f>大隅!I47</f>
        <v>0</v>
      </c>
      <c r="J2535" s="41">
        <f>大隅!J47</f>
        <v>0</v>
      </c>
      <c r="K2535" s="41">
        <f>大隅!K47</f>
        <v>0</v>
      </c>
      <c r="L2535" s="41" t="str">
        <f>大隅!L47</f>
        <v>〒</v>
      </c>
      <c r="M2535" s="41" t="str">
        <f>大隅!M47</f>
        <v>893-1206</v>
      </c>
      <c r="N2535" s="41">
        <f>大隅!N47</f>
        <v>0</v>
      </c>
      <c r="O2535" s="41" t="str">
        <f>大隅!O47</f>
        <v>肝属郡肝付町前田５０２５</v>
      </c>
      <c r="P2535" s="41">
        <f>大隅!P47</f>
        <v>0</v>
      </c>
      <c r="Q2535" s="41">
        <f>大隅!Q47</f>
        <v>0</v>
      </c>
      <c r="R2535" s="41">
        <f>大隅!R47</f>
        <v>0</v>
      </c>
      <c r="S2535" s="41">
        <f>大隅!S47</f>
        <v>0</v>
      </c>
    </row>
    <row r="2536" spans="1:19" x14ac:dyDescent="0.15">
      <c r="A2536" s="41">
        <f>大隅!A48</f>
        <v>0</v>
      </c>
      <c r="B2536" s="41" t="str">
        <f>大隅!B48</f>
        <v>課程</v>
      </c>
      <c r="C2536" s="41">
        <f>大隅!C48</f>
        <v>0</v>
      </c>
      <c r="D2536" s="41" t="str">
        <f>大隅!D48</f>
        <v>学科</v>
      </c>
      <c r="E2536" s="41" t="str">
        <f>大隅!E48</f>
        <v>学級数</v>
      </c>
      <c r="F2536" s="41">
        <f>大隅!F48</f>
        <v>0</v>
      </c>
      <c r="G2536" s="41" t="str">
        <f>大隅!G48</f>
        <v>男</v>
      </c>
      <c r="H2536" s="41" t="str">
        <f>大隅!H48</f>
        <v>女</v>
      </c>
      <c r="I2536" s="41" t="str">
        <f>大隅!I48</f>
        <v>計</v>
      </c>
      <c r="J2536" s="41">
        <f>大隅!J48</f>
        <v>0</v>
      </c>
      <c r="K2536" s="41">
        <f>大隅!K48</f>
        <v>0</v>
      </c>
      <c r="L2536" s="41" t="str">
        <f>大隅!L48</f>
        <v>課程</v>
      </c>
      <c r="M2536" s="41">
        <f>大隅!M48</f>
        <v>0</v>
      </c>
      <c r="N2536" s="41" t="str">
        <f>大隅!N48</f>
        <v>学科</v>
      </c>
      <c r="O2536" s="41" t="str">
        <f>大隅!O48</f>
        <v>学級数</v>
      </c>
      <c r="P2536" s="41">
        <f>大隅!P48</f>
        <v>0</v>
      </c>
      <c r="Q2536" s="41" t="str">
        <f>大隅!Q48</f>
        <v>男</v>
      </c>
      <c r="R2536" s="41" t="str">
        <f>大隅!R48</f>
        <v>女</v>
      </c>
      <c r="S2536" s="41" t="str">
        <f>大隅!S48</f>
        <v>計</v>
      </c>
    </row>
    <row r="2537" spans="1:19" x14ac:dyDescent="0.15">
      <c r="A2537" s="41">
        <f>大隅!A49</f>
        <v>0</v>
      </c>
      <c r="B2537" s="41" t="str">
        <f>大隅!B49</f>
        <v>全日制</v>
      </c>
      <c r="C2537" s="41">
        <f>大隅!C49</f>
        <v>0</v>
      </c>
      <c r="D2537" s="41" t="str">
        <f>大隅!D49</f>
        <v>情報処理科</v>
      </c>
      <c r="E2537" s="41">
        <f>大隅!E49</f>
        <v>3</v>
      </c>
      <c r="F2537" s="41">
        <f>大隅!F49</f>
        <v>0</v>
      </c>
      <c r="G2537" s="41">
        <f>大隅!G49</f>
        <v>49</v>
      </c>
      <c r="H2537" s="41">
        <f>大隅!H49</f>
        <v>56</v>
      </c>
      <c r="I2537" s="41">
        <f>大隅!I49</f>
        <v>105</v>
      </c>
      <c r="J2537" s="41">
        <f>大隅!J49</f>
        <v>0</v>
      </c>
      <c r="K2537" s="41">
        <f>大隅!K49</f>
        <v>0</v>
      </c>
      <c r="L2537" s="41" t="str">
        <f>大隅!L49</f>
        <v>中学校</v>
      </c>
      <c r="M2537" s="41">
        <f>大隅!M49</f>
        <v>0</v>
      </c>
      <c r="N2537" s="41">
        <f>大隅!N49</f>
        <v>0</v>
      </c>
      <c r="O2537" s="41">
        <f>大隅!O49</f>
        <v>6</v>
      </c>
      <c r="P2537" s="41">
        <f>大隅!P49</f>
        <v>0</v>
      </c>
      <c r="Q2537" s="41">
        <f>大隅!Q49</f>
        <v>162</v>
      </c>
      <c r="R2537" s="41">
        <f>大隅!R49</f>
        <v>0</v>
      </c>
      <c r="S2537" s="41">
        <f>大隅!S49</f>
        <v>162</v>
      </c>
    </row>
    <row r="2538" spans="1:19" x14ac:dyDescent="0.15">
      <c r="A2538" s="41">
        <f>大隅!A50</f>
        <v>0</v>
      </c>
      <c r="B2538" s="41" t="str">
        <f>大隅!B50</f>
        <v>全日制</v>
      </c>
      <c r="C2538" s="41">
        <f>大隅!C50</f>
        <v>0</v>
      </c>
      <c r="D2538" s="41" t="str">
        <f>大隅!D50</f>
        <v>総合ビジネス科</v>
      </c>
      <c r="E2538" s="41">
        <f>大隅!E50</f>
        <v>3</v>
      </c>
      <c r="F2538" s="41">
        <f>大隅!F50</f>
        <v>0</v>
      </c>
      <c r="G2538" s="41">
        <f>大隅!G50</f>
        <v>20</v>
      </c>
      <c r="H2538" s="41">
        <f>大隅!H50</f>
        <v>44</v>
      </c>
      <c r="I2538" s="41">
        <f>大隅!I50</f>
        <v>64</v>
      </c>
      <c r="J2538" s="41">
        <f>大隅!J50</f>
        <v>0</v>
      </c>
      <c r="K2538" s="41">
        <f>大隅!K50</f>
        <v>0</v>
      </c>
      <c r="L2538" s="41" t="str">
        <f>大隅!L50</f>
        <v>全日制</v>
      </c>
      <c r="M2538" s="41">
        <f>大隅!M50</f>
        <v>0</v>
      </c>
      <c r="N2538" s="41" t="str">
        <f>大隅!N50</f>
        <v>普通科</v>
      </c>
      <c r="O2538" s="41">
        <f>大隅!O50</f>
        <v>8</v>
      </c>
      <c r="P2538" s="41">
        <f>大隅!P50</f>
        <v>0</v>
      </c>
      <c r="Q2538" s="41">
        <f>大隅!Q50</f>
        <v>164</v>
      </c>
      <c r="R2538" s="41">
        <f>大隅!R50</f>
        <v>0</v>
      </c>
      <c r="S2538" s="41">
        <f>大隅!S50</f>
        <v>164</v>
      </c>
    </row>
    <row r="2539" spans="1:19" x14ac:dyDescent="0.15">
      <c r="A2539" s="41">
        <f>大隅!A51</f>
        <v>0</v>
      </c>
      <c r="B2539" s="41">
        <f>大隅!B51</f>
        <v>0</v>
      </c>
      <c r="C2539" s="41">
        <f>大隅!C51</f>
        <v>0</v>
      </c>
      <c r="D2539" s="41">
        <f>大隅!D51</f>
        <v>0</v>
      </c>
      <c r="E2539" s="41">
        <f>大隅!E51</f>
        <v>0</v>
      </c>
      <c r="F2539" s="41">
        <f>大隅!F51</f>
        <v>0</v>
      </c>
      <c r="G2539" s="41">
        <f>大隅!G51</f>
        <v>0</v>
      </c>
      <c r="H2539" s="41">
        <f>大隅!H51</f>
        <v>0</v>
      </c>
      <c r="I2539" s="41">
        <f>大隅!I51</f>
        <v>0</v>
      </c>
      <c r="J2539" s="41">
        <f>大隅!J51</f>
        <v>0</v>
      </c>
      <c r="K2539" s="41">
        <f>大隅!K51</f>
        <v>0</v>
      </c>
      <c r="L2539" s="41">
        <f>大隅!L51</f>
        <v>0</v>
      </c>
      <c r="M2539" s="41">
        <f>大隅!M51</f>
        <v>0</v>
      </c>
      <c r="N2539" s="41">
        <f>大隅!N51</f>
        <v>0</v>
      </c>
      <c r="O2539" s="41">
        <f>大隅!O51</f>
        <v>0</v>
      </c>
      <c r="P2539" s="41">
        <f>大隅!P51</f>
        <v>0</v>
      </c>
      <c r="Q2539" s="41">
        <f>大隅!Q51</f>
        <v>0</v>
      </c>
      <c r="R2539" s="41">
        <f>大隅!R51</f>
        <v>0</v>
      </c>
      <c r="S2539" s="41">
        <f>大隅!S51</f>
        <v>0</v>
      </c>
    </row>
    <row r="2540" spans="1:19" x14ac:dyDescent="0.15">
      <c r="A2540" s="41">
        <f>大隅!A52</f>
        <v>0</v>
      </c>
      <c r="B2540" s="41">
        <f>大隅!B52</f>
        <v>0</v>
      </c>
      <c r="C2540" s="41">
        <f>大隅!C52</f>
        <v>0</v>
      </c>
      <c r="D2540" s="41">
        <f>大隅!D52</f>
        <v>0</v>
      </c>
      <c r="E2540" s="41">
        <f>大隅!E52</f>
        <v>0</v>
      </c>
      <c r="F2540" s="41">
        <f>大隅!F52</f>
        <v>0</v>
      </c>
      <c r="G2540" s="41">
        <f>大隅!G52</f>
        <v>0</v>
      </c>
      <c r="H2540" s="41">
        <f>大隅!H52</f>
        <v>0</v>
      </c>
      <c r="I2540" s="41">
        <f>大隅!I52</f>
        <v>0</v>
      </c>
      <c r="J2540" s="41">
        <f>大隅!J52</f>
        <v>0</v>
      </c>
      <c r="K2540" s="41">
        <f>大隅!K52</f>
        <v>0</v>
      </c>
      <c r="L2540" s="41">
        <f>大隅!L52</f>
        <v>0</v>
      </c>
      <c r="M2540" s="41">
        <f>大隅!M52</f>
        <v>0</v>
      </c>
      <c r="N2540" s="41">
        <f>大隅!N52</f>
        <v>0</v>
      </c>
      <c r="O2540" s="41">
        <f>大隅!O52</f>
        <v>0</v>
      </c>
      <c r="P2540" s="41">
        <f>大隅!P52</f>
        <v>0</v>
      </c>
      <c r="Q2540" s="41">
        <f>大隅!Q52</f>
        <v>0</v>
      </c>
      <c r="R2540" s="41">
        <f>大隅!R52</f>
        <v>0</v>
      </c>
      <c r="S2540" s="41">
        <f>大隅!S52</f>
        <v>0</v>
      </c>
    </row>
    <row r="2541" spans="1:19" x14ac:dyDescent="0.15">
      <c r="A2541" s="41">
        <f>大隅!A53</f>
        <v>0</v>
      </c>
      <c r="B2541" s="41">
        <f>大隅!B53</f>
        <v>0</v>
      </c>
      <c r="C2541" s="41">
        <f>大隅!C53</f>
        <v>0</v>
      </c>
      <c r="D2541" s="41">
        <f>大隅!D53</f>
        <v>0</v>
      </c>
      <c r="E2541" s="41">
        <f>大隅!E53</f>
        <v>0</v>
      </c>
      <c r="F2541" s="41">
        <f>大隅!F53</f>
        <v>0</v>
      </c>
      <c r="G2541" s="41">
        <f>大隅!G53</f>
        <v>0</v>
      </c>
      <c r="H2541" s="41">
        <f>大隅!H53</f>
        <v>0</v>
      </c>
      <c r="I2541" s="41">
        <f>大隅!I53</f>
        <v>0</v>
      </c>
      <c r="J2541" s="41">
        <f>大隅!J53</f>
        <v>0</v>
      </c>
      <c r="K2541" s="41">
        <f>大隅!K53</f>
        <v>0</v>
      </c>
      <c r="L2541" s="41">
        <f>大隅!L53</f>
        <v>0</v>
      </c>
      <c r="M2541" s="41">
        <f>大隅!M53</f>
        <v>0</v>
      </c>
      <c r="N2541" s="41">
        <f>大隅!N53</f>
        <v>0</v>
      </c>
      <c r="O2541" s="41">
        <f>大隅!O53</f>
        <v>0</v>
      </c>
      <c r="P2541" s="41">
        <f>大隅!P53</f>
        <v>0</v>
      </c>
      <c r="Q2541" s="41">
        <f>大隅!Q53</f>
        <v>0</v>
      </c>
      <c r="R2541" s="41">
        <f>大隅!R53</f>
        <v>0</v>
      </c>
      <c r="S2541" s="41">
        <f>大隅!S53</f>
        <v>0</v>
      </c>
    </row>
    <row r="2542" spans="1:19" x14ac:dyDescent="0.15">
      <c r="A2542" s="41">
        <f>大隅!A54</f>
        <v>0</v>
      </c>
      <c r="B2542" s="41">
        <f>大隅!B54</f>
        <v>0</v>
      </c>
      <c r="C2542" s="41">
        <f>大隅!C54</f>
        <v>0</v>
      </c>
      <c r="D2542" s="41">
        <f>大隅!D54</f>
        <v>0</v>
      </c>
      <c r="E2542" s="41">
        <f>大隅!E54</f>
        <v>0</v>
      </c>
      <c r="F2542" s="41">
        <f>大隅!F54</f>
        <v>0</v>
      </c>
      <c r="G2542" s="41">
        <f>大隅!G54</f>
        <v>0</v>
      </c>
      <c r="H2542" s="41">
        <f>大隅!H54</f>
        <v>0</v>
      </c>
      <c r="I2542" s="41">
        <f>大隅!I54</f>
        <v>0</v>
      </c>
      <c r="J2542" s="41">
        <f>大隅!J54</f>
        <v>0</v>
      </c>
      <c r="K2542" s="41">
        <f>大隅!K54</f>
        <v>0</v>
      </c>
      <c r="L2542" s="41">
        <f>大隅!L54</f>
        <v>0</v>
      </c>
      <c r="M2542" s="41">
        <f>大隅!M54</f>
        <v>0</v>
      </c>
      <c r="N2542" s="41">
        <f>大隅!N54</f>
        <v>0</v>
      </c>
      <c r="O2542" s="41">
        <f>大隅!O54</f>
        <v>0</v>
      </c>
      <c r="P2542" s="41">
        <f>大隅!P54</f>
        <v>0</v>
      </c>
      <c r="Q2542" s="41">
        <f>大隅!Q54</f>
        <v>0</v>
      </c>
      <c r="R2542" s="41">
        <f>大隅!R54</f>
        <v>0</v>
      </c>
      <c r="S2542" s="41">
        <f>大隅!S54</f>
        <v>0</v>
      </c>
    </row>
    <row r="2543" spans="1:19" x14ac:dyDescent="0.15">
      <c r="A2543" s="41">
        <f>大隅!A55</f>
        <v>0</v>
      </c>
      <c r="B2543" s="41">
        <f>大隅!B55</f>
        <v>0</v>
      </c>
      <c r="C2543" s="41">
        <f>大隅!C55</f>
        <v>0</v>
      </c>
      <c r="D2543" s="41">
        <f>大隅!D55</f>
        <v>0</v>
      </c>
      <c r="E2543" s="41">
        <f>大隅!E55</f>
        <v>0</v>
      </c>
      <c r="F2543" s="41">
        <f>大隅!F55</f>
        <v>0</v>
      </c>
      <c r="G2543" s="41">
        <f>大隅!G55</f>
        <v>0</v>
      </c>
      <c r="H2543" s="41">
        <f>大隅!H55</f>
        <v>0</v>
      </c>
      <c r="I2543" s="41">
        <f>大隅!I55</f>
        <v>0</v>
      </c>
      <c r="J2543" s="41">
        <f>大隅!J55</f>
        <v>0</v>
      </c>
      <c r="K2543" s="41">
        <f>大隅!K55</f>
        <v>0</v>
      </c>
      <c r="L2543" s="41">
        <f>大隅!L55</f>
        <v>0</v>
      </c>
      <c r="M2543" s="41">
        <f>大隅!M55</f>
        <v>0</v>
      </c>
      <c r="N2543" s="41">
        <f>大隅!N55</f>
        <v>0</v>
      </c>
      <c r="O2543" s="41">
        <f>大隅!O55</f>
        <v>0</v>
      </c>
      <c r="P2543" s="41">
        <f>大隅!P55</f>
        <v>0</v>
      </c>
      <c r="Q2543" s="41">
        <f>大隅!Q55</f>
        <v>0</v>
      </c>
      <c r="R2543" s="41">
        <f>大隅!R55</f>
        <v>0</v>
      </c>
      <c r="S2543" s="41">
        <f>大隅!S55</f>
        <v>0</v>
      </c>
    </row>
    <row r="2544" spans="1:19" x14ac:dyDescent="0.15">
      <c r="A2544" s="41">
        <f>大隅!A56</f>
        <v>0</v>
      </c>
      <c r="B2544" s="41">
        <f>大隅!B56</f>
        <v>0</v>
      </c>
      <c r="C2544" s="41">
        <f>大隅!C56</f>
        <v>0</v>
      </c>
      <c r="D2544" s="41">
        <f>大隅!D56</f>
        <v>0</v>
      </c>
      <c r="E2544" s="41">
        <f>大隅!E56</f>
        <v>0</v>
      </c>
      <c r="F2544" s="41">
        <f>大隅!F56</f>
        <v>0</v>
      </c>
      <c r="G2544" s="41">
        <f>大隅!G56</f>
        <v>0</v>
      </c>
      <c r="H2544" s="41">
        <f>大隅!H56</f>
        <v>0</v>
      </c>
      <c r="I2544" s="41">
        <f>大隅!I56</f>
        <v>0</v>
      </c>
      <c r="J2544" s="41">
        <f>大隅!J56</f>
        <v>0</v>
      </c>
      <c r="K2544" s="41">
        <f>大隅!K56</f>
        <v>0</v>
      </c>
      <c r="L2544" s="41">
        <f>大隅!L56</f>
        <v>0</v>
      </c>
      <c r="M2544" s="41">
        <f>大隅!M56</f>
        <v>0</v>
      </c>
      <c r="N2544" s="41">
        <f>大隅!N56</f>
        <v>0</v>
      </c>
      <c r="O2544" s="41">
        <f>大隅!O56</f>
        <v>0</v>
      </c>
      <c r="P2544" s="41">
        <f>大隅!P56</f>
        <v>0</v>
      </c>
      <c r="Q2544" s="41">
        <f>大隅!Q56</f>
        <v>0</v>
      </c>
      <c r="R2544" s="41">
        <f>大隅!R56</f>
        <v>0</v>
      </c>
      <c r="S2544" s="41">
        <f>大隅!S56</f>
        <v>0</v>
      </c>
    </row>
    <row r="2545" spans="1:19" x14ac:dyDescent="0.15">
      <c r="A2545" s="41">
        <f>大隅!A57</f>
        <v>0</v>
      </c>
      <c r="B2545" s="41">
        <f>大隅!B57</f>
        <v>0</v>
      </c>
      <c r="C2545" s="41">
        <f>大隅!C57</f>
        <v>0</v>
      </c>
      <c r="D2545" s="41">
        <f>大隅!D57</f>
        <v>0</v>
      </c>
      <c r="E2545" s="41">
        <f>大隅!E57</f>
        <v>0</v>
      </c>
      <c r="F2545" s="41">
        <f>大隅!F57</f>
        <v>0</v>
      </c>
      <c r="G2545" s="41">
        <f>大隅!G57</f>
        <v>0</v>
      </c>
      <c r="H2545" s="41">
        <f>大隅!H57</f>
        <v>0</v>
      </c>
      <c r="I2545" s="41">
        <f>大隅!I57</f>
        <v>0</v>
      </c>
      <c r="J2545" s="41">
        <f>大隅!J57</f>
        <v>0</v>
      </c>
      <c r="K2545" s="41">
        <f>大隅!K57</f>
        <v>0</v>
      </c>
      <c r="L2545" s="41">
        <f>大隅!L57</f>
        <v>0</v>
      </c>
      <c r="M2545" s="41">
        <f>大隅!M57</f>
        <v>0</v>
      </c>
      <c r="N2545" s="41">
        <f>大隅!N57</f>
        <v>0</v>
      </c>
      <c r="O2545" s="41">
        <f>大隅!O57</f>
        <v>0</v>
      </c>
      <c r="P2545" s="41">
        <f>大隅!P57</f>
        <v>0</v>
      </c>
      <c r="Q2545" s="41">
        <f>大隅!Q57</f>
        <v>0</v>
      </c>
      <c r="R2545" s="41">
        <f>大隅!R57</f>
        <v>0</v>
      </c>
      <c r="S2545" s="41">
        <f>大隅!S57</f>
        <v>0</v>
      </c>
    </row>
    <row r="2546" spans="1:19" x14ac:dyDescent="0.15">
      <c r="A2546" s="41">
        <f>大隅!A58</f>
        <v>0</v>
      </c>
      <c r="B2546" s="41" t="str">
        <f>大隅!B58</f>
        <v>計</v>
      </c>
      <c r="C2546" s="41">
        <f>大隅!C58</f>
        <v>0</v>
      </c>
      <c r="D2546" s="41">
        <f>大隅!D58</f>
        <v>0</v>
      </c>
      <c r="E2546" s="41">
        <f>大隅!E58</f>
        <v>6</v>
      </c>
      <c r="F2546" s="41">
        <f>大隅!F58</f>
        <v>0</v>
      </c>
      <c r="G2546" s="41">
        <f>大隅!G58</f>
        <v>69</v>
      </c>
      <c r="H2546" s="41">
        <f>大隅!H58</f>
        <v>100</v>
      </c>
      <c r="I2546" s="41">
        <f>大隅!I58</f>
        <v>169</v>
      </c>
      <c r="J2546" s="41">
        <f>大隅!J58</f>
        <v>0</v>
      </c>
      <c r="K2546" s="41">
        <f>大隅!K58</f>
        <v>0</v>
      </c>
      <c r="L2546" s="41" t="str">
        <f>大隅!L58</f>
        <v>計</v>
      </c>
      <c r="M2546" s="41">
        <f>大隅!M58</f>
        <v>0</v>
      </c>
      <c r="N2546" s="41">
        <f>大隅!N58</f>
        <v>0</v>
      </c>
      <c r="O2546" s="41">
        <f>大隅!O58</f>
        <v>14</v>
      </c>
      <c r="P2546" s="41">
        <f>大隅!P58</f>
        <v>0</v>
      </c>
      <c r="Q2546" s="41">
        <f>大隅!Q58</f>
        <v>326</v>
      </c>
      <c r="R2546" s="41">
        <f>大隅!R58</f>
        <v>0</v>
      </c>
      <c r="S2546" s="41">
        <f>大隅!S58</f>
        <v>326</v>
      </c>
    </row>
    <row r="2547" spans="1:19" x14ac:dyDescent="0.15">
      <c r="A2547" s="41">
        <f>大隅!A59</f>
        <v>0</v>
      </c>
      <c r="B2547" s="41">
        <f>大隅!B59</f>
        <v>0</v>
      </c>
      <c r="C2547" s="41">
        <f>大隅!C59</f>
        <v>0</v>
      </c>
      <c r="D2547" s="41">
        <f>大隅!D59</f>
        <v>0</v>
      </c>
      <c r="E2547" s="41">
        <f>大隅!E59</f>
        <v>0</v>
      </c>
      <c r="F2547" s="41">
        <f>大隅!F59</f>
        <v>0</v>
      </c>
      <c r="G2547" s="41">
        <f>大隅!G59</f>
        <v>0</v>
      </c>
      <c r="H2547" s="41">
        <f>大隅!H59</f>
        <v>0</v>
      </c>
      <c r="I2547" s="41">
        <f>大隅!I59</f>
        <v>0</v>
      </c>
      <c r="J2547" s="41">
        <f>大隅!J59</f>
        <v>0</v>
      </c>
      <c r="K2547" s="41">
        <f>大隅!K59</f>
        <v>0</v>
      </c>
      <c r="L2547" s="41">
        <f>大隅!L59</f>
        <v>0</v>
      </c>
      <c r="M2547" s="41">
        <f>大隅!M59</f>
        <v>0</v>
      </c>
      <c r="N2547" s="41">
        <f>大隅!N59</f>
        <v>0</v>
      </c>
      <c r="O2547" s="41">
        <f>大隅!O59</f>
        <v>0</v>
      </c>
      <c r="P2547" s="41">
        <f>大隅!P59</f>
        <v>0</v>
      </c>
      <c r="Q2547" s="41">
        <f>大隅!Q59</f>
        <v>0</v>
      </c>
      <c r="R2547" s="41">
        <f>大隅!R59</f>
        <v>0</v>
      </c>
      <c r="S2547" s="41">
        <f>大隅!S59</f>
        <v>0</v>
      </c>
    </row>
    <row r="2548" spans="1:19" x14ac:dyDescent="0.15">
      <c r="A2548" s="41">
        <f>大隅!A60</f>
        <v>0</v>
      </c>
      <c r="B2548" s="41" t="str">
        <f>大隅!B60</f>
        <v>職　名</v>
      </c>
      <c r="C2548" s="41" t="str">
        <f>大隅!C60</f>
        <v>氏</v>
      </c>
      <c r="D2548" s="41">
        <f>大隅!D60</f>
        <v>0</v>
      </c>
      <c r="E2548" s="41" t="str">
        <f>大隅!E60</f>
        <v>名</v>
      </c>
      <c r="F2548" s="41">
        <f>大隅!F60</f>
        <v>0</v>
      </c>
      <c r="G2548" s="41" t="str">
        <f>大隅!G60</f>
        <v>校務分掌</v>
      </c>
      <c r="H2548" s="41" t="str">
        <f>大隅!H60</f>
        <v>現任校
勤務年数</v>
      </c>
      <c r="I2548" s="41" t="str">
        <f>大隅!I60</f>
        <v>会員別</v>
      </c>
      <c r="J2548" s="41">
        <f>大隅!J60</f>
        <v>0</v>
      </c>
      <c r="K2548" s="41">
        <f>大隅!K60</f>
        <v>0</v>
      </c>
      <c r="L2548" s="41" t="str">
        <f>大隅!L60</f>
        <v>職　名</v>
      </c>
      <c r="M2548" s="41">
        <f>大隅!M60</f>
        <v>0</v>
      </c>
      <c r="N2548" s="41" t="str">
        <f>大隅!N60</f>
        <v>氏</v>
      </c>
      <c r="O2548" s="41" t="str">
        <f>大隅!O60</f>
        <v>名</v>
      </c>
      <c r="P2548" s="41">
        <f>大隅!P60</f>
        <v>0</v>
      </c>
      <c r="Q2548" s="41" t="str">
        <f>大隅!Q60</f>
        <v>校務分掌</v>
      </c>
      <c r="R2548" s="41" t="str">
        <f>大隅!R60</f>
        <v>現任校
勤務年数</v>
      </c>
      <c r="S2548" s="41" t="str">
        <f>大隅!S60</f>
        <v>会員別</v>
      </c>
    </row>
    <row r="2549" spans="1:19" x14ac:dyDescent="0.15">
      <c r="A2549" s="41">
        <f>大隅!A61</f>
        <v>0</v>
      </c>
      <c r="B2549" s="41">
        <f>大隅!B61</f>
        <v>0</v>
      </c>
      <c r="C2549" s="41">
        <f>大隅!C61</f>
        <v>0</v>
      </c>
      <c r="D2549" s="41">
        <f>大隅!D61</f>
        <v>0</v>
      </c>
      <c r="E2549" s="41">
        <f>大隅!E61</f>
        <v>0</v>
      </c>
      <c r="F2549" s="41">
        <f>大隅!F61</f>
        <v>0</v>
      </c>
      <c r="G2549" s="41">
        <f>大隅!G61</f>
        <v>0</v>
      </c>
      <c r="H2549" s="41">
        <f>大隅!H61</f>
        <v>0</v>
      </c>
      <c r="I2549" s="41">
        <f>大隅!I61</f>
        <v>0</v>
      </c>
      <c r="J2549" s="41">
        <f>大隅!J61</f>
        <v>0</v>
      </c>
      <c r="K2549" s="41">
        <f>大隅!K61</f>
        <v>0</v>
      </c>
      <c r="L2549" s="41">
        <f>大隅!L61</f>
        <v>0</v>
      </c>
      <c r="M2549" s="41">
        <f>大隅!M61</f>
        <v>0</v>
      </c>
      <c r="N2549" s="41">
        <f>大隅!N61</f>
        <v>0</v>
      </c>
      <c r="O2549" s="41">
        <f>大隅!O61</f>
        <v>0</v>
      </c>
      <c r="P2549" s="41">
        <f>大隅!P61</f>
        <v>0</v>
      </c>
      <c r="Q2549" s="41">
        <f>大隅!Q61</f>
        <v>0</v>
      </c>
      <c r="R2549" s="41">
        <f>大隅!R61</f>
        <v>0</v>
      </c>
      <c r="S2549" s="41">
        <f>大隅!S61</f>
        <v>0</v>
      </c>
    </row>
    <row r="2550" spans="1:19" x14ac:dyDescent="0.15">
      <c r="A2550" s="41">
        <f>大隅!A62</f>
        <v>44000</v>
      </c>
      <c r="B2550" s="41" t="str">
        <f>大隅!B62</f>
        <v>校長</v>
      </c>
      <c r="C2550" s="41">
        <f>大隅!C62</f>
        <v>0</v>
      </c>
      <c r="D2550" s="41" t="str">
        <f>大隅!D62</f>
        <v>有馬敏和</v>
      </c>
      <c r="E2550" s="41">
        <f>大隅!E62</f>
        <v>0</v>
      </c>
      <c r="F2550" s="41">
        <f>大隅!F62</f>
        <v>0</v>
      </c>
      <c r="G2550" s="41">
        <f>大隅!G62</f>
        <v>0</v>
      </c>
      <c r="H2550" s="41">
        <f>大隅!H62</f>
        <v>5</v>
      </c>
      <c r="I2550" s="41" t="str">
        <f>大隅!I62</f>
        <v>　</v>
      </c>
      <c r="J2550" s="41">
        <f>大隅!J62</f>
        <v>0</v>
      </c>
      <c r="K2550" s="41">
        <f>大隅!K62</f>
        <v>45000</v>
      </c>
      <c r="L2550" s="41" t="str">
        <f>大隅!L62</f>
        <v>校長</v>
      </c>
      <c r="M2550" s="41">
        <f>大隅!M62</f>
        <v>0</v>
      </c>
      <c r="N2550" s="41" t="str">
        <f>大隅!N62</f>
        <v>德留敏郎</v>
      </c>
      <c r="O2550" s="41">
        <f>大隅!O62</f>
        <v>0</v>
      </c>
      <c r="P2550" s="41">
        <f>大隅!P62</f>
        <v>0</v>
      </c>
      <c r="Q2550" s="41">
        <f>大隅!Q62</f>
        <v>0</v>
      </c>
      <c r="R2550" s="41" t="str">
        <f>大隅!R62</f>
        <v>0.0</v>
      </c>
      <c r="S2550" s="41">
        <f>大隅!S62</f>
        <v>0</v>
      </c>
    </row>
    <row r="2551" spans="1:19" x14ac:dyDescent="0.15">
      <c r="A2551" s="41" t="str">
        <f>大隅!A63</f>
        <v xml:space="preserve"> </v>
      </c>
      <c r="B2551" s="41" t="str">
        <f>大隅!B63</f>
        <v>教頭</v>
      </c>
      <c r="C2551" s="41">
        <f>大隅!C63</f>
        <v>0</v>
      </c>
      <c r="D2551" s="41" t="str">
        <f>大隅!D63</f>
        <v>中嶋康明</v>
      </c>
      <c r="E2551" s="41">
        <f>大隅!E63</f>
        <v>0</v>
      </c>
      <c r="F2551" s="41">
        <f>大隅!F63</f>
        <v>0</v>
      </c>
      <c r="G2551" s="41">
        <f>大隅!G63</f>
        <v>0</v>
      </c>
      <c r="H2551" s="41" t="str">
        <f>大隅!H63</f>
        <v>1.0</v>
      </c>
      <c r="I2551" s="41">
        <f>大隅!I63</f>
        <v>0</v>
      </c>
      <c r="J2551" s="41">
        <f>大隅!J63</f>
        <v>0</v>
      </c>
      <c r="K2551" s="41" t="str">
        <f>大隅!K63</f>
        <v xml:space="preserve"> </v>
      </c>
      <c r="L2551" s="41" t="str">
        <f>大隅!L63</f>
        <v>教頭</v>
      </c>
      <c r="M2551" s="41">
        <f>大隅!M63</f>
        <v>0</v>
      </c>
      <c r="N2551" s="41" t="str">
        <f>大隅!N63</f>
        <v>石神正憲</v>
      </c>
      <c r="O2551" s="41">
        <f>大隅!O63</f>
        <v>0</v>
      </c>
      <c r="P2551" s="41">
        <f>大隅!P63</f>
        <v>0</v>
      </c>
      <c r="Q2551" s="41" t="str">
        <f>大隅!Q63</f>
        <v>（高校）</v>
      </c>
      <c r="R2551" s="41" t="str">
        <f>大隅!R63</f>
        <v>1.0</v>
      </c>
      <c r="S2551" s="41">
        <f>大隅!S63</f>
        <v>0</v>
      </c>
    </row>
    <row r="2552" spans="1:19" x14ac:dyDescent="0.15">
      <c r="A2552" s="41" t="str">
        <f>大隅!A64</f>
        <v xml:space="preserve"> </v>
      </c>
      <c r="B2552" s="41">
        <f>大隅!B64</f>
        <v>0</v>
      </c>
      <c r="C2552" s="41">
        <f>大隅!C64</f>
        <v>0</v>
      </c>
      <c r="D2552" s="41">
        <f>大隅!D64</f>
        <v>0</v>
      </c>
      <c r="E2552" s="41">
        <f>大隅!E64</f>
        <v>0</v>
      </c>
      <c r="F2552" s="41">
        <f>大隅!F64</f>
        <v>0</v>
      </c>
      <c r="G2552" s="41">
        <f>大隅!G64</f>
        <v>0</v>
      </c>
      <c r="H2552" s="41">
        <f>大隅!H64</f>
        <v>0</v>
      </c>
      <c r="I2552" s="41">
        <f>大隅!I64</f>
        <v>0</v>
      </c>
      <c r="J2552" s="41">
        <f>大隅!J64</f>
        <v>0</v>
      </c>
      <c r="K2552" s="41" t="str">
        <f>大隅!K64</f>
        <v xml:space="preserve"> </v>
      </c>
      <c r="L2552" s="41" t="str">
        <f>大隅!L64</f>
        <v>教頭</v>
      </c>
      <c r="M2552" s="41">
        <f>大隅!M64</f>
        <v>0</v>
      </c>
      <c r="N2552" s="41" t="str">
        <f>大隅!N64</f>
        <v>大平紀博</v>
      </c>
      <c r="O2552" s="41">
        <f>大隅!O64</f>
        <v>0</v>
      </c>
      <c r="P2552" s="41">
        <f>大隅!P64</f>
        <v>0</v>
      </c>
      <c r="Q2552" s="41" t="str">
        <f>大隅!Q64</f>
        <v>（中学校）</v>
      </c>
      <c r="R2552" s="41" t="str">
        <f>大隅!R64</f>
        <v>2.0</v>
      </c>
      <c r="S2552" s="41">
        <f>大隅!S64</f>
        <v>0</v>
      </c>
    </row>
    <row r="2553" spans="1:19" x14ac:dyDescent="0.15">
      <c r="A2553" s="41">
        <f>大隅!A65</f>
        <v>44001</v>
      </c>
      <c r="B2553" s="41" t="str">
        <f>大隅!B65</f>
        <v>事務長</v>
      </c>
      <c r="C2553" s="41">
        <f>大隅!C65</f>
        <v>0</v>
      </c>
      <c r="D2553" s="41" t="str">
        <f>大隅!D65</f>
        <v>高倉由美</v>
      </c>
      <c r="E2553" s="41">
        <f>大隅!E65</f>
        <v>0</v>
      </c>
      <c r="F2553" s="41">
        <f>大隅!F65</f>
        <v>0</v>
      </c>
      <c r="G2553" s="41" t="str">
        <f>大隅!G65</f>
        <v>事務総括</v>
      </c>
      <c r="H2553" s="41" t="str">
        <f>大隅!H65</f>
        <v>1.0</v>
      </c>
      <c r="I2553" s="41" t="str">
        <f>大隅!I65</f>
        <v>○</v>
      </c>
      <c r="J2553" s="41">
        <f>大隅!J65</f>
        <v>0</v>
      </c>
      <c r="K2553" s="41">
        <f>大隅!K65</f>
        <v>45001</v>
      </c>
      <c r="L2553" s="41" t="str">
        <f>大隅!L65</f>
        <v>事務長</v>
      </c>
      <c r="M2553" s="41">
        <f>大隅!M65</f>
        <v>0</v>
      </c>
      <c r="N2553" s="41" t="str">
        <f>大隅!N65</f>
        <v>迫　田　健一郎</v>
      </c>
      <c r="O2553" s="41">
        <f>大隅!O65</f>
        <v>0</v>
      </c>
      <c r="P2553" s="41">
        <f>大隅!P65</f>
        <v>0</v>
      </c>
      <c r="Q2553" s="41" t="str">
        <f>大隅!Q65</f>
        <v>事務総括</v>
      </c>
      <c r="R2553" s="41" t="str">
        <f>大隅!R65</f>
        <v>1.0</v>
      </c>
      <c r="S2553" s="41" t="str">
        <f>大隅!S65</f>
        <v>○</v>
      </c>
    </row>
    <row r="2554" spans="1:19" x14ac:dyDescent="0.15">
      <c r="A2554" s="41">
        <f>大隅!A66</f>
        <v>44002</v>
      </c>
      <c r="B2554" s="41" t="str">
        <f>大隅!B66</f>
        <v>事務主査</v>
      </c>
      <c r="C2554" s="41">
        <f>大隅!C66</f>
        <v>0</v>
      </c>
      <c r="D2554" s="41" t="str">
        <f>大隅!D66</f>
        <v>小原　　譲</v>
      </c>
      <c r="E2554" s="41">
        <f>大隅!E66</f>
        <v>0</v>
      </c>
      <c r="F2554" s="41">
        <f>大隅!F66</f>
        <v>0</v>
      </c>
      <c r="G2554" s="41" t="str">
        <f>大隅!G66</f>
        <v>会計・庶務</v>
      </c>
      <c r="H2554" s="41">
        <f>大隅!H66</f>
        <v>3</v>
      </c>
      <c r="I2554" s="41" t="str">
        <f>大隅!I66</f>
        <v>○</v>
      </c>
      <c r="J2554" s="41">
        <f>大隅!J66</f>
        <v>0</v>
      </c>
      <c r="K2554" s="41">
        <f>大隅!K66</f>
        <v>45002</v>
      </c>
      <c r="L2554" s="41" t="str">
        <f>大隅!L66</f>
        <v>事務次長</v>
      </c>
      <c r="M2554" s="41">
        <f>大隅!M66</f>
        <v>0</v>
      </c>
      <c r="N2554" s="41" t="str">
        <f>大隅!N66</f>
        <v>西　　和成</v>
      </c>
      <c r="O2554" s="41">
        <f>大隅!O66</f>
        <v>0</v>
      </c>
      <c r="P2554" s="41">
        <f>大隅!P66</f>
        <v>0</v>
      </c>
      <c r="Q2554" s="41" t="str">
        <f>大隅!Q66</f>
        <v>会計・庶務</v>
      </c>
      <c r="R2554" s="41" t="str">
        <f>大隅!R66</f>
        <v>2.0</v>
      </c>
      <c r="S2554" s="41" t="str">
        <f>大隅!S66</f>
        <v>○</v>
      </c>
    </row>
    <row r="2555" spans="1:19" x14ac:dyDescent="0.15">
      <c r="A2555" s="41">
        <f>大隅!A67</f>
        <v>44003</v>
      </c>
      <c r="B2555" s="41" t="str">
        <f>大隅!B67</f>
        <v>事務主事</v>
      </c>
      <c r="C2555" s="41">
        <f>大隅!C67</f>
        <v>0</v>
      </c>
      <c r="D2555" s="41" t="str">
        <f>大隅!D67</f>
        <v>佐野未来</v>
      </c>
      <c r="E2555" s="41">
        <f>大隅!E67</f>
        <v>0</v>
      </c>
      <c r="F2555" s="41">
        <f>大隅!F67</f>
        <v>0</v>
      </c>
      <c r="G2555" s="41" t="str">
        <f>大隅!G67</f>
        <v>会計・庶務</v>
      </c>
      <c r="H2555" s="41">
        <f>大隅!H67</f>
        <v>2</v>
      </c>
      <c r="I2555" s="41" t="str">
        <f>大隅!I67</f>
        <v>○</v>
      </c>
      <c r="J2555" s="41">
        <f>大隅!J67</f>
        <v>0</v>
      </c>
      <c r="K2555" s="41">
        <f>大隅!K67</f>
        <v>45003</v>
      </c>
      <c r="L2555" s="41" t="str">
        <f>大隅!L67</f>
        <v>事務主事</v>
      </c>
      <c r="M2555" s="41">
        <f>大隅!M67</f>
        <v>0</v>
      </c>
      <c r="N2555" s="41" t="str">
        <f>大隅!N67</f>
        <v>清水健太</v>
      </c>
      <c r="O2555" s="41">
        <f>大隅!O67</f>
        <v>0</v>
      </c>
      <c r="P2555" s="41">
        <f>大隅!P67</f>
        <v>0</v>
      </c>
      <c r="Q2555" s="41" t="str">
        <f>大隅!Q67</f>
        <v>会計・庶務</v>
      </c>
      <c r="R2555" s="41" t="str">
        <f>大隅!R67</f>
        <v>4.0</v>
      </c>
      <c r="S2555" s="41" t="str">
        <f>大隅!S67</f>
        <v>○</v>
      </c>
    </row>
    <row r="2556" spans="1:19" x14ac:dyDescent="0.15">
      <c r="A2556" s="41">
        <f>大隅!A68</f>
        <v>44004</v>
      </c>
      <c r="B2556" s="41" t="str">
        <f>大隅!B68</f>
        <v>校務補助員</v>
      </c>
      <c r="C2556" s="41">
        <f>大隅!C68</f>
        <v>0</v>
      </c>
      <c r="D2556" s="41" t="str">
        <f>大隅!D68</f>
        <v>福園洋子</v>
      </c>
      <c r="E2556" s="41">
        <f>大隅!E68</f>
        <v>0</v>
      </c>
      <c r="F2556" s="41">
        <f>大隅!F68</f>
        <v>0</v>
      </c>
      <c r="G2556" s="41" t="str">
        <f>大隅!G68</f>
        <v>営繕・用務</v>
      </c>
      <c r="H2556" s="41">
        <f>大隅!H68</f>
        <v>2</v>
      </c>
      <c r="I2556" s="41" t="str">
        <f>大隅!I68</f>
        <v xml:space="preserve"> </v>
      </c>
      <c r="J2556" s="41">
        <f>大隅!J68</f>
        <v>0</v>
      </c>
      <c r="K2556" s="41">
        <f>大隅!K68</f>
        <v>45004</v>
      </c>
      <c r="L2556" s="41" t="str">
        <f>大隅!L68</f>
        <v>事務主事</v>
      </c>
      <c r="M2556" s="41">
        <f>大隅!M68</f>
        <v>0</v>
      </c>
      <c r="N2556" s="41" t="str">
        <f>大隅!N68</f>
        <v>竹山夕奈</v>
      </c>
      <c r="O2556" s="41">
        <f>大隅!O68</f>
        <v>0</v>
      </c>
      <c r="P2556" s="41">
        <f>大隅!P68</f>
        <v>0</v>
      </c>
      <c r="Q2556" s="41" t="str">
        <f>大隅!Q68</f>
        <v>会計・庶務</v>
      </c>
      <c r="R2556" s="41">
        <f>大隅!R68</f>
        <v>4</v>
      </c>
      <c r="S2556" s="41" t="str">
        <f>大隅!S68</f>
        <v>○</v>
      </c>
    </row>
    <row r="2557" spans="1:19" x14ac:dyDescent="0.15">
      <c r="A2557" s="41">
        <f>大隅!A69</f>
        <v>44005</v>
      </c>
      <c r="B2557" s="41" t="str">
        <f>大隅!B69</f>
        <v>校務補助員</v>
      </c>
      <c r="C2557" s="41">
        <f>大隅!C69</f>
        <v>0</v>
      </c>
      <c r="D2557" s="41" t="str">
        <f>大隅!D69</f>
        <v>安永雄一</v>
      </c>
      <c r="E2557" s="41">
        <f>大隅!E69</f>
        <v>0</v>
      </c>
      <c r="F2557" s="41">
        <f>大隅!F69</f>
        <v>0</v>
      </c>
      <c r="G2557" s="41" t="str">
        <f>大隅!G69</f>
        <v>営繕・用務</v>
      </c>
      <c r="H2557" s="41">
        <f>大隅!H69</f>
        <v>2</v>
      </c>
      <c r="I2557" s="41">
        <f>大隅!I69</f>
        <v>0</v>
      </c>
      <c r="J2557" s="41">
        <f>大隅!J69</f>
        <v>0</v>
      </c>
      <c r="K2557" s="41">
        <f>大隅!K69</f>
        <v>45005</v>
      </c>
      <c r="L2557" s="41" t="str">
        <f>大隅!L69</f>
        <v>事務主事</v>
      </c>
      <c r="M2557" s="41">
        <f>大隅!M69</f>
        <v>0</v>
      </c>
      <c r="N2557" s="41" t="str">
        <f>大隅!N69</f>
        <v>加治大志</v>
      </c>
      <c r="O2557" s="41">
        <f>大隅!O69</f>
        <v>0</v>
      </c>
      <c r="P2557" s="41">
        <f>大隅!P69</f>
        <v>0</v>
      </c>
      <c r="Q2557" s="41" t="str">
        <f>大隅!Q69</f>
        <v>会計・庶務</v>
      </c>
      <c r="R2557" s="41">
        <f>大隅!R69</f>
        <v>3</v>
      </c>
      <c r="S2557" s="41" t="str">
        <f>大隅!S69</f>
        <v>○</v>
      </c>
    </row>
    <row r="2558" spans="1:19" x14ac:dyDescent="0.15">
      <c r="A2558" s="41">
        <f>大隅!A70</f>
        <v>44006</v>
      </c>
      <c r="B2558" s="41" t="str">
        <f>大隅!B70</f>
        <v>学校図書補助員</v>
      </c>
      <c r="C2558" s="41">
        <f>大隅!C70</f>
        <v>0</v>
      </c>
      <c r="D2558" s="41" t="str">
        <f>大隅!D70</f>
        <v>白田　　 朱</v>
      </c>
      <c r="E2558" s="41">
        <f>大隅!E70</f>
        <v>0</v>
      </c>
      <c r="F2558" s="41">
        <f>大隅!F70</f>
        <v>0</v>
      </c>
      <c r="G2558" s="41" t="str">
        <f>大隅!G70</f>
        <v>図書</v>
      </c>
      <c r="H2558" s="41">
        <f>大隅!H70</f>
        <v>6</v>
      </c>
      <c r="I2558" s="41">
        <f>大隅!I70</f>
        <v>0</v>
      </c>
      <c r="J2558" s="41">
        <f>大隅!J70</f>
        <v>0</v>
      </c>
      <c r="K2558" s="41">
        <f>大隅!K70</f>
        <v>45006</v>
      </c>
      <c r="L2558" s="41" t="str">
        <f>大隅!L70</f>
        <v>校務補助員</v>
      </c>
      <c r="M2558" s="41">
        <f>大隅!M70</f>
        <v>0</v>
      </c>
      <c r="N2558" s="41" t="str">
        <f>大隅!N70</f>
        <v>久保田　義　信</v>
      </c>
      <c r="O2558" s="41">
        <f>大隅!O70</f>
        <v>0</v>
      </c>
      <c r="P2558" s="41">
        <f>大隅!P70</f>
        <v>0</v>
      </c>
      <c r="Q2558" s="41" t="str">
        <f>大隅!Q70</f>
        <v>営繕・用務</v>
      </c>
      <c r="R2558" s="41">
        <f>大隅!R70</f>
        <v>6</v>
      </c>
      <c r="S2558" s="41">
        <f>大隅!S70</f>
        <v>0</v>
      </c>
    </row>
    <row r="2559" spans="1:19" x14ac:dyDescent="0.15">
      <c r="A2559" s="41">
        <f>大隅!A71</f>
        <v>44007</v>
      </c>
      <c r="B2559" s="41">
        <f>大隅!B71</f>
        <v>0</v>
      </c>
      <c r="C2559" s="41">
        <f>大隅!C71</f>
        <v>0</v>
      </c>
      <c r="D2559" s="41">
        <f>大隅!D71</f>
        <v>0</v>
      </c>
      <c r="E2559" s="41">
        <f>大隅!E71</f>
        <v>0</v>
      </c>
      <c r="F2559" s="41">
        <f>大隅!F71</f>
        <v>0</v>
      </c>
      <c r="G2559" s="41">
        <f>大隅!G71</f>
        <v>0</v>
      </c>
      <c r="H2559" s="41">
        <f>大隅!H71</f>
        <v>0</v>
      </c>
      <c r="I2559" s="41">
        <f>大隅!I71</f>
        <v>0</v>
      </c>
      <c r="J2559" s="41">
        <f>大隅!J71</f>
        <v>0</v>
      </c>
      <c r="K2559" s="41">
        <f>大隅!K71</f>
        <v>45007</v>
      </c>
      <c r="L2559" s="41" t="str">
        <f>大隅!L71</f>
        <v>校務補助員</v>
      </c>
      <c r="M2559" s="41">
        <f>大隅!M71</f>
        <v>0</v>
      </c>
      <c r="N2559" s="41" t="str">
        <f>大隅!N71</f>
        <v>石橋綾子</v>
      </c>
      <c r="O2559" s="41">
        <f>大隅!O71</f>
        <v>0</v>
      </c>
      <c r="P2559" s="41">
        <f>大隅!P71</f>
        <v>0</v>
      </c>
      <c r="Q2559" s="41" t="str">
        <f>大隅!Q71</f>
        <v>用務・営繕</v>
      </c>
      <c r="R2559" s="41">
        <f>大隅!R71</f>
        <v>6</v>
      </c>
      <c r="S2559" s="41" t="str">
        <f>大隅!S71</f>
        <v>　</v>
      </c>
    </row>
    <row r="2560" spans="1:19" x14ac:dyDescent="0.15">
      <c r="A2560" s="41">
        <f>大隅!A72</f>
        <v>44008</v>
      </c>
      <c r="B2560" s="41" t="str">
        <f>大隅!B72</f>
        <v xml:space="preserve"> </v>
      </c>
      <c r="C2560" s="41">
        <f>大隅!C72</f>
        <v>0</v>
      </c>
      <c r="D2560" s="41" t="str">
        <f>大隅!D72</f>
        <v xml:space="preserve"> </v>
      </c>
      <c r="E2560" s="41">
        <f>大隅!E72</f>
        <v>0</v>
      </c>
      <c r="F2560" s="41">
        <f>大隅!F72</f>
        <v>0</v>
      </c>
      <c r="G2560" s="41">
        <f>大隅!G72</f>
        <v>0</v>
      </c>
      <c r="H2560" s="41" t="str">
        <f>大隅!H72</f>
        <v xml:space="preserve"> </v>
      </c>
      <c r="I2560" s="41">
        <f>大隅!I72</f>
        <v>0</v>
      </c>
      <c r="J2560" s="41">
        <f>大隅!J72</f>
        <v>0</v>
      </c>
      <c r="K2560" s="41">
        <f>大隅!K72</f>
        <v>45008</v>
      </c>
      <c r="L2560" s="41" t="str">
        <f>大隅!L72</f>
        <v>学校図書補助員</v>
      </c>
      <c r="M2560" s="41">
        <f>大隅!M72</f>
        <v>0</v>
      </c>
      <c r="N2560" s="41" t="str">
        <f>大隅!N72</f>
        <v>稲　村　由布子</v>
      </c>
      <c r="O2560" s="41">
        <f>大隅!O72</f>
        <v>0</v>
      </c>
      <c r="P2560" s="41">
        <f>大隅!P72</f>
        <v>0</v>
      </c>
      <c r="Q2560" s="41" t="str">
        <f>大隅!Q72</f>
        <v>図書</v>
      </c>
      <c r="R2560" s="41">
        <f>大隅!R72</f>
        <v>4</v>
      </c>
      <c r="S2560" s="41">
        <f>大隅!S72</f>
        <v>0</v>
      </c>
    </row>
    <row r="2561" spans="1:19" x14ac:dyDescent="0.15">
      <c r="A2561" s="41">
        <f>大隅!A73</f>
        <v>44009</v>
      </c>
      <c r="B2561" s="41">
        <f>大隅!B73</f>
        <v>0</v>
      </c>
      <c r="C2561" s="41">
        <f>大隅!C73</f>
        <v>0</v>
      </c>
      <c r="D2561" s="41" t="str">
        <f>大隅!D73</f>
        <v xml:space="preserve">  </v>
      </c>
      <c r="E2561" s="41">
        <f>大隅!E73</f>
        <v>0</v>
      </c>
      <c r="F2561" s="41">
        <f>大隅!F73</f>
        <v>0</v>
      </c>
      <c r="G2561" s="41">
        <f>大隅!G73</f>
        <v>0</v>
      </c>
      <c r="H2561" s="41" t="str">
        <f>大隅!H73</f>
        <v xml:space="preserve"> </v>
      </c>
      <c r="I2561" s="41">
        <f>大隅!I73</f>
        <v>0</v>
      </c>
      <c r="J2561" s="41">
        <f>大隅!J73</f>
        <v>0</v>
      </c>
      <c r="K2561" s="41">
        <f>大隅!K73</f>
        <v>45009</v>
      </c>
      <c r="L2561" s="41" t="str">
        <f>大隅!L73</f>
        <v xml:space="preserve"> </v>
      </c>
      <c r="M2561" s="41">
        <f>大隅!M73</f>
        <v>0</v>
      </c>
      <c r="N2561" s="41" t="str">
        <f>大隅!N73</f>
        <v xml:space="preserve"> </v>
      </c>
      <c r="O2561" s="41">
        <f>大隅!O73</f>
        <v>0</v>
      </c>
      <c r="P2561" s="41">
        <f>大隅!P73</f>
        <v>0</v>
      </c>
      <c r="Q2561" s="41">
        <f>大隅!Q73</f>
        <v>0</v>
      </c>
      <c r="R2561" s="41" t="str">
        <f>大隅!R73</f>
        <v xml:space="preserve"> </v>
      </c>
      <c r="S2561" s="41">
        <f>大隅!S73</f>
        <v>0</v>
      </c>
    </row>
    <row r="2562" spans="1:19" x14ac:dyDescent="0.15">
      <c r="A2562" s="41">
        <f>大隅!A74</f>
        <v>44010</v>
      </c>
      <c r="B2562" s="41">
        <f>大隅!B74</f>
        <v>0</v>
      </c>
      <c r="C2562" s="41">
        <f>大隅!C74</f>
        <v>0</v>
      </c>
      <c r="D2562" s="41" t="str">
        <f>大隅!D74</f>
        <v xml:space="preserve">  </v>
      </c>
      <c r="E2562" s="41">
        <f>大隅!E74</f>
        <v>0</v>
      </c>
      <c r="F2562" s="41">
        <f>大隅!F74</f>
        <v>0</v>
      </c>
      <c r="G2562" s="41">
        <f>大隅!G74</f>
        <v>0</v>
      </c>
      <c r="H2562" s="41" t="str">
        <f>大隅!H74</f>
        <v xml:space="preserve"> </v>
      </c>
      <c r="I2562" s="41">
        <f>大隅!I74</f>
        <v>0</v>
      </c>
      <c r="J2562" s="41">
        <f>大隅!J74</f>
        <v>0</v>
      </c>
      <c r="K2562" s="41">
        <f>大隅!K74</f>
        <v>45010</v>
      </c>
      <c r="L2562" s="41">
        <f>大隅!L74</f>
        <v>0</v>
      </c>
      <c r="M2562" s="41">
        <f>大隅!M74</f>
        <v>0</v>
      </c>
      <c r="N2562" s="41" t="str">
        <f>大隅!N74</f>
        <v xml:space="preserve">  </v>
      </c>
      <c r="O2562" s="41">
        <f>大隅!O74</f>
        <v>0</v>
      </c>
      <c r="P2562" s="41">
        <f>大隅!P74</f>
        <v>0</v>
      </c>
      <c r="Q2562" s="41">
        <f>大隅!Q74</f>
        <v>0</v>
      </c>
      <c r="R2562" s="41" t="str">
        <f>大隅!R74</f>
        <v xml:space="preserve"> </v>
      </c>
      <c r="S2562" s="41">
        <f>大隅!S74</f>
        <v>0</v>
      </c>
    </row>
    <row r="2563" spans="1:19" x14ac:dyDescent="0.15">
      <c r="A2563" s="41">
        <f>大隅!A75</f>
        <v>44011</v>
      </c>
      <c r="B2563" s="41">
        <f>大隅!B75</f>
        <v>0</v>
      </c>
      <c r="C2563" s="41">
        <f>大隅!C75</f>
        <v>0</v>
      </c>
      <c r="D2563" s="41" t="str">
        <f>大隅!D75</f>
        <v xml:space="preserve">  </v>
      </c>
      <c r="E2563" s="41">
        <f>大隅!E75</f>
        <v>0</v>
      </c>
      <c r="F2563" s="41">
        <f>大隅!F75</f>
        <v>0</v>
      </c>
      <c r="G2563" s="41">
        <f>大隅!G75</f>
        <v>0</v>
      </c>
      <c r="H2563" s="41" t="str">
        <f>大隅!H75</f>
        <v xml:space="preserve"> </v>
      </c>
      <c r="I2563" s="41">
        <f>大隅!I75</f>
        <v>0</v>
      </c>
      <c r="J2563" s="41">
        <f>大隅!J75</f>
        <v>0</v>
      </c>
      <c r="K2563" s="41">
        <f>大隅!K75</f>
        <v>45011</v>
      </c>
      <c r="L2563" s="41">
        <f>大隅!L75</f>
        <v>0</v>
      </c>
      <c r="M2563" s="41">
        <f>大隅!M75</f>
        <v>0</v>
      </c>
      <c r="N2563" s="41" t="str">
        <f>大隅!N75</f>
        <v xml:space="preserve">  </v>
      </c>
      <c r="O2563" s="41">
        <f>大隅!O75</f>
        <v>0</v>
      </c>
      <c r="P2563" s="41">
        <f>大隅!P75</f>
        <v>0</v>
      </c>
      <c r="Q2563" s="41">
        <f>大隅!Q75</f>
        <v>0</v>
      </c>
      <c r="R2563" s="41" t="str">
        <f>大隅!R75</f>
        <v xml:space="preserve"> </v>
      </c>
      <c r="S2563" s="41">
        <f>大隅!S75</f>
        <v>0</v>
      </c>
    </row>
    <row r="2564" spans="1:19" x14ac:dyDescent="0.15">
      <c r="A2564" s="41">
        <f>大隅!A76</f>
        <v>44012</v>
      </c>
      <c r="B2564" s="41">
        <f>大隅!B76</f>
        <v>0</v>
      </c>
      <c r="C2564" s="41">
        <f>大隅!C76</f>
        <v>0</v>
      </c>
      <c r="D2564" s="41">
        <f>大隅!D76</f>
        <v>0</v>
      </c>
      <c r="E2564" s="41">
        <f>大隅!E76</f>
        <v>0</v>
      </c>
      <c r="F2564" s="41">
        <f>大隅!F76</f>
        <v>0</v>
      </c>
      <c r="G2564" s="41">
        <f>大隅!G76</f>
        <v>0</v>
      </c>
      <c r="H2564" s="41">
        <f>大隅!H76</f>
        <v>0</v>
      </c>
      <c r="I2564" s="41">
        <f>大隅!I76</f>
        <v>0</v>
      </c>
      <c r="J2564" s="41">
        <f>大隅!J76</f>
        <v>0</v>
      </c>
      <c r="K2564" s="41">
        <f>大隅!K76</f>
        <v>45012</v>
      </c>
      <c r="L2564" s="41">
        <f>大隅!L76</f>
        <v>0</v>
      </c>
      <c r="M2564" s="41">
        <f>大隅!M76</f>
        <v>0</v>
      </c>
      <c r="N2564" s="41">
        <f>大隅!N76</f>
        <v>0</v>
      </c>
      <c r="O2564" s="41">
        <f>大隅!O76</f>
        <v>0</v>
      </c>
      <c r="P2564" s="41">
        <f>大隅!P76</f>
        <v>0</v>
      </c>
      <c r="Q2564" s="41">
        <f>大隅!Q76</f>
        <v>0</v>
      </c>
      <c r="R2564" s="41">
        <f>大隅!R76</f>
        <v>0</v>
      </c>
      <c r="S2564" s="41">
        <f>大隅!S76</f>
        <v>0</v>
      </c>
    </row>
    <row r="2565" spans="1:19" x14ac:dyDescent="0.15">
      <c r="A2565" s="41">
        <f>大隅!A77</f>
        <v>44013</v>
      </c>
      <c r="B2565" s="41">
        <f>大隅!B77</f>
        <v>0</v>
      </c>
      <c r="C2565" s="41">
        <f>大隅!C77</f>
        <v>0</v>
      </c>
      <c r="D2565" s="41">
        <f>大隅!D77</f>
        <v>0</v>
      </c>
      <c r="E2565" s="41">
        <f>大隅!E77</f>
        <v>0</v>
      </c>
      <c r="F2565" s="41">
        <f>大隅!F77</f>
        <v>0</v>
      </c>
      <c r="G2565" s="41">
        <f>大隅!G77</f>
        <v>0</v>
      </c>
      <c r="H2565" s="41">
        <f>大隅!H77</f>
        <v>0</v>
      </c>
      <c r="I2565" s="41">
        <f>大隅!I77</f>
        <v>0</v>
      </c>
      <c r="J2565" s="41">
        <f>大隅!J77</f>
        <v>0</v>
      </c>
      <c r="K2565" s="41">
        <f>大隅!K77</f>
        <v>45013</v>
      </c>
      <c r="L2565" s="41">
        <f>大隅!L77</f>
        <v>0</v>
      </c>
      <c r="M2565" s="41">
        <f>大隅!M77</f>
        <v>0</v>
      </c>
      <c r="N2565" s="41" t="str">
        <f>大隅!N77</f>
        <v xml:space="preserve">  </v>
      </c>
      <c r="O2565" s="41">
        <f>大隅!O77</f>
        <v>0</v>
      </c>
      <c r="P2565" s="41">
        <f>大隅!P77</f>
        <v>0</v>
      </c>
      <c r="Q2565" s="41">
        <f>大隅!Q77</f>
        <v>0</v>
      </c>
      <c r="R2565" s="41" t="str">
        <f>大隅!R77</f>
        <v xml:space="preserve"> </v>
      </c>
      <c r="S2565" s="41">
        <f>大隅!S77</f>
        <v>0</v>
      </c>
    </row>
    <row r="2566" spans="1:19" x14ac:dyDescent="0.15">
      <c r="A2566" s="41">
        <f>大隅!A78</f>
        <v>44014</v>
      </c>
      <c r="B2566" s="41">
        <f>大隅!B78</f>
        <v>0</v>
      </c>
      <c r="C2566" s="41">
        <f>大隅!C78</f>
        <v>0</v>
      </c>
      <c r="D2566" s="41" t="str">
        <f>大隅!D78</f>
        <v xml:space="preserve">  </v>
      </c>
      <c r="E2566" s="41">
        <f>大隅!E78</f>
        <v>0</v>
      </c>
      <c r="F2566" s="41">
        <f>大隅!F78</f>
        <v>0</v>
      </c>
      <c r="G2566" s="41">
        <f>大隅!G78</f>
        <v>0</v>
      </c>
      <c r="H2566" s="41" t="str">
        <f>大隅!H78</f>
        <v xml:space="preserve"> </v>
      </c>
      <c r="I2566" s="41">
        <f>大隅!I78</f>
        <v>0</v>
      </c>
      <c r="J2566" s="41">
        <f>大隅!J78</f>
        <v>0</v>
      </c>
      <c r="K2566" s="41">
        <f>大隅!K78</f>
        <v>45014</v>
      </c>
      <c r="L2566" s="41">
        <f>大隅!L78</f>
        <v>0</v>
      </c>
      <c r="M2566" s="41">
        <f>大隅!M78</f>
        <v>0</v>
      </c>
      <c r="N2566" s="41" t="str">
        <f>大隅!N78</f>
        <v xml:space="preserve">  </v>
      </c>
      <c r="O2566" s="41">
        <f>大隅!O78</f>
        <v>0</v>
      </c>
      <c r="P2566" s="41">
        <f>大隅!P78</f>
        <v>0</v>
      </c>
      <c r="Q2566" s="41">
        <f>大隅!Q78</f>
        <v>0</v>
      </c>
      <c r="R2566" s="41" t="str">
        <f>大隅!R78</f>
        <v xml:space="preserve"> </v>
      </c>
      <c r="S2566" s="41">
        <f>大隅!S78</f>
        <v>0</v>
      </c>
    </row>
    <row r="2567" spans="1:19" x14ac:dyDescent="0.15">
      <c r="A2567" s="41">
        <f>大隅!A79</f>
        <v>44015</v>
      </c>
      <c r="B2567" s="41">
        <f>大隅!B79</f>
        <v>0</v>
      </c>
      <c r="C2567" s="41">
        <f>大隅!C79</f>
        <v>0</v>
      </c>
      <c r="D2567" s="41">
        <f>大隅!D79</f>
        <v>0</v>
      </c>
      <c r="E2567" s="41">
        <f>大隅!E79</f>
        <v>0</v>
      </c>
      <c r="F2567" s="41">
        <f>大隅!F79</f>
        <v>0</v>
      </c>
      <c r="G2567" s="41">
        <f>大隅!G79</f>
        <v>0</v>
      </c>
      <c r="H2567" s="41">
        <f>大隅!H79</f>
        <v>0</v>
      </c>
      <c r="I2567" s="41">
        <f>大隅!I79</f>
        <v>0</v>
      </c>
      <c r="J2567" s="41">
        <f>大隅!J79</f>
        <v>0</v>
      </c>
      <c r="K2567" s="41">
        <f>大隅!K79</f>
        <v>45015</v>
      </c>
      <c r="L2567" s="41">
        <f>大隅!L79</f>
        <v>0</v>
      </c>
      <c r="M2567" s="41">
        <f>大隅!M79</f>
        <v>0</v>
      </c>
      <c r="N2567" s="41" t="str">
        <f>大隅!N79</f>
        <v xml:space="preserve">  </v>
      </c>
      <c r="O2567" s="41">
        <f>大隅!O79</f>
        <v>0</v>
      </c>
      <c r="P2567" s="41">
        <f>大隅!P79</f>
        <v>0</v>
      </c>
      <c r="Q2567" s="41">
        <f>大隅!Q79</f>
        <v>0</v>
      </c>
      <c r="R2567" s="41" t="str">
        <f>大隅!R79</f>
        <v xml:space="preserve"> </v>
      </c>
      <c r="S2567" s="41">
        <f>大隅!S79</f>
        <v>0</v>
      </c>
    </row>
    <row r="2568" spans="1:19" x14ac:dyDescent="0.15">
      <c r="A2568" s="41">
        <f>大隅!A80</f>
        <v>44016</v>
      </c>
      <c r="B2568" s="41">
        <f>大隅!B80</f>
        <v>0</v>
      </c>
      <c r="C2568" s="41">
        <f>大隅!C80</f>
        <v>0</v>
      </c>
      <c r="D2568" s="41">
        <f>大隅!D80</f>
        <v>0</v>
      </c>
      <c r="E2568" s="41">
        <f>大隅!E80</f>
        <v>0</v>
      </c>
      <c r="F2568" s="41">
        <f>大隅!F80</f>
        <v>0</v>
      </c>
      <c r="G2568" s="41">
        <f>大隅!G80</f>
        <v>0</v>
      </c>
      <c r="H2568" s="41">
        <f>大隅!H80</f>
        <v>0</v>
      </c>
      <c r="I2568" s="41">
        <f>大隅!I80</f>
        <v>0</v>
      </c>
      <c r="J2568" s="41">
        <f>大隅!J80</f>
        <v>0</v>
      </c>
      <c r="K2568" s="41">
        <f>大隅!K80</f>
        <v>45016</v>
      </c>
      <c r="L2568" s="41">
        <f>大隅!L80</f>
        <v>0</v>
      </c>
      <c r="M2568" s="41">
        <f>大隅!M80</f>
        <v>0</v>
      </c>
      <c r="N2568" s="41" t="str">
        <f>大隅!N80</f>
        <v xml:space="preserve">  </v>
      </c>
      <c r="O2568" s="41">
        <f>大隅!O80</f>
        <v>0</v>
      </c>
      <c r="P2568" s="41">
        <f>大隅!P80</f>
        <v>0</v>
      </c>
      <c r="Q2568" s="41">
        <f>大隅!Q80</f>
        <v>0</v>
      </c>
      <c r="R2568" s="41" t="str">
        <f>大隅!R80</f>
        <v xml:space="preserve"> </v>
      </c>
      <c r="S2568" s="41">
        <f>大隅!S80</f>
        <v>0</v>
      </c>
    </row>
    <row r="2569" spans="1:19" x14ac:dyDescent="0.15">
      <c r="A2569" s="41">
        <f>大隅!A81</f>
        <v>44017</v>
      </c>
      <c r="B2569" s="41">
        <f>大隅!B81</f>
        <v>0</v>
      </c>
      <c r="C2569" s="41">
        <f>大隅!C81</f>
        <v>0</v>
      </c>
      <c r="D2569" s="41" t="str">
        <f>大隅!D81</f>
        <v xml:space="preserve">  </v>
      </c>
      <c r="E2569" s="41">
        <f>大隅!E81</f>
        <v>0</v>
      </c>
      <c r="F2569" s="41">
        <f>大隅!F81</f>
        <v>0</v>
      </c>
      <c r="G2569" s="41">
        <f>大隅!G81</f>
        <v>0</v>
      </c>
      <c r="H2569" s="41" t="str">
        <f>大隅!H81</f>
        <v xml:space="preserve"> </v>
      </c>
      <c r="I2569" s="41">
        <f>大隅!I81</f>
        <v>0</v>
      </c>
      <c r="J2569" s="41">
        <f>大隅!J81</f>
        <v>0</v>
      </c>
      <c r="K2569" s="41">
        <f>大隅!K81</f>
        <v>45017</v>
      </c>
      <c r="L2569" s="41">
        <f>大隅!L81</f>
        <v>0</v>
      </c>
      <c r="M2569" s="41">
        <f>大隅!M81</f>
        <v>0</v>
      </c>
      <c r="N2569" s="41" t="str">
        <f>大隅!N81</f>
        <v xml:space="preserve">  </v>
      </c>
      <c r="O2569" s="41">
        <f>大隅!O81</f>
        <v>0</v>
      </c>
      <c r="P2569" s="41">
        <f>大隅!P81</f>
        <v>0</v>
      </c>
      <c r="Q2569" s="41">
        <f>大隅!Q81</f>
        <v>0</v>
      </c>
      <c r="R2569" s="41" t="str">
        <f>大隅!R81</f>
        <v xml:space="preserve"> </v>
      </c>
      <c r="S2569" s="41">
        <f>大隅!S81</f>
        <v>0</v>
      </c>
    </row>
    <row r="2570" spans="1:19" x14ac:dyDescent="0.15">
      <c r="A2570" s="41">
        <f>大隅!A82</f>
        <v>44018</v>
      </c>
      <c r="B2570" s="41">
        <f>大隅!B82</f>
        <v>0</v>
      </c>
      <c r="C2570" s="41">
        <f>大隅!C82</f>
        <v>0</v>
      </c>
      <c r="D2570" s="41" t="str">
        <f>大隅!D82</f>
        <v xml:space="preserve">  </v>
      </c>
      <c r="E2570" s="41">
        <f>大隅!E82</f>
        <v>0</v>
      </c>
      <c r="F2570" s="41">
        <f>大隅!F82</f>
        <v>0</v>
      </c>
      <c r="G2570" s="41">
        <f>大隅!G82</f>
        <v>0</v>
      </c>
      <c r="H2570" s="41" t="str">
        <f>大隅!H82</f>
        <v xml:space="preserve"> </v>
      </c>
      <c r="I2570" s="41">
        <f>大隅!I82</f>
        <v>0</v>
      </c>
      <c r="J2570" s="41">
        <f>大隅!J82</f>
        <v>0</v>
      </c>
      <c r="K2570" s="41">
        <f>大隅!K82</f>
        <v>45018</v>
      </c>
      <c r="L2570" s="41">
        <f>大隅!L82</f>
        <v>0</v>
      </c>
      <c r="M2570" s="41">
        <f>大隅!M82</f>
        <v>0</v>
      </c>
      <c r="N2570" s="41" t="str">
        <f>大隅!N82</f>
        <v xml:space="preserve">  </v>
      </c>
      <c r="O2570" s="41">
        <f>大隅!O82</f>
        <v>0</v>
      </c>
      <c r="P2570" s="41">
        <f>大隅!P82</f>
        <v>0</v>
      </c>
      <c r="Q2570" s="41">
        <f>大隅!Q82</f>
        <v>0</v>
      </c>
      <c r="R2570" s="41" t="str">
        <f>大隅!R82</f>
        <v xml:space="preserve"> </v>
      </c>
      <c r="S2570" s="41">
        <f>大隅!S82</f>
        <v>0</v>
      </c>
    </row>
    <row r="2571" spans="1:19" x14ac:dyDescent="0.15">
      <c r="A2571" s="41">
        <f>大隅!A83</f>
        <v>46</v>
      </c>
      <c r="B2571" s="41" t="str">
        <f>大隅!B83</f>
        <v>県立鹿屋高等学校</v>
      </c>
      <c r="C2571" s="41">
        <f>大隅!C83</f>
        <v>0</v>
      </c>
      <c r="D2571" s="41">
        <f>大隅!D83</f>
        <v>0</v>
      </c>
      <c r="E2571" s="41">
        <f>大隅!E83</f>
        <v>0</v>
      </c>
      <c r="F2571" s="41">
        <f>大隅!F83</f>
        <v>0</v>
      </c>
      <c r="G2571" s="41">
        <f>大隅!G83</f>
        <v>0</v>
      </c>
      <c r="H2571" s="41">
        <f>大隅!H83</f>
        <v>0</v>
      </c>
      <c r="I2571" s="41">
        <f>大隅!I83</f>
        <v>0</v>
      </c>
      <c r="J2571" s="41">
        <f>大隅!J83</f>
        <v>0</v>
      </c>
      <c r="K2571" s="41">
        <f>大隅!K83</f>
        <v>47</v>
      </c>
      <c r="L2571" s="41" t="str">
        <f>大隅!L83</f>
        <v>県立鹿屋農業高等学校</v>
      </c>
      <c r="M2571" s="41">
        <f>大隅!M83</f>
        <v>0</v>
      </c>
      <c r="N2571" s="41">
        <f>大隅!N83</f>
        <v>0</v>
      </c>
      <c r="O2571" s="41">
        <f>大隅!O83</f>
        <v>0</v>
      </c>
      <c r="P2571" s="41">
        <f>大隅!P83</f>
        <v>0</v>
      </c>
      <c r="Q2571" s="41">
        <f>大隅!Q83</f>
        <v>0</v>
      </c>
      <c r="R2571" s="41">
        <f>大隅!R83</f>
        <v>0</v>
      </c>
      <c r="S2571" s="41">
        <f>大隅!S83</f>
        <v>0</v>
      </c>
    </row>
    <row r="2572" spans="1:19" x14ac:dyDescent="0.15">
      <c r="A2572" s="41">
        <f>大隅!A84</f>
        <v>0</v>
      </c>
      <c r="B2572" s="41">
        <f>大隅!B84</f>
        <v>0</v>
      </c>
      <c r="C2572" s="41">
        <f>大隅!C84</f>
        <v>0</v>
      </c>
      <c r="D2572" s="41">
        <f>大隅!D84</f>
        <v>0</v>
      </c>
      <c r="E2572" s="41">
        <f>大隅!E84</f>
        <v>0</v>
      </c>
      <c r="F2572" s="41">
        <f>大隅!F84</f>
        <v>0</v>
      </c>
      <c r="G2572" s="41">
        <f>大隅!G84</f>
        <v>0</v>
      </c>
      <c r="H2572" s="41">
        <f>大隅!H84</f>
        <v>0</v>
      </c>
      <c r="I2572" s="41">
        <f>大隅!I84</f>
        <v>0</v>
      </c>
      <c r="J2572" s="41">
        <f>大隅!J84</f>
        <v>0</v>
      </c>
      <c r="K2572" s="41">
        <f>大隅!K84</f>
        <v>0</v>
      </c>
      <c r="L2572" s="41">
        <f>大隅!L84</f>
        <v>0</v>
      </c>
      <c r="M2572" s="41">
        <f>大隅!M84</f>
        <v>0</v>
      </c>
      <c r="N2572" s="41">
        <f>大隅!N84</f>
        <v>0</v>
      </c>
      <c r="O2572" s="41">
        <f>大隅!O84</f>
        <v>0</v>
      </c>
      <c r="P2572" s="41">
        <f>大隅!P84</f>
        <v>0</v>
      </c>
      <c r="Q2572" s="41">
        <f>大隅!Q84</f>
        <v>0</v>
      </c>
      <c r="R2572" s="41">
        <f>大隅!R84</f>
        <v>0</v>
      </c>
      <c r="S2572" s="41">
        <f>大隅!S84</f>
        <v>0</v>
      </c>
    </row>
    <row r="2573" spans="1:19" x14ac:dyDescent="0.15">
      <c r="A2573" s="41">
        <f>大隅!A85</f>
        <v>0</v>
      </c>
      <c r="B2573" s="41" t="str">
        <f>大隅!B85</f>
        <v>TEL</v>
      </c>
      <c r="C2573" s="41">
        <f>大隅!C85</f>
        <v>0</v>
      </c>
      <c r="D2573" s="41" t="str">
        <f>大隅!D85</f>
        <v>0994-42-4145</v>
      </c>
      <c r="E2573" s="41">
        <f>大隅!E85</f>
        <v>0</v>
      </c>
      <c r="F2573" s="41">
        <f>大隅!F85</f>
        <v>0</v>
      </c>
      <c r="G2573" s="41">
        <f>大隅!G85</f>
        <v>0</v>
      </c>
      <c r="H2573" s="41">
        <f>大隅!H85</f>
        <v>0</v>
      </c>
      <c r="I2573" s="41">
        <f>大隅!I85</f>
        <v>0</v>
      </c>
      <c r="J2573" s="41">
        <f>大隅!J85</f>
        <v>0</v>
      </c>
      <c r="K2573" s="41">
        <f>大隅!K85</f>
        <v>0</v>
      </c>
      <c r="L2573" s="41" t="str">
        <f>大隅!L85</f>
        <v>TEL</v>
      </c>
      <c r="M2573" s="41">
        <f>大隅!M85</f>
        <v>0</v>
      </c>
      <c r="N2573" s="41" t="str">
        <f>大隅!N85</f>
        <v>0994-42-5191</v>
      </c>
      <c r="O2573" s="41">
        <f>大隅!O85</f>
        <v>0</v>
      </c>
      <c r="P2573" s="41">
        <f>大隅!P85</f>
        <v>0</v>
      </c>
      <c r="Q2573" s="41">
        <f>大隅!Q85</f>
        <v>0</v>
      </c>
      <c r="R2573" s="41">
        <f>大隅!R85</f>
        <v>0</v>
      </c>
      <c r="S2573" s="41">
        <f>大隅!S85</f>
        <v>0</v>
      </c>
    </row>
    <row r="2574" spans="1:19" x14ac:dyDescent="0.15">
      <c r="A2574" s="41">
        <f>大隅!A86</f>
        <v>0</v>
      </c>
      <c r="B2574" s="41" t="str">
        <f>大隅!B86</f>
        <v>FAX</v>
      </c>
      <c r="C2574" s="41">
        <f>大隅!C86</f>
        <v>0</v>
      </c>
      <c r="D2574" s="41" t="str">
        <f>大隅!D86</f>
        <v>0994-41-0870</v>
      </c>
      <c r="E2574" s="41">
        <f>大隅!E86</f>
        <v>0</v>
      </c>
      <c r="F2574" s="41">
        <f>大隅!F86</f>
        <v>0</v>
      </c>
      <c r="G2574" s="41">
        <f>大隅!G86</f>
        <v>0</v>
      </c>
      <c r="H2574" s="41">
        <f>大隅!H86</f>
        <v>0</v>
      </c>
      <c r="I2574" s="41">
        <f>大隅!I86</f>
        <v>0</v>
      </c>
      <c r="J2574" s="41">
        <f>大隅!J86</f>
        <v>0</v>
      </c>
      <c r="K2574" s="41">
        <f>大隅!K86</f>
        <v>0</v>
      </c>
      <c r="L2574" s="41" t="str">
        <f>大隅!L86</f>
        <v>FAX</v>
      </c>
      <c r="M2574" s="41">
        <f>大隅!M86</f>
        <v>0</v>
      </c>
      <c r="N2574" s="41" t="str">
        <f>大隅!N86</f>
        <v>0994-42-4900</v>
      </c>
      <c r="O2574" s="41">
        <f>大隅!O86</f>
        <v>0</v>
      </c>
      <c r="P2574" s="41">
        <f>大隅!P86</f>
        <v>0</v>
      </c>
      <c r="Q2574" s="41">
        <f>大隅!Q86</f>
        <v>0</v>
      </c>
      <c r="R2574" s="41">
        <f>大隅!R86</f>
        <v>0</v>
      </c>
      <c r="S2574" s="41">
        <f>大隅!S86</f>
        <v>0</v>
      </c>
    </row>
    <row r="2575" spans="1:19" x14ac:dyDescent="0.15">
      <c r="A2575" s="41">
        <f>大隅!A87</f>
        <v>0</v>
      </c>
      <c r="B2575" s="41" t="str">
        <f>大隅!B87</f>
        <v>〒</v>
      </c>
      <c r="C2575" s="41" t="str">
        <f>大隅!C87</f>
        <v>893-0016</v>
      </c>
      <c r="D2575" s="41">
        <f>大隅!D87</f>
        <v>0</v>
      </c>
      <c r="E2575" s="41" t="str">
        <f>大隅!E87</f>
        <v>鹿屋市白崎町１３番１号</v>
      </c>
      <c r="F2575" s="41">
        <f>大隅!F87</f>
        <v>0</v>
      </c>
      <c r="G2575" s="41">
        <f>大隅!G87</f>
        <v>0</v>
      </c>
      <c r="H2575" s="41">
        <f>大隅!H87</f>
        <v>0</v>
      </c>
      <c r="I2575" s="41">
        <f>大隅!I87</f>
        <v>0</v>
      </c>
      <c r="J2575" s="41">
        <f>大隅!J87</f>
        <v>0</v>
      </c>
      <c r="K2575" s="41">
        <f>大隅!K87</f>
        <v>0</v>
      </c>
      <c r="L2575" s="41" t="str">
        <f>大隅!L87</f>
        <v>〒</v>
      </c>
      <c r="M2575" s="41" t="str">
        <f>大隅!M87</f>
        <v>893-0014</v>
      </c>
      <c r="N2575" s="41">
        <f>大隅!N87</f>
        <v>0</v>
      </c>
      <c r="O2575" s="41" t="str">
        <f>大隅!O87</f>
        <v>鹿屋市寿２丁目１７－５</v>
      </c>
      <c r="P2575" s="41">
        <f>大隅!P87</f>
        <v>0</v>
      </c>
      <c r="Q2575" s="41">
        <f>大隅!Q87</f>
        <v>0</v>
      </c>
      <c r="R2575" s="41">
        <f>大隅!R87</f>
        <v>0</v>
      </c>
      <c r="S2575" s="41">
        <f>大隅!S87</f>
        <v>0</v>
      </c>
    </row>
    <row r="2576" spans="1:19" x14ac:dyDescent="0.15">
      <c r="A2576" s="41">
        <f>大隅!A88</f>
        <v>0</v>
      </c>
      <c r="B2576" s="41" t="str">
        <f>大隅!B88</f>
        <v>課程</v>
      </c>
      <c r="C2576" s="41">
        <f>大隅!C88</f>
        <v>0</v>
      </c>
      <c r="D2576" s="41" t="str">
        <f>大隅!D88</f>
        <v>学科</v>
      </c>
      <c r="E2576" s="41" t="str">
        <f>大隅!E88</f>
        <v>学級数</v>
      </c>
      <c r="F2576" s="41">
        <f>大隅!F88</f>
        <v>0</v>
      </c>
      <c r="G2576" s="41" t="str">
        <f>大隅!G88</f>
        <v>男</v>
      </c>
      <c r="H2576" s="41" t="str">
        <f>大隅!H88</f>
        <v>女</v>
      </c>
      <c r="I2576" s="41" t="str">
        <f>大隅!I88</f>
        <v>計</v>
      </c>
      <c r="J2576" s="41">
        <f>大隅!J88</f>
        <v>0</v>
      </c>
      <c r="K2576" s="41">
        <f>大隅!K88</f>
        <v>0</v>
      </c>
      <c r="L2576" s="41" t="str">
        <f>大隅!L88</f>
        <v>課程</v>
      </c>
      <c r="M2576" s="41">
        <f>大隅!M88</f>
        <v>0</v>
      </c>
      <c r="N2576" s="41" t="str">
        <f>大隅!N88</f>
        <v>学科</v>
      </c>
      <c r="O2576" s="41" t="str">
        <f>大隅!O88</f>
        <v>学級数</v>
      </c>
      <c r="P2576" s="41">
        <f>大隅!P88</f>
        <v>0</v>
      </c>
      <c r="Q2576" s="41" t="str">
        <f>大隅!Q88</f>
        <v>男</v>
      </c>
      <c r="R2576" s="41" t="str">
        <f>大隅!R88</f>
        <v>女</v>
      </c>
      <c r="S2576" s="41" t="str">
        <f>大隅!S88</f>
        <v>計</v>
      </c>
    </row>
    <row r="2577" spans="1:19" x14ac:dyDescent="0.15">
      <c r="A2577" s="41">
        <f>大隅!A89</f>
        <v>0</v>
      </c>
      <c r="B2577" s="41" t="str">
        <f>大隅!B89</f>
        <v>全日制</v>
      </c>
      <c r="C2577" s="41">
        <f>大隅!C89</f>
        <v>0</v>
      </c>
      <c r="D2577" s="41" t="str">
        <f>大隅!D89</f>
        <v>普通科</v>
      </c>
      <c r="E2577" s="41">
        <f>大隅!E89</f>
        <v>18</v>
      </c>
      <c r="F2577" s="41">
        <f>大隅!F89</f>
        <v>0</v>
      </c>
      <c r="G2577" s="41">
        <f>大隅!G89</f>
        <v>329</v>
      </c>
      <c r="H2577" s="41">
        <f>大隅!H89</f>
        <v>299</v>
      </c>
      <c r="I2577" s="41">
        <f>大隅!I89</f>
        <v>628</v>
      </c>
      <c r="J2577" s="41">
        <f>大隅!J89</f>
        <v>0</v>
      </c>
      <c r="K2577" s="41">
        <f>大隅!K89</f>
        <v>0</v>
      </c>
      <c r="L2577" s="41" t="str">
        <f>大隅!L89</f>
        <v>全日制</v>
      </c>
      <c r="M2577" s="41">
        <f>大隅!M89</f>
        <v>0</v>
      </c>
      <c r="N2577" s="41" t="str">
        <f>大隅!N89</f>
        <v>農業科</v>
      </c>
      <c r="O2577" s="41">
        <f>大隅!O89</f>
        <v>3</v>
      </c>
      <c r="P2577" s="41">
        <f>大隅!P89</f>
        <v>0</v>
      </c>
      <c r="Q2577" s="41">
        <f>大隅!Q89</f>
        <v>38</v>
      </c>
      <c r="R2577" s="41">
        <f>大隅!R89</f>
        <v>6</v>
      </c>
      <c r="S2577" s="41">
        <f>大隅!S89</f>
        <v>44</v>
      </c>
    </row>
    <row r="2578" spans="1:19" x14ac:dyDescent="0.15">
      <c r="A2578" s="41">
        <f>大隅!A90</f>
        <v>0</v>
      </c>
      <c r="B2578" s="41">
        <f>大隅!B90</f>
        <v>0</v>
      </c>
      <c r="C2578" s="41">
        <f>大隅!C90</f>
        <v>0</v>
      </c>
      <c r="D2578" s="41">
        <f>大隅!D90</f>
        <v>0</v>
      </c>
      <c r="E2578" s="41">
        <f>大隅!E90</f>
        <v>0</v>
      </c>
      <c r="F2578" s="41">
        <f>大隅!F90</f>
        <v>0</v>
      </c>
      <c r="G2578" s="41">
        <f>大隅!G90</f>
        <v>0</v>
      </c>
      <c r="H2578" s="41">
        <f>大隅!H90</f>
        <v>0</v>
      </c>
      <c r="I2578" s="41">
        <f>大隅!I90</f>
        <v>0</v>
      </c>
      <c r="J2578" s="41">
        <f>大隅!J90</f>
        <v>0</v>
      </c>
      <c r="K2578" s="41">
        <f>大隅!K90</f>
        <v>0</v>
      </c>
      <c r="L2578" s="41" t="str">
        <f>大隅!L90</f>
        <v>全日制</v>
      </c>
      <c r="M2578" s="41">
        <f>大隅!M90</f>
        <v>0</v>
      </c>
      <c r="N2578" s="41" t="str">
        <f>大隅!N90</f>
        <v>園芸科</v>
      </c>
      <c r="O2578" s="41">
        <f>大隅!O90</f>
        <v>3</v>
      </c>
      <c r="P2578" s="41">
        <f>大隅!P90</f>
        <v>0</v>
      </c>
      <c r="Q2578" s="41">
        <f>大隅!Q90</f>
        <v>25</v>
      </c>
      <c r="R2578" s="41">
        <f>大隅!R90</f>
        <v>18</v>
      </c>
      <c r="S2578" s="41">
        <f>大隅!S90</f>
        <v>43</v>
      </c>
    </row>
    <row r="2579" spans="1:19" x14ac:dyDescent="0.15">
      <c r="A2579" s="41">
        <f>大隅!A91</f>
        <v>0</v>
      </c>
      <c r="B2579" s="41">
        <f>大隅!B91</f>
        <v>0</v>
      </c>
      <c r="C2579" s="41">
        <f>大隅!C91</f>
        <v>0</v>
      </c>
      <c r="D2579" s="41">
        <f>大隅!D91</f>
        <v>0</v>
      </c>
      <c r="E2579" s="41">
        <f>大隅!E91</f>
        <v>0</v>
      </c>
      <c r="F2579" s="41">
        <f>大隅!F91</f>
        <v>0</v>
      </c>
      <c r="G2579" s="41">
        <f>大隅!G91</f>
        <v>0</v>
      </c>
      <c r="H2579" s="41">
        <f>大隅!H91</f>
        <v>0</v>
      </c>
      <c r="I2579" s="41">
        <f>大隅!I91</f>
        <v>0</v>
      </c>
      <c r="J2579" s="41">
        <f>大隅!J91</f>
        <v>0</v>
      </c>
      <c r="K2579" s="41">
        <f>大隅!K91</f>
        <v>0</v>
      </c>
      <c r="L2579" s="41" t="str">
        <f>大隅!L91</f>
        <v>全日制</v>
      </c>
      <c r="M2579" s="41">
        <f>大隅!M91</f>
        <v>0</v>
      </c>
      <c r="N2579" s="41" t="str">
        <f>大隅!N91</f>
        <v>畜産科</v>
      </c>
      <c r="O2579" s="41">
        <f>大隅!O91</f>
        <v>3</v>
      </c>
      <c r="P2579" s="41">
        <f>大隅!P91</f>
        <v>0</v>
      </c>
      <c r="Q2579" s="41">
        <f>大隅!Q91</f>
        <v>63</v>
      </c>
      <c r="R2579" s="41">
        <f>大隅!R91</f>
        <v>28</v>
      </c>
      <c r="S2579" s="41">
        <f>大隅!S91</f>
        <v>91</v>
      </c>
    </row>
    <row r="2580" spans="1:19" x14ac:dyDescent="0.15">
      <c r="A2580" s="41">
        <f>大隅!A92</f>
        <v>0</v>
      </c>
      <c r="B2580" s="41">
        <f>大隅!B92</f>
        <v>0</v>
      </c>
      <c r="C2580" s="41">
        <f>大隅!C92</f>
        <v>0</v>
      </c>
      <c r="D2580" s="41">
        <f>大隅!D92</f>
        <v>0</v>
      </c>
      <c r="E2580" s="41">
        <f>大隅!E92</f>
        <v>0</v>
      </c>
      <c r="F2580" s="41">
        <f>大隅!F92</f>
        <v>0</v>
      </c>
      <c r="G2580" s="41">
        <f>大隅!G92</f>
        <v>0</v>
      </c>
      <c r="H2580" s="41">
        <f>大隅!H92</f>
        <v>0</v>
      </c>
      <c r="I2580" s="41">
        <f>大隅!I92</f>
        <v>0</v>
      </c>
      <c r="J2580" s="41">
        <f>大隅!J92</f>
        <v>0</v>
      </c>
      <c r="K2580" s="41">
        <f>大隅!K92</f>
        <v>0</v>
      </c>
      <c r="L2580" s="41" t="str">
        <f>大隅!L92</f>
        <v>全日制</v>
      </c>
      <c r="M2580" s="41">
        <f>大隅!M92</f>
        <v>0</v>
      </c>
      <c r="N2580" s="41" t="str">
        <f>大隅!N92</f>
        <v>農業機械科</v>
      </c>
      <c r="O2580" s="41">
        <f>大隅!O92</f>
        <v>3</v>
      </c>
      <c r="P2580" s="41">
        <f>大隅!P92</f>
        <v>0</v>
      </c>
      <c r="Q2580" s="41">
        <f>大隅!Q92</f>
        <v>105</v>
      </c>
      <c r="R2580" s="41">
        <f>大隅!R92</f>
        <v>2</v>
      </c>
      <c r="S2580" s="41">
        <f>大隅!S92</f>
        <v>107</v>
      </c>
    </row>
    <row r="2581" spans="1:19" x14ac:dyDescent="0.15">
      <c r="A2581" s="41">
        <f>大隅!A93</f>
        <v>0</v>
      </c>
      <c r="B2581" s="41">
        <f>大隅!B93</f>
        <v>0</v>
      </c>
      <c r="C2581" s="41">
        <f>大隅!C93</f>
        <v>0</v>
      </c>
      <c r="D2581" s="41">
        <f>大隅!D93</f>
        <v>0</v>
      </c>
      <c r="E2581" s="41">
        <f>大隅!E93</f>
        <v>0</v>
      </c>
      <c r="F2581" s="41">
        <f>大隅!F93</f>
        <v>0</v>
      </c>
      <c r="G2581" s="41">
        <f>大隅!G93</f>
        <v>0</v>
      </c>
      <c r="H2581" s="41">
        <f>大隅!H93</f>
        <v>0</v>
      </c>
      <c r="I2581" s="41">
        <f>大隅!I93</f>
        <v>0</v>
      </c>
      <c r="J2581" s="41">
        <f>大隅!J93</f>
        <v>0</v>
      </c>
      <c r="K2581" s="41">
        <f>大隅!K93</f>
        <v>0</v>
      </c>
      <c r="L2581" s="41" t="str">
        <f>大隅!L93</f>
        <v>全日制</v>
      </c>
      <c r="M2581" s="41">
        <f>大隅!M93</f>
        <v>0</v>
      </c>
      <c r="N2581" s="41" t="str">
        <f>大隅!N93</f>
        <v>農林環境科</v>
      </c>
      <c r="O2581" s="41">
        <f>大隅!O93</f>
        <v>3</v>
      </c>
      <c r="P2581" s="41">
        <f>大隅!P93</f>
        <v>0</v>
      </c>
      <c r="Q2581" s="41">
        <f>大隅!Q93</f>
        <v>75</v>
      </c>
      <c r="R2581" s="41">
        <f>大隅!R93</f>
        <v>2</v>
      </c>
      <c r="S2581" s="41">
        <f>大隅!S93</f>
        <v>77</v>
      </c>
    </row>
    <row r="2582" spans="1:19" x14ac:dyDescent="0.15">
      <c r="A2582" s="41">
        <f>大隅!A94</f>
        <v>0</v>
      </c>
      <c r="B2582" s="41">
        <f>大隅!B94</f>
        <v>0</v>
      </c>
      <c r="C2582" s="41">
        <f>大隅!C94</f>
        <v>0</v>
      </c>
      <c r="D2582" s="41">
        <f>大隅!D94</f>
        <v>0</v>
      </c>
      <c r="E2582" s="41">
        <f>大隅!E94</f>
        <v>0</v>
      </c>
      <c r="F2582" s="41">
        <f>大隅!F94</f>
        <v>0</v>
      </c>
      <c r="G2582" s="41">
        <f>大隅!G94</f>
        <v>0</v>
      </c>
      <c r="H2582" s="41">
        <f>大隅!H94</f>
        <v>0</v>
      </c>
      <c r="I2582" s="41">
        <f>大隅!I94</f>
        <v>0</v>
      </c>
      <c r="J2582" s="41">
        <f>大隅!J94</f>
        <v>0</v>
      </c>
      <c r="K2582" s="41">
        <f>大隅!K94</f>
        <v>0</v>
      </c>
      <c r="L2582" s="41" t="str">
        <f>大隅!L94</f>
        <v>全日制</v>
      </c>
      <c r="M2582" s="41">
        <f>大隅!M94</f>
        <v>0</v>
      </c>
      <c r="N2582" s="41" t="str">
        <f>大隅!N94</f>
        <v>食と生活科</v>
      </c>
      <c r="O2582" s="41">
        <f>大隅!O94</f>
        <v>3</v>
      </c>
      <c r="P2582" s="41">
        <f>大隅!P94</f>
        <v>0</v>
      </c>
      <c r="Q2582" s="41">
        <f>大隅!Q94</f>
        <v>8</v>
      </c>
      <c r="R2582" s="41">
        <f>大隅!R94</f>
        <v>90</v>
      </c>
      <c r="S2582" s="41">
        <f>大隅!S94</f>
        <v>98</v>
      </c>
    </row>
    <row r="2583" spans="1:19" x14ac:dyDescent="0.15">
      <c r="A2583" s="41">
        <f>大隅!A95</f>
        <v>0</v>
      </c>
      <c r="B2583" s="41">
        <f>大隅!B95</f>
        <v>0</v>
      </c>
      <c r="C2583" s="41">
        <f>大隅!C95</f>
        <v>0</v>
      </c>
      <c r="D2583" s="41">
        <f>大隅!D95</f>
        <v>0</v>
      </c>
      <c r="E2583" s="41">
        <f>大隅!E95</f>
        <v>0</v>
      </c>
      <c r="F2583" s="41">
        <f>大隅!F95</f>
        <v>0</v>
      </c>
      <c r="G2583" s="41">
        <f>大隅!G95</f>
        <v>0</v>
      </c>
      <c r="H2583" s="41">
        <f>大隅!H95</f>
        <v>0</v>
      </c>
      <c r="I2583" s="41">
        <f>大隅!I95</f>
        <v>0</v>
      </c>
      <c r="J2583" s="41">
        <f>大隅!J95</f>
        <v>0</v>
      </c>
      <c r="K2583" s="41">
        <f>大隅!K95</f>
        <v>0</v>
      </c>
      <c r="L2583" s="41">
        <f>大隅!L95</f>
        <v>0</v>
      </c>
      <c r="M2583" s="41">
        <f>大隅!M95</f>
        <v>0</v>
      </c>
      <c r="N2583" s="41">
        <f>大隅!N95</f>
        <v>0</v>
      </c>
      <c r="O2583" s="41">
        <f>大隅!O95</f>
        <v>0</v>
      </c>
      <c r="P2583" s="41">
        <f>大隅!P95</f>
        <v>0</v>
      </c>
      <c r="Q2583" s="41">
        <f>大隅!Q95</f>
        <v>0</v>
      </c>
      <c r="R2583" s="41">
        <f>大隅!R95</f>
        <v>0</v>
      </c>
      <c r="S2583" s="41">
        <f>大隅!S95</f>
        <v>0</v>
      </c>
    </row>
    <row r="2584" spans="1:19" x14ac:dyDescent="0.15">
      <c r="A2584" s="41">
        <f>大隅!A96</f>
        <v>0</v>
      </c>
      <c r="B2584" s="41">
        <f>大隅!B96</f>
        <v>0</v>
      </c>
      <c r="C2584" s="41">
        <f>大隅!C96</f>
        <v>0</v>
      </c>
      <c r="D2584" s="41">
        <f>大隅!D96</f>
        <v>0</v>
      </c>
      <c r="E2584" s="41">
        <f>大隅!E96</f>
        <v>0</v>
      </c>
      <c r="F2584" s="41">
        <f>大隅!F96</f>
        <v>0</v>
      </c>
      <c r="G2584" s="41">
        <f>大隅!G96</f>
        <v>0</v>
      </c>
      <c r="H2584" s="41">
        <f>大隅!H96</f>
        <v>0</v>
      </c>
      <c r="I2584" s="41">
        <f>大隅!I96</f>
        <v>0</v>
      </c>
      <c r="J2584" s="41">
        <f>大隅!J96</f>
        <v>0</v>
      </c>
      <c r="K2584" s="41">
        <f>大隅!K96</f>
        <v>0</v>
      </c>
      <c r="L2584" s="41">
        <f>大隅!L96</f>
        <v>0</v>
      </c>
      <c r="M2584" s="41">
        <f>大隅!M96</f>
        <v>0</v>
      </c>
      <c r="N2584" s="41">
        <f>大隅!N96</f>
        <v>0</v>
      </c>
      <c r="O2584" s="41">
        <f>大隅!O96</f>
        <v>0</v>
      </c>
      <c r="P2584" s="41">
        <f>大隅!P96</f>
        <v>0</v>
      </c>
      <c r="Q2584" s="41">
        <f>大隅!Q96</f>
        <v>0</v>
      </c>
      <c r="R2584" s="41">
        <f>大隅!R96</f>
        <v>0</v>
      </c>
      <c r="S2584" s="41">
        <f>大隅!S96</f>
        <v>0</v>
      </c>
    </row>
    <row r="2585" spans="1:19" x14ac:dyDescent="0.15">
      <c r="A2585" s="41">
        <f>大隅!A97</f>
        <v>0</v>
      </c>
      <c r="B2585" s="41">
        <f>大隅!B97</f>
        <v>0</v>
      </c>
      <c r="C2585" s="41">
        <f>大隅!C97</f>
        <v>0</v>
      </c>
      <c r="D2585" s="41">
        <f>大隅!D97</f>
        <v>0</v>
      </c>
      <c r="E2585" s="41">
        <f>大隅!E97</f>
        <v>0</v>
      </c>
      <c r="F2585" s="41">
        <f>大隅!F97</f>
        <v>0</v>
      </c>
      <c r="G2585" s="41">
        <f>大隅!G97</f>
        <v>0</v>
      </c>
      <c r="H2585" s="41">
        <f>大隅!H97</f>
        <v>0</v>
      </c>
      <c r="I2585" s="41">
        <f>大隅!I97</f>
        <v>0</v>
      </c>
      <c r="J2585" s="41">
        <f>大隅!J97</f>
        <v>0</v>
      </c>
      <c r="K2585" s="41">
        <f>大隅!K97</f>
        <v>0</v>
      </c>
      <c r="L2585" s="41">
        <f>大隅!L97</f>
        <v>0</v>
      </c>
      <c r="M2585" s="41">
        <f>大隅!M97</f>
        <v>0</v>
      </c>
      <c r="N2585" s="41">
        <f>大隅!N97</f>
        <v>0</v>
      </c>
      <c r="O2585" s="41">
        <f>大隅!O97</f>
        <v>0</v>
      </c>
      <c r="P2585" s="41">
        <f>大隅!P97</f>
        <v>0</v>
      </c>
      <c r="Q2585" s="41">
        <f>大隅!Q97</f>
        <v>0</v>
      </c>
      <c r="R2585" s="41">
        <f>大隅!R97</f>
        <v>0</v>
      </c>
      <c r="S2585" s="41">
        <f>大隅!S97</f>
        <v>0</v>
      </c>
    </row>
    <row r="2586" spans="1:19" x14ac:dyDescent="0.15">
      <c r="A2586" s="41">
        <f>大隅!A98</f>
        <v>0</v>
      </c>
      <c r="B2586" s="41" t="str">
        <f>大隅!B98</f>
        <v>計</v>
      </c>
      <c r="C2586" s="41">
        <f>大隅!C98</f>
        <v>0</v>
      </c>
      <c r="D2586" s="41">
        <f>大隅!D98</f>
        <v>0</v>
      </c>
      <c r="E2586" s="41">
        <f>大隅!E98</f>
        <v>18</v>
      </c>
      <c r="F2586" s="41">
        <f>大隅!F98</f>
        <v>0</v>
      </c>
      <c r="G2586" s="41">
        <f>大隅!G98</f>
        <v>329</v>
      </c>
      <c r="H2586" s="41">
        <f>大隅!H98</f>
        <v>299</v>
      </c>
      <c r="I2586" s="41">
        <f>大隅!I98</f>
        <v>628</v>
      </c>
      <c r="J2586" s="41">
        <f>大隅!J98</f>
        <v>0</v>
      </c>
      <c r="K2586" s="41">
        <f>大隅!K98</f>
        <v>0</v>
      </c>
      <c r="L2586" s="41" t="str">
        <f>大隅!L98</f>
        <v>計</v>
      </c>
      <c r="M2586" s="41">
        <f>大隅!M98</f>
        <v>0</v>
      </c>
      <c r="N2586" s="41">
        <f>大隅!N98</f>
        <v>0</v>
      </c>
      <c r="O2586" s="41">
        <f>大隅!O98</f>
        <v>18</v>
      </c>
      <c r="P2586" s="41">
        <f>大隅!P98</f>
        <v>0</v>
      </c>
      <c r="Q2586" s="41">
        <f>大隅!Q98</f>
        <v>314</v>
      </c>
      <c r="R2586" s="41">
        <f>大隅!R98</f>
        <v>146</v>
      </c>
      <c r="S2586" s="41">
        <f>大隅!S98</f>
        <v>460</v>
      </c>
    </row>
    <row r="2587" spans="1:19" x14ac:dyDescent="0.15">
      <c r="A2587" s="41">
        <f>大隅!A99</f>
        <v>0</v>
      </c>
      <c r="B2587" s="41">
        <f>大隅!B99</f>
        <v>0</v>
      </c>
      <c r="C2587" s="41">
        <f>大隅!C99</f>
        <v>0</v>
      </c>
      <c r="D2587" s="41">
        <f>大隅!D99</f>
        <v>0</v>
      </c>
      <c r="E2587" s="41">
        <f>大隅!E99</f>
        <v>0</v>
      </c>
      <c r="F2587" s="41">
        <f>大隅!F99</f>
        <v>0</v>
      </c>
      <c r="G2587" s="41">
        <f>大隅!G99</f>
        <v>0</v>
      </c>
      <c r="H2587" s="41">
        <f>大隅!H99</f>
        <v>0</v>
      </c>
      <c r="I2587" s="41">
        <f>大隅!I99</f>
        <v>0</v>
      </c>
      <c r="J2587" s="41">
        <f>大隅!J99</f>
        <v>0</v>
      </c>
      <c r="K2587" s="41">
        <f>大隅!K99</f>
        <v>0</v>
      </c>
      <c r="L2587" s="41">
        <f>大隅!L99</f>
        <v>0</v>
      </c>
      <c r="M2587" s="41">
        <f>大隅!M99</f>
        <v>0</v>
      </c>
      <c r="N2587" s="41">
        <f>大隅!N99</f>
        <v>0</v>
      </c>
      <c r="O2587" s="41">
        <f>大隅!O99</f>
        <v>0</v>
      </c>
      <c r="P2587" s="41">
        <f>大隅!P99</f>
        <v>0</v>
      </c>
      <c r="Q2587" s="41">
        <f>大隅!Q99</f>
        <v>0</v>
      </c>
      <c r="R2587" s="41">
        <f>大隅!R99</f>
        <v>0</v>
      </c>
      <c r="S2587" s="41">
        <f>大隅!S99</f>
        <v>0</v>
      </c>
    </row>
    <row r="2588" spans="1:19" x14ac:dyDescent="0.15">
      <c r="A2588" s="41">
        <f>大隅!A100</f>
        <v>0</v>
      </c>
      <c r="B2588" s="41" t="str">
        <f>大隅!B100</f>
        <v>職　名</v>
      </c>
      <c r="C2588" s="41">
        <f>大隅!C100</f>
        <v>0</v>
      </c>
      <c r="D2588" s="41" t="str">
        <f>大隅!D100</f>
        <v>氏</v>
      </c>
      <c r="E2588" s="41" t="str">
        <f>大隅!E100</f>
        <v>名</v>
      </c>
      <c r="F2588" s="41">
        <f>大隅!F100</f>
        <v>0</v>
      </c>
      <c r="G2588" s="41" t="str">
        <f>大隅!G100</f>
        <v>校務分掌</v>
      </c>
      <c r="H2588" s="41" t="str">
        <f>大隅!H100</f>
        <v>現任校
勤務年数</v>
      </c>
      <c r="I2588" s="41" t="str">
        <f>大隅!I100</f>
        <v>会員別</v>
      </c>
      <c r="J2588" s="41">
        <f>大隅!J100</f>
        <v>0</v>
      </c>
      <c r="K2588" s="41">
        <f>大隅!K100</f>
        <v>0</v>
      </c>
      <c r="L2588" s="41" t="str">
        <f>大隅!L100</f>
        <v>職　名</v>
      </c>
      <c r="M2588" s="41">
        <f>大隅!M100</f>
        <v>0</v>
      </c>
      <c r="N2588" s="41" t="str">
        <f>大隅!N100</f>
        <v>氏</v>
      </c>
      <c r="O2588" s="41" t="str">
        <f>大隅!O100</f>
        <v>名</v>
      </c>
      <c r="P2588" s="41">
        <f>大隅!P100</f>
        <v>0</v>
      </c>
      <c r="Q2588" s="41" t="str">
        <f>大隅!Q100</f>
        <v>校務分掌</v>
      </c>
      <c r="R2588" s="41" t="str">
        <f>大隅!R100</f>
        <v>現任校
勤務年数</v>
      </c>
      <c r="S2588" s="41" t="str">
        <f>大隅!S100</f>
        <v>会員別</v>
      </c>
    </row>
    <row r="2589" spans="1:19" x14ac:dyDescent="0.15">
      <c r="A2589" s="41">
        <f>大隅!A101</f>
        <v>0</v>
      </c>
      <c r="B2589" s="41">
        <f>大隅!B101</f>
        <v>0</v>
      </c>
      <c r="C2589" s="41">
        <f>大隅!C101</f>
        <v>0</v>
      </c>
      <c r="D2589" s="41">
        <f>大隅!D101</f>
        <v>0</v>
      </c>
      <c r="E2589" s="41">
        <f>大隅!E101</f>
        <v>0</v>
      </c>
      <c r="F2589" s="41">
        <f>大隅!F101</f>
        <v>0</v>
      </c>
      <c r="G2589" s="41">
        <f>大隅!G101</f>
        <v>0</v>
      </c>
      <c r="H2589" s="41">
        <f>大隅!H101</f>
        <v>0</v>
      </c>
      <c r="I2589" s="41">
        <f>大隅!I101</f>
        <v>0</v>
      </c>
      <c r="J2589" s="41">
        <f>大隅!J101</f>
        <v>0</v>
      </c>
      <c r="K2589" s="41">
        <f>大隅!K101</f>
        <v>0</v>
      </c>
      <c r="L2589" s="41">
        <f>大隅!L101</f>
        <v>0</v>
      </c>
      <c r="M2589" s="41">
        <f>大隅!M101</f>
        <v>0</v>
      </c>
      <c r="N2589" s="41">
        <f>大隅!N101</f>
        <v>0</v>
      </c>
      <c r="O2589" s="41">
        <f>大隅!O101</f>
        <v>0</v>
      </c>
      <c r="P2589" s="41">
        <f>大隅!P101</f>
        <v>0</v>
      </c>
      <c r="Q2589" s="41">
        <f>大隅!Q101</f>
        <v>0</v>
      </c>
      <c r="R2589" s="41">
        <f>大隅!R101</f>
        <v>0</v>
      </c>
      <c r="S2589" s="41">
        <f>大隅!S101</f>
        <v>0</v>
      </c>
    </row>
    <row r="2590" spans="1:19" x14ac:dyDescent="0.15">
      <c r="A2590" s="41">
        <f>大隅!A102</f>
        <v>46000</v>
      </c>
      <c r="B2590" s="41" t="str">
        <f>大隅!B102</f>
        <v>校長</v>
      </c>
      <c r="C2590" s="41">
        <f>大隅!C102</f>
        <v>0</v>
      </c>
      <c r="D2590" s="41" t="str">
        <f>大隅!D102</f>
        <v>白石秀逸</v>
      </c>
      <c r="E2590" s="41">
        <f>大隅!E102</f>
        <v>0</v>
      </c>
      <c r="F2590" s="41">
        <f>大隅!F102</f>
        <v>0</v>
      </c>
      <c r="G2590" s="41">
        <f>大隅!G102</f>
        <v>0</v>
      </c>
      <c r="H2590" s="41" t="str">
        <f>大隅!H102</f>
        <v>1.0</v>
      </c>
      <c r="I2590" s="41">
        <f>大隅!I102</f>
        <v>0</v>
      </c>
      <c r="J2590" s="41">
        <f>大隅!J102</f>
        <v>0</v>
      </c>
      <c r="K2590" s="41">
        <f>大隅!K102</f>
        <v>47000</v>
      </c>
      <c r="L2590" s="41" t="str">
        <f>大隅!L102</f>
        <v>校長</v>
      </c>
      <c r="M2590" s="41">
        <f>大隅!M102</f>
        <v>0</v>
      </c>
      <c r="N2590" s="41" t="str">
        <f>大隅!N102</f>
        <v>馬場昭浩</v>
      </c>
      <c r="O2590" s="41">
        <f>大隅!O102</f>
        <v>0</v>
      </c>
      <c r="P2590" s="41">
        <f>大隅!P102</f>
        <v>0</v>
      </c>
      <c r="Q2590" s="41">
        <f>大隅!Q102</f>
        <v>0</v>
      </c>
      <c r="R2590" s="41" t="str">
        <f>大隅!R102</f>
        <v>2.0</v>
      </c>
      <c r="S2590" s="41">
        <f>大隅!S102</f>
        <v>0</v>
      </c>
    </row>
    <row r="2591" spans="1:19" x14ac:dyDescent="0.15">
      <c r="A2591" s="41" t="str">
        <f>大隅!A103</f>
        <v xml:space="preserve"> </v>
      </c>
      <c r="B2591" s="41" t="str">
        <f>大隅!B103</f>
        <v>教頭</v>
      </c>
      <c r="C2591" s="41">
        <f>大隅!C103</f>
        <v>0</v>
      </c>
      <c r="D2591" s="41" t="str">
        <f>大隅!D103</f>
        <v>新村耕一</v>
      </c>
      <c r="E2591" s="41">
        <f>大隅!E103</f>
        <v>0</v>
      </c>
      <c r="F2591" s="41">
        <f>大隅!F103</f>
        <v>0</v>
      </c>
      <c r="G2591" s="41">
        <f>大隅!G103</f>
        <v>0</v>
      </c>
      <c r="H2591" s="41" t="str">
        <f>大隅!H103</f>
        <v>2.0</v>
      </c>
      <c r="I2591" s="41">
        <f>大隅!I103</f>
        <v>0</v>
      </c>
      <c r="J2591" s="41">
        <f>大隅!J103</f>
        <v>0</v>
      </c>
      <c r="K2591" s="41" t="str">
        <f>大隅!K103</f>
        <v xml:space="preserve"> </v>
      </c>
      <c r="L2591" s="41" t="str">
        <f>大隅!L103</f>
        <v>教頭</v>
      </c>
      <c r="M2591" s="41">
        <f>大隅!M103</f>
        <v>0</v>
      </c>
      <c r="N2591" s="41" t="str">
        <f>大隅!N103</f>
        <v>山下剛志</v>
      </c>
      <c r="O2591" s="41">
        <f>大隅!O103</f>
        <v>0</v>
      </c>
      <c r="P2591" s="41">
        <f>大隅!P103</f>
        <v>0</v>
      </c>
      <c r="Q2591" s="41">
        <f>大隅!Q103</f>
        <v>0</v>
      </c>
      <c r="R2591" s="41" t="str">
        <f>大隅!R103</f>
        <v>0.0</v>
      </c>
      <c r="S2591" s="41">
        <f>大隅!S103</f>
        <v>0</v>
      </c>
    </row>
    <row r="2592" spans="1:19" x14ac:dyDescent="0.15">
      <c r="A2592" s="41" t="str">
        <f>大隅!A104</f>
        <v xml:space="preserve"> </v>
      </c>
      <c r="B2592" s="41">
        <f>大隅!B104</f>
        <v>0</v>
      </c>
      <c r="C2592" s="41">
        <f>大隅!C104</f>
        <v>0</v>
      </c>
      <c r="D2592" s="41">
        <f>大隅!D104</f>
        <v>0</v>
      </c>
      <c r="E2592" s="41">
        <f>大隅!E104</f>
        <v>0</v>
      </c>
      <c r="F2592" s="41">
        <f>大隅!F104</f>
        <v>0</v>
      </c>
      <c r="G2592" s="41">
        <f>大隅!G104</f>
        <v>0</v>
      </c>
      <c r="H2592" s="41">
        <f>大隅!H104</f>
        <v>0</v>
      </c>
      <c r="I2592" s="41">
        <f>大隅!I104</f>
        <v>0</v>
      </c>
      <c r="J2592" s="41">
        <f>大隅!J104</f>
        <v>0</v>
      </c>
      <c r="K2592" s="41" t="str">
        <f>大隅!K104</f>
        <v xml:space="preserve"> </v>
      </c>
      <c r="L2592" s="41">
        <f>大隅!L104</f>
        <v>0</v>
      </c>
      <c r="M2592" s="41">
        <f>大隅!M104</f>
        <v>0</v>
      </c>
      <c r="N2592" s="41">
        <f>大隅!N104</f>
        <v>0</v>
      </c>
      <c r="O2592" s="41">
        <f>大隅!O104</f>
        <v>0</v>
      </c>
      <c r="P2592" s="41">
        <f>大隅!P104</f>
        <v>0</v>
      </c>
      <c r="Q2592" s="41">
        <f>大隅!Q104</f>
        <v>0</v>
      </c>
      <c r="R2592" s="41">
        <f>大隅!R104</f>
        <v>0</v>
      </c>
      <c r="S2592" s="41">
        <f>大隅!S104</f>
        <v>0</v>
      </c>
    </row>
    <row r="2593" spans="1:19" x14ac:dyDescent="0.15">
      <c r="A2593" s="41">
        <f>大隅!A105</f>
        <v>46001</v>
      </c>
      <c r="B2593" s="41" t="str">
        <f>大隅!B105</f>
        <v>事務長</v>
      </c>
      <c r="C2593" s="41">
        <f>大隅!C105</f>
        <v>0</v>
      </c>
      <c r="D2593" s="41" t="str">
        <f>大隅!D105</f>
        <v>上野利一</v>
      </c>
      <c r="E2593" s="41">
        <f>大隅!E105</f>
        <v>0</v>
      </c>
      <c r="F2593" s="41">
        <f>大隅!F105</f>
        <v>0</v>
      </c>
      <c r="G2593" s="41" t="str">
        <f>大隅!G105</f>
        <v>事務総括</v>
      </c>
      <c r="H2593" s="41" t="str">
        <f>大隅!H105</f>
        <v>1.0</v>
      </c>
      <c r="I2593" s="41" t="str">
        <f>大隅!I105</f>
        <v>○</v>
      </c>
      <c r="J2593" s="41">
        <f>大隅!J105</f>
        <v>0</v>
      </c>
      <c r="K2593" s="41">
        <f>大隅!K105</f>
        <v>47001</v>
      </c>
      <c r="L2593" s="41" t="str">
        <f>大隅!L105</f>
        <v>事務長</v>
      </c>
      <c r="M2593" s="41">
        <f>大隅!M105</f>
        <v>0</v>
      </c>
      <c r="N2593" s="41" t="str">
        <f>大隅!N105</f>
        <v>園田　　 悟</v>
      </c>
      <c r="O2593" s="41">
        <f>大隅!O105</f>
        <v>0</v>
      </c>
      <c r="P2593" s="41">
        <f>大隅!P105</f>
        <v>0</v>
      </c>
      <c r="Q2593" s="41" t="str">
        <f>大隅!Q105</f>
        <v>事務総括</v>
      </c>
      <c r="R2593" s="41" t="str">
        <f>大隅!R105</f>
        <v>3.0</v>
      </c>
      <c r="S2593" s="41" t="str">
        <f>大隅!S105</f>
        <v>○</v>
      </c>
    </row>
    <row r="2594" spans="1:19" x14ac:dyDescent="0.15">
      <c r="A2594" s="41">
        <f>大隅!A106</f>
        <v>46002</v>
      </c>
      <c r="B2594" s="41" t="str">
        <f>大隅!B106</f>
        <v>事務次長</v>
      </c>
      <c r="C2594" s="41">
        <f>大隅!C106</f>
        <v>0</v>
      </c>
      <c r="D2594" s="41" t="str">
        <f>大隅!D106</f>
        <v>住吉弘典</v>
      </c>
      <c r="E2594" s="41">
        <f>大隅!E106</f>
        <v>0</v>
      </c>
      <c r="F2594" s="41">
        <f>大隅!F106</f>
        <v>0</v>
      </c>
      <c r="G2594" s="41" t="str">
        <f>大隅!G106</f>
        <v>会計・庶務</v>
      </c>
      <c r="H2594" s="41" t="str">
        <f>大隅!H106</f>
        <v>4.0</v>
      </c>
      <c r="I2594" s="41" t="str">
        <f>大隅!I106</f>
        <v>○</v>
      </c>
      <c r="J2594" s="41">
        <f>大隅!J106</f>
        <v>0</v>
      </c>
      <c r="K2594" s="41">
        <f>大隅!K106</f>
        <v>47002</v>
      </c>
      <c r="L2594" s="41" t="str">
        <f>大隅!L106</f>
        <v>事務次長</v>
      </c>
      <c r="M2594" s="41">
        <f>大隅!M106</f>
        <v>0</v>
      </c>
      <c r="N2594" s="41" t="str">
        <f>大隅!N106</f>
        <v>丸田美香</v>
      </c>
      <c r="O2594" s="41">
        <f>大隅!O106</f>
        <v>0</v>
      </c>
      <c r="P2594" s="41">
        <f>大隅!P106</f>
        <v>0</v>
      </c>
      <c r="Q2594" s="41" t="str">
        <f>大隅!Q106</f>
        <v>実習歳入</v>
      </c>
      <c r="R2594" s="41" t="str">
        <f>大隅!R106</f>
        <v>6.0</v>
      </c>
      <c r="S2594" s="41" t="str">
        <f>大隅!S106</f>
        <v>○</v>
      </c>
    </row>
    <row r="2595" spans="1:19" x14ac:dyDescent="0.15">
      <c r="A2595" s="41">
        <f>大隅!A107</f>
        <v>46003</v>
      </c>
      <c r="B2595" s="41" t="str">
        <f>大隅!B107</f>
        <v>事務主任</v>
      </c>
      <c r="C2595" s="41">
        <f>大隅!C107</f>
        <v>0</v>
      </c>
      <c r="D2595" s="41" t="str">
        <f>大隅!D107</f>
        <v>江尻雄輔</v>
      </c>
      <c r="E2595" s="41">
        <f>大隅!E107</f>
        <v>0</v>
      </c>
      <c r="F2595" s="41">
        <f>大隅!F107</f>
        <v>0</v>
      </c>
      <c r="G2595" s="41" t="str">
        <f>大隅!G107</f>
        <v>会計・庶務</v>
      </c>
      <c r="H2595" s="41" t="str">
        <f>大隅!H107</f>
        <v>5.0</v>
      </c>
      <c r="I2595" s="41" t="str">
        <f>大隅!I107</f>
        <v>○</v>
      </c>
      <c r="J2595" s="41">
        <f>大隅!J107</f>
        <v>0</v>
      </c>
      <c r="K2595" s="41">
        <f>大隅!K107</f>
        <v>47003</v>
      </c>
      <c r="L2595" s="41" t="str">
        <f>大隅!L107</f>
        <v>事務主査</v>
      </c>
      <c r="M2595" s="41">
        <f>大隅!M107</f>
        <v>0</v>
      </c>
      <c r="N2595" s="41" t="str">
        <f>大隅!N107</f>
        <v>木村智美</v>
      </c>
      <c r="O2595" s="41">
        <f>大隅!O107</f>
        <v>0</v>
      </c>
      <c r="P2595" s="41">
        <f>大隅!P107</f>
        <v>0</v>
      </c>
      <c r="Q2595" s="41" t="str">
        <f>大隅!Q107</f>
        <v>図書</v>
      </c>
      <c r="R2595" s="41">
        <f>大隅!R107</f>
        <v>6</v>
      </c>
      <c r="S2595" s="41">
        <f>大隅!S107</f>
        <v>0</v>
      </c>
    </row>
    <row r="2596" spans="1:19" x14ac:dyDescent="0.15">
      <c r="A2596" s="41">
        <f>大隅!A108</f>
        <v>46004</v>
      </c>
      <c r="B2596" s="41" t="str">
        <f>大隅!B108</f>
        <v>事務主事</v>
      </c>
      <c r="C2596" s="41">
        <f>大隅!C108</f>
        <v>0</v>
      </c>
      <c r="D2596" s="41" t="str">
        <f>大隅!D108</f>
        <v>早馬麻衣</v>
      </c>
      <c r="E2596" s="41">
        <f>大隅!E108</f>
        <v>0</v>
      </c>
      <c r="F2596" s="41">
        <f>大隅!F108</f>
        <v>0</v>
      </c>
      <c r="G2596" s="41" t="str">
        <f>大隅!G108</f>
        <v>図書</v>
      </c>
      <c r="H2596" s="41" t="str">
        <f>大隅!H108</f>
        <v>0.0</v>
      </c>
      <c r="I2596" s="41">
        <f>大隅!I108</f>
        <v>0</v>
      </c>
      <c r="J2596" s="41">
        <f>大隅!J108</f>
        <v>0</v>
      </c>
      <c r="K2596" s="41">
        <f>大隅!K108</f>
        <v>47004</v>
      </c>
      <c r="L2596" s="41" t="str">
        <f>大隅!L108</f>
        <v>事務主査</v>
      </c>
      <c r="M2596" s="41">
        <f>大隅!M108</f>
        <v>0</v>
      </c>
      <c r="N2596" s="41" t="str">
        <f>大隅!N108</f>
        <v>中村祐輔</v>
      </c>
      <c r="O2596" s="41">
        <f>大隅!O108</f>
        <v>0</v>
      </c>
      <c r="P2596" s="41">
        <f>大隅!P108</f>
        <v>0</v>
      </c>
      <c r="Q2596" s="41" t="str">
        <f>大隅!Q108</f>
        <v>歳出・施設</v>
      </c>
      <c r="R2596" s="41" t="str">
        <f>大隅!R108</f>
        <v>0.0</v>
      </c>
      <c r="S2596" s="41" t="str">
        <f>大隅!S108</f>
        <v>○</v>
      </c>
    </row>
    <row r="2597" spans="1:19" x14ac:dyDescent="0.15">
      <c r="A2597" s="41">
        <f>大隅!A109</f>
        <v>46005</v>
      </c>
      <c r="B2597" s="41" t="str">
        <f>大隅!B109</f>
        <v>事務主事</v>
      </c>
      <c r="C2597" s="41">
        <f>大隅!C109</f>
        <v>0</v>
      </c>
      <c r="D2597" s="41" t="str">
        <f>大隅!D109</f>
        <v>江口美穂</v>
      </c>
      <c r="E2597" s="41">
        <f>大隅!E109</f>
        <v>0</v>
      </c>
      <c r="F2597" s="41">
        <f>大隅!F109</f>
        <v>0</v>
      </c>
      <c r="G2597" s="41" t="str">
        <f>大隅!G109</f>
        <v>会計・庶務</v>
      </c>
      <c r="H2597" s="41" t="str">
        <f>大隅!H109</f>
        <v>1.0</v>
      </c>
      <c r="I2597" s="41" t="str">
        <f>大隅!I109</f>
        <v>△</v>
      </c>
      <c r="J2597" s="41">
        <f>大隅!J109</f>
        <v>0</v>
      </c>
      <c r="K2597" s="41">
        <f>大隅!K109</f>
        <v>47005</v>
      </c>
      <c r="L2597" s="41" t="str">
        <f>大隅!L109</f>
        <v>事務主事</v>
      </c>
      <c r="M2597" s="41">
        <f>大隅!M109</f>
        <v>0</v>
      </c>
      <c r="N2597" s="41" t="str">
        <f>大隅!N109</f>
        <v>新村達也</v>
      </c>
      <c r="O2597" s="41">
        <f>大隅!O109</f>
        <v>0</v>
      </c>
      <c r="P2597" s="41">
        <f>大隅!P109</f>
        <v>0</v>
      </c>
      <c r="Q2597" s="41" t="str">
        <f>大隅!Q109</f>
        <v>実習歳出</v>
      </c>
      <c r="R2597" s="41">
        <f>大隅!R109</f>
        <v>5</v>
      </c>
      <c r="S2597" s="41" t="str">
        <f>大隅!S109</f>
        <v>○</v>
      </c>
    </row>
    <row r="2598" spans="1:19" x14ac:dyDescent="0.15">
      <c r="A2598" s="41">
        <f>大隅!A110</f>
        <v>46006</v>
      </c>
      <c r="B2598" s="41" t="str">
        <f>大隅!B110</f>
        <v>校務補助員</v>
      </c>
      <c r="C2598" s="41">
        <f>大隅!C110</f>
        <v>0</v>
      </c>
      <c r="D2598" s="41" t="str">
        <f>大隅!D110</f>
        <v>迫田春奈</v>
      </c>
      <c r="E2598" s="41">
        <f>大隅!E110</f>
        <v>0</v>
      </c>
      <c r="F2598" s="41">
        <f>大隅!F110</f>
        <v>0</v>
      </c>
      <c r="G2598" s="41" t="str">
        <f>大隅!G110</f>
        <v>庶務・用務</v>
      </c>
      <c r="H2598" s="41" t="str">
        <f>大隅!H110</f>
        <v>4.0</v>
      </c>
      <c r="I2598" s="41">
        <f>大隅!I110</f>
        <v>0</v>
      </c>
      <c r="J2598" s="41">
        <f>大隅!J110</f>
        <v>0</v>
      </c>
      <c r="K2598" s="41">
        <f>大隅!K110</f>
        <v>47006</v>
      </c>
      <c r="L2598" s="41" t="str">
        <f>大隅!L110</f>
        <v>事務主事</v>
      </c>
      <c r="M2598" s="41">
        <f>大隅!M110</f>
        <v>0</v>
      </c>
      <c r="N2598" s="41" t="str">
        <f>大隅!N110</f>
        <v>福　山　智香子</v>
      </c>
      <c r="O2598" s="41">
        <f>大隅!O110</f>
        <v>0</v>
      </c>
      <c r="P2598" s="41">
        <f>大隅!P110</f>
        <v>0</v>
      </c>
      <c r="Q2598" s="41" t="str">
        <f>大隅!Q110</f>
        <v>給与・庶務</v>
      </c>
      <c r="R2598" s="41" t="str">
        <f>大隅!R110</f>
        <v>2.0</v>
      </c>
      <c r="S2598" s="41" t="str">
        <f>大隅!S110</f>
        <v>○</v>
      </c>
    </row>
    <row r="2599" spans="1:19" x14ac:dyDescent="0.15">
      <c r="A2599" s="41">
        <f>大隅!A111</f>
        <v>46007</v>
      </c>
      <c r="B2599" s="41" t="str">
        <f>大隅!B111</f>
        <v>校務補助員</v>
      </c>
      <c r="C2599" s="41">
        <f>大隅!C111</f>
        <v>0</v>
      </c>
      <c r="D2599" s="41" t="str">
        <f>大隅!D111</f>
        <v>立元由宇</v>
      </c>
      <c r="E2599" s="41">
        <f>大隅!E111</f>
        <v>0</v>
      </c>
      <c r="F2599" s="41">
        <f>大隅!F111</f>
        <v>0</v>
      </c>
      <c r="G2599" s="41" t="str">
        <f>大隅!G111</f>
        <v>営繕・用務</v>
      </c>
      <c r="H2599" s="41" t="str">
        <f>大隅!H111</f>
        <v>0.0</v>
      </c>
      <c r="I2599" s="41">
        <f>大隅!I111</f>
        <v>0</v>
      </c>
      <c r="J2599" s="41">
        <f>大隅!J111</f>
        <v>0</v>
      </c>
      <c r="K2599" s="41">
        <f>大隅!K111</f>
        <v>47007</v>
      </c>
      <c r="L2599" s="41" t="str">
        <f>大隅!L111</f>
        <v>事務主事</v>
      </c>
      <c r="M2599" s="41">
        <f>大隅!M111</f>
        <v>0</v>
      </c>
      <c r="N2599" s="41" t="str">
        <f>大隅!N111</f>
        <v>坂本知弥</v>
      </c>
      <c r="O2599" s="41">
        <f>大隅!O111</f>
        <v>0</v>
      </c>
      <c r="P2599" s="41">
        <f>大隅!P111</f>
        <v>0</v>
      </c>
      <c r="Q2599" s="41" t="str">
        <f>大隅!Q111</f>
        <v>旅費・庶務</v>
      </c>
      <c r="R2599" s="41" t="str">
        <f>大隅!R111</f>
        <v>3.0</v>
      </c>
      <c r="S2599" s="41" t="str">
        <f>大隅!S111</f>
        <v>○</v>
      </c>
    </row>
    <row r="2600" spans="1:19" x14ac:dyDescent="0.15">
      <c r="A2600" s="41">
        <f>大隅!A112</f>
        <v>46008</v>
      </c>
      <c r="B2600" s="41">
        <f>大隅!B112</f>
        <v>0</v>
      </c>
      <c r="C2600" s="41">
        <f>大隅!C112</f>
        <v>0</v>
      </c>
      <c r="D2600" s="41">
        <f>大隅!D112</f>
        <v>0</v>
      </c>
      <c r="E2600" s="41">
        <f>大隅!E112</f>
        <v>0</v>
      </c>
      <c r="F2600" s="41">
        <f>大隅!F112</f>
        <v>0</v>
      </c>
      <c r="G2600" s="41">
        <f>大隅!G112</f>
        <v>0</v>
      </c>
      <c r="H2600" s="41">
        <f>大隅!H112</f>
        <v>0</v>
      </c>
      <c r="I2600" s="41">
        <f>大隅!I112</f>
        <v>0</v>
      </c>
      <c r="J2600" s="41">
        <f>大隅!J112</f>
        <v>0</v>
      </c>
      <c r="K2600" s="41">
        <f>大隅!K112</f>
        <v>47008</v>
      </c>
      <c r="L2600" s="41" t="str">
        <f>大隅!L112</f>
        <v>事務主事</v>
      </c>
      <c r="M2600" s="41">
        <f>大隅!M112</f>
        <v>0</v>
      </c>
      <c r="N2600" s="41" t="str">
        <f>大隅!N112</f>
        <v>山　口　久美子</v>
      </c>
      <c r="O2600" s="41">
        <f>大隅!O112</f>
        <v>0</v>
      </c>
      <c r="P2600" s="41">
        <f>大隅!P112</f>
        <v>0</v>
      </c>
      <c r="Q2600" s="41" t="str">
        <f>大隅!Q112</f>
        <v>歳入・庶務</v>
      </c>
      <c r="R2600" s="41" t="str">
        <f>大隅!R112</f>
        <v>5.7</v>
      </c>
      <c r="S2600" s="41" t="str">
        <f>大隅!S112</f>
        <v>△</v>
      </c>
    </row>
    <row r="2601" spans="1:19" x14ac:dyDescent="0.15">
      <c r="A2601" s="41">
        <f>大隅!A113</f>
        <v>46009</v>
      </c>
      <c r="B2601" s="41">
        <f>大隅!B113</f>
        <v>0</v>
      </c>
      <c r="C2601" s="41">
        <f>大隅!C113</f>
        <v>0</v>
      </c>
      <c r="D2601" s="41">
        <f>大隅!D113</f>
        <v>0</v>
      </c>
      <c r="E2601" s="41">
        <f>大隅!E113</f>
        <v>0</v>
      </c>
      <c r="F2601" s="41">
        <f>大隅!F113</f>
        <v>0</v>
      </c>
      <c r="G2601" s="41">
        <f>大隅!G113</f>
        <v>0</v>
      </c>
      <c r="H2601" s="41">
        <f>大隅!H113</f>
        <v>0</v>
      </c>
      <c r="I2601" s="41">
        <f>大隅!I113</f>
        <v>0</v>
      </c>
      <c r="J2601" s="41">
        <f>大隅!J113</f>
        <v>0</v>
      </c>
      <c r="K2601" s="41">
        <f>大隅!K113</f>
        <v>47009</v>
      </c>
      <c r="L2601" s="41" t="str">
        <f>大隅!L113</f>
        <v>校務補助員</v>
      </c>
      <c r="M2601" s="41">
        <f>大隅!M113</f>
        <v>0</v>
      </c>
      <c r="N2601" s="41" t="str">
        <f>大隅!N113</f>
        <v>竹原博文</v>
      </c>
      <c r="O2601" s="41">
        <f>大隅!O113</f>
        <v>0</v>
      </c>
      <c r="P2601" s="41">
        <f>大隅!P113</f>
        <v>0</v>
      </c>
      <c r="Q2601" s="41" t="str">
        <f>大隅!Q113</f>
        <v>営繕・用務</v>
      </c>
      <c r="R2601" s="41" t="str">
        <f>大隅!R113</f>
        <v>1.0</v>
      </c>
      <c r="S2601" s="41">
        <f>大隅!S113</f>
        <v>0</v>
      </c>
    </row>
    <row r="2602" spans="1:19" x14ac:dyDescent="0.15">
      <c r="A2602" s="41">
        <f>大隅!A114</f>
        <v>46010</v>
      </c>
      <c r="B2602" s="41">
        <f>大隅!B114</f>
        <v>0</v>
      </c>
      <c r="C2602" s="41">
        <f>大隅!C114</f>
        <v>0</v>
      </c>
      <c r="D2602" s="41">
        <f>大隅!D114</f>
        <v>0</v>
      </c>
      <c r="E2602" s="41">
        <f>大隅!E114</f>
        <v>0</v>
      </c>
      <c r="F2602" s="41">
        <f>大隅!F114</f>
        <v>0</v>
      </c>
      <c r="G2602" s="41">
        <f>大隅!G114</f>
        <v>0</v>
      </c>
      <c r="H2602" s="41">
        <f>大隅!H114</f>
        <v>0</v>
      </c>
      <c r="I2602" s="41">
        <f>大隅!I114</f>
        <v>0</v>
      </c>
      <c r="J2602" s="41">
        <f>大隅!J114</f>
        <v>0</v>
      </c>
      <c r="K2602" s="41">
        <f>大隅!K114</f>
        <v>47010</v>
      </c>
      <c r="L2602" s="41" t="str">
        <f>大隅!L114</f>
        <v>校務補助員</v>
      </c>
      <c r="M2602" s="41">
        <f>大隅!M114</f>
        <v>0</v>
      </c>
      <c r="N2602" s="41" t="str">
        <f>大隅!N114</f>
        <v>濵田和恵</v>
      </c>
      <c r="O2602" s="41">
        <f>大隅!O114</f>
        <v>0</v>
      </c>
      <c r="P2602" s="41">
        <f>大隅!P114</f>
        <v>0</v>
      </c>
      <c r="Q2602" s="41" t="str">
        <f>大隅!Q114</f>
        <v>庶務・用務</v>
      </c>
      <c r="R2602" s="41">
        <f>大隅!R114</f>
        <v>9</v>
      </c>
      <c r="S2602" s="41">
        <f>大隅!S114</f>
        <v>0</v>
      </c>
    </row>
    <row r="2603" spans="1:19" x14ac:dyDescent="0.15">
      <c r="A2603" s="41">
        <f>大隅!A115</f>
        <v>46011</v>
      </c>
      <c r="B2603" s="41">
        <f>大隅!B115</f>
        <v>0</v>
      </c>
      <c r="C2603" s="41">
        <f>大隅!C115</f>
        <v>0</v>
      </c>
      <c r="D2603" s="41">
        <f>大隅!D115</f>
        <v>0</v>
      </c>
      <c r="E2603" s="41">
        <f>大隅!E115</f>
        <v>0</v>
      </c>
      <c r="F2603" s="41">
        <f>大隅!F115</f>
        <v>0</v>
      </c>
      <c r="G2603" s="41">
        <f>大隅!G115</f>
        <v>0</v>
      </c>
      <c r="H2603" s="41">
        <f>大隅!H115</f>
        <v>0</v>
      </c>
      <c r="I2603" s="41">
        <f>大隅!I115</f>
        <v>0</v>
      </c>
      <c r="J2603" s="41">
        <f>大隅!J115</f>
        <v>0</v>
      </c>
      <c r="K2603" s="41">
        <f>大隅!K115</f>
        <v>47011</v>
      </c>
      <c r="L2603" s="41">
        <f>大隅!L115</f>
        <v>0</v>
      </c>
      <c r="M2603" s="41">
        <f>大隅!M115</f>
        <v>0</v>
      </c>
      <c r="N2603" s="41">
        <f>大隅!N115</f>
        <v>0</v>
      </c>
      <c r="O2603" s="41">
        <f>大隅!O115</f>
        <v>0</v>
      </c>
      <c r="P2603" s="41">
        <f>大隅!P115</f>
        <v>0</v>
      </c>
      <c r="Q2603" s="41">
        <f>大隅!Q115</f>
        <v>0</v>
      </c>
      <c r="R2603" s="41">
        <f>大隅!R115</f>
        <v>0</v>
      </c>
      <c r="S2603" s="41">
        <f>大隅!S115</f>
        <v>0</v>
      </c>
    </row>
    <row r="2604" spans="1:19" x14ac:dyDescent="0.15">
      <c r="A2604" s="41">
        <f>大隅!A116</f>
        <v>46012</v>
      </c>
      <c r="B2604" s="41">
        <f>大隅!B116</f>
        <v>0</v>
      </c>
      <c r="C2604" s="41">
        <f>大隅!C116</f>
        <v>0</v>
      </c>
      <c r="D2604" s="41">
        <f>大隅!D116</f>
        <v>0</v>
      </c>
      <c r="E2604" s="41">
        <f>大隅!E116</f>
        <v>0</v>
      </c>
      <c r="F2604" s="41">
        <f>大隅!F116</f>
        <v>0</v>
      </c>
      <c r="G2604" s="41">
        <f>大隅!G116</f>
        <v>0</v>
      </c>
      <c r="H2604" s="41">
        <f>大隅!H116</f>
        <v>0</v>
      </c>
      <c r="I2604" s="41">
        <f>大隅!I116</f>
        <v>0</v>
      </c>
      <c r="J2604" s="41">
        <f>大隅!J116</f>
        <v>0</v>
      </c>
      <c r="K2604" s="41">
        <f>大隅!K116</f>
        <v>47012</v>
      </c>
      <c r="L2604" s="41">
        <f>大隅!L116</f>
        <v>0</v>
      </c>
      <c r="M2604" s="41">
        <f>大隅!M116</f>
        <v>0</v>
      </c>
      <c r="N2604" s="41">
        <f>大隅!N116</f>
        <v>0</v>
      </c>
      <c r="O2604" s="41">
        <f>大隅!O116</f>
        <v>0</v>
      </c>
      <c r="P2604" s="41">
        <f>大隅!P116</f>
        <v>0</v>
      </c>
      <c r="Q2604" s="41">
        <f>大隅!Q116</f>
        <v>0</v>
      </c>
      <c r="R2604" s="41">
        <f>大隅!R116</f>
        <v>0</v>
      </c>
      <c r="S2604" s="41">
        <f>大隅!S116</f>
        <v>0</v>
      </c>
    </row>
    <row r="2605" spans="1:19" x14ac:dyDescent="0.15">
      <c r="A2605" s="41">
        <f>大隅!A117</f>
        <v>46013</v>
      </c>
      <c r="B2605" s="41">
        <f>大隅!B117</f>
        <v>0</v>
      </c>
      <c r="C2605" s="41">
        <f>大隅!C117</f>
        <v>0</v>
      </c>
      <c r="D2605" s="41">
        <f>大隅!D117</f>
        <v>0</v>
      </c>
      <c r="E2605" s="41">
        <f>大隅!E117</f>
        <v>0</v>
      </c>
      <c r="F2605" s="41">
        <f>大隅!F117</f>
        <v>0</v>
      </c>
      <c r="G2605" s="41">
        <f>大隅!G117</f>
        <v>0</v>
      </c>
      <c r="H2605" s="41">
        <f>大隅!H117</f>
        <v>0</v>
      </c>
      <c r="I2605" s="41">
        <f>大隅!I117</f>
        <v>0</v>
      </c>
      <c r="J2605" s="41">
        <f>大隅!J117</f>
        <v>0</v>
      </c>
      <c r="K2605" s="41">
        <f>大隅!K117</f>
        <v>47013</v>
      </c>
      <c r="L2605" s="41">
        <f>大隅!L117</f>
        <v>0</v>
      </c>
      <c r="M2605" s="41">
        <f>大隅!M117</f>
        <v>0</v>
      </c>
      <c r="N2605" s="41">
        <f>大隅!N117</f>
        <v>0</v>
      </c>
      <c r="O2605" s="41">
        <f>大隅!O117</f>
        <v>0</v>
      </c>
      <c r="P2605" s="41">
        <f>大隅!P117</f>
        <v>0</v>
      </c>
      <c r="Q2605" s="41">
        <f>大隅!Q117</f>
        <v>0</v>
      </c>
      <c r="R2605" s="41">
        <f>大隅!R117</f>
        <v>0</v>
      </c>
      <c r="S2605" s="41">
        <f>大隅!S117</f>
        <v>0</v>
      </c>
    </row>
    <row r="2606" spans="1:19" x14ac:dyDescent="0.15">
      <c r="A2606" s="41">
        <f>大隅!A118</f>
        <v>46014</v>
      </c>
      <c r="B2606" s="41">
        <f>大隅!B118</f>
        <v>0</v>
      </c>
      <c r="C2606" s="41">
        <f>大隅!C118</f>
        <v>0</v>
      </c>
      <c r="D2606" s="41" t="str">
        <f>大隅!D118</f>
        <v xml:space="preserve">  </v>
      </c>
      <c r="E2606" s="41">
        <f>大隅!E118</f>
        <v>0</v>
      </c>
      <c r="F2606" s="41">
        <f>大隅!F118</f>
        <v>0</v>
      </c>
      <c r="G2606" s="41">
        <f>大隅!G118</f>
        <v>0</v>
      </c>
      <c r="H2606" s="41" t="str">
        <f>大隅!H118</f>
        <v xml:space="preserve"> </v>
      </c>
      <c r="I2606" s="41">
        <f>大隅!I118</f>
        <v>0</v>
      </c>
      <c r="J2606" s="41">
        <f>大隅!J118</f>
        <v>0</v>
      </c>
      <c r="K2606" s="41">
        <f>大隅!K118</f>
        <v>47014</v>
      </c>
      <c r="L2606" s="41">
        <f>大隅!L118</f>
        <v>0</v>
      </c>
      <c r="M2606" s="41">
        <f>大隅!M118</f>
        <v>0</v>
      </c>
      <c r="N2606" s="41" t="str">
        <f>大隅!N118</f>
        <v xml:space="preserve">  </v>
      </c>
      <c r="O2606" s="41">
        <f>大隅!O118</f>
        <v>0</v>
      </c>
      <c r="P2606" s="41">
        <f>大隅!P118</f>
        <v>0</v>
      </c>
      <c r="Q2606" s="41">
        <f>大隅!Q118</f>
        <v>0</v>
      </c>
      <c r="R2606" s="41" t="str">
        <f>大隅!R118</f>
        <v xml:space="preserve"> </v>
      </c>
      <c r="S2606" s="41">
        <f>大隅!S118</f>
        <v>0</v>
      </c>
    </row>
    <row r="2607" spans="1:19" x14ac:dyDescent="0.15">
      <c r="A2607" s="41">
        <f>大隅!A119</f>
        <v>46015</v>
      </c>
      <c r="B2607" s="41">
        <f>大隅!B119</f>
        <v>0</v>
      </c>
      <c r="C2607" s="41">
        <f>大隅!C119</f>
        <v>0</v>
      </c>
      <c r="D2607" s="41" t="str">
        <f>大隅!D119</f>
        <v xml:space="preserve">  </v>
      </c>
      <c r="E2607" s="41">
        <f>大隅!E119</f>
        <v>0</v>
      </c>
      <c r="F2607" s="41">
        <f>大隅!F119</f>
        <v>0</v>
      </c>
      <c r="G2607" s="41">
        <f>大隅!G119</f>
        <v>0</v>
      </c>
      <c r="H2607" s="41" t="str">
        <f>大隅!H119</f>
        <v xml:space="preserve"> </v>
      </c>
      <c r="I2607" s="41">
        <f>大隅!I119</f>
        <v>0</v>
      </c>
      <c r="J2607" s="41">
        <f>大隅!J119</f>
        <v>0</v>
      </c>
      <c r="K2607" s="41">
        <f>大隅!K119</f>
        <v>47015</v>
      </c>
      <c r="L2607" s="41">
        <f>大隅!L119</f>
        <v>0</v>
      </c>
      <c r="M2607" s="41">
        <f>大隅!M119</f>
        <v>0</v>
      </c>
      <c r="N2607" s="41" t="str">
        <f>大隅!N119</f>
        <v xml:space="preserve">  </v>
      </c>
      <c r="O2607" s="41">
        <f>大隅!O119</f>
        <v>0</v>
      </c>
      <c r="P2607" s="41">
        <f>大隅!P119</f>
        <v>0</v>
      </c>
      <c r="Q2607" s="41">
        <f>大隅!Q119</f>
        <v>0</v>
      </c>
      <c r="R2607" s="41" t="str">
        <f>大隅!R119</f>
        <v xml:space="preserve"> </v>
      </c>
      <c r="S2607" s="41">
        <f>大隅!S119</f>
        <v>0</v>
      </c>
    </row>
    <row r="2608" spans="1:19" x14ac:dyDescent="0.15">
      <c r="A2608" s="41">
        <f>大隅!A120</f>
        <v>46016</v>
      </c>
      <c r="B2608" s="41">
        <f>大隅!B120</f>
        <v>0</v>
      </c>
      <c r="C2608" s="41">
        <f>大隅!C120</f>
        <v>0</v>
      </c>
      <c r="D2608" s="41" t="str">
        <f>大隅!D120</f>
        <v xml:space="preserve">  </v>
      </c>
      <c r="E2608" s="41">
        <f>大隅!E120</f>
        <v>0</v>
      </c>
      <c r="F2608" s="41">
        <f>大隅!F120</f>
        <v>0</v>
      </c>
      <c r="G2608" s="41">
        <f>大隅!G120</f>
        <v>0</v>
      </c>
      <c r="H2608" s="41" t="str">
        <f>大隅!H120</f>
        <v xml:space="preserve"> </v>
      </c>
      <c r="I2608" s="41">
        <f>大隅!I120</f>
        <v>0</v>
      </c>
      <c r="J2608" s="41">
        <f>大隅!J120</f>
        <v>0</v>
      </c>
      <c r="K2608" s="41">
        <f>大隅!K120</f>
        <v>47016</v>
      </c>
      <c r="L2608" s="41">
        <f>大隅!L120</f>
        <v>0</v>
      </c>
      <c r="M2608" s="41">
        <f>大隅!M120</f>
        <v>0</v>
      </c>
      <c r="N2608" s="41" t="str">
        <f>大隅!N120</f>
        <v xml:space="preserve">  </v>
      </c>
      <c r="O2608" s="41">
        <f>大隅!O120</f>
        <v>0</v>
      </c>
      <c r="P2608" s="41">
        <f>大隅!P120</f>
        <v>0</v>
      </c>
      <c r="Q2608" s="41">
        <f>大隅!Q120</f>
        <v>0</v>
      </c>
      <c r="R2608" s="41" t="str">
        <f>大隅!R120</f>
        <v xml:space="preserve"> </v>
      </c>
      <c r="S2608" s="41">
        <f>大隅!S120</f>
        <v>0</v>
      </c>
    </row>
    <row r="2609" spans="1:19" x14ac:dyDescent="0.15">
      <c r="A2609" s="41">
        <f>大隅!A121</f>
        <v>46017</v>
      </c>
      <c r="B2609" s="41">
        <f>大隅!B121</f>
        <v>0</v>
      </c>
      <c r="C2609" s="41">
        <f>大隅!C121</f>
        <v>0</v>
      </c>
      <c r="D2609" s="41" t="str">
        <f>大隅!D121</f>
        <v xml:space="preserve">  </v>
      </c>
      <c r="E2609" s="41">
        <f>大隅!E121</f>
        <v>0</v>
      </c>
      <c r="F2609" s="41">
        <f>大隅!F121</f>
        <v>0</v>
      </c>
      <c r="G2609" s="41">
        <f>大隅!G121</f>
        <v>0</v>
      </c>
      <c r="H2609" s="41" t="str">
        <f>大隅!H121</f>
        <v xml:space="preserve"> </v>
      </c>
      <c r="I2609" s="41">
        <f>大隅!I121</f>
        <v>0</v>
      </c>
      <c r="J2609" s="41">
        <f>大隅!J121</f>
        <v>0</v>
      </c>
      <c r="K2609" s="41">
        <f>大隅!K121</f>
        <v>47017</v>
      </c>
      <c r="L2609" s="41">
        <f>大隅!L121</f>
        <v>0</v>
      </c>
      <c r="M2609" s="41">
        <f>大隅!M121</f>
        <v>0</v>
      </c>
      <c r="N2609" s="41" t="str">
        <f>大隅!N121</f>
        <v xml:space="preserve">  </v>
      </c>
      <c r="O2609" s="41">
        <f>大隅!O121</f>
        <v>0</v>
      </c>
      <c r="P2609" s="41">
        <f>大隅!P121</f>
        <v>0</v>
      </c>
      <c r="Q2609" s="41">
        <f>大隅!Q121</f>
        <v>0</v>
      </c>
      <c r="R2609" s="41" t="str">
        <f>大隅!R121</f>
        <v xml:space="preserve"> </v>
      </c>
      <c r="S2609" s="41">
        <f>大隅!S121</f>
        <v>0</v>
      </c>
    </row>
    <row r="2610" spans="1:19" x14ac:dyDescent="0.15">
      <c r="A2610" s="41">
        <f>大隅!A122</f>
        <v>46018</v>
      </c>
      <c r="B2610" s="41">
        <f>大隅!B122</f>
        <v>0</v>
      </c>
      <c r="C2610" s="41">
        <f>大隅!C122</f>
        <v>0</v>
      </c>
      <c r="D2610" s="41" t="str">
        <f>大隅!D122</f>
        <v xml:space="preserve">  </v>
      </c>
      <c r="E2610" s="41">
        <f>大隅!E122</f>
        <v>0</v>
      </c>
      <c r="F2610" s="41">
        <f>大隅!F122</f>
        <v>0</v>
      </c>
      <c r="G2610" s="41">
        <f>大隅!G122</f>
        <v>0</v>
      </c>
      <c r="H2610" s="41" t="str">
        <f>大隅!H122</f>
        <v xml:space="preserve"> </v>
      </c>
      <c r="I2610" s="41">
        <f>大隅!I122</f>
        <v>0</v>
      </c>
      <c r="J2610" s="41">
        <f>大隅!J122</f>
        <v>0</v>
      </c>
      <c r="K2610" s="41">
        <f>大隅!K122</f>
        <v>47018</v>
      </c>
      <c r="L2610" s="41">
        <f>大隅!L122</f>
        <v>0</v>
      </c>
      <c r="M2610" s="41">
        <f>大隅!M122</f>
        <v>0</v>
      </c>
      <c r="N2610" s="41" t="str">
        <f>大隅!N122</f>
        <v xml:space="preserve">  </v>
      </c>
      <c r="O2610" s="41">
        <f>大隅!O122</f>
        <v>0</v>
      </c>
      <c r="P2610" s="41">
        <f>大隅!P122</f>
        <v>0</v>
      </c>
      <c r="Q2610" s="41">
        <f>大隅!Q122</f>
        <v>0</v>
      </c>
      <c r="R2610" s="41" t="str">
        <f>大隅!R122</f>
        <v xml:space="preserve"> </v>
      </c>
      <c r="S2610" s="41">
        <f>大隅!S122</f>
        <v>0</v>
      </c>
    </row>
    <row r="2611" spans="1:19" x14ac:dyDescent="0.15">
      <c r="A2611" s="41">
        <f>大隅!A123</f>
        <v>48</v>
      </c>
      <c r="B2611" s="41" t="str">
        <f>大隅!B123</f>
        <v>県立鹿屋工業高等学校</v>
      </c>
      <c r="C2611" s="41">
        <f>大隅!C123</f>
        <v>0</v>
      </c>
      <c r="D2611" s="41">
        <f>大隅!D123</f>
        <v>0</v>
      </c>
      <c r="E2611" s="41">
        <f>大隅!E123</f>
        <v>0</v>
      </c>
      <c r="F2611" s="41">
        <f>大隅!F123</f>
        <v>0</v>
      </c>
      <c r="G2611" s="41">
        <f>大隅!G123</f>
        <v>0</v>
      </c>
      <c r="H2611" s="41">
        <f>大隅!H123</f>
        <v>0</v>
      </c>
      <c r="I2611" s="41">
        <f>大隅!I123</f>
        <v>0</v>
      </c>
      <c r="J2611" s="41">
        <f>大隅!J123</f>
        <v>0</v>
      </c>
      <c r="K2611" s="41">
        <f>大隅!K123</f>
        <v>49</v>
      </c>
      <c r="L2611" s="41" t="str">
        <f>大隅!L123</f>
        <v>県立垂水高等学校</v>
      </c>
      <c r="M2611" s="41">
        <f>大隅!M123</f>
        <v>0</v>
      </c>
      <c r="N2611" s="41">
        <f>大隅!N123</f>
        <v>0</v>
      </c>
      <c r="O2611" s="41">
        <f>大隅!O123</f>
        <v>0</v>
      </c>
      <c r="P2611" s="41">
        <f>大隅!P123</f>
        <v>0</v>
      </c>
      <c r="Q2611" s="41">
        <f>大隅!Q123</f>
        <v>0</v>
      </c>
      <c r="R2611" s="41">
        <f>大隅!R123</f>
        <v>0</v>
      </c>
      <c r="S2611" s="41">
        <f>大隅!S123</f>
        <v>0</v>
      </c>
    </row>
    <row r="2612" spans="1:19" x14ac:dyDescent="0.15">
      <c r="A2612" s="41">
        <f>大隅!A124</f>
        <v>0</v>
      </c>
      <c r="B2612" s="41">
        <f>大隅!B124</f>
        <v>0</v>
      </c>
      <c r="C2612" s="41">
        <f>大隅!C124</f>
        <v>0</v>
      </c>
      <c r="D2612" s="41">
        <f>大隅!D124</f>
        <v>0</v>
      </c>
      <c r="E2612" s="41">
        <f>大隅!E124</f>
        <v>0</v>
      </c>
      <c r="F2612" s="41">
        <f>大隅!F124</f>
        <v>0</v>
      </c>
      <c r="G2612" s="41">
        <f>大隅!G124</f>
        <v>0</v>
      </c>
      <c r="H2612" s="41">
        <f>大隅!H124</f>
        <v>0</v>
      </c>
      <c r="I2612" s="41">
        <f>大隅!I124</f>
        <v>0</v>
      </c>
      <c r="J2612" s="41">
        <f>大隅!J124</f>
        <v>0</v>
      </c>
      <c r="K2612" s="41">
        <f>大隅!K124</f>
        <v>0</v>
      </c>
      <c r="L2612" s="41">
        <f>大隅!L124</f>
        <v>0</v>
      </c>
      <c r="M2612" s="41">
        <f>大隅!M124</f>
        <v>0</v>
      </c>
      <c r="N2612" s="41">
        <f>大隅!N124</f>
        <v>0</v>
      </c>
      <c r="O2612" s="41">
        <f>大隅!O124</f>
        <v>0</v>
      </c>
      <c r="P2612" s="41">
        <f>大隅!P124</f>
        <v>0</v>
      </c>
      <c r="Q2612" s="41">
        <f>大隅!Q124</f>
        <v>0</v>
      </c>
      <c r="R2612" s="41">
        <f>大隅!R124</f>
        <v>0</v>
      </c>
      <c r="S2612" s="41">
        <f>大隅!S124</f>
        <v>0</v>
      </c>
    </row>
    <row r="2613" spans="1:19" x14ac:dyDescent="0.15">
      <c r="A2613" s="41">
        <f>大隅!A125</f>
        <v>0</v>
      </c>
      <c r="B2613" s="41" t="str">
        <f>大隅!B125</f>
        <v>TEL</v>
      </c>
      <c r="C2613" s="41">
        <f>大隅!C125</f>
        <v>0</v>
      </c>
      <c r="D2613" s="41" t="str">
        <f>大隅!D125</f>
        <v>0994-42-2165</v>
      </c>
      <c r="E2613" s="41">
        <f>大隅!E125</f>
        <v>0</v>
      </c>
      <c r="F2613" s="41">
        <f>大隅!F125</f>
        <v>0</v>
      </c>
      <c r="G2613" s="41">
        <f>大隅!G125</f>
        <v>0</v>
      </c>
      <c r="H2613" s="41">
        <f>大隅!H125</f>
        <v>0</v>
      </c>
      <c r="I2613" s="41">
        <f>大隅!I125</f>
        <v>0</v>
      </c>
      <c r="J2613" s="41">
        <f>大隅!J125</f>
        <v>0</v>
      </c>
      <c r="K2613" s="41">
        <f>大隅!K125</f>
        <v>0</v>
      </c>
      <c r="L2613" s="41" t="str">
        <f>大隅!L125</f>
        <v>TEL</v>
      </c>
      <c r="M2613" s="41">
        <f>大隅!M125</f>
        <v>0</v>
      </c>
      <c r="N2613" s="41" t="str">
        <f>大隅!N125</f>
        <v>0994-32-0062</v>
      </c>
      <c r="O2613" s="41">
        <f>大隅!O125</f>
        <v>0</v>
      </c>
      <c r="P2613" s="41">
        <f>大隅!P125</f>
        <v>0</v>
      </c>
      <c r="Q2613" s="41">
        <f>大隅!Q125</f>
        <v>0</v>
      </c>
      <c r="R2613" s="41">
        <f>大隅!R125</f>
        <v>0</v>
      </c>
      <c r="S2613" s="41">
        <f>大隅!S125</f>
        <v>0</v>
      </c>
    </row>
    <row r="2614" spans="1:19" x14ac:dyDescent="0.15">
      <c r="A2614" s="41">
        <f>大隅!A126</f>
        <v>0</v>
      </c>
      <c r="B2614" s="41" t="str">
        <f>大隅!B126</f>
        <v>FAX</v>
      </c>
      <c r="C2614" s="41">
        <f>大隅!C126</f>
        <v>0</v>
      </c>
      <c r="D2614" s="41" t="str">
        <f>大隅!D126</f>
        <v>0994-42-4524</v>
      </c>
      <c r="E2614" s="41">
        <f>大隅!E126</f>
        <v>0</v>
      </c>
      <c r="F2614" s="41">
        <f>大隅!F126</f>
        <v>0</v>
      </c>
      <c r="G2614" s="41">
        <f>大隅!G126</f>
        <v>0</v>
      </c>
      <c r="H2614" s="41">
        <f>大隅!H126</f>
        <v>0</v>
      </c>
      <c r="I2614" s="41">
        <f>大隅!I126</f>
        <v>0</v>
      </c>
      <c r="J2614" s="41">
        <f>大隅!J126</f>
        <v>0</v>
      </c>
      <c r="K2614" s="41">
        <f>大隅!K126</f>
        <v>0</v>
      </c>
      <c r="L2614" s="41" t="str">
        <f>大隅!L126</f>
        <v>FAX</v>
      </c>
      <c r="M2614" s="41">
        <f>大隅!M126</f>
        <v>0</v>
      </c>
      <c r="N2614" s="41" t="str">
        <f>大隅!N126</f>
        <v>0994-32-0088</v>
      </c>
      <c r="O2614" s="41">
        <f>大隅!O126</f>
        <v>0</v>
      </c>
      <c r="P2614" s="41">
        <f>大隅!P126</f>
        <v>0</v>
      </c>
      <c r="Q2614" s="41">
        <f>大隅!Q126</f>
        <v>0</v>
      </c>
      <c r="R2614" s="41">
        <f>大隅!R126</f>
        <v>0</v>
      </c>
      <c r="S2614" s="41">
        <f>大隅!S126</f>
        <v>0</v>
      </c>
    </row>
    <row r="2615" spans="1:19" x14ac:dyDescent="0.15">
      <c r="A2615" s="41">
        <f>大隅!A127</f>
        <v>0</v>
      </c>
      <c r="B2615" s="41" t="str">
        <f>大隅!B127</f>
        <v>〒</v>
      </c>
      <c r="C2615" s="41" t="str">
        <f>大隅!C127</f>
        <v>893-0032</v>
      </c>
      <c r="D2615" s="41">
        <f>大隅!D127</f>
        <v>0</v>
      </c>
      <c r="E2615" s="41" t="str">
        <f>大隅!E127</f>
        <v>鹿屋市川西町４４９０番地</v>
      </c>
      <c r="F2615" s="41">
        <f>大隅!F127</f>
        <v>0</v>
      </c>
      <c r="G2615" s="41">
        <f>大隅!G127</f>
        <v>0</v>
      </c>
      <c r="H2615" s="41">
        <f>大隅!H127</f>
        <v>0</v>
      </c>
      <c r="I2615" s="41">
        <f>大隅!I127</f>
        <v>0</v>
      </c>
      <c r="J2615" s="41">
        <f>大隅!J127</f>
        <v>0</v>
      </c>
      <c r="K2615" s="41">
        <f>大隅!K127</f>
        <v>0</v>
      </c>
      <c r="L2615" s="41" t="str">
        <f>大隅!L127</f>
        <v>〒</v>
      </c>
      <c r="M2615" s="41" t="str">
        <f>大隅!M127</f>
        <v>891-2106</v>
      </c>
      <c r="N2615" s="41">
        <f>大隅!N127</f>
        <v>0</v>
      </c>
      <c r="O2615" s="41" t="str">
        <f>大隅!O127</f>
        <v>垂水市中央町１４番地</v>
      </c>
      <c r="P2615" s="41">
        <f>大隅!P127</f>
        <v>0</v>
      </c>
      <c r="Q2615" s="41">
        <f>大隅!Q127</f>
        <v>0</v>
      </c>
      <c r="R2615" s="41">
        <f>大隅!R127</f>
        <v>0</v>
      </c>
      <c r="S2615" s="41">
        <f>大隅!S127</f>
        <v>0</v>
      </c>
    </row>
    <row r="2616" spans="1:19" x14ac:dyDescent="0.15">
      <c r="A2616" s="41">
        <f>大隅!A128</f>
        <v>0</v>
      </c>
      <c r="B2616" s="41" t="str">
        <f>大隅!B128</f>
        <v>課程</v>
      </c>
      <c r="C2616" s="41">
        <f>大隅!C128</f>
        <v>0</v>
      </c>
      <c r="D2616" s="41" t="str">
        <f>大隅!D128</f>
        <v>学科</v>
      </c>
      <c r="E2616" s="41" t="str">
        <f>大隅!E128</f>
        <v>学級数</v>
      </c>
      <c r="F2616" s="41">
        <f>大隅!F128</f>
        <v>0</v>
      </c>
      <c r="G2616" s="41" t="str">
        <f>大隅!G128</f>
        <v>男</v>
      </c>
      <c r="H2616" s="41" t="str">
        <f>大隅!H128</f>
        <v>女</v>
      </c>
      <c r="I2616" s="41" t="str">
        <f>大隅!I128</f>
        <v>計</v>
      </c>
      <c r="J2616" s="41">
        <f>大隅!J128</f>
        <v>0</v>
      </c>
      <c r="K2616" s="41">
        <f>大隅!K128</f>
        <v>0</v>
      </c>
      <c r="L2616" s="41" t="str">
        <f>大隅!L128</f>
        <v>課程</v>
      </c>
      <c r="M2616" s="41">
        <f>大隅!M128</f>
        <v>0</v>
      </c>
      <c r="N2616" s="41" t="str">
        <f>大隅!N128</f>
        <v>学科</v>
      </c>
      <c r="O2616" s="41" t="str">
        <f>大隅!O128</f>
        <v>学級数</v>
      </c>
      <c r="P2616" s="41">
        <f>大隅!P128</f>
        <v>0</v>
      </c>
      <c r="Q2616" s="41" t="str">
        <f>大隅!Q128</f>
        <v>男</v>
      </c>
      <c r="R2616" s="41" t="str">
        <f>大隅!R128</f>
        <v>女</v>
      </c>
      <c r="S2616" s="41" t="str">
        <f>大隅!S128</f>
        <v>計</v>
      </c>
    </row>
    <row r="2617" spans="1:19" x14ac:dyDescent="0.15">
      <c r="A2617" s="41">
        <f>大隅!A129</f>
        <v>0</v>
      </c>
      <c r="B2617" s="41" t="str">
        <f>大隅!B129</f>
        <v>全日制</v>
      </c>
      <c r="C2617" s="41">
        <f>大隅!C129</f>
        <v>0</v>
      </c>
      <c r="D2617" s="41" t="str">
        <f>大隅!D129</f>
        <v>機械科</v>
      </c>
      <c r="E2617" s="41">
        <f>大隅!E129</f>
        <v>6</v>
      </c>
      <c r="F2617" s="41">
        <f>大隅!F129</f>
        <v>0</v>
      </c>
      <c r="G2617" s="41">
        <f>大隅!G129</f>
        <v>189</v>
      </c>
      <c r="H2617" s="41">
        <f>大隅!H129</f>
        <v>4</v>
      </c>
      <c r="I2617" s="41">
        <f>大隅!I129</f>
        <v>193</v>
      </c>
      <c r="J2617" s="41">
        <f>大隅!J129</f>
        <v>0</v>
      </c>
      <c r="K2617" s="41">
        <f>大隅!K129</f>
        <v>0</v>
      </c>
      <c r="L2617" s="41" t="str">
        <f>大隅!L129</f>
        <v>全日制</v>
      </c>
      <c r="M2617" s="41">
        <f>大隅!M129</f>
        <v>0</v>
      </c>
      <c r="N2617" s="41" t="str">
        <f>大隅!N129</f>
        <v>普通科</v>
      </c>
      <c r="O2617" s="41">
        <f>大隅!O129</f>
        <v>3</v>
      </c>
      <c r="P2617" s="41">
        <f>大隅!P129</f>
        <v>0</v>
      </c>
      <c r="Q2617" s="41">
        <f>大隅!Q129</f>
        <v>12</v>
      </c>
      <c r="R2617" s="41">
        <f>大隅!R129</f>
        <v>12</v>
      </c>
      <c r="S2617" s="41">
        <f>大隅!S129</f>
        <v>24</v>
      </c>
    </row>
    <row r="2618" spans="1:19" x14ac:dyDescent="0.15">
      <c r="A2618" s="41">
        <f>大隅!A130</f>
        <v>0</v>
      </c>
      <c r="B2618" s="41" t="str">
        <f>大隅!B130</f>
        <v>全日制</v>
      </c>
      <c r="C2618" s="41">
        <f>大隅!C130</f>
        <v>0</v>
      </c>
      <c r="D2618" s="41" t="str">
        <f>大隅!D130</f>
        <v>土木科</v>
      </c>
      <c r="E2618" s="41">
        <f>大隅!E130</f>
        <v>3</v>
      </c>
      <c r="F2618" s="41">
        <f>大隅!F130</f>
        <v>0</v>
      </c>
      <c r="G2618" s="41">
        <f>大隅!G130</f>
        <v>56</v>
      </c>
      <c r="H2618" s="41">
        <f>大隅!H130</f>
        <v>1</v>
      </c>
      <c r="I2618" s="41">
        <f>大隅!I130</f>
        <v>57</v>
      </c>
      <c r="J2618" s="41">
        <f>大隅!J130</f>
        <v>0</v>
      </c>
      <c r="K2618" s="41">
        <f>大隅!K130</f>
        <v>0</v>
      </c>
      <c r="L2618" s="41" t="str">
        <f>大隅!L130</f>
        <v>全日制</v>
      </c>
      <c r="M2618" s="41">
        <f>大隅!M130</f>
        <v>0</v>
      </c>
      <c r="N2618" s="41" t="str">
        <f>大隅!N130</f>
        <v>生活デザイン科</v>
      </c>
      <c r="O2618" s="41">
        <f>大隅!O130</f>
        <v>3</v>
      </c>
      <c r="P2618" s="41">
        <f>大隅!P130</f>
        <v>0</v>
      </c>
      <c r="Q2618" s="41">
        <f>大隅!Q130</f>
        <v>12</v>
      </c>
      <c r="R2618" s="41">
        <f>大隅!R130</f>
        <v>36</v>
      </c>
      <c r="S2618" s="41">
        <f>大隅!S130</f>
        <v>48</v>
      </c>
    </row>
    <row r="2619" spans="1:19" x14ac:dyDescent="0.15">
      <c r="A2619" s="41">
        <f>大隅!A131</f>
        <v>0</v>
      </c>
      <c r="B2619" s="41" t="str">
        <f>大隅!B131</f>
        <v>全日制</v>
      </c>
      <c r="C2619" s="41">
        <f>大隅!C131</f>
        <v>0</v>
      </c>
      <c r="D2619" s="41" t="str">
        <f>大隅!D131</f>
        <v>建築科</v>
      </c>
      <c r="E2619" s="41">
        <f>大隅!E131</f>
        <v>3</v>
      </c>
      <c r="F2619" s="41">
        <f>大隅!F131</f>
        <v>0</v>
      </c>
      <c r="G2619" s="41">
        <f>大隅!G131</f>
        <v>88</v>
      </c>
      <c r="H2619" s="41">
        <f>大隅!H131</f>
        <v>16</v>
      </c>
      <c r="I2619" s="41">
        <f>大隅!I131</f>
        <v>104</v>
      </c>
      <c r="J2619" s="41">
        <f>大隅!J131</f>
        <v>0</v>
      </c>
      <c r="K2619" s="41">
        <f>大隅!K131</f>
        <v>0</v>
      </c>
      <c r="L2619" s="41">
        <f>大隅!L131</f>
        <v>0</v>
      </c>
      <c r="M2619" s="41">
        <f>大隅!M131</f>
        <v>0</v>
      </c>
      <c r="N2619" s="41">
        <f>大隅!N131</f>
        <v>0</v>
      </c>
      <c r="O2619" s="41">
        <f>大隅!O131</f>
        <v>0</v>
      </c>
      <c r="P2619" s="41">
        <f>大隅!P131</f>
        <v>0</v>
      </c>
      <c r="Q2619" s="41">
        <f>大隅!Q131</f>
        <v>0</v>
      </c>
      <c r="R2619" s="41">
        <f>大隅!R131</f>
        <v>0</v>
      </c>
      <c r="S2619" s="41">
        <f>大隅!S131</f>
        <v>0</v>
      </c>
    </row>
    <row r="2620" spans="1:19" x14ac:dyDescent="0.15">
      <c r="A2620" s="41">
        <f>大隅!A132</f>
        <v>0</v>
      </c>
      <c r="B2620" s="41" t="str">
        <f>大隅!B132</f>
        <v>全日制</v>
      </c>
      <c r="C2620" s="41">
        <f>大隅!C132</f>
        <v>0</v>
      </c>
      <c r="D2620" s="41" t="str">
        <f>大隅!D132</f>
        <v>電気科</v>
      </c>
      <c r="E2620" s="41">
        <f>大隅!E132</f>
        <v>3</v>
      </c>
      <c r="F2620" s="41">
        <f>大隅!F132</f>
        <v>0</v>
      </c>
      <c r="G2620" s="41">
        <f>大隅!G132</f>
        <v>109</v>
      </c>
      <c r="H2620" s="41">
        <f>大隅!H132</f>
        <v>1</v>
      </c>
      <c r="I2620" s="41">
        <f>大隅!I132</f>
        <v>110</v>
      </c>
      <c r="J2620" s="41">
        <f>大隅!J132</f>
        <v>0</v>
      </c>
      <c r="K2620" s="41">
        <f>大隅!K132</f>
        <v>0</v>
      </c>
      <c r="L2620" s="41">
        <f>大隅!L132</f>
        <v>0</v>
      </c>
      <c r="M2620" s="41">
        <f>大隅!M132</f>
        <v>0</v>
      </c>
      <c r="N2620" s="41">
        <f>大隅!N132</f>
        <v>0</v>
      </c>
      <c r="O2620" s="41">
        <f>大隅!O132</f>
        <v>0</v>
      </c>
      <c r="P2620" s="41">
        <f>大隅!P132</f>
        <v>0</v>
      </c>
      <c r="Q2620" s="41">
        <f>大隅!Q132</f>
        <v>0</v>
      </c>
      <c r="R2620" s="41">
        <f>大隅!R132</f>
        <v>0</v>
      </c>
      <c r="S2620" s="41">
        <f>大隅!S132</f>
        <v>0</v>
      </c>
    </row>
    <row r="2621" spans="1:19" x14ac:dyDescent="0.15">
      <c r="A2621" s="41">
        <f>大隅!A133</f>
        <v>0</v>
      </c>
      <c r="B2621" s="41" t="str">
        <f>大隅!B133</f>
        <v>全日制</v>
      </c>
      <c r="C2621" s="41">
        <f>大隅!C133</f>
        <v>0</v>
      </c>
      <c r="D2621" s="41" t="str">
        <f>大隅!D133</f>
        <v>電子科</v>
      </c>
      <c r="E2621" s="41">
        <f>大隅!E133</f>
        <v>3</v>
      </c>
      <c r="F2621" s="41">
        <f>大隅!F133</f>
        <v>0</v>
      </c>
      <c r="G2621" s="41">
        <f>大隅!G133</f>
        <v>110</v>
      </c>
      <c r="H2621" s="41">
        <f>大隅!H133</f>
        <v>1</v>
      </c>
      <c r="I2621" s="41">
        <f>大隅!I133</f>
        <v>111</v>
      </c>
      <c r="J2621" s="41">
        <f>大隅!J133</f>
        <v>0</v>
      </c>
      <c r="K2621" s="41">
        <f>大隅!K133</f>
        <v>0</v>
      </c>
      <c r="L2621" s="41">
        <f>大隅!L133</f>
        <v>0</v>
      </c>
      <c r="M2621" s="41">
        <f>大隅!M133</f>
        <v>0</v>
      </c>
      <c r="N2621" s="41">
        <f>大隅!N133</f>
        <v>0</v>
      </c>
      <c r="O2621" s="41">
        <f>大隅!O133</f>
        <v>0</v>
      </c>
      <c r="P2621" s="41">
        <f>大隅!P133</f>
        <v>0</v>
      </c>
      <c r="Q2621" s="41">
        <f>大隅!Q133</f>
        <v>0</v>
      </c>
      <c r="R2621" s="41">
        <f>大隅!R133</f>
        <v>0</v>
      </c>
      <c r="S2621" s="41">
        <f>大隅!S133</f>
        <v>0</v>
      </c>
    </row>
    <row r="2622" spans="1:19" x14ac:dyDescent="0.15">
      <c r="A2622" s="41">
        <f>大隅!A134</f>
        <v>0</v>
      </c>
      <c r="B2622" s="41">
        <f>大隅!B134</f>
        <v>0</v>
      </c>
      <c r="C2622" s="41">
        <f>大隅!C134</f>
        <v>0</v>
      </c>
      <c r="D2622" s="41">
        <f>大隅!D134</f>
        <v>0</v>
      </c>
      <c r="E2622" s="41">
        <f>大隅!E134</f>
        <v>0</v>
      </c>
      <c r="F2622" s="41">
        <f>大隅!F134</f>
        <v>0</v>
      </c>
      <c r="G2622" s="41">
        <f>大隅!G134</f>
        <v>0</v>
      </c>
      <c r="H2622" s="41">
        <f>大隅!H134</f>
        <v>0</v>
      </c>
      <c r="I2622" s="41">
        <f>大隅!I134</f>
        <v>0</v>
      </c>
      <c r="J2622" s="41">
        <f>大隅!J134</f>
        <v>0</v>
      </c>
      <c r="K2622" s="41">
        <f>大隅!K134</f>
        <v>0</v>
      </c>
      <c r="L2622" s="41">
        <f>大隅!L134</f>
        <v>0</v>
      </c>
      <c r="M2622" s="41">
        <f>大隅!M134</f>
        <v>0</v>
      </c>
      <c r="N2622" s="41">
        <f>大隅!N134</f>
        <v>0</v>
      </c>
      <c r="O2622" s="41">
        <f>大隅!O134</f>
        <v>0</v>
      </c>
      <c r="P2622" s="41">
        <f>大隅!P134</f>
        <v>0</v>
      </c>
      <c r="Q2622" s="41">
        <f>大隅!Q134</f>
        <v>0</v>
      </c>
      <c r="R2622" s="41">
        <f>大隅!R134</f>
        <v>0</v>
      </c>
      <c r="S2622" s="41">
        <f>大隅!S134</f>
        <v>0</v>
      </c>
    </row>
    <row r="2623" spans="1:19" x14ac:dyDescent="0.15">
      <c r="A2623" s="41">
        <f>大隅!A135</f>
        <v>0</v>
      </c>
      <c r="B2623" s="41">
        <f>大隅!B135</f>
        <v>0</v>
      </c>
      <c r="C2623" s="41">
        <f>大隅!C135</f>
        <v>0</v>
      </c>
      <c r="D2623" s="41">
        <f>大隅!D135</f>
        <v>0</v>
      </c>
      <c r="E2623" s="41">
        <f>大隅!E135</f>
        <v>0</v>
      </c>
      <c r="F2623" s="41">
        <f>大隅!F135</f>
        <v>0</v>
      </c>
      <c r="G2623" s="41">
        <f>大隅!G135</f>
        <v>0</v>
      </c>
      <c r="H2623" s="41">
        <f>大隅!H135</f>
        <v>0</v>
      </c>
      <c r="I2623" s="41">
        <f>大隅!I135</f>
        <v>0</v>
      </c>
      <c r="J2623" s="41">
        <f>大隅!J135</f>
        <v>0</v>
      </c>
      <c r="K2623" s="41">
        <f>大隅!K135</f>
        <v>0</v>
      </c>
      <c r="L2623" s="41">
        <f>大隅!L135</f>
        <v>0</v>
      </c>
      <c r="M2623" s="41">
        <f>大隅!M135</f>
        <v>0</v>
      </c>
      <c r="N2623" s="41">
        <f>大隅!N135</f>
        <v>0</v>
      </c>
      <c r="O2623" s="41">
        <f>大隅!O135</f>
        <v>0</v>
      </c>
      <c r="P2623" s="41">
        <f>大隅!P135</f>
        <v>0</v>
      </c>
      <c r="Q2623" s="41">
        <f>大隅!Q135</f>
        <v>0</v>
      </c>
      <c r="R2623" s="41">
        <f>大隅!R135</f>
        <v>0</v>
      </c>
      <c r="S2623" s="41">
        <f>大隅!S135</f>
        <v>0</v>
      </c>
    </row>
    <row r="2624" spans="1:19" x14ac:dyDescent="0.15">
      <c r="A2624" s="41">
        <f>大隅!A136</f>
        <v>0</v>
      </c>
      <c r="B2624" s="41">
        <f>大隅!B136</f>
        <v>0</v>
      </c>
      <c r="C2624" s="41">
        <f>大隅!C136</f>
        <v>0</v>
      </c>
      <c r="D2624" s="41">
        <f>大隅!D136</f>
        <v>0</v>
      </c>
      <c r="E2624" s="41">
        <f>大隅!E136</f>
        <v>0</v>
      </c>
      <c r="F2624" s="41">
        <f>大隅!F136</f>
        <v>0</v>
      </c>
      <c r="G2624" s="41">
        <f>大隅!G136</f>
        <v>0</v>
      </c>
      <c r="H2624" s="41">
        <f>大隅!H136</f>
        <v>0</v>
      </c>
      <c r="I2624" s="41">
        <f>大隅!I136</f>
        <v>0</v>
      </c>
      <c r="J2624" s="41">
        <f>大隅!J136</f>
        <v>0</v>
      </c>
      <c r="K2624" s="41">
        <f>大隅!K136</f>
        <v>0</v>
      </c>
      <c r="L2624" s="41">
        <f>大隅!L136</f>
        <v>0</v>
      </c>
      <c r="M2624" s="41">
        <f>大隅!M136</f>
        <v>0</v>
      </c>
      <c r="N2624" s="41">
        <f>大隅!N136</f>
        <v>0</v>
      </c>
      <c r="O2624" s="41">
        <f>大隅!O136</f>
        <v>0</v>
      </c>
      <c r="P2624" s="41">
        <f>大隅!P136</f>
        <v>0</v>
      </c>
      <c r="Q2624" s="41">
        <f>大隅!Q136</f>
        <v>0</v>
      </c>
      <c r="R2624" s="41">
        <f>大隅!R136</f>
        <v>0</v>
      </c>
      <c r="S2624" s="41">
        <f>大隅!S136</f>
        <v>0</v>
      </c>
    </row>
    <row r="2625" spans="1:19" x14ac:dyDescent="0.15">
      <c r="A2625" s="41">
        <f>大隅!A137</f>
        <v>0</v>
      </c>
      <c r="B2625" s="41">
        <f>大隅!B137</f>
        <v>0</v>
      </c>
      <c r="C2625" s="41">
        <f>大隅!C137</f>
        <v>0</v>
      </c>
      <c r="D2625" s="41">
        <f>大隅!D137</f>
        <v>0</v>
      </c>
      <c r="E2625" s="41">
        <f>大隅!E137</f>
        <v>0</v>
      </c>
      <c r="F2625" s="41">
        <f>大隅!F137</f>
        <v>0</v>
      </c>
      <c r="G2625" s="41">
        <f>大隅!G137</f>
        <v>0</v>
      </c>
      <c r="H2625" s="41">
        <f>大隅!H137</f>
        <v>0</v>
      </c>
      <c r="I2625" s="41">
        <f>大隅!I137</f>
        <v>0</v>
      </c>
      <c r="J2625" s="41">
        <f>大隅!J137</f>
        <v>0</v>
      </c>
      <c r="K2625" s="41">
        <f>大隅!K137</f>
        <v>0</v>
      </c>
      <c r="L2625" s="41">
        <f>大隅!L137</f>
        <v>0</v>
      </c>
      <c r="M2625" s="41">
        <f>大隅!M137</f>
        <v>0</v>
      </c>
      <c r="N2625" s="41">
        <f>大隅!N137</f>
        <v>0</v>
      </c>
      <c r="O2625" s="41">
        <f>大隅!O137</f>
        <v>0</v>
      </c>
      <c r="P2625" s="41">
        <f>大隅!P137</f>
        <v>0</v>
      </c>
      <c r="Q2625" s="41">
        <f>大隅!Q137</f>
        <v>0</v>
      </c>
      <c r="R2625" s="41">
        <f>大隅!R137</f>
        <v>0</v>
      </c>
      <c r="S2625" s="41">
        <f>大隅!S137</f>
        <v>0</v>
      </c>
    </row>
    <row r="2626" spans="1:19" x14ac:dyDescent="0.15">
      <c r="A2626" s="41">
        <f>大隅!A138</f>
        <v>0</v>
      </c>
      <c r="B2626" s="41">
        <f>大隅!B138</f>
        <v>0</v>
      </c>
      <c r="C2626" s="41">
        <f>大隅!C138</f>
        <v>0</v>
      </c>
      <c r="D2626" s="41">
        <f>大隅!D138</f>
        <v>0</v>
      </c>
      <c r="E2626" s="41">
        <f>大隅!E138</f>
        <v>18</v>
      </c>
      <c r="F2626" s="41">
        <f>大隅!F138</f>
        <v>0</v>
      </c>
      <c r="G2626" s="41">
        <f>大隅!G138</f>
        <v>552</v>
      </c>
      <c r="H2626" s="41">
        <f>大隅!H138</f>
        <v>23</v>
      </c>
      <c r="I2626" s="41">
        <f>大隅!I138</f>
        <v>575</v>
      </c>
      <c r="J2626" s="41">
        <f>大隅!J138</f>
        <v>0</v>
      </c>
      <c r="K2626" s="41">
        <f>大隅!K138</f>
        <v>0</v>
      </c>
      <c r="L2626" s="41" t="str">
        <f>大隅!L138</f>
        <v>計</v>
      </c>
      <c r="M2626" s="41">
        <f>大隅!M138</f>
        <v>0</v>
      </c>
      <c r="N2626" s="41">
        <f>大隅!N138</f>
        <v>0</v>
      </c>
      <c r="O2626" s="41">
        <f>大隅!O138</f>
        <v>6</v>
      </c>
      <c r="P2626" s="41">
        <f>大隅!P138</f>
        <v>0</v>
      </c>
      <c r="Q2626" s="41">
        <f>大隅!Q138</f>
        <v>24</v>
      </c>
      <c r="R2626" s="41">
        <f>大隅!R138</f>
        <v>48</v>
      </c>
      <c r="S2626" s="41">
        <f>大隅!S138</f>
        <v>72</v>
      </c>
    </row>
    <row r="2627" spans="1:19" x14ac:dyDescent="0.15">
      <c r="A2627" s="41">
        <f>大隅!A139</f>
        <v>0</v>
      </c>
      <c r="B2627" s="41">
        <f>大隅!B139</f>
        <v>0</v>
      </c>
      <c r="C2627" s="41">
        <f>大隅!C139</f>
        <v>0</v>
      </c>
      <c r="D2627" s="41">
        <f>大隅!D139</f>
        <v>0</v>
      </c>
      <c r="E2627" s="41">
        <f>大隅!E139</f>
        <v>0</v>
      </c>
      <c r="F2627" s="41">
        <f>大隅!F139</f>
        <v>0</v>
      </c>
      <c r="G2627" s="41">
        <f>大隅!G139</f>
        <v>0</v>
      </c>
      <c r="H2627" s="41">
        <f>大隅!H139</f>
        <v>0</v>
      </c>
      <c r="I2627" s="41">
        <f>大隅!I139</f>
        <v>0</v>
      </c>
      <c r="J2627" s="41">
        <f>大隅!J139</f>
        <v>0</v>
      </c>
      <c r="K2627" s="41">
        <f>大隅!K139</f>
        <v>0</v>
      </c>
      <c r="L2627" s="41">
        <f>大隅!L139</f>
        <v>0</v>
      </c>
      <c r="M2627" s="41">
        <f>大隅!M139</f>
        <v>0</v>
      </c>
      <c r="N2627" s="41">
        <f>大隅!N139</f>
        <v>0</v>
      </c>
      <c r="O2627" s="41">
        <f>大隅!O139</f>
        <v>0</v>
      </c>
      <c r="P2627" s="41">
        <f>大隅!P139</f>
        <v>0</v>
      </c>
      <c r="Q2627" s="41">
        <f>大隅!Q139</f>
        <v>0</v>
      </c>
      <c r="R2627" s="41">
        <f>大隅!R139</f>
        <v>0</v>
      </c>
      <c r="S2627" s="41">
        <f>大隅!S139</f>
        <v>0</v>
      </c>
    </row>
    <row r="2628" spans="1:19" x14ac:dyDescent="0.15">
      <c r="A2628" s="41">
        <f>大隅!A140</f>
        <v>0</v>
      </c>
      <c r="B2628" s="41" t="str">
        <f>大隅!B140</f>
        <v>職　名</v>
      </c>
      <c r="C2628" s="41">
        <f>大隅!C140</f>
        <v>0</v>
      </c>
      <c r="D2628" s="41" t="str">
        <f>大隅!D140</f>
        <v>氏</v>
      </c>
      <c r="E2628" s="41" t="str">
        <f>大隅!E140</f>
        <v>名</v>
      </c>
      <c r="F2628" s="41">
        <f>大隅!F140</f>
        <v>0</v>
      </c>
      <c r="G2628" s="41" t="str">
        <f>大隅!G140</f>
        <v>校務分掌</v>
      </c>
      <c r="H2628" s="41" t="str">
        <f>大隅!H140</f>
        <v>現任校
勤務年数</v>
      </c>
      <c r="I2628" s="41" t="str">
        <f>大隅!I140</f>
        <v>会員別</v>
      </c>
      <c r="J2628" s="41">
        <f>大隅!J140</f>
        <v>0</v>
      </c>
      <c r="K2628" s="41">
        <f>大隅!K140</f>
        <v>0</v>
      </c>
      <c r="L2628" s="41" t="str">
        <f>大隅!L140</f>
        <v>職　名</v>
      </c>
      <c r="M2628" s="41">
        <f>大隅!M140</f>
        <v>0</v>
      </c>
      <c r="N2628" s="41" t="str">
        <f>大隅!N140</f>
        <v>氏</v>
      </c>
      <c r="O2628" s="41" t="str">
        <f>大隅!O140</f>
        <v>名</v>
      </c>
      <c r="P2628" s="41">
        <f>大隅!P140</f>
        <v>0</v>
      </c>
      <c r="Q2628" s="41" t="str">
        <f>大隅!Q140</f>
        <v>校務分掌</v>
      </c>
      <c r="R2628" s="41" t="str">
        <f>大隅!R140</f>
        <v>現任校
勤務年数</v>
      </c>
      <c r="S2628" s="41" t="str">
        <f>大隅!S140</f>
        <v>会員別</v>
      </c>
    </row>
    <row r="2629" spans="1:19" x14ac:dyDescent="0.15">
      <c r="A2629" s="41">
        <f>大隅!A141</f>
        <v>0</v>
      </c>
      <c r="B2629" s="41">
        <f>大隅!B141</f>
        <v>0</v>
      </c>
      <c r="C2629" s="41">
        <f>大隅!C141</f>
        <v>0</v>
      </c>
      <c r="D2629" s="41">
        <f>大隅!D141</f>
        <v>0</v>
      </c>
      <c r="E2629" s="41">
        <f>大隅!E141</f>
        <v>0</v>
      </c>
      <c r="F2629" s="41">
        <f>大隅!F141</f>
        <v>0</v>
      </c>
      <c r="G2629" s="41">
        <f>大隅!G141</f>
        <v>0</v>
      </c>
      <c r="H2629" s="41">
        <f>大隅!H141</f>
        <v>0</v>
      </c>
      <c r="I2629" s="41">
        <f>大隅!I141</f>
        <v>0</v>
      </c>
      <c r="J2629" s="41">
        <f>大隅!J141</f>
        <v>0</v>
      </c>
      <c r="K2629" s="41">
        <f>大隅!K141</f>
        <v>0</v>
      </c>
      <c r="L2629" s="41">
        <f>大隅!L141</f>
        <v>0</v>
      </c>
      <c r="M2629" s="41">
        <f>大隅!M141</f>
        <v>0</v>
      </c>
      <c r="N2629" s="41">
        <f>大隅!N141</f>
        <v>0</v>
      </c>
      <c r="O2629" s="41">
        <f>大隅!O141</f>
        <v>0</v>
      </c>
      <c r="P2629" s="41">
        <f>大隅!P141</f>
        <v>0</v>
      </c>
      <c r="Q2629" s="41">
        <f>大隅!Q141</f>
        <v>0</v>
      </c>
      <c r="R2629" s="41">
        <f>大隅!R141</f>
        <v>0</v>
      </c>
      <c r="S2629" s="41">
        <f>大隅!S141</f>
        <v>0</v>
      </c>
    </row>
    <row r="2630" spans="1:19" x14ac:dyDescent="0.15">
      <c r="A2630" s="41">
        <f>大隅!A142</f>
        <v>48000</v>
      </c>
      <c r="B2630" s="41" t="str">
        <f>大隅!B142</f>
        <v>校長</v>
      </c>
      <c r="C2630" s="41">
        <f>大隅!C142</f>
        <v>0</v>
      </c>
      <c r="D2630" s="41" t="str">
        <f>大隅!D142</f>
        <v>江口之浩</v>
      </c>
      <c r="E2630" s="41">
        <f>大隅!E142</f>
        <v>0</v>
      </c>
      <c r="F2630" s="41">
        <f>大隅!F142</f>
        <v>0</v>
      </c>
      <c r="G2630" s="41" t="str">
        <f>大隅!G142</f>
        <v>　</v>
      </c>
      <c r="H2630" s="41" t="str">
        <f>大隅!H142</f>
        <v>2.0</v>
      </c>
      <c r="I2630" s="41" t="str">
        <f>大隅!I142</f>
        <v>　</v>
      </c>
      <c r="J2630" s="41">
        <f>大隅!J142</f>
        <v>0</v>
      </c>
      <c r="K2630" s="41">
        <f>大隅!K142</f>
        <v>49000</v>
      </c>
      <c r="L2630" s="41" t="str">
        <f>大隅!L142</f>
        <v>校長</v>
      </c>
      <c r="M2630" s="41">
        <f>大隅!M142</f>
        <v>0</v>
      </c>
      <c r="N2630" s="41" t="str">
        <f>大隅!N142</f>
        <v>亀田　　 誠</v>
      </c>
      <c r="O2630" s="41">
        <f>大隅!O142</f>
        <v>0</v>
      </c>
      <c r="P2630" s="41">
        <f>大隅!P142</f>
        <v>0</v>
      </c>
      <c r="Q2630" s="41">
        <f>大隅!Q142</f>
        <v>0</v>
      </c>
      <c r="R2630" s="41" t="str">
        <f>大隅!R142</f>
        <v>1.0</v>
      </c>
      <c r="S2630" s="41">
        <f>大隅!S142</f>
        <v>0</v>
      </c>
    </row>
    <row r="2631" spans="1:19" x14ac:dyDescent="0.15">
      <c r="A2631" s="41" t="str">
        <f>大隅!A143</f>
        <v xml:space="preserve"> </v>
      </c>
      <c r="B2631" s="41" t="str">
        <f>大隅!B143</f>
        <v>教頭</v>
      </c>
      <c r="C2631" s="41">
        <f>大隅!C143</f>
        <v>0</v>
      </c>
      <c r="D2631" s="41" t="str">
        <f>大隅!D143</f>
        <v>西園和昭</v>
      </c>
      <c r="E2631" s="41">
        <f>大隅!E143</f>
        <v>0</v>
      </c>
      <c r="F2631" s="41">
        <f>大隅!F143</f>
        <v>0</v>
      </c>
      <c r="G2631" s="41">
        <f>大隅!G143</f>
        <v>0</v>
      </c>
      <c r="H2631" s="41" t="str">
        <f>大隅!H143</f>
        <v>0.0</v>
      </c>
      <c r="I2631" s="41">
        <f>大隅!I143</f>
        <v>0</v>
      </c>
      <c r="J2631" s="41">
        <f>大隅!J143</f>
        <v>0</v>
      </c>
      <c r="K2631" s="41" t="str">
        <f>大隅!K143</f>
        <v xml:space="preserve"> </v>
      </c>
      <c r="L2631" s="41" t="str">
        <f>大隅!L143</f>
        <v>教頭</v>
      </c>
      <c r="M2631" s="41">
        <f>大隅!M143</f>
        <v>0</v>
      </c>
      <c r="N2631" s="41" t="str">
        <f>大隅!N143</f>
        <v>臼田裕二</v>
      </c>
      <c r="O2631" s="41">
        <f>大隅!O143</f>
        <v>0</v>
      </c>
      <c r="P2631" s="41">
        <f>大隅!P143</f>
        <v>0</v>
      </c>
      <c r="Q2631" s="41">
        <f>大隅!Q143</f>
        <v>0</v>
      </c>
      <c r="R2631" s="41" t="str">
        <f>大隅!R143</f>
        <v>3.0</v>
      </c>
      <c r="S2631" s="41">
        <f>大隅!S143</f>
        <v>0</v>
      </c>
    </row>
    <row r="2632" spans="1:19" x14ac:dyDescent="0.15">
      <c r="A2632" s="41" t="str">
        <f>大隅!A144</f>
        <v xml:space="preserve"> </v>
      </c>
      <c r="B2632" s="41">
        <f>大隅!B144</f>
        <v>0</v>
      </c>
      <c r="C2632" s="41">
        <f>大隅!C144</f>
        <v>0</v>
      </c>
      <c r="D2632" s="41">
        <f>大隅!D144</f>
        <v>0</v>
      </c>
      <c r="E2632" s="41">
        <f>大隅!E144</f>
        <v>0</v>
      </c>
      <c r="F2632" s="41">
        <f>大隅!F144</f>
        <v>0</v>
      </c>
      <c r="G2632" s="41">
        <f>大隅!G144</f>
        <v>0</v>
      </c>
      <c r="H2632" s="41">
        <f>大隅!H144</f>
        <v>0</v>
      </c>
      <c r="I2632" s="41">
        <f>大隅!I144</f>
        <v>0</v>
      </c>
      <c r="J2632" s="41">
        <f>大隅!J144</f>
        <v>0</v>
      </c>
      <c r="K2632" s="41" t="str">
        <f>大隅!K144</f>
        <v xml:space="preserve"> </v>
      </c>
      <c r="L2632" s="41">
        <f>大隅!L144</f>
        <v>0</v>
      </c>
      <c r="M2632" s="41">
        <f>大隅!M144</f>
        <v>0</v>
      </c>
      <c r="N2632" s="41">
        <f>大隅!N144</f>
        <v>0</v>
      </c>
      <c r="O2632" s="41">
        <f>大隅!O144</f>
        <v>0</v>
      </c>
      <c r="P2632" s="41">
        <f>大隅!P144</f>
        <v>0</v>
      </c>
      <c r="Q2632" s="41">
        <f>大隅!Q144</f>
        <v>0</v>
      </c>
      <c r="R2632" s="41">
        <f>大隅!R144</f>
        <v>0</v>
      </c>
      <c r="S2632" s="41">
        <f>大隅!S144</f>
        <v>0</v>
      </c>
    </row>
    <row r="2633" spans="1:19" x14ac:dyDescent="0.15">
      <c r="A2633" s="41">
        <f>大隅!A145</f>
        <v>48001</v>
      </c>
      <c r="B2633" s="41" t="str">
        <f>大隅!B145</f>
        <v>事務長</v>
      </c>
      <c r="C2633" s="41">
        <f>大隅!C145</f>
        <v>0</v>
      </c>
      <c r="D2633" s="41" t="str">
        <f>大隅!D145</f>
        <v>原田　　 仁</v>
      </c>
      <c r="E2633" s="41">
        <f>大隅!E145</f>
        <v>0</v>
      </c>
      <c r="F2633" s="41">
        <f>大隅!F145</f>
        <v>0</v>
      </c>
      <c r="G2633" s="41" t="str">
        <f>大隅!G145</f>
        <v>事務総括</v>
      </c>
      <c r="H2633" s="41" t="str">
        <f>大隅!H145</f>
        <v>2.0</v>
      </c>
      <c r="I2633" s="41" t="str">
        <f>大隅!I145</f>
        <v>○</v>
      </c>
      <c r="J2633" s="41">
        <f>大隅!J145</f>
        <v>0</v>
      </c>
      <c r="K2633" s="41">
        <f>大隅!K145</f>
        <v>49001</v>
      </c>
      <c r="L2633" s="41" t="str">
        <f>大隅!L145</f>
        <v>事務長</v>
      </c>
      <c r="M2633" s="41">
        <f>大隅!M145</f>
        <v>0</v>
      </c>
      <c r="N2633" s="41" t="str">
        <f>大隅!N145</f>
        <v>竹之内　弘　隆</v>
      </c>
      <c r="O2633" s="41">
        <f>大隅!O145</f>
        <v>0</v>
      </c>
      <c r="P2633" s="41">
        <f>大隅!P145</f>
        <v>0</v>
      </c>
      <c r="Q2633" s="41" t="str">
        <f>大隅!Q145</f>
        <v>事務総括</v>
      </c>
      <c r="R2633" s="41" t="str">
        <f>大隅!R145</f>
        <v>2.0</v>
      </c>
      <c r="S2633" s="41" t="str">
        <f>大隅!S145</f>
        <v>○</v>
      </c>
    </row>
    <row r="2634" spans="1:19" x14ac:dyDescent="0.15">
      <c r="A2634" s="41">
        <f>大隅!A146</f>
        <v>48002</v>
      </c>
      <c r="B2634" s="41" t="str">
        <f>大隅!B146</f>
        <v>事務主査</v>
      </c>
      <c r="C2634" s="41">
        <f>大隅!C146</f>
        <v>0</v>
      </c>
      <c r="D2634" s="41" t="str">
        <f>大隅!D146</f>
        <v>池田幸生</v>
      </c>
      <c r="E2634" s="41">
        <f>大隅!E146</f>
        <v>0</v>
      </c>
      <c r="F2634" s="41">
        <f>大隅!F146</f>
        <v>0</v>
      </c>
      <c r="G2634" s="41" t="str">
        <f>大隅!G146</f>
        <v>施設・会計</v>
      </c>
      <c r="H2634" s="41" t="str">
        <f>大隅!H146</f>
        <v>0.0</v>
      </c>
      <c r="I2634" s="41" t="str">
        <f>大隅!I146</f>
        <v>○</v>
      </c>
      <c r="J2634" s="41">
        <f>大隅!J146</f>
        <v>0</v>
      </c>
      <c r="K2634" s="41">
        <f>大隅!K146</f>
        <v>49002</v>
      </c>
      <c r="L2634" s="41" t="str">
        <f>大隅!L146</f>
        <v>事務主査</v>
      </c>
      <c r="M2634" s="41">
        <f>大隅!M146</f>
        <v>0</v>
      </c>
      <c r="N2634" s="41" t="str">
        <f>大隅!N146</f>
        <v>橋口忠紘</v>
      </c>
      <c r="O2634" s="41">
        <f>大隅!O146</f>
        <v>0</v>
      </c>
      <c r="P2634" s="41">
        <f>大隅!P146</f>
        <v>0</v>
      </c>
      <c r="Q2634" s="41" t="str">
        <f>大隅!Q146</f>
        <v>会計・庶務</v>
      </c>
      <c r="R2634" s="41" t="str">
        <f>大隅!R146</f>
        <v>6.0</v>
      </c>
      <c r="S2634" s="41" t="str">
        <f>大隅!S146</f>
        <v>○</v>
      </c>
    </row>
    <row r="2635" spans="1:19" x14ac:dyDescent="0.15">
      <c r="A2635" s="41">
        <f>大隅!A147</f>
        <v>48003</v>
      </c>
      <c r="B2635" s="41" t="str">
        <f>大隅!B147</f>
        <v>事務主査</v>
      </c>
      <c r="C2635" s="41">
        <f>大隅!C147</f>
        <v>0</v>
      </c>
      <c r="D2635" s="41" t="str">
        <f>大隅!D147</f>
        <v>宮ノ下　幸　博</v>
      </c>
      <c r="E2635" s="41">
        <f>大隅!E147</f>
        <v>0</v>
      </c>
      <c r="F2635" s="41">
        <f>大隅!F147</f>
        <v>0</v>
      </c>
      <c r="G2635" s="41" t="str">
        <f>大隅!G147</f>
        <v>会計・庶務</v>
      </c>
      <c r="H2635" s="41" t="str">
        <f>大隅!H147</f>
        <v>0.0</v>
      </c>
      <c r="I2635" s="41" t="str">
        <f>大隅!I147</f>
        <v>○</v>
      </c>
      <c r="J2635" s="41">
        <f>大隅!J147</f>
        <v>0</v>
      </c>
      <c r="K2635" s="41">
        <f>大隅!K147</f>
        <v>49003</v>
      </c>
      <c r="L2635" s="41" t="str">
        <f>大隅!L147</f>
        <v>事務主事</v>
      </c>
      <c r="M2635" s="41">
        <f>大隅!M147</f>
        <v>0</v>
      </c>
      <c r="N2635" s="41" t="str">
        <f>大隅!N147</f>
        <v>古川未来</v>
      </c>
      <c r="O2635" s="41">
        <f>大隅!O147</f>
        <v>0</v>
      </c>
      <c r="P2635" s="41">
        <f>大隅!P147</f>
        <v>0</v>
      </c>
      <c r="Q2635" s="41" t="str">
        <f>大隅!Q147</f>
        <v>庶務・会計</v>
      </c>
      <c r="R2635" s="41" t="str">
        <f>大隅!R147</f>
        <v>1.0</v>
      </c>
      <c r="S2635" s="41" t="str">
        <f>大隅!S147</f>
        <v>○</v>
      </c>
    </row>
    <row r="2636" spans="1:19" x14ac:dyDescent="0.15">
      <c r="A2636" s="41">
        <f>大隅!A148</f>
        <v>48004</v>
      </c>
      <c r="B2636" s="41" t="str">
        <f>大隅!B148</f>
        <v>事務主事</v>
      </c>
      <c r="C2636" s="41">
        <f>大隅!C148</f>
        <v>0</v>
      </c>
      <c r="D2636" s="41" t="str">
        <f>大隅!D148</f>
        <v>勝木夏央</v>
      </c>
      <c r="E2636" s="41">
        <f>大隅!E148</f>
        <v>0</v>
      </c>
      <c r="F2636" s="41">
        <f>大隅!F148</f>
        <v>0</v>
      </c>
      <c r="G2636" s="41" t="str">
        <f>大隅!G148</f>
        <v>給与・会計</v>
      </c>
      <c r="H2636" s="41" t="str">
        <f>大隅!H148</f>
        <v>1.0</v>
      </c>
      <c r="I2636" s="41" t="str">
        <f>大隅!I148</f>
        <v>○</v>
      </c>
      <c r="J2636" s="41">
        <f>大隅!J148</f>
        <v>0</v>
      </c>
      <c r="K2636" s="41">
        <f>大隅!K148</f>
        <v>49004</v>
      </c>
      <c r="L2636" s="41" t="str">
        <f>大隅!L148</f>
        <v>校務補助員</v>
      </c>
      <c r="M2636" s="41">
        <f>大隅!M148</f>
        <v>0</v>
      </c>
      <c r="N2636" s="41" t="str">
        <f>大隅!N148</f>
        <v>林　　　美　咲</v>
      </c>
      <c r="O2636" s="41">
        <f>大隅!O148</f>
        <v>0</v>
      </c>
      <c r="P2636" s="41">
        <f>大隅!P148</f>
        <v>0</v>
      </c>
      <c r="Q2636" s="41" t="str">
        <f>大隅!Q148</f>
        <v>営繕・用務</v>
      </c>
      <c r="R2636" s="41" t="str">
        <f>大隅!R148</f>
        <v>6.0</v>
      </c>
      <c r="S2636" s="41">
        <f>大隅!S148</f>
        <v>0</v>
      </c>
    </row>
    <row r="2637" spans="1:19" x14ac:dyDescent="0.15">
      <c r="A2637" s="41">
        <f>大隅!A149</f>
        <v>48005</v>
      </c>
      <c r="B2637" s="41" t="str">
        <f>大隅!B149</f>
        <v>事務主事</v>
      </c>
      <c r="C2637" s="41">
        <f>大隅!C149</f>
        <v>0</v>
      </c>
      <c r="D2637" s="41" t="str">
        <f>大隅!D149</f>
        <v>桃木亜紀</v>
      </c>
      <c r="E2637" s="41">
        <f>大隅!E149</f>
        <v>0</v>
      </c>
      <c r="F2637" s="41">
        <f>大隅!F149</f>
        <v>0</v>
      </c>
      <c r="G2637" s="41" t="str">
        <f>大隅!G149</f>
        <v>庶務・会計</v>
      </c>
      <c r="H2637" s="41" t="str">
        <f>大隅!H149</f>
        <v>2.0</v>
      </c>
      <c r="I2637" s="41" t="str">
        <f>大隅!I149</f>
        <v>△</v>
      </c>
      <c r="J2637" s="41">
        <f>大隅!J149</f>
        <v>0</v>
      </c>
      <c r="K2637" s="41">
        <f>大隅!K149</f>
        <v>49005</v>
      </c>
      <c r="L2637" s="41" t="str">
        <f>大隅!L149</f>
        <v>校務補助員</v>
      </c>
      <c r="M2637" s="41">
        <f>大隅!M149</f>
        <v>0</v>
      </c>
      <c r="N2637" s="41" t="str">
        <f>大隅!N149</f>
        <v>松﨑義幸</v>
      </c>
      <c r="O2637" s="41">
        <f>大隅!O149</f>
        <v>0</v>
      </c>
      <c r="P2637" s="41">
        <f>大隅!P149</f>
        <v>0</v>
      </c>
      <c r="Q2637" s="41" t="str">
        <f>大隅!Q149</f>
        <v>営繕・用務</v>
      </c>
      <c r="R2637" s="41">
        <f>大隅!R149</f>
        <v>3.1</v>
      </c>
      <c r="S2637" s="41">
        <f>大隅!S149</f>
        <v>0</v>
      </c>
    </row>
    <row r="2638" spans="1:19" x14ac:dyDescent="0.15">
      <c r="A2638" s="41">
        <f>大隅!A150</f>
        <v>48006</v>
      </c>
      <c r="B2638" s="41" t="str">
        <f>大隅!B150</f>
        <v>事務主事</v>
      </c>
      <c r="C2638" s="41">
        <f>大隅!C150</f>
        <v>0</v>
      </c>
      <c r="D2638" s="41" t="str">
        <f>大隅!D150</f>
        <v>神﨑真菜</v>
      </c>
      <c r="E2638" s="41">
        <f>大隅!E150</f>
        <v>0</v>
      </c>
      <c r="F2638" s="41">
        <f>大隅!F150</f>
        <v>0</v>
      </c>
      <c r="G2638" s="41" t="str">
        <f>大隅!G150</f>
        <v>図書</v>
      </c>
      <c r="H2638" s="41" t="str">
        <f>大隅!H150</f>
        <v>1.0</v>
      </c>
      <c r="I2638" s="41">
        <f>大隅!I150</f>
        <v>0</v>
      </c>
      <c r="J2638" s="41">
        <f>大隅!J150</f>
        <v>0</v>
      </c>
      <c r="K2638" s="41">
        <f>大隅!K150</f>
        <v>49006</v>
      </c>
      <c r="L2638" s="41" t="str">
        <f>大隅!L150</f>
        <v>学校図書補助員</v>
      </c>
      <c r="M2638" s="41">
        <f>大隅!M150</f>
        <v>0</v>
      </c>
      <c r="N2638" s="41" t="str">
        <f>大隅!N150</f>
        <v>水　溜　亜有実</v>
      </c>
      <c r="O2638" s="41">
        <f>大隅!O150</f>
        <v>0</v>
      </c>
      <c r="P2638" s="41">
        <f>大隅!P150</f>
        <v>0</v>
      </c>
      <c r="Q2638" s="41" t="str">
        <f>大隅!Q150</f>
        <v>図書</v>
      </c>
      <c r="R2638" s="41" t="str">
        <f>大隅!R150</f>
        <v>3.0</v>
      </c>
      <c r="S2638" s="41">
        <f>大隅!S150</f>
        <v>0</v>
      </c>
    </row>
    <row r="2639" spans="1:19" x14ac:dyDescent="0.15">
      <c r="A2639" s="41">
        <f>大隅!A151</f>
        <v>48007</v>
      </c>
      <c r="B2639" s="41" t="str">
        <f>大隅!B151</f>
        <v>校務補助員</v>
      </c>
      <c r="C2639" s="41">
        <f>大隅!C151</f>
        <v>0</v>
      </c>
      <c r="D2639" s="41" t="str">
        <f>大隅!D151</f>
        <v>久木田　佐智子</v>
      </c>
      <c r="E2639" s="41">
        <f>大隅!E151</f>
        <v>0</v>
      </c>
      <c r="F2639" s="41">
        <f>大隅!F151</f>
        <v>0</v>
      </c>
      <c r="G2639" s="41" t="str">
        <f>大隅!G151</f>
        <v>庶務・用務</v>
      </c>
      <c r="H2639" s="41" t="str">
        <f>大隅!H151</f>
        <v>2.3</v>
      </c>
      <c r="I2639" s="41">
        <f>大隅!I151</f>
        <v>0</v>
      </c>
      <c r="J2639" s="41">
        <f>大隅!J151</f>
        <v>0</v>
      </c>
      <c r="K2639" s="41">
        <f>大隅!K151</f>
        <v>49007</v>
      </c>
      <c r="L2639" s="41">
        <f>大隅!L151</f>
        <v>0</v>
      </c>
      <c r="M2639" s="41">
        <f>大隅!M151</f>
        <v>0</v>
      </c>
      <c r="N2639" s="41">
        <f>大隅!N151</f>
        <v>0</v>
      </c>
      <c r="O2639" s="41">
        <f>大隅!O151</f>
        <v>0</v>
      </c>
      <c r="P2639" s="41">
        <f>大隅!P151</f>
        <v>0</v>
      </c>
      <c r="Q2639" s="41">
        <f>大隅!Q151</f>
        <v>0</v>
      </c>
      <c r="R2639" s="41">
        <f>大隅!R151</f>
        <v>0</v>
      </c>
      <c r="S2639" s="41">
        <f>大隅!S151</f>
        <v>0</v>
      </c>
    </row>
    <row r="2640" spans="1:19" x14ac:dyDescent="0.15">
      <c r="A2640" s="41">
        <f>大隅!A152</f>
        <v>48008</v>
      </c>
      <c r="B2640" s="41" t="str">
        <f>大隅!B152</f>
        <v>校務補助員</v>
      </c>
      <c r="C2640" s="41">
        <f>大隅!C152</f>
        <v>0</v>
      </c>
      <c r="D2640" s="41" t="str">
        <f>大隅!D152</f>
        <v>佐藤昭人</v>
      </c>
      <c r="E2640" s="41">
        <f>大隅!E152</f>
        <v>0</v>
      </c>
      <c r="F2640" s="41">
        <f>大隅!F152</f>
        <v>0</v>
      </c>
      <c r="G2640" s="41" t="str">
        <f>大隅!G152</f>
        <v>営繕・用務</v>
      </c>
      <c r="H2640" s="41" t="str">
        <f>大隅!H152</f>
        <v>1.6</v>
      </c>
      <c r="I2640" s="41">
        <f>大隅!I152</f>
        <v>0</v>
      </c>
      <c r="J2640" s="41">
        <f>大隅!J152</f>
        <v>0</v>
      </c>
      <c r="K2640" s="41">
        <f>大隅!K152</f>
        <v>49008</v>
      </c>
      <c r="L2640" s="41">
        <f>大隅!L152</f>
        <v>0</v>
      </c>
      <c r="M2640" s="41">
        <f>大隅!M152</f>
        <v>0</v>
      </c>
      <c r="N2640" s="41">
        <f>大隅!N152</f>
        <v>0</v>
      </c>
      <c r="O2640" s="41">
        <f>大隅!O152</f>
        <v>0</v>
      </c>
      <c r="P2640" s="41">
        <f>大隅!P152</f>
        <v>0</v>
      </c>
      <c r="Q2640" s="41">
        <f>大隅!Q152</f>
        <v>0</v>
      </c>
      <c r="R2640" s="41">
        <f>大隅!R152</f>
        <v>0</v>
      </c>
      <c r="S2640" s="41">
        <f>大隅!S152</f>
        <v>0</v>
      </c>
    </row>
    <row r="2641" spans="1:19" x14ac:dyDescent="0.15">
      <c r="A2641" s="41">
        <f>大隅!A153</f>
        <v>48009</v>
      </c>
      <c r="B2641" s="41">
        <f>大隅!B153</f>
        <v>0</v>
      </c>
      <c r="C2641" s="41">
        <f>大隅!C153</f>
        <v>0</v>
      </c>
      <c r="D2641" s="41">
        <f>大隅!D153</f>
        <v>0</v>
      </c>
      <c r="E2641" s="41">
        <f>大隅!E153</f>
        <v>0</v>
      </c>
      <c r="F2641" s="41">
        <f>大隅!F153</f>
        <v>0</v>
      </c>
      <c r="G2641" s="41">
        <f>大隅!G153</f>
        <v>0</v>
      </c>
      <c r="H2641" s="41">
        <f>大隅!H153</f>
        <v>0</v>
      </c>
      <c r="I2641" s="41">
        <f>大隅!I153</f>
        <v>0</v>
      </c>
      <c r="J2641" s="41">
        <f>大隅!J153</f>
        <v>0</v>
      </c>
      <c r="K2641" s="41">
        <f>大隅!K153</f>
        <v>49009</v>
      </c>
      <c r="L2641" s="41">
        <f>大隅!L153</f>
        <v>0</v>
      </c>
      <c r="M2641" s="41">
        <f>大隅!M153</f>
        <v>0</v>
      </c>
      <c r="N2641" s="41">
        <f>大隅!N153</f>
        <v>0</v>
      </c>
      <c r="O2641" s="41">
        <f>大隅!O153</f>
        <v>0</v>
      </c>
      <c r="P2641" s="41">
        <f>大隅!P153</f>
        <v>0</v>
      </c>
      <c r="Q2641" s="41">
        <f>大隅!Q153</f>
        <v>0</v>
      </c>
      <c r="R2641" s="41">
        <f>大隅!R153</f>
        <v>0</v>
      </c>
      <c r="S2641" s="41">
        <f>大隅!S153</f>
        <v>0</v>
      </c>
    </row>
    <row r="2642" spans="1:19" x14ac:dyDescent="0.15">
      <c r="A2642" s="41">
        <f>大隅!A154</f>
        <v>48010</v>
      </c>
      <c r="B2642" s="41">
        <f>大隅!B154</f>
        <v>0</v>
      </c>
      <c r="C2642" s="41">
        <f>大隅!C154</f>
        <v>0</v>
      </c>
      <c r="D2642" s="41">
        <f>大隅!D154</f>
        <v>0</v>
      </c>
      <c r="E2642" s="41">
        <f>大隅!E154</f>
        <v>0</v>
      </c>
      <c r="F2642" s="41">
        <f>大隅!F154</f>
        <v>0</v>
      </c>
      <c r="G2642" s="41">
        <f>大隅!G154</f>
        <v>0</v>
      </c>
      <c r="H2642" s="41">
        <f>大隅!H154</f>
        <v>0</v>
      </c>
      <c r="I2642" s="41">
        <f>大隅!I154</f>
        <v>0</v>
      </c>
      <c r="J2642" s="41">
        <f>大隅!J154</f>
        <v>0</v>
      </c>
      <c r="K2642" s="41">
        <f>大隅!K154</f>
        <v>49010</v>
      </c>
      <c r="L2642" s="41">
        <f>大隅!L154</f>
        <v>0</v>
      </c>
      <c r="M2642" s="41">
        <f>大隅!M154</f>
        <v>0</v>
      </c>
      <c r="N2642" s="41">
        <f>大隅!N154</f>
        <v>0</v>
      </c>
      <c r="O2642" s="41">
        <f>大隅!O154</f>
        <v>0</v>
      </c>
      <c r="P2642" s="41">
        <f>大隅!P154</f>
        <v>0</v>
      </c>
      <c r="Q2642" s="41">
        <f>大隅!Q154</f>
        <v>0</v>
      </c>
      <c r="R2642" s="41">
        <f>大隅!R154</f>
        <v>0</v>
      </c>
      <c r="S2642" s="41">
        <f>大隅!S154</f>
        <v>0</v>
      </c>
    </row>
    <row r="2643" spans="1:19" x14ac:dyDescent="0.15">
      <c r="A2643" s="41">
        <f>大隅!A155</f>
        <v>48011</v>
      </c>
      <c r="B2643" s="41">
        <f>大隅!B155</f>
        <v>0</v>
      </c>
      <c r="C2643" s="41">
        <f>大隅!C155</f>
        <v>0</v>
      </c>
      <c r="D2643" s="41">
        <f>大隅!D155</f>
        <v>0</v>
      </c>
      <c r="E2643" s="41">
        <f>大隅!E155</f>
        <v>0</v>
      </c>
      <c r="F2643" s="41">
        <f>大隅!F155</f>
        <v>0</v>
      </c>
      <c r="G2643" s="41">
        <f>大隅!G155</f>
        <v>0</v>
      </c>
      <c r="H2643" s="41">
        <f>大隅!H155</f>
        <v>0</v>
      </c>
      <c r="I2643" s="41">
        <f>大隅!I155</f>
        <v>0</v>
      </c>
      <c r="J2643" s="41">
        <f>大隅!J155</f>
        <v>0</v>
      </c>
      <c r="K2643" s="41">
        <f>大隅!K155</f>
        <v>49011</v>
      </c>
      <c r="L2643" s="41">
        <f>大隅!L155</f>
        <v>0</v>
      </c>
      <c r="M2643" s="41">
        <f>大隅!M155</f>
        <v>0</v>
      </c>
      <c r="N2643" s="41">
        <f>大隅!N155</f>
        <v>0</v>
      </c>
      <c r="O2643" s="41">
        <f>大隅!O155</f>
        <v>0</v>
      </c>
      <c r="P2643" s="41">
        <f>大隅!P155</f>
        <v>0</v>
      </c>
      <c r="Q2643" s="41">
        <f>大隅!Q155</f>
        <v>0</v>
      </c>
      <c r="R2643" s="41">
        <f>大隅!R155</f>
        <v>0</v>
      </c>
      <c r="S2643" s="41">
        <f>大隅!S155</f>
        <v>0</v>
      </c>
    </row>
    <row r="2644" spans="1:19" x14ac:dyDescent="0.15">
      <c r="A2644" s="41">
        <f>大隅!A156</f>
        <v>48012</v>
      </c>
      <c r="B2644" s="41">
        <f>大隅!B156</f>
        <v>0</v>
      </c>
      <c r="C2644" s="41">
        <f>大隅!C156</f>
        <v>0</v>
      </c>
      <c r="D2644" s="41" t="str">
        <f>大隅!D156</f>
        <v xml:space="preserve">  </v>
      </c>
      <c r="E2644" s="41">
        <f>大隅!E156</f>
        <v>0</v>
      </c>
      <c r="F2644" s="41">
        <f>大隅!F156</f>
        <v>0</v>
      </c>
      <c r="G2644" s="41">
        <f>大隅!G156</f>
        <v>0</v>
      </c>
      <c r="H2644" s="41" t="str">
        <f>大隅!H156</f>
        <v xml:space="preserve"> </v>
      </c>
      <c r="I2644" s="41">
        <f>大隅!I156</f>
        <v>0</v>
      </c>
      <c r="J2644" s="41">
        <f>大隅!J156</f>
        <v>0</v>
      </c>
      <c r="K2644" s="41">
        <f>大隅!K156</f>
        <v>49012</v>
      </c>
      <c r="L2644" s="41">
        <f>大隅!L156</f>
        <v>0</v>
      </c>
      <c r="M2644" s="41">
        <f>大隅!M156</f>
        <v>0</v>
      </c>
      <c r="N2644" s="41" t="str">
        <f>大隅!N156</f>
        <v xml:space="preserve">  </v>
      </c>
      <c r="O2644" s="41">
        <f>大隅!O156</f>
        <v>0</v>
      </c>
      <c r="P2644" s="41">
        <f>大隅!P156</f>
        <v>0</v>
      </c>
      <c r="Q2644" s="41">
        <f>大隅!Q156</f>
        <v>0</v>
      </c>
      <c r="R2644" s="41" t="str">
        <f>大隅!R156</f>
        <v xml:space="preserve"> </v>
      </c>
      <c r="S2644" s="41">
        <f>大隅!S156</f>
        <v>0</v>
      </c>
    </row>
    <row r="2645" spans="1:19" x14ac:dyDescent="0.15">
      <c r="A2645" s="41">
        <f>大隅!A157</f>
        <v>48013</v>
      </c>
      <c r="B2645" s="41">
        <f>大隅!B157</f>
        <v>0</v>
      </c>
      <c r="C2645" s="41">
        <f>大隅!C157</f>
        <v>0</v>
      </c>
      <c r="D2645" s="41" t="str">
        <f>大隅!D157</f>
        <v xml:space="preserve">  </v>
      </c>
      <c r="E2645" s="41">
        <f>大隅!E157</f>
        <v>0</v>
      </c>
      <c r="F2645" s="41">
        <f>大隅!F157</f>
        <v>0</v>
      </c>
      <c r="G2645" s="41">
        <f>大隅!G157</f>
        <v>0</v>
      </c>
      <c r="H2645" s="41" t="str">
        <f>大隅!H157</f>
        <v xml:space="preserve"> </v>
      </c>
      <c r="I2645" s="41">
        <f>大隅!I157</f>
        <v>0</v>
      </c>
      <c r="J2645" s="41">
        <f>大隅!J157</f>
        <v>0</v>
      </c>
      <c r="K2645" s="41">
        <f>大隅!K157</f>
        <v>49013</v>
      </c>
      <c r="L2645" s="41">
        <f>大隅!L157</f>
        <v>0</v>
      </c>
      <c r="M2645" s="41">
        <f>大隅!M157</f>
        <v>0</v>
      </c>
      <c r="N2645" s="41" t="str">
        <f>大隅!N157</f>
        <v xml:space="preserve">  </v>
      </c>
      <c r="O2645" s="41">
        <f>大隅!O157</f>
        <v>0</v>
      </c>
      <c r="P2645" s="41">
        <f>大隅!P157</f>
        <v>0</v>
      </c>
      <c r="Q2645" s="41">
        <f>大隅!Q157</f>
        <v>0</v>
      </c>
      <c r="R2645" s="41" t="str">
        <f>大隅!R157</f>
        <v xml:space="preserve"> </v>
      </c>
      <c r="S2645" s="41">
        <f>大隅!S157</f>
        <v>0</v>
      </c>
    </row>
    <row r="2646" spans="1:19" x14ac:dyDescent="0.15">
      <c r="A2646" s="41">
        <f>大隅!A158</f>
        <v>48014</v>
      </c>
      <c r="B2646" s="41">
        <f>大隅!B158</f>
        <v>0</v>
      </c>
      <c r="C2646" s="41">
        <f>大隅!C158</f>
        <v>0</v>
      </c>
      <c r="D2646" s="41" t="str">
        <f>大隅!D158</f>
        <v xml:space="preserve">  </v>
      </c>
      <c r="E2646" s="41">
        <f>大隅!E158</f>
        <v>0</v>
      </c>
      <c r="F2646" s="41">
        <f>大隅!F158</f>
        <v>0</v>
      </c>
      <c r="G2646" s="41">
        <f>大隅!G158</f>
        <v>0</v>
      </c>
      <c r="H2646" s="41" t="str">
        <f>大隅!H158</f>
        <v xml:space="preserve"> </v>
      </c>
      <c r="I2646" s="41">
        <f>大隅!I158</f>
        <v>0</v>
      </c>
      <c r="J2646" s="41">
        <f>大隅!J158</f>
        <v>0</v>
      </c>
      <c r="K2646" s="41">
        <f>大隅!K158</f>
        <v>49014</v>
      </c>
      <c r="L2646" s="41">
        <f>大隅!L158</f>
        <v>0</v>
      </c>
      <c r="M2646" s="41">
        <f>大隅!M158</f>
        <v>0</v>
      </c>
      <c r="N2646" s="41" t="str">
        <f>大隅!N158</f>
        <v xml:space="preserve">  </v>
      </c>
      <c r="O2646" s="41">
        <f>大隅!O158</f>
        <v>0</v>
      </c>
      <c r="P2646" s="41">
        <f>大隅!P158</f>
        <v>0</v>
      </c>
      <c r="Q2646" s="41">
        <f>大隅!Q158</f>
        <v>0</v>
      </c>
      <c r="R2646" s="41" t="str">
        <f>大隅!R158</f>
        <v xml:space="preserve"> </v>
      </c>
      <c r="S2646" s="41">
        <f>大隅!S158</f>
        <v>0</v>
      </c>
    </row>
    <row r="2647" spans="1:19" x14ac:dyDescent="0.15">
      <c r="A2647" s="41">
        <f>大隅!A159</f>
        <v>48015</v>
      </c>
      <c r="B2647" s="41">
        <f>大隅!B159</f>
        <v>0</v>
      </c>
      <c r="C2647" s="41">
        <f>大隅!C159</f>
        <v>0</v>
      </c>
      <c r="D2647" s="41" t="str">
        <f>大隅!D159</f>
        <v xml:space="preserve">  </v>
      </c>
      <c r="E2647" s="41">
        <f>大隅!E159</f>
        <v>0</v>
      </c>
      <c r="F2647" s="41">
        <f>大隅!F159</f>
        <v>0</v>
      </c>
      <c r="G2647" s="41">
        <f>大隅!G159</f>
        <v>0</v>
      </c>
      <c r="H2647" s="41" t="str">
        <f>大隅!H159</f>
        <v xml:space="preserve"> </v>
      </c>
      <c r="I2647" s="41">
        <f>大隅!I159</f>
        <v>0</v>
      </c>
      <c r="J2647" s="41">
        <f>大隅!J159</f>
        <v>0</v>
      </c>
      <c r="K2647" s="41">
        <f>大隅!K159</f>
        <v>49015</v>
      </c>
      <c r="L2647" s="41">
        <f>大隅!L159</f>
        <v>0</v>
      </c>
      <c r="M2647" s="41">
        <f>大隅!M159</f>
        <v>0</v>
      </c>
      <c r="N2647" s="41" t="str">
        <f>大隅!N159</f>
        <v xml:space="preserve">  </v>
      </c>
      <c r="O2647" s="41">
        <f>大隅!O159</f>
        <v>0</v>
      </c>
      <c r="P2647" s="41">
        <f>大隅!P159</f>
        <v>0</v>
      </c>
      <c r="Q2647" s="41">
        <f>大隅!Q159</f>
        <v>0</v>
      </c>
      <c r="R2647" s="41" t="str">
        <f>大隅!R159</f>
        <v xml:space="preserve"> </v>
      </c>
      <c r="S2647" s="41">
        <f>大隅!S159</f>
        <v>0</v>
      </c>
    </row>
    <row r="2648" spans="1:19" x14ac:dyDescent="0.15">
      <c r="A2648" s="41">
        <f>大隅!A160</f>
        <v>48016</v>
      </c>
      <c r="B2648" s="41">
        <f>大隅!B160</f>
        <v>0</v>
      </c>
      <c r="C2648" s="41">
        <f>大隅!C160</f>
        <v>0</v>
      </c>
      <c r="D2648" s="41" t="str">
        <f>大隅!D160</f>
        <v xml:space="preserve">  </v>
      </c>
      <c r="E2648" s="41">
        <f>大隅!E160</f>
        <v>0</v>
      </c>
      <c r="F2648" s="41">
        <f>大隅!F160</f>
        <v>0</v>
      </c>
      <c r="G2648" s="41">
        <f>大隅!G160</f>
        <v>0</v>
      </c>
      <c r="H2648" s="41" t="str">
        <f>大隅!H160</f>
        <v xml:space="preserve"> </v>
      </c>
      <c r="I2648" s="41">
        <f>大隅!I160</f>
        <v>0</v>
      </c>
      <c r="J2648" s="41">
        <f>大隅!J160</f>
        <v>0</v>
      </c>
      <c r="K2648" s="41">
        <f>大隅!K160</f>
        <v>49016</v>
      </c>
      <c r="L2648" s="41">
        <f>大隅!L160</f>
        <v>0</v>
      </c>
      <c r="M2648" s="41">
        <f>大隅!M160</f>
        <v>0</v>
      </c>
      <c r="N2648" s="41" t="str">
        <f>大隅!N160</f>
        <v xml:space="preserve">  </v>
      </c>
      <c r="O2648" s="41">
        <f>大隅!O160</f>
        <v>0</v>
      </c>
      <c r="P2648" s="41">
        <f>大隅!P160</f>
        <v>0</v>
      </c>
      <c r="Q2648" s="41">
        <f>大隅!Q160</f>
        <v>0</v>
      </c>
      <c r="R2648" s="41" t="str">
        <f>大隅!R160</f>
        <v xml:space="preserve"> </v>
      </c>
      <c r="S2648" s="41">
        <f>大隅!S160</f>
        <v>0</v>
      </c>
    </row>
    <row r="2649" spans="1:19" x14ac:dyDescent="0.15">
      <c r="A2649" s="41">
        <f>大隅!A161</f>
        <v>48017</v>
      </c>
      <c r="B2649" s="41">
        <f>大隅!B161</f>
        <v>0</v>
      </c>
      <c r="C2649" s="41">
        <f>大隅!C161</f>
        <v>0</v>
      </c>
      <c r="D2649" s="41" t="str">
        <f>大隅!D161</f>
        <v xml:space="preserve">  </v>
      </c>
      <c r="E2649" s="41">
        <f>大隅!E161</f>
        <v>0</v>
      </c>
      <c r="F2649" s="41">
        <f>大隅!F161</f>
        <v>0</v>
      </c>
      <c r="G2649" s="41">
        <f>大隅!G161</f>
        <v>0</v>
      </c>
      <c r="H2649" s="41" t="str">
        <f>大隅!H161</f>
        <v xml:space="preserve"> </v>
      </c>
      <c r="I2649" s="41">
        <f>大隅!I161</f>
        <v>0</v>
      </c>
      <c r="J2649" s="41">
        <f>大隅!J161</f>
        <v>0</v>
      </c>
      <c r="K2649" s="41">
        <f>大隅!K161</f>
        <v>49017</v>
      </c>
      <c r="L2649" s="41">
        <f>大隅!L161</f>
        <v>0</v>
      </c>
      <c r="M2649" s="41">
        <f>大隅!M161</f>
        <v>0</v>
      </c>
      <c r="N2649" s="41" t="str">
        <f>大隅!N161</f>
        <v xml:space="preserve">  </v>
      </c>
      <c r="O2649" s="41">
        <f>大隅!O161</f>
        <v>0</v>
      </c>
      <c r="P2649" s="41">
        <f>大隅!P161</f>
        <v>0</v>
      </c>
      <c r="Q2649" s="41">
        <f>大隅!Q161</f>
        <v>0</v>
      </c>
      <c r="R2649" s="41" t="str">
        <f>大隅!R161</f>
        <v xml:space="preserve"> </v>
      </c>
      <c r="S2649" s="41">
        <f>大隅!S161</f>
        <v>0</v>
      </c>
    </row>
    <row r="2650" spans="1:19" x14ac:dyDescent="0.15">
      <c r="A2650" s="41">
        <f>大隅!A162</f>
        <v>48018</v>
      </c>
      <c r="B2650" s="41">
        <f>大隅!B162</f>
        <v>0</v>
      </c>
      <c r="C2650" s="41">
        <f>大隅!C162</f>
        <v>0</v>
      </c>
      <c r="D2650" s="41" t="str">
        <f>大隅!D162</f>
        <v xml:space="preserve">  </v>
      </c>
      <c r="E2650" s="41">
        <f>大隅!E162</f>
        <v>0</v>
      </c>
      <c r="F2650" s="41">
        <f>大隅!F162</f>
        <v>0</v>
      </c>
      <c r="G2650" s="41">
        <f>大隅!G162</f>
        <v>0</v>
      </c>
      <c r="H2650" s="41" t="str">
        <f>大隅!H162</f>
        <v xml:space="preserve"> </v>
      </c>
      <c r="I2650" s="41">
        <f>大隅!I162</f>
        <v>0</v>
      </c>
      <c r="J2650" s="41">
        <f>大隅!J162</f>
        <v>0</v>
      </c>
      <c r="K2650" s="41">
        <f>大隅!K162</f>
        <v>49018</v>
      </c>
      <c r="L2650" s="41">
        <f>大隅!L162</f>
        <v>0</v>
      </c>
      <c r="M2650" s="41">
        <f>大隅!M162</f>
        <v>0</v>
      </c>
      <c r="N2650" s="41" t="str">
        <f>大隅!N162</f>
        <v xml:space="preserve">  </v>
      </c>
      <c r="O2650" s="41">
        <f>大隅!O162</f>
        <v>0</v>
      </c>
      <c r="P2650" s="41">
        <f>大隅!P162</f>
        <v>0</v>
      </c>
      <c r="Q2650" s="41">
        <f>大隅!Q162</f>
        <v>0</v>
      </c>
      <c r="R2650" s="41" t="str">
        <f>大隅!R162</f>
        <v xml:space="preserve"> </v>
      </c>
      <c r="S2650" s="41">
        <f>大隅!S162</f>
        <v>0</v>
      </c>
    </row>
    <row r="2651" spans="1:19" x14ac:dyDescent="0.15">
      <c r="A2651" s="41">
        <f>大隅!A163</f>
        <v>50</v>
      </c>
      <c r="B2651" s="41" t="str">
        <f>大隅!B163</f>
        <v>県立南大隅高等学校</v>
      </c>
      <c r="C2651" s="41">
        <f>大隅!C163</f>
        <v>0</v>
      </c>
      <c r="D2651" s="41">
        <f>大隅!D163</f>
        <v>0</v>
      </c>
      <c r="E2651" s="41">
        <f>大隅!E163</f>
        <v>0</v>
      </c>
      <c r="F2651" s="41">
        <f>大隅!F163</f>
        <v>0</v>
      </c>
      <c r="G2651" s="41">
        <f>大隅!G163</f>
        <v>0</v>
      </c>
      <c r="H2651" s="41">
        <f>大隅!H163</f>
        <v>0</v>
      </c>
      <c r="I2651" s="41">
        <f>大隅!I163</f>
        <v>0</v>
      </c>
      <c r="J2651" s="41">
        <f>大隅!J163</f>
        <v>0</v>
      </c>
      <c r="K2651" s="41">
        <f>大隅!K163</f>
        <v>114</v>
      </c>
      <c r="L2651" s="41" t="str">
        <f>大隅!L163</f>
        <v>県立鹿屋養護学校</v>
      </c>
      <c r="M2651" s="41">
        <f>大隅!M163</f>
        <v>0</v>
      </c>
      <c r="N2651" s="41">
        <f>大隅!N163</f>
        <v>0</v>
      </c>
      <c r="O2651" s="41">
        <f>大隅!O163</f>
        <v>0</v>
      </c>
      <c r="P2651" s="41">
        <f>大隅!P163</f>
        <v>0</v>
      </c>
      <c r="Q2651" s="41">
        <f>大隅!Q163</f>
        <v>0</v>
      </c>
      <c r="R2651" s="41">
        <f>大隅!R163</f>
        <v>0</v>
      </c>
      <c r="S2651" s="41">
        <f>大隅!S163</f>
        <v>0</v>
      </c>
    </row>
    <row r="2652" spans="1:19" x14ac:dyDescent="0.15">
      <c r="A2652" s="41">
        <f>大隅!A164</f>
        <v>0</v>
      </c>
      <c r="B2652" s="41">
        <f>大隅!B164</f>
        <v>0</v>
      </c>
      <c r="C2652" s="41">
        <f>大隅!C164</f>
        <v>0</v>
      </c>
      <c r="D2652" s="41">
        <f>大隅!D164</f>
        <v>0</v>
      </c>
      <c r="E2652" s="41">
        <f>大隅!E164</f>
        <v>0</v>
      </c>
      <c r="F2652" s="41">
        <f>大隅!F164</f>
        <v>0</v>
      </c>
      <c r="G2652" s="41">
        <f>大隅!G164</f>
        <v>0</v>
      </c>
      <c r="H2652" s="41">
        <f>大隅!H164</f>
        <v>0</v>
      </c>
      <c r="I2652" s="41">
        <f>大隅!I164</f>
        <v>0</v>
      </c>
      <c r="J2652" s="41">
        <f>大隅!J164</f>
        <v>0</v>
      </c>
      <c r="K2652" s="41">
        <f>大隅!K164</f>
        <v>0</v>
      </c>
      <c r="L2652" s="41">
        <f>大隅!L164</f>
        <v>0</v>
      </c>
      <c r="M2652" s="41">
        <f>大隅!M164</f>
        <v>0</v>
      </c>
      <c r="N2652" s="41">
        <f>大隅!N164</f>
        <v>0</v>
      </c>
      <c r="O2652" s="41">
        <f>大隅!O164</f>
        <v>0</v>
      </c>
      <c r="P2652" s="41">
        <f>大隅!P164</f>
        <v>0</v>
      </c>
      <c r="Q2652" s="41">
        <f>大隅!Q164</f>
        <v>0</v>
      </c>
      <c r="R2652" s="41">
        <f>大隅!R164</f>
        <v>0</v>
      </c>
      <c r="S2652" s="41">
        <f>大隅!S164</f>
        <v>0</v>
      </c>
    </row>
    <row r="2653" spans="1:19" x14ac:dyDescent="0.15">
      <c r="A2653" s="41">
        <f>大隅!A165</f>
        <v>0</v>
      </c>
      <c r="B2653" s="41" t="str">
        <f>大隅!B165</f>
        <v>TEL</v>
      </c>
      <c r="C2653" s="41">
        <f>大隅!C165</f>
        <v>0</v>
      </c>
      <c r="D2653" s="41" t="str">
        <f>大隅!D165</f>
        <v>0994-24-3155</v>
      </c>
      <c r="E2653" s="41">
        <f>大隅!E165</f>
        <v>0</v>
      </c>
      <c r="F2653" s="41">
        <f>大隅!F165</f>
        <v>0</v>
      </c>
      <c r="G2653" s="41">
        <f>大隅!G165</f>
        <v>0</v>
      </c>
      <c r="H2653" s="41">
        <f>大隅!H165</f>
        <v>0</v>
      </c>
      <c r="I2653" s="41">
        <f>大隅!I165</f>
        <v>0</v>
      </c>
      <c r="J2653" s="41">
        <f>大隅!J165</f>
        <v>0</v>
      </c>
      <c r="K2653" s="41">
        <f>大隅!K165</f>
        <v>0</v>
      </c>
      <c r="L2653" s="41" t="str">
        <f>大隅!L165</f>
        <v>TEL</v>
      </c>
      <c r="M2653" s="41">
        <f>大隅!M165</f>
        <v>0</v>
      </c>
      <c r="N2653" s="41" t="str">
        <f>大隅!N165</f>
        <v>0994-44-5109</v>
      </c>
      <c r="O2653" s="41">
        <f>大隅!O165</f>
        <v>0</v>
      </c>
      <c r="P2653" s="41">
        <f>大隅!P165</f>
        <v>0</v>
      </c>
      <c r="Q2653" s="41">
        <f>大隅!Q165</f>
        <v>0</v>
      </c>
      <c r="R2653" s="41">
        <f>大隅!R165</f>
        <v>0</v>
      </c>
      <c r="S2653" s="41">
        <f>大隅!S165</f>
        <v>0</v>
      </c>
    </row>
    <row r="2654" spans="1:19" x14ac:dyDescent="0.15">
      <c r="A2654" s="41">
        <f>大隅!A166</f>
        <v>0</v>
      </c>
      <c r="B2654" s="41" t="str">
        <f>大隅!B166</f>
        <v>FAX</v>
      </c>
      <c r="C2654" s="41">
        <f>大隅!C166</f>
        <v>0</v>
      </c>
      <c r="D2654" s="41" t="str">
        <f>大隅!D166</f>
        <v>0994-24-3156</v>
      </c>
      <c r="E2654" s="41">
        <f>大隅!E166</f>
        <v>0</v>
      </c>
      <c r="F2654" s="41">
        <f>大隅!F166</f>
        <v>0</v>
      </c>
      <c r="G2654" s="41">
        <f>大隅!G166</f>
        <v>0</v>
      </c>
      <c r="H2654" s="41">
        <f>大隅!H166</f>
        <v>0</v>
      </c>
      <c r="I2654" s="41">
        <f>大隅!I166</f>
        <v>0</v>
      </c>
      <c r="J2654" s="41">
        <f>大隅!J166</f>
        <v>0</v>
      </c>
      <c r="K2654" s="41">
        <f>大隅!K166</f>
        <v>0</v>
      </c>
      <c r="L2654" s="41" t="str">
        <f>大隅!L166</f>
        <v>FAX</v>
      </c>
      <c r="M2654" s="41">
        <f>大隅!M166</f>
        <v>0</v>
      </c>
      <c r="N2654" s="41" t="str">
        <f>大隅!N166</f>
        <v>0994-44-5239</v>
      </c>
      <c r="O2654" s="41">
        <f>大隅!O166</f>
        <v>0</v>
      </c>
      <c r="P2654" s="41">
        <f>大隅!P166</f>
        <v>0</v>
      </c>
      <c r="Q2654" s="41">
        <f>大隅!Q166</f>
        <v>0</v>
      </c>
      <c r="R2654" s="41">
        <f>大隅!R166</f>
        <v>0</v>
      </c>
      <c r="S2654" s="41">
        <f>大隅!S166</f>
        <v>0</v>
      </c>
    </row>
    <row r="2655" spans="1:19" x14ac:dyDescent="0.15">
      <c r="A2655" s="41">
        <f>大隅!A167</f>
        <v>0</v>
      </c>
      <c r="B2655" s="41" t="str">
        <f>大隅!B167</f>
        <v>〒</v>
      </c>
      <c r="C2655" s="41" t="str">
        <f>大隅!C167</f>
        <v>893-2501</v>
      </c>
      <c r="D2655" s="41">
        <f>大隅!D167</f>
        <v>0</v>
      </c>
      <c r="E2655" s="41" t="str">
        <f>大隅!E167</f>
        <v>肝属郡南大隅町根占川北４１３番地</v>
      </c>
      <c r="F2655" s="41">
        <f>大隅!F167</f>
        <v>0</v>
      </c>
      <c r="G2655" s="41">
        <f>大隅!G167</f>
        <v>0</v>
      </c>
      <c r="H2655" s="41">
        <f>大隅!H167</f>
        <v>0</v>
      </c>
      <c r="I2655" s="41">
        <f>大隅!I167</f>
        <v>0</v>
      </c>
      <c r="J2655" s="41">
        <f>大隅!J167</f>
        <v>0</v>
      </c>
      <c r="K2655" s="41">
        <f>大隅!K167</f>
        <v>0</v>
      </c>
      <c r="L2655" s="41" t="str">
        <f>大隅!L167</f>
        <v>〒</v>
      </c>
      <c r="M2655" s="41" t="str">
        <f>大隅!M167</f>
        <v>893-0067</v>
      </c>
      <c r="N2655" s="41">
        <f>大隅!N167</f>
        <v>0</v>
      </c>
      <c r="O2655" s="41" t="str">
        <f>大隅!O167</f>
        <v>鹿屋市大浦町１４０００番地</v>
      </c>
      <c r="P2655" s="41">
        <f>大隅!P167</f>
        <v>0</v>
      </c>
      <c r="Q2655" s="41">
        <f>大隅!Q167</f>
        <v>0</v>
      </c>
      <c r="R2655" s="41">
        <f>大隅!R167</f>
        <v>0</v>
      </c>
      <c r="S2655" s="41">
        <f>大隅!S167</f>
        <v>0</v>
      </c>
    </row>
    <row r="2656" spans="1:19" x14ac:dyDescent="0.15">
      <c r="A2656" s="41">
        <f>大隅!A168</f>
        <v>0</v>
      </c>
      <c r="B2656" s="41" t="str">
        <f>大隅!B168</f>
        <v>課程</v>
      </c>
      <c r="C2656" s="41">
        <f>大隅!C168</f>
        <v>0</v>
      </c>
      <c r="D2656" s="41" t="str">
        <f>大隅!D168</f>
        <v>学科</v>
      </c>
      <c r="E2656" s="41" t="str">
        <f>大隅!E168</f>
        <v>学級数</v>
      </c>
      <c r="F2656" s="41">
        <f>大隅!F168</f>
        <v>0</v>
      </c>
      <c r="G2656" s="41" t="str">
        <f>大隅!G168</f>
        <v>男</v>
      </c>
      <c r="H2656" s="41" t="str">
        <f>大隅!H168</f>
        <v>女</v>
      </c>
      <c r="I2656" s="41" t="str">
        <f>大隅!I168</f>
        <v>計</v>
      </c>
      <c r="J2656" s="41">
        <f>大隅!J168</f>
        <v>0</v>
      </c>
      <c r="K2656" s="41">
        <f>大隅!K168</f>
        <v>0</v>
      </c>
      <c r="L2656" s="41" t="str">
        <f>大隅!L168</f>
        <v>課程</v>
      </c>
      <c r="M2656" s="41">
        <f>大隅!M168</f>
        <v>0</v>
      </c>
      <c r="N2656" s="41" t="str">
        <f>大隅!N168</f>
        <v>学科</v>
      </c>
      <c r="O2656" s="41" t="str">
        <f>大隅!O168</f>
        <v>学級数</v>
      </c>
      <c r="P2656" s="41">
        <f>大隅!P168</f>
        <v>0</v>
      </c>
      <c r="Q2656" s="41" t="str">
        <f>大隅!Q168</f>
        <v>男</v>
      </c>
      <c r="R2656" s="41" t="str">
        <f>大隅!R168</f>
        <v>女</v>
      </c>
      <c r="S2656" s="41" t="str">
        <f>大隅!S168</f>
        <v>計</v>
      </c>
    </row>
    <row r="2657" spans="1:19" x14ac:dyDescent="0.15">
      <c r="A2657" s="41">
        <f>大隅!A169</f>
        <v>0</v>
      </c>
      <c r="B2657" s="41" t="str">
        <f>大隅!B169</f>
        <v>全日制</v>
      </c>
      <c r="C2657" s="41">
        <f>大隅!C169</f>
        <v>0</v>
      </c>
      <c r="D2657" s="41" t="str">
        <f>大隅!D169</f>
        <v>商業科</v>
      </c>
      <c r="E2657" s="41">
        <f>大隅!E169</f>
        <v>3</v>
      </c>
      <c r="F2657" s="41">
        <f>大隅!F169</f>
        <v>0</v>
      </c>
      <c r="G2657" s="41">
        <f>大隅!G169</f>
        <v>32</v>
      </c>
      <c r="H2657" s="41">
        <f>大隅!H169</f>
        <v>38</v>
      </c>
      <c r="I2657" s="41">
        <f>大隅!I169</f>
        <v>70</v>
      </c>
      <c r="J2657" s="41">
        <f>大隅!J169</f>
        <v>0</v>
      </c>
      <c r="K2657" s="41">
        <f>大隅!K169</f>
        <v>0</v>
      </c>
      <c r="L2657" s="41" t="str">
        <f>大隅!L169</f>
        <v>小学部</v>
      </c>
      <c r="M2657" s="41">
        <f>大隅!M169</f>
        <v>0</v>
      </c>
      <c r="N2657" s="41" t="str">
        <f>大隅!N169</f>
        <v>　</v>
      </c>
      <c r="O2657" s="41">
        <f>大隅!O169</f>
        <v>23</v>
      </c>
      <c r="P2657" s="41">
        <f>大隅!P169</f>
        <v>0</v>
      </c>
      <c r="Q2657" s="41">
        <f>大隅!Q169</f>
        <v>72</v>
      </c>
      <c r="R2657" s="41">
        <f>大隅!R169</f>
        <v>24</v>
      </c>
      <c r="S2657" s="41">
        <f>大隅!S169</f>
        <v>96</v>
      </c>
    </row>
    <row r="2658" spans="1:19" x14ac:dyDescent="0.15">
      <c r="A2658" s="41">
        <f>大隅!A170</f>
        <v>0</v>
      </c>
      <c r="B2658" s="41">
        <f>大隅!B170</f>
        <v>0</v>
      </c>
      <c r="C2658" s="41">
        <f>大隅!C170</f>
        <v>0</v>
      </c>
      <c r="D2658" s="41">
        <f>大隅!D170</f>
        <v>0</v>
      </c>
      <c r="E2658" s="41">
        <f>大隅!E170</f>
        <v>0</v>
      </c>
      <c r="F2658" s="41">
        <f>大隅!F170</f>
        <v>0</v>
      </c>
      <c r="G2658" s="41">
        <f>大隅!G170</f>
        <v>0</v>
      </c>
      <c r="H2658" s="41">
        <f>大隅!H170</f>
        <v>0</v>
      </c>
      <c r="I2658" s="41">
        <f>大隅!I170</f>
        <v>0</v>
      </c>
      <c r="J2658" s="41">
        <f>大隅!J170</f>
        <v>0</v>
      </c>
      <c r="K2658" s="41">
        <f>大隅!K170</f>
        <v>0</v>
      </c>
      <c r="L2658" s="41" t="str">
        <f>大隅!L170</f>
        <v>中学部</v>
      </c>
      <c r="M2658" s="41">
        <f>大隅!M170</f>
        <v>0</v>
      </c>
      <c r="N2658" s="41">
        <f>大隅!N170</f>
        <v>0</v>
      </c>
      <c r="O2658" s="41">
        <f>大隅!O170</f>
        <v>16</v>
      </c>
      <c r="P2658" s="41">
        <f>大隅!P170</f>
        <v>0</v>
      </c>
      <c r="Q2658" s="41">
        <f>大隅!Q170</f>
        <v>43</v>
      </c>
      <c r="R2658" s="41">
        <f>大隅!R170</f>
        <v>23</v>
      </c>
      <c r="S2658" s="41">
        <f>大隅!S170</f>
        <v>66</v>
      </c>
    </row>
    <row r="2659" spans="1:19" x14ac:dyDescent="0.15">
      <c r="A2659" s="41">
        <f>大隅!A171</f>
        <v>0</v>
      </c>
      <c r="B2659" s="41">
        <f>大隅!B171</f>
        <v>0</v>
      </c>
      <c r="C2659" s="41">
        <f>大隅!C171</f>
        <v>0</v>
      </c>
      <c r="D2659" s="41">
        <f>大隅!D171</f>
        <v>0</v>
      </c>
      <c r="E2659" s="41">
        <f>大隅!E171</f>
        <v>0</v>
      </c>
      <c r="F2659" s="41">
        <f>大隅!F171</f>
        <v>0</v>
      </c>
      <c r="G2659" s="41">
        <f>大隅!G171</f>
        <v>0</v>
      </c>
      <c r="H2659" s="41">
        <f>大隅!H171</f>
        <v>0</v>
      </c>
      <c r="I2659" s="41">
        <f>大隅!I171</f>
        <v>0</v>
      </c>
      <c r="J2659" s="41">
        <f>大隅!J171</f>
        <v>0</v>
      </c>
      <c r="K2659" s="41">
        <f>大隅!K171</f>
        <v>0</v>
      </c>
      <c r="L2659" s="41" t="str">
        <f>大隅!L171</f>
        <v>高等部</v>
      </c>
      <c r="M2659" s="41">
        <f>大隅!M171</f>
        <v>0</v>
      </c>
      <c r="N2659" s="41">
        <f>大隅!N171</f>
        <v>0</v>
      </c>
      <c r="O2659" s="41">
        <f>大隅!O171</f>
        <v>18</v>
      </c>
      <c r="P2659" s="41">
        <f>大隅!P171</f>
        <v>0</v>
      </c>
      <c r="Q2659" s="41">
        <f>大隅!Q171</f>
        <v>60</v>
      </c>
      <c r="R2659" s="41">
        <f>大隅!R171</f>
        <v>40</v>
      </c>
      <c r="S2659" s="41">
        <f>大隅!S171</f>
        <v>100</v>
      </c>
    </row>
    <row r="2660" spans="1:19" x14ac:dyDescent="0.15">
      <c r="A2660" s="41">
        <f>大隅!A172</f>
        <v>0</v>
      </c>
      <c r="B2660" s="41">
        <f>大隅!B172</f>
        <v>0</v>
      </c>
      <c r="C2660" s="41">
        <f>大隅!C172</f>
        <v>0</v>
      </c>
      <c r="D2660" s="41">
        <f>大隅!D172</f>
        <v>0</v>
      </c>
      <c r="E2660" s="41">
        <f>大隅!E172</f>
        <v>0</v>
      </c>
      <c r="F2660" s="41">
        <f>大隅!F172</f>
        <v>0</v>
      </c>
      <c r="G2660" s="41">
        <f>大隅!G172</f>
        <v>0</v>
      </c>
      <c r="H2660" s="41">
        <f>大隅!H172</f>
        <v>0</v>
      </c>
      <c r="I2660" s="41">
        <f>大隅!I172</f>
        <v>0</v>
      </c>
      <c r="J2660" s="41">
        <f>大隅!J172</f>
        <v>0</v>
      </c>
      <c r="K2660" s="41">
        <f>大隅!K172</f>
        <v>0</v>
      </c>
      <c r="L2660" s="41">
        <f>大隅!L172</f>
        <v>0</v>
      </c>
      <c r="M2660" s="41">
        <f>大隅!M172</f>
        <v>0</v>
      </c>
      <c r="N2660" s="41">
        <f>大隅!N172</f>
        <v>0</v>
      </c>
      <c r="O2660" s="41">
        <f>大隅!O172</f>
        <v>0</v>
      </c>
      <c r="P2660" s="41">
        <f>大隅!P172</f>
        <v>0</v>
      </c>
      <c r="Q2660" s="41">
        <f>大隅!Q172</f>
        <v>0</v>
      </c>
      <c r="R2660" s="41">
        <f>大隅!R172</f>
        <v>0</v>
      </c>
      <c r="S2660" s="41">
        <f>大隅!S172</f>
        <v>0</v>
      </c>
    </row>
    <row r="2661" spans="1:19" x14ac:dyDescent="0.15">
      <c r="A2661" s="41">
        <f>大隅!A173</f>
        <v>0</v>
      </c>
      <c r="B2661" s="41">
        <f>大隅!B173</f>
        <v>0</v>
      </c>
      <c r="C2661" s="41">
        <f>大隅!C173</f>
        <v>0</v>
      </c>
      <c r="D2661" s="41">
        <f>大隅!D173</f>
        <v>0</v>
      </c>
      <c r="E2661" s="41">
        <f>大隅!E173</f>
        <v>0</v>
      </c>
      <c r="F2661" s="41">
        <f>大隅!F173</f>
        <v>0</v>
      </c>
      <c r="G2661" s="41">
        <f>大隅!G173</f>
        <v>0</v>
      </c>
      <c r="H2661" s="41">
        <f>大隅!H173</f>
        <v>0</v>
      </c>
      <c r="I2661" s="41">
        <f>大隅!I173</f>
        <v>0</v>
      </c>
      <c r="J2661" s="41">
        <f>大隅!J173</f>
        <v>0</v>
      </c>
      <c r="K2661" s="41">
        <f>大隅!K173</f>
        <v>0</v>
      </c>
      <c r="L2661" s="41">
        <f>大隅!L173</f>
        <v>0</v>
      </c>
      <c r="M2661" s="41">
        <f>大隅!M173</f>
        <v>0</v>
      </c>
      <c r="N2661" s="41">
        <f>大隅!N173</f>
        <v>0</v>
      </c>
      <c r="O2661" s="41">
        <f>大隅!O173</f>
        <v>0</v>
      </c>
      <c r="P2661" s="41">
        <f>大隅!P173</f>
        <v>0</v>
      </c>
      <c r="Q2661" s="41">
        <f>大隅!Q173</f>
        <v>0</v>
      </c>
      <c r="R2661" s="41">
        <f>大隅!R173</f>
        <v>0</v>
      </c>
      <c r="S2661" s="41">
        <f>大隅!S173</f>
        <v>0</v>
      </c>
    </row>
    <row r="2662" spans="1:19" x14ac:dyDescent="0.15">
      <c r="A2662" s="41">
        <f>大隅!A174</f>
        <v>0</v>
      </c>
      <c r="B2662" s="41">
        <f>大隅!B174</f>
        <v>0</v>
      </c>
      <c r="C2662" s="41">
        <f>大隅!C174</f>
        <v>0</v>
      </c>
      <c r="D2662" s="41">
        <f>大隅!D174</f>
        <v>0</v>
      </c>
      <c r="E2662" s="41">
        <f>大隅!E174</f>
        <v>0</v>
      </c>
      <c r="F2662" s="41">
        <f>大隅!F174</f>
        <v>0</v>
      </c>
      <c r="G2662" s="41">
        <f>大隅!G174</f>
        <v>0</v>
      </c>
      <c r="H2662" s="41">
        <f>大隅!H174</f>
        <v>0</v>
      </c>
      <c r="I2662" s="41">
        <f>大隅!I174</f>
        <v>0</v>
      </c>
      <c r="J2662" s="41">
        <f>大隅!J174</f>
        <v>0</v>
      </c>
      <c r="K2662" s="41">
        <f>大隅!K174</f>
        <v>0</v>
      </c>
      <c r="L2662" s="41">
        <f>大隅!L174</f>
        <v>0</v>
      </c>
      <c r="M2662" s="41">
        <f>大隅!M174</f>
        <v>0</v>
      </c>
      <c r="N2662" s="41">
        <f>大隅!N174</f>
        <v>0</v>
      </c>
      <c r="O2662" s="41">
        <f>大隅!O174</f>
        <v>0</v>
      </c>
      <c r="P2662" s="41">
        <f>大隅!P174</f>
        <v>0</v>
      </c>
      <c r="Q2662" s="41">
        <f>大隅!Q174</f>
        <v>0</v>
      </c>
      <c r="R2662" s="41">
        <f>大隅!R174</f>
        <v>0</v>
      </c>
      <c r="S2662" s="41">
        <f>大隅!S174</f>
        <v>0</v>
      </c>
    </row>
    <row r="2663" spans="1:19" x14ac:dyDescent="0.15">
      <c r="A2663" s="41">
        <f>大隅!A175</f>
        <v>0</v>
      </c>
      <c r="B2663" s="41">
        <f>大隅!B175</f>
        <v>0</v>
      </c>
      <c r="C2663" s="41">
        <f>大隅!C175</f>
        <v>0</v>
      </c>
      <c r="D2663" s="41">
        <f>大隅!D175</f>
        <v>0</v>
      </c>
      <c r="E2663" s="41">
        <f>大隅!E175</f>
        <v>0</v>
      </c>
      <c r="F2663" s="41">
        <f>大隅!F175</f>
        <v>0</v>
      </c>
      <c r="G2663" s="41">
        <f>大隅!G175</f>
        <v>0</v>
      </c>
      <c r="H2663" s="41">
        <f>大隅!H175</f>
        <v>0</v>
      </c>
      <c r="I2663" s="41">
        <f>大隅!I175</f>
        <v>0</v>
      </c>
      <c r="J2663" s="41">
        <f>大隅!J175</f>
        <v>0</v>
      </c>
      <c r="K2663" s="41">
        <f>大隅!K175</f>
        <v>0</v>
      </c>
      <c r="L2663" s="41">
        <f>大隅!L175</f>
        <v>0</v>
      </c>
      <c r="M2663" s="41">
        <f>大隅!M175</f>
        <v>0</v>
      </c>
      <c r="N2663" s="41">
        <f>大隅!N175</f>
        <v>0</v>
      </c>
      <c r="O2663" s="41">
        <f>大隅!O175</f>
        <v>0</v>
      </c>
      <c r="P2663" s="41">
        <f>大隅!P175</f>
        <v>0</v>
      </c>
      <c r="Q2663" s="41">
        <f>大隅!Q175</f>
        <v>0</v>
      </c>
      <c r="R2663" s="41">
        <f>大隅!R175</f>
        <v>0</v>
      </c>
      <c r="S2663" s="41">
        <f>大隅!S175</f>
        <v>0</v>
      </c>
    </row>
    <row r="2664" spans="1:19" x14ac:dyDescent="0.15">
      <c r="A2664" s="41">
        <f>大隅!A176</f>
        <v>0</v>
      </c>
      <c r="B2664" s="41">
        <f>大隅!B176</f>
        <v>0</v>
      </c>
      <c r="C2664" s="41">
        <f>大隅!C176</f>
        <v>0</v>
      </c>
      <c r="D2664" s="41">
        <f>大隅!D176</f>
        <v>0</v>
      </c>
      <c r="E2664" s="41">
        <f>大隅!E176</f>
        <v>0</v>
      </c>
      <c r="F2664" s="41">
        <f>大隅!F176</f>
        <v>0</v>
      </c>
      <c r="G2664" s="41">
        <f>大隅!G176</f>
        <v>0</v>
      </c>
      <c r="H2664" s="41">
        <f>大隅!H176</f>
        <v>0</v>
      </c>
      <c r="I2664" s="41">
        <f>大隅!I176</f>
        <v>0</v>
      </c>
      <c r="J2664" s="41">
        <f>大隅!J176</f>
        <v>0</v>
      </c>
      <c r="K2664" s="41">
        <f>大隅!K176</f>
        <v>0</v>
      </c>
      <c r="L2664" s="41">
        <f>大隅!L176</f>
        <v>0</v>
      </c>
      <c r="M2664" s="41">
        <f>大隅!M176</f>
        <v>0</v>
      </c>
      <c r="N2664" s="41">
        <f>大隅!N176</f>
        <v>0</v>
      </c>
      <c r="O2664" s="41">
        <f>大隅!O176</f>
        <v>0</v>
      </c>
      <c r="P2664" s="41">
        <f>大隅!P176</f>
        <v>0</v>
      </c>
      <c r="Q2664" s="41">
        <f>大隅!Q176</f>
        <v>0</v>
      </c>
      <c r="R2664" s="41">
        <f>大隅!R176</f>
        <v>0</v>
      </c>
      <c r="S2664" s="41">
        <f>大隅!S176</f>
        <v>0</v>
      </c>
    </row>
    <row r="2665" spans="1:19" x14ac:dyDescent="0.15">
      <c r="A2665" s="41">
        <f>大隅!A177</f>
        <v>0</v>
      </c>
      <c r="B2665" s="41">
        <f>大隅!B177</f>
        <v>0</v>
      </c>
      <c r="C2665" s="41">
        <f>大隅!C177</f>
        <v>0</v>
      </c>
      <c r="D2665" s="41">
        <f>大隅!D177</f>
        <v>0</v>
      </c>
      <c r="E2665" s="41">
        <f>大隅!E177</f>
        <v>0</v>
      </c>
      <c r="F2665" s="41">
        <f>大隅!F177</f>
        <v>0</v>
      </c>
      <c r="G2665" s="41">
        <f>大隅!G177</f>
        <v>0</v>
      </c>
      <c r="H2665" s="41">
        <f>大隅!H177</f>
        <v>0</v>
      </c>
      <c r="I2665" s="41">
        <f>大隅!I177</f>
        <v>0</v>
      </c>
      <c r="J2665" s="41">
        <f>大隅!J177</f>
        <v>0</v>
      </c>
      <c r="K2665" s="41">
        <f>大隅!K177</f>
        <v>0</v>
      </c>
      <c r="L2665" s="41">
        <f>大隅!L177</f>
        <v>0</v>
      </c>
      <c r="M2665" s="41">
        <f>大隅!M177</f>
        <v>0</v>
      </c>
      <c r="N2665" s="41">
        <f>大隅!N177</f>
        <v>0</v>
      </c>
      <c r="O2665" s="41">
        <f>大隅!O177</f>
        <v>0</v>
      </c>
      <c r="P2665" s="41">
        <f>大隅!P177</f>
        <v>0</v>
      </c>
      <c r="Q2665" s="41">
        <f>大隅!Q177</f>
        <v>0</v>
      </c>
      <c r="R2665" s="41">
        <f>大隅!R177</f>
        <v>0</v>
      </c>
      <c r="S2665" s="41">
        <f>大隅!S177</f>
        <v>0</v>
      </c>
    </row>
    <row r="2666" spans="1:19" x14ac:dyDescent="0.15">
      <c r="A2666" s="41">
        <f>大隅!A178</f>
        <v>0</v>
      </c>
      <c r="B2666" s="41" t="str">
        <f>大隅!B178</f>
        <v>計</v>
      </c>
      <c r="C2666" s="41">
        <f>大隅!C178</f>
        <v>0</v>
      </c>
      <c r="D2666" s="41">
        <f>大隅!D178</f>
        <v>0</v>
      </c>
      <c r="E2666" s="41">
        <f>大隅!E178</f>
        <v>3</v>
      </c>
      <c r="F2666" s="41">
        <f>大隅!F178</f>
        <v>0</v>
      </c>
      <c r="G2666" s="41">
        <f>大隅!G178</f>
        <v>32</v>
      </c>
      <c r="H2666" s="41">
        <f>大隅!H178</f>
        <v>38</v>
      </c>
      <c r="I2666" s="41">
        <f>大隅!I178</f>
        <v>70</v>
      </c>
      <c r="J2666" s="41">
        <f>大隅!J178</f>
        <v>0</v>
      </c>
      <c r="K2666" s="41">
        <f>大隅!K178</f>
        <v>0</v>
      </c>
      <c r="L2666" s="41" t="str">
        <f>大隅!L178</f>
        <v>計</v>
      </c>
      <c r="M2666" s="41">
        <f>大隅!M178</f>
        <v>0</v>
      </c>
      <c r="N2666" s="41">
        <f>大隅!N178</f>
        <v>0</v>
      </c>
      <c r="O2666" s="41">
        <f>大隅!O178</f>
        <v>57</v>
      </c>
      <c r="P2666" s="41">
        <f>大隅!P178</f>
        <v>0</v>
      </c>
      <c r="Q2666" s="41">
        <f>大隅!Q178</f>
        <v>175</v>
      </c>
      <c r="R2666" s="41">
        <f>大隅!R178</f>
        <v>87</v>
      </c>
      <c r="S2666" s="41">
        <f>大隅!S178</f>
        <v>262</v>
      </c>
    </row>
    <row r="2667" spans="1:19" x14ac:dyDescent="0.15">
      <c r="A2667" s="41">
        <f>大隅!A179</f>
        <v>0</v>
      </c>
      <c r="B2667" s="41">
        <f>大隅!B179</f>
        <v>0</v>
      </c>
      <c r="C2667" s="41">
        <f>大隅!C179</f>
        <v>0</v>
      </c>
      <c r="D2667" s="41">
        <f>大隅!D179</f>
        <v>0</v>
      </c>
      <c r="E2667" s="41">
        <f>大隅!E179</f>
        <v>0</v>
      </c>
      <c r="F2667" s="41">
        <f>大隅!F179</f>
        <v>0</v>
      </c>
      <c r="G2667" s="41">
        <f>大隅!G179</f>
        <v>0</v>
      </c>
      <c r="H2667" s="41">
        <f>大隅!H179</f>
        <v>0</v>
      </c>
      <c r="I2667" s="41">
        <f>大隅!I179</f>
        <v>0</v>
      </c>
      <c r="J2667" s="41">
        <f>大隅!J179</f>
        <v>0</v>
      </c>
      <c r="K2667" s="41">
        <f>大隅!K179</f>
        <v>0</v>
      </c>
      <c r="L2667" s="41">
        <f>大隅!L179</f>
        <v>0</v>
      </c>
      <c r="M2667" s="41">
        <f>大隅!M179</f>
        <v>0</v>
      </c>
      <c r="N2667" s="41">
        <f>大隅!N179</f>
        <v>0</v>
      </c>
      <c r="O2667" s="41">
        <f>大隅!O179</f>
        <v>0</v>
      </c>
      <c r="P2667" s="41">
        <f>大隅!P179</f>
        <v>0</v>
      </c>
      <c r="Q2667" s="41">
        <f>大隅!Q179</f>
        <v>0</v>
      </c>
      <c r="R2667" s="41">
        <f>大隅!R179</f>
        <v>0</v>
      </c>
      <c r="S2667" s="41">
        <f>大隅!S179</f>
        <v>0</v>
      </c>
    </row>
    <row r="2668" spans="1:19" x14ac:dyDescent="0.15">
      <c r="A2668" s="41">
        <f>大隅!A180</f>
        <v>0</v>
      </c>
      <c r="B2668" s="41" t="str">
        <f>大隅!B180</f>
        <v>職　名</v>
      </c>
      <c r="C2668" s="41">
        <f>大隅!C180</f>
        <v>0</v>
      </c>
      <c r="D2668" s="41" t="str">
        <f>大隅!D180</f>
        <v>氏</v>
      </c>
      <c r="E2668" s="41" t="str">
        <f>大隅!E180</f>
        <v>名</v>
      </c>
      <c r="F2668" s="41">
        <f>大隅!F180</f>
        <v>0</v>
      </c>
      <c r="G2668" s="41" t="str">
        <f>大隅!G180</f>
        <v>校務分掌</v>
      </c>
      <c r="H2668" s="41" t="str">
        <f>大隅!H180</f>
        <v>現任校
勤務年数</v>
      </c>
      <c r="I2668" s="41" t="str">
        <f>大隅!I180</f>
        <v>会員別</v>
      </c>
      <c r="J2668" s="41">
        <f>大隅!J180</f>
        <v>0</v>
      </c>
      <c r="K2668" s="41">
        <f>大隅!K180</f>
        <v>0</v>
      </c>
      <c r="L2668" s="41" t="str">
        <f>大隅!L180</f>
        <v>職　名</v>
      </c>
      <c r="M2668" s="41">
        <f>大隅!M180</f>
        <v>0</v>
      </c>
      <c r="N2668" s="41" t="str">
        <f>大隅!N180</f>
        <v>氏</v>
      </c>
      <c r="O2668" s="41" t="str">
        <f>大隅!O180</f>
        <v>名</v>
      </c>
      <c r="P2668" s="41">
        <f>大隅!P180</f>
        <v>0</v>
      </c>
      <c r="Q2668" s="41" t="str">
        <f>大隅!Q180</f>
        <v>校務分掌</v>
      </c>
      <c r="R2668" s="41" t="str">
        <f>大隅!R180</f>
        <v>現任校
勤務年数</v>
      </c>
      <c r="S2668" s="41" t="str">
        <f>大隅!S180</f>
        <v>会員別</v>
      </c>
    </row>
    <row r="2669" spans="1:19" x14ac:dyDescent="0.15">
      <c r="A2669" s="41">
        <f>大隅!A181</f>
        <v>0</v>
      </c>
      <c r="B2669" s="41">
        <f>大隅!B181</f>
        <v>0</v>
      </c>
      <c r="C2669" s="41">
        <f>大隅!C181</f>
        <v>0</v>
      </c>
      <c r="D2669" s="41">
        <f>大隅!D181</f>
        <v>0</v>
      </c>
      <c r="E2669" s="41">
        <f>大隅!E181</f>
        <v>0</v>
      </c>
      <c r="F2669" s="41">
        <f>大隅!F181</f>
        <v>0</v>
      </c>
      <c r="G2669" s="41">
        <f>大隅!G181</f>
        <v>0</v>
      </c>
      <c r="H2669" s="41">
        <f>大隅!H181</f>
        <v>0</v>
      </c>
      <c r="I2669" s="41">
        <f>大隅!I181</f>
        <v>0</v>
      </c>
      <c r="J2669" s="41">
        <f>大隅!J181</f>
        <v>0</v>
      </c>
      <c r="K2669" s="41">
        <f>大隅!K181</f>
        <v>0</v>
      </c>
      <c r="L2669" s="41">
        <f>大隅!L181</f>
        <v>0</v>
      </c>
      <c r="M2669" s="41">
        <f>大隅!M181</f>
        <v>0</v>
      </c>
      <c r="N2669" s="41">
        <f>大隅!N181</f>
        <v>0</v>
      </c>
      <c r="O2669" s="41">
        <f>大隅!O181</f>
        <v>0</v>
      </c>
      <c r="P2669" s="41">
        <f>大隅!P181</f>
        <v>0</v>
      </c>
      <c r="Q2669" s="41">
        <f>大隅!Q181</f>
        <v>0</v>
      </c>
      <c r="R2669" s="41">
        <f>大隅!R181</f>
        <v>0</v>
      </c>
      <c r="S2669" s="41">
        <f>大隅!S181</f>
        <v>0</v>
      </c>
    </row>
    <row r="2670" spans="1:19" x14ac:dyDescent="0.15">
      <c r="A2670" s="41">
        <f>大隅!A182</f>
        <v>50000</v>
      </c>
      <c r="B2670" s="41" t="str">
        <f>大隅!B182</f>
        <v>校長</v>
      </c>
      <c r="C2670" s="41">
        <f>大隅!C182</f>
        <v>0</v>
      </c>
      <c r="D2670" s="41" t="str">
        <f>大隅!D182</f>
        <v>山崎愼次</v>
      </c>
      <c r="E2670" s="41">
        <f>大隅!E182</f>
        <v>0</v>
      </c>
      <c r="F2670" s="41">
        <f>大隅!F182</f>
        <v>0</v>
      </c>
      <c r="G2670" s="41" t="str">
        <f>大隅!G182</f>
        <v>　</v>
      </c>
      <c r="H2670" s="41" t="str">
        <f>大隅!H182</f>
        <v>2.0</v>
      </c>
      <c r="I2670" s="41">
        <f>大隅!I182</f>
        <v>0</v>
      </c>
      <c r="J2670" s="41">
        <f>大隅!J182</f>
        <v>0</v>
      </c>
      <c r="K2670" s="41">
        <f>大隅!K182</f>
        <v>114000</v>
      </c>
      <c r="L2670" s="41" t="str">
        <f>大隅!L182</f>
        <v>校長</v>
      </c>
      <c r="M2670" s="41">
        <f>大隅!M182</f>
        <v>0</v>
      </c>
      <c r="N2670" s="41" t="str">
        <f>大隅!N182</f>
        <v>堀脇広樹</v>
      </c>
      <c r="O2670" s="41">
        <f>大隅!O182</f>
        <v>0</v>
      </c>
      <c r="P2670" s="41">
        <f>大隅!P182</f>
        <v>0</v>
      </c>
      <c r="Q2670" s="41">
        <f>大隅!Q182</f>
        <v>0</v>
      </c>
      <c r="R2670" s="41" t="str">
        <f>大隅!R182</f>
        <v>0.0</v>
      </c>
      <c r="S2670" s="41">
        <f>大隅!S182</f>
        <v>0</v>
      </c>
    </row>
    <row r="2671" spans="1:19" x14ac:dyDescent="0.15">
      <c r="A2671" s="41" t="str">
        <f>大隅!A183</f>
        <v xml:space="preserve"> </v>
      </c>
      <c r="B2671" s="41" t="str">
        <f>大隅!B183</f>
        <v>教頭</v>
      </c>
      <c r="C2671" s="41">
        <f>大隅!C183</f>
        <v>0</v>
      </c>
      <c r="D2671" s="41" t="str">
        <f>大隅!D183</f>
        <v>川畑新吾</v>
      </c>
      <c r="E2671" s="41">
        <f>大隅!E183</f>
        <v>0</v>
      </c>
      <c r="F2671" s="41">
        <f>大隅!F183</f>
        <v>0</v>
      </c>
      <c r="G2671" s="41">
        <f>大隅!G183</f>
        <v>0</v>
      </c>
      <c r="H2671" s="41" t="str">
        <f>大隅!H183</f>
        <v>0.0</v>
      </c>
      <c r="I2671" s="41">
        <f>大隅!I183</f>
        <v>0</v>
      </c>
      <c r="J2671" s="41">
        <f>大隅!J183</f>
        <v>0</v>
      </c>
      <c r="K2671" s="41" t="str">
        <f>大隅!K183</f>
        <v xml:space="preserve"> </v>
      </c>
      <c r="L2671" s="41" t="str">
        <f>大隅!L183</f>
        <v>教頭</v>
      </c>
      <c r="M2671" s="41">
        <f>大隅!M183</f>
        <v>0</v>
      </c>
      <c r="N2671" s="41" t="str">
        <f>大隅!N183</f>
        <v>川添智博</v>
      </c>
      <c r="O2671" s="41">
        <f>大隅!O183</f>
        <v>0</v>
      </c>
      <c r="P2671" s="41">
        <f>大隅!P183</f>
        <v>0</v>
      </c>
      <c r="Q2671" s="41">
        <f>大隅!Q183</f>
        <v>0</v>
      </c>
      <c r="R2671" s="41" t="str">
        <f>大隅!R183</f>
        <v>2.0</v>
      </c>
      <c r="S2671" s="41">
        <f>大隅!S183</f>
        <v>0</v>
      </c>
    </row>
    <row r="2672" spans="1:19" x14ac:dyDescent="0.15">
      <c r="A2672" s="41" t="str">
        <f>大隅!A184</f>
        <v xml:space="preserve"> </v>
      </c>
      <c r="B2672" s="41">
        <f>大隅!B184</f>
        <v>0</v>
      </c>
      <c r="C2672" s="41">
        <f>大隅!C184</f>
        <v>0</v>
      </c>
      <c r="D2672" s="41">
        <f>大隅!D184</f>
        <v>0</v>
      </c>
      <c r="E2672" s="41">
        <f>大隅!E184</f>
        <v>0</v>
      </c>
      <c r="F2672" s="41">
        <f>大隅!F184</f>
        <v>0</v>
      </c>
      <c r="G2672" s="41">
        <f>大隅!G184</f>
        <v>0</v>
      </c>
      <c r="H2672" s="41">
        <f>大隅!H184</f>
        <v>0</v>
      </c>
      <c r="I2672" s="41">
        <f>大隅!I184</f>
        <v>0</v>
      </c>
      <c r="J2672" s="41">
        <f>大隅!J184</f>
        <v>0</v>
      </c>
      <c r="K2672" s="41" t="str">
        <f>大隅!K184</f>
        <v xml:space="preserve"> </v>
      </c>
      <c r="L2672" s="41" t="str">
        <f>大隅!L184</f>
        <v>教頭</v>
      </c>
      <c r="M2672" s="41">
        <f>大隅!M184</f>
        <v>0</v>
      </c>
      <c r="N2672" s="41" t="str">
        <f>大隅!N184</f>
        <v>堀　　　恵　子</v>
      </c>
      <c r="O2672" s="41">
        <f>大隅!O184</f>
        <v>0</v>
      </c>
      <c r="P2672" s="41">
        <f>大隅!P184</f>
        <v>0</v>
      </c>
      <c r="Q2672" s="41">
        <f>大隅!Q184</f>
        <v>0</v>
      </c>
      <c r="R2672" s="41" t="str">
        <f>大隅!R184</f>
        <v>1.0</v>
      </c>
      <c r="S2672" s="41">
        <f>大隅!S184</f>
        <v>0</v>
      </c>
    </row>
    <row r="2673" spans="1:19" x14ac:dyDescent="0.15">
      <c r="A2673" s="41">
        <f>大隅!A185</f>
        <v>50001</v>
      </c>
      <c r="B2673" s="41" t="str">
        <f>大隅!B185</f>
        <v>事務長</v>
      </c>
      <c r="C2673" s="41">
        <f>大隅!C185</f>
        <v>0</v>
      </c>
      <c r="D2673" s="41" t="str">
        <f>大隅!D185</f>
        <v>福永伸一</v>
      </c>
      <c r="E2673" s="41">
        <f>大隅!E185</f>
        <v>0</v>
      </c>
      <c r="F2673" s="41">
        <f>大隅!F185</f>
        <v>0</v>
      </c>
      <c r="G2673" s="41" t="str">
        <f>大隅!G185</f>
        <v>事務総括</v>
      </c>
      <c r="H2673" s="41" t="str">
        <f>大隅!H185</f>
        <v>1.0</v>
      </c>
      <c r="I2673" s="41" t="str">
        <f>大隅!I185</f>
        <v>○</v>
      </c>
      <c r="J2673" s="41">
        <f>大隅!J185</f>
        <v>0</v>
      </c>
      <c r="K2673" s="41">
        <f>大隅!K185</f>
        <v>114001</v>
      </c>
      <c r="L2673" s="41" t="str">
        <f>大隅!L185</f>
        <v>事務長</v>
      </c>
      <c r="M2673" s="41">
        <f>大隅!M185</f>
        <v>0</v>
      </c>
      <c r="N2673" s="41" t="str">
        <f>大隅!N185</f>
        <v>塩満美鈴</v>
      </c>
      <c r="O2673" s="41">
        <f>大隅!O185</f>
        <v>0</v>
      </c>
      <c r="P2673" s="41">
        <f>大隅!P185</f>
        <v>0</v>
      </c>
      <c r="Q2673" s="41" t="str">
        <f>大隅!Q185</f>
        <v>事務総括</v>
      </c>
      <c r="R2673" s="41" t="str">
        <f>大隅!R185</f>
        <v>1.0</v>
      </c>
      <c r="S2673" s="41" t="str">
        <f>大隅!S185</f>
        <v>○</v>
      </c>
    </row>
    <row r="2674" spans="1:19" x14ac:dyDescent="0.15">
      <c r="A2674" s="41">
        <f>大隅!A186</f>
        <v>50002</v>
      </c>
      <c r="B2674" s="41" t="str">
        <f>大隅!B186</f>
        <v>事務次長</v>
      </c>
      <c r="C2674" s="41">
        <f>大隅!C186</f>
        <v>0</v>
      </c>
      <c r="D2674" s="41" t="str">
        <f>大隅!D186</f>
        <v>有吉知子</v>
      </c>
      <c r="E2674" s="41">
        <f>大隅!E186</f>
        <v>0</v>
      </c>
      <c r="F2674" s="41">
        <f>大隅!F186</f>
        <v>0</v>
      </c>
      <c r="G2674" s="41" t="str">
        <f>大隅!G186</f>
        <v>庶務・会計</v>
      </c>
      <c r="H2674" s="41">
        <f>大隅!H186</f>
        <v>6</v>
      </c>
      <c r="I2674" s="41" t="str">
        <f>大隅!I186</f>
        <v>○</v>
      </c>
      <c r="J2674" s="41">
        <f>大隅!J186</f>
        <v>0</v>
      </c>
      <c r="K2674" s="41">
        <f>大隅!K186</f>
        <v>114002</v>
      </c>
      <c r="L2674" s="41" t="str">
        <f>大隅!L186</f>
        <v>事務主査</v>
      </c>
      <c r="M2674" s="41">
        <f>大隅!M186</f>
        <v>0</v>
      </c>
      <c r="N2674" s="41" t="str">
        <f>大隅!N186</f>
        <v>米　山　奈津美</v>
      </c>
      <c r="O2674" s="41">
        <f>大隅!O186</f>
        <v>0</v>
      </c>
      <c r="P2674" s="41">
        <f>大隅!P186</f>
        <v>0</v>
      </c>
      <c r="Q2674" s="41" t="str">
        <f>大隅!Q186</f>
        <v>会計・庶務</v>
      </c>
      <c r="R2674" s="41" t="str">
        <f>大隅!R186</f>
        <v>2.0</v>
      </c>
      <c r="S2674" s="41" t="str">
        <f>大隅!S186</f>
        <v>○</v>
      </c>
    </row>
    <row r="2675" spans="1:19" x14ac:dyDescent="0.15">
      <c r="A2675" s="41">
        <f>大隅!A187</f>
        <v>50003</v>
      </c>
      <c r="B2675" s="41" t="str">
        <f>大隅!B187</f>
        <v>事務主事</v>
      </c>
      <c r="C2675" s="41">
        <f>大隅!C187</f>
        <v>0</v>
      </c>
      <c r="D2675" s="41" t="str">
        <f>大隅!D187</f>
        <v>久德美友</v>
      </c>
      <c r="E2675" s="41">
        <f>大隅!E187</f>
        <v>0</v>
      </c>
      <c r="F2675" s="41">
        <f>大隅!F187</f>
        <v>0</v>
      </c>
      <c r="G2675" s="41" t="str">
        <f>大隅!G187</f>
        <v>庶務・会計</v>
      </c>
      <c r="H2675" s="41" t="str">
        <f>大隅!H187</f>
        <v>0.0</v>
      </c>
      <c r="I2675" s="41" t="str">
        <f>大隅!I187</f>
        <v>○</v>
      </c>
      <c r="J2675" s="41">
        <f>大隅!J187</f>
        <v>0</v>
      </c>
      <c r="K2675" s="41">
        <f>大隅!K187</f>
        <v>114003</v>
      </c>
      <c r="L2675" s="41" t="str">
        <f>大隅!L187</f>
        <v>事務主査</v>
      </c>
      <c r="M2675" s="41">
        <f>大隅!M187</f>
        <v>0</v>
      </c>
      <c r="N2675" s="41" t="str">
        <f>大隅!N187</f>
        <v>福山美紀</v>
      </c>
      <c r="O2675" s="41">
        <f>大隅!O187</f>
        <v>0</v>
      </c>
      <c r="P2675" s="41">
        <f>大隅!P187</f>
        <v>0</v>
      </c>
      <c r="Q2675" s="41" t="str">
        <f>大隅!Q187</f>
        <v>会計・庶務</v>
      </c>
      <c r="R2675" s="41" t="str">
        <f>大隅!R187</f>
        <v>3.0</v>
      </c>
      <c r="S2675" s="41" t="str">
        <f>大隅!S187</f>
        <v>○</v>
      </c>
    </row>
    <row r="2676" spans="1:19" x14ac:dyDescent="0.15">
      <c r="A2676" s="41">
        <f>大隅!A188</f>
        <v>50004</v>
      </c>
      <c r="B2676" s="41" t="str">
        <f>大隅!B188</f>
        <v>学校図書補助員</v>
      </c>
      <c r="C2676" s="41">
        <f>大隅!C188</f>
        <v>0</v>
      </c>
      <c r="D2676" s="41" t="str">
        <f>大隅!D188</f>
        <v>田中苑子</v>
      </c>
      <c r="E2676" s="41">
        <f>大隅!E188</f>
        <v>0</v>
      </c>
      <c r="F2676" s="41">
        <f>大隅!F188</f>
        <v>0</v>
      </c>
      <c r="G2676" s="41" t="str">
        <f>大隅!G188</f>
        <v>図書</v>
      </c>
      <c r="H2676" s="41" t="str">
        <f>大隅!H188</f>
        <v>2.0</v>
      </c>
      <c r="I2676" s="41">
        <f>大隅!I188</f>
        <v>0</v>
      </c>
      <c r="J2676" s="41">
        <f>大隅!J188</f>
        <v>0</v>
      </c>
      <c r="K2676" s="41">
        <f>大隅!K188</f>
        <v>114004</v>
      </c>
      <c r="L2676" s="41" t="str">
        <f>大隅!L188</f>
        <v>事務主事</v>
      </c>
      <c r="M2676" s="41">
        <f>大隅!M188</f>
        <v>0</v>
      </c>
      <c r="N2676" s="41" t="str">
        <f>大隅!N188</f>
        <v>中村昌喜</v>
      </c>
      <c r="O2676" s="41">
        <f>大隅!O188</f>
        <v>0</v>
      </c>
      <c r="P2676" s="41">
        <f>大隅!P188</f>
        <v>0</v>
      </c>
      <c r="Q2676" s="41" t="str">
        <f>大隅!Q188</f>
        <v>会計・庶務</v>
      </c>
      <c r="R2676" s="41" t="str">
        <f>大隅!R188</f>
        <v>3.0</v>
      </c>
      <c r="S2676" s="41" t="str">
        <f>大隅!S188</f>
        <v>△</v>
      </c>
    </row>
    <row r="2677" spans="1:19" x14ac:dyDescent="0.15">
      <c r="A2677" s="41">
        <f>大隅!A189</f>
        <v>50005</v>
      </c>
      <c r="B2677" s="41" t="str">
        <f>大隅!B189</f>
        <v>校務補助員</v>
      </c>
      <c r="C2677" s="41">
        <f>大隅!C189</f>
        <v>0</v>
      </c>
      <c r="D2677" s="41" t="str">
        <f>大隅!D189</f>
        <v>西　　　修　一</v>
      </c>
      <c r="E2677" s="41">
        <f>大隅!E189</f>
        <v>0</v>
      </c>
      <c r="F2677" s="41">
        <f>大隅!F189</f>
        <v>0</v>
      </c>
      <c r="G2677" s="41" t="str">
        <f>大隅!G189</f>
        <v>用務・美化</v>
      </c>
      <c r="H2677" s="41">
        <f>大隅!H189</f>
        <v>10</v>
      </c>
      <c r="I2677" s="41">
        <f>大隅!I189</f>
        <v>0</v>
      </c>
      <c r="J2677" s="41">
        <f>大隅!J189</f>
        <v>0</v>
      </c>
      <c r="K2677" s="41">
        <f>大隅!K189</f>
        <v>114005</v>
      </c>
      <c r="L2677" s="41" t="str">
        <f>大隅!L189</f>
        <v>用務員</v>
      </c>
      <c r="M2677" s="41">
        <f>大隅!M189</f>
        <v>0</v>
      </c>
      <c r="N2677" s="41" t="str">
        <f>大隅!N189</f>
        <v>瀬筒浩幸</v>
      </c>
      <c r="O2677" s="41">
        <f>大隅!O189</f>
        <v>0</v>
      </c>
      <c r="P2677" s="41">
        <f>大隅!P189</f>
        <v>0</v>
      </c>
      <c r="Q2677" s="41" t="str">
        <f>大隅!Q189</f>
        <v>介助・施設営繕・環境整備</v>
      </c>
      <c r="R2677" s="41" t="str">
        <f>大隅!R189</f>
        <v>4.0</v>
      </c>
      <c r="S2677" s="41" t="str">
        <f>大隅!S189</f>
        <v>○</v>
      </c>
    </row>
    <row r="2678" spans="1:19" x14ac:dyDescent="0.15">
      <c r="A2678" s="41">
        <f>大隅!A190</f>
        <v>50006</v>
      </c>
      <c r="B2678" s="41" t="str">
        <f>大隅!B190</f>
        <v>校務補助員</v>
      </c>
      <c r="C2678" s="41">
        <f>大隅!C190</f>
        <v>0</v>
      </c>
      <c r="D2678" s="41" t="str">
        <f>大隅!D190</f>
        <v>（未定）</v>
      </c>
      <c r="E2678" s="41">
        <f>大隅!E190</f>
        <v>0</v>
      </c>
      <c r="F2678" s="41">
        <f>大隅!F190</f>
        <v>0</v>
      </c>
      <c r="G2678" s="41" t="str">
        <f>大隅!G190</f>
        <v>用務・美化</v>
      </c>
      <c r="H2678" s="41">
        <f>大隅!H190</f>
        <v>0</v>
      </c>
      <c r="I2678" s="41">
        <f>大隅!I190</f>
        <v>0</v>
      </c>
      <c r="J2678" s="41">
        <f>大隅!J190</f>
        <v>0</v>
      </c>
      <c r="K2678" s="41">
        <f>大隅!K190</f>
        <v>114006</v>
      </c>
      <c r="L2678" s="41" t="str">
        <f>大隅!L190</f>
        <v>用務員</v>
      </c>
      <c r="M2678" s="41">
        <f>大隅!M190</f>
        <v>0</v>
      </c>
      <c r="N2678" s="41" t="str">
        <f>大隅!N190</f>
        <v>大宮司　俊　行</v>
      </c>
      <c r="O2678" s="41">
        <f>大隅!O190</f>
        <v>0</v>
      </c>
      <c r="P2678" s="41">
        <f>大隅!P190</f>
        <v>0</v>
      </c>
      <c r="Q2678" s="41" t="str">
        <f>大隅!Q190</f>
        <v>介助・施設営繕・環境整備</v>
      </c>
      <c r="R2678" s="41" t="str">
        <f>大隅!R190</f>
        <v>3.0</v>
      </c>
      <c r="S2678" s="41" t="str">
        <f>大隅!S190</f>
        <v>△</v>
      </c>
    </row>
    <row r="2679" spans="1:19" x14ac:dyDescent="0.15">
      <c r="A2679" s="41">
        <f>大隅!A191</f>
        <v>50007</v>
      </c>
      <c r="B2679" s="41">
        <f>大隅!B191</f>
        <v>0</v>
      </c>
      <c r="C2679" s="41">
        <f>大隅!C191</f>
        <v>0</v>
      </c>
      <c r="D2679" s="41">
        <f>大隅!D191</f>
        <v>0</v>
      </c>
      <c r="E2679" s="41">
        <f>大隅!E191</f>
        <v>0</v>
      </c>
      <c r="F2679" s="41">
        <f>大隅!F191</f>
        <v>0</v>
      </c>
      <c r="G2679" s="41">
        <f>大隅!G191</f>
        <v>0</v>
      </c>
      <c r="H2679" s="41">
        <f>大隅!H191</f>
        <v>0</v>
      </c>
      <c r="I2679" s="41">
        <f>大隅!I191</f>
        <v>0</v>
      </c>
      <c r="J2679" s="41">
        <f>大隅!J191</f>
        <v>0</v>
      </c>
      <c r="K2679" s="41">
        <f>大隅!K191</f>
        <v>114007</v>
      </c>
      <c r="L2679" s="41" t="str">
        <f>大隅!L191</f>
        <v>用務員</v>
      </c>
      <c r="M2679" s="41">
        <f>大隅!M191</f>
        <v>0</v>
      </c>
      <c r="N2679" s="41" t="str">
        <f>大隅!N191</f>
        <v>神田隆志</v>
      </c>
      <c r="O2679" s="41">
        <f>大隅!O191</f>
        <v>0</v>
      </c>
      <c r="P2679" s="41">
        <f>大隅!P191</f>
        <v>0</v>
      </c>
      <c r="Q2679" s="41" t="str">
        <f>大隅!Q191</f>
        <v>介助・施設営繕・環境整備</v>
      </c>
      <c r="R2679" s="41" t="str">
        <f>大隅!R191</f>
        <v>2.0</v>
      </c>
      <c r="S2679" s="41" t="str">
        <f>大隅!S191</f>
        <v>△</v>
      </c>
    </row>
    <row r="2680" spans="1:19" x14ac:dyDescent="0.15">
      <c r="A2680" s="41">
        <f>大隅!A192</f>
        <v>50008</v>
      </c>
      <c r="B2680" s="41">
        <f>大隅!B192</f>
        <v>0</v>
      </c>
      <c r="C2680" s="41">
        <f>大隅!C192</f>
        <v>0</v>
      </c>
      <c r="D2680" s="41">
        <f>大隅!D192</f>
        <v>0</v>
      </c>
      <c r="E2680" s="41">
        <f>大隅!E192</f>
        <v>0</v>
      </c>
      <c r="F2680" s="41">
        <f>大隅!F192</f>
        <v>0</v>
      </c>
      <c r="G2680" s="41">
        <f>大隅!G192</f>
        <v>0</v>
      </c>
      <c r="H2680" s="41">
        <f>大隅!H192</f>
        <v>0</v>
      </c>
      <c r="I2680" s="41">
        <f>大隅!I192</f>
        <v>0</v>
      </c>
      <c r="J2680" s="41">
        <f>大隅!J192</f>
        <v>0</v>
      </c>
      <c r="K2680" s="41">
        <f>大隅!K192</f>
        <v>114008</v>
      </c>
      <c r="L2680" s="41" t="str">
        <f>大隅!L192</f>
        <v>用務員</v>
      </c>
      <c r="M2680" s="41">
        <f>大隅!M192</f>
        <v>0</v>
      </c>
      <c r="N2680" s="41" t="str">
        <f>大隅!N192</f>
        <v>田原良三</v>
      </c>
      <c r="O2680" s="41">
        <f>大隅!O192</f>
        <v>0</v>
      </c>
      <c r="P2680" s="41">
        <f>大隅!P192</f>
        <v>0</v>
      </c>
      <c r="Q2680" s="41" t="str">
        <f>大隅!Q192</f>
        <v>介助・施設営繕・環境整備</v>
      </c>
      <c r="R2680" s="41" t="str">
        <f>大隅!R192</f>
        <v>2.0</v>
      </c>
      <c r="S2680" s="41" t="str">
        <f>大隅!S192</f>
        <v>△</v>
      </c>
    </row>
    <row r="2681" spans="1:19" x14ac:dyDescent="0.15">
      <c r="A2681" s="41">
        <f>大隅!A193</f>
        <v>50009</v>
      </c>
      <c r="B2681" s="41">
        <f>大隅!B193</f>
        <v>0</v>
      </c>
      <c r="C2681" s="41">
        <f>大隅!C193</f>
        <v>0</v>
      </c>
      <c r="D2681" s="41">
        <f>大隅!D193</f>
        <v>0</v>
      </c>
      <c r="E2681" s="41">
        <f>大隅!E193</f>
        <v>0</v>
      </c>
      <c r="F2681" s="41">
        <f>大隅!F193</f>
        <v>0</v>
      </c>
      <c r="G2681" s="41">
        <f>大隅!G193</f>
        <v>0</v>
      </c>
      <c r="H2681" s="41">
        <f>大隅!H193</f>
        <v>0</v>
      </c>
      <c r="I2681" s="41">
        <f>大隅!I193</f>
        <v>0</v>
      </c>
      <c r="J2681" s="41">
        <f>大隅!J193</f>
        <v>0</v>
      </c>
      <c r="K2681" s="41">
        <f>大隅!K193</f>
        <v>114009</v>
      </c>
      <c r="L2681" s="41" t="str">
        <f>大隅!L193</f>
        <v>用務員</v>
      </c>
      <c r="M2681" s="41">
        <f>大隅!M193</f>
        <v>0</v>
      </c>
      <c r="N2681" s="41" t="str">
        <f>大隅!N193</f>
        <v>田畑鶴美</v>
      </c>
      <c r="O2681" s="41">
        <f>大隅!O193</f>
        <v>0</v>
      </c>
      <c r="P2681" s="41">
        <f>大隅!P193</f>
        <v>0</v>
      </c>
      <c r="Q2681" s="41" t="str">
        <f>大隅!Q193</f>
        <v>庶  　 務　・　　環境整備</v>
      </c>
      <c r="R2681" s="41" t="str">
        <f>大隅!R193</f>
        <v>0.0</v>
      </c>
      <c r="S2681" s="41" t="str">
        <f>大隅!S193</f>
        <v>△</v>
      </c>
    </row>
    <row r="2682" spans="1:19" x14ac:dyDescent="0.15">
      <c r="A2682" s="41">
        <f>大隅!A194</f>
        <v>50010</v>
      </c>
      <c r="B2682" s="41">
        <f>大隅!B194</f>
        <v>0</v>
      </c>
      <c r="C2682" s="41">
        <f>大隅!C194</f>
        <v>0</v>
      </c>
      <c r="D2682" s="41">
        <f>大隅!D194</f>
        <v>0</v>
      </c>
      <c r="E2682" s="41">
        <f>大隅!E194</f>
        <v>0</v>
      </c>
      <c r="F2682" s="41">
        <f>大隅!F194</f>
        <v>0</v>
      </c>
      <c r="G2682" s="41">
        <f>大隅!G194</f>
        <v>0</v>
      </c>
      <c r="H2682" s="41">
        <f>大隅!H194</f>
        <v>0</v>
      </c>
      <c r="I2682" s="41">
        <f>大隅!I194</f>
        <v>0</v>
      </c>
      <c r="J2682" s="41">
        <f>大隅!J194</f>
        <v>0</v>
      </c>
      <c r="K2682" s="41">
        <f>大隅!K194</f>
        <v>114010</v>
      </c>
      <c r="L2682" s="41" t="str">
        <f>大隅!L194</f>
        <v>事務主査</v>
      </c>
      <c r="M2682" s="41">
        <f>大隅!M194</f>
        <v>0</v>
      </c>
      <c r="N2682" s="41" t="str">
        <f>大隅!N194</f>
        <v>溝上竜次</v>
      </c>
      <c r="O2682" s="41">
        <f>大隅!O194</f>
        <v>0</v>
      </c>
      <c r="P2682" s="41">
        <f>大隅!P194</f>
        <v>0</v>
      </c>
      <c r="Q2682" s="41" t="str">
        <f>大隅!Q194</f>
        <v>休職</v>
      </c>
      <c r="R2682" s="41">
        <f>大隅!R194</f>
        <v>6</v>
      </c>
      <c r="S2682" s="41">
        <f>大隅!S194</f>
        <v>0</v>
      </c>
    </row>
    <row r="2683" spans="1:19" x14ac:dyDescent="0.15">
      <c r="A2683" s="41">
        <f>大隅!A195</f>
        <v>50011</v>
      </c>
      <c r="B2683" s="41">
        <f>大隅!B195</f>
        <v>0</v>
      </c>
      <c r="C2683" s="41">
        <f>大隅!C195</f>
        <v>0</v>
      </c>
      <c r="D2683" s="41">
        <f>大隅!D195</f>
        <v>0</v>
      </c>
      <c r="E2683" s="41">
        <f>大隅!E195</f>
        <v>0</v>
      </c>
      <c r="F2683" s="41">
        <f>大隅!F195</f>
        <v>0</v>
      </c>
      <c r="G2683" s="41">
        <f>大隅!G195</f>
        <v>0</v>
      </c>
      <c r="H2683" s="41">
        <f>大隅!H195</f>
        <v>0</v>
      </c>
      <c r="I2683" s="41">
        <f>大隅!I195</f>
        <v>0</v>
      </c>
      <c r="J2683" s="41">
        <f>大隅!J195</f>
        <v>0</v>
      </c>
      <c r="K2683" s="41">
        <f>大隅!K195</f>
        <v>114011</v>
      </c>
      <c r="L2683" s="41">
        <f>大隅!L195</f>
        <v>0</v>
      </c>
      <c r="M2683" s="41">
        <f>大隅!M195</f>
        <v>0</v>
      </c>
      <c r="N2683" s="41">
        <f>大隅!N195</f>
        <v>0</v>
      </c>
      <c r="O2683" s="41">
        <f>大隅!O195</f>
        <v>0</v>
      </c>
      <c r="P2683" s="41">
        <f>大隅!P195</f>
        <v>0</v>
      </c>
      <c r="Q2683" s="41">
        <f>大隅!Q195</f>
        <v>0</v>
      </c>
      <c r="R2683" s="41">
        <f>大隅!R195</f>
        <v>0</v>
      </c>
      <c r="S2683" s="41">
        <f>大隅!S195</f>
        <v>0</v>
      </c>
    </row>
    <row r="2684" spans="1:19" x14ac:dyDescent="0.15">
      <c r="A2684" s="41">
        <f>大隅!A196</f>
        <v>50012</v>
      </c>
      <c r="B2684" s="41">
        <f>大隅!B196</f>
        <v>0</v>
      </c>
      <c r="C2684" s="41">
        <f>大隅!C196</f>
        <v>0</v>
      </c>
      <c r="D2684" s="41">
        <f>大隅!D196</f>
        <v>0</v>
      </c>
      <c r="E2684" s="41">
        <f>大隅!E196</f>
        <v>0</v>
      </c>
      <c r="F2684" s="41">
        <f>大隅!F196</f>
        <v>0</v>
      </c>
      <c r="G2684" s="41">
        <f>大隅!G196</f>
        <v>0</v>
      </c>
      <c r="H2684" s="41">
        <f>大隅!H196</f>
        <v>0</v>
      </c>
      <c r="I2684" s="41">
        <f>大隅!I196</f>
        <v>0</v>
      </c>
      <c r="J2684" s="41">
        <f>大隅!J196</f>
        <v>0</v>
      </c>
      <c r="K2684" s="41">
        <f>大隅!K196</f>
        <v>114012</v>
      </c>
      <c r="L2684" s="41">
        <f>大隅!L196</f>
        <v>0</v>
      </c>
      <c r="M2684" s="41">
        <f>大隅!M196</f>
        <v>0</v>
      </c>
      <c r="N2684" s="41">
        <f>大隅!N196</f>
        <v>0</v>
      </c>
      <c r="O2684" s="41">
        <f>大隅!O196</f>
        <v>0</v>
      </c>
      <c r="P2684" s="41">
        <f>大隅!P196</f>
        <v>0</v>
      </c>
      <c r="Q2684" s="41">
        <f>大隅!Q196</f>
        <v>0</v>
      </c>
      <c r="R2684" s="41">
        <f>大隅!R196</f>
        <v>0</v>
      </c>
      <c r="S2684" s="41">
        <f>大隅!S196</f>
        <v>0</v>
      </c>
    </row>
    <row r="2685" spans="1:19" x14ac:dyDescent="0.15">
      <c r="A2685" s="41">
        <f>大隅!A197</f>
        <v>50013</v>
      </c>
      <c r="B2685" s="41">
        <f>大隅!B197</f>
        <v>0</v>
      </c>
      <c r="C2685" s="41">
        <f>大隅!C197</f>
        <v>0</v>
      </c>
      <c r="D2685" s="41">
        <f>大隅!D197</f>
        <v>0</v>
      </c>
      <c r="E2685" s="41">
        <f>大隅!E197</f>
        <v>0</v>
      </c>
      <c r="F2685" s="41">
        <f>大隅!F197</f>
        <v>0</v>
      </c>
      <c r="G2685" s="41">
        <f>大隅!G197</f>
        <v>0</v>
      </c>
      <c r="H2685" s="41">
        <f>大隅!H197</f>
        <v>0</v>
      </c>
      <c r="I2685" s="41">
        <f>大隅!I197</f>
        <v>0</v>
      </c>
      <c r="J2685" s="41">
        <f>大隅!J197</f>
        <v>0</v>
      </c>
      <c r="K2685" s="41">
        <f>大隅!K197</f>
        <v>114013</v>
      </c>
      <c r="L2685" s="41">
        <f>大隅!L197</f>
        <v>0</v>
      </c>
      <c r="M2685" s="41">
        <f>大隅!M197</f>
        <v>0</v>
      </c>
      <c r="N2685" s="41" t="str">
        <f>大隅!N197</f>
        <v xml:space="preserve">  </v>
      </c>
      <c r="O2685" s="41">
        <f>大隅!O197</f>
        <v>0</v>
      </c>
      <c r="P2685" s="41">
        <f>大隅!P197</f>
        <v>0</v>
      </c>
      <c r="Q2685" s="41">
        <f>大隅!Q197</f>
        <v>0</v>
      </c>
      <c r="R2685" s="41" t="str">
        <f>大隅!R197</f>
        <v xml:space="preserve"> </v>
      </c>
      <c r="S2685" s="41">
        <f>大隅!S197</f>
        <v>0</v>
      </c>
    </row>
    <row r="2686" spans="1:19" x14ac:dyDescent="0.15">
      <c r="A2686" s="41">
        <f>大隅!A198</f>
        <v>50014</v>
      </c>
      <c r="B2686" s="41">
        <f>大隅!B198</f>
        <v>0</v>
      </c>
      <c r="C2686" s="41">
        <f>大隅!C198</f>
        <v>0</v>
      </c>
      <c r="D2686" s="41">
        <f>大隅!D198</f>
        <v>0</v>
      </c>
      <c r="E2686" s="41">
        <f>大隅!E198</f>
        <v>0</v>
      </c>
      <c r="F2686" s="41">
        <f>大隅!F198</f>
        <v>0</v>
      </c>
      <c r="G2686" s="41">
        <f>大隅!G198</f>
        <v>0</v>
      </c>
      <c r="H2686" s="41">
        <f>大隅!H198</f>
        <v>0</v>
      </c>
      <c r="I2686" s="41">
        <f>大隅!I198</f>
        <v>0</v>
      </c>
      <c r="J2686" s="41">
        <f>大隅!J198</f>
        <v>0</v>
      </c>
      <c r="K2686" s="41">
        <f>大隅!K198</f>
        <v>114014</v>
      </c>
      <c r="L2686" s="41">
        <f>大隅!L198</f>
        <v>0</v>
      </c>
      <c r="M2686" s="41">
        <f>大隅!M198</f>
        <v>0</v>
      </c>
      <c r="N2686" s="41" t="str">
        <f>大隅!N198</f>
        <v xml:space="preserve">  </v>
      </c>
      <c r="O2686" s="41">
        <f>大隅!O198</f>
        <v>0</v>
      </c>
      <c r="P2686" s="41">
        <f>大隅!P198</f>
        <v>0</v>
      </c>
      <c r="Q2686" s="41">
        <f>大隅!Q198</f>
        <v>0</v>
      </c>
      <c r="R2686" s="41" t="str">
        <f>大隅!R198</f>
        <v xml:space="preserve"> </v>
      </c>
      <c r="S2686" s="41">
        <f>大隅!S198</f>
        <v>0</v>
      </c>
    </row>
    <row r="2687" spans="1:19" x14ac:dyDescent="0.15">
      <c r="A2687" s="41">
        <f>大隅!A199</f>
        <v>50015</v>
      </c>
      <c r="B2687" s="41">
        <f>大隅!B199</f>
        <v>0</v>
      </c>
      <c r="C2687" s="41">
        <f>大隅!C199</f>
        <v>0</v>
      </c>
      <c r="D2687" s="41">
        <f>大隅!D199</f>
        <v>0</v>
      </c>
      <c r="E2687" s="41">
        <f>大隅!E199</f>
        <v>0</v>
      </c>
      <c r="F2687" s="41">
        <f>大隅!F199</f>
        <v>0</v>
      </c>
      <c r="G2687" s="41">
        <f>大隅!G199</f>
        <v>0</v>
      </c>
      <c r="H2687" s="41">
        <f>大隅!H199</f>
        <v>0</v>
      </c>
      <c r="I2687" s="41">
        <f>大隅!I199</f>
        <v>0</v>
      </c>
      <c r="J2687" s="41">
        <f>大隅!J199</f>
        <v>0</v>
      </c>
      <c r="K2687" s="41">
        <f>大隅!K199</f>
        <v>114015</v>
      </c>
      <c r="L2687" s="41">
        <f>大隅!L199</f>
        <v>0</v>
      </c>
      <c r="M2687" s="41">
        <f>大隅!M199</f>
        <v>0</v>
      </c>
      <c r="N2687" s="41" t="str">
        <f>大隅!N199</f>
        <v xml:space="preserve">  </v>
      </c>
      <c r="O2687" s="41">
        <f>大隅!O199</f>
        <v>0</v>
      </c>
      <c r="P2687" s="41">
        <f>大隅!P199</f>
        <v>0</v>
      </c>
      <c r="Q2687" s="41">
        <f>大隅!Q199</f>
        <v>0</v>
      </c>
      <c r="R2687" s="41" t="str">
        <f>大隅!R199</f>
        <v xml:space="preserve"> </v>
      </c>
      <c r="S2687" s="41">
        <f>大隅!S199</f>
        <v>0</v>
      </c>
    </row>
    <row r="2688" spans="1:19" x14ac:dyDescent="0.15">
      <c r="A2688" s="41">
        <f>大隅!A200</f>
        <v>50016</v>
      </c>
      <c r="B2688" s="41">
        <f>大隅!B200</f>
        <v>0</v>
      </c>
      <c r="C2688" s="41">
        <f>大隅!C200</f>
        <v>0</v>
      </c>
      <c r="D2688" s="41">
        <f>大隅!D200</f>
        <v>0</v>
      </c>
      <c r="E2688" s="41">
        <f>大隅!E200</f>
        <v>0</v>
      </c>
      <c r="F2688" s="41">
        <f>大隅!F200</f>
        <v>0</v>
      </c>
      <c r="G2688" s="41">
        <f>大隅!G200</f>
        <v>0</v>
      </c>
      <c r="H2688" s="41">
        <f>大隅!H200</f>
        <v>0</v>
      </c>
      <c r="I2688" s="41">
        <f>大隅!I200</f>
        <v>0</v>
      </c>
      <c r="J2688" s="41">
        <f>大隅!J200</f>
        <v>0</v>
      </c>
      <c r="K2688" s="41">
        <f>大隅!K200</f>
        <v>114016</v>
      </c>
      <c r="L2688" s="41">
        <f>大隅!L200</f>
        <v>0</v>
      </c>
      <c r="M2688" s="41">
        <f>大隅!M200</f>
        <v>0</v>
      </c>
      <c r="N2688" s="41" t="str">
        <f>大隅!N200</f>
        <v xml:space="preserve">  </v>
      </c>
      <c r="O2688" s="41">
        <f>大隅!O200</f>
        <v>0</v>
      </c>
      <c r="P2688" s="41">
        <f>大隅!P200</f>
        <v>0</v>
      </c>
      <c r="Q2688" s="41">
        <f>大隅!Q200</f>
        <v>0</v>
      </c>
      <c r="R2688" s="41" t="str">
        <f>大隅!R200</f>
        <v xml:space="preserve"> </v>
      </c>
      <c r="S2688" s="41">
        <f>大隅!S200</f>
        <v>0</v>
      </c>
    </row>
    <row r="2689" spans="1:19" x14ac:dyDescent="0.15">
      <c r="A2689" s="41">
        <f>大隅!A201</f>
        <v>50017</v>
      </c>
      <c r="B2689" s="41">
        <f>大隅!B201</f>
        <v>0</v>
      </c>
      <c r="C2689" s="41">
        <f>大隅!C201</f>
        <v>0</v>
      </c>
      <c r="D2689" s="41">
        <f>大隅!D201</f>
        <v>0</v>
      </c>
      <c r="E2689" s="41">
        <f>大隅!E201</f>
        <v>0</v>
      </c>
      <c r="F2689" s="41">
        <f>大隅!F201</f>
        <v>0</v>
      </c>
      <c r="G2689" s="41">
        <f>大隅!G201</f>
        <v>0</v>
      </c>
      <c r="H2689" s="41">
        <f>大隅!H201</f>
        <v>0</v>
      </c>
      <c r="I2689" s="41">
        <f>大隅!I201</f>
        <v>0</v>
      </c>
      <c r="J2689" s="41">
        <f>大隅!J201</f>
        <v>0</v>
      </c>
      <c r="K2689" s="41">
        <f>大隅!K201</f>
        <v>114017</v>
      </c>
      <c r="L2689" s="41">
        <f>大隅!L201</f>
        <v>0</v>
      </c>
      <c r="M2689" s="41">
        <f>大隅!M201</f>
        <v>0</v>
      </c>
      <c r="N2689" s="41" t="str">
        <f>大隅!N201</f>
        <v xml:space="preserve">  </v>
      </c>
      <c r="O2689" s="41">
        <f>大隅!O201</f>
        <v>0</v>
      </c>
      <c r="P2689" s="41">
        <f>大隅!P201</f>
        <v>0</v>
      </c>
      <c r="Q2689" s="41">
        <f>大隅!Q201</f>
        <v>0</v>
      </c>
      <c r="R2689" s="41" t="str">
        <f>大隅!R201</f>
        <v xml:space="preserve"> </v>
      </c>
      <c r="S2689" s="41">
        <f>大隅!S201</f>
        <v>0</v>
      </c>
    </row>
    <row r="2690" spans="1:19" x14ac:dyDescent="0.15">
      <c r="A2690" s="41">
        <f>大隅!A202</f>
        <v>50018</v>
      </c>
      <c r="B2690" s="41">
        <f>大隅!B202</f>
        <v>0</v>
      </c>
      <c r="C2690" s="41">
        <f>大隅!C202</f>
        <v>0</v>
      </c>
      <c r="D2690" s="41">
        <f>大隅!D202</f>
        <v>0</v>
      </c>
      <c r="E2690" s="41">
        <f>大隅!E202</f>
        <v>0</v>
      </c>
      <c r="F2690" s="41">
        <f>大隅!F202</f>
        <v>0</v>
      </c>
      <c r="G2690" s="41">
        <f>大隅!G202</f>
        <v>0</v>
      </c>
      <c r="H2690" s="41">
        <f>大隅!H202</f>
        <v>0</v>
      </c>
      <c r="I2690" s="41">
        <f>大隅!I202</f>
        <v>0</v>
      </c>
      <c r="J2690" s="41">
        <f>大隅!J202</f>
        <v>0</v>
      </c>
      <c r="K2690" s="41">
        <f>大隅!K202</f>
        <v>114018</v>
      </c>
      <c r="L2690" s="41">
        <f>大隅!L202</f>
        <v>0</v>
      </c>
      <c r="M2690" s="41">
        <f>大隅!M202</f>
        <v>0</v>
      </c>
      <c r="N2690" s="41" t="str">
        <f>大隅!N202</f>
        <v xml:space="preserve">  </v>
      </c>
      <c r="O2690" s="41">
        <f>大隅!O202</f>
        <v>0</v>
      </c>
      <c r="P2690" s="41">
        <f>大隅!P202</f>
        <v>0</v>
      </c>
      <c r="Q2690" s="41">
        <f>大隅!Q202</f>
        <v>0</v>
      </c>
      <c r="R2690" s="41" t="str">
        <f>大隅!R202</f>
        <v xml:space="preserve"> </v>
      </c>
      <c r="S2690" s="41">
        <f>大隅!S202</f>
        <v>0</v>
      </c>
    </row>
    <row r="2691" spans="1:19" x14ac:dyDescent="0.15">
      <c r="A2691" s="41">
        <f>大隅!A203</f>
        <v>97</v>
      </c>
      <c r="B2691" s="41" t="str">
        <f>大隅!B203</f>
        <v>鹿屋市立鹿屋女子高等学校</v>
      </c>
      <c r="C2691" s="41">
        <f>大隅!C203</f>
        <v>0</v>
      </c>
      <c r="D2691" s="41">
        <f>大隅!D203</f>
        <v>0</v>
      </c>
      <c r="E2691" s="41">
        <f>大隅!E203</f>
        <v>0</v>
      </c>
      <c r="F2691" s="41">
        <f>大隅!F203</f>
        <v>0</v>
      </c>
      <c r="G2691" s="41">
        <f>大隅!G203</f>
        <v>0</v>
      </c>
      <c r="H2691" s="41">
        <f>大隅!H203</f>
        <v>0</v>
      </c>
      <c r="I2691" s="41">
        <f>大隅!I203</f>
        <v>0</v>
      </c>
      <c r="J2691" s="41">
        <f>大隅!J203</f>
        <v>0</v>
      </c>
      <c r="K2691" s="41">
        <f>大隅!K203</f>
        <v>0</v>
      </c>
      <c r="L2691" s="41">
        <f>大隅!L203</f>
        <v>0</v>
      </c>
      <c r="M2691" s="41">
        <f>大隅!M203</f>
        <v>0</v>
      </c>
      <c r="N2691" s="41">
        <f>大隅!N203</f>
        <v>0</v>
      </c>
      <c r="O2691" s="41">
        <f>大隅!O203</f>
        <v>0</v>
      </c>
      <c r="P2691" s="41">
        <f>大隅!P203</f>
        <v>0</v>
      </c>
      <c r="Q2691" s="41">
        <f>大隅!Q203</f>
        <v>0</v>
      </c>
      <c r="R2691" s="41">
        <f>大隅!R203</f>
        <v>0</v>
      </c>
      <c r="S2691" s="41">
        <f>大隅!S203</f>
        <v>0</v>
      </c>
    </row>
    <row r="2692" spans="1:19" x14ac:dyDescent="0.15">
      <c r="A2692" s="41">
        <f>大隅!A204</f>
        <v>0</v>
      </c>
      <c r="B2692" s="41">
        <f>大隅!B204</f>
        <v>0</v>
      </c>
      <c r="C2692" s="41">
        <f>大隅!C204</f>
        <v>0</v>
      </c>
      <c r="D2692" s="41">
        <f>大隅!D204</f>
        <v>0</v>
      </c>
      <c r="E2692" s="41">
        <f>大隅!E204</f>
        <v>0</v>
      </c>
      <c r="F2692" s="41">
        <f>大隅!F204</f>
        <v>0</v>
      </c>
      <c r="G2692" s="41">
        <f>大隅!G204</f>
        <v>0</v>
      </c>
      <c r="H2692" s="41">
        <f>大隅!H204</f>
        <v>0</v>
      </c>
      <c r="I2692" s="41">
        <f>大隅!I204</f>
        <v>0</v>
      </c>
      <c r="J2692" s="41">
        <f>大隅!J204</f>
        <v>0</v>
      </c>
      <c r="K2692" s="41">
        <f>大隅!K204</f>
        <v>0</v>
      </c>
      <c r="L2692" s="41">
        <f>大隅!L204</f>
        <v>0</v>
      </c>
      <c r="M2692" s="41">
        <f>大隅!M204</f>
        <v>0</v>
      </c>
      <c r="N2692" s="41">
        <f>大隅!N204</f>
        <v>0</v>
      </c>
      <c r="O2692" s="41">
        <f>大隅!O204</f>
        <v>0</v>
      </c>
      <c r="P2692" s="41">
        <f>大隅!P204</f>
        <v>0</v>
      </c>
      <c r="Q2692" s="41">
        <f>大隅!Q204</f>
        <v>0</v>
      </c>
      <c r="R2692" s="41">
        <f>大隅!R204</f>
        <v>0</v>
      </c>
      <c r="S2692" s="41">
        <f>大隅!S204</f>
        <v>0</v>
      </c>
    </row>
    <row r="2693" spans="1:19" x14ac:dyDescent="0.15">
      <c r="A2693" s="41">
        <f>大隅!A205</f>
        <v>0</v>
      </c>
      <c r="B2693" s="41" t="str">
        <f>大隅!B205</f>
        <v>TEL</v>
      </c>
      <c r="C2693" s="41">
        <f>大隅!C205</f>
        <v>0</v>
      </c>
      <c r="D2693" s="41" t="str">
        <f>大隅!D205</f>
        <v>0994-43-2584</v>
      </c>
      <c r="E2693" s="41">
        <f>大隅!E205</f>
        <v>0</v>
      </c>
      <c r="F2693" s="41">
        <f>大隅!F205</f>
        <v>0</v>
      </c>
      <c r="G2693" s="41">
        <f>大隅!G205</f>
        <v>0</v>
      </c>
      <c r="H2693" s="41">
        <f>大隅!H205</f>
        <v>0</v>
      </c>
      <c r="I2693" s="41">
        <f>大隅!I205</f>
        <v>0</v>
      </c>
      <c r="J2693" s="41">
        <f>大隅!J205</f>
        <v>0</v>
      </c>
      <c r="K2693" s="41">
        <f>大隅!K205</f>
        <v>0</v>
      </c>
      <c r="L2693" s="41">
        <f>大隅!L205</f>
        <v>0</v>
      </c>
      <c r="M2693" s="41">
        <f>大隅!M205</f>
        <v>0</v>
      </c>
      <c r="N2693" s="41">
        <f>大隅!N205</f>
        <v>0</v>
      </c>
      <c r="O2693" s="41">
        <f>大隅!O205</f>
        <v>0</v>
      </c>
      <c r="P2693" s="41">
        <f>大隅!P205</f>
        <v>0</v>
      </c>
      <c r="Q2693" s="41">
        <f>大隅!Q205</f>
        <v>0</v>
      </c>
      <c r="R2693" s="41">
        <f>大隅!R205</f>
        <v>0</v>
      </c>
      <c r="S2693" s="41">
        <f>大隅!S205</f>
        <v>0</v>
      </c>
    </row>
    <row r="2694" spans="1:19" x14ac:dyDescent="0.15">
      <c r="A2694" s="41">
        <f>大隅!A206</f>
        <v>0</v>
      </c>
      <c r="B2694" s="41" t="str">
        <f>大隅!B206</f>
        <v>FAX</v>
      </c>
      <c r="C2694" s="41">
        <f>大隅!C206</f>
        <v>0</v>
      </c>
      <c r="D2694" s="41" t="str">
        <f>大隅!D206</f>
        <v>0994-43-2585</v>
      </c>
      <c r="E2694" s="41">
        <f>大隅!E206</f>
        <v>0</v>
      </c>
      <c r="F2694" s="41">
        <f>大隅!F206</f>
        <v>0</v>
      </c>
      <c r="G2694" s="41">
        <f>大隅!G206</f>
        <v>0</v>
      </c>
      <c r="H2694" s="41">
        <f>大隅!H206</f>
        <v>0</v>
      </c>
      <c r="I2694" s="41">
        <f>大隅!I206</f>
        <v>0</v>
      </c>
      <c r="J2694" s="41">
        <f>大隅!J206</f>
        <v>0</v>
      </c>
      <c r="K2694" s="41">
        <f>大隅!K206</f>
        <v>0</v>
      </c>
      <c r="L2694" s="41">
        <f>大隅!L206</f>
        <v>0</v>
      </c>
      <c r="M2694" s="41">
        <f>大隅!M206</f>
        <v>0</v>
      </c>
      <c r="N2694" s="41">
        <f>大隅!N206</f>
        <v>0</v>
      </c>
      <c r="O2694" s="41">
        <f>大隅!O206</f>
        <v>0</v>
      </c>
      <c r="P2694" s="41">
        <f>大隅!P206</f>
        <v>0</v>
      </c>
      <c r="Q2694" s="41">
        <f>大隅!Q206</f>
        <v>0</v>
      </c>
      <c r="R2694" s="41">
        <f>大隅!R206</f>
        <v>0</v>
      </c>
      <c r="S2694" s="41">
        <f>大隅!S206</f>
        <v>0</v>
      </c>
    </row>
    <row r="2695" spans="1:19" x14ac:dyDescent="0.15">
      <c r="A2695" s="41">
        <f>大隅!A207</f>
        <v>0</v>
      </c>
      <c r="B2695" s="41" t="str">
        <f>大隅!B207</f>
        <v>〒</v>
      </c>
      <c r="C2695" s="41" t="str">
        <f>大隅!C207</f>
        <v>893-0064</v>
      </c>
      <c r="D2695" s="41">
        <f>大隅!D207</f>
        <v>0</v>
      </c>
      <c r="E2695" s="41" t="str">
        <f>大隅!E207</f>
        <v>鹿屋市西原１丁目２４－３５</v>
      </c>
      <c r="F2695" s="41">
        <f>大隅!F207</f>
        <v>0</v>
      </c>
      <c r="G2695" s="41">
        <f>大隅!G207</f>
        <v>0</v>
      </c>
      <c r="H2695" s="41">
        <f>大隅!H207</f>
        <v>0</v>
      </c>
      <c r="I2695" s="41">
        <f>大隅!I207</f>
        <v>0</v>
      </c>
      <c r="J2695" s="41">
        <f>大隅!J207</f>
        <v>0</v>
      </c>
      <c r="K2695" s="41">
        <f>大隅!K207</f>
        <v>0</v>
      </c>
      <c r="L2695" s="41">
        <f>大隅!L207</f>
        <v>0</v>
      </c>
      <c r="M2695" s="41">
        <f>大隅!M207</f>
        <v>0</v>
      </c>
      <c r="N2695" s="41">
        <f>大隅!N207</f>
        <v>0</v>
      </c>
      <c r="O2695" s="41">
        <f>大隅!O207</f>
        <v>0</v>
      </c>
      <c r="P2695" s="41">
        <f>大隅!P207</f>
        <v>0</v>
      </c>
      <c r="Q2695" s="41">
        <f>大隅!Q207</f>
        <v>0</v>
      </c>
      <c r="R2695" s="41">
        <f>大隅!R207</f>
        <v>0</v>
      </c>
      <c r="S2695" s="41">
        <f>大隅!S207</f>
        <v>0</v>
      </c>
    </row>
    <row r="2696" spans="1:19" x14ac:dyDescent="0.15">
      <c r="A2696" s="41">
        <f>大隅!A208</f>
        <v>0</v>
      </c>
      <c r="B2696" s="41" t="str">
        <f>大隅!B208</f>
        <v>課程</v>
      </c>
      <c r="C2696" s="41">
        <f>大隅!C208</f>
        <v>0</v>
      </c>
      <c r="D2696" s="41" t="str">
        <f>大隅!D208</f>
        <v>学科</v>
      </c>
      <c r="E2696" s="41" t="str">
        <f>大隅!E208</f>
        <v>学級数</v>
      </c>
      <c r="F2696" s="41">
        <f>大隅!F208</f>
        <v>0</v>
      </c>
      <c r="G2696" s="41" t="str">
        <f>大隅!G208</f>
        <v>男</v>
      </c>
      <c r="H2696" s="41" t="str">
        <f>大隅!H208</f>
        <v>女</v>
      </c>
      <c r="I2696" s="41" t="str">
        <f>大隅!I208</f>
        <v>計</v>
      </c>
      <c r="J2696" s="41">
        <f>大隅!J208</f>
        <v>0</v>
      </c>
      <c r="K2696" s="41">
        <f>大隅!K208</f>
        <v>0</v>
      </c>
      <c r="L2696" s="41">
        <f>大隅!L208</f>
        <v>0</v>
      </c>
      <c r="M2696" s="41">
        <f>大隅!M208</f>
        <v>0</v>
      </c>
      <c r="N2696" s="41">
        <f>大隅!N208</f>
        <v>0</v>
      </c>
      <c r="O2696" s="41">
        <f>大隅!O208</f>
        <v>0</v>
      </c>
      <c r="P2696" s="41">
        <f>大隅!P208</f>
        <v>0</v>
      </c>
      <c r="Q2696" s="41">
        <f>大隅!Q208</f>
        <v>0</v>
      </c>
      <c r="R2696" s="41">
        <f>大隅!R208</f>
        <v>0</v>
      </c>
      <c r="S2696" s="41">
        <f>大隅!S208</f>
        <v>0</v>
      </c>
    </row>
    <row r="2697" spans="1:19" x14ac:dyDescent="0.15">
      <c r="A2697" s="41">
        <f>大隅!A209</f>
        <v>0</v>
      </c>
      <c r="B2697" s="41" t="str">
        <f>大隅!B209</f>
        <v>全日制</v>
      </c>
      <c r="C2697" s="41">
        <f>大隅!C209</f>
        <v>0</v>
      </c>
      <c r="D2697" s="41" t="str">
        <f>大隅!D209</f>
        <v>普通科</v>
      </c>
      <c r="E2697" s="41">
        <f>大隅!E209</f>
        <v>3</v>
      </c>
      <c r="F2697" s="41">
        <f>大隅!F209</f>
        <v>0</v>
      </c>
      <c r="G2697" s="41" t="str">
        <f>大隅!G209</f>
        <v>　</v>
      </c>
      <c r="H2697" s="41">
        <f>大隅!H209</f>
        <v>106</v>
      </c>
      <c r="I2697" s="41">
        <f>大隅!I209</f>
        <v>106</v>
      </c>
      <c r="J2697" s="41">
        <f>大隅!J209</f>
        <v>0</v>
      </c>
      <c r="K2697" s="41">
        <f>大隅!K209</f>
        <v>0</v>
      </c>
      <c r="L2697" s="41">
        <f>大隅!L209</f>
        <v>0</v>
      </c>
      <c r="M2697" s="41">
        <f>大隅!M209</f>
        <v>0</v>
      </c>
      <c r="N2697" s="41">
        <f>大隅!N209</f>
        <v>0</v>
      </c>
      <c r="O2697" s="41">
        <f>大隅!O209</f>
        <v>0</v>
      </c>
      <c r="P2697" s="41">
        <f>大隅!P209</f>
        <v>0</v>
      </c>
      <c r="Q2697" s="41">
        <f>大隅!Q209</f>
        <v>0</v>
      </c>
      <c r="R2697" s="41">
        <f>大隅!R209</f>
        <v>0</v>
      </c>
      <c r="S2697" s="41">
        <f>大隅!S209</f>
        <v>0</v>
      </c>
    </row>
    <row r="2698" spans="1:19" x14ac:dyDescent="0.15">
      <c r="A2698" s="41">
        <f>大隅!A210</f>
        <v>0</v>
      </c>
      <c r="B2698" s="41" t="str">
        <f>大隅!B210</f>
        <v>全日制</v>
      </c>
      <c r="C2698" s="41">
        <f>大隅!C210</f>
        <v>0</v>
      </c>
      <c r="D2698" s="41" t="str">
        <f>大隅!D210</f>
        <v>情報ビジネス科</v>
      </c>
      <c r="E2698" s="41">
        <f>大隅!E210</f>
        <v>6</v>
      </c>
      <c r="F2698" s="41">
        <f>大隅!F210</f>
        <v>0</v>
      </c>
      <c r="G2698" s="41">
        <f>大隅!G210</f>
        <v>0</v>
      </c>
      <c r="H2698" s="41">
        <f>大隅!H210</f>
        <v>190</v>
      </c>
      <c r="I2698" s="41">
        <f>大隅!I210</f>
        <v>190</v>
      </c>
      <c r="J2698" s="41">
        <f>大隅!J210</f>
        <v>0</v>
      </c>
      <c r="K2698" s="41">
        <f>大隅!K210</f>
        <v>0</v>
      </c>
      <c r="L2698" s="41">
        <f>大隅!L210</f>
        <v>0</v>
      </c>
      <c r="M2698" s="41">
        <f>大隅!M210</f>
        <v>0</v>
      </c>
      <c r="N2698" s="41">
        <f>大隅!N210</f>
        <v>0</v>
      </c>
      <c r="O2698" s="41">
        <f>大隅!O210</f>
        <v>0</v>
      </c>
      <c r="P2698" s="41">
        <f>大隅!P210</f>
        <v>0</v>
      </c>
      <c r="Q2698" s="41">
        <f>大隅!Q210</f>
        <v>0</v>
      </c>
      <c r="R2698" s="41">
        <f>大隅!R210</f>
        <v>0</v>
      </c>
      <c r="S2698" s="41">
        <f>大隅!S210</f>
        <v>0</v>
      </c>
    </row>
    <row r="2699" spans="1:19" x14ac:dyDescent="0.15">
      <c r="A2699" s="41">
        <f>大隅!A211</f>
        <v>0</v>
      </c>
      <c r="B2699" s="41" t="str">
        <f>大隅!B211</f>
        <v>全日制</v>
      </c>
      <c r="C2699" s="41">
        <f>大隅!C211</f>
        <v>0</v>
      </c>
      <c r="D2699" s="41" t="str">
        <f>大隅!D211</f>
        <v>生活科学科</v>
      </c>
      <c r="E2699" s="41">
        <f>大隅!E211</f>
        <v>6</v>
      </c>
      <c r="F2699" s="41">
        <f>大隅!F211</f>
        <v>0</v>
      </c>
      <c r="G2699" s="41">
        <f>大隅!G211</f>
        <v>0</v>
      </c>
      <c r="H2699" s="41">
        <f>大隅!H211</f>
        <v>191</v>
      </c>
      <c r="I2699" s="41">
        <f>大隅!I211</f>
        <v>191</v>
      </c>
      <c r="J2699" s="41">
        <f>大隅!J211</f>
        <v>0</v>
      </c>
      <c r="K2699" s="41">
        <f>大隅!K211</f>
        <v>0</v>
      </c>
      <c r="L2699" s="41">
        <f>大隅!L211</f>
        <v>0</v>
      </c>
      <c r="M2699" s="41">
        <f>大隅!M211</f>
        <v>0</v>
      </c>
      <c r="N2699" s="41">
        <f>大隅!N211</f>
        <v>0</v>
      </c>
      <c r="O2699" s="41">
        <f>大隅!O211</f>
        <v>0</v>
      </c>
      <c r="P2699" s="41">
        <f>大隅!P211</f>
        <v>0</v>
      </c>
      <c r="Q2699" s="41">
        <f>大隅!Q211</f>
        <v>0</v>
      </c>
      <c r="R2699" s="41">
        <f>大隅!R211</f>
        <v>0</v>
      </c>
      <c r="S2699" s="41">
        <f>大隅!S211</f>
        <v>0</v>
      </c>
    </row>
    <row r="2700" spans="1:19" x14ac:dyDescent="0.15">
      <c r="A2700" s="41">
        <f>大隅!A212</f>
        <v>0</v>
      </c>
      <c r="B2700" s="41">
        <f>大隅!B212</f>
        <v>0</v>
      </c>
      <c r="C2700" s="41">
        <f>大隅!C212</f>
        <v>0</v>
      </c>
      <c r="D2700" s="41">
        <f>大隅!D212</f>
        <v>0</v>
      </c>
      <c r="E2700" s="41">
        <f>大隅!E212</f>
        <v>0</v>
      </c>
      <c r="F2700" s="41">
        <f>大隅!F212</f>
        <v>0</v>
      </c>
      <c r="G2700" s="41">
        <f>大隅!G212</f>
        <v>0</v>
      </c>
      <c r="H2700" s="41">
        <f>大隅!H212</f>
        <v>0</v>
      </c>
      <c r="I2700" s="41">
        <f>大隅!I212</f>
        <v>0</v>
      </c>
      <c r="J2700" s="41">
        <f>大隅!J212</f>
        <v>0</v>
      </c>
      <c r="K2700" s="41">
        <f>大隅!K212</f>
        <v>0</v>
      </c>
      <c r="L2700" s="41">
        <f>大隅!L212</f>
        <v>0</v>
      </c>
      <c r="M2700" s="41">
        <f>大隅!M212</f>
        <v>0</v>
      </c>
      <c r="N2700" s="41">
        <f>大隅!N212</f>
        <v>0</v>
      </c>
      <c r="O2700" s="41">
        <f>大隅!O212</f>
        <v>0</v>
      </c>
      <c r="P2700" s="41">
        <f>大隅!P212</f>
        <v>0</v>
      </c>
      <c r="Q2700" s="41">
        <f>大隅!Q212</f>
        <v>0</v>
      </c>
      <c r="R2700" s="41">
        <f>大隅!R212</f>
        <v>0</v>
      </c>
      <c r="S2700" s="41">
        <f>大隅!S212</f>
        <v>0</v>
      </c>
    </row>
    <row r="2701" spans="1:19" x14ac:dyDescent="0.15">
      <c r="A2701" s="41">
        <f>大隅!A213</f>
        <v>0</v>
      </c>
      <c r="B2701" s="41">
        <f>大隅!B213</f>
        <v>0</v>
      </c>
      <c r="C2701" s="41">
        <f>大隅!C213</f>
        <v>0</v>
      </c>
      <c r="D2701" s="41">
        <f>大隅!D213</f>
        <v>0</v>
      </c>
      <c r="E2701" s="41">
        <f>大隅!E213</f>
        <v>0</v>
      </c>
      <c r="F2701" s="41">
        <f>大隅!F213</f>
        <v>0</v>
      </c>
      <c r="G2701" s="41">
        <f>大隅!G213</f>
        <v>0</v>
      </c>
      <c r="H2701" s="41">
        <f>大隅!H213</f>
        <v>0</v>
      </c>
      <c r="I2701" s="41">
        <f>大隅!I213</f>
        <v>0</v>
      </c>
      <c r="J2701" s="41">
        <f>大隅!J213</f>
        <v>0</v>
      </c>
      <c r="K2701" s="41">
        <f>大隅!K213</f>
        <v>0</v>
      </c>
      <c r="L2701" s="41">
        <f>大隅!L213</f>
        <v>0</v>
      </c>
      <c r="M2701" s="41">
        <f>大隅!M213</f>
        <v>0</v>
      </c>
      <c r="N2701" s="41">
        <f>大隅!N213</f>
        <v>0</v>
      </c>
      <c r="O2701" s="41">
        <f>大隅!O213</f>
        <v>0</v>
      </c>
      <c r="P2701" s="41">
        <f>大隅!P213</f>
        <v>0</v>
      </c>
      <c r="Q2701" s="41">
        <f>大隅!Q213</f>
        <v>0</v>
      </c>
      <c r="R2701" s="41">
        <f>大隅!R213</f>
        <v>0</v>
      </c>
      <c r="S2701" s="41">
        <f>大隅!S213</f>
        <v>0</v>
      </c>
    </row>
    <row r="2702" spans="1:19" x14ac:dyDescent="0.15">
      <c r="A2702" s="41">
        <f>大隅!A214</f>
        <v>0</v>
      </c>
      <c r="B2702" s="41">
        <f>大隅!B214</f>
        <v>0</v>
      </c>
      <c r="C2702" s="41">
        <f>大隅!C214</f>
        <v>0</v>
      </c>
      <c r="D2702" s="41">
        <f>大隅!D214</f>
        <v>0</v>
      </c>
      <c r="E2702" s="41">
        <f>大隅!E214</f>
        <v>0</v>
      </c>
      <c r="F2702" s="41">
        <f>大隅!F214</f>
        <v>0</v>
      </c>
      <c r="G2702" s="41">
        <f>大隅!G214</f>
        <v>0</v>
      </c>
      <c r="H2702" s="41">
        <f>大隅!H214</f>
        <v>0</v>
      </c>
      <c r="I2702" s="41">
        <f>大隅!I214</f>
        <v>0</v>
      </c>
      <c r="J2702" s="41">
        <f>大隅!J214</f>
        <v>0</v>
      </c>
      <c r="K2702" s="41">
        <f>大隅!K214</f>
        <v>0</v>
      </c>
      <c r="L2702" s="41">
        <f>大隅!L214</f>
        <v>0</v>
      </c>
      <c r="M2702" s="41">
        <f>大隅!M214</f>
        <v>0</v>
      </c>
      <c r="N2702" s="41">
        <f>大隅!N214</f>
        <v>0</v>
      </c>
      <c r="O2702" s="41">
        <f>大隅!O214</f>
        <v>0</v>
      </c>
      <c r="P2702" s="41">
        <f>大隅!P214</f>
        <v>0</v>
      </c>
      <c r="Q2702" s="41">
        <f>大隅!Q214</f>
        <v>0</v>
      </c>
      <c r="R2702" s="41">
        <f>大隅!R214</f>
        <v>0</v>
      </c>
      <c r="S2702" s="41">
        <f>大隅!S214</f>
        <v>0</v>
      </c>
    </row>
    <row r="2703" spans="1:19" x14ac:dyDescent="0.15">
      <c r="A2703" s="41">
        <f>大隅!A215</f>
        <v>0</v>
      </c>
      <c r="B2703" s="41">
        <f>大隅!B215</f>
        <v>0</v>
      </c>
      <c r="C2703" s="41">
        <f>大隅!C215</f>
        <v>0</v>
      </c>
      <c r="D2703" s="41">
        <f>大隅!D215</f>
        <v>0</v>
      </c>
      <c r="E2703" s="41">
        <f>大隅!E215</f>
        <v>0</v>
      </c>
      <c r="F2703" s="41">
        <f>大隅!F215</f>
        <v>0</v>
      </c>
      <c r="G2703" s="41">
        <f>大隅!G215</f>
        <v>0</v>
      </c>
      <c r="H2703" s="41">
        <f>大隅!H215</f>
        <v>0</v>
      </c>
      <c r="I2703" s="41">
        <f>大隅!I215</f>
        <v>0</v>
      </c>
      <c r="J2703" s="41">
        <f>大隅!J215</f>
        <v>0</v>
      </c>
      <c r="K2703" s="41">
        <f>大隅!K215</f>
        <v>0</v>
      </c>
      <c r="L2703" s="41">
        <f>大隅!L215</f>
        <v>0</v>
      </c>
      <c r="M2703" s="41">
        <f>大隅!M215</f>
        <v>0</v>
      </c>
      <c r="N2703" s="41">
        <f>大隅!N215</f>
        <v>0</v>
      </c>
      <c r="O2703" s="41">
        <f>大隅!O215</f>
        <v>0</v>
      </c>
      <c r="P2703" s="41">
        <f>大隅!P215</f>
        <v>0</v>
      </c>
      <c r="Q2703" s="41">
        <f>大隅!Q215</f>
        <v>0</v>
      </c>
      <c r="R2703" s="41">
        <f>大隅!R215</f>
        <v>0</v>
      </c>
      <c r="S2703" s="41">
        <f>大隅!S215</f>
        <v>0</v>
      </c>
    </row>
    <row r="2704" spans="1:19" x14ac:dyDescent="0.15">
      <c r="A2704" s="41">
        <f>大隅!A216</f>
        <v>0</v>
      </c>
      <c r="B2704" s="41">
        <f>大隅!B216</f>
        <v>0</v>
      </c>
      <c r="C2704" s="41">
        <f>大隅!C216</f>
        <v>0</v>
      </c>
      <c r="D2704" s="41">
        <f>大隅!D216</f>
        <v>0</v>
      </c>
      <c r="E2704" s="41">
        <f>大隅!E216</f>
        <v>0</v>
      </c>
      <c r="F2704" s="41">
        <f>大隅!F216</f>
        <v>0</v>
      </c>
      <c r="G2704" s="41">
        <f>大隅!G216</f>
        <v>0</v>
      </c>
      <c r="H2704" s="41">
        <f>大隅!H216</f>
        <v>0</v>
      </c>
      <c r="I2704" s="41">
        <f>大隅!I216</f>
        <v>0</v>
      </c>
      <c r="J2704" s="41">
        <f>大隅!J216</f>
        <v>0</v>
      </c>
      <c r="K2704" s="41">
        <f>大隅!K216</f>
        <v>0</v>
      </c>
      <c r="L2704" s="41">
        <f>大隅!L216</f>
        <v>0</v>
      </c>
      <c r="M2704" s="41">
        <f>大隅!M216</f>
        <v>0</v>
      </c>
      <c r="N2704" s="41">
        <f>大隅!N216</f>
        <v>0</v>
      </c>
      <c r="O2704" s="41">
        <f>大隅!O216</f>
        <v>0</v>
      </c>
      <c r="P2704" s="41">
        <f>大隅!P216</f>
        <v>0</v>
      </c>
      <c r="Q2704" s="41">
        <f>大隅!Q216</f>
        <v>0</v>
      </c>
      <c r="R2704" s="41">
        <f>大隅!R216</f>
        <v>0</v>
      </c>
      <c r="S2704" s="41">
        <f>大隅!S216</f>
        <v>0</v>
      </c>
    </row>
    <row r="2705" spans="1:19" x14ac:dyDescent="0.15">
      <c r="A2705" s="41">
        <f>大隅!A217</f>
        <v>0</v>
      </c>
      <c r="B2705" s="41">
        <f>大隅!B217</f>
        <v>0</v>
      </c>
      <c r="C2705" s="41">
        <f>大隅!C217</f>
        <v>0</v>
      </c>
      <c r="D2705" s="41">
        <f>大隅!D217</f>
        <v>0</v>
      </c>
      <c r="E2705" s="41">
        <f>大隅!E217</f>
        <v>0</v>
      </c>
      <c r="F2705" s="41">
        <f>大隅!F217</f>
        <v>0</v>
      </c>
      <c r="G2705" s="41">
        <f>大隅!G217</f>
        <v>0</v>
      </c>
      <c r="H2705" s="41">
        <f>大隅!H217</f>
        <v>0</v>
      </c>
      <c r="I2705" s="41">
        <f>大隅!I217</f>
        <v>0</v>
      </c>
      <c r="J2705" s="41">
        <f>大隅!J217</f>
        <v>0</v>
      </c>
      <c r="K2705" s="41">
        <f>大隅!K217</f>
        <v>0</v>
      </c>
      <c r="L2705" s="41">
        <f>大隅!L217</f>
        <v>0</v>
      </c>
      <c r="M2705" s="41">
        <f>大隅!M217</f>
        <v>0</v>
      </c>
      <c r="N2705" s="41">
        <f>大隅!N217</f>
        <v>0</v>
      </c>
      <c r="O2705" s="41">
        <f>大隅!O217</f>
        <v>0</v>
      </c>
      <c r="P2705" s="41">
        <f>大隅!P217</f>
        <v>0</v>
      </c>
      <c r="Q2705" s="41">
        <f>大隅!Q217</f>
        <v>0</v>
      </c>
      <c r="R2705" s="41">
        <f>大隅!R217</f>
        <v>0</v>
      </c>
      <c r="S2705" s="41">
        <f>大隅!S217</f>
        <v>0</v>
      </c>
    </row>
    <row r="2706" spans="1:19" x14ac:dyDescent="0.15">
      <c r="A2706" s="41">
        <f>大隅!A218</f>
        <v>0</v>
      </c>
      <c r="B2706" s="41" t="str">
        <f>大隅!B218</f>
        <v>計</v>
      </c>
      <c r="C2706" s="41">
        <f>大隅!C218</f>
        <v>0</v>
      </c>
      <c r="D2706" s="41">
        <f>大隅!D218</f>
        <v>0</v>
      </c>
      <c r="E2706" s="41">
        <f>大隅!E218</f>
        <v>15</v>
      </c>
      <c r="F2706" s="41">
        <f>大隅!F218</f>
        <v>0</v>
      </c>
      <c r="G2706" s="41">
        <f>大隅!G218</f>
        <v>0</v>
      </c>
      <c r="H2706" s="41">
        <f>大隅!H218</f>
        <v>487</v>
      </c>
      <c r="I2706" s="41">
        <f>大隅!I218</f>
        <v>487</v>
      </c>
      <c r="J2706" s="41">
        <f>大隅!J218</f>
        <v>0</v>
      </c>
      <c r="K2706" s="41">
        <f>大隅!K218</f>
        <v>0</v>
      </c>
      <c r="L2706" s="41">
        <f>大隅!L218</f>
        <v>0</v>
      </c>
      <c r="M2706" s="41">
        <f>大隅!M218</f>
        <v>0</v>
      </c>
      <c r="N2706" s="41">
        <f>大隅!N218</f>
        <v>0</v>
      </c>
      <c r="O2706" s="41">
        <f>大隅!O218</f>
        <v>0</v>
      </c>
      <c r="P2706" s="41">
        <f>大隅!P218</f>
        <v>0</v>
      </c>
      <c r="Q2706" s="41">
        <f>大隅!Q218</f>
        <v>0</v>
      </c>
      <c r="R2706" s="41">
        <f>大隅!R218</f>
        <v>0</v>
      </c>
      <c r="S2706" s="41">
        <f>大隅!S218</f>
        <v>0</v>
      </c>
    </row>
    <row r="2707" spans="1:19" x14ac:dyDescent="0.15">
      <c r="A2707" s="41">
        <f>大隅!A219</f>
        <v>0</v>
      </c>
      <c r="B2707" s="41">
        <f>大隅!B219</f>
        <v>0</v>
      </c>
      <c r="C2707" s="41">
        <f>大隅!C219</f>
        <v>0</v>
      </c>
      <c r="D2707" s="41">
        <f>大隅!D219</f>
        <v>0</v>
      </c>
      <c r="E2707" s="41">
        <f>大隅!E219</f>
        <v>0</v>
      </c>
      <c r="F2707" s="41">
        <f>大隅!F219</f>
        <v>0</v>
      </c>
      <c r="G2707" s="41">
        <f>大隅!G219</f>
        <v>0</v>
      </c>
      <c r="H2707" s="41">
        <f>大隅!H219</f>
        <v>0</v>
      </c>
      <c r="I2707" s="41">
        <f>大隅!I219</f>
        <v>0</v>
      </c>
      <c r="J2707" s="41">
        <f>大隅!J219</f>
        <v>0</v>
      </c>
      <c r="K2707" s="41">
        <f>大隅!K219</f>
        <v>0</v>
      </c>
      <c r="L2707" s="41">
        <f>大隅!L219</f>
        <v>0</v>
      </c>
      <c r="M2707" s="41">
        <f>大隅!M219</f>
        <v>0</v>
      </c>
      <c r="N2707" s="41">
        <f>大隅!N219</f>
        <v>0</v>
      </c>
      <c r="O2707" s="41">
        <f>大隅!O219</f>
        <v>0</v>
      </c>
      <c r="P2707" s="41">
        <f>大隅!P219</f>
        <v>0</v>
      </c>
      <c r="Q2707" s="41">
        <f>大隅!Q219</f>
        <v>0</v>
      </c>
      <c r="R2707" s="41">
        <f>大隅!R219</f>
        <v>0</v>
      </c>
      <c r="S2707" s="41">
        <f>大隅!S219</f>
        <v>0</v>
      </c>
    </row>
    <row r="2708" spans="1:19" x14ac:dyDescent="0.15">
      <c r="A2708" s="41">
        <f>大隅!A220</f>
        <v>0</v>
      </c>
      <c r="B2708" s="41" t="str">
        <f>大隅!B220</f>
        <v>職　名</v>
      </c>
      <c r="C2708" s="41">
        <f>大隅!C220</f>
        <v>0</v>
      </c>
      <c r="D2708" s="41" t="str">
        <f>大隅!D220</f>
        <v>氏</v>
      </c>
      <c r="E2708" s="41" t="str">
        <f>大隅!E220</f>
        <v>名</v>
      </c>
      <c r="F2708" s="41">
        <f>大隅!F220</f>
        <v>0</v>
      </c>
      <c r="G2708" s="41" t="str">
        <f>大隅!G220</f>
        <v>校務分掌</v>
      </c>
      <c r="H2708" s="41" t="str">
        <f>大隅!H220</f>
        <v>現任校
勤務年数</v>
      </c>
      <c r="I2708" s="41" t="str">
        <f>大隅!I220</f>
        <v>会員別</v>
      </c>
      <c r="J2708" s="41">
        <f>大隅!J220</f>
        <v>0</v>
      </c>
      <c r="K2708" s="41">
        <f>大隅!K220</f>
        <v>0</v>
      </c>
      <c r="L2708" s="41">
        <f>大隅!L220</f>
        <v>0</v>
      </c>
      <c r="M2708" s="41">
        <f>大隅!M220</f>
        <v>0</v>
      </c>
      <c r="N2708" s="41">
        <f>大隅!N220</f>
        <v>0</v>
      </c>
      <c r="O2708" s="41">
        <f>大隅!O220</f>
        <v>0</v>
      </c>
      <c r="P2708" s="41">
        <f>大隅!P220</f>
        <v>0</v>
      </c>
      <c r="Q2708" s="41">
        <f>大隅!Q220</f>
        <v>0</v>
      </c>
      <c r="R2708" s="41">
        <f>大隅!R220</f>
        <v>0</v>
      </c>
      <c r="S2708" s="41">
        <f>大隅!S220</f>
        <v>0</v>
      </c>
    </row>
    <row r="2709" spans="1:19" x14ac:dyDescent="0.15">
      <c r="A2709" s="41">
        <f>大隅!A221</f>
        <v>0</v>
      </c>
      <c r="B2709" s="41">
        <f>大隅!B221</f>
        <v>0</v>
      </c>
      <c r="C2709" s="41">
        <f>大隅!C221</f>
        <v>0</v>
      </c>
      <c r="D2709" s="41">
        <f>大隅!D221</f>
        <v>0</v>
      </c>
      <c r="E2709" s="41">
        <f>大隅!E221</f>
        <v>0</v>
      </c>
      <c r="F2709" s="41">
        <f>大隅!F221</f>
        <v>0</v>
      </c>
      <c r="G2709" s="41">
        <f>大隅!G221</f>
        <v>0</v>
      </c>
      <c r="H2709" s="41">
        <f>大隅!H221</f>
        <v>0</v>
      </c>
      <c r="I2709" s="41">
        <f>大隅!I221</f>
        <v>0</v>
      </c>
      <c r="J2709" s="41">
        <f>大隅!J221</f>
        <v>0</v>
      </c>
      <c r="K2709" s="41">
        <f>大隅!K221</f>
        <v>0</v>
      </c>
      <c r="L2709" s="41">
        <f>大隅!L221</f>
        <v>0</v>
      </c>
      <c r="M2709" s="41">
        <f>大隅!M221</f>
        <v>0</v>
      </c>
      <c r="N2709" s="41">
        <f>大隅!N221</f>
        <v>0</v>
      </c>
      <c r="O2709" s="41">
        <f>大隅!O221</f>
        <v>0</v>
      </c>
      <c r="P2709" s="41">
        <f>大隅!P221</f>
        <v>0</v>
      </c>
      <c r="Q2709" s="41">
        <f>大隅!Q221</f>
        <v>0</v>
      </c>
      <c r="R2709" s="41">
        <f>大隅!R221</f>
        <v>0</v>
      </c>
      <c r="S2709" s="41">
        <f>大隅!S221</f>
        <v>0</v>
      </c>
    </row>
    <row r="2710" spans="1:19" x14ac:dyDescent="0.15">
      <c r="A2710" s="41">
        <f>大隅!A222</f>
        <v>97000</v>
      </c>
      <c r="B2710" s="41" t="str">
        <f>大隅!B222</f>
        <v>校長</v>
      </c>
      <c r="C2710" s="41">
        <f>大隅!C222</f>
        <v>0</v>
      </c>
      <c r="D2710" s="41" t="str">
        <f>大隅!D222</f>
        <v>永迫昌毅</v>
      </c>
      <c r="E2710" s="41">
        <f>大隅!E222</f>
        <v>0</v>
      </c>
      <c r="F2710" s="41">
        <f>大隅!F222</f>
        <v>0</v>
      </c>
      <c r="G2710" s="41">
        <f>大隅!G222</f>
        <v>0</v>
      </c>
      <c r="H2710" s="41" t="str">
        <f>大隅!H222</f>
        <v>0.0</v>
      </c>
      <c r="I2710" s="41">
        <f>大隅!I222</f>
        <v>0</v>
      </c>
      <c r="J2710" s="41">
        <f>大隅!J222</f>
        <v>0</v>
      </c>
      <c r="K2710" s="41">
        <f>大隅!K222</f>
        <v>0</v>
      </c>
      <c r="L2710" s="41">
        <f>大隅!L222</f>
        <v>0</v>
      </c>
      <c r="M2710" s="41">
        <f>大隅!M222</f>
        <v>0</v>
      </c>
      <c r="N2710" s="41">
        <f>大隅!N222</f>
        <v>0</v>
      </c>
      <c r="O2710" s="41">
        <f>大隅!O222</f>
        <v>0</v>
      </c>
      <c r="P2710" s="41">
        <f>大隅!P222</f>
        <v>0</v>
      </c>
      <c r="Q2710" s="41">
        <f>大隅!Q222</f>
        <v>0</v>
      </c>
      <c r="R2710" s="41">
        <f>大隅!R222</f>
        <v>0</v>
      </c>
      <c r="S2710" s="41">
        <f>大隅!S222</f>
        <v>0</v>
      </c>
    </row>
    <row r="2711" spans="1:19" x14ac:dyDescent="0.15">
      <c r="A2711" s="41" t="str">
        <f>大隅!A223</f>
        <v xml:space="preserve"> </v>
      </c>
      <c r="B2711" s="41" t="str">
        <f>大隅!B223</f>
        <v>教頭</v>
      </c>
      <c r="C2711" s="41">
        <f>大隅!C223</f>
        <v>0</v>
      </c>
      <c r="D2711" s="41" t="str">
        <f>大隅!D223</f>
        <v>安藤　　 新</v>
      </c>
      <c r="E2711" s="41">
        <f>大隅!E223</f>
        <v>0</v>
      </c>
      <c r="F2711" s="41">
        <f>大隅!F223</f>
        <v>0</v>
      </c>
      <c r="G2711" s="41">
        <f>大隅!G223</f>
        <v>0</v>
      </c>
      <c r="H2711" s="41" t="str">
        <f>大隅!H223</f>
        <v>1.0</v>
      </c>
      <c r="I2711" s="41">
        <f>大隅!I223</f>
        <v>0</v>
      </c>
      <c r="J2711" s="41">
        <f>大隅!J223</f>
        <v>0</v>
      </c>
      <c r="K2711" s="41">
        <f>大隅!K223</f>
        <v>0</v>
      </c>
      <c r="L2711" s="41">
        <f>大隅!L223</f>
        <v>0</v>
      </c>
      <c r="M2711" s="41">
        <f>大隅!M223</f>
        <v>0</v>
      </c>
      <c r="N2711" s="41">
        <f>大隅!N223</f>
        <v>0</v>
      </c>
      <c r="O2711" s="41">
        <f>大隅!O223</f>
        <v>0</v>
      </c>
      <c r="P2711" s="41">
        <f>大隅!P223</f>
        <v>0</v>
      </c>
      <c r="Q2711" s="41">
        <f>大隅!Q223</f>
        <v>0</v>
      </c>
      <c r="R2711" s="41">
        <f>大隅!R223</f>
        <v>0</v>
      </c>
      <c r="S2711" s="41">
        <f>大隅!S223</f>
        <v>0</v>
      </c>
    </row>
    <row r="2712" spans="1:19" x14ac:dyDescent="0.15">
      <c r="A2712" s="41" t="str">
        <f>大隅!A224</f>
        <v xml:space="preserve"> </v>
      </c>
      <c r="B2712" s="41">
        <f>大隅!B224</f>
        <v>0</v>
      </c>
      <c r="C2712" s="41">
        <f>大隅!C224</f>
        <v>0</v>
      </c>
      <c r="D2712" s="41">
        <f>大隅!D224</f>
        <v>0</v>
      </c>
      <c r="E2712" s="41">
        <f>大隅!E224</f>
        <v>0</v>
      </c>
      <c r="F2712" s="41">
        <f>大隅!F224</f>
        <v>0</v>
      </c>
      <c r="G2712" s="41">
        <f>大隅!G224</f>
        <v>0</v>
      </c>
      <c r="H2712" s="41">
        <f>大隅!H224</f>
        <v>0</v>
      </c>
      <c r="I2712" s="41">
        <f>大隅!I224</f>
        <v>0</v>
      </c>
      <c r="J2712" s="41">
        <f>大隅!J224</f>
        <v>0</v>
      </c>
      <c r="K2712" s="41">
        <f>大隅!K224</f>
        <v>0</v>
      </c>
      <c r="L2712" s="41">
        <f>大隅!L224</f>
        <v>0</v>
      </c>
      <c r="M2712" s="41">
        <f>大隅!M224</f>
        <v>0</v>
      </c>
      <c r="N2712" s="41">
        <f>大隅!N224</f>
        <v>0</v>
      </c>
      <c r="O2712" s="41">
        <f>大隅!O224</f>
        <v>0</v>
      </c>
      <c r="P2712" s="41">
        <f>大隅!P224</f>
        <v>0</v>
      </c>
      <c r="Q2712" s="41">
        <f>大隅!Q224</f>
        <v>0</v>
      </c>
      <c r="R2712" s="41">
        <f>大隅!R224</f>
        <v>0</v>
      </c>
      <c r="S2712" s="41">
        <f>大隅!S224</f>
        <v>0</v>
      </c>
    </row>
    <row r="2713" spans="1:19" x14ac:dyDescent="0.15">
      <c r="A2713" s="41">
        <f>大隅!A225</f>
        <v>97001</v>
      </c>
      <c r="B2713" s="41" t="str">
        <f>大隅!B225</f>
        <v>事務長</v>
      </c>
      <c r="C2713" s="41">
        <f>大隅!C225</f>
        <v>0</v>
      </c>
      <c r="D2713" s="41" t="str">
        <f>大隅!D225</f>
        <v>中　　裕則</v>
      </c>
      <c r="E2713" s="41">
        <f>大隅!E225</f>
        <v>0</v>
      </c>
      <c r="F2713" s="41">
        <f>大隅!F225</f>
        <v>0</v>
      </c>
      <c r="G2713" s="41" t="str">
        <f>大隅!G225</f>
        <v>事務総括</v>
      </c>
      <c r="H2713" s="41" t="str">
        <f>大隅!H225</f>
        <v>1.0</v>
      </c>
      <c r="I2713" s="41" t="str">
        <f>大隅!I225</f>
        <v>○</v>
      </c>
      <c r="J2713" s="41">
        <f>大隅!J225</f>
        <v>0</v>
      </c>
      <c r="K2713" s="41">
        <f>大隅!K225</f>
        <v>0</v>
      </c>
      <c r="L2713" s="41">
        <f>大隅!L225</f>
        <v>0</v>
      </c>
      <c r="M2713" s="41">
        <f>大隅!M225</f>
        <v>0</v>
      </c>
      <c r="N2713" s="41">
        <f>大隅!N225</f>
        <v>0</v>
      </c>
      <c r="O2713" s="41">
        <f>大隅!O225</f>
        <v>0</v>
      </c>
      <c r="P2713" s="41">
        <f>大隅!P225</f>
        <v>0</v>
      </c>
      <c r="Q2713" s="41">
        <f>大隅!Q225</f>
        <v>0</v>
      </c>
      <c r="R2713" s="41">
        <f>大隅!R225</f>
        <v>0</v>
      </c>
      <c r="S2713" s="41">
        <f>大隅!S225</f>
        <v>0</v>
      </c>
    </row>
    <row r="2714" spans="1:19" x14ac:dyDescent="0.15">
      <c r="A2714" s="41">
        <f>大隅!A226</f>
        <v>97002</v>
      </c>
      <c r="B2714" s="41" t="str">
        <f>大隅!B226</f>
        <v>次長</v>
      </c>
      <c r="C2714" s="41">
        <f>大隅!C226</f>
        <v>0</v>
      </c>
      <c r="D2714" s="41" t="str">
        <f>大隅!D226</f>
        <v>福　原　真由美</v>
      </c>
      <c r="E2714" s="41">
        <f>大隅!E226</f>
        <v>0</v>
      </c>
      <c r="F2714" s="41">
        <f>大隅!F226</f>
        <v>0</v>
      </c>
      <c r="G2714" s="41" t="str">
        <f>大隅!G226</f>
        <v>財務・管財</v>
      </c>
      <c r="H2714" s="41" t="str">
        <f>大隅!H226</f>
        <v>0.0</v>
      </c>
      <c r="I2714" s="41" t="str">
        <f>大隅!I226</f>
        <v>○</v>
      </c>
      <c r="J2714" s="41">
        <f>大隅!J226</f>
        <v>0</v>
      </c>
      <c r="K2714" s="41">
        <f>大隅!K226</f>
        <v>0</v>
      </c>
      <c r="L2714" s="41">
        <f>大隅!L226</f>
        <v>0</v>
      </c>
      <c r="M2714" s="41">
        <f>大隅!M226</f>
        <v>0</v>
      </c>
      <c r="N2714" s="41">
        <f>大隅!N226</f>
        <v>0</v>
      </c>
      <c r="O2714" s="41">
        <f>大隅!O226</f>
        <v>0</v>
      </c>
      <c r="P2714" s="41">
        <f>大隅!P226</f>
        <v>0</v>
      </c>
      <c r="Q2714" s="41">
        <f>大隅!Q226</f>
        <v>0</v>
      </c>
      <c r="R2714" s="41">
        <f>大隅!R226</f>
        <v>0</v>
      </c>
      <c r="S2714" s="41">
        <f>大隅!S226</f>
        <v>0</v>
      </c>
    </row>
    <row r="2715" spans="1:19" x14ac:dyDescent="0.15">
      <c r="A2715" s="41">
        <f>大隅!A227</f>
        <v>97003</v>
      </c>
      <c r="B2715" s="41" t="str">
        <f>大隅!B227</f>
        <v>主査</v>
      </c>
      <c r="C2715" s="41">
        <f>大隅!C227</f>
        <v>0</v>
      </c>
      <c r="D2715" s="41" t="str">
        <f>大隅!D227</f>
        <v>松本佳子</v>
      </c>
      <c r="E2715" s="41">
        <f>大隅!E227</f>
        <v>0</v>
      </c>
      <c r="F2715" s="41">
        <f>大隅!F227</f>
        <v>0</v>
      </c>
      <c r="G2715" s="41" t="str">
        <f>大隅!G227</f>
        <v>給与・庶務</v>
      </c>
      <c r="H2715" s="41" t="str">
        <f>大隅!H227</f>
        <v>4.0</v>
      </c>
      <c r="I2715" s="41" t="str">
        <f>大隅!I227</f>
        <v>○</v>
      </c>
      <c r="J2715" s="41">
        <f>大隅!J227</f>
        <v>0</v>
      </c>
      <c r="K2715" s="41">
        <f>大隅!K227</f>
        <v>0</v>
      </c>
      <c r="L2715" s="41">
        <f>大隅!L227</f>
        <v>0</v>
      </c>
      <c r="M2715" s="41">
        <f>大隅!M227</f>
        <v>0</v>
      </c>
      <c r="N2715" s="41">
        <f>大隅!N227</f>
        <v>0</v>
      </c>
      <c r="O2715" s="41">
        <f>大隅!O227</f>
        <v>0</v>
      </c>
      <c r="P2715" s="41">
        <f>大隅!P227</f>
        <v>0</v>
      </c>
      <c r="Q2715" s="41">
        <f>大隅!Q227</f>
        <v>0</v>
      </c>
      <c r="R2715" s="41">
        <f>大隅!R227</f>
        <v>0</v>
      </c>
      <c r="S2715" s="41">
        <f>大隅!S227</f>
        <v>0</v>
      </c>
    </row>
    <row r="2716" spans="1:19" x14ac:dyDescent="0.15">
      <c r="A2716" s="41">
        <f>大隅!A228</f>
        <v>97004</v>
      </c>
      <c r="B2716" s="41" t="str">
        <f>大隅!B228</f>
        <v>図書
補助員</v>
      </c>
      <c r="C2716" s="41">
        <f>大隅!C228</f>
        <v>0</v>
      </c>
      <c r="D2716" s="41" t="str">
        <f>大隅!D228</f>
        <v>田　代　葉瑠香</v>
      </c>
      <c r="E2716" s="41">
        <f>大隅!E228</f>
        <v>0</v>
      </c>
      <c r="F2716" s="41">
        <f>大隅!F228</f>
        <v>0</v>
      </c>
      <c r="G2716" s="41" t="str">
        <f>大隅!G228</f>
        <v>図書
事務補助</v>
      </c>
      <c r="H2716" s="41" t="str">
        <f>大隅!H228</f>
        <v>0.0</v>
      </c>
      <c r="I2716" s="41">
        <f>大隅!I228</f>
        <v>0</v>
      </c>
      <c r="J2716" s="41">
        <f>大隅!J228</f>
        <v>0</v>
      </c>
      <c r="K2716" s="41">
        <f>大隅!K228</f>
        <v>0</v>
      </c>
      <c r="L2716" s="41">
        <f>大隅!L228</f>
        <v>0</v>
      </c>
      <c r="M2716" s="41">
        <f>大隅!M228</f>
        <v>0</v>
      </c>
      <c r="N2716" s="41">
        <f>大隅!N228</f>
        <v>0</v>
      </c>
      <c r="O2716" s="41">
        <f>大隅!O228</f>
        <v>0</v>
      </c>
      <c r="P2716" s="41">
        <f>大隅!P228</f>
        <v>0</v>
      </c>
      <c r="Q2716" s="41">
        <f>大隅!Q228</f>
        <v>0</v>
      </c>
      <c r="R2716" s="41">
        <f>大隅!R228</f>
        <v>0</v>
      </c>
      <c r="S2716" s="41">
        <f>大隅!S228</f>
        <v>0</v>
      </c>
    </row>
    <row r="2717" spans="1:19" x14ac:dyDescent="0.15">
      <c r="A2717" s="41">
        <f>大隅!A229</f>
        <v>97005</v>
      </c>
      <c r="B2717" s="41" t="str">
        <f>大隅!B229</f>
        <v>校務補助</v>
      </c>
      <c r="C2717" s="41">
        <f>大隅!C229</f>
        <v>0</v>
      </c>
      <c r="D2717" s="41" t="str">
        <f>大隅!D229</f>
        <v>鈴木信二</v>
      </c>
      <c r="E2717" s="41">
        <f>大隅!E229</f>
        <v>0</v>
      </c>
      <c r="F2717" s="41">
        <f>大隅!F229</f>
        <v>0</v>
      </c>
      <c r="G2717" s="41" t="str">
        <f>大隅!G229</f>
        <v>用務</v>
      </c>
      <c r="H2717" s="41" t="str">
        <f>大隅!H229</f>
        <v>3.0</v>
      </c>
      <c r="I2717" s="41">
        <f>大隅!I229</f>
        <v>0</v>
      </c>
      <c r="J2717" s="41">
        <f>大隅!J229</f>
        <v>0</v>
      </c>
      <c r="K2717" s="41">
        <f>大隅!K229</f>
        <v>0</v>
      </c>
      <c r="L2717" s="41">
        <f>大隅!L229</f>
        <v>0</v>
      </c>
      <c r="M2717" s="41">
        <f>大隅!M229</f>
        <v>0</v>
      </c>
      <c r="N2717" s="41">
        <f>大隅!N229</f>
        <v>0</v>
      </c>
      <c r="O2717" s="41">
        <f>大隅!O229</f>
        <v>0</v>
      </c>
      <c r="P2717" s="41">
        <f>大隅!P229</f>
        <v>0</v>
      </c>
      <c r="Q2717" s="41">
        <f>大隅!Q229</f>
        <v>0</v>
      </c>
      <c r="R2717" s="41">
        <f>大隅!R229</f>
        <v>0</v>
      </c>
      <c r="S2717" s="41">
        <f>大隅!S229</f>
        <v>0</v>
      </c>
    </row>
    <row r="2718" spans="1:19" x14ac:dyDescent="0.15">
      <c r="A2718" s="41">
        <f>大隅!A230</f>
        <v>97006</v>
      </c>
      <c r="B2718" s="41" t="str">
        <f>大隅!B230</f>
        <v>校務補助</v>
      </c>
      <c r="C2718" s="41">
        <f>大隅!C230</f>
        <v>0</v>
      </c>
      <c r="D2718" s="41" t="str">
        <f>大隅!D230</f>
        <v>園内美羽</v>
      </c>
      <c r="E2718" s="41">
        <f>大隅!E230</f>
        <v>0</v>
      </c>
      <c r="F2718" s="41">
        <f>大隅!F230</f>
        <v>0</v>
      </c>
      <c r="G2718" s="41" t="str">
        <f>大隅!G230</f>
        <v>事務補助</v>
      </c>
      <c r="H2718" s="41" t="str">
        <f>大隅!H230</f>
        <v>2.0</v>
      </c>
      <c r="I2718" s="41">
        <f>大隅!I230</f>
        <v>0</v>
      </c>
      <c r="J2718" s="41">
        <f>大隅!J230</f>
        <v>0</v>
      </c>
      <c r="K2718" s="41">
        <f>大隅!K230</f>
        <v>0</v>
      </c>
      <c r="L2718" s="41">
        <f>大隅!L230</f>
        <v>0</v>
      </c>
      <c r="M2718" s="41">
        <f>大隅!M230</f>
        <v>0</v>
      </c>
      <c r="N2718" s="41">
        <f>大隅!N230</f>
        <v>0</v>
      </c>
      <c r="O2718" s="41">
        <f>大隅!O230</f>
        <v>0</v>
      </c>
      <c r="P2718" s="41">
        <f>大隅!P230</f>
        <v>0</v>
      </c>
      <c r="Q2718" s="41">
        <f>大隅!Q230</f>
        <v>0</v>
      </c>
      <c r="R2718" s="41">
        <f>大隅!R230</f>
        <v>0</v>
      </c>
      <c r="S2718" s="41">
        <f>大隅!S230</f>
        <v>0</v>
      </c>
    </row>
    <row r="2719" spans="1:19" x14ac:dyDescent="0.15">
      <c r="A2719" s="41">
        <f>大隅!A231</f>
        <v>97007</v>
      </c>
      <c r="B2719" s="41" t="str">
        <f>大隅!B231</f>
        <v>校務補助</v>
      </c>
      <c r="C2719" s="41">
        <f>大隅!C231</f>
        <v>0</v>
      </c>
      <c r="D2719" s="41" t="str">
        <f>大隅!D231</f>
        <v>南園優花</v>
      </c>
      <c r="E2719" s="41">
        <f>大隅!E231</f>
        <v>0</v>
      </c>
      <c r="F2719" s="41">
        <f>大隅!F231</f>
        <v>0</v>
      </c>
      <c r="G2719" s="41" t="str">
        <f>大隅!G231</f>
        <v>事務補助</v>
      </c>
      <c r="H2719" s="41" t="str">
        <f>大隅!H231</f>
        <v>0.0</v>
      </c>
      <c r="I2719" s="41">
        <f>大隅!I231</f>
        <v>0</v>
      </c>
      <c r="J2719" s="41">
        <f>大隅!J231</f>
        <v>0</v>
      </c>
      <c r="K2719" s="41">
        <f>大隅!K231</f>
        <v>0</v>
      </c>
      <c r="L2719" s="41">
        <f>大隅!L231</f>
        <v>0</v>
      </c>
      <c r="M2719" s="41">
        <f>大隅!M231</f>
        <v>0</v>
      </c>
      <c r="N2719" s="41">
        <f>大隅!N231</f>
        <v>0</v>
      </c>
      <c r="O2719" s="41">
        <f>大隅!O231</f>
        <v>0</v>
      </c>
      <c r="P2719" s="41">
        <f>大隅!P231</f>
        <v>0</v>
      </c>
      <c r="Q2719" s="41">
        <f>大隅!Q231</f>
        <v>0</v>
      </c>
      <c r="R2719" s="41">
        <f>大隅!R231</f>
        <v>0</v>
      </c>
      <c r="S2719" s="41">
        <f>大隅!S231</f>
        <v>0</v>
      </c>
    </row>
    <row r="2720" spans="1:19" x14ac:dyDescent="0.15">
      <c r="A2720" s="41">
        <f>大隅!A232</f>
        <v>97008</v>
      </c>
      <c r="B2720" s="41">
        <f>大隅!B232</f>
        <v>0</v>
      </c>
      <c r="C2720" s="41">
        <f>大隅!C232</f>
        <v>0</v>
      </c>
      <c r="D2720" s="41">
        <f>大隅!D232</f>
        <v>0</v>
      </c>
      <c r="E2720" s="41">
        <f>大隅!E232</f>
        <v>0</v>
      </c>
      <c r="F2720" s="41">
        <f>大隅!F232</f>
        <v>0</v>
      </c>
      <c r="G2720" s="41">
        <f>大隅!G232</f>
        <v>0</v>
      </c>
      <c r="H2720" s="41">
        <f>大隅!H232</f>
        <v>0</v>
      </c>
      <c r="I2720" s="41">
        <f>大隅!I232</f>
        <v>0</v>
      </c>
      <c r="J2720" s="41">
        <f>大隅!J232</f>
        <v>0</v>
      </c>
      <c r="K2720" s="41">
        <f>大隅!K232</f>
        <v>0</v>
      </c>
      <c r="L2720" s="41">
        <f>大隅!L232</f>
        <v>0</v>
      </c>
      <c r="M2720" s="41">
        <f>大隅!M232</f>
        <v>0</v>
      </c>
      <c r="N2720" s="41">
        <f>大隅!N232</f>
        <v>0</v>
      </c>
      <c r="O2720" s="41">
        <f>大隅!O232</f>
        <v>0</v>
      </c>
      <c r="P2720" s="41">
        <f>大隅!P232</f>
        <v>0</v>
      </c>
      <c r="Q2720" s="41">
        <f>大隅!Q232</f>
        <v>0</v>
      </c>
      <c r="R2720" s="41">
        <f>大隅!R232</f>
        <v>0</v>
      </c>
      <c r="S2720" s="41">
        <f>大隅!S232</f>
        <v>0</v>
      </c>
    </row>
    <row r="2721" spans="1:19" x14ac:dyDescent="0.15">
      <c r="A2721" s="41">
        <f>大隅!A233</f>
        <v>97009</v>
      </c>
      <c r="B2721" s="41">
        <f>大隅!B233</f>
        <v>0</v>
      </c>
      <c r="C2721" s="41">
        <f>大隅!C233</f>
        <v>0</v>
      </c>
      <c r="D2721" s="41">
        <f>大隅!D233</f>
        <v>0</v>
      </c>
      <c r="E2721" s="41">
        <f>大隅!E233</f>
        <v>0</v>
      </c>
      <c r="F2721" s="41">
        <f>大隅!F233</f>
        <v>0</v>
      </c>
      <c r="G2721" s="41">
        <f>大隅!G233</f>
        <v>0</v>
      </c>
      <c r="H2721" s="41">
        <f>大隅!H233</f>
        <v>0</v>
      </c>
      <c r="I2721" s="41">
        <f>大隅!I233</f>
        <v>0</v>
      </c>
      <c r="J2721" s="41">
        <f>大隅!J233</f>
        <v>0</v>
      </c>
      <c r="K2721" s="41">
        <f>大隅!K233</f>
        <v>0</v>
      </c>
      <c r="L2721" s="41">
        <f>大隅!L233</f>
        <v>0</v>
      </c>
      <c r="M2721" s="41">
        <f>大隅!M233</f>
        <v>0</v>
      </c>
      <c r="N2721" s="41">
        <f>大隅!N233</f>
        <v>0</v>
      </c>
      <c r="O2721" s="41">
        <f>大隅!O233</f>
        <v>0</v>
      </c>
      <c r="P2721" s="41">
        <f>大隅!P233</f>
        <v>0</v>
      </c>
      <c r="Q2721" s="41">
        <f>大隅!Q233</f>
        <v>0</v>
      </c>
      <c r="R2721" s="41">
        <f>大隅!R233</f>
        <v>0</v>
      </c>
      <c r="S2721" s="41">
        <f>大隅!S233</f>
        <v>0</v>
      </c>
    </row>
    <row r="2722" spans="1:19" x14ac:dyDescent="0.15">
      <c r="A2722" s="41">
        <f>大隅!A234</f>
        <v>97010</v>
      </c>
      <c r="B2722" s="41">
        <f>大隅!B234</f>
        <v>0</v>
      </c>
      <c r="C2722" s="41">
        <f>大隅!C234</f>
        <v>0</v>
      </c>
      <c r="D2722" s="41">
        <f>大隅!D234</f>
        <v>0</v>
      </c>
      <c r="E2722" s="41">
        <f>大隅!E234</f>
        <v>0</v>
      </c>
      <c r="F2722" s="41">
        <f>大隅!F234</f>
        <v>0</v>
      </c>
      <c r="G2722" s="41">
        <f>大隅!G234</f>
        <v>0</v>
      </c>
      <c r="H2722" s="41">
        <f>大隅!H234</f>
        <v>0</v>
      </c>
      <c r="I2722" s="41">
        <f>大隅!I234</f>
        <v>0</v>
      </c>
      <c r="J2722" s="41">
        <f>大隅!J234</f>
        <v>0</v>
      </c>
      <c r="K2722" s="41">
        <f>大隅!K234</f>
        <v>0</v>
      </c>
      <c r="L2722" s="41">
        <f>大隅!L234</f>
        <v>0</v>
      </c>
      <c r="M2722" s="41">
        <f>大隅!M234</f>
        <v>0</v>
      </c>
      <c r="N2722" s="41">
        <f>大隅!N234</f>
        <v>0</v>
      </c>
      <c r="O2722" s="41">
        <f>大隅!O234</f>
        <v>0</v>
      </c>
      <c r="P2722" s="41">
        <f>大隅!P234</f>
        <v>0</v>
      </c>
      <c r="Q2722" s="41">
        <f>大隅!Q234</f>
        <v>0</v>
      </c>
      <c r="R2722" s="41">
        <f>大隅!R234</f>
        <v>0</v>
      </c>
      <c r="S2722" s="41">
        <f>大隅!S234</f>
        <v>0</v>
      </c>
    </row>
    <row r="2723" spans="1:19" x14ac:dyDescent="0.15">
      <c r="A2723" s="41">
        <f>大隅!A235</f>
        <v>97011</v>
      </c>
      <c r="B2723" s="41">
        <f>大隅!B235</f>
        <v>0</v>
      </c>
      <c r="C2723" s="41">
        <f>大隅!C235</f>
        <v>0</v>
      </c>
      <c r="D2723" s="41">
        <f>大隅!D235</f>
        <v>0</v>
      </c>
      <c r="E2723" s="41">
        <f>大隅!E235</f>
        <v>0</v>
      </c>
      <c r="F2723" s="41">
        <f>大隅!F235</f>
        <v>0</v>
      </c>
      <c r="G2723" s="41">
        <f>大隅!G235</f>
        <v>0</v>
      </c>
      <c r="H2723" s="41">
        <f>大隅!H235</f>
        <v>0</v>
      </c>
      <c r="I2723" s="41">
        <f>大隅!I235</f>
        <v>0</v>
      </c>
      <c r="J2723" s="41">
        <f>大隅!J235</f>
        <v>0</v>
      </c>
      <c r="K2723" s="41">
        <f>大隅!K235</f>
        <v>0</v>
      </c>
      <c r="L2723" s="41">
        <f>大隅!L235</f>
        <v>0</v>
      </c>
      <c r="M2723" s="41">
        <f>大隅!M235</f>
        <v>0</v>
      </c>
      <c r="N2723" s="41">
        <f>大隅!N235</f>
        <v>0</v>
      </c>
      <c r="O2723" s="41">
        <f>大隅!O235</f>
        <v>0</v>
      </c>
      <c r="P2723" s="41">
        <f>大隅!P235</f>
        <v>0</v>
      </c>
      <c r="Q2723" s="41">
        <f>大隅!Q235</f>
        <v>0</v>
      </c>
      <c r="R2723" s="41">
        <f>大隅!R235</f>
        <v>0</v>
      </c>
      <c r="S2723" s="41">
        <f>大隅!S235</f>
        <v>0</v>
      </c>
    </row>
    <row r="2724" spans="1:19" x14ac:dyDescent="0.15">
      <c r="A2724" s="41">
        <f>大隅!A236</f>
        <v>97012</v>
      </c>
      <c r="B2724" s="41">
        <f>大隅!B236</f>
        <v>0</v>
      </c>
      <c r="C2724" s="41">
        <f>大隅!C236</f>
        <v>0</v>
      </c>
      <c r="D2724" s="41">
        <f>大隅!D236</f>
        <v>0</v>
      </c>
      <c r="E2724" s="41">
        <f>大隅!E236</f>
        <v>0</v>
      </c>
      <c r="F2724" s="41">
        <f>大隅!F236</f>
        <v>0</v>
      </c>
      <c r="G2724" s="41">
        <f>大隅!G236</f>
        <v>0</v>
      </c>
      <c r="H2724" s="41">
        <f>大隅!H236</f>
        <v>0</v>
      </c>
      <c r="I2724" s="41">
        <f>大隅!I236</f>
        <v>0</v>
      </c>
      <c r="J2724" s="41">
        <f>大隅!J236</f>
        <v>0</v>
      </c>
      <c r="K2724" s="41">
        <f>大隅!K236</f>
        <v>0</v>
      </c>
      <c r="L2724" s="41">
        <f>大隅!L236</f>
        <v>0</v>
      </c>
      <c r="M2724" s="41">
        <f>大隅!M236</f>
        <v>0</v>
      </c>
      <c r="N2724" s="41">
        <f>大隅!N236</f>
        <v>0</v>
      </c>
      <c r="O2724" s="41">
        <f>大隅!O236</f>
        <v>0</v>
      </c>
      <c r="P2724" s="41">
        <f>大隅!P236</f>
        <v>0</v>
      </c>
      <c r="Q2724" s="41">
        <f>大隅!Q236</f>
        <v>0</v>
      </c>
      <c r="R2724" s="41">
        <f>大隅!R236</f>
        <v>0</v>
      </c>
      <c r="S2724" s="41">
        <f>大隅!S236</f>
        <v>0</v>
      </c>
    </row>
    <row r="2725" spans="1:19" x14ac:dyDescent="0.15">
      <c r="A2725" s="41">
        <f>大隅!A237</f>
        <v>97013</v>
      </c>
      <c r="B2725" s="41">
        <f>大隅!B237</f>
        <v>0</v>
      </c>
      <c r="C2725" s="41">
        <f>大隅!C237</f>
        <v>0</v>
      </c>
      <c r="D2725" s="41">
        <f>大隅!D237</f>
        <v>0</v>
      </c>
      <c r="E2725" s="41">
        <f>大隅!E237</f>
        <v>0</v>
      </c>
      <c r="F2725" s="41">
        <f>大隅!F237</f>
        <v>0</v>
      </c>
      <c r="G2725" s="41">
        <f>大隅!G237</f>
        <v>0</v>
      </c>
      <c r="H2725" s="41">
        <f>大隅!H237</f>
        <v>0</v>
      </c>
      <c r="I2725" s="41">
        <f>大隅!I237</f>
        <v>0</v>
      </c>
      <c r="J2725" s="41">
        <f>大隅!J237</f>
        <v>0</v>
      </c>
      <c r="K2725" s="41">
        <f>大隅!K237</f>
        <v>0</v>
      </c>
      <c r="L2725" s="41">
        <f>大隅!L237</f>
        <v>0</v>
      </c>
      <c r="M2725" s="41">
        <f>大隅!M237</f>
        <v>0</v>
      </c>
      <c r="N2725" s="41">
        <f>大隅!N237</f>
        <v>0</v>
      </c>
      <c r="O2725" s="41">
        <f>大隅!O237</f>
        <v>0</v>
      </c>
      <c r="P2725" s="41">
        <f>大隅!P237</f>
        <v>0</v>
      </c>
      <c r="Q2725" s="41">
        <f>大隅!Q237</f>
        <v>0</v>
      </c>
      <c r="R2725" s="41">
        <f>大隅!R237</f>
        <v>0</v>
      </c>
      <c r="S2725" s="41">
        <f>大隅!S237</f>
        <v>0</v>
      </c>
    </row>
    <row r="2726" spans="1:19" x14ac:dyDescent="0.15">
      <c r="A2726" s="41">
        <f>大隅!A238</f>
        <v>97014</v>
      </c>
      <c r="B2726" s="41">
        <f>大隅!B238</f>
        <v>0</v>
      </c>
      <c r="C2726" s="41">
        <f>大隅!C238</f>
        <v>0</v>
      </c>
      <c r="D2726" s="41">
        <f>大隅!D238</f>
        <v>0</v>
      </c>
      <c r="E2726" s="41">
        <f>大隅!E238</f>
        <v>0</v>
      </c>
      <c r="F2726" s="41">
        <f>大隅!F238</f>
        <v>0</v>
      </c>
      <c r="G2726" s="41">
        <f>大隅!G238</f>
        <v>0</v>
      </c>
      <c r="H2726" s="41">
        <f>大隅!H238</f>
        <v>0</v>
      </c>
      <c r="I2726" s="41">
        <f>大隅!I238</f>
        <v>0</v>
      </c>
      <c r="J2726" s="41">
        <f>大隅!J238</f>
        <v>0</v>
      </c>
      <c r="K2726" s="41">
        <f>大隅!K238</f>
        <v>0</v>
      </c>
      <c r="L2726" s="41">
        <f>大隅!L238</f>
        <v>0</v>
      </c>
      <c r="M2726" s="41">
        <f>大隅!M238</f>
        <v>0</v>
      </c>
      <c r="N2726" s="41">
        <f>大隅!N238</f>
        <v>0</v>
      </c>
      <c r="O2726" s="41">
        <f>大隅!O238</f>
        <v>0</v>
      </c>
      <c r="P2726" s="41">
        <f>大隅!P238</f>
        <v>0</v>
      </c>
      <c r="Q2726" s="41">
        <f>大隅!Q238</f>
        <v>0</v>
      </c>
      <c r="R2726" s="41">
        <f>大隅!R238</f>
        <v>0</v>
      </c>
      <c r="S2726" s="41">
        <f>大隅!S238</f>
        <v>0</v>
      </c>
    </row>
    <row r="2727" spans="1:19" x14ac:dyDescent="0.15">
      <c r="A2727" s="41">
        <f>大隅!A239</f>
        <v>97015</v>
      </c>
      <c r="B2727" s="41">
        <f>大隅!B239</f>
        <v>0</v>
      </c>
      <c r="C2727" s="41">
        <f>大隅!C239</f>
        <v>0</v>
      </c>
      <c r="D2727" s="41">
        <f>大隅!D239</f>
        <v>0</v>
      </c>
      <c r="E2727" s="41">
        <f>大隅!E239</f>
        <v>0</v>
      </c>
      <c r="F2727" s="41">
        <f>大隅!F239</f>
        <v>0</v>
      </c>
      <c r="G2727" s="41">
        <f>大隅!G239</f>
        <v>0</v>
      </c>
      <c r="H2727" s="41">
        <f>大隅!H239</f>
        <v>0</v>
      </c>
      <c r="I2727" s="41">
        <f>大隅!I239</f>
        <v>0</v>
      </c>
      <c r="J2727" s="41">
        <f>大隅!J239</f>
        <v>0</v>
      </c>
      <c r="K2727" s="41">
        <f>大隅!K239</f>
        <v>0</v>
      </c>
      <c r="L2727" s="41">
        <f>大隅!L239</f>
        <v>0</v>
      </c>
      <c r="M2727" s="41">
        <f>大隅!M239</f>
        <v>0</v>
      </c>
      <c r="N2727" s="41">
        <f>大隅!N239</f>
        <v>0</v>
      </c>
      <c r="O2727" s="41">
        <f>大隅!O239</f>
        <v>0</v>
      </c>
      <c r="P2727" s="41">
        <f>大隅!P239</f>
        <v>0</v>
      </c>
      <c r="Q2727" s="41">
        <f>大隅!Q239</f>
        <v>0</v>
      </c>
      <c r="R2727" s="41">
        <f>大隅!R239</f>
        <v>0</v>
      </c>
      <c r="S2727" s="41">
        <f>大隅!S239</f>
        <v>0</v>
      </c>
    </row>
    <row r="2728" spans="1:19" x14ac:dyDescent="0.15">
      <c r="A2728" s="41">
        <f>大隅!A240</f>
        <v>97016</v>
      </c>
      <c r="B2728" s="41">
        <f>大隅!B240</f>
        <v>0</v>
      </c>
      <c r="C2728" s="41">
        <f>大隅!C240</f>
        <v>0</v>
      </c>
      <c r="D2728" s="41">
        <f>大隅!D240</f>
        <v>0</v>
      </c>
      <c r="E2728" s="41">
        <f>大隅!E240</f>
        <v>0</v>
      </c>
      <c r="F2728" s="41">
        <f>大隅!F240</f>
        <v>0</v>
      </c>
      <c r="G2728" s="41">
        <f>大隅!G240</f>
        <v>0</v>
      </c>
      <c r="H2728" s="41">
        <f>大隅!H240</f>
        <v>0</v>
      </c>
      <c r="I2728" s="41">
        <f>大隅!I240</f>
        <v>0</v>
      </c>
      <c r="J2728" s="41">
        <f>大隅!J240</f>
        <v>0</v>
      </c>
      <c r="K2728" s="41">
        <f>大隅!K240</f>
        <v>0</v>
      </c>
      <c r="L2728" s="41">
        <f>大隅!L240</f>
        <v>0</v>
      </c>
      <c r="M2728" s="41">
        <f>大隅!M240</f>
        <v>0</v>
      </c>
      <c r="N2728" s="41">
        <f>大隅!N240</f>
        <v>0</v>
      </c>
      <c r="O2728" s="41">
        <f>大隅!O240</f>
        <v>0</v>
      </c>
      <c r="P2728" s="41">
        <f>大隅!P240</f>
        <v>0</v>
      </c>
      <c r="Q2728" s="41">
        <f>大隅!Q240</f>
        <v>0</v>
      </c>
      <c r="R2728" s="41">
        <f>大隅!R240</f>
        <v>0</v>
      </c>
      <c r="S2728" s="41">
        <f>大隅!S240</f>
        <v>0</v>
      </c>
    </row>
    <row r="2729" spans="1:19" x14ac:dyDescent="0.15">
      <c r="A2729" s="41">
        <f>大隅!A241</f>
        <v>97017</v>
      </c>
      <c r="B2729" s="41">
        <f>大隅!B241</f>
        <v>0</v>
      </c>
      <c r="C2729" s="41">
        <f>大隅!C241</f>
        <v>0</v>
      </c>
      <c r="D2729" s="41">
        <f>大隅!D241</f>
        <v>0</v>
      </c>
      <c r="E2729" s="41">
        <f>大隅!E241</f>
        <v>0</v>
      </c>
      <c r="F2729" s="41">
        <f>大隅!F241</f>
        <v>0</v>
      </c>
      <c r="G2729" s="41">
        <f>大隅!G241</f>
        <v>0</v>
      </c>
      <c r="H2729" s="41">
        <f>大隅!H241</f>
        <v>0</v>
      </c>
      <c r="I2729" s="41">
        <f>大隅!I241</f>
        <v>0</v>
      </c>
      <c r="J2729" s="41">
        <f>大隅!J241</f>
        <v>0</v>
      </c>
      <c r="K2729" s="41">
        <f>大隅!K241</f>
        <v>0</v>
      </c>
      <c r="L2729" s="41">
        <f>大隅!L241</f>
        <v>0</v>
      </c>
      <c r="M2729" s="41">
        <f>大隅!M241</f>
        <v>0</v>
      </c>
      <c r="N2729" s="41">
        <f>大隅!N241</f>
        <v>0</v>
      </c>
      <c r="O2729" s="41">
        <f>大隅!O241</f>
        <v>0</v>
      </c>
      <c r="P2729" s="41">
        <f>大隅!P241</f>
        <v>0</v>
      </c>
      <c r="Q2729" s="41">
        <f>大隅!Q241</f>
        <v>0</v>
      </c>
      <c r="R2729" s="41">
        <f>大隅!R241</f>
        <v>0</v>
      </c>
      <c r="S2729" s="41">
        <f>大隅!S241</f>
        <v>0</v>
      </c>
    </row>
    <row r="2730" spans="1:19" x14ac:dyDescent="0.15">
      <c r="A2730" s="41">
        <f>大隅!A242</f>
        <v>97018</v>
      </c>
      <c r="B2730" s="41">
        <f>大隅!B242</f>
        <v>0</v>
      </c>
      <c r="C2730" s="41">
        <f>大隅!C242</f>
        <v>0</v>
      </c>
      <c r="D2730" s="41">
        <f>大隅!D242</f>
        <v>0</v>
      </c>
      <c r="E2730" s="41">
        <f>大隅!E242</f>
        <v>0</v>
      </c>
      <c r="F2730" s="41">
        <f>大隅!F242</f>
        <v>0</v>
      </c>
      <c r="G2730" s="41">
        <f>大隅!G242</f>
        <v>0</v>
      </c>
      <c r="H2730" s="41">
        <f>大隅!H242</f>
        <v>0</v>
      </c>
      <c r="I2730" s="41">
        <f>大隅!I242</f>
        <v>0</v>
      </c>
      <c r="J2730" s="41">
        <f>大隅!J242</f>
        <v>0</v>
      </c>
      <c r="K2730" s="41">
        <f>大隅!K242</f>
        <v>0</v>
      </c>
      <c r="L2730" s="41">
        <f>大隅!L242</f>
        <v>0</v>
      </c>
      <c r="M2730" s="41">
        <f>大隅!M242</f>
        <v>0</v>
      </c>
      <c r="N2730" s="41">
        <f>大隅!N242</f>
        <v>0</v>
      </c>
      <c r="O2730" s="41">
        <f>大隅!O242</f>
        <v>0</v>
      </c>
      <c r="P2730" s="41">
        <f>大隅!P242</f>
        <v>0</v>
      </c>
      <c r="Q2730" s="41">
        <f>大隅!Q242</f>
        <v>0</v>
      </c>
      <c r="R2730" s="41">
        <f>大隅!R242</f>
        <v>0</v>
      </c>
      <c r="S2730" s="41">
        <f>大隅!S242</f>
        <v>0</v>
      </c>
    </row>
    <row r="2731" spans="1:19" x14ac:dyDescent="0.15">
      <c r="A2731" s="41">
        <f>大隅!A243</f>
        <v>0</v>
      </c>
      <c r="B2731" s="41">
        <f>大隅!B243</f>
        <v>0</v>
      </c>
      <c r="C2731" s="41">
        <f>大隅!C243</f>
        <v>0</v>
      </c>
      <c r="D2731" s="41">
        <f>大隅!D243</f>
        <v>0</v>
      </c>
      <c r="E2731" s="41">
        <f>大隅!E243</f>
        <v>0</v>
      </c>
      <c r="F2731" s="41">
        <f>大隅!F243</f>
        <v>0</v>
      </c>
      <c r="G2731" s="41">
        <f>大隅!G243</f>
        <v>0</v>
      </c>
      <c r="H2731" s="41">
        <f>大隅!H243</f>
        <v>0</v>
      </c>
      <c r="I2731" s="41">
        <f>大隅!I243</f>
        <v>0</v>
      </c>
      <c r="J2731" s="41">
        <f>大隅!J243</f>
        <v>0</v>
      </c>
      <c r="K2731" s="41">
        <f>大隅!K243</f>
        <v>0</v>
      </c>
      <c r="L2731" s="41">
        <f>大隅!L243</f>
        <v>0</v>
      </c>
      <c r="M2731" s="41">
        <f>大隅!M243</f>
        <v>0</v>
      </c>
      <c r="N2731" s="41">
        <f>大隅!N243</f>
        <v>0</v>
      </c>
      <c r="O2731" s="41">
        <f>大隅!O243</f>
        <v>0</v>
      </c>
      <c r="P2731" s="41">
        <f>大隅!P243</f>
        <v>0</v>
      </c>
      <c r="Q2731" s="41">
        <f>大隅!Q243</f>
        <v>0</v>
      </c>
      <c r="R2731" s="41">
        <f>大隅!R243</f>
        <v>0</v>
      </c>
      <c r="S2731" s="41">
        <f>大隅!S243</f>
        <v>0</v>
      </c>
    </row>
    <row r="2732" spans="1:19" x14ac:dyDescent="0.15">
      <c r="A2732" s="41">
        <f>大隅!A244</f>
        <v>43</v>
      </c>
      <c r="B2732" s="41" t="str">
        <f>大隅!B244</f>
        <v>県立志布志高等学校</v>
      </c>
      <c r="C2732" s="41">
        <f>大隅!C244</f>
        <v>0</v>
      </c>
      <c r="D2732" s="41">
        <f>大隅!D244</f>
        <v>0</v>
      </c>
      <c r="E2732" s="41">
        <f>大隅!E244</f>
        <v>0</v>
      </c>
      <c r="F2732" s="41">
        <f>大隅!F244</f>
        <v>0</v>
      </c>
      <c r="G2732" s="41">
        <f>大隅!G244</f>
        <v>0</v>
      </c>
      <c r="H2732" s="41">
        <f>大隅!H244</f>
        <v>0</v>
      </c>
      <c r="I2732" s="41">
        <f>大隅!I244</f>
        <v>0</v>
      </c>
      <c r="J2732" s="41">
        <f>大隅!J244</f>
        <v>0</v>
      </c>
      <c r="K2732" s="41">
        <f>大隅!K244</f>
        <v>0</v>
      </c>
      <c r="L2732" s="41">
        <f>大隅!L244</f>
        <v>0</v>
      </c>
      <c r="M2732" s="41">
        <f>大隅!M244</f>
        <v>0</v>
      </c>
      <c r="N2732" s="41">
        <f>大隅!N244</f>
        <v>0</v>
      </c>
      <c r="O2732" s="41">
        <f>大隅!O244</f>
        <v>0</v>
      </c>
      <c r="P2732" s="41">
        <f>大隅!P244</f>
        <v>0</v>
      </c>
      <c r="Q2732" s="41">
        <f>大隅!Q244</f>
        <v>0</v>
      </c>
      <c r="R2732" s="41">
        <f>大隅!R244</f>
        <v>0</v>
      </c>
      <c r="S2732" s="41">
        <f>大隅!S244</f>
        <v>0</v>
      </c>
    </row>
    <row r="2733" spans="1:19" x14ac:dyDescent="0.15">
      <c r="A2733" s="41">
        <f>大隅!A245</f>
        <v>0</v>
      </c>
      <c r="B2733" s="41">
        <f>大隅!B245</f>
        <v>0</v>
      </c>
      <c r="C2733" s="41">
        <f>大隅!C245</f>
        <v>0</v>
      </c>
      <c r="D2733" s="41">
        <f>大隅!D245</f>
        <v>0</v>
      </c>
      <c r="E2733" s="41">
        <f>大隅!E245</f>
        <v>0</v>
      </c>
      <c r="F2733" s="41">
        <f>大隅!F245</f>
        <v>0</v>
      </c>
      <c r="G2733" s="41">
        <f>大隅!G245</f>
        <v>0</v>
      </c>
      <c r="H2733" s="41">
        <f>大隅!H245</f>
        <v>0</v>
      </c>
      <c r="I2733" s="41">
        <f>大隅!I245</f>
        <v>0</v>
      </c>
      <c r="J2733" s="41">
        <f>大隅!J245</f>
        <v>0</v>
      </c>
      <c r="K2733" s="41">
        <f>大隅!K245</f>
        <v>0</v>
      </c>
      <c r="L2733" s="41">
        <f>大隅!L245</f>
        <v>0</v>
      </c>
      <c r="M2733" s="41">
        <f>大隅!M245</f>
        <v>0</v>
      </c>
      <c r="N2733" s="41">
        <f>大隅!N245</f>
        <v>0</v>
      </c>
      <c r="O2733" s="41">
        <f>大隅!O245</f>
        <v>0</v>
      </c>
      <c r="P2733" s="41">
        <f>大隅!P245</f>
        <v>0</v>
      </c>
      <c r="Q2733" s="41">
        <f>大隅!Q245</f>
        <v>0</v>
      </c>
      <c r="R2733" s="41">
        <f>大隅!R245</f>
        <v>0</v>
      </c>
      <c r="S2733" s="41">
        <f>大隅!S245</f>
        <v>0</v>
      </c>
    </row>
    <row r="2734" spans="1:19" x14ac:dyDescent="0.15">
      <c r="A2734" s="41">
        <f>大隅!A246</f>
        <v>0</v>
      </c>
      <c r="B2734" s="41" t="str">
        <f>大隅!B246</f>
        <v>TEL</v>
      </c>
      <c r="C2734" s="41">
        <f>大隅!C246</f>
        <v>0</v>
      </c>
      <c r="D2734" s="41" t="str">
        <f>大隅!D246</f>
        <v>099-472-0200</v>
      </c>
      <c r="E2734" s="41">
        <f>大隅!E246</f>
        <v>0</v>
      </c>
      <c r="F2734" s="41">
        <f>大隅!F246</f>
        <v>0</v>
      </c>
      <c r="G2734" s="41">
        <f>大隅!G246</f>
        <v>0</v>
      </c>
      <c r="H2734" s="41">
        <f>大隅!H246</f>
        <v>0</v>
      </c>
      <c r="I2734" s="41">
        <f>大隅!I246</f>
        <v>0</v>
      </c>
      <c r="J2734" s="41">
        <f>大隅!J246</f>
        <v>0</v>
      </c>
      <c r="K2734" s="41">
        <f>大隅!K246</f>
        <v>0</v>
      </c>
      <c r="L2734" s="41">
        <f>大隅!L246</f>
        <v>0</v>
      </c>
      <c r="M2734" s="41">
        <f>大隅!M246</f>
        <v>0</v>
      </c>
      <c r="N2734" s="41">
        <f>大隅!N246</f>
        <v>0</v>
      </c>
      <c r="O2734" s="41">
        <f>大隅!O246</f>
        <v>0</v>
      </c>
      <c r="P2734" s="41">
        <f>大隅!P246</f>
        <v>0</v>
      </c>
      <c r="Q2734" s="41">
        <f>大隅!Q246</f>
        <v>0</v>
      </c>
      <c r="R2734" s="41">
        <f>大隅!R246</f>
        <v>0</v>
      </c>
      <c r="S2734" s="41">
        <f>大隅!S246</f>
        <v>0</v>
      </c>
    </row>
    <row r="2735" spans="1:19" x14ac:dyDescent="0.15">
      <c r="A2735" s="41">
        <f>大隅!A247</f>
        <v>0</v>
      </c>
      <c r="B2735" s="41" t="str">
        <f>大隅!B247</f>
        <v>FAX</v>
      </c>
      <c r="C2735" s="41">
        <f>大隅!C247</f>
        <v>0</v>
      </c>
      <c r="D2735" s="41" t="str">
        <f>大隅!D247</f>
        <v>099-473-2913</v>
      </c>
      <c r="E2735" s="41">
        <f>大隅!E247</f>
        <v>0</v>
      </c>
      <c r="F2735" s="41">
        <f>大隅!F247</f>
        <v>0</v>
      </c>
      <c r="G2735" s="41">
        <f>大隅!G247</f>
        <v>0</v>
      </c>
      <c r="H2735" s="41">
        <f>大隅!H247</f>
        <v>0</v>
      </c>
      <c r="I2735" s="41">
        <f>大隅!I247</f>
        <v>0</v>
      </c>
      <c r="J2735" s="41">
        <f>大隅!J247</f>
        <v>0</v>
      </c>
      <c r="K2735" s="41">
        <f>大隅!K247</f>
        <v>0</v>
      </c>
      <c r="L2735" s="41">
        <f>大隅!L247</f>
        <v>0</v>
      </c>
      <c r="M2735" s="41">
        <f>大隅!M247</f>
        <v>0</v>
      </c>
      <c r="N2735" s="41">
        <f>大隅!N247</f>
        <v>0</v>
      </c>
      <c r="O2735" s="41">
        <f>大隅!O247</f>
        <v>0</v>
      </c>
      <c r="P2735" s="41">
        <f>大隅!P247</f>
        <v>0</v>
      </c>
      <c r="Q2735" s="41">
        <f>大隅!Q247</f>
        <v>0</v>
      </c>
      <c r="R2735" s="41">
        <f>大隅!R247</f>
        <v>0</v>
      </c>
      <c r="S2735" s="41">
        <f>大隅!S247</f>
        <v>0</v>
      </c>
    </row>
    <row r="2736" spans="1:19" x14ac:dyDescent="0.15">
      <c r="A2736" s="41">
        <f>大隅!A248</f>
        <v>0</v>
      </c>
      <c r="B2736" s="41" t="str">
        <f>大隅!B248</f>
        <v>〒</v>
      </c>
      <c r="C2736" s="41" t="str">
        <f>大隅!C248</f>
        <v>899-7104</v>
      </c>
      <c r="D2736" s="41">
        <f>大隅!D248</f>
        <v>0</v>
      </c>
      <c r="E2736" s="41" t="str">
        <f>大隅!E248</f>
        <v>志布志市志布志町安楽１７８</v>
      </c>
      <c r="F2736" s="41">
        <f>大隅!F248</f>
        <v>0</v>
      </c>
      <c r="G2736" s="41">
        <f>大隅!G248</f>
        <v>0</v>
      </c>
      <c r="H2736" s="41">
        <f>大隅!H248</f>
        <v>0</v>
      </c>
      <c r="I2736" s="41">
        <f>大隅!I248</f>
        <v>0</v>
      </c>
      <c r="J2736" s="41">
        <f>大隅!J248</f>
        <v>0</v>
      </c>
      <c r="K2736" s="41">
        <f>大隅!K248</f>
        <v>0</v>
      </c>
      <c r="L2736" s="41">
        <f>大隅!L248</f>
        <v>0</v>
      </c>
      <c r="M2736" s="41">
        <f>大隅!M248</f>
        <v>0</v>
      </c>
      <c r="N2736" s="41">
        <f>大隅!N248</f>
        <v>0</v>
      </c>
      <c r="O2736" s="41">
        <f>大隅!O248</f>
        <v>0</v>
      </c>
      <c r="P2736" s="41">
        <f>大隅!P248</f>
        <v>0</v>
      </c>
      <c r="Q2736" s="41">
        <f>大隅!Q248</f>
        <v>0</v>
      </c>
      <c r="R2736" s="41">
        <f>大隅!R248</f>
        <v>0</v>
      </c>
      <c r="S2736" s="41">
        <f>大隅!S248</f>
        <v>0</v>
      </c>
    </row>
    <row r="2737" spans="1:19" x14ac:dyDescent="0.15">
      <c r="A2737" s="41">
        <f>大隅!A249</f>
        <v>0</v>
      </c>
      <c r="B2737" s="41" t="str">
        <f>大隅!B249</f>
        <v>課程</v>
      </c>
      <c r="C2737" s="41">
        <f>大隅!C249</f>
        <v>0</v>
      </c>
      <c r="D2737" s="41" t="str">
        <f>大隅!D249</f>
        <v>学科</v>
      </c>
      <c r="E2737" s="41" t="str">
        <f>大隅!E249</f>
        <v>学級数</v>
      </c>
      <c r="F2737" s="41">
        <f>大隅!F249</f>
        <v>0</v>
      </c>
      <c r="G2737" s="41" t="str">
        <f>大隅!G249</f>
        <v>男</v>
      </c>
      <c r="H2737" s="41" t="str">
        <f>大隅!H249</f>
        <v>女</v>
      </c>
      <c r="I2737" s="41" t="str">
        <f>大隅!I249</f>
        <v>計</v>
      </c>
      <c r="J2737" s="41">
        <f>大隅!J249</f>
        <v>0</v>
      </c>
      <c r="K2737" s="41">
        <f>大隅!K249</f>
        <v>0</v>
      </c>
      <c r="L2737" s="41">
        <f>大隅!L249</f>
        <v>0</v>
      </c>
      <c r="M2737" s="41">
        <f>大隅!M249</f>
        <v>0</v>
      </c>
      <c r="N2737" s="41">
        <f>大隅!N249</f>
        <v>0</v>
      </c>
      <c r="O2737" s="41">
        <f>大隅!O249</f>
        <v>0</v>
      </c>
      <c r="P2737" s="41">
        <f>大隅!P249</f>
        <v>0</v>
      </c>
      <c r="Q2737" s="41">
        <f>大隅!Q249</f>
        <v>0</v>
      </c>
      <c r="R2737" s="41">
        <f>大隅!R249</f>
        <v>0</v>
      </c>
      <c r="S2737" s="41">
        <f>大隅!S249</f>
        <v>0</v>
      </c>
    </row>
    <row r="2738" spans="1:19" x14ac:dyDescent="0.15">
      <c r="A2738" s="41">
        <f>大隅!A250</f>
        <v>0</v>
      </c>
      <c r="B2738" s="41" t="str">
        <f>大隅!B250</f>
        <v>全日制</v>
      </c>
      <c r="C2738" s="41">
        <f>大隅!C250</f>
        <v>0</v>
      </c>
      <c r="D2738" s="41" t="str">
        <f>大隅!D250</f>
        <v>普通科</v>
      </c>
      <c r="E2738" s="41">
        <f>大隅!E250</f>
        <v>9</v>
      </c>
      <c r="F2738" s="41">
        <f>大隅!F250</f>
        <v>0</v>
      </c>
      <c r="G2738" s="41">
        <f>大隅!G250</f>
        <v>133</v>
      </c>
      <c r="H2738" s="41">
        <f>大隅!H250</f>
        <v>137</v>
      </c>
      <c r="I2738" s="41">
        <f>大隅!I250</f>
        <v>270</v>
      </c>
      <c r="J2738" s="41">
        <f>大隅!J250</f>
        <v>0</v>
      </c>
      <c r="K2738" s="41">
        <f>大隅!K250</f>
        <v>0</v>
      </c>
      <c r="L2738" s="41">
        <f>大隅!L250</f>
        <v>0</v>
      </c>
      <c r="M2738" s="41">
        <f>大隅!M250</f>
        <v>0</v>
      </c>
      <c r="N2738" s="41">
        <f>大隅!N250</f>
        <v>0</v>
      </c>
      <c r="O2738" s="41">
        <f>大隅!O250</f>
        <v>0</v>
      </c>
      <c r="P2738" s="41">
        <f>大隅!P250</f>
        <v>0</v>
      </c>
      <c r="Q2738" s="41">
        <f>大隅!Q250</f>
        <v>0</v>
      </c>
      <c r="R2738" s="41">
        <f>大隅!R250</f>
        <v>0</v>
      </c>
      <c r="S2738" s="41">
        <f>大隅!S250</f>
        <v>0</v>
      </c>
    </row>
    <row r="2739" spans="1:19" x14ac:dyDescent="0.15">
      <c r="A2739" s="41">
        <f>大隅!A251</f>
        <v>0</v>
      </c>
      <c r="B2739" s="41">
        <f>大隅!B251</f>
        <v>0</v>
      </c>
      <c r="C2739" s="41">
        <f>大隅!C251</f>
        <v>0</v>
      </c>
      <c r="D2739" s="41">
        <f>大隅!D251</f>
        <v>0</v>
      </c>
      <c r="E2739" s="41">
        <f>大隅!E251</f>
        <v>0</v>
      </c>
      <c r="F2739" s="41">
        <f>大隅!F251</f>
        <v>0</v>
      </c>
      <c r="G2739" s="41">
        <f>大隅!G251</f>
        <v>0</v>
      </c>
      <c r="H2739" s="41">
        <f>大隅!H251</f>
        <v>0</v>
      </c>
      <c r="I2739" s="41">
        <f>大隅!I251</f>
        <v>0</v>
      </c>
      <c r="J2739" s="41">
        <f>大隅!J251</f>
        <v>0</v>
      </c>
      <c r="K2739" s="41">
        <f>大隅!K251</f>
        <v>0</v>
      </c>
      <c r="L2739" s="41">
        <f>大隅!L251</f>
        <v>0</v>
      </c>
      <c r="M2739" s="41">
        <f>大隅!M251</f>
        <v>0</v>
      </c>
      <c r="N2739" s="41">
        <f>大隅!N251</f>
        <v>0</v>
      </c>
      <c r="O2739" s="41">
        <f>大隅!O251</f>
        <v>0</v>
      </c>
      <c r="P2739" s="41">
        <f>大隅!P251</f>
        <v>0</v>
      </c>
      <c r="Q2739" s="41">
        <f>大隅!Q251</f>
        <v>0</v>
      </c>
      <c r="R2739" s="41">
        <f>大隅!R251</f>
        <v>0</v>
      </c>
      <c r="S2739" s="41">
        <f>大隅!S251</f>
        <v>0</v>
      </c>
    </row>
    <row r="2740" spans="1:19" x14ac:dyDescent="0.15">
      <c r="A2740" s="41">
        <f>大隅!A252</f>
        <v>0</v>
      </c>
      <c r="B2740" s="41">
        <f>大隅!B252</f>
        <v>0</v>
      </c>
      <c r="C2740" s="41">
        <f>大隅!C252</f>
        <v>0</v>
      </c>
      <c r="D2740" s="41">
        <f>大隅!D252</f>
        <v>0</v>
      </c>
      <c r="E2740" s="41">
        <f>大隅!E252</f>
        <v>0</v>
      </c>
      <c r="F2740" s="41">
        <f>大隅!F252</f>
        <v>0</v>
      </c>
      <c r="G2740" s="41">
        <f>大隅!G252</f>
        <v>0</v>
      </c>
      <c r="H2740" s="41">
        <f>大隅!H252</f>
        <v>0</v>
      </c>
      <c r="I2740" s="41">
        <f>大隅!I252</f>
        <v>0</v>
      </c>
      <c r="J2740" s="41">
        <f>大隅!J252</f>
        <v>0</v>
      </c>
      <c r="K2740" s="41">
        <f>大隅!K252</f>
        <v>0</v>
      </c>
      <c r="L2740" s="41">
        <f>大隅!L252</f>
        <v>0</v>
      </c>
      <c r="M2740" s="41">
        <f>大隅!M252</f>
        <v>0</v>
      </c>
      <c r="N2740" s="41">
        <f>大隅!N252</f>
        <v>0</v>
      </c>
      <c r="O2740" s="41">
        <f>大隅!O252</f>
        <v>0</v>
      </c>
      <c r="P2740" s="41">
        <f>大隅!P252</f>
        <v>0</v>
      </c>
      <c r="Q2740" s="41">
        <f>大隅!Q252</f>
        <v>0</v>
      </c>
      <c r="R2740" s="41">
        <f>大隅!R252</f>
        <v>0</v>
      </c>
      <c r="S2740" s="41">
        <f>大隅!S252</f>
        <v>0</v>
      </c>
    </row>
    <row r="2741" spans="1:19" x14ac:dyDescent="0.15">
      <c r="A2741" s="41">
        <f>大隅!A253</f>
        <v>0</v>
      </c>
      <c r="B2741" s="41">
        <f>大隅!B253</f>
        <v>0</v>
      </c>
      <c r="C2741" s="41">
        <f>大隅!C253</f>
        <v>0</v>
      </c>
      <c r="D2741" s="41">
        <f>大隅!D253</f>
        <v>0</v>
      </c>
      <c r="E2741" s="41">
        <f>大隅!E253</f>
        <v>0</v>
      </c>
      <c r="F2741" s="41">
        <f>大隅!F253</f>
        <v>0</v>
      </c>
      <c r="G2741" s="41">
        <f>大隅!G253</f>
        <v>0</v>
      </c>
      <c r="H2741" s="41">
        <f>大隅!H253</f>
        <v>0</v>
      </c>
      <c r="I2741" s="41">
        <f>大隅!I253</f>
        <v>0</v>
      </c>
      <c r="J2741" s="41">
        <f>大隅!J253</f>
        <v>0</v>
      </c>
      <c r="K2741" s="41">
        <f>大隅!K253</f>
        <v>0</v>
      </c>
      <c r="L2741" s="41">
        <f>大隅!L253</f>
        <v>0</v>
      </c>
      <c r="M2741" s="41">
        <f>大隅!M253</f>
        <v>0</v>
      </c>
      <c r="N2741" s="41">
        <f>大隅!N253</f>
        <v>0</v>
      </c>
      <c r="O2741" s="41">
        <f>大隅!O253</f>
        <v>0</v>
      </c>
      <c r="P2741" s="41">
        <f>大隅!P253</f>
        <v>0</v>
      </c>
      <c r="Q2741" s="41">
        <f>大隅!Q253</f>
        <v>0</v>
      </c>
      <c r="R2741" s="41">
        <f>大隅!R253</f>
        <v>0</v>
      </c>
      <c r="S2741" s="41">
        <f>大隅!S253</f>
        <v>0</v>
      </c>
    </row>
    <row r="2742" spans="1:19" x14ac:dyDescent="0.15">
      <c r="A2742" s="41">
        <f>大隅!A254</f>
        <v>0</v>
      </c>
      <c r="B2742" s="41">
        <f>大隅!B254</f>
        <v>0</v>
      </c>
      <c r="C2742" s="41">
        <f>大隅!C254</f>
        <v>0</v>
      </c>
      <c r="D2742" s="41">
        <f>大隅!D254</f>
        <v>0</v>
      </c>
      <c r="E2742" s="41">
        <f>大隅!E254</f>
        <v>0</v>
      </c>
      <c r="F2742" s="41">
        <f>大隅!F254</f>
        <v>0</v>
      </c>
      <c r="G2742" s="41">
        <f>大隅!G254</f>
        <v>0</v>
      </c>
      <c r="H2742" s="41">
        <f>大隅!H254</f>
        <v>0</v>
      </c>
      <c r="I2742" s="41">
        <f>大隅!I254</f>
        <v>0</v>
      </c>
      <c r="J2742" s="41">
        <f>大隅!J254</f>
        <v>0</v>
      </c>
      <c r="K2742" s="41">
        <f>大隅!K254</f>
        <v>0</v>
      </c>
      <c r="L2742" s="41">
        <f>大隅!L254</f>
        <v>0</v>
      </c>
      <c r="M2742" s="41">
        <f>大隅!M254</f>
        <v>0</v>
      </c>
      <c r="N2742" s="41">
        <f>大隅!N254</f>
        <v>0</v>
      </c>
      <c r="O2742" s="41">
        <f>大隅!O254</f>
        <v>0</v>
      </c>
      <c r="P2742" s="41">
        <f>大隅!P254</f>
        <v>0</v>
      </c>
      <c r="Q2742" s="41">
        <f>大隅!Q254</f>
        <v>0</v>
      </c>
      <c r="R2742" s="41">
        <f>大隅!R254</f>
        <v>0</v>
      </c>
      <c r="S2742" s="41">
        <f>大隅!S254</f>
        <v>0</v>
      </c>
    </row>
    <row r="2743" spans="1:19" x14ac:dyDescent="0.15">
      <c r="A2743" s="41">
        <f>大隅!A255</f>
        <v>0</v>
      </c>
      <c r="B2743" s="41">
        <f>大隅!B255</f>
        <v>0</v>
      </c>
      <c r="C2743" s="41">
        <f>大隅!C255</f>
        <v>0</v>
      </c>
      <c r="D2743" s="41">
        <f>大隅!D255</f>
        <v>0</v>
      </c>
      <c r="E2743" s="41">
        <f>大隅!E255</f>
        <v>0</v>
      </c>
      <c r="F2743" s="41">
        <f>大隅!F255</f>
        <v>0</v>
      </c>
      <c r="G2743" s="41">
        <f>大隅!G255</f>
        <v>0</v>
      </c>
      <c r="H2743" s="41">
        <f>大隅!H255</f>
        <v>0</v>
      </c>
      <c r="I2743" s="41">
        <f>大隅!I255</f>
        <v>0</v>
      </c>
      <c r="J2743" s="41">
        <f>大隅!J255</f>
        <v>0</v>
      </c>
      <c r="K2743" s="41">
        <f>大隅!K255</f>
        <v>0</v>
      </c>
      <c r="L2743" s="41">
        <f>大隅!L255</f>
        <v>0</v>
      </c>
      <c r="M2743" s="41">
        <f>大隅!M255</f>
        <v>0</v>
      </c>
      <c r="N2743" s="41">
        <f>大隅!N255</f>
        <v>0</v>
      </c>
      <c r="O2743" s="41">
        <f>大隅!O255</f>
        <v>0</v>
      </c>
      <c r="P2743" s="41">
        <f>大隅!P255</f>
        <v>0</v>
      </c>
      <c r="Q2743" s="41">
        <f>大隅!Q255</f>
        <v>0</v>
      </c>
      <c r="R2743" s="41">
        <f>大隅!R255</f>
        <v>0</v>
      </c>
      <c r="S2743" s="41">
        <f>大隅!S255</f>
        <v>0</v>
      </c>
    </row>
    <row r="2744" spans="1:19" x14ac:dyDescent="0.15">
      <c r="A2744" s="41">
        <f>大隅!A256</f>
        <v>0</v>
      </c>
      <c r="B2744" s="41">
        <f>大隅!B256</f>
        <v>0</v>
      </c>
      <c r="C2744" s="41">
        <f>大隅!C256</f>
        <v>0</v>
      </c>
      <c r="D2744" s="41">
        <f>大隅!D256</f>
        <v>0</v>
      </c>
      <c r="E2744" s="41">
        <f>大隅!E256</f>
        <v>0</v>
      </c>
      <c r="F2744" s="41">
        <f>大隅!F256</f>
        <v>0</v>
      </c>
      <c r="G2744" s="41">
        <f>大隅!G256</f>
        <v>0</v>
      </c>
      <c r="H2744" s="41">
        <f>大隅!H256</f>
        <v>0</v>
      </c>
      <c r="I2744" s="41">
        <f>大隅!I256</f>
        <v>0</v>
      </c>
      <c r="J2744" s="41">
        <f>大隅!J256</f>
        <v>0</v>
      </c>
      <c r="K2744" s="41">
        <f>大隅!K256</f>
        <v>0</v>
      </c>
      <c r="L2744" s="41">
        <f>大隅!L256</f>
        <v>0</v>
      </c>
      <c r="M2744" s="41">
        <f>大隅!M256</f>
        <v>0</v>
      </c>
      <c r="N2744" s="41">
        <f>大隅!N256</f>
        <v>0</v>
      </c>
      <c r="O2744" s="41">
        <f>大隅!O256</f>
        <v>0</v>
      </c>
      <c r="P2744" s="41">
        <f>大隅!P256</f>
        <v>0</v>
      </c>
      <c r="Q2744" s="41">
        <f>大隅!Q256</f>
        <v>0</v>
      </c>
      <c r="R2744" s="41">
        <f>大隅!R256</f>
        <v>0</v>
      </c>
      <c r="S2744" s="41">
        <f>大隅!S256</f>
        <v>0</v>
      </c>
    </row>
    <row r="2745" spans="1:19" x14ac:dyDescent="0.15">
      <c r="A2745" s="41">
        <f>大隅!A257</f>
        <v>0</v>
      </c>
      <c r="B2745" s="41">
        <f>大隅!B257</f>
        <v>0</v>
      </c>
      <c r="C2745" s="41">
        <f>大隅!C257</f>
        <v>0</v>
      </c>
      <c r="D2745" s="41">
        <f>大隅!D257</f>
        <v>0</v>
      </c>
      <c r="E2745" s="41">
        <f>大隅!E257</f>
        <v>0</v>
      </c>
      <c r="F2745" s="41">
        <f>大隅!F257</f>
        <v>0</v>
      </c>
      <c r="G2745" s="41">
        <f>大隅!G257</f>
        <v>0</v>
      </c>
      <c r="H2745" s="41">
        <f>大隅!H257</f>
        <v>0</v>
      </c>
      <c r="I2745" s="41">
        <f>大隅!I257</f>
        <v>0</v>
      </c>
      <c r="J2745" s="41">
        <f>大隅!J257</f>
        <v>0</v>
      </c>
      <c r="K2745" s="41">
        <f>大隅!K257</f>
        <v>0</v>
      </c>
      <c r="L2745" s="41">
        <f>大隅!L257</f>
        <v>0</v>
      </c>
      <c r="M2745" s="41">
        <f>大隅!M257</f>
        <v>0</v>
      </c>
      <c r="N2745" s="41">
        <f>大隅!N257</f>
        <v>0</v>
      </c>
      <c r="O2745" s="41">
        <f>大隅!O257</f>
        <v>0</v>
      </c>
      <c r="P2745" s="41">
        <f>大隅!P257</f>
        <v>0</v>
      </c>
      <c r="Q2745" s="41">
        <f>大隅!Q257</f>
        <v>0</v>
      </c>
      <c r="R2745" s="41">
        <f>大隅!R257</f>
        <v>0</v>
      </c>
      <c r="S2745" s="41">
        <f>大隅!S257</f>
        <v>0</v>
      </c>
    </row>
    <row r="2746" spans="1:19" x14ac:dyDescent="0.15">
      <c r="A2746" s="41">
        <f>大隅!A258</f>
        <v>0</v>
      </c>
      <c r="B2746" s="41">
        <f>大隅!B258</f>
        <v>0</v>
      </c>
      <c r="C2746" s="41">
        <f>大隅!C258</f>
        <v>0</v>
      </c>
      <c r="D2746" s="41">
        <f>大隅!D258</f>
        <v>0</v>
      </c>
      <c r="E2746" s="41">
        <f>大隅!E258</f>
        <v>0</v>
      </c>
      <c r="F2746" s="41">
        <f>大隅!F258</f>
        <v>0</v>
      </c>
      <c r="G2746" s="41">
        <f>大隅!G258</f>
        <v>0</v>
      </c>
      <c r="H2746" s="41">
        <f>大隅!H258</f>
        <v>0</v>
      </c>
      <c r="I2746" s="41">
        <f>大隅!I258</f>
        <v>0</v>
      </c>
      <c r="J2746" s="41">
        <f>大隅!J258</f>
        <v>0</v>
      </c>
      <c r="K2746" s="41">
        <f>大隅!K258</f>
        <v>0</v>
      </c>
      <c r="L2746" s="41">
        <f>大隅!L258</f>
        <v>0</v>
      </c>
      <c r="M2746" s="41">
        <f>大隅!M258</f>
        <v>0</v>
      </c>
      <c r="N2746" s="41">
        <f>大隅!N258</f>
        <v>0</v>
      </c>
      <c r="O2746" s="41">
        <f>大隅!O258</f>
        <v>0</v>
      </c>
      <c r="P2746" s="41">
        <f>大隅!P258</f>
        <v>0</v>
      </c>
      <c r="Q2746" s="41">
        <f>大隅!Q258</f>
        <v>0</v>
      </c>
      <c r="R2746" s="41">
        <f>大隅!R258</f>
        <v>0</v>
      </c>
      <c r="S2746" s="41">
        <f>大隅!S258</f>
        <v>0</v>
      </c>
    </row>
    <row r="2747" spans="1:19" x14ac:dyDescent="0.15">
      <c r="A2747" s="41">
        <f>大隅!A259</f>
        <v>0</v>
      </c>
      <c r="B2747" s="41" t="str">
        <f>大隅!B259</f>
        <v>計</v>
      </c>
      <c r="C2747" s="41">
        <f>大隅!C259</f>
        <v>0</v>
      </c>
      <c r="D2747" s="41">
        <f>大隅!D259</f>
        <v>0</v>
      </c>
      <c r="E2747" s="41">
        <f>大隅!E259</f>
        <v>9</v>
      </c>
      <c r="F2747" s="41">
        <f>大隅!F259</f>
        <v>0</v>
      </c>
      <c r="G2747" s="41">
        <f>大隅!G259</f>
        <v>133</v>
      </c>
      <c r="H2747" s="41">
        <f>大隅!H259</f>
        <v>137</v>
      </c>
      <c r="I2747" s="41">
        <f>大隅!I259</f>
        <v>270</v>
      </c>
      <c r="J2747" s="41">
        <f>大隅!J259</f>
        <v>0</v>
      </c>
      <c r="K2747" s="41">
        <f>大隅!K259</f>
        <v>0</v>
      </c>
      <c r="L2747" s="41">
        <f>大隅!L259</f>
        <v>0</v>
      </c>
      <c r="M2747" s="41">
        <f>大隅!M259</f>
        <v>0</v>
      </c>
      <c r="N2747" s="41">
        <f>大隅!N259</f>
        <v>0</v>
      </c>
      <c r="O2747" s="41">
        <f>大隅!O259</f>
        <v>0</v>
      </c>
      <c r="P2747" s="41">
        <f>大隅!P259</f>
        <v>0</v>
      </c>
      <c r="Q2747" s="41">
        <f>大隅!Q259</f>
        <v>0</v>
      </c>
      <c r="R2747" s="41">
        <f>大隅!R259</f>
        <v>0</v>
      </c>
      <c r="S2747" s="41">
        <f>大隅!S259</f>
        <v>0</v>
      </c>
    </row>
    <row r="2748" spans="1:19" x14ac:dyDescent="0.15">
      <c r="A2748" s="41">
        <f>大隅!A260</f>
        <v>0</v>
      </c>
      <c r="B2748" s="41">
        <f>大隅!B260</f>
        <v>0</v>
      </c>
      <c r="C2748" s="41">
        <f>大隅!C260</f>
        <v>0</v>
      </c>
      <c r="D2748" s="41">
        <f>大隅!D260</f>
        <v>0</v>
      </c>
      <c r="E2748" s="41">
        <f>大隅!E260</f>
        <v>0</v>
      </c>
      <c r="F2748" s="41">
        <f>大隅!F260</f>
        <v>0</v>
      </c>
      <c r="G2748" s="41">
        <f>大隅!G260</f>
        <v>0</v>
      </c>
      <c r="H2748" s="41">
        <f>大隅!H260</f>
        <v>0</v>
      </c>
      <c r="I2748" s="41">
        <f>大隅!I260</f>
        <v>0</v>
      </c>
      <c r="J2748" s="41">
        <f>大隅!J260</f>
        <v>0</v>
      </c>
      <c r="K2748" s="41">
        <f>大隅!K260</f>
        <v>0</v>
      </c>
      <c r="L2748" s="41">
        <f>大隅!L260</f>
        <v>0</v>
      </c>
      <c r="M2748" s="41">
        <f>大隅!M260</f>
        <v>0</v>
      </c>
      <c r="N2748" s="41">
        <f>大隅!N260</f>
        <v>0</v>
      </c>
      <c r="O2748" s="41">
        <f>大隅!O260</f>
        <v>0</v>
      </c>
      <c r="P2748" s="41">
        <f>大隅!P260</f>
        <v>0</v>
      </c>
      <c r="Q2748" s="41">
        <f>大隅!Q260</f>
        <v>0</v>
      </c>
      <c r="R2748" s="41">
        <f>大隅!R260</f>
        <v>0</v>
      </c>
      <c r="S2748" s="41">
        <f>大隅!S260</f>
        <v>0</v>
      </c>
    </row>
    <row r="2749" spans="1:19" x14ac:dyDescent="0.15">
      <c r="A2749" s="41">
        <f>大隅!A261</f>
        <v>0</v>
      </c>
      <c r="B2749" s="41" t="str">
        <f>大隅!B261</f>
        <v>職　名</v>
      </c>
      <c r="C2749" s="41">
        <f>大隅!C261</f>
        <v>0</v>
      </c>
      <c r="D2749" s="41" t="str">
        <f>大隅!D261</f>
        <v>氏</v>
      </c>
      <c r="E2749" s="41" t="str">
        <f>大隅!E261</f>
        <v>名</v>
      </c>
      <c r="F2749" s="41">
        <f>大隅!F261</f>
        <v>0</v>
      </c>
      <c r="G2749" s="41" t="str">
        <f>大隅!G261</f>
        <v>校務分掌</v>
      </c>
      <c r="H2749" s="41" t="str">
        <f>大隅!H261</f>
        <v>現任校
勤務年数</v>
      </c>
      <c r="I2749" s="41" t="str">
        <f>大隅!I261</f>
        <v>会員別</v>
      </c>
      <c r="J2749" s="41">
        <f>大隅!J261</f>
        <v>0</v>
      </c>
      <c r="K2749" s="41">
        <f>大隅!K261</f>
        <v>0</v>
      </c>
      <c r="L2749" s="41">
        <f>大隅!L261</f>
        <v>0</v>
      </c>
      <c r="M2749" s="41">
        <f>大隅!M261</f>
        <v>0</v>
      </c>
      <c r="N2749" s="41">
        <f>大隅!N261</f>
        <v>0</v>
      </c>
      <c r="O2749" s="41">
        <f>大隅!O261</f>
        <v>0</v>
      </c>
      <c r="P2749" s="41">
        <f>大隅!P261</f>
        <v>0</v>
      </c>
      <c r="Q2749" s="41">
        <f>大隅!Q261</f>
        <v>0</v>
      </c>
      <c r="R2749" s="41">
        <f>大隅!R261</f>
        <v>0</v>
      </c>
      <c r="S2749" s="41">
        <f>大隅!S261</f>
        <v>0</v>
      </c>
    </row>
    <row r="2750" spans="1:19" x14ac:dyDescent="0.15">
      <c r="A2750" s="41">
        <f>大隅!A262</f>
        <v>0</v>
      </c>
      <c r="B2750" s="41">
        <f>大隅!B262</f>
        <v>0</v>
      </c>
      <c r="C2750" s="41">
        <f>大隅!C262</f>
        <v>0</v>
      </c>
      <c r="D2750" s="41">
        <f>大隅!D262</f>
        <v>0</v>
      </c>
      <c r="E2750" s="41">
        <f>大隅!E262</f>
        <v>0</v>
      </c>
      <c r="F2750" s="41">
        <f>大隅!F262</f>
        <v>0</v>
      </c>
      <c r="G2750" s="41">
        <f>大隅!G262</f>
        <v>0</v>
      </c>
      <c r="H2750" s="41">
        <f>大隅!H262</f>
        <v>0</v>
      </c>
      <c r="I2750" s="41">
        <f>大隅!I262</f>
        <v>0</v>
      </c>
      <c r="J2750" s="41">
        <f>大隅!J262</f>
        <v>0</v>
      </c>
      <c r="K2750" s="41">
        <f>大隅!K262</f>
        <v>0</v>
      </c>
      <c r="L2750" s="41">
        <f>大隅!L262</f>
        <v>0</v>
      </c>
      <c r="M2750" s="41">
        <f>大隅!M262</f>
        <v>0</v>
      </c>
      <c r="N2750" s="41">
        <f>大隅!N262</f>
        <v>0</v>
      </c>
      <c r="O2750" s="41">
        <f>大隅!O262</f>
        <v>0</v>
      </c>
      <c r="P2750" s="41">
        <f>大隅!P262</f>
        <v>0</v>
      </c>
      <c r="Q2750" s="41">
        <f>大隅!Q262</f>
        <v>0</v>
      </c>
      <c r="R2750" s="41">
        <f>大隅!R262</f>
        <v>0</v>
      </c>
      <c r="S2750" s="41">
        <f>大隅!S262</f>
        <v>0</v>
      </c>
    </row>
    <row r="2751" spans="1:19" x14ac:dyDescent="0.15">
      <c r="A2751" s="41">
        <f>大隅!A263</f>
        <v>43000</v>
      </c>
      <c r="B2751" s="41" t="str">
        <f>大隅!B263</f>
        <v>校長</v>
      </c>
      <c r="C2751" s="41">
        <f>大隅!C263</f>
        <v>0</v>
      </c>
      <c r="D2751" s="41" t="str">
        <f>大隅!D263</f>
        <v>松崎浩隆</v>
      </c>
      <c r="E2751" s="41">
        <f>大隅!E263</f>
        <v>0</v>
      </c>
      <c r="F2751" s="41">
        <f>大隅!F263</f>
        <v>0</v>
      </c>
      <c r="G2751" s="41" t="str">
        <f>大隅!G263</f>
        <v>　</v>
      </c>
      <c r="H2751" s="41" t="str">
        <f>大隅!H263</f>
        <v>0.0</v>
      </c>
      <c r="I2751" s="41" t="str">
        <f>大隅!I263</f>
        <v>　</v>
      </c>
      <c r="J2751" s="41">
        <f>大隅!J263</f>
        <v>0</v>
      </c>
      <c r="K2751" s="41">
        <f>大隅!K263</f>
        <v>0</v>
      </c>
      <c r="L2751" s="41">
        <f>大隅!L263</f>
        <v>0</v>
      </c>
      <c r="M2751" s="41">
        <f>大隅!M263</f>
        <v>0</v>
      </c>
      <c r="N2751" s="41">
        <f>大隅!N263</f>
        <v>0</v>
      </c>
      <c r="O2751" s="41">
        <f>大隅!O263</f>
        <v>0</v>
      </c>
      <c r="P2751" s="41">
        <f>大隅!P263</f>
        <v>0</v>
      </c>
      <c r="Q2751" s="41">
        <f>大隅!Q263</f>
        <v>0</v>
      </c>
      <c r="R2751" s="41">
        <f>大隅!R263</f>
        <v>0</v>
      </c>
      <c r="S2751" s="41">
        <f>大隅!S263</f>
        <v>0</v>
      </c>
    </row>
    <row r="2752" spans="1:19" x14ac:dyDescent="0.15">
      <c r="A2752" s="41" t="str">
        <f>大隅!A264</f>
        <v xml:space="preserve"> </v>
      </c>
      <c r="B2752" s="41" t="str">
        <f>大隅!B264</f>
        <v>教頭</v>
      </c>
      <c r="C2752" s="41">
        <f>大隅!C264</f>
        <v>0</v>
      </c>
      <c r="D2752" s="41" t="str">
        <f>大隅!D264</f>
        <v>平　田　千代子</v>
      </c>
      <c r="E2752" s="41">
        <f>大隅!E264</f>
        <v>0</v>
      </c>
      <c r="F2752" s="41">
        <f>大隅!F264</f>
        <v>0</v>
      </c>
      <c r="G2752" s="41">
        <f>大隅!G264</f>
        <v>0</v>
      </c>
      <c r="H2752" s="41" t="str">
        <f>大隅!H264</f>
        <v>1.0</v>
      </c>
      <c r="I2752" s="41">
        <f>大隅!I264</f>
        <v>0</v>
      </c>
      <c r="J2752" s="41">
        <f>大隅!J264</f>
        <v>0</v>
      </c>
      <c r="K2752" s="41">
        <f>大隅!K264</f>
        <v>0</v>
      </c>
      <c r="L2752" s="41">
        <f>大隅!L264</f>
        <v>0</v>
      </c>
      <c r="M2752" s="41">
        <f>大隅!M264</f>
        <v>0</v>
      </c>
      <c r="N2752" s="41">
        <f>大隅!N264</f>
        <v>0</v>
      </c>
      <c r="O2752" s="41">
        <f>大隅!O264</f>
        <v>0</v>
      </c>
      <c r="P2752" s="41">
        <f>大隅!P264</f>
        <v>0</v>
      </c>
      <c r="Q2752" s="41">
        <f>大隅!Q264</f>
        <v>0</v>
      </c>
      <c r="R2752" s="41">
        <f>大隅!R264</f>
        <v>0</v>
      </c>
      <c r="S2752" s="41">
        <f>大隅!S264</f>
        <v>0</v>
      </c>
    </row>
    <row r="2753" spans="1:19" x14ac:dyDescent="0.15">
      <c r="A2753" s="41" t="str">
        <f>大隅!A265</f>
        <v xml:space="preserve"> </v>
      </c>
      <c r="B2753" s="41">
        <f>大隅!B265</f>
        <v>0</v>
      </c>
      <c r="C2753" s="41">
        <f>大隅!C265</f>
        <v>0</v>
      </c>
      <c r="D2753" s="41">
        <f>大隅!D265</f>
        <v>0</v>
      </c>
      <c r="E2753" s="41">
        <f>大隅!E265</f>
        <v>0</v>
      </c>
      <c r="F2753" s="41">
        <f>大隅!F265</f>
        <v>0</v>
      </c>
      <c r="G2753" s="41">
        <f>大隅!G265</f>
        <v>0</v>
      </c>
      <c r="H2753" s="41">
        <f>大隅!H265</f>
        <v>0</v>
      </c>
      <c r="I2753" s="41">
        <f>大隅!I265</f>
        <v>0</v>
      </c>
      <c r="J2753" s="41">
        <f>大隅!J265</f>
        <v>0</v>
      </c>
      <c r="K2753" s="41">
        <f>大隅!K265</f>
        <v>0</v>
      </c>
      <c r="L2753" s="41">
        <f>大隅!L265</f>
        <v>0</v>
      </c>
      <c r="M2753" s="41">
        <f>大隅!M265</f>
        <v>0</v>
      </c>
      <c r="N2753" s="41">
        <f>大隅!N265</f>
        <v>0</v>
      </c>
      <c r="O2753" s="41">
        <f>大隅!O265</f>
        <v>0</v>
      </c>
      <c r="P2753" s="41">
        <f>大隅!P265</f>
        <v>0</v>
      </c>
      <c r="Q2753" s="41">
        <f>大隅!Q265</f>
        <v>0</v>
      </c>
      <c r="R2753" s="41">
        <f>大隅!R265</f>
        <v>0</v>
      </c>
      <c r="S2753" s="41">
        <f>大隅!S265</f>
        <v>0</v>
      </c>
    </row>
    <row r="2754" spans="1:19" x14ac:dyDescent="0.15">
      <c r="A2754" s="41">
        <f>大隅!A266</f>
        <v>43001</v>
      </c>
      <c r="B2754" s="41" t="str">
        <f>大隅!B266</f>
        <v>事務長</v>
      </c>
      <c r="C2754" s="41">
        <f>大隅!C266</f>
        <v>0</v>
      </c>
      <c r="D2754" s="41" t="str">
        <f>大隅!D266</f>
        <v>池　　　珠　美</v>
      </c>
      <c r="E2754" s="41">
        <f>大隅!E266</f>
        <v>0</v>
      </c>
      <c r="F2754" s="41">
        <f>大隅!F266</f>
        <v>0</v>
      </c>
      <c r="G2754" s="41" t="str">
        <f>大隅!G266</f>
        <v>事務総括</v>
      </c>
      <c r="H2754" s="41" t="str">
        <f>大隅!H266</f>
        <v>1.0</v>
      </c>
      <c r="I2754" s="41" t="str">
        <f>大隅!I266</f>
        <v>○</v>
      </c>
      <c r="J2754" s="41">
        <f>大隅!J266</f>
        <v>0</v>
      </c>
      <c r="K2754" s="41">
        <f>大隅!K266</f>
        <v>0</v>
      </c>
      <c r="L2754" s="41">
        <f>大隅!L266</f>
        <v>0</v>
      </c>
      <c r="M2754" s="41">
        <f>大隅!M266</f>
        <v>0</v>
      </c>
      <c r="N2754" s="41">
        <f>大隅!N266</f>
        <v>0</v>
      </c>
      <c r="O2754" s="41">
        <f>大隅!O266</f>
        <v>0</v>
      </c>
      <c r="P2754" s="41">
        <f>大隅!P266</f>
        <v>0</v>
      </c>
      <c r="Q2754" s="41">
        <f>大隅!Q266</f>
        <v>0</v>
      </c>
      <c r="R2754" s="41">
        <f>大隅!R266</f>
        <v>0</v>
      </c>
      <c r="S2754" s="41">
        <f>大隅!S266</f>
        <v>0</v>
      </c>
    </row>
    <row r="2755" spans="1:19" x14ac:dyDescent="0.15">
      <c r="A2755" s="41">
        <f>大隅!A267</f>
        <v>43002</v>
      </c>
      <c r="B2755" s="41" t="str">
        <f>大隅!B267</f>
        <v>事務主事</v>
      </c>
      <c r="C2755" s="41">
        <f>大隅!C267</f>
        <v>0</v>
      </c>
      <c r="D2755" s="41" t="str">
        <f>大隅!D267</f>
        <v>肥後有斗</v>
      </c>
      <c r="E2755" s="41">
        <f>大隅!E267</f>
        <v>0</v>
      </c>
      <c r="F2755" s="41">
        <f>大隅!F267</f>
        <v>0</v>
      </c>
      <c r="G2755" s="41" t="str">
        <f>大隅!G267</f>
        <v>会計・庶務</v>
      </c>
      <c r="H2755" s="41" t="str">
        <f>大隅!H267</f>
        <v>0.0</v>
      </c>
      <c r="I2755" s="41" t="str">
        <f>大隅!I267</f>
        <v>○</v>
      </c>
      <c r="J2755" s="41">
        <f>大隅!J267</f>
        <v>0</v>
      </c>
      <c r="K2755" s="41">
        <f>大隅!K267</f>
        <v>0</v>
      </c>
      <c r="L2755" s="41">
        <f>大隅!L267</f>
        <v>0</v>
      </c>
      <c r="M2755" s="41">
        <f>大隅!M267</f>
        <v>0</v>
      </c>
      <c r="N2755" s="41">
        <f>大隅!N267</f>
        <v>0</v>
      </c>
      <c r="O2755" s="41">
        <f>大隅!O267</f>
        <v>0</v>
      </c>
      <c r="P2755" s="41">
        <f>大隅!P267</f>
        <v>0</v>
      </c>
      <c r="Q2755" s="41">
        <f>大隅!Q267</f>
        <v>0</v>
      </c>
      <c r="R2755" s="41">
        <f>大隅!R267</f>
        <v>0</v>
      </c>
      <c r="S2755" s="41">
        <f>大隅!S267</f>
        <v>0</v>
      </c>
    </row>
    <row r="2756" spans="1:19" x14ac:dyDescent="0.15">
      <c r="A2756" s="41">
        <f>大隅!A268</f>
        <v>43003</v>
      </c>
      <c r="B2756" s="41" t="str">
        <f>大隅!B268</f>
        <v>事務主事</v>
      </c>
      <c r="C2756" s="41">
        <f>大隅!C268</f>
        <v>0</v>
      </c>
      <c r="D2756" s="41" t="str">
        <f>大隅!D268</f>
        <v>時任真也</v>
      </c>
      <c r="E2756" s="41">
        <f>大隅!E268</f>
        <v>0</v>
      </c>
      <c r="F2756" s="41">
        <f>大隅!F268</f>
        <v>0</v>
      </c>
      <c r="G2756" s="41" t="str">
        <f>大隅!G268</f>
        <v>庶務・会計</v>
      </c>
      <c r="H2756" s="41" t="str">
        <f>大隅!H268</f>
        <v>2.0</v>
      </c>
      <c r="I2756" s="41" t="str">
        <f>大隅!I268</f>
        <v>○</v>
      </c>
      <c r="J2756" s="41">
        <f>大隅!J268</f>
        <v>0</v>
      </c>
      <c r="K2756" s="41">
        <f>大隅!K268</f>
        <v>0</v>
      </c>
      <c r="L2756" s="41">
        <f>大隅!L268</f>
        <v>0</v>
      </c>
      <c r="M2756" s="41">
        <f>大隅!M268</f>
        <v>0</v>
      </c>
      <c r="N2756" s="41">
        <f>大隅!N268</f>
        <v>0</v>
      </c>
      <c r="O2756" s="41">
        <f>大隅!O268</f>
        <v>0</v>
      </c>
      <c r="P2756" s="41">
        <f>大隅!P268</f>
        <v>0</v>
      </c>
      <c r="Q2756" s="41">
        <f>大隅!Q268</f>
        <v>0</v>
      </c>
      <c r="R2756" s="41">
        <f>大隅!R268</f>
        <v>0</v>
      </c>
      <c r="S2756" s="41">
        <f>大隅!S268</f>
        <v>0</v>
      </c>
    </row>
    <row r="2757" spans="1:19" x14ac:dyDescent="0.15">
      <c r="A2757" s="41">
        <f>大隅!A269</f>
        <v>43004</v>
      </c>
      <c r="B2757" s="41" t="str">
        <f>大隅!B269</f>
        <v>校務補助員</v>
      </c>
      <c r="C2757" s="41">
        <f>大隅!C269</f>
        <v>0</v>
      </c>
      <c r="D2757" s="41" t="str">
        <f>大隅!D269</f>
        <v>青山修三</v>
      </c>
      <c r="E2757" s="41">
        <f>大隅!E269</f>
        <v>0</v>
      </c>
      <c r="F2757" s="41">
        <f>大隅!F269</f>
        <v>0</v>
      </c>
      <c r="G2757" s="41" t="str">
        <f>大隅!G269</f>
        <v>営繕</v>
      </c>
      <c r="H2757" s="41">
        <f>大隅!H269</f>
        <v>9</v>
      </c>
      <c r="I2757" s="41">
        <f>大隅!I269</f>
        <v>0</v>
      </c>
      <c r="J2757" s="41">
        <f>大隅!J269</f>
        <v>0</v>
      </c>
      <c r="K2757" s="41">
        <f>大隅!K269</f>
        <v>0</v>
      </c>
      <c r="L2757" s="41">
        <f>大隅!L269</f>
        <v>0</v>
      </c>
      <c r="M2757" s="41">
        <f>大隅!M269</f>
        <v>0</v>
      </c>
      <c r="N2757" s="41">
        <f>大隅!N269</f>
        <v>0</v>
      </c>
      <c r="O2757" s="41">
        <f>大隅!O269</f>
        <v>0</v>
      </c>
      <c r="P2757" s="41">
        <f>大隅!P269</f>
        <v>0</v>
      </c>
      <c r="Q2757" s="41">
        <f>大隅!Q269</f>
        <v>0</v>
      </c>
      <c r="R2757" s="41">
        <f>大隅!R269</f>
        <v>0</v>
      </c>
      <c r="S2757" s="41">
        <f>大隅!S269</f>
        <v>0</v>
      </c>
    </row>
    <row r="2758" spans="1:19" x14ac:dyDescent="0.15">
      <c r="A2758" s="41">
        <f>大隅!A270</f>
        <v>43005</v>
      </c>
      <c r="B2758" s="41" t="str">
        <f>大隅!B270</f>
        <v>校務補助員</v>
      </c>
      <c r="C2758" s="41">
        <f>大隅!C270</f>
        <v>0</v>
      </c>
      <c r="D2758" s="41" t="str">
        <f>大隅!D270</f>
        <v>髙　原　真悠子</v>
      </c>
      <c r="E2758" s="41">
        <f>大隅!E270</f>
        <v>0</v>
      </c>
      <c r="F2758" s="41">
        <f>大隅!F270</f>
        <v>0</v>
      </c>
      <c r="G2758" s="41" t="str">
        <f>大隅!G270</f>
        <v>用務</v>
      </c>
      <c r="H2758" s="41">
        <f>大隅!H270</f>
        <v>4.5999999999999996</v>
      </c>
      <c r="I2758" s="41">
        <f>大隅!I270</f>
        <v>0</v>
      </c>
      <c r="J2758" s="41">
        <f>大隅!J270</f>
        <v>0</v>
      </c>
      <c r="K2758" s="41">
        <f>大隅!K270</f>
        <v>0</v>
      </c>
      <c r="L2758" s="41">
        <f>大隅!L270</f>
        <v>0</v>
      </c>
      <c r="M2758" s="41">
        <f>大隅!M270</f>
        <v>0</v>
      </c>
      <c r="N2758" s="41">
        <f>大隅!N270</f>
        <v>0</v>
      </c>
      <c r="O2758" s="41">
        <f>大隅!O270</f>
        <v>0</v>
      </c>
      <c r="P2758" s="41">
        <f>大隅!P270</f>
        <v>0</v>
      </c>
      <c r="Q2758" s="41">
        <f>大隅!Q270</f>
        <v>0</v>
      </c>
      <c r="R2758" s="41">
        <f>大隅!R270</f>
        <v>0</v>
      </c>
      <c r="S2758" s="41">
        <f>大隅!S270</f>
        <v>0</v>
      </c>
    </row>
    <row r="2759" spans="1:19" x14ac:dyDescent="0.15">
      <c r="A2759" s="41">
        <f>大隅!A271</f>
        <v>43006</v>
      </c>
      <c r="B2759" s="41" t="str">
        <f>大隅!B271</f>
        <v>学校図書補助員</v>
      </c>
      <c r="C2759" s="41">
        <f>大隅!C271</f>
        <v>0</v>
      </c>
      <c r="D2759" s="41" t="str">
        <f>大隅!D271</f>
        <v>津曲　　綾</v>
      </c>
      <c r="E2759" s="41">
        <f>大隅!E271</f>
        <v>0</v>
      </c>
      <c r="F2759" s="41">
        <f>大隅!F271</f>
        <v>0</v>
      </c>
      <c r="G2759" s="41" t="str">
        <f>大隅!G271</f>
        <v>図書</v>
      </c>
      <c r="H2759" s="41" t="str">
        <f>大隅!H271</f>
        <v>2.0</v>
      </c>
      <c r="I2759" s="41">
        <f>大隅!I271</f>
        <v>0</v>
      </c>
      <c r="J2759" s="41">
        <f>大隅!J271</f>
        <v>0</v>
      </c>
      <c r="K2759" s="41">
        <f>大隅!K271</f>
        <v>0</v>
      </c>
      <c r="L2759" s="41">
        <f>大隅!L271</f>
        <v>0</v>
      </c>
      <c r="M2759" s="41">
        <f>大隅!M271</f>
        <v>0</v>
      </c>
      <c r="N2759" s="41">
        <f>大隅!N271</f>
        <v>0</v>
      </c>
      <c r="O2759" s="41">
        <f>大隅!O271</f>
        <v>0</v>
      </c>
      <c r="P2759" s="41">
        <f>大隅!P271</f>
        <v>0</v>
      </c>
      <c r="Q2759" s="41">
        <f>大隅!Q271</f>
        <v>0</v>
      </c>
      <c r="R2759" s="41">
        <f>大隅!R271</f>
        <v>0</v>
      </c>
      <c r="S2759" s="41">
        <f>大隅!S271</f>
        <v>0</v>
      </c>
    </row>
    <row r="2760" spans="1:19" x14ac:dyDescent="0.15">
      <c r="A2760" s="41">
        <f>大隅!A272</f>
        <v>43007</v>
      </c>
      <c r="B2760" s="41">
        <f>大隅!B272</f>
        <v>0</v>
      </c>
      <c r="C2760" s="41">
        <f>大隅!C272</f>
        <v>0</v>
      </c>
      <c r="D2760" s="41">
        <f>大隅!D272</f>
        <v>0</v>
      </c>
      <c r="E2760" s="41">
        <f>大隅!E272</f>
        <v>0</v>
      </c>
      <c r="F2760" s="41">
        <f>大隅!F272</f>
        <v>0</v>
      </c>
      <c r="G2760" s="41">
        <f>大隅!G272</f>
        <v>0</v>
      </c>
      <c r="H2760" s="41">
        <f>大隅!H272</f>
        <v>0</v>
      </c>
      <c r="I2760" s="41">
        <f>大隅!I272</f>
        <v>0</v>
      </c>
      <c r="J2760" s="41">
        <f>大隅!J272</f>
        <v>0</v>
      </c>
      <c r="K2760" s="41">
        <f>大隅!K272</f>
        <v>0</v>
      </c>
      <c r="L2760" s="41">
        <f>大隅!L272</f>
        <v>0</v>
      </c>
      <c r="M2760" s="41">
        <f>大隅!M272</f>
        <v>0</v>
      </c>
      <c r="N2760" s="41">
        <f>大隅!N272</f>
        <v>0</v>
      </c>
      <c r="O2760" s="41">
        <f>大隅!O272</f>
        <v>0</v>
      </c>
      <c r="P2760" s="41">
        <f>大隅!P272</f>
        <v>0</v>
      </c>
      <c r="Q2760" s="41">
        <f>大隅!Q272</f>
        <v>0</v>
      </c>
      <c r="R2760" s="41">
        <f>大隅!R272</f>
        <v>0</v>
      </c>
      <c r="S2760" s="41">
        <f>大隅!S272</f>
        <v>0</v>
      </c>
    </row>
    <row r="2761" spans="1:19" x14ac:dyDescent="0.15">
      <c r="A2761" s="41">
        <f>大隅!A273</f>
        <v>43008</v>
      </c>
      <c r="B2761" s="41" t="str">
        <f>大隅!B273</f>
        <v xml:space="preserve"> </v>
      </c>
      <c r="C2761" s="41">
        <f>大隅!C273</f>
        <v>0</v>
      </c>
      <c r="D2761" s="41" t="str">
        <f>大隅!D273</f>
        <v xml:space="preserve"> </v>
      </c>
      <c r="E2761" s="41">
        <f>大隅!E273</f>
        <v>0</v>
      </c>
      <c r="F2761" s="41">
        <f>大隅!F273</f>
        <v>0</v>
      </c>
      <c r="G2761" s="41">
        <f>大隅!G273</f>
        <v>0</v>
      </c>
      <c r="H2761" s="41" t="str">
        <f>大隅!H273</f>
        <v xml:space="preserve"> </v>
      </c>
      <c r="I2761" s="41">
        <f>大隅!I273</f>
        <v>0</v>
      </c>
      <c r="J2761" s="41">
        <f>大隅!J273</f>
        <v>0</v>
      </c>
      <c r="K2761" s="41">
        <f>大隅!K273</f>
        <v>0</v>
      </c>
      <c r="L2761" s="41">
        <f>大隅!L273</f>
        <v>0</v>
      </c>
      <c r="M2761" s="41">
        <f>大隅!M273</f>
        <v>0</v>
      </c>
      <c r="N2761" s="41">
        <f>大隅!N273</f>
        <v>0</v>
      </c>
      <c r="O2761" s="41">
        <f>大隅!O273</f>
        <v>0</v>
      </c>
      <c r="P2761" s="41">
        <f>大隅!P273</f>
        <v>0</v>
      </c>
      <c r="Q2761" s="41">
        <f>大隅!Q273</f>
        <v>0</v>
      </c>
      <c r="R2761" s="41">
        <f>大隅!R273</f>
        <v>0</v>
      </c>
      <c r="S2761" s="41">
        <f>大隅!S273</f>
        <v>0</v>
      </c>
    </row>
    <row r="2762" spans="1:19" x14ac:dyDescent="0.15">
      <c r="A2762" s="41">
        <f>大隅!A274</f>
        <v>43009</v>
      </c>
      <c r="B2762" s="41">
        <f>大隅!B274</f>
        <v>0</v>
      </c>
      <c r="C2762" s="41">
        <f>大隅!C274</f>
        <v>0</v>
      </c>
      <c r="D2762" s="41" t="str">
        <f>大隅!D274</f>
        <v xml:space="preserve">  </v>
      </c>
      <c r="E2762" s="41">
        <f>大隅!E274</f>
        <v>0</v>
      </c>
      <c r="F2762" s="41">
        <f>大隅!F274</f>
        <v>0</v>
      </c>
      <c r="G2762" s="41">
        <f>大隅!G274</f>
        <v>0</v>
      </c>
      <c r="H2762" s="41" t="str">
        <f>大隅!H274</f>
        <v xml:space="preserve"> </v>
      </c>
      <c r="I2762" s="41">
        <f>大隅!I274</f>
        <v>0</v>
      </c>
      <c r="J2762" s="41">
        <f>大隅!J274</f>
        <v>0</v>
      </c>
      <c r="K2762" s="41">
        <f>大隅!K274</f>
        <v>0</v>
      </c>
      <c r="L2762" s="41">
        <f>大隅!L274</f>
        <v>0</v>
      </c>
      <c r="M2762" s="41">
        <f>大隅!M274</f>
        <v>0</v>
      </c>
      <c r="N2762" s="41">
        <f>大隅!N274</f>
        <v>0</v>
      </c>
      <c r="O2762" s="41">
        <f>大隅!O274</f>
        <v>0</v>
      </c>
      <c r="P2762" s="41">
        <f>大隅!P274</f>
        <v>0</v>
      </c>
      <c r="Q2762" s="41">
        <f>大隅!Q274</f>
        <v>0</v>
      </c>
      <c r="R2762" s="41">
        <f>大隅!R274</f>
        <v>0</v>
      </c>
      <c r="S2762" s="41">
        <f>大隅!S274</f>
        <v>0</v>
      </c>
    </row>
    <row r="2763" spans="1:19" x14ac:dyDescent="0.15">
      <c r="A2763" s="41">
        <f>大隅!A275</f>
        <v>43010</v>
      </c>
      <c r="B2763" s="41">
        <f>大隅!B275</f>
        <v>0</v>
      </c>
      <c r="C2763" s="41">
        <f>大隅!C275</f>
        <v>0</v>
      </c>
      <c r="D2763" s="41" t="str">
        <f>大隅!D275</f>
        <v xml:space="preserve">  </v>
      </c>
      <c r="E2763" s="41">
        <f>大隅!E275</f>
        <v>0</v>
      </c>
      <c r="F2763" s="41">
        <f>大隅!F275</f>
        <v>0</v>
      </c>
      <c r="G2763" s="41">
        <f>大隅!G275</f>
        <v>0</v>
      </c>
      <c r="H2763" s="41" t="str">
        <f>大隅!H275</f>
        <v xml:space="preserve"> </v>
      </c>
      <c r="I2763" s="41">
        <f>大隅!I275</f>
        <v>0</v>
      </c>
      <c r="J2763" s="41">
        <f>大隅!J275</f>
        <v>0</v>
      </c>
      <c r="K2763" s="41">
        <f>大隅!K275</f>
        <v>0</v>
      </c>
      <c r="L2763" s="41">
        <f>大隅!L275</f>
        <v>0</v>
      </c>
      <c r="M2763" s="41">
        <f>大隅!M275</f>
        <v>0</v>
      </c>
      <c r="N2763" s="41">
        <f>大隅!N275</f>
        <v>0</v>
      </c>
      <c r="O2763" s="41">
        <f>大隅!O275</f>
        <v>0</v>
      </c>
      <c r="P2763" s="41">
        <f>大隅!P275</f>
        <v>0</v>
      </c>
      <c r="Q2763" s="41">
        <f>大隅!Q275</f>
        <v>0</v>
      </c>
      <c r="R2763" s="41">
        <f>大隅!R275</f>
        <v>0</v>
      </c>
      <c r="S2763" s="41">
        <f>大隅!S275</f>
        <v>0</v>
      </c>
    </row>
    <row r="2764" spans="1:19" x14ac:dyDescent="0.15">
      <c r="A2764" s="41">
        <f>大隅!A276</f>
        <v>43011</v>
      </c>
      <c r="B2764" s="41">
        <f>大隅!B276</f>
        <v>0</v>
      </c>
      <c r="C2764" s="41">
        <f>大隅!C276</f>
        <v>0</v>
      </c>
      <c r="D2764" s="41" t="str">
        <f>大隅!D276</f>
        <v xml:space="preserve">  </v>
      </c>
      <c r="E2764" s="41">
        <f>大隅!E276</f>
        <v>0</v>
      </c>
      <c r="F2764" s="41">
        <f>大隅!F276</f>
        <v>0</v>
      </c>
      <c r="G2764" s="41">
        <f>大隅!G276</f>
        <v>0</v>
      </c>
      <c r="H2764" s="41" t="str">
        <f>大隅!H276</f>
        <v xml:space="preserve"> </v>
      </c>
      <c r="I2764" s="41">
        <f>大隅!I276</f>
        <v>0</v>
      </c>
      <c r="J2764" s="41">
        <f>大隅!J276</f>
        <v>0</v>
      </c>
      <c r="K2764" s="41">
        <f>大隅!K276</f>
        <v>0</v>
      </c>
      <c r="L2764" s="41">
        <f>大隅!L276</f>
        <v>0</v>
      </c>
      <c r="M2764" s="41">
        <f>大隅!M276</f>
        <v>0</v>
      </c>
      <c r="N2764" s="41">
        <f>大隅!N276</f>
        <v>0</v>
      </c>
      <c r="O2764" s="41">
        <f>大隅!O276</f>
        <v>0</v>
      </c>
      <c r="P2764" s="41">
        <f>大隅!P276</f>
        <v>0</v>
      </c>
      <c r="Q2764" s="41">
        <f>大隅!Q276</f>
        <v>0</v>
      </c>
      <c r="R2764" s="41">
        <f>大隅!R276</f>
        <v>0</v>
      </c>
      <c r="S2764" s="41">
        <f>大隅!S276</f>
        <v>0</v>
      </c>
    </row>
    <row r="2765" spans="1:19" x14ac:dyDescent="0.15">
      <c r="A2765" s="41">
        <f>大隅!A277</f>
        <v>43012</v>
      </c>
      <c r="B2765" s="41">
        <f>大隅!B277</f>
        <v>0</v>
      </c>
      <c r="C2765" s="41">
        <f>大隅!C277</f>
        <v>0</v>
      </c>
      <c r="D2765" s="41">
        <f>大隅!D277</f>
        <v>0</v>
      </c>
      <c r="E2765" s="41">
        <f>大隅!E277</f>
        <v>0</v>
      </c>
      <c r="F2765" s="41">
        <f>大隅!F277</f>
        <v>0</v>
      </c>
      <c r="G2765" s="41">
        <f>大隅!G277</f>
        <v>0</v>
      </c>
      <c r="H2765" s="41">
        <f>大隅!H277</f>
        <v>0</v>
      </c>
      <c r="I2765" s="41">
        <f>大隅!I277</f>
        <v>0</v>
      </c>
      <c r="J2765" s="41">
        <f>大隅!J277</f>
        <v>0</v>
      </c>
      <c r="K2765" s="41">
        <f>大隅!K277</f>
        <v>0</v>
      </c>
      <c r="L2765" s="41">
        <f>大隅!L277</f>
        <v>0</v>
      </c>
      <c r="M2765" s="41">
        <f>大隅!M277</f>
        <v>0</v>
      </c>
      <c r="N2765" s="41">
        <f>大隅!N277</f>
        <v>0</v>
      </c>
      <c r="O2765" s="41">
        <f>大隅!O277</f>
        <v>0</v>
      </c>
      <c r="P2765" s="41">
        <f>大隅!P277</f>
        <v>0</v>
      </c>
      <c r="Q2765" s="41">
        <f>大隅!Q277</f>
        <v>0</v>
      </c>
      <c r="R2765" s="41">
        <f>大隅!R277</f>
        <v>0</v>
      </c>
      <c r="S2765" s="41">
        <f>大隅!S277</f>
        <v>0</v>
      </c>
    </row>
    <row r="2766" spans="1:19" x14ac:dyDescent="0.15">
      <c r="A2766" s="41">
        <f>大隅!A278</f>
        <v>43013</v>
      </c>
      <c r="B2766" s="41">
        <f>大隅!B278</f>
        <v>0</v>
      </c>
      <c r="C2766" s="41">
        <f>大隅!C278</f>
        <v>0</v>
      </c>
      <c r="D2766" s="41">
        <f>大隅!D278</f>
        <v>0</v>
      </c>
      <c r="E2766" s="41">
        <f>大隅!E278</f>
        <v>0</v>
      </c>
      <c r="F2766" s="41">
        <f>大隅!F278</f>
        <v>0</v>
      </c>
      <c r="G2766" s="41">
        <f>大隅!G278</f>
        <v>0</v>
      </c>
      <c r="H2766" s="41">
        <f>大隅!H278</f>
        <v>0</v>
      </c>
      <c r="I2766" s="41">
        <f>大隅!I278</f>
        <v>0</v>
      </c>
      <c r="J2766" s="41">
        <f>大隅!J278</f>
        <v>0</v>
      </c>
      <c r="K2766" s="41">
        <f>大隅!K278</f>
        <v>0</v>
      </c>
      <c r="L2766" s="41">
        <f>大隅!L278</f>
        <v>0</v>
      </c>
      <c r="M2766" s="41">
        <f>大隅!M278</f>
        <v>0</v>
      </c>
      <c r="N2766" s="41">
        <f>大隅!N278</f>
        <v>0</v>
      </c>
      <c r="O2766" s="41">
        <f>大隅!O278</f>
        <v>0</v>
      </c>
      <c r="P2766" s="41">
        <f>大隅!P278</f>
        <v>0</v>
      </c>
      <c r="Q2766" s="41">
        <f>大隅!Q278</f>
        <v>0</v>
      </c>
      <c r="R2766" s="41">
        <f>大隅!R278</f>
        <v>0</v>
      </c>
      <c r="S2766" s="41">
        <f>大隅!S278</f>
        <v>0</v>
      </c>
    </row>
    <row r="2767" spans="1:19" x14ac:dyDescent="0.15">
      <c r="A2767" s="41">
        <f>大隅!A279</f>
        <v>43014</v>
      </c>
      <c r="B2767" s="41">
        <f>大隅!B279</f>
        <v>0</v>
      </c>
      <c r="C2767" s="41">
        <f>大隅!C279</f>
        <v>0</v>
      </c>
      <c r="D2767" s="41" t="str">
        <f>大隅!D279</f>
        <v xml:space="preserve">  </v>
      </c>
      <c r="E2767" s="41">
        <f>大隅!E279</f>
        <v>0</v>
      </c>
      <c r="F2767" s="41">
        <f>大隅!F279</f>
        <v>0</v>
      </c>
      <c r="G2767" s="41">
        <f>大隅!G279</f>
        <v>0</v>
      </c>
      <c r="H2767" s="41" t="str">
        <f>大隅!H279</f>
        <v xml:space="preserve"> </v>
      </c>
      <c r="I2767" s="41">
        <f>大隅!I279</f>
        <v>0</v>
      </c>
      <c r="J2767" s="41">
        <f>大隅!J279</f>
        <v>0</v>
      </c>
      <c r="K2767" s="41">
        <f>大隅!K279</f>
        <v>0</v>
      </c>
      <c r="L2767" s="41">
        <f>大隅!L279</f>
        <v>0</v>
      </c>
      <c r="M2767" s="41">
        <f>大隅!M279</f>
        <v>0</v>
      </c>
      <c r="N2767" s="41">
        <f>大隅!N279</f>
        <v>0</v>
      </c>
      <c r="O2767" s="41">
        <f>大隅!O279</f>
        <v>0</v>
      </c>
      <c r="P2767" s="41">
        <f>大隅!P279</f>
        <v>0</v>
      </c>
      <c r="Q2767" s="41">
        <f>大隅!Q279</f>
        <v>0</v>
      </c>
      <c r="R2767" s="41">
        <f>大隅!R279</f>
        <v>0</v>
      </c>
      <c r="S2767" s="41">
        <f>大隅!S279</f>
        <v>0</v>
      </c>
    </row>
    <row r="2768" spans="1:19" x14ac:dyDescent="0.15">
      <c r="A2768" s="41">
        <f>大隅!A280</f>
        <v>43015</v>
      </c>
      <c r="B2768" s="41">
        <f>大隅!B280</f>
        <v>0</v>
      </c>
      <c r="C2768" s="41">
        <f>大隅!C280</f>
        <v>0</v>
      </c>
      <c r="D2768" s="41">
        <f>大隅!D280</f>
        <v>0</v>
      </c>
      <c r="E2768" s="41">
        <f>大隅!E280</f>
        <v>0</v>
      </c>
      <c r="F2768" s="41">
        <f>大隅!F280</f>
        <v>0</v>
      </c>
      <c r="G2768" s="41">
        <f>大隅!G280</f>
        <v>0</v>
      </c>
      <c r="H2768" s="41">
        <f>大隅!H280</f>
        <v>0</v>
      </c>
      <c r="I2768" s="41">
        <f>大隅!I280</f>
        <v>0</v>
      </c>
      <c r="J2768" s="41">
        <f>大隅!J280</f>
        <v>0</v>
      </c>
      <c r="K2768" s="41">
        <f>大隅!K280</f>
        <v>0</v>
      </c>
      <c r="L2768" s="41">
        <f>大隅!L280</f>
        <v>0</v>
      </c>
      <c r="M2768" s="41">
        <f>大隅!M280</f>
        <v>0</v>
      </c>
      <c r="N2768" s="41">
        <f>大隅!N280</f>
        <v>0</v>
      </c>
      <c r="O2768" s="41">
        <f>大隅!O280</f>
        <v>0</v>
      </c>
      <c r="P2768" s="41">
        <f>大隅!P280</f>
        <v>0</v>
      </c>
      <c r="Q2768" s="41">
        <f>大隅!Q280</f>
        <v>0</v>
      </c>
      <c r="R2768" s="41">
        <f>大隅!R280</f>
        <v>0</v>
      </c>
      <c r="S2768" s="41">
        <f>大隅!S280</f>
        <v>0</v>
      </c>
    </row>
    <row r="2769" spans="1:19" x14ac:dyDescent="0.15">
      <c r="A2769" s="41">
        <f>大隅!A281</f>
        <v>43016</v>
      </c>
      <c r="B2769" s="41">
        <f>大隅!B281</f>
        <v>0</v>
      </c>
      <c r="C2769" s="41">
        <f>大隅!C281</f>
        <v>0</v>
      </c>
      <c r="D2769" s="41">
        <f>大隅!D281</f>
        <v>0</v>
      </c>
      <c r="E2769" s="41">
        <f>大隅!E281</f>
        <v>0</v>
      </c>
      <c r="F2769" s="41">
        <f>大隅!F281</f>
        <v>0</v>
      </c>
      <c r="G2769" s="41">
        <f>大隅!G281</f>
        <v>0</v>
      </c>
      <c r="H2769" s="41">
        <f>大隅!H281</f>
        <v>0</v>
      </c>
      <c r="I2769" s="41">
        <f>大隅!I281</f>
        <v>0</v>
      </c>
      <c r="J2769" s="41">
        <f>大隅!J281</f>
        <v>0</v>
      </c>
      <c r="K2769" s="41">
        <f>大隅!K281</f>
        <v>0</v>
      </c>
      <c r="L2769" s="41">
        <f>大隅!L281</f>
        <v>0</v>
      </c>
      <c r="M2769" s="41">
        <f>大隅!M281</f>
        <v>0</v>
      </c>
      <c r="N2769" s="41">
        <f>大隅!N281</f>
        <v>0</v>
      </c>
      <c r="O2769" s="41">
        <f>大隅!O281</f>
        <v>0</v>
      </c>
      <c r="P2769" s="41">
        <f>大隅!P281</f>
        <v>0</v>
      </c>
      <c r="Q2769" s="41">
        <f>大隅!Q281</f>
        <v>0</v>
      </c>
      <c r="R2769" s="41">
        <f>大隅!R281</f>
        <v>0</v>
      </c>
      <c r="S2769" s="41">
        <f>大隅!S281</f>
        <v>0</v>
      </c>
    </row>
    <row r="2770" spans="1:19" x14ac:dyDescent="0.15">
      <c r="A2770" s="41">
        <f>大隅!A282</f>
        <v>43017</v>
      </c>
      <c r="B2770" s="41">
        <f>大隅!B282</f>
        <v>0</v>
      </c>
      <c r="C2770" s="41">
        <f>大隅!C282</f>
        <v>0</v>
      </c>
      <c r="D2770" s="41" t="str">
        <f>大隅!D282</f>
        <v xml:space="preserve">  </v>
      </c>
      <c r="E2770" s="41">
        <f>大隅!E282</f>
        <v>0</v>
      </c>
      <c r="F2770" s="41">
        <f>大隅!F282</f>
        <v>0</v>
      </c>
      <c r="G2770" s="41">
        <f>大隅!G282</f>
        <v>0</v>
      </c>
      <c r="H2770" s="41" t="str">
        <f>大隅!H282</f>
        <v xml:space="preserve"> </v>
      </c>
      <c r="I2770" s="41">
        <f>大隅!I282</f>
        <v>0</v>
      </c>
      <c r="J2770" s="41">
        <f>大隅!J282</f>
        <v>0</v>
      </c>
      <c r="K2770" s="41">
        <f>大隅!K282</f>
        <v>0</v>
      </c>
      <c r="L2770" s="41">
        <f>大隅!L282</f>
        <v>0</v>
      </c>
      <c r="M2770" s="41">
        <f>大隅!M282</f>
        <v>0</v>
      </c>
      <c r="N2770" s="41">
        <f>大隅!N282</f>
        <v>0</v>
      </c>
      <c r="O2770" s="41">
        <f>大隅!O282</f>
        <v>0</v>
      </c>
      <c r="P2770" s="41">
        <f>大隅!P282</f>
        <v>0</v>
      </c>
      <c r="Q2770" s="41">
        <f>大隅!Q282</f>
        <v>0</v>
      </c>
      <c r="R2770" s="41">
        <f>大隅!R282</f>
        <v>0</v>
      </c>
      <c r="S2770" s="41">
        <f>大隅!S282</f>
        <v>0</v>
      </c>
    </row>
    <row r="2771" spans="1:19" x14ac:dyDescent="0.15">
      <c r="A2771" s="41">
        <f>大隅!A283</f>
        <v>43018</v>
      </c>
      <c r="B2771" s="41">
        <f>大隅!B283</f>
        <v>0</v>
      </c>
      <c r="C2771" s="41">
        <f>大隅!C283</f>
        <v>0</v>
      </c>
      <c r="D2771" s="41" t="str">
        <f>大隅!D283</f>
        <v xml:space="preserve">  </v>
      </c>
      <c r="E2771" s="41">
        <f>大隅!E283</f>
        <v>0</v>
      </c>
      <c r="F2771" s="41">
        <f>大隅!F283</f>
        <v>0</v>
      </c>
      <c r="G2771" s="41">
        <f>大隅!G283</f>
        <v>0</v>
      </c>
      <c r="H2771" s="41" t="str">
        <f>大隅!H283</f>
        <v xml:space="preserve"> </v>
      </c>
      <c r="I2771" s="41">
        <f>大隅!I283</f>
        <v>0</v>
      </c>
      <c r="J2771" s="41">
        <f>大隅!J283</f>
        <v>0</v>
      </c>
      <c r="K2771" s="41">
        <f>大隅!K283</f>
        <v>0</v>
      </c>
      <c r="L2771" s="41">
        <f>大隅!L283</f>
        <v>0</v>
      </c>
      <c r="M2771" s="41">
        <f>大隅!M283</f>
        <v>0</v>
      </c>
      <c r="N2771" s="41">
        <f>大隅!N283</f>
        <v>0</v>
      </c>
      <c r="O2771" s="41">
        <f>大隅!O283</f>
        <v>0</v>
      </c>
      <c r="P2771" s="41">
        <f>大隅!P283</f>
        <v>0</v>
      </c>
      <c r="Q2771" s="41">
        <f>大隅!Q283</f>
        <v>0</v>
      </c>
      <c r="R2771" s="41">
        <f>大隅!R283</f>
        <v>0</v>
      </c>
      <c r="S2771" s="41">
        <f>大隅!S283</f>
        <v>0</v>
      </c>
    </row>
    <row r="2772" spans="1:19" x14ac:dyDescent="0.15">
      <c r="A2772" s="41">
        <f>大隅!A284</f>
        <v>45</v>
      </c>
      <c r="B2772" s="41" t="str">
        <f>大隅!B284</f>
        <v>県立楠隼中学校・楠隼高等学校</v>
      </c>
      <c r="C2772" s="41">
        <f>大隅!C284</f>
        <v>0</v>
      </c>
      <c r="D2772" s="41">
        <f>大隅!D284</f>
        <v>0</v>
      </c>
      <c r="E2772" s="41">
        <f>大隅!E284</f>
        <v>0</v>
      </c>
      <c r="F2772" s="41">
        <f>大隅!F284</f>
        <v>0</v>
      </c>
      <c r="G2772" s="41">
        <f>大隅!G284</f>
        <v>0</v>
      </c>
      <c r="H2772" s="41">
        <f>大隅!H284</f>
        <v>0</v>
      </c>
      <c r="I2772" s="41">
        <f>大隅!I284</f>
        <v>0</v>
      </c>
      <c r="J2772" s="41">
        <f>大隅!J284</f>
        <v>0</v>
      </c>
      <c r="K2772" s="41">
        <f>大隅!K284</f>
        <v>0</v>
      </c>
      <c r="L2772" s="41">
        <f>大隅!L284</f>
        <v>0</v>
      </c>
      <c r="M2772" s="41">
        <f>大隅!M284</f>
        <v>0</v>
      </c>
      <c r="N2772" s="41">
        <f>大隅!N284</f>
        <v>0</v>
      </c>
      <c r="O2772" s="41">
        <f>大隅!O284</f>
        <v>0</v>
      </c>
      <c r="P2772" s="41">
        <f>大隅!P284</f>
        <v>0</v>
      </c>
      <c r="Q2772" s="41">
        <f>大隅!Q284</f>
        <v>0</v>
      </c>
      <c r="R2772" s="41">
        <f>大隅!R284</f>
        <v>0</v>
      </c>
      <c r="S2772" s="41">
        <f>大隅!S284</f>
        <v>0</v>
      </c>
    </row>
    <row r="2773" spans="1:19" x14ac:dyDescent="0.15">
      <c r="A2773" s="41">
        <f>大隅!A285</f>
        <v>0</v>
      </c>
      <c r="B2773" s="41">
        <f>大隅!B285</f>
        <v>0</v>
      </c>
      <c r="C2773" s="41">
        <f>大隅!C285</f>
        <v>0</v>
      </c>
      <c r="D2773" s="41">
        <f>大隅!D285</f>
        <v>0</v>
      </c>
      <c r="E2773" s="41">
        <f>大隅!E285</f>
        <v>0</v>
      </c>
      <c r="F2773" s="41">
        <f>大隅!F285</f>
        <v>0</v>
      </c>
      <c r="G2773" s="41">
        <f>大隅!G285</f>
        <v>0</v>
      </c>
      <c r="H2773" s="41">
        <f>大隅!H285</f>
        <v>0</v>
      </c>
      <c r="I2773" s="41">
        <f>大隅!I285</f>
        <v>0</v>
      </c>
      <c r="J2773" s="41">
        <f>大隅!J285</f>
        <v>0</v>
      </c>
      <c r="K2773" s="41">
        <f>大隅!K285</f>
        <v>0</v>
      </c>
      <c r="L2773" s="41">
        <f>大隅!L285</f>
        <v>0</v>
      </c>
      <c r="M2773" s="41">
        <f>大隅!M285</f>
        <v>0</v>
      </c>
      <c r="N2773" s="41">
        <f>大隅!N285</f>
        <v>0</v>
      </c>
      <c r="O2773" s="41">
        <f>大隅!O285</f>
        <v>0</v>
      </c>
      <c r="P2773" s="41">
        <f>大隅!P285</f>
        <v>0</v>
      </c>
      <c r="Q2773" s="41">
        <f>大隅!Q285</f>
        <v>0</v>
      </c>
      <c r="R2773" s="41">
        <f>大隅!R285</f>
        <v>0</v>
      </c>
      <c r="S2773" s="41">
        <f>大隅!S285</f>
        <v>0</v>
      </c>
    </row>
    <row r="2774" spans="1:19" x14ac:dyDescent="0.15">
      <c r="A2774" s="41">
        <f>大隅!A286</f>
        <v>0</v>
      </c>
      <c r="B2774" s="41" t="str">
        <f>大隅!B286</f>
        <v>TEL</v>
      </c>
      <c r="C2774" s="41">
        <f>大隅!C286</f>
        <v>0</v>
      </c>
      <c r="D2774" s="41" t="str">
        <f>大隅!D286</f>
        <v>0994-65-1192</v>
      </c>
      <c r="E2774" s="41">
        <f>大隅!E286</f>
        <v>0</v>
      </c>
      <c r="F2774" s="41">
        <f>大隅!F286</f>
        <v>0</v>
      </c>
      <c r="G2774" s="41">
        <f>大隅!G286</f>
        <v>0</v>
      </c>
      <c r="H2774" s="41">
        <f>大隅!H286</f>
        <v>0</v>
      </c>
      <c r="I2774" s="41">
        <f>大隅!I286</f>
        <v>0</v>
      </c>
      <c r="J2774" s="41">
        <f>大隅!J286</f>
        <v>0</v>
      </c>
      <c r="K2774" s="41">
        <f>大隅!K286</f>
        <v>0</v>
      </c>
      <c r="L2774" s="41">
        <f>大隅!L286</f>
        <v>0</v>
      </c>
      <c r="M2774" s="41">
        <f>大隅!M286</f>
        <v>0</v>
      </c>
      <c r="N2774" s="41">
        <f>大隅!N286</f>
        <v>0</v>
      </c>
      <c r="O2774" s="41">
        <f>大隅!O286</f>
        <v>0</v>
      </c>
      <c r="P2774" s="41">
        <f>大隅!P286</f>
        <v>0</v>
      </c>
      <c r="Q2774" s="41">
        <f>大隅!Q286</f>
        <v>0</v>
      </c>
      <c r="R2774" s="41">
        <f>大隅!R286</f>
        <v>0</v>
      </c>
      <c r="S2774" s="41">
        <f>大隅!S286</f>
        <v>0</v>
      </c>
    </row>
    <row r="2775" spans="1:19" x14ac:dyDescent="0.15">
      <c r="A2775" s="41">
        <f>大隅!A287</f>
        <v>0</v>
      </c>
      <c r="B2775" s="41" t="str">
        <f>大隅!B287</f>
        <v>FAX</v>
      </c>
      <c r="C2775" s="41">
        <f>大隅!C287</f>
        <v>0</v>
      </c>
      <c r="D2775" s="41" t="str">
        <f>大隅!D287</f>
        <v>0994-65-1113</v>
      </c>
      <c r="E2775" s="41">
        <f>大隅!E287</f>
        <v>0</v>
      </c>
      <c r="F2775" s="41">
        <f>大隅!F287</f>
        <v>0</v>
      </c>
      <c r="G2775" s="41">
        <f>大隅!G287</f>
        <v>0</v>
      </c>
      <c r="H2775" s="41">
        <f>大隅!H287</f>
        <v>0</v>
      </c>
      <c r="I2775" s="41">
        <f>大隅!I287</f>
        <v>0</v>
      </c>
      <c r="J2775" s="41">
        <f>大隅!J287</f>
        <v>0</v>
      </c>
      <c r="K2775" s="41">
        <f>大隅!K287</f>
        <v>0</v>
      </c>
      <c r="L2775" s="41">
        <f>大隅!L287</f>
        <v>0</v>
      </c>
      <c r="M2775" s="41">
        <f>大隅!M287</f>
        <v>0</v>
      </c>
      <c r="N2775" s="41">
        <f>大隅!N287</f>
        <v>0</v>
      </c>
      <c r="O2775" s="41">
        <f>大隅!O287</f>
        <v>0</v>
      </c>
      <c r="P2775" s="41">
        <f>大隅!P287</f>
        <v>0</v>
      </c>
      <c r="Q2775" s="41">
        <f>大隅!Q287</f>
        <v>0</v>
      </c>
      <c r="R2775" s="41">
        <f>大隅!R287</f>
        <v>0</v>
      </c>
      <c r="S2775" s="41">
        <f>大隅!S287</f>
        <v>0</v>
      </c>
    </row>
    <row r="2776" spans="1:19" x14ac:dyDescent="0.15">
      <c r="A2776" s="41">
        <f>大隅!A288</f>
        <v>0</v>
      </c>
      <c r="B2776" s="41" t="str">
        <f>大隅!B288</f>
        <v>〒</v>
      </c>
      <c r="C2776" s="41" t="str">
        <f>大隅!C288</f>
        <v>893-1206</v>
      </c>
      <c r="D2776" s="41">
        <f>大隅!D288</f>
        <v>0</v>
      </c>
      <c r="E2776" s="41" t="str">
        <f>大隅!E288</f>
        <v>肝属郡肝付町前田５０２５</v>
      </c>
      <c r="F2776" s="41">
        <f>大隅!F288</f>
        <v>0</v>
      </c>
      <c r="G2776" s="41">
        <f>大隅!G288</f>
        <v>0</v>
      </c>
      <c r="H2776" s="41">
        <f>大隅!H288</f>
        <v>0</v>
      </c>
      <c r="I2776" s="41">
        <f>大隅!I288</f>
        <v>0</v>
      </c>
      <c r="J2776" s="41">
        <f>大隅!J288</f>
        <v>0</v>
      </c>
      <c r="K2776" s="41">
        <f>大隅!K288</f>
        <v>0</v>
      </c>
      <c r="L2776" s="41">
        <f>大隅!L288</f>
        <v>0</v>
      </c>
      <c r="M2776" s="41">
        <f>大隅!M288</f>
        <v>0</v>
      </c>
      <c r="N2776" s="41">
        <f>大隅!N288</f>
        <v>0</v>
      </c>
      <c r="O2776" s="41">
        <f>大隅!O288</f>
        <v>0</v>
      </c>
      <c r="P2776" s="41">
        <f>大隅!P288</f>
        <v>0</v>
      </c>
      <c r="Q2776" s="41">
        <f>大隅!Q288</f>
        <v>0</v>
      </c>
      <c r="R2776" s="41">
        <f>大隅!R288</f>
        <v>0</v>
      </c>
      <c r="S2776" s="41">
        <f>大隅!S288</f>
        <v>0</v>
      </c>
    </row>
    <row r="2777" spans="1:19" x14ac:dyDescent="0.15">
      <c r="A2777" s="41">
        <f>大隅!A289</f>
        <v>0</v>
      </c>
      <c r="B2777" s="41" t="str">
        <f>大隅!B289</f>
        <v>課程</v>
      </c>
      <c r="C2777" s="41">
        <f>大隅!C289</f>
        <v>0</v>
      </c>
      <c r="D2777" s="41" t="str">
        <f>大隅!D289</f>
        <v>学科</v>
      </c>
      <c r="E2777" s="41" t="str">
        <f>大隅!E289</f>
        <v>学級数</v>
      </c>
      <c r="F2777" s="41">
        <f>大隅!F289</f>
        <v>0</v>
      </c>
      <c r="G2777" s="41" t="str">
        <f>大隅!G289</f>
        <v>男</v>
      </c>
      <c r="H2777" s="41" t="str">
        <f>大隅!H289</f>
        <v>女</v>
      </c>
      <c r="I2777" s="41" t="str">
        <f>大隅!I289</f>
        <v>計</v>
      </c>
      <c r="J2777" s="41">
        <f>大隅!J289</f>
        <v>0</v>
      </c>
      <c r="K2777" s="41">
        <f>大隅!K289</f>
        <v>0</v>
      </c>
      <c r="L2777" s="41">
        <f>大隅!L289</f>
        <v>0</v>
      </c>
      <c r="M2777" s="41">
        <f>大隅!M289</f>
        <v>0</v>
      </c>
      <c r="N2777" s="41">
        <f>大隅!N289</f>
        <v>0</v>
      </c>
      <c r="O2777" s="41">
        <f>大隅!O289</f>
        <v>0</v>
      </c>
      <c r="P2777" s="41">
        <f>大隅!P289</f>
        <v>0</v>
      </c>
      <c r="Q2777" s="41">
        <f>大隅!Q289</f>
        <v>0</v>
      </c>
      <c r="R2777" s="41">
        <f>大隅!R289</f>
        <v>0</v>
      </c>
      <c r="S2777" s="41">
        <f>大隅!S289</f>
        <v>0</v>
      </c>
    </row>
    <row r="2778" spans="1:19" x14ac:dyDescent="0.15">
      <c r="A2778" s="41">
        <f>大隅!A290</f>
        <v>0</v>
      </c>
      <c r="B2778" s="41" t="str">
        <f>大隅!B290</f>
        <v>中学校</v>
      </c>
      <c r="C2778" s="41">
        <f>大隅!C290</f>
        <v>0</v>
      </c>
      <c r="D2778" s="41">
        <f>大隅!D290</f>
        <v>0</v>
      </c>
      <c r="E2778" s="41">
        <f>大隅!E290</f>
        <v>6</v>
      </c>
      <c r="F2778" s="41">
        <f>大隅!F290</f>
        <v>0</v>
      </c>
      <c r="G2778" s="41">
        <f>大隅!G290</f>
        <v>162</v>
      </c>
      <c r="H2778" s="41">
        <f>大隅!H290</f>
        <v>0</v>
      </c>
      <c r="I2778" s="41">
        <f>大隅!I290</f>
        <v>162</v>
      </c>
      <c r="J2778" s="41">
        <f>大隅!J290</f>
        <v>0</v>
      </c>
      <c r="K2778" s="41">
        <f>大隅!K290</f>
        <v>0</v>
      </c>
      <c r="L2778" s="41">
        <f>大隅!L290</f>
        <v>0</v>
      </c>
      <c r="M2778" s="41">
        <f>大隅!M290</f>
        <v>0</v>
      </c>
      <c r="N2778" s="41">
        <f>大隅!N290</f>
        <v>0</v>
      </c>
      <c r="O2778" s="41">
        <f>大隅!O290</f>
        <v>0</v>
      </c>
      <c r="P2778" s="41">
        <f>大隅!P290</f>
        <v>0</v>
      </c>
      <c r="Q2778" s="41">
        <f>大隅!Q290</f>
        <v>0</v>
      </c>
      <c r="R2778" s="41">
        <f>大隅!R290</f>
        <v>0</v>
      </c>
      <c r="S2778" s="41">
        <f>大隅!S290</f>
        <v>0</v>
      </c>
    </row>
    <row r="2779" spans="1:19" x14ac:dyDescent="0.15">
      <c r="A2779" s="41">
        <f>大隅!A291</f>
        <v>0</v>
      </c>
      <c r="B2779" s="41" t="str">
        <f>大隅!B291</f>
        <v>全日制</v>
      </c>
      <c r="C2779" s="41">
        <f>大隅!C291</f>
        <v>0</v>
      </c>
      <c r="D2779" s="41" t="str">
        <f>大隅!D291</f>
        <v>普通科</v>
      </c>
      <c r="E2779" s="41">
        <f>大隅!E291</f>
        <v>8</v>
      </c>
      <c r="F2779" s="41">
        <f>大隅!F291</f>
        <v>0</v>
      </c>
      <c r="G2779" s="41">
        <f>大隅!G291</f>
        <v>164</v>
      </c>
      <c r="H2779" s="41">
        <f>大隅!H291</f>
        <v>0</v>
      </c>
      <c r="I2779" s="41">
        <f>大隅!I291</f>
        <v>164</v>
      </c>
      <c r="J2779" s="41">
        <f>大隅!J291</f>
        <v>0</v>
      </c>
      <c r="K2779" s="41">
        <f>大隅!K291</f>
        <v>0</v>
      </c>
      <c r="L2779" s="41">
        <f>大隅!L291</f>
        <v>0</v>
      </c>
      <c r="M2779" s="41">
        <f>大隅!M291</f>
        <v>0</v>
      </c>
      <c r="N2779" s="41">
        <f>大隅!N291</f>
        <v>0</v>
      </c>
      <c r="O2779" s="41">
        <f>大隅!O291</f>
        <v>0</v>
      </c>
      <c r="P2779" s="41">
        <f>大隅!P291</f>
        <v>0</v>
      </c>
      <c r="Q2779" s="41">
        <f>大隅!Q291</f>
        <v>0</v>
      </c>
      <c r="R2779" s="41">
        <f>大隅!R291</f>
        <v>0</v>
      </c>
      <c r="S2779" s="41">
        <f>大隅!S291</f>
        <v>0</v>
      </c>
    </row>
    <row r="2780" spans="1:19" x14ac:dyDescent="0.15">
      <c r="A2780" s="41">
        <f>大隅!A292</f>
        <v>0</v>
      </c>
      <c r="B2780" s="41">
        <f>大隅!B292</f>
        <v>0</v>
      </c>
      <c r="C2780" s="41">
        <f>大隅!C292</f>
        <v>0</v>
      </c>
      <c r="D2780" s="41">
        <f>大隅!D292</f>
        <v>0</v>
      </c>
      <c r="E2780" s="41">
        <f>大隅!E292</f>
        <v>0</v>
      </c>
      <c r="F2780" s="41">
        <f>大隅!F292</f>
        <v>0</v>
      </c>
      <c r="G2780" s="41">
        <f>大隅!G292</f>
        <v>0</v>
      </c>
      <c r="H2780" s="41">
        <f>大隅!H292</f>
        <v>0</v>
      </c>
      <c r="I2780" s="41">
        <f>大隅!I292</f>
        <v>0</v>
      </c>
      <c r="J2780" s="41">
        <f>大隅!J292</f>
        <v>0</v>
      </c>
      <c r="K2780" s="41">
        <f>大隅!K292</f>
        <v>0</v>
      </c>
      <c r="L2780" s="41">
        <f>大隅!L292</f>
        <v>0</v>
      </c>
      <c r="M2780" s="41">
        <f>大隅!M292</f>
        <v>0</v>
      </c>
      <c r="N2780" s="41">
        <f>大隅!N292</f>
        <v>0</v>
      </c>
      <c r="O2780" s="41">
        <f>大隅!O292</f>
        <v>0</v>
      </c>
      <c r="P2780" s="41">
        <f>大隅!P292</f>
        <v>0</v>
      </c>
      <c r="Q2780" s="41">
        <f>大隅!Q292</f>
        <v>0</v>
      </c>
      <c r="R2780" s="41">
        <f>大隅!R292</f>
        <v>0</v>
      </c>
      <c r="S2780" s="41">
        <f>大隅!S292</f>
        <v>0</v>
      </c>
    </row>
    <row r="2781" spans="1:19" x14ac:dyDescent="0.15">
      <c r="A2781" s="41">
        <f>大隅!A293</f>
        <v>0</v>
      </c>
      <c r="B2781" s="41">
        <f>大隅!B293</f>
        <v>0</v>
      </c>
      <c r="C2781" s="41">
        <f>大隅!C293</f>
        <v>0</v>
      </c>
      <c r="D2781" s="41">
        <f>大隅!D293</f>
        <v>0</v>
      </c>
      <c r="E2781" s="41">
        <f>大隅!E293</f>
        <v>0</v>
      </c>
      <c r="F2781" s="41">
        <f>大隅!F293</f>
        <v>0</v>
      </c>
      <c r="G2781" s="41">
        <f>大隅!G293</f>
        <v>0</v>
      </c>
      <c r="H2781" s="41">
        <f>大隅!H293</f>
        <v>0</v>
      </c>
      <c r="I2781" s="41">
        <f>大隅!I293</f>
        <v>0</v>
      </c>
      <c r="J2781" s="41">
        <f>大隅!J293</f>
        <v>0</v>
      </c>
      <c r="K2781" s="41">
        <f>大隅!K293</f>
        <v>0</v>
      </c>
      <c r="L2781" s="41">
        <f>大隅!L293</f>
        <v>0</v>
      </c>
      <c r="M2781" s="41">
        <f>大隅!M293</f>
        <v>0</v>
      </c>
      <c r="N2781" s="41">
        <f>大隅!N293</f>
        <v>0</v>
      </c>
      <c r="O2781" s="41">
        <f>大隅!O293</f>
        <v>0</v>
      </c>
      <c r="P2781" s="41">
        <f>大隅!P293</f>
        <v>0</v>
      </c>
      <c r="Q2781" s="41">
        <f>大隅!Q293</f>
        <v>0</v>
      </c>
      <c r="R2781" s="41">
        <f>大隅!R293</f>
        <v>0</v>
      </c>
      <c r="S2781" s="41">
        <f>大隅!S293</f>
        <v>0</v>
      </c>
    </row>
    <row r="2782" spans="1:19" x14ac:dyDescent="0.15">
      <c r="A2782" s="41">
        <f>大隅!A294</f>
        <v>0</v>
      </c>
      <c r="B2782" s="41">
        <f>大隅!B294</f>
        <v>0</v>
      </c>
      <c r="C2782" s="41">
        <f>大隅!C294</f>
        <v>0</v>
      </c>
      <c r="D2782" s="41">
        <f>大隅!D294</f>
        <v>0</v>
      </c>
      <c r="E2782" s="41">
        <f>大隅!E294</f>
        <v>0</v>
      </c>
      <c r="F2782" s="41">
        <f>大隅!F294</f>
        <v>0</v>
      </c>
      <c r="G2782" s="41">
        <f>大隅!G294</f>
        <v>0</v>
      </c>
      <c r="H2782" s="41">
        <f>大隅!H294</f>
        <v>0</v>
      </c>
      <c r="I2782" s="41">
        <f>大隅!I294</f>
        <v>0</v>
      </c>
      <c r="J2782" s="41">
        <f>大隅!J294</f>
        <v>0</v>
      </c>
      <c r="K2782" s="41">
        <f>大隅!K294</f>
        <v>0</v>
      </c>
      <c r="L2782" s="41">
        <f>大隅!L294</f>
        <v>0</v>
      </c>
      <c r="M2782" s="41">
        <f>大隅!M294</f>
        <v>0</v>
      </c>
      <c r="N2782" s="41">
        <f>大隅!N294</f>
        <v>0</v>
      </c>
      <c r="O2782" s="41">
        <f>大隅!O294</f>
        <v>0</v>
      </c>
      <c r="P2782" s="41">
        <f>大隅!P294</f>
        <v>0</v>
      </c>
      <c r="Q2782" s="41">
        <f>大隅!Q294</f>
        <v>0</v>
      </c>
      <c r="R2782" s="41">
        <f>大隅!R294</f>
        <v>0</v>
      </c>
      <c r="S2782" s="41">
        <f>大隅!S294</f>
        <v>0</v>
      </c>
    </row>
    <row r="2783" spans="1:19" x14ac:dyDescent="0.15">
      <c r="A2783" s="41">
        <f>大隅!A295</f>
        <v>0</v>
      </c>
      <c r="B2783" s="41">
        <f>大隅!B295</f>
        <v>0</v>
      </c>
      <c r="C2783" s="41">
        <f>大隅!C295</f>
        <v>0</v>
      </c>
      <c r="D2783" s="41">
        <f>大隅!D295</f>
        <v>0</v>
      </c>
      <c r="E2783" s="41">
        <f>大隅!E295</f>
        <v>0</v>
      </c>
      <c r="F2783" s="41">
        <f>大隅!F295</f>
        <v>0</v>
      </c>
      <c r="G2783" s="41">
        <f>大隅!G295</f>
        <v>0</v>
      </c>
      <c r="H2783" s="41">
        <f>大隅!H295</f>
        <v>0</v>
      </c>
      <c r="I2783" s="41">
        <f>大隅!I295</f>
        <v>0</v>
      </c>
      <c r="J2783" s="41">
        <f>大隅!J295</f>
        <v>0</v>
      </c>
      <c r="K2783" s="41">
        <f>大隅!K295</f>
        <v>0</v>
      </c>
      <c r="L2783" s="41">
        <f>大隅!L295</f>
        <v>0</v>
      </c>
      <c r="M2783" s="41">
        <f>大隅!M295</f>
        <v>0</v>
      </c>
      <c r="N2783" s="41">
        <f>大隅!N295</f>
        <v>0</v>
      </c>
      <c r="O2783" s="41">
        <f>大隅!O295</f>
        <v>0</v>
      </c>
      <c r="P2783" s="41">
        <f>大隅!P295</f>
        <v>0</v>
      </c>
      <c r="Q2783" s="41">
        <f>大隅!Q295</f>
        <v>0</v>
      </c>
      <c r="R2783" s="41">
        <f>大隅!R295</f>
        <v>0</v>
      </c>
      <c r="S2783" s="41">
        <f>大隅!S295</f>
        <v>0</v>
      </c>
    </row>
    <row r="2784" spans="1:19" x14ac:dyDescent="0.15">
      <c r="A2784" s="41">
        <f>大隅!A296</f>
        <v>0</v>
      </c>
      <c r="B2784" s="41">
        <f>大隅!B296</f>
        <v>0</v>
      </c>
      <c r="C2784" s="41">
        <f>大隅!C296</f>
        <v>0</v>
      </c>
      <c r="D2784" s="41">
        <f>大隅!D296</f>
        <v>0</v>
      </c>
      <c r="E2784" s="41">
        <f>大隅!E296</f>
        <v>0</v>
      </c>
      <c r="F2784" s="41">
        <f>大隅!F296</f>
        <v>0</v>
      </c>
      <c r="G2784" s="41">
        <f>大隅!G296</f>
        <v>0</v>
      </c>
      <c r="H2784" s="41">
        <f>大隅!H296</f>
        <v>0</v>
      </c>
      <c r="I2784" s="41">
        <f>大隅!I296</f>
        <v>0</v>
      </c>
      <c r="J2784" s="41">
        <f>大隅!J296</f>
        <v>0</v>
      </c>
      <c r="K2784" s="41">
        <f>大隅!K296</f>
        <v>0</v>
      </c>
      <c r="L2784" s="41">
        <f>大隅!L296</f>
        <v>0</v>
      </c>
      <c r="M2784" s="41">
        <f>大隅!M296</f>
        <v>0</v>
      </c>
      <c r="N2784" s="41">
        <f>大隅!N296</f>
        <v>0</v>
      </c>
      <c r="O2784" s="41">
        <f>大隅!O296</f>
        <v>0</v>
      </c>
      <c r="P2784" s="41">
        <f>大隅!P296</f>
        <v>0</v>
      </c>
      <c r="Q2784" s="41">
        <f>大隅!Q296</f>
        <v>0</v>
      </c>
      <c r="R2784" s="41">
        <f>大隅!R296</f>
        <v>0</v>
      </c>
      <c r="S2784" s="41">
        <f>大隅!S296</f>
        <v>0</v>
      </c>
    </row>
    <row r="2785" spans="1:19" x14ac:dyDescent="0.15">
      <c r="A2785" s="41">
        <f>大隅!A297</f>
        <v>0</v>
      </c>
      <c r="B2785" s="41">
        <f>大隅!B297</f>
        <v>0</v>
      </c>
      <c r="C2785" s="41">
        <f>大隅!C297</f>
        <v>0</v>
      </c>
      <c r="D2785" s="41">
        <f>大隅!D297</f>
        <v>0</v>
      </c>
      <c r="E2785" s="41">
        <f>大隅!E297</f>
        <v>0</v>
      </c>
      <c r="F2785" s="41">
        <f>大隅!F297</f>
        <v>0</v>
      </c>
      <c r="G2785" s="41">
        <f>大隅!G297</f>
        <v>0</v>
      </c>
      <c r="H2785" s="41">
        <f>大隅!H297</f>
        <v>0</v>
      </c>
      <c r="I2785" s="41">
        <f>大隅!I297</f>
        <v>0</v>
      </c>
      <c r="J2785" s="41">
        <f>大隅!J297</f>
        <v>0</v>
      </c>
      <c r="K2785" s="41">
        <f>大隅!K297</f>
        <v>0</v>
      </c>
      <c r="L2785" s="41">
        <f>大隅!L297</f>
        <v>0</v>
      </c>
      <c r="M2785" s="41">
        <f>大隅!M297</f>
        <v>0</v>
      </c>
      <c r="N2785" s="41">
        <f>大隅!N297</f>
        <v>0</v>
      </c>
      <c r="O2785" s="41">
        <f>大隅!O297</f>
        <v>0</v>
      </c>
      <c r="P2785" s="41">
        <f>大隅!P297</f>
        <v>0</v>
      </c>
      <c r="Q2785" s="41">
        <f>大隅!Q297</f>
        <v>0</v>
      </c>
      <c r="R2785" s="41">
        <f>大隅!R297</f>
        <v>0</v>
      </c>
      <c r="S2785" s="41">
        <f>大隅!S297</f>
        <v>0</v>
      </c>
    </row>
    <row r="2786" spans="1:19" x14ac:dyDescent="0.15">
      <c r="A2786" s="41">
        <f>大隅!A298</f>
        <v>0</v>
      </c>
      <c r="B2786" s="41">
        <f>大隅!B298</f>
        <v>0</v>
      </c>
      <c r="C2786" s="41">
        <f>大隅!C298</f>
        <v>0</v>
      </c>
      <c r="D2786" s="41">
        <f>大隅!D298</f>
        <v>0</v>
      </c>
      <c r="E2786" s="41">
        <f>大隅!E298</f>
        <v>0</v>
      </c>
      <c r="F2786" s="41">
        <f>大隅!F298</f>
        <v>0</v>
      </c>
      <c r="G2786" s="41">
        <f>大隅!G298</f>
        <v>0</v>
      </c>
      <c r="H2786" s="41">
        <f>大隅!H298</f>
        <v>0</v>
      </c>
      <c r="I2786" s="41">
        <f>大隅!I298</f>
        <v>0</v>
      </c>
      <c r="J2786" s="41">
        <f>大隅!J298</f>
        <v>0</v>
      </c>
      <c r="K2786" s="41">
        <f>大隅!K298</f>
        <v>0</v>
      </c>
      <c r="L2786" s="41">
        <f>大隅!L298</f>
        <v>0</v>
      </c>
      <c r="M2786" s="41">
        <f>大隅!M298</f>
        <v>0</v>
      </c>
      <c r="N2786" s="41">
        <f>大隅!N298</f>
        <v>0</v>
      </c>
      <c r="O2786" s="41">
        <f>大隅!O298</f>
        <v>0</v>
      </c>
      <c r="P2786" s="41">
        <f>大隅!P298</f>
        <v>0</v>
      </c>
      <c r="Q2786" s="41">
        <f>大隅!Q298</f>
        <v>0</v>
      </c>
      <c r="R2786" s="41">
        <f>大隅!R298</f>
        <v>0</v>
      </c>
      <c r="S2786" s="41">
        <f>大隅!S298</f>
        <v>0</v>
      </c>
    </row>
    <row r="2787" spans="1:19" x14ac:dyDescent="0.15">
      <c r="A2787" s="41">
        <f>大隅!A299</f>
        <v>0</v>
      </c>
      <c r="B2787" s="41" t="str">
        <f>大隅!B299</f>
        <v>計</v>
      </c>
      <c r="C2787" s="41">
        <f>大隅!C299</f>
        <v>0</v>
      </c>
      <c r="D2787" s="41">
        <f>大隅!D299</f>
        <v>0</v>
      </c>
      <c r="E2787" s="41">
        <f>大隅!E299</f>
        <v>14</v>
      </c>
      <c r="F2787" s="41">
        <f>大隅!F299</f>
        <v>0</v>
      </c>
      <c r="G2787" s="41">
        <f>大隅!G299</f>
        <v>326</v>
      </c>
      <c r="H2787" s="41">
        <f>大隅!H299</f>
        <v>0</v>
      </c>
      <c r="I2787" s="41">
        <f>大隅!I299</f>
        <v>326</v>
      </c>
      <c r="J2787" s="41">
        <f>大隅!J299</f>
        <v>0</v>
      </c>
      <c r="K2787" s="41">
        <f>大隅!K299</f>
        <v>0</v>
      </c>
      <c r="L2787" s="41">
        <f>大隅!L299</f>
        <v>0</v>
      </c>
      <c r="M2787" s="41">
        <f>大隅!M299</f>
        <v>0</v>
      </c>
      <c r="N2787" s="41">
        <f>大隅!N299</f>
        <v>0</v>
      </c>
      <c r="O2787" s="41">
        <f>大隅!O299</f>
        <v>0</v>
      </c>
      <c r="P2787" s="41">
        <f>大隅!P299</f>
        <v>0</v>
      </c>
      <c r="Q2787" s="41">
        <f>大隅!Q299</f>
        <v>0</v>
      </c>
      <c r="R2787" s="41">
        <f>大隅!R299</f>
        <v>0</v>
      </c>
      <c r="S2787" s="41">
        <f>大隅!S299</f>
        <v>0</v>
      </c>
    </row>
    <row r="2788" spans="1:19" x14ac:dyDescent="0.15">
      <c r="A2788" s="41">
        <f>大隅!A300</f>
        <v>0</v>
      </c>
      <c r="B2788" s="41">
        <f>大隅!B300</f>
        <v>0</v>
      </c>
      <c r="C2788" s="41">
        <f>大隅!C300</f>
        <v>0</v>
      </c>
      <c r="D2788" s="41">
        <f>大隅!D300</f>
        <v>0</v>
      </c>
      <c r="E2788" s="41">
        <f>大隅!E300</f>
        <v>0</v>
      </c>
      <c r="F2788" s="41">
        <f>大隅!F300</f>
        <v>0</v>
      </c>
      <c r="G2788" s="41">
        <f>大隅!G300</f>
        <v>0</v>
      </c>
      <c r="H2788" s="41">
        <f>大隅!H300</f>
        <v>0</v>
      </c>
      <c r="I2788" s="41">
        <f>大隅!I300</f>
        <v>0</v>
      </c>
      <c r="J2788" s="41">
        <f>大隅!J300</f>
        <v>0</v>
      </c>
      <c r="K2788" s="41">
        <f>大隅!K300</f>
        <v>0</v>
      </c>
      <c r="L2788" s="41">
        <f>大隅!L300</f>
        <v>0</v>
      </c>
      <c r="M2788" s="41">
        <f>大隅!M300</f>
        <v>0</v>
      </c>
      <c r="N2788" s="41">
        <f>大隅!N300</f>
        <v>0</v>
      </c>
      <c r="O2788" s="41">
        <f>大隅!O300</f>
        <v>0</v>
      </c>
      <c r="P2788" s="41">
        <f>大隅!P300</f>
        <v>0</v>
      </c>
      <c r="Q2788" s="41">
        <f>大隅!Q300</f>
        <v>0</v>
      </c>
      <c r="R2788" s="41">
        <f>大隅!R300</f>
        <v>0</v>
      </c>
      <c r="S2788" s="41">
        <f>大隅!S300</f>
        <v>0</v>
      </c>
    </row>
    <row r="2789" spans="1:19" x14ac:dyDescent="0.15">
      <c r="A2789" s="41">
        <f>大隅!A301</f>
        <v>0</v>
      </c>
      <c r="B2789" s="41" t="str">
        <f>大隅!B301</f>
        <v>職　名</v>
      </c>
      <c r="C2789" s="41">
        <f>大隅!C301</f>
        <v>0</v>
      </c>
      <c r="D2789" s="41" t="str">
        <f>大隅!D301</f>
        <v>氏</v>
      </c>
      <c r="E2789" s="41" t="str">
        <f>大隅!E301</f>
        <v>名</v>
      </c>
      <c r="F2789" s="41">
        <f>大隅!F301</f>
        <v>0</v>
      </c>
      <c r="G2789" s="41" t="str">
        <f>大隅!G301</f>
        <v>校務分掌</v>
      </c>
      <c r="H2789" s="41" t="str">
        <f>大隅!H301</f>
        <v>現任校
勤務年数</v>
      </c>
      <c r="I2789" s="41" t="str">
        <f>大隅!I301</f>
        <v>会員別</v>
      </c>
      <c r="J2789" s="41">
        <f>大隅!J301</f>
        <v>0</v>
      </c>
      <c r="K2789" s="41">
        <f>大隅!K301</f>
        <v>0</v>
      </c>
      <c r="L2789" s="41">
        <f>大隅!L301</f>
        <v>0</v>
      </c>
      <c r="M2789" s="41">
        <f>大隅!M301</f>
        <v>0</v>
      </c>
      <c r="N2789" s="41">
        <f>大隅!N301</f>
        <v>0</v>
      </c>
      <c r="O2789" s="41">
        <f>大隅!O301</f>
        <v>0</v>
      </c>
      <c r="P2789" s="41">
        <f>大隅!P301</f>
        <v>0</v>
      </c>
      <c r="Q2789" s="41">
        <f>大隅!Q301</f>
        <v>0</v>
      </c>
      <c r="R2789" s="41">
        <f>大隅!R301</f>
        <v>0</v>
      </c>
      <c r="S2789" s="41">
        <f>大隅!S301</f>
        <v>0</v>
      </c>
    </row>
    <row r="2790" spans="1:19" x14ac:dyDescent="0.15">
      <c r="A2790" s="41">
        <f>大隅!A302</f>
        <v>0</v>
      </c>
      <c r="B2790" s="41">
        <f>大隅!B302</f>
        <v>0</v>
      </c>
      <c r="C2790" s="41">
        <f>大隅!C302</f>
        <v>0</v>
      </c>
      <c r="D2790" s="41">
        <f>大隅!D302</f>
        <v>0</v>
      </c>
      <c r="E2790" s="41">
        <f>大隅!E302</f>
        <v>0</v>
      </c>
      <c r="F2790" s="41">
        <f>大隅!F302</f>
        <v>0</v>
      </c>
      <c r="G2790" s="41">
        <f>大隅!G302</f>
        <v>0</v>
      </c>
      <c r="H2790" s="41">
        <f>大隅!H302</f>
        <v>0</v>
      </c>
      <c r="I2790" s="41">
        <f>大隅!I302</f>
        <v>0</v>
      </c>
      <c r="J2790" s="41">
        <f>大隅!J302</f>
        <v>0</v>
      </c>
      <c r="K2790" s="41">
        <f>大隅!K302</f>
        <v>0</v>
      </c>
      <c r="L2790" s="41">
        <f>大隅!L302</f>
        <v>0</v>
      </c>
      <c r="M2790" s="41">
        <f>大隅!M302</f>
        <v>0</v>
      </c>
      <c r="N2790" s="41">
        <f>大隅!N302</f>
        <v>0</v>
      </c>
      <c r="O2790" s="41">
        <f>大隅!O302</f>
        <v>0</v>
      </c>
      <c r="P2790" s="41">
        <f>大隅!P302</f>
        <v>0</v>
      </c>
      <c r="Q2790" s="41">
        <f>大隅!Q302</f>
        <v>0</v>
      </c>
      <c r="R2790" s="41">
        <f>大隅!R302</f>
        <v>0</v>
      </c>
      <c r="S2790" s="41">
        <f>大隅!S302</f>
        <v>0</v>
      </c>
    </row>
    <row r="2791" spans="1:19" x14ac:dyDescent="0.15">
      <c r="A2791" s="41">
        <f>大隅!A303</f>
        <v>45000</v>
      </c>
      <c r="B2791" s="41" t="str">
        <f>大隅!B303</f>
        <v>校長</v>
      </c>
      <c r="C2791" s="41">
        <f>大隅!C303</f>
        <v>0</v>
      </c>
      <c r="D2791" s="41" t="str">
        <f>大隅!D303</f>
        <v>德留敏郎</v>
      </c>
      <c r="E2791" s="41">
        <f>大隅!E303</f>
        <v>0</v>
      </c>
      <c r="F2791" s="41">
        <f>大隅!F303</f>
        <v>0</v>
      </c>
      <c r="G2791" s="41">
        <f>大隅!G303</f>
        <v>0</v>
      </c>
      <c r="H2791" s="41" t="str">
        <f>大隅!H303</f>
        <v>0.0</v>
      </c>
      <c r="I2791" s="41">
        <f>大隅!I303</f>
        <v>0</v>
      </c>
      <c r="J2791" s="41">
        <f>大隅!J303</f>
        <v>0</v>
      </c>
      <c r="K2791" s="41">
        <f>大隅!K303</f>
        <v>0</v>
      </c>
      <c r="L2791" s="41">
        <f>大隅!L303</f>
        <v>0</v>
      </c>
      <c r="M2791" s="41">
        <f>大隅!M303</f>
        <v>0</v>
      </c>
      <c r="N2791" s="41">
        <f>大隅!N303</f>
        <v>0</v>
      </c>
      <c r="O2791" s="41">
        <f>大隅!O303</f>
        <v>0</v>
      </c>
      <c r="P2791" s="41">
        <f>大隅!P303</f>
        <v>0</v>
      </c>
      <c r="Q2791" s="41">
        <f>大隅!Q303</f>
        <v>0</v>
      </c>
      <c r="R2791" s="41">
        <f>大隅!R303</f>
        <v>0</v>
      </c>
      <c r="S2791" s="41">
        <f>大隅!S303</f>
        <v>0</v>
      </c>
    </row>
    <row r="2792" spans="1:19" x14ac:dyDescent="0.15">
      <c r="A2792" s="41" t="str">
        <f>大隅!A304</f>
        <v xml:space="preserve"> </v>
      </c>
      <c r="B2792" s="41" t="str">
        <f>大隅!B304</f>
        <v>教頭</v>
      </c>
      <c r="C2792" s="41">
        <f>大隅!C304</f>
        <v>0</v>
      </c>
      <c r="D2792" s="41" t="str">
        <f>大隅!D304</f>
        <v>石神正憲</v>
      </c>
      <c r="E2792" s="41">
        <f>大隅!E304</f>
        <v>0</v>
      </c>
      <c r="F2792" s="41">
        <f>大隅!F304</f>
        <v>0</v>
      </c>
      <c r="G2792" s="41" t="str">
        <f>大隅!G304</f>
        <v>（高校）</v>
      </c>
      <c r="H2792" s="41" t="str">
        <f>大隅!H304</f>
        <v>1.0</v>
      </c>
      <c r="I2792" s="41">
        <f>大隅!I304</f>
        <v>0</v>
      </c>
      <c r="J2792" s="41">
        <f>大隅!J304</f>
        <v>0</v>
      </c>
      <c r="K2792" s="41">
        <f>大隅!K304</f>
        <v>0</v>
      </c>
      <c r="L2792" s="41">
        <f>大隅!L304</f>
        <v>0</v>
      </c>
      <c r="M2792" s="41">
        <f>大隅!M304</f>
        <v>0</v>
      </c>
      <c r="N2792" s="41">
        <f>大隅!N304</f>
        <v>0</v>
      </c>
      <c r="O2792" s="41">
        <f>大隅!O304</f>
        <v>0</v>
      </c>
      <c r="P2792" s="41">
        <f>大隅!P304</f>
        <v>0</v>
      </c>
      <c r="Q2792" s="41">
        <f>大隅!Q304</f>
        <v>0</v>
      </c>
      <c r="R2792" s="41">
        <f>大隅!R304</f>
        <v>0</v>
      </c>
      <c r="S2792" s="41">
        <f>大隅!S304</f>
        <v>0</v>
      </c>
    </row>
    <row r="2793" spans="1:19" x14ac:dyDescent="0.15">
      <c r="A2793" s="41" t="str">
        <f>大隅!A305</f>
        <v xml:space="preserve"> </v>
      </c>
      <c r="B2793" s="41" t="str">
        <f>大隅!B305</f>
        <v>教頭</v>
      </c>
      <c r="C2793" s="41">
        <f>大隅!C305</f>
        <v>0</v>
      </c>
      <c r="D2793" s="41" t="str">
        <f>大隅!D305</f>
        <v>大平紀博</v>
      </c>
      <c r="E2793" s="41">
        <f>大隅!E305</f>
        <v>0</v>
      </c>
      <c r="F2793" s="41">
        <f>大隅!F305</f>
        <v>0</v>
      </c>
      <c r="G2793" s="41" t="str">
        <f>大隅!G305</f>
        <v>（中学校）</v>
      </c>
      <c r="H2793" s="41" t="str">
        <f>大隅!H305</f>
        <v>2.0</v>
      </c>
      <c r="I2793" s="41">
        <f>大隅!I305</f>
        <v>0</v>
      </c>
      <c r="J2793" s="41">
        <f>大隅!J305</f>
        <v>0</v>
      </c>
      <c r="K2793" s="41">
        <f>大隅!K305</f>
        <v>0</v>
      </c>
      <c r="L2793" s="41">
        <f>大隅!L305</f>
        <v>0</v>
      </c>
      <c r="M2793" s="41">
        <f>大隅!M305</f>
        <v>0</v>
      </c>
      <c r="N2793" s="41">
        <f>大隅!N305</f>
        <v>0</v>
      </c>
      <c r="O2793" s="41">
        <f>大隅!O305</f>
        <v>0</v>
      </c>
      <c r="P2793" s="41">
        <f>大隅!P305</f>
        <v>0</v>
      </c>
      <c r="Q2793" s="41">
        <f>大隅!Q305</f>
        <v>0</v>
      </c>
      <c r="R2793" s="41">
        <f>大隅!R305</f>
        <v>0</v>
      </c>
      <c r="S2793" s="41">
        <f>大隅!S305</f>
        <v>0</v>
      </c>
    </row>
    <row r="2794" spans="1:19" x14ac:dyDescent="0.15">
      <c r="A2794" s="41">
        <f>大隅!A306</f>
        <v>45001</v>
      </c>
      <c r="B2794" s="41" t="str">
        <f>大隅!B306</f>
        <v>事務長</v>
      </c>
      <c r="C2794" s="41">
        <f>大隅!C306</f>
        <v>0</v>
      </c>
      <c r="D2794" s="41" t="str">
        <f>大隅!D306</f>
        <v>迫　田　健一郎</v>
      </c>
      <c r="E2794" s="41">
        <f>大隅!E306</f>
        <v>0</v>
      </c>
      <c r="F2794" s="41">
        <f>大隅!F306</f>
        <v>0</v>
      </c>
      <c r="G2794" s="41" t="str">
        <f>大隅!G306</f>
        <v>事務総括</v>
      </c>
      <c r="H2794" s="41" t="str">
        <f>大隅!H306</f>
        <v>1.0</v>
      </c>
      <c r="I2794" s="41" t="str">
        <f>大隅!I306</f>
        <v>○</v>
      </c>
      <c r="J2794" s="41">
        <f>大隅!J306</f>
        <v>0</v>
      </c>
      <c r="K2794" s="41">
        <f>大隅!K306</f>
        <v>0</v>
      </c>
      <c r="L2794" s="41">
        <f>大隅!L306</f>
        <v>0</v>
      </c>
      <c r="M2794" s="41">
        <f>大隅!M306</f>
        <v>0</v>
      </c>
      <c r="N2794" s="41">
        <f>大隅!N306</f>
        <v>0</v>
      </c>
      <c r="O2794" s="41">
        <f>大隅!O306</f>
        <v>0</v>
      </c>
      <c r="P2794" s="41">
        <f>大隅!P306</f>
        <v>0</v>
      </c>
      <c r="Q2794" s="41">
        <f>大隅!Q306</f>
        <v>0</v>
      </c>
      <c r="R2794" s="41">
        <f>大隅!R306</f>
        <v>0</v>
      </c>
      <c r="S2794" s="41">
        <f>大隅!S306</f>
        <v>0</v>
      </c>
    </row>
    <row r="2795" spans="1:19" x14ac:dyDescent="0.15">
      <c r="A2795" s="41">
        <f>大隅!A307</f>
        <v>45002</v>
      </c>
      <c r="B2795" s="41" t="str">
        <f>大隅!B307</f>
        <v>事務次長</v>
      </c>
      <c r="C2795" s="41">
        <f>大隅!C307</f>
        <v>0</v>
      </c>
      <c r="D2795" s="41" t="str">
        <f>大隅!D307</f>
        <v>西　　和成</v>
      </c>
      <c r="E2795" s="41">
        <f>大隅!E307</f>
        <v>0</v>
      </c>
      <c r="F2795" s="41">
        <f>大隅!F307</f>
        <v>0</v>
      </c>
      <c r="G2795" s="41" t="str">
        <f>大隅!G307</f>
        <v>会計・庶務</v>
      </c>
      <c r="H2795" s="41" t="str">
        <f>大隅!H307</f>
        <v>2.0</v>
      </c>
      <c r="I2795" s="41" t="str">
        <f>大隅!I307</f>
        <v>○</v>
      </c>
      <c r="J2795" s="41">
        <f>大隅!J307</f>
        <v>0</v>
      </c>
      <c r="K2795" s="41">
        <f>大隅!K307</f>
        <v>0</v>
      </c>
      <c r="L2795" s="41">
        <f>大隅!L307</f>
        <v>0</v>
      </c>
      <c r="M2795" s="41">
        <f>大隅!M307</f>
        <v>0</v>
      </c>
      <c r="N2795" s="41">
        <f>大隅!N307</f>
        <v>0</v>
      </c>
      <c r="O2795" s="41">
        <f>大隅!O307</f>
        <v>0</v>
      </c>
      <c r="P2795" s="41">
        <f>大隅!P307</f>
        <v>0</v>
      </c>
      <c r="Q2795" s="41">
        <f>大隅!Q307</f>
        <v>0</v>
      </c>
      <c r="R2795" s="41">
        <f>大隅!R307</f>
        <v>0</v>
      </c>
      <c r="S2795" s="41">
        <f>大隅!S307</f>
        <v>0</v>
      </c>
    </row>
    <row r="2796" spans="1:19" x14ac:dyDescent="0.15">
      <c r="A2796" s="41">
        <f>大隅!A308</f>
        <v>45003</v>
      </c>
      <c r="B2796" s="41" t="str">
        <f>大隅!B308</f>
        <v>事務主事</v>
      </c>
      <c r="C2796" s="41">
        <f>大隅!C308</f>
        <v>0</v>
      </c>
      <c r="D2796" s="41" t="str">
        <f>大隅!D308</f>
        <v>清水健太</v>
      </c>
      <c r="E2796" s="41">
        <f>大隅!E308</f>
        <v>0</v>
      </c>
      <c r="F2796" s="41">
        <f>大隅!F308</f>
        <v>0</v>
      </c>
      <c r="G2796" s="41" t="str">
        <f>大隅!G308</f>
        <v>会計・庶務</v>
      </c>
      <c r="H2796" s="41" t="str">
        <f>大隅!H308</f>
        <v>4.0</v>
      </c>
      <c r="I2796" s="41" t="str">
        <f>大隅!I308</f>
        <v>○</v>
      </c>
      <c r="J2796" s="41">
        <f>大隅!J308</f>
        <v>0</v>
      </c>
      <c r="K2796" s="41">
        <f>大隅!K308</f>
        <v>0</v>
      </c>
      <c r="L2796" s="41">
        <f>大隅!L308</f>
        <v>0</v>
      </c>
      <c r="M2796" s="41">
        <f>大隅!M308</f>
        <v>0</v>
      </c>
      <c r="N2796" s="41">
        <f>大隅!N308</f>
        <v>0</v>
      </c>
      <c r="O2796" s="41">
        <f>大隅!O308</f>
        <v>0</v>
      </c>
      <c r="P2796" s="41">
        <f>大隅!P308</f>
        <v>0</v>
      </c>
      <c r="Q2796" s="41">
        <f>大隅!Q308</f>
        <v>0</v>
      </c>
      <c r="R2796" s="41">
        <f>大隅!R308</f>
        <v>0</v>
      </c>
      <c r="S2796" s="41">
        <f>大隅!S308</f>
        <v>0</v>
      </c>
    </row>
    <row r="2797" spans="1:19" x14ac:dyDescent="0.15">
      <c r="A2797" s="41">
        <f>大隅!A309</f>
        <v>45004</v>
      </c>
      <c r="B2797" s="41" t="str">
        <f>大隅!B309</f>
        <v>事務主事</v>
      </c>
      <c r="C2797" s="41">
        <f>大隅!C309</f>
        <v>0</v>
      </c>
      <c r="D2797" s="41" t="str">
        <f>大隅!D309</f>
        <v>竹山夕奈</v>
      </c>
      <c r="E2797" s="41">
        <f>大隅!E309</f>
        <v>0</v>
      </c>
      <c r="F2797" s="41">
        <f>大隅!F309</f>
        <v>0</v>
      </c>
      <c r="G2797" s="41" t="str">
        <f>大隅!G309</f>
        <v>会計・庶務</v>
      </c>
      <c r="H2797" s="41">
        <f>大隅!H309</f>
        <v>4</v>
      </c>
      <c r="I2797" s="41" t="str">
        <f>大隅!I309</f>
        <v>○</v>
      </c>
      <c r="J2797" s="41">
        <f>大隅!J309</f>
        <v>0</v>
      </c>
      <c r="K2797" s="41">
        <f>大隅!K309</f>
        <v>0</v>
      </c>
      <c r="L2797" s="41">
        <f>大隅!L309</f>
        <v>0</v>
      </c>
      <c r="M2797" s="41">
        <f>大隅!M309</f>
        <v>0</v>
      </c>
      <c r="N2797" s="41">
        <f>大隅!N309</f>
        <v>0</v>
      </c>
      <c r="O2797" s="41">
        <f>大隅!O309</f>
        <v>0</v>
      </c>
      <c r="P2797" s="41">
        <f>大隅!P309</f>
        <v>0</v>
      </c>
      <c r="Q2797" s="41">
        <f>大隅!Q309</f>
        <v>0</v>
      </c>
      <c r="R2797" s="41">
        <f>大隅!R309</f>
        <v>0</v>
      </c>
      <c r="S2797" s="41">
        <f>大隅!S309</f>
        <v>0</v>
      </c>
    </row>
    <row r="2798" spans="1:19" x14ac:dyDescent="0.15">
      <c r="A2798" s="41">
        <f>大隅!A310</f>
        <v>45005</v>
      </c>
      <c r="B2798" s="41" t="str">
        <f>大隅!B310</f>
        <v>事務主事</v>
      </c>
      <c r="C2798" s="41">
        <f>大隅!C310</f>
        <v>0</v>
      </c>
      <c r="D2798" s="41" t="str">
        <f>大隅!D310</f>
        <v>加治大志</v>
      </c>
      <c r="E2798" s="41">
        <f>大隅!E310</f>
        <v>0</v>
      </c>
      <c r="F2798" s="41">
        <f>大隅!F310</f>
        <v>0</v>
      </c>
      <c r="G2798" s="41" t="str">
        <f>大隅!G310</f>
        <v>会計・庶務</v>
      </c>
      <c r="H2798" s="41">
        <f>大隅!H310</f>
        <v>3</v>
      </c>
      <c r="I2798" s="41" t="str">
        <f>大隅!I310</f>
        <v>○</v>
      </c>
      <c r="J2798" s="41">
        <f>大隅!J310</f>
        <v>0</v>
      </c>
      <c r="K2798" s="41">
        <f>大隅!K310</f>
        <v>0</v>
      </c>
      <c r="L2798" s="41">
        <f>大隅!L310</f>
        <v>0</v>
      </c>
      <c r="M2798" s="41">
        <f>大隅!M310</f>
        <v>0</v>
      </c>
      <c r="N2798" s="41">
        <f>大隅!N310</f>
        <v>0</v>
      </c>
      <c r="O2798" s="41">
        <f>大隅!O310</f>
        <v>0</v>
      </c>
      <c r="P2798" s="41">
        <f>大隅!P310</f>
        <v>0</v>
      </c>
      <c r="Q2798" s="41">
        <f>大隅!Q310</f>
        <v>0</v>
      </c>
      <c r="R2798" s="41">
        <f>大隅!R310</f>
        <v>0</v>
      </c>
      <c r="S2798" s="41">
        <f>大隅!S310</f>
        <v>0</v>
      </c>
    </row>
    <row r="2799" spans="1:19" x14ac:dyDescent="0.15">
      <c r="A2799" s="41">
        <f>大隅!A311</f>
        <v>45006</v>
      </c>
      <c r="B2799" s="41" t="str">
        <f>大隅!B311</f>
        <v>校務補助員</v>
      </c>
      <c r="C2799" s="41">
        <f>大隅!C311</f>
        <v>0</v>
      </c>
      <c r="D2799" s="41" t="str">
        <f>大隅!D311</f>
        <v>久保田　義　信</v>
      </c>
      <c r="E2799" s="41">
        <f>大隅!E311</f>
        <v>0</v>
      </c>
      <c r="F2799" s="41">
        <f>大隅!F311</f>
        <v>0</v>
      </c>
      <c r="G2799" s="41" t="str">
        <f>大隅!G311</f>
        <v>営繕・用務</v>
      </c>
      <c r="H2799" s="41">
        <f>大隅!H311</f>
        <v>6</v>
      </c>
      <c r="I2799" s="41">
        <f>大隅!I311</f>
        <v>0</v>
      </c>
      <c r="J2799" s="41">
        <f>大隅!J311</f>
        <v>0</v>
      </c>
      <c r="K2799" s="41">
        <f>大隅!K311</f>
        <v>0</v>
      </c>
      <c r="L2799" s="41">
        <f>大隅!L311</f>
        <v>0</v>
      </c>
      <c r="M2799" s="41">
        <f>大隅!M311</f>
        <v>0</v>
      </c>
      <c r="N2799" s="41">
        <f>大隅!N311</f>
        <v>0</v>
      </c>
      <c r="O2799" s="41">
        <f>大隅!O311</f>
        <v>0</v>
      </c>
      <c r="P2799" s="41">
        <f>大隅!P311</f>
        <v>0</v>
      </c>
      <c r="Q2799" s="41">
        <f>大隅!Q311</f>
        <v>0</v>
      </c>
      <c r="R2799" s="41">
        <f>大隅!R311</f>
        <v>0</v>
      </c>
      <c r="S2799" s="41">
        <f>大隅!S311</f>
        <v>0</v>
      </c>
    </row>
    <row r="2800" spans="1:19" x14ac:dyDescent="0.15">
      <c r="A2800" s="41">
        <f>大隅!A312</f>
        <v>45007</v>
      </c>
      <c r="B2800" s="41" t="str">
        <f>大隅!B312</f>
        <v>校務補助員</v>
      </c>
      <c r="C2800" s="41">
        <f>大隅!C312</f>
        <v>0</v>
      </c>
      <c r="D2800" s="41" t="str">
        <f>大隅!D312</f>
        <v>石橋綾子</v>
      </c>
      <c r="E2800" s="41">
        <f>大隅!E312</f>
        <v>0</v>
      </c>
      <c r="F2800" s="41">
        <f>大隅!F312</f>
        <v>0</v>
      </c>
      <c r="G2800" s="41" t="str">
        <f>大隅!G312</f>
        <v>用務・営繕</v>
      </c>
      <c r="H2800" s="41">
        <f>大隅!H312</f>
        <v>6</v>
      </c>
      <c r="I2800" s="41" t="str">
        <f>大隅!I312</f>
        <v>　</v>
      </c>
      <c r="J2800" s="41">
        <f>大隅!J312</f>
        <v>0</v>
      </c>
      <c r="K2800" s="41">
        <f>大隅!K312</f>
        <v>0</v>
      </c>
      <c r="L2800" s="41">
        <f>大隅!L312</f>
        <v>0</v>
      </c>
      <c r="M2800" s="41">
        <f>大隅!M312</f>
        <v>0</v>
      </c>
      <c r="N2800" s="41">
        <f>大隅!N312</f>
        <v>0</v>
      </c>
      <c r="O2800" s="41">
        <f>大隅!O312</f>
        <v>0</v>
      </c>
      <c r="P2800" s="41">
        <f>大隅!P312</f>
        <v>0</v>
      </c>
      <c r="Q2800" s="41">
        <f>大隅!Q312</f>
        <v>0</v>
      </c>
      <c r="R2800" s="41">
        <f>大隅!R312</f>
        <v>0</v>
      </c>
      <c r="S2800" s="41">
        <f>大隅!S312</f>
        <v>0</v>
      </c>
    </row>
    <row r="2801" spans="1:19" x14ac:dyDescent="0.15">
      <c r="A2801" s="41">
        <f>大隅!A313</f>
        <v>45008</v>
      </c>
      <c r="B2801" s="41" t="str">
        <f>大隅!B313</f>
        <v>学校図書補助員</v>
      </c>
      <c r="C2801" s="41">
        <f>大隅!C313</f>
        <v>0</v>
      </c>
      <c r="D2801" s="41" t="str">
        <f>大隅!D313</f>
        <v>稲　村　由布子</v>
      </c>
      <c r="E2801" s="41">
        <f>大隅!E313</f>
        <v>0</v>
      </c>
      <c r="F2801" s="41">
        <f>大隅!F313</f>
        <v>0</v>
      </c>
      <c r="G2801" s="41" t="str">
        <f>大隅!G313</f>
        <v>図書</v>
      </c>
      <c r="H2801" s="41">
        <f>大隅!H313</f>
        <v>4</v>
      </c>
      <c r="I2801" s="41">
        <f>大隅!I313</f>
        <v>0</v>
      </c>
      <c r="J2801" s="41">
        <f>大隅!J313</f>
        <v>0</v>
      </c>
      <c r="K2801" s="41">
        <f>大隅!K313</f>
        <v>0</v>
      </c>
      <c r="L2801" s="41">
        <f>大隅!L313</f>
        <v>0</v>
      </c>
      <c r="M2801" s="41">
        <f>大隅!M313</f>
        <v>0</v>
      </c>
      <c r="N2801" s="41">
        <f>大隅!N313</f>
        <v>0</v>
      </c>
      <c r="O2801" s="41">
        <f>大隅!O313</f>
        <v>0</v>
      </c>
      <c r="P2801" s="41">
        <f>大隅!P313</f>
        <v>0</v>
      </c>
      <c r="Q2801" s="41">
        <f>大隅!Q313</f>
        <v>0</v>
      </c>
      <c r="R2801" s="41">
        <f>大隅!R313</f>
        <v>0</v>
      </c>
      <c r="S2801" s="41">
        <f>大隅!S313</f>
        <v>0</v>
      </c>
    </row>
    <row r="2802" spans="1:19" x14ac:dyDescent="0.15">
      <c r="A2802" s="41">
        <f>大隅!A314</f>
        <v>45009</v>
      </c>
      <c r="B2802" s="41" t="str">
        <f>大隅!B314</f>
        <v xml:space="preserve"> </v>
      </c>
      <c r="C2802" s="41">
        <f>大隅!C314</f>
        <v>0</v>
      </c>
      <c r="D2802" s="41" t="str">
        <f>大隅!D314</f>
        <v xml:space="preserve"> </v>
      </c>
      <c r="E2802" s="41">
        <f>大隅!E314</f>
        <v>0</v>
      </c>
      <c r="F2802" s="41">
        <f>大隅!F314</f>
        <v>0</v>
      </c>
      <c r="G2802" s="41">
        <f>大隅!G314</f>
        <v>0</v>
      </c>
      <c r="H2802" s="41" t="str">
        <f>大隅!H314</f>
        <v xml:space="preserve"> </v>
      </c>
      <c r="I2802" s="41">
        <f>大隅!I314</f>
        <v>0</v>
      </c>
      <c r="J2802" s="41">
        <f>大隅!J314</f>
        <v>0</v>
      </c>
      <c r="K2802" s="41">
        <f>大隅!K314</f>
        <v>0</v>
      </c>
      <c r="L2802" s="41">
        <f>大隅!L314</f>
        <v>0</v>
      </c>
      <c r="M2802" s="41">
        <f>大隅!M314</f>
        <v>0</v>
      </c>
      <c r="N2802" s="41">
        <f>大隅!N314</f>
        <v>0</v>
      </c>
      <c r="O2802" s="41">
        <f>大隅!O314</f>
        <v>0</v>
      </c>
      <c r="P2802" s="41">
        <f>大隅!P314</f>
        <v>0</v>
      </c>
      <c r="Q2802" s="41">
        <f>大隅!Q314</f>
        <v>0</v>
      </c>
      <c r="R2802" s="41">
        <f>大隅!R314</f>
        <v>0</v>
      </c>
      <c r="S2802" s="41">
        <f>大隅!S314</f>
        <v>0</v>
      </c>
    </row>
    <row r="2803" spans="1:19" x14ac:dyDescent="0.15">
      <c r="A2803" s="41">
        <f>大隅!A315</f>
        <v>45010</v>
      </c>
      <c r="B2803" s="41">
        <f>大隅!B315</f>
        <v>0</v>
      </c>
      <c r="C2803" s="41">
        <f>大隅!C315</f>
        <v>0</v>
      </c>
      <c r="D2803" s="41" t="str">
        <f>大隅!D315</f>
        <v xml:space="preserve">  </v>
      </c>
      <c r="E2803" s="41">
        <f>大隅!E315</f>
        <v>0</v>
      </c>
      <c r="F2803" s="41">
        <f>大隅!F315</f>
        <v>0</v>
      </c>
      <c r="G2803" s="41">
        <f>大隅!G315</f>
        <v>0</v>
      </c>
      <c r="H2803" s="41" t="str">
        <f>大隅!H315</f>
        <v xml:space="preserve"> </v>
      </c>
      <c r="I2803" s="41">
        <f>大隅!I315</f>
        <v>0</v>
      </c>
      <c r="J2803" s="41">
        <f>大隅!J315</f>
        <v>0</v>
      </c>
      <c r="K2803" s="41">
        <f>大隅!K315</f>
        <v>0</v>
      </c>
      <c r="L2803" s="41">
        <f>大隅!L315</f>
        <v>0</v>
      </c>
      <c r="M2803" s="41">
        <f>大隅!M315</f>
        <v>0</v>
      </c>
      <c r="N2803" s="41">
        <f>大隅!N315</f>
        <v>0</v>
      </c>
      <c r="O2803" s="41">
        <f>大隅!O315</f>
        <v>0</v>
      </c>
      <c r="P2803" s="41">
        <f>大隅!P315</f>
        <v>0</v>
      </c>
      <c r="Q2803" s="41">
        <f>大隅!Q315</f>
        <v>0</v>
      </c>
      <c r="R2803" s="41">
        <f>大隅!R315</f>
        <v>0</v>
      </c>
      <c r="S2803" s="41">
        <f>大隅!S315</f>
        <v>0</v>
      </c>
    </row>
    <row r="2804" spans="1:19" x14ac:dyDescent="0.15">
      <c r="A2804" s="41">
        <f>大隅!A316</f>
        <v>45011</v>
      </c>
      <c r="B2804" s="41">
        <f>大隅!B316</f>
        <v>0</v>
      </c>
      <c r="C2804" s="41">
        <f>大隅!C316</f>
        <v>0</v>
      </c>
      <c r="D2804" s="41" t="str">
        <f>大隅!D316</f>
        <v xml:space="preserve">  </v>
      </c>
      <c r="E2804" s="41">
        <f>大隅!E316</f>
        <v>0</v>
      </c>
      <c r="F2804" s="41">
        <f>大隅!F316</f>
        <v>0</v>
      </c>
      <c r="G2804" s="41">
        <f>大隅!G316</f>
        <v>0</v>
      </c>
      <c r="H2804" s="41" t="str">
        <f>大隅!H316</f>
        <v xml:space="preserve"> </v>
      </c>
      <c r="I2804" s="41">
        <f>大隅!I316</f>
        <v>0</v>
      </c>
      <c r="J2804" s="41">
        <f>大隅!J316</f>
        <v>0</v>
      </c>
      <c r="K2804" s="41">
        <f>大隅!K316</f>
        <v>0</v>
      </c>
      <c r="L2804" s="41">
        <f>大隅!L316</f>
        <v>0</v>
      </c>
      <c r="M2804" s="41">
        <f>大隅!M316</f>
        <v>0</v>
      </c>
      <c r="N2804" s="41">
        <f>大隅!N316</f>
        <v>0</v>
      </c>
      <c r="O2804" s="41">
        <f>大隅!O316</f>
        <v>0</v>
      </c>
      <c r="P2804" s="41">
        <f>大隅!P316</f>
        <v>0</v>
      </c>
      <c r="Q2804" s="41">
        <f>大隅!Q316</f>
        <v>0</v>
      </c>
      <c r="R2804" s="41">
        <f>大隅!R316</f>
        <v>0</v>
      </c>
      <c r="S2804" s="41">
        <f>大隅!S316</f>
        <v>0</v>
      </c>
    </row>
    <row r="2805" spans="1:19" x14ac:dyDescent="0.15">
      <c r="A2805" s="41">
        <f>大隅!A317</f>
        <v>45012</v>
      </c>
      <c r="B2805" s="41">
        <f>大隅!B317</f>
        <v>0</v>
      </c>
      <c r="C2805" s="41">
        <f>大隅!C317</f>
        <v>0</v>
      </c>
      <c r="D2805" s="41">
        <f>大隅!D317</f>
        <v>0</v>
      </c>
      <c r="E2805" s="41">
        <f>大隅!E317</f>
        <v>0</v>
      </c>
      <c r="F2805" s="41">
        <f>大隅!F317</f>
        <v>0</v>
      </c>
      <c r="G2805" s="41">
        <f>大隅!G317</f>
        <v>0</v>
      </c>
      <c r="H2805" s="41">
        <f>大隅!H317</f>
        <v>0</v>
      </c>
      <c r="I2805" s="41">
        <f>大隅!I317</f>
        <v>0</v>
      </c>
      <c r="J2805" s="41">
        <f>大隅!J317</f>
        <v>0</v>
      </c>
      <c r="K2805" s="41">
        <f>大隅!K317</f>
        <v>0</v>
      </c>
      <c r="L2805" s="41">
        <f>大隅!L317</f>
        <v>0</v>
      </c>
      <c r="M2805" s="41">
        <f>大隅!M317</f>
        <v>0</v>
      </c>
      <c r="N2805" s="41">
        <f>大隅!N317</f>
        <v>0</v>
      </c>
      <c r="O2805" s="41">
        <f>大隅!O317</f>
        <v>0</v>
      </c>
      <c r="P2805" s="41">
        <f>大隅!P317</f>
        <v>0</v>
      </c>
      <c r="Q2805" s="41">
        <f>大隅!Q317</f>
        <v>0</v>
      </c>
      <c r="R2805" s="41">
        <f>大隅!R317</f>
        <v>0</v>
      </c>
      <c r="S2805" s="41">
        <f>大隅!S317</f>
        <v>0</v>
      </c>
    </row>
    <row r="2806" spans="1:19" x14ac:dyDescent="0.15">
      <c r="A2806" s="41">
        <f>大隅!A318</f>
        <v>45013</v>
      </c>
      <c r="B2806" s="41">
        <f>大隅!B318</f>
        <v>0</v>
      </c>
      <c r="C2806" s="41">
        <f>大隅!C318</f>
        <v>0</v>
      </c>
      <c r="D2806" s="41" t="str">
        <f>大隅!D318</f>
        <v xml:space="preserve">  </v>
      </c>
      <c r="E2806" s="41">
        <f>大隅!E318</f>
        <v>0</v>
      </c>
      <c r="F2806" s="41">
        <f>大隅!F318</f>
        <v>0</v>
      </c>
      <c r="G2806" s="41">
        <f>大隅!G318</f>
        <v>0</v>
      </c>
      <c r="H2806" s="41" t="str">
        <f>大隅!H318</f>
        <v xml:space="preserve"> </v>
      </c>
      <c r="I2806" s="41">
        <f>大隅!I318</f>
        <v>0</v>
      </c>
      <c r="J2806" s="41">
        <f>大隅!J318</f>
        <v>0</v>
      </c>
      <c r="K2806" s="41">
        <f>大隅!K318</f>
        <v>0</v>
      </c>
      <c r="L2806" s="41">
        <f>大隅!L318</f>
        <v>0</v>
      </c>
      <c r="M2806" s="41">
        <f>大隅!M318</f>
        <v>0</v>
      </c>
      <c r="N2806" s="41">
        <f>大隅!N318</f>
        <v>0</v>
      </c>
      <c r="O2806" s="41">
        <f>大隅!O318</f>
        <v>0</v>
      </c>
      <c r="P2806" s="41">
        <f>大隅!P318</f>
        <v>0</v>
      </c>
      <c r="Q2806" s="41">
        <f>大隅!Q318</f>
        <v>0</v>
      </c>
      <c r="R2806" s="41">
        <f>大隅!R318</f>
        <v>0</v>
      </c>
      <c r="S2806" s="41">
        <f>大隅!S318</f>
        <v>0</v>
      </c>
    </row>
    <row r="2807" spans="1:19" x14ac:dyDescent="0.15">
      <c r="A2807" s="41">
        <f>大隅!A319</f>
        <v>45014</v>
      </c>
      <c r="B2807" s="41">
        <f>大隅!B319</f>
        <v>0</v>
      </c>
      <c r="C2807" s="41">
        <f>大隅!C319</f>
        <v>0</v>
      </c>
      <c r="D2807" s="41" t="str">
        <f>大隅!D319</f>
        <v xml:space="preserve">  </v>
      </c>
      <c r="E2807" s="41">
        <f>大隅!E319</f>
        <v>0</v>
      </c>
      <c r="F2807" s="41">
        <f>大隅!F319</f>
        <v>0</v>
      </c>
      <c r="G2807" s="41">
        <f>大隅!G319</f>
        <v>0</v>
      </c>
      <c r="H2807" s="41" t="str">
        <f>大隅!H319</f>
        <v xml:space="preserve"> </v>
      </c>
      <c r="I2807" s="41">
        <f>大隅!I319</f>
        <v>0</v>
      </c>
      <c r="J2807" s="41">
        <f>大隅!J319</f>
        <v>0</v>
      </c>
      <c r="K2807" s="41">
        <f>大隅!K319</f>
        <v>0</v>
      </c>
      <c r="L2807" s="41">
        <f>大隅!L319</f>
        <v>0</v>
      </c>
      <c r="M2807" s="41">
        <f>大隅!M319</f>
        <v>0</v>
      </c>
      <c r="N2807" s="41">
        <f>大隅!N319</f>
        <v>0</v>
      </c>
      <c r="O2807" s="41">
        <f>大隅!O319</f>
        <v>0</v>
      </c>
      <c r="P2807" s="41">
        <f>大隅!P319</f>
        <v>0</v>
      </c>
      <c r="Q2807" s="41">
        <f>大隅!Q319</f>
        <v>0</v>
      </c>
      <c r="R2807" s="41">
        <f>大隅!R319</f>
        <v>0</v>
      </c>
      <c r="S2807" s="41">
        <f>大隅!S319</f>
        <v>0</v>
      </c>
    </row>
    <row r="2808" spans="1:19" x14ac:dyDescent="0.15">
      <c r="A2808" s="41">
        <f>大隅!A320</f>
        <v>45015</v>
      </c>
      <c r="B2808" s="41">
        <f>大隅!B320</f>
        <v>0</v>
      </c>
      <c r="C2808" s="41">
        <f>大隅!C320</f>
        <v>0</v>
      </c>
      <c r="D2808" s="41" t="str">
        <f>大隅!D320</f>
        <v xml:space="preserve">  </v>
      </c>
      <c r="E2808" s="41">
        <f>大隅!E320</f>
        <v>0</v>
      </c>
      <c r="F2808" s="41">
        <f>大隅!F320</f>
        <v>0</v>
      </c>
      <c r="G2808" s="41">
        <f>大隅!G320</f>
        <v>0</v>
      </c>
      <c r="H2808" s="41" t="str">
        <f>大隅!H320</f>
        <v xml:space="preserve"> </v>
      </c>
      <c r="I2808" s="41">
        <f>大隅!I320</f>
        <v>0</v>
      </c>
      <c r="J2808" s="41">
        <f>大隅!J320</f>
        <v>0</v>
      </c>
      <c r="K2808" s="41">
        <f>大隅!K320</f>
        <v>0</v>
      </c>
      <c r="L2808" s="41">
        <f>大隅!L320</f>
        <v>0</v>
      </c>
      <c r="M2808" s="41">
        <f>大隅!M320</f>
        <v>0</v>
      </c>
      <c r="N2808" s="41">
        <f>大隅!N320</f>
        <v>0</v>
      </c>
      <c r="O2808" s="41">
        <f>大隅!O320</f>
        <v>0</v>
      </c>
      <c r="P2808" s="41">
        <f>大隅!P320</f>
        <v>0</v>
      </c>
      <c r="Q2808" s="41">
        <f>大隅!Q320</f>
        <v>0</v>
      </c>
      <c r="R2808" s="41">
        <f>大隅!R320</f>
        <v>0</v>
      </c>
      <c r="S2808" s="41">
        <f>大隅!S320</f>
        <v>0</v>
      </c>
    </row>
    <row r="2809" spans="1:19" x14ac:dyDescent="0.15">
      <c r="A2809" s="41">
        <f>大隅!A321</f>
        <v>45016</v>
      </c>
      <c r="B2809" s="41">
        <f>大隅!B321</f>
        <v>0</v>
      </c>
      <c r="C2809" s="41">
        <f>大隅!C321</f>
        <v>0</v>
      </c>
      <c r="D2809" s="41" t="str">
        <f>大隅!D321</f>
        <v xml:space="preserve">  </v>
      </c>
      <c r="E2809" s="41">
        <f>大隅!E321</f>
        <v>0</v>
      </c>
      <c r="F2809" s="41">
        <f>大隅!F321</f>
        <v>0</v>
      </c>
      <c r="G2809" s="41">
        <f>大隅!G321</f>
        <v>0</v>
      </c>
      <c r="H2809" s="41" t="str">
        <f>大隅!H321</f>
        <v xml:space="preserve"> </v>
      </c>
      <c r="I2809" s="41">
        <f>大隅!I321</f>
        <v>0</v>
      </c>
      <c r="J2809" s="41">
        <f>大隅!J321</f>
        <v>0</v>
      </c>
      <c r="K2809" s="41">
        <f>大隅!K321</f>
        <v>0</v>
      </c>
      <c r="L2809" s="41">
        <f>大隅!L321</f>
        <v>0</v>
      </c>
      <c r="M2809" s="41">
        <f>大隅!M321</f>
        <v>0</v>
      </c>
      <c r="N2809" s="41">
        <f>大隅!N321</f>
        <v>0</v>
      </c>
      <c r="O2809" s="41">
        <f>大隅!O321</f>
        <v>0</v>
      </c>
      <c r="P2809" s="41">
        <f>大隅!P321</f>
        <v>0</v>
      </c>
      <c r="Q2809" s="41">
        <f>大隅!Q321</f>
        <v>0</v>
      </c>
      <c r="R2809" s="41">
        <f>大隅!R321</f>
        <v>0</v>
      </c>
      <c r="S2809" s="41">
        <f>大隅!S321</f>
        <v>0</v>
      </c>
    </row>
    <row r="2810" spans="1:19" x14ac:dyDescent="0.15">
      <c r="A2810" s="41">
        <f>大隅!A322</f>
        <v>45017</v>
      </c>
      <c r="B2810" s="41">
        <f>大隅!B322</f>
        <v>0</v>
      </c>
      <c r="C2810" s="41">
        <f>大隅!C322</f>
        <v>0</v>
      </c>
      <c r="D2810" s="41" t="str">
        <f>大隅!D322</f>
        <v xml:space="preserve">  </v>
      </c>
      <c r="E2810" s="41">
        <f>大隅!E322</f>
        <v>0</v>
      </c>
      <c r="F2810" s="41">
        <f>大隅!F322</f>
        <v>0</v>
      </c>
      <c r="G2810" s="41">
        <f>大隅!G322</f>
        <v>0</v>
      </c>
      <c r="H2810" s="41" t="str">
        <f>大隅!H322</f>
        <v xml:space="preserve"> </v>
      </c>
      <c r="I2810" s="41">
        <f>大隅!I322</f>
        <v>0</v>
      </c>
      <c r="J2810" s="41">
        <f>大隅!J322</f>
        <v>0</v>
      </c>
      <c r="K2810" s="41">
        <f>大隅!K322</f>
        <v>0</v>
      </c>
      <c r="L2810" s="41">
        <f>大隅!L322</f>
        <v>0</v>
      </c>
      <c r="M2810" s="41">
        <f>大隅!M322</f>
        <v>0</v>
      </c>
      <c r="N2810" s="41">
        <f>大隅!N322</f>
        <v>0</v>
      </c>
      <c r="O2810" s="41">
        <f>大隅!O322</f>
        <v>0</v>
      </c>
      <c r="P2810" s="41">
        <f>大隅!P322</f>
        <v>0</v>
      </c>
      <c r="Q2810" s="41">
        <f>大隅!Q322</f>
        <v>0</v>
      </c>
      <c r="R2810" s="41">
        <f>大隅!R322</f>
        <v>0</v>
      </c>
      <c r="S2810" s="41">
        <f>大隅!S322</f>
        <v>0</v>
      </c>
    </row>
    <row r="2811" spans="1:19" x14ac:dyDescent="0.15">
      <c r="A2811" s="41">
        <f>大隅!A323</f>
        <v>45018</v>
      </c>
      <c r="B2811" s="41">
        <f>大隅!B323</f>
        <v>0</v>
      </c>
      <c r="C2811" s="41">
        <f>大隅!C323</f>
        <v>0</v>
      </c>
      <c r="D2811" s="41" t="str">
        <f>大隅!D323</f>
        <v xml:space="preserve">  </v>
      </c>
      <c r="E2811" s="41">
        <f>大隅!E323</f>
        <v>0</v>
      </c>
      <c r="F2811" s="41">
        <f>大隅!F323</f>
        <v>0</v>
      </c>
      <c r="G2811" s="41">
        <f>大隅!G323</f>
        <v>0</v>
      </c>
      <c r="H2811" s="41" t="str">
        <f>大隅!H323</f>
        <v xml:space="preserve"> </v>
      </c>
      <c r="I2811" s="41">
        <f>大隅!I323</f>
        <v>0</v>
      </c>
      <c r="J2811" s="41">
        <f>大隅!J323</f>
        <v>0</v>
      </c>
      <c r="K2811" s="41">
        <f>大隅!K323</f>
        <v>0</v>
      </c>
      <c r="L2811" s="41">
        <f>大隅!L323</f>
        <v>0</v>
      </c>
      <c r="M2811" s="41">
        <f>大隅!M323</f>
        <v>0</v>
      </c>
      <c r="N2811" s="41">
        <f>大隅!N323</f>
        <v>0</v>
      </c>
      <c r="O2811" s="41">
        <f>大隅!O323</f>
        <v>0</v>
      </c>
      <c r="P2811" s="41">
        <f>大隅!P323</f>
        <v>0</v>
      </c>
      <c r="Q2811" s="41">
        <f>大隅!Q323</f>
        <v>0</v>
      </c>
      <c r="R2811" s="41">
        <f>大隅!R323</f>
        <v>0</v>
      </c>
      <c r="S2811" s="41">
        <f>大隅!S323</f>
        <v>0</v>
      </c>
    </row>
    <row r="2812" spans="1:19" x14ac:dyDescent="0.15">
      <c r="A2812" s="41">
        <f>大隅!A324</f>
        <v>47</v>
      </c>
      <c r="B2812" s="41" t="str">
        <f>大隅!B324</f>
        <v>県立鹿屋農業高等学校</v>
      </c>
      <c r="C2812" s="41">
        <f>大隅!C324</f>
        <v>0</v>
      </c>
      <c r="D2812" s="41">
        <f>大隅!D324</f>
        <v>0</v>
      </c>
      <c r="E2812" s="41">
        <f>大隅!E324</f>
        <v>0</v>
      </c>
      <c r="F2812" s="41">
        <f>大隅!F324</f>
        <v>0</v>
      </c>
      <c r="G2812" s="41">
        <f>大隅!G324</f>
        <v>0</v>
      </c>
      <c r="H2812" s="41">
        <f>大隅!H324</f>
        <v>0</v>
      </c>
      <c r="I2812" s="41">
        <f>大隅!I324</f>
        <v>0</v>
      </c>
      <c r="J2812" s="41">
        <f>大隅!J324</f>
        <v>0</v>
      </c>
      <c r="K2812" s="41">
        <f>大隅!K324</f>
        <v>0</v>
      </c>
      <c r="L2812" s="41">
        <f>大隅!L324</f>
        <v>0</v>
      </c>
      <c r="M2812" s="41">
        <f>大隅!M324</f>
        <v>0</v>
      </c>
      <c r="N2812" s="41">
        <f>大隅!N324</f>
        <v>0</v>
      </c>
      <c r="O2812" s="41">
        <f>大隅!O324</f>
        <v>0</v>
      </c>
      <c r="P2812" s="41">
        <f>大隅!P324</f>
        <v>0</v>
      </c>
      <c r="Q2812" s="41">
        <f>大隅!Q324</f>
        <v>0</v>
      </c>
      <c r="R2812" s="41">
        <f>大隅!R324</f>
        <v>0</v>
      </c>
      <c r="S2812" s="41">
        <f>大隅!S324</f>
        <v>0</v>
      </c>
    </row>
    <row r="2813" spans="1:19" x14ac:dyDescent="0.15">
      <c r="A2813" s="41">
        <f>大隅!A325</f>
        <v>0</v>
      </c>
      <c r="B2813" s="41">
        <f>大隅!B325</f>
        <v>0</v>
      </c>
      <c r="C2813" s="41">
        <f>大隅!C325</f>
        <v>0</v>
      </c>
      <c r="D2813" s="41">
        <f>大隅!D325</f>
        <v>0</v>
      </c>
      <c r="E2813" s="41">
        <f>大隅!E325</f>
        <v>0</v>
      </c>
      <c r="F2813" s="41">
        <f>大隅!F325</f>
        <v>0</v>
      </c>
      <c r="G2813" s="41">
        <f>大隅!G325</f>
        <v>0</v>
      </c>
      <c r="H2813" s="41">
        <f>大隅!H325</f>
        <v>0</v>
      </c>
      <c r="I2813" s="41">
        <f>大隅!I325</f>
        <v>0</v>
      </c>
      <c r="J2813" s="41">
        <f>大隅!J325</f>
        <v>0</v>
      </c>
      <c r="K2813" s="41">
        <f>大隅!K325</f>
        <v>0</v>
      </c>
      <c r="L2813" s="41">
        <f>大隅!L325</f>
        <v>0</v>
      </c>
      <c r="M2813" s="41">
        <f>大隅!M325</f>
        <v>0</v>
      </c>
      <c r="N2813" s="41">
        <f>大隅!N325</f>
        <v>0</v>
      </c>
      <c r="O2813" s="41">
        <f>大隅!O325</f>
        <v>0</v>
      </c>
      <c r="P2813" s="41">
        <f>大隅!P325</f>
        <v>0</v>
      </c>
      <c r="Q2813" s="41">
        <f>大隅!Q325</f>
        <v>0</v>
      </c>
      <c r="R2813" s="41">
        <f>大隅!R325</f>
        <v>0</v>
      </c>
      <c r="S2813" s="41">
        <f>大隅!S325</f>
        <v>0</v>
      </c>
    </row>
    <row r="2814" spans="1:19" x14ac:dyDescent="0.15">
      <c r="A2814" s="41">
        <f>大隅!A326</f>
        <v>0</v>
      </c>
      <c r="B2814" s="41" t="str">
        <f>大隅!B326</f>
        <v>TEL</v>
      </c>
      <c r="C2814" s="41">
        <f>大隅!C326</f>
        <v>0</v>
      </c>
      <c r="D2814" s="41" t="str">
        <f>大隅!D326</f>
        <v>0994-42-5191</v>
      </c>
      <c r="E2814" s="41">
        <f>大隅!E326</f>
        <v>0</v>
      </c>
      <c r="F2814" s="41">
        <f>大隅!F326</f>
        <v>0</v>
      </c>
      <c r="G2814" s="41">
        <f>大隅!G326</f>
        <v>0</v>
      </c>
      <c r="H2814" s="41">
        <f>大隅!H326</f>
        <v>0</v>
      </c>
      <c r="I2814" s="41">
        <f>大隅!I326</f>
        <v>0</v>
      </c>
      <c r="J2814" s="41">
        <f>大隅!J326</f>
        <v>0</v>
      </c>
      <c r="K2814" s="41">
        <f>大隅!K326</f>
        <v>0</v>
      </c>
      <c r="L2814" s="41">
        <f>大隅!L326</f>
        <v>0</v>
      </c>
      <c r="M2814" s="41">
        <f>大隅!M326</f>
        <v>0</v>
      </c>
      <c r="N2814" s="41">
        <f>大隅!N326</f>
        <v>0</v>
      </c>
      <c r="O2814" s="41">
        <f>大隅!O326</f>
        <v>0</v>
      </c>
      <c r="P2814" s="41">
        <f>大隅!P326</f>
        <v>0</v>
      </c>
      <c r="Q2814" s="41">
        <f>大隅!Q326</f>
        <v>0</v>
      </c>
      <c r="R2814" s="41">
        <f>大隅!R326</f>
        <v>0</v>
      </c>
      <c r="S2814" s="41">
        <f>大隅!S326</f>
        <v>0</v>
      </c>
    </row>
    <row r="2815" spans="1:19" x14ac:dyDescent="0.15">
      <c r="A2815" s="41">
        <f>大隅!A327</f>
        <v>0</v>
      </c>
      <c r="B2815" s="41" t="str">
        <f>大隅!B327</f>
        <v>FAX</v>
      </c>
      <c r="C2815" s="41">
        <f>大隅!C327</f>
        <v>0</v>
      </c>
      <c r="D2815" s="41" t="str">
        <f>大隅!D327</f>
        <v>0994-42-4900</v>
      </c>
      <c r="E2815" s="41">
        <f>大隅!E327</f>
        <v>0</v>
      </c>
      <c r="F2815" s="41">
        <f>大隅!F327</f>
        <v>0</v>
      </c>
      <c r="G2815" s="41">
        <f>大隅!G327</f>
        <v>0</v>
      </c>
      <c r="H2815" s="41">
        <f>大隅!H327</f>
        <v>0</v>
      </c>
      <c r="I2815" s="41">
        <f>大隅!I327</f>
        <v>0</v>
      </c>
      <c r="J2815" s="41">
        <f>大隅!J327</f>
        <v>0</v>
      </c>
      <c r="K2815" s="41">
        <f>大隅!K327</f>
        <v>0</v>
      </c>
      <c r="L2815" s="41">
        <f>大隅!L327</f>
        <v>0</v>
      </c>
      <c r="M2815" s="41">
        <f>大隅!M327</f>
        <v>0</v>
      </c>
      <c r="N2815" s="41">
        <f>大隅!N327</f>
        <v>0</v>
      </c>
      <c r="O2815" s="41">
        <f>大隅!O327</f>
        <v>0</v>
      </c>
      <c r="P2815" s="41">
        <f>大隅!P327</f>
        <v>0</v>
      </c>
      <c r="Q2815" s="41">
        <f>大隅!Q327</f>
        <v>0</v>
      </c>
      <c r="R2815" s="41">
        <f>大隅!R327</f>
        <v>0</v>
      </c>
      <c r="S2815" s="41">
        <f>大隅!S327</f>
        <v>0</v>
      </c>
    </row>
    <row r="2816" spans="1:19" x14ac:dyDescent="0.15">
      <c r="A2816" s="41">
        <f>大隅!A328</f>
        <v>0</v>
      </c>
      <c r="B2816" s="41" t="str">
        <f>大隅!B328</f>
        <v>〒</v>
      </c>
      <c r="C2816" s="41" t="str">
        <f>大隅!C328</f>
        <v>893-0014</v>
      </c>
      <c r="D2816" s="41">
        <f>大隅!D328</f>
        <v>0</v>
      </c>
      <c r="E2816" s="41" t="str">
        <f>大隅!E328</f>
        <v>鹿屋市寿２丁目１７－５</v>
      </c>
      <c r="F2816" s="41">
        <f>大隅!F328</f>
        <v>0</v>
      </c>
      <c r="G2816" s="41">
        <f>大隅!G328</f>
        <v>0</v>
      </c>
      <c r="H2816" s="41">
        <f>大隅!H328</f>
        <v>0</v>
      </c>
      <c r="I2816" s="41">
        <f>大隅!I328</f>
        <v>0</v>
      </c>
      <c r="J2816" s="41">
        <f>大隅!J328</f>
        <v>0</v>
      </c>
      <c r="K2816" s="41">
        <f>大隅!K328</f>
        <v>0</v>
      </c>
      <c r="L2816" s="41">
        <f>大隅!L328</f>
        <v>0</v>
      </c>
      <c r="M2816" s="41">
        <f>大隅!M328</f>
        <v>0</v>
      </c>
      <c r="N2816" s="41">
        <f>大隅!N328</f>
        <v>0</v>
      </c>
      <c r="O2816" s="41">
        <f>大隅!O328</f>
        <v>0</v>
      </c>
      <c r="P2816" s="41">
        <f>大隅!P328</f>
        <v>0</v>
      </c>
      <c r="Q2816" s="41">
        <f>大隅!Q328</f>
        <v>0</v>
      </c>
      <c r="R2816" s="41">
        <f>大隅!R328</f>
        <v>0</v>
      </c>
      <c r="S2816" s="41">
        <f>大隅!S328</f>
        <v>0</v>
      </c>
    </row>
    <row r="2817" spans="1:19" x14ac:dyDescent="0.15">
      <c r="A2817" s="41">
        <f>大隅!A329</f>
        <v>0</v>
      </c>
      <c r="B2817" s="41" t="str">
        <f>大隅!B329</f>
        <v>課程</v>
      </c>
      <c r="C2817" s="41">
        <f>大隅!C329</f>
        <v>0</v>
      </c>
      <c r="D2817" s="41" t="str">
        <f>大隅!D329</f>
        <v>学科</v>
      </c>
      <c r="E2817" s="41" t="str">
        <f>大隅!E329</f>
        <v>学級数</v>
      </c>
      <c r="F2817" s="41">
        <f>大隅!F329</f>
        <v>0</v>
      </c>
      <c r="G2817" s="41" t="str">
        <f>大隅!G329</f>
        <v>男</v>
      </c>
      <c r="H2817" s="41" t="str">
        <f>大隅!H329</f>
        <v>女</v>
      </c>
      <c r="I2817" s="41" t="str">
        <f>大隅!I329</f>
        <v>計</v>
      </c>
      <c r="J2817" s="41">
        <f>大隅!J329</f>
        <v>0</v>
      </c>
      <c r="K2817" s="41">
        <f>大隅!K329</f>
        <v>0</v>
      </c>
      <c r="L2817" s="41">
        <f>大隅!L329</f>
        <v>0</v>
      </c>
      <c r="M2817" s="41">
        <f>大隅!M329</f>
        <v>0</v>
      </c>
      <c r="N2817" s="41">
        <f>大隅!N329</f>
        <v>0</v>
      </c>
      <c r="O2817" s="41">
        <f>大隅!O329</f>
        <v>0</v>
      </c>
      <c r="P2817" s="41">
        <f>大隅!P329</f>
        <v>0</v>
      </c>
      <c r="Q2817" s="41">
        <f>大隅!Q329</f>
        <v>0</v>
      </c>
      <c r="R2817" s="41">
        <f>大隅!R329</f>
        <v>0</v>
      </c>
      <c r="S2817" s="41">
        <f>大隅!S329</f>
        <v>0</v>
      </c>
    </row>
    <row r="2818" spans="1:19" x14ac:dyDescent="0.15">
      <c r="A2818" s="41">
        <f>大隅!A330</f>
        <v>0</v>
      </c>
      <c r="B2818" s="41" t="str">
        <f>大隅!B330</f>
        <v>全日制</v>
      </c>
      <c r="C2818" s="41">
        <f>大隅!C330</f>
        <v>0</v>
      </c>
      <c r="D2818" s="41" t="str">
        <f>大隅!D330</f>
        <v>農業科</v>
      </c>
      <c r="E2818" s="41">
        <f>大隅!E330</f>
        <v>3</v>
      </c>
      <c r="F2818" s="41">
        <f>大隅!F330</f>
        <v>0</v>
      </c>
      <c r="G2818" s="41">
        <f>大隅!G330</f>
        <v>38</v>
      </c>
      <c r="H2818" s="41">
        <f>大隅!H330</f>
        <v>6</v>
      </c>
      <c r="I2818" s="41">
        <f>大隅!I330</f>
        <v>44</v>
      </c>
      <c r="J2818" s="41">
        <f>大隅!J330</f>
        <v>0</v>
      </c>
      <c r="K2818" s="41">
        <f>大隅!K330</f>
        <v>0</v>
      </c>
      <c r="L2818" s="41">
        <f>大隅!L330</f>
        <v>0</v>
      </c>
      <c r="M2818" s="41">
        <f>大隅!M330</f>
        <v>0</v>
      </c>
      <c r="N2818" s="41">
        <f>大隅!N330</f>
        <v>0</v>
      </c>
      <c r="O2818" s="41">
        <f>大隅!O330</f>
        <v>0</v>
      </c>
      <c r="P2818" s="41">
        <f>大隅!P330</f>
        <v>0</v>
      </c>
      <c r="Q2818" s="41">
        <f>大隅!Q330</f>
        <v>0</v>
      </c>
      <c r="R2818" s="41">
        <f>大隅!R330</f>
        <v>0</v>
      </c>
      <c r="S2818" s="41">
        <f>大隅!S330</f>
        <v>0</v>
      </c>
    </row>
    <row r="2819" spans="1:19" x14ac:dyDescent="0.15">
      <c r="A2819" s="41">
        <f>大隅!A331</f>
        <v>0</v>
      </c>
      <c r="B2819" s="41" t="str">
        <f>大隅!B331</f>
        <v>全日制</v>
      </c>
      <c r="C2819" s="41">
        <f>大隅!C331</f>
        <v>0</v>
      </c>
      <c r="D2819" s="41" t="str">
        <f>大隅!D331</f>
        <v>園芸科</v>
      </c>
      <c r="E2819" s="41">
        <f>大隅!E331</f>
        <v>3</v>
      </c>
      <c r="F2819" s="41">
        <f>大隅!F331</f>
        <v>0</v>
      </c>
      <c r="G2819" s="41">
        <f>大隅!G331</f>
        <v>25</v>
      </c>
      <c r="H2819" s="41">
        <f>大隅!H331</f>
        <v>18</v>
      </c>
      <c r="I2819" s="41">
        <f>大隅!I331</f>
        <v>43</v>
      </c>
      <c r="J2819" s="41">
        <f>大隅!J331</f>
        <v>0</v>
      </c>
      <c r="K2819" s="41">
        <f>大隅!K331</f>
        <v>0</v>
      </c>
      <c r="L2819" s="41">
        <f>大隅!L331</f>
        <v>0</v>
      </c>
      <c r="M2819" s="41">
        <f>大隅!M331</f>
        <v>0</v>
      </c>
      <c r="N2819" s="41">
        <f>大隅!N331</f>
        <v>0</v>
      </c>
      <c r="O2819" s="41">
        <f>大隅!O331</f>
        <v>0</v>
      </c>
      <c r="P2819" s="41">
        <f>大隅!P331</f>
        <v>0</v>
      </c>
      <c r="Q2819" s="41">
        <f>大隅!Q331</f>
        <v>0</v>
      </c>
      <c r="R2819" s="41">
        <f>大隅!R331</f>
        <v>0</v>
      </c>
      <c r="S2819" s="41">
        <f>大隅!S331</f>
        <v>0</v>
      </c>
    </row>
    <row r="2820" spans="1:19" x14ac:dyDescent="0.15">
      <c r="A2820" s="41">
        <f>大隅!A332</f>
        <v>0</v>
      </c>
      <c r="B2820" s="41" t="str">
        <f>大隅!B332</f>
        <v>全日制</v>
      </c>
      <c r="C2820" s="41">
        <f>大隅!C332</f>
        <v>0</v>
      </c>
      <c r="D2820" s="41" t="str">
        <f>大隅!D332</f>
        <v>畜産科</v>
      </c>
      <c r="E2820" s="41">
        <f>大隅!E332</f>
        <v>3</v>
      </c>
      <c r="F2820" s="41">
        <f>大隅!F332</f>
        <v>0</v>
      </c>
      <c r="G2820" s="41">
        <f>大隅!G332</f>
        <v>63</v>
      </c>
      <c r="H2820" s="41">
        <f>大隅!H332</f>
        <v>28</v>
      </c>
      <c r="I2820" s="41">
        <f>大隅!I332</f>
        <v>91</v>
      </c>
      <c r="J2820" s="41">
        <f>大隅!J332</f>
        <v>0</v>
      </c>
      <c r="K2820" s="41">
        <f>大隅!K332</f>
        <v>0</v>
      </c>
      <c r="L2820" s="41">
        <f>大隅!L332</f>
        <v>0</v>
      </c>
      <c r="M2820" s="41">
        <f>大隅!M332</f>
        <v>0</v>
      </c>
      <c r="N2820" s="41">
        <f>大隅!N332</f>
        <v>0</v>
      </c>
      <c r="O2820" s="41">
        <f>大隅!O332</f>
        <v>0</v>
      </c>
      <c r="P2820" s="41">
        <f>大隅!P332</f>
        <v>0</v>
      </c>
      <c r="Q2820" s="41">
        <f>大隅!Q332</f>
        <v>0</v>
      </c>
      <c r="R2820" s="41">
        <f>大隅!R332</f>
        <v>0</v>
      </c>
      <c r="S2820" s="41">
        <f>大隅!S332</f>
        <v>0</v>
      </c>
    </row>
    <row r="2821" spans="1:19" x14ac:dyDescent="0.15">
      <c r="A2821" s="41">
        <f>大隅!A333</f>
        <v>0</v>
      </c>
      <c r="B2821" s="41" t="str">
        <f>大隅!B333</f>
        <v>全日制</v>
      </c>
      <c r="C2821" s="41">
        <f>大隅!C333</f>
        <v>0</v>
      </c>
      <c r="D2821" s="41" t="str">
        <f>大隅!D333</f>
        <v>農業機械科</v>
      </c>
      <c r="E2821" s="41">
        <f>大隅!E333</f>
        <v>3</v>
      </c>
      <c r="F2821" s="41">
        <f>大隅!F333</f>
        <v>0</v>
      </c>
      <c r="G2821" s="41">
        <f>大隅!G333</f>
        <v>105</v>
      </c>
      <c r="H2821" s="41">
        <f>大隅!H333</f>
        <v>2</v>
      </c>
      <c r="I2821" s="41">
        <f>大隅!I333</f>
        <v>107</v>
      </c>
      <c r="J2821" s="41">
        <f>大隅!J333</f>
        <v>0</v>
      </c>
      <c r="K2821" s="41">
        <f>大隅!K333</f>
        <v>0</v>
      </c>
      <c r="L2821" s="41">
        <f>大隅!L333</f>
        <v>0</v>
      </c>
      <c r="M2821" s="41">
        <f>大隅!M333</f>
        <v>0</v>
      </c>
      <c r="N2821" s="41">
        <f>大隅!N333</f>
        <v>0</v>
      </c>
      <c r="O2821" s="41">
        <f>大隅!O333</f>
        <v>0</v>
      </c>
      <c r="P2821" s="41">
        <f>大隅!P333</f>
        <v>0</v>
      </c>
      <c r="Q2821" s="41">
        <f>大隅!Q333</f>
        <v>0</v>
      </c>
      <c r="R2821" s="41">
        <f>大隅!R333</f>
        <v>0</v>
      </c>
      <c r="S2821" s="41">
        <f>大隅!S333</f>
        <v>0</v>
      </c>
    </row>
    <row r="2822" spans="1:19" x14ac:dyDescent="0.15">
      <c r="A2822" s="41">
        <f>大隅!A334</f>
        <v>0</v>
      </c>
      <c r="B2822" s="41" t="str">
        <f>大隅!B334</f>
        <v>全日制</v>
      </c>
      <c r="C2822" s="41">
        <f>大隅!C334</f>
        <v>0</v>
      </c>
      <c r="D2822" s="41" t="str">
        <f>大隅!D334</f>
        <v>農林環境科</v>
      </c>
      <c r="E2822" s="41">
        <f>大隅!E334</f>
        <v>3</v>
      </c>
      <c r="F2822" s="41">
        <f>大隅!F334</f>
        <v>0</v>
      </c>
      <c r="G2822" s="41">
        <f>大隅!G334</f>
        <v>75</v>
      </c>
      <c r="H2822" s="41">
        <f>大隅!H334</f>
        <v>2</v>
      </c>
      <c r="I2822" s="41">
        <f>大隅!I334</f>
        <v>77</v>
      </c>
      <c r="J2822" s="41">
        <f>大隅!J334</f>
        <v>0</v>
      </c>
      <c r="K2822" s="41">
        <f>大隅!K334</f>
        <v>0</v>
      </c>
      <c r="L2822" s="41">
        <f>大隅!L334</f>
        <v>0</v>
      </c>
      <c r="M2822" s="41">
        <f>大隅!M334</f>
        <v>0</v>
      </c>
      <c r="N2822" s="41">
        <f>大隅!N334</f>
        <v>0</v>
      </c>
      <c r="O2822" s="41">
        <f>大隅!O334</f>
        <v>0</v>
      </c>
      <c r="P2822" s="41">
        <f>大隅!P334</f>
        <v>0</v>
      </c>
      <c r="Q2822" s="41">
        <f>大隅!Q334</f>
        <v>0</v>
      </c>
      <c r="R2822" s="41">
        <f>大隅!R334</f>
        <v>0</v>
      </c>
      <c r="S2822" s="41">
        <f>大隅!S334</f>
        <v>0</v>
      </c>
    </row>
    <row r="2823" spans="1:19" x14ac:dyDescent="0.15">
      <c r="A2823" s="41">
        <f>大隅!A335</f>
        <v>0</v>
      </c>
      <c r="B2823" s="41" t="str">
        <f>大隅!B335</f>
        <v>全日制</v>
      </c>
      <c r="C2823" s="41">
        <f>大隅!C335</f>
        <v>0</v>
      </c>
      <c r="D2823" s="41" t="str">
        <f>大隅!D335</f>
        <v>食と生活科</v>
      </c>
      <c r="E2823" s="41">
        <f>大隅!E335</f>
        <v>3</v>
      </c>
      <c r="F2823" s="41">
        <f>大隅!F335</f>
        <v>0</v>
      </c>
      <c r="G2823" s="41">
        <f>大隅!G335</f>
        <v>8</v>
      </c>
      <c r="H2823" s="41">
        <f>大隅!H335</f>
        <v>90</v>
      </c>
      <c r="I2823" s="41">
        <f>大隅!I335</f>
        <v>98</v>
      </c>
      <c r="J2823" s="41">
        <f>大隅!J335</f>
        <v>0</v>
      </c>
      <c r="K2823" s="41">
        <f>大隅!K335</f>
        <v>0</v>
      </c>
      <c r="L2823" s="41">
        <f>大隅!L335</f>
        <v>0</v>
      </c>
      <c r="M2823" s="41">
        <f>大隅!M335</f>
        <v>0</v>
      </c>
      <c r="N2823" s="41">
        <f>大隅!N335</f>
        <v>0</v>
      </c>
      <c r="O2823" s="41">
        <f>大隅!O335</f>
        <v>0</v>
      </c>
      <c r="P2823" s="41">
        <f>大隅!P335</f>
        <v>0</v>
      </c>
      <c r="Q2823" s="41">
        <f>大隅!Q335</f>
        <v>0</v>
      </c>
      <c r="R2823" s="41">
        <f>大隅!R335</f>
        <v>0</v>
      </c>
      <c r="S2823" s="41">
        <f>大隅!S335</f>
        <v>0</v>
      </c>
    </row>
    <row r="2824" spans="1:19" x14ac:dyDescent="0.15">
      <c r="A2824" s="41">
        <f>大隅!A336</f>
        <v>0</v>
      </c>
      <c r="B2824" s="41">
        <f>大隅!B336</f>
        <v>0</v>
      </c>
      <c r="C2824" s="41">
        <f>大隅!C336</f>
        <v>0</v>
      </c>
      <c r="D2824" s="41">
        <f>大隅!D336</f>
        <v>0</v>
      </c>
      <c r="E2824" s="41">
        <f>大隅!E336</f>
        <v>0</v>
      </c>
      <c r="F2824" s="41">
        <f>大隅!F336</f>
        <v>0</v>
      </c>
      <c r="G2824" s="41">
        <f>大隅!G336</f>
        <v>0</v>
      </c>
      <c r="H2824" s="41">
        <f>大隅!H336</f>
        <v>0</v>
      </c>
      <c r="I2824" s="41">
        <f>大隅!I336</f>
        <v>0</v>
      </c>
      <c r="J2824" s="41">
        <f>大隅!J336</f>
        <v>0</v>
      </c>
      <c r="K2824" s="41">
        <f>大隅!K336</f>
        <v>0</v>
      </c>
      <c r="L2824" s="41">
        <f>大隅!L336</f>
        <v>0</v>
      </c>
      <c r="M2824" s="41">
        <f>大隅!M336</f>
        <v>0</v>
      </c>
      <c r="N2824" s="41">
        <f>大隅!N336</f>
        <v>0</v>
      </c>
      <c r="O2824" s="41">
        <f>大隅!O336</f>
        <v>0</v>
      </c>
      <c r="P2824" s="41">
        <f>大隅!P336</f>
        <v>0</v>
      </c>
      <c r="Q2824" s="41">
        <f>大隅!Q336</f>
        <v>0</v>
      </c>
      <c r="R2824" s="41">
        <f>大隅!R336</f>
        <v>0</v>
      </c>
      <c r="S2824" s="41">
        <f>大隅!S336</f>
        <v>0</v>
      </c>
    </row>
    <row r="2825" spans="1:19" x14ac:dyDescent="0.15">
      <c r="A2825" s="41">
        <f>大隅!A337</f>
        <v>0</v>
      </c>
      <c r="B2825" s="41">
        <f>大隅!B337</f>
        <v>0</v>
      </c>
      <c r="C2825" s="41">
        <f>大隅!C337</f>
        <v>0</v>
      </c>
      <c r="D2825" s="41">
        <f>大隅!D337</f>
        <v>0</v>
      </c>
      <c r="E2825" s="41">
        <f>大隅!E337</f>
        <v>0</v>
      </c>
      <c r="F2825" s="41">
        <f>大隅!F337</f>
        <v>0</v>
      </c>
      <c r="G2825" s="41">
        <f>大隅!G337</f>
        <v>0</v>
      </c>
      <c r="H2825" s="41">
        <f>大隅!H337</f>
        <v>0</v>
      </c>
      <c r="I2825" s="41">
        <f>大隅!I337</f>
        <v>0</v>
      </c>
      <c r="J2825" s="41">
        <f>大隅!J337</f>
        <v>0</v>
      </c>
      <c r="K2825" s="41">
        <f>大隅!K337</f>
        <v>0</v>
      </c>
      <c r="L2825" s="41">
        <f>大隅!L337</f>
        <v>0</v>
      </c>
      <c r="M2825" s="41">
        <f>大隅!M337</f>
        <v>0</v>
      </c>
      <c r="N2825" s="41">
        <f>大隅!N337</f>
        <v>0</v>
      </c>
      <c r="O2825" s="41">
        <f>大隅!O337</f>
        <v>0</v>
      </c>
      <c r="P2825" s="41">
        <f>大隅!P337</f>
        <v>0</v>
      </c>
      <c r="Q2825" s="41">
        <f>大隅!Q337</f>
        <v>0</v>
      </c>
      <c r="R2825" s="41">
        <f>大隅!R337</f>
        <v>0</v>
      </c>
      <c r="S2825" s="41">
        <f>大隅!S337</f>
        <v>0</v>
      </c>
    </row>
    <row r="2826" spans="1:19" x14ac:dyDescent="0.15">
      <c r="A2826" s="41">
        <f>大隅!A338</f>
        <v>0</v>
      </c>
      <c r="B2826" s="41">
        <f>大隅!B338</f>
        <v>0</v>
      </c>
      <c r="C2826" s="41">
        <f>大隅!C338</f>
        <v>0</v>
      </c>
      <c r="D2826" s="41">
        <f>大隅!D338</f>
        <v>0</v>
      </c>
      <c r="E2826" s="41">
        <f>大隅!E338</f>
        <v>0</v>
      </c>
      <c r="F2826" s="41">
        <f>大隅!F338</f>
        <v>0</v>
      </c>
      <c r="G2826" s="41">
        <f>大隅!G338</f>
        <v>0</v>
      </c>
      <c r="H2826" s="41">
        <f>大隅!H338</f>
        <v>0</v>
      </c>
      <c r="I2826" s="41">
        <f>大隅!I338</f>
        <v>0</v>
      </c>
      <c r="J2826" s="41">
        <f>大隅!J338</f>
        <v>0</v>
      </c>
      <c r="K2826" s="41">
        <f>大隅!K338</f>
        <v>0</v>
      </c>
      <c r="L2826" s="41">
        <f>大隅!L338</f>
        <v>0</v>
      </c>
      <c r="M2826" s="41">
        <f>大隅!M338</f>
        <v>0</v>
      </c>
      <c r="N2826" s="41">
        <f>大隅!N338</f>
        <v>0</v>
      </c>
      <c r="O2826" s="41">
        <f>大隅!O338</f>
        <v>0</v>
      </c>
      <c r="P2826" s="41">
        <f>大隅!P338</f>
        <v>0</v>
      </c>
      <c r="Q2826" s="41">
        <f>大隅!Q338</f>
        <v>0</v>
      </c>
      <c r="R2826" s="41">
        <f>大隅!R338</f>
        <v>0</v>
      </c>
      <c r="S2826" s="41">
        <f>大隅!S338</f>
        <v>0</v>
      </c>
    </row>
    <row r="2827" spans="1:19" x14ac:dyDescent="0.15">
      <c r="A2827" s="41">
        <f>大隅!A339</f>
        <v>0</v>
      </c>
      <c r="B2827" s="41" t="str">
        <f>大隅!B339</f>
        <v>計</v>
      </c>
      <c r="C2827" s="41">
        <f>大隅!C339</f>
        <v>0</v>
      </c>
      <c r="D2827" s="41">
        <f>大隅!D339</f>
        <v>0</v>
      </c>
      <c r="E2827" s="41">
        <f>大隅!E339</f>
        <v>18</v>
      </c>
      <c r="F2827" s="41">
        <f>大隅!F339</f>
        <v>0</v>
      </c>
      <c r="G2827" s="41">
        <f>大隅!G339</f>
        <v>314</v>
      </c>
      <c r="H2827" s="41">
        <f>大隅!H339</f>
        <v>146</v>
      </c>
      <c r="I2827" s="41">
        <f>大隅!I339</f>
        <v>460</v>
      </c>
      <c r="J2827" s="41">
        <f>大隅!J339</f>
        <v>0</v>
      </c>
      <c r="K2827" s="41">
        <f>大隅!K339</f>
        <v>0</v>
      </c>
      <c r="L2827" s="41">
        <f>大隅!L339</f>
        <v>0</v>
      </c>
      <c r="M2827" s="41">
        <f>大隅!M339</f>
        <v>0</v>
      </c>
      <c r="N2827" s="41">
        <f>大隅!N339</f>
        <v>0</v>
      </c>
      <c r="O2827" s="41">
        <f>大隅!O339</f>
        <v>0</v>
      </c>
      <c r="P2827" s="41">
        <f>大隅!P339</f>
        <v>0</v>
      </c>
      <c r="Q2827" s="41">
        <f>大隅!Q339</f>
        <v>0</v>
      </c>
      <c r="R2827" s="41">
        <f>大隅!R339</f>
        <v>0</v>
      </c>
      <c r="S2827" s="41">
        <f>大隅!S339</f>
        <v>0</v>
      </c>
    </row>
    <row r="2828" spans="1:19" x14ac:dyDescent="0.15">
      <c r="A2828" s="41">
        <f>大隅!A340</f>
        <v>0</v>
      </c>
      <c r="B2828" s="41">
        <f>大隅!B340</f>
        <v>0</v>
      </c>
      <c r="C2828" s="41">
        <f>大隅!C340</f>
        <v>0</v>
      </c>
      <c r="D2828" s="41">
        <f>大隅!D340</f>
        <v>0</v>
      </c>
      <c r="E2828" s="41">
        <f>大隅!E340</f>
        <v>0</v>
      </c>
      <c r="F2828" s="41">
        <f>大隅!F340</f>
        <v>0</v>
      </c>
      <c r="G2828" s="41">
        <f>大隅!G340</f>
        <v>0</v>
      </c>
      <c r="H2828" s="41">
        <f>大隅!H340</f>
        <v>0</v>
      </c>
      <c r="I2828" s="41">
        <f>大隅!I340</f>
        <v>0</v>
      </c>
      <c r="J2828" s="41">
        <f>大隅!J340</f>
        <v>0</v>
      </c>
      <c r="K2828" s="41">
        <f>大隅!K340</f>
        <v>0</v>
      </c>
      <c r="L2828" s="41">
        <f>大隅!L340</f>
        <v>0</v>
      </c>
      <c r="M2828" s="41">
        <f>大隅!M340</f>
        <v>0</v>
      </c>
      <c r="N2828" s="41">
        <f>大隅!N340</f>
        <v>0</v>
      </c>
      <c r="O2828" s="41">
        <f>大隅!O340</f>
        <v>0</v>
      </c>
      <c r="P2828" s="41">
        <f>大隅!P340</f>
        <v>0</v>
      </c>
      <c r="Q2828" s="41">
        <f>大隅!Q340</f>
        <v>0</v>
      </c>
      <c r="R2828" s="41">
        <f>大隅!R340</f>
        <v>0</v>
      </c>
      <c r="S2828" s="41">
        <f>大隅!S340</f>
        <v>0</v>
      </c>
    </row>
    <row r="2829" spans="1:19" x14ac:dyDescent="0.15">
      <c r="A2829" s="41">
        <f>大隅!A341</f>
        <v>0</v>
      </c>
      <c r="B2829" s="41" t="str">
        <f>大隅!B341</f>
        <v>職　名</v>
      </c>
      <c r="C2829" s="41">
        <f>大隅!C341</f>
        <v>0</v>
      </c>
      <c r="D2829" s="41" t="str">
        <f>大隅!D341</f>
        <v>氏</v>
      </c>
      <c r="E2829" s="41" t="str">
        <f>大隅!E341</f>
        <v>名</v>
      </c>
      <c r="F2829" s="41">
        <f>大隅!F341</f>
        <v>0</v>
      </c>
      <c r="G2829" s="41" t="str">
        <f>大隅!G341</f>
        <v>校務分掌</v>
      </c>
      <c r="H2829" s="41" t="str">
        <f>大隅!H341</f>
        <v>現任校
勤務年数</v>
      </c>
      <c r="I2829" s="41" t="str">
        <f>大隅!I341</f>
        <v>会員別</v>
      </c>
      <c r="J2829" s="41">
        <f>大隅!J341</f>
        <v>0</v>
      </c>
      <c r="K2829" s="41">
        <f>大隅!K341</f>
        <v>0</v>
      </c>
      <c r="L2829" s="41">
        <f>大隅!L341</f>
        <v>0</v>
      </c>
      <c r="M2829" s="41">
        <f>大隅!M341</f>
        <v>0</v>
      </c>
      <c r="N2829" s="41">
        <f>大隅!N341</f>
        <v>0</v>
      </c>
      <c r="O2829" s="41">
        <f>大隅!O341</f>
        <v>0</v>
      </c>
      <c r="P2829" s="41">
        <f>大隅!P341</f>
        <v>0</v>
      </c>
      <c r="Q2829" s="41">
        <f>大隅!Q341</f>
        <v>0</v>
      </c>
      <c r="R2829" s="41">
        <f>大隅!R341</f>
        <v>0</v>
      </c>
      <c r="S2829" s="41">
        <f>大隅!S341</f>
        <v>0</v>
      </c>
    </row>
    <row r="2830" spans="1:19" x14ac:dyDescent="0.15">
      <c r="A2830" s="41">
        <f>大隅!A342</f>
        <v>0</v>
      </c>
      <c r="B2830" s="41">
        <f>大隅!B342</f>
        <v>0</v>
      </c>
      <c r="C2830" s="41">
        <f>大隅!C342</f>
        <v>0</v>
      </c>
      <c r="D2830" s="41">
        <f>大隅!D342</f>
        <v>0</v>
      </c>
      <c r="E2830" s="41">
        <f>大隅!E342</f>
        <v>0</v>
      </c>
      <c r="F2830" s="41">
        <f>大隅!F342</f>
        <v>0</v>
      </c>
      <c r="G2830" s="41">
        <f>大隅!G342</f>
        <v>0</v>
      </c>
      <c r="H2830" s="41">
        <f>大隅!H342</f>
        <v>0</v>
      </c>
      <c r="I2830" s="41">
        <f>大隅!I342</f>
        <v>0</v>
      </c>
      <c r="J2830" s="41">
        <f>大隅!J342</f>
        <v>0</v>
      </c>
      <c r="K2830" s="41">
        <f>大隅!K342</f>
        <v>0</v>
      </c>
      <c r="L2830" s="41">
        <f>大隅!L342</f>
        <v>0</v>
      </c>
      <c r="M2830" s="41">
        <f>大隅!M342</f>
        <v>0</v>
      </c>
      <c r="N2830" s="41">
        <f>大隅!N342</f>
        <v>0</v>
      </c>
      <c r="O2830" s="41">
        <f>大隅!O342</f>
        <v>0</v>
      </c>
      <c r="P2830" s="41">
        <f>大隅!P342</f>
        <v>0</v>
      </c>
      <c r="Q2830" s="41">
        <f>大隅!Q342</f>
        <v>0</v>
      </c>
      <c r="R2830" s="41">
        <f>大隅!R342</f>
        <v>0</v>
      </c>
      <c r="S2830" s="41">
        <f>大隅!S342</f>
        <v>0</v>
      </c>
    </row>
    <row r="2831" spans="1:19" x14ac:dyDescent="0.15">
      <c r="A2831" s="41">
        <f>大隅!A343</f>
        <v>47000</v>
      </c>
      <c r="B2831" s="41" t="str">
        <f>大隅!B343</f>
        <v>校長</v>
      </c>
      <c r="C2831" s="41">
        <f>大隅!C343</f>
        <v>0</v>
      </c>
      <c r="D2831" s="41" t="str">
        <f>大隅!D343</f>
        <v>馬場昭浩</v>
      </c>
      <c r="E2831" s="41">
        <f>大隅!E343</f>
        <v>0</v>
      </c>
      <c r="F2831" s="41">
        <f>大隅!F343</f>
        <v>0</v>
      </c>
      <c r="G2831" s="41">
        <f>大隅!G343</f>
        <v>0</v>
      </c>
      <c r="H2831" s="41" t="str">
        <f>大隅!H343</f>
        <v>2.0</v>
      </c>
      <c r="I2831" s="41">
        <f>大隅!I343</f>
        <v>0</v>
      </c>
      <c r="J2831" s="41">
        <f>大隅!J343</f>
        <v>0</v>
      </c>
      <c r="K2831" s="41">
        <f>大隅!K343</f>
        <v>0</v>
      </c>
      <c r="L2831" s="41">
        <f>大隅!L343</f>
        <v>0</v>
      </c>
      <c r="M2831" s="41">
        <f>大隅!M343</f>
        <v>0</v>
      </c>
      <c r="N2831" s="41">
        <f>大隅!N343</f>
        <v>0</v>
      </c>
      <c r="O2831" s="41">
        <f>大隅!O343</f>
        <v>0</v>
      </c>
      <c r="P2831" s="41">
        <f>大隅!P343</f>
        <v>0</v>
      </c>
      <c r="Q2831" s="41">
        <f>大隅!Q343</f>
        <v>0</v>
      </c>
      <c r="R2831" s="41">
        <f>大隅!R343</f>
        <v>0</v>
      </c>
      <c r="S2831" s="41">
        <f>大隅!S343</f>
        <v>0</v>
      </c>
    </row>
    <row r="2832" spans="1:19" x14ac:dyDescent="0.15">
      <c r="A2832" s="41" t="str">
        <f>大隅!A344</f>
        <v xml:space="preserve"> </v>
      </c>
      <c r="B2832" s="41" t="str">
        <f>大隅!B344</f>
        <v>教頭</v>
      </c>
      <c r="C2832" s="41">
        <f>大隅!C344</f>
        <v>0</v>
      </c>
      <c r="D2832" s="41" t="str">
        <f>大隅!D344</f>
        <v>山下剛志</v>
      </c>
      <c r="E2832" s="41">
        <f>大隅!E344</f>
        <v>0</v>
      </c>
      <c r="F2832" s="41">
        <f>大隅!F344</f>
        <v>0</v>
      </c>
      <c r="G2832" s="41">
        <f>大隅!G344</f>
        <v>0</v>
      </c>
      <c r="H2832" s="41" t="str">
        <f>大隅!H344</f>
        <v>0.0</v>
      </c>
      <c r="I2832" s="41">
        <f>大隅!I344</f>
        <v>0</v>
      </c>
      <c r="J2832" s="41">
        <f>大隅!J344</f>
        <v>0</v>
      </c>
      <c r="K2832" s="41">
        <f>大隅!K344</f>
        <v>0</v>
      </c>
      <c r="L2832" s="41">
        <f>大隅!L344</f>
        <v>0</v>
      </c>
      <c r="M2832" s="41">
        <f>大隅!M344</f>
        <v>0</v>
      </c>
      <c r="N2832" s="41">
        <f>大隅!N344</f>
        <v>0</v>
      </c>
      <c r="O2832" s="41">
        <f>大隅!O344</f>
        <v>0</v>
      </c>
      <c r="P2832" s="41">
        <f>大隅!P344</f>
        <v>0</v>
      </c>
      <c r="Q2832" s="41">
        <f>大隅!Q344</f>
        <v>0</v>
      </c>
      <c r="R2832" s="41">
        <f>大隅!R344</f>
        <v>0</v>
      </c>
      <c r="S2832" s="41">
        <f>大隅!S344</f>
        <v>0</v>
      </c>
    </row>
    <row r="2833" spans="1:19" x14ac:dyDescent="0.15">
      <c r="A2833" s="41" t="str">
        <f>大隅!A345</f>
        <v xml:space="preserve"> </v>
      </c>
      <c r="B2833" s="41">
        <f>大隅!B345</f>
        <v>0</v>
      </c>
      <c r="C2833" s="41">
        <f>大隅!C345</f>
        <v>0</v>
      </c>
      <c r="D2833" s="41">
        <f>大隅!D345</f>
        <v>0</v>
      </c>
      <c r="E2833" s="41">
        <f>大隅!E345</f>
        <v>0</v>
      </c>
      <c r="F2833" s="41">
        <f>大隅!F345</f>
        <v>0</v>
      </c>
      <c r="G2833" s="41">
        <f>大隅!G345</f>
        <v>0</v>
      </c>
      <c r="H2833" s="41">
        <f>大隅!H345</f>
        <v>0</v>
      </c>
      <c r="I2833" s="41">
        <f>大隅!I345</f>
        <v>0</v>
      </c>
      <c r="J2833" s="41">
        <f>大隅!J345</f>
        <v>0</v>
      </c>
      <c r="K2833" s="41">
        <f>大隅!K345</f>
        <v>0</v>
      </c>
      <c r="L2833" s="41">
        <f>大隅!L345</f>
        <v>0</v>
      </c>
      <c r="M2833" s="41">
        <f>大隅!M345</f>
        <v>0</v>
      </c>
      <c r="N2833" s="41">
        <f>大隅!N345</f>
        <v>0</v>
      </c>
      <c r="O2833" s="41">
        <f>大隅!O345</f>
        <v>0</v>
      </c>
      <c r="P2833" s="41">
        <f>大隅!P345</f>
        <v>0</v>
      </c>
      <c r="Q2833" s="41">
        <f>大隅!Q345</f>
        <v>0</v>
      </c>
      <c r="R2833" s="41">
        <f>大隅!R345</f>
        <v>0</v>
      </c>
      <c r="S2833" s="41">
        <f>大隅!S345</f>
        <v>0</v>
      </c>
    </row>
    <row r="2834" spans="1:19" x14ac:dyDescent="0.15">
      <c r="A2834" s="41">
        <f>大隅!A346</f>
        <v>47001</v>
      </c>
      <c r="B2834" s="41" t="str">
        <f>大隅!B346</f>
        <v>事務長</v>
      </c>
      <c r="C2834" s="41">
        <f>大隅!C346</f>
        <v>0</v>
      </c>
      <c r="D2834" s="41" t="str">
        <f>大隅!D346</f>
        <v>園田　　 悟</v>
      </c>
      <c r="E2834" s="41">
        <f>大隅!E346</f>
        <v>0</v>
      </c>
      <c r="F2834" s="41">
        <f>大隅!F346</f>
        <v>0</v>
      </c>
      <c r="G2834" s="41" t="str">
        <f>大隅!G346</f>
        <v>事務総括</v>
      </c>
      <c r="H2834" s="41" t="str">
        <f>大隅!H346</f>
        <v>3.0</v>
      </c>
      <c r="I2834" s="41" t="str">
        <f>大隅!I346</f>
        <v>○</v>
      </c>
      <c r="J2834" s="41">
        <f>大隅!J346</f>
        <v>0</v>
      </c>
      <c r="K2834" s="41">
        <f>大隅!K346</f>
        <v>0</v>
      </c>
      <c r="L2834" s="41">
        <f>大隅!L346</f>
        <v>0</v>
      </c>
      <c r="M2834" s="41">
        <f>大隅!M346</f>
        <v>0</v>
      </c>
      <c r="N2834" s="41">
        <f>大隅!N346</f>
        <v>0</v>
      </c>
      <c r="O2834" s="41">
        <f>大隅!O346</f>
        <v>0</v>
      </c>
      <c r="P2834" s="41">
        <f>大隅!P346</f>
        <v>0</v>
      </c>
      <c r="Q2834" s="41">
        <f>大隅!Q346</f>
        <v>0</v>
      </c>
      <c r="R2834" s="41">
        <f>大隅!R346</f>
        <v>0</v>
      </c>
      <c r="S2834" s="41">
        <f>大隅!S346</f>
        <v>0</v>
      </c>
    </row>
    <row r="2835" spans="1:19" x14ac:dyDescent="0.15">
      <c r="A2835" s="41">
        <f>大隅!A347</f>
        <v>47002</v>
      </c>
      <c r="B2835" s="41" t="str">
        <f>大隅!B347</f>
        <v>事務次長</v>
      </c>
      <c r="C2835" s="41">
        <f>大隅!C347</f>
        <v>0</v>
      </c>
      <c r="D2835" s="41" t="str">
        <f>大隅!D347</f>
        <v>丸田美香</v>
      </c>
      <c r="E2835" s="41">
        <f>大隅!E347</f>
        <v>0</v>
      </c>
      <c r="F2835" s="41">
        <f>大隅!F347</f>
        <v>0</v>
      </c>
      <c r="G2835" s="41" t="str">
        <f>大隅!G347</f>
        <v>実習歳入</v>
      </c>
      <c r="H2835" s="41" t="str">
        <f>大隅!H347</f>
        <v>6.0</v>
      </c>
      <c r="I2835" s="41" t="str">
        <f>大隅!I347</f>
        <v>○</v>
      </c>
      <c r="J2835" s="41">
        <f>大隅!J347</f>
        <v>0</v>
      </c>
      <c r="K2835" s="41">
        <f>大隅!K347</f>
        <v>0</v>
      </c>
      <c r="L2835" s="41">
        <f>大隅!L347</f>
        <v>0</v>
      </c>
      <c r="M2835" s="41">
        <f>大隅!M347</f>
        <v>0</v>
      </c>
      <c r="N2835" s="41">
        <f>大隅!N347</f>
        <v>0</v>
      </c>
      <c r="O2835" s="41">
        <f>大隅!O347</f>
        <v>0</v>
      </c>
      <c r="P2835" s="41">
        <f>大隅!P347</f>
        <v>0</v>
      </c>
      <c r="Q2835" s="41">
        <f>大隅!Q347</f>
        <v>0</v>
      </c>
      <c r="R2835" s="41">
        <f>大隅!R347</f>
        <v>0</v>
      </c>
      <c r="S2835" s="41">
        <f>大隅!S347</f>
        <v>0</v>
      </c>
    </row>
    <row r="2836" spans="1:19" x14ac:dyDescent="0.15">
      <c r="A2836" s="41">
        <f>大隅!A348</f>
        <v>47003</v>
      </c>
      <c r="B2836" s="41" t="str">
        <f>大隅!B348</f>
        <v>事務主査</v>
      </c>
      <c r="C2836" s="41">
        <f>大隅!C348</f>
        <v>0</v>
      </c>
      <c r="D2836" s="41" t="str">
        <f>大隅!D348</f>
        <v>木村智美</v>
      </c>
      <c r="E2836" s="41">
        <f>大隅!E348</f>
        <v>0</v>
      </c>
      <c r="F2836" s="41">
        <f>大隅!F348</f>
        <v>0</v>
      </c>
      <c r="G2836" s="41" t="str">
        <f>大隅!G348</f>
        <v>図書</v>
      </c>
      <c r="H2836" s="41">
        <f>大隅!H348</f>
        <v>6</v>
      </c>
      <c r="I2836" s="41">
        <f>大隅!I348</f>
        <v>0</v>
      </c>
      <c r="J2836" s="41">
        <f>大隅!J348</f>
        <v>0</v>
      </c>
      <c r="K2836" s="41">
        <f>大隅!K348</f>
        <v>0</v>
      </c>
      <c r="L2836" s="41">
        <f>大隅!L348</f>
        <v>0</v>
      </c>
      <c r="M2836" s="41">
        <f>大隅!M348</f>
        <v>0</v>
      </c>
      <c r="N2836" s="41">
        <f>大隅!N348</f>
        <v>0</v>
      </c>
      <c r="O2836" s="41">
        <f>大隅!O348</f>
        <v>0</v>
      </c>
      <c r="P2836" s="41">
        <f>大隅!P348</f>
        <v>0</v>
      </c>
      <c r="Q2836" s="41">
        <f>大隅!Q348</f>
        <v>0</v>
      </c>
      <c r="R2836" s="41">
        <f>大隅!R348</f>
        <v>0</v>
      </c>
      <c r="S2836" s="41">
        <f>大隅!S348</f>
        <v>0</v>
      </c>
    </row>
    <row r="2837" spans="1:19" x14ac:dyDescent="0.15">
      <c r="A2837" s="41">
        <f>大隅!A349</f>
        <v>47004</v>
      </c>
      <c r="B2837" s="41" t="str">
        <f>大隅!B349</f>
        <v>事務主査</v>
      </c>
      <c r="C2837" s="41">
        <f>大隅!C349</f>
        <v>0</v>
      </c>
      <c r="D2837" s="41" t="str">
        <f>大隅!D349</f>
        <v>中村祐輔</v>
      </c>
      <c r="E2837" s="41">
        <f>大隅!E349</f>
        <v>0</v>
      </c>
      <c r="F2837" s="41">
        <f>大隅!F349</f>
        <v>0</v>
      </c>
      <c r="G2837" s="41" t="str">
        <f>大隅!G349</f>
        <v>歳出・施設</v>
      </c>
      <c r="H2837" s="41" t="str">
        <f>大隅!H349</f>
        <v>0.0</v>
      </c>
      <c r="I2837" s="41" t="str">
        <f>大隅!I349</f>
        <v>○</v>
      </c>
      <c r="J2837" s="41">
        <f>大隅!J349</f>
        <v>0</v>
      </c>
      <c r="K2837" s="41">
        <f>大隅!K349</f>
        <v>0</v>
      </c>
      <c r="L2837" s="41">
        <f>大隅!L349</f>
        <v>0</v>
      </c>
      <c r="M2837" s="41">
        <f>大隅!M349</f>
        <v>0</v>
      </c>
      <c r="N2837" s="41">
        <f>大隅!N349</f>
        <v>0</v>
      </c>
      <c r="O2837" s="41">
        <f>大隅!O349</f>
        <v>0</v>
      </c>
      <c r="P2837" s="41">
        <f>大隅!P349</f>
        <v>0</v>
      </c>
      <c r="Q2837" s="41">
        <f>大隅!Q349</f>
        <v>0</v>
      </c>
      <c r="R2837" s="41">
        <f>大隅!R349</f>
        <v>0</v>
      </c>
      <c r="S2837" s="41">
        <f>大隅!S349</f>
        <v>0</v>
      </c>
    </row>
    <row r="2838" spans="1:19" x14ac:dyDescent="0.15">
      <c r="A2838" s="41">
        <f>大隅!A350</f>
        <v>47005</v>
      </c>
      <c r="B2838" s="41" t="str">
        <f>大隅!B350</f>
        <v>事務主事</v>
      </c>
      <c r="C2838" s="41">
        <f>大隅!C350</f>
        <v>0</v>
      </c>
      <c r="D2838" s="41" t="str">
        <f>大隅!D350</f>
        <v>新村達也</v>
      </c>
      <c r="E2838" s="41">
        <f>大隅!E350</f>
        <v>0</v>
      </c>
      <c r="F2838" s="41">
        <f>大隅!F350</f>
        <v>0</v>
      </c>
      <c r="G2838" s="41" t="str">
        <f>大隅!G350</f>
        <v>実習歳出</v>
      </c>
      <c r="H2838" s="41">
        <f>大隅!H350</f>
        <v>5</v>
      </c>
      <c r="I2838" s="41" t="str">
        <f>大隅!I350</f>
        <v>○</v>
      </c>
      <c r="J2838" s="41">
        <f>大隅!J350</f>
        <v>0</v>
      </c>
      <c r="K2838" s="41">
        <f>大隅!K350</f>
        <v>0</v>
      </c>
      <c r="L2838" s="41">
        <f>大隅!L350</f>
        <v>0</v>
      </c>
      <c r="M2838" s="41">
        <f>大隅!M350</f>
        <v>0</v>
      </c>
      <c r="N2838" s="41">
        <f>大隅!N350</f>
        <v>0</v>
      </c>
      <c r="O2838" s="41">
        <f>大隅!O350</f>
        <v>0</v>
      </c>
      <c r="P2838" s="41">
        <f>大隅!P350</f>
        <v>0</v>
      </c>
      <c r="Q2838" s="41">
        <f>大隅!Q350</f>
        <v>0</v>
      </c>
      <c r="R2838" s="41">
        <f>大隅!R350</f>
        <v>0</v>
      </c>
      <c r="S2838" s="41">
        <f>大隅!S350</f>
        <v>0</v>
      </c>
    </row>
    <row r="2839" spans="1:19" x14ac:dyDescent="0.15">
      <c r="A2839" s="41">
        <f>大隅!A351</f>
        <v>47006</v>
      </c>
      <c r="B2839" s="41" t="str">
        <f>大隅!B351</f>
        <v>事務主事</v>
      </c>
      <c r="C2839" s="41">
        <f>大隅!C351</f>
        <v>0</v>
      </c>
      <c r="D2839" s="41" t="str">
        <f>大隅!D351</f>
        <v>福　山　智香子</v>
      </c>
      <c r="E2839" s="41">
        <f>大隅!E351</f>
        <v>0</v>
      </c>
      <c r="F2839" s="41">
        <f>大隅!F351</f>
        <v>0</v>
      </c>
      <c r="G2839" s="41" t="str">
        <f>大隅!G351</f>
        <v>給与・庶務</v>
      </c>
      <c r="H2839" s="41" t="str">
        <f>大隅!H351</f>
        <v>2.0</v>
      </c>
      <c r="I2839" s="41" t="str">
        <f>大隅!I351</f>
        <v>○</v>
      </c>
      <c r="J2839" s="41">
        <f>大隅!J351</f>
        <v>0</v>
      </c>
      <c r="K2839" s="41">
        <f>大隅!K351</f>
        <v>0</v>
      </c>
      <c r="L2839" s="41">
        <f>大隅!L351</f>
        <v>0</v>
      </c>
      <c r="M2839" s="41">
        <f>大隅!M351</f>
        <v>0</v>
      </c>
      <c r="N2839" s="41">
        <f>大隅!N351</f>
        <v>0</v>
      </c>
      <c r="O2839" s="41">
        <f>大隅!O351</f>
        <v>0</v>
      </c>
      <c r="P2839" s="41">
        <f>大隅!P351</f>
        <v>0</v>
      </c>
      <c r="Q2839" s="41">
        <f>大隅!Q351</f>
        <v>0</v>
      </c>
      <c r="R2839" s="41">
        <f>大隅!R351</f>
        <v>0</v>
      </c>
      <c r="S2839" s="41">
        <f>大隅!S351</f>
        <v>0</v>
      </c>
    </row>
    <row r="2840" spans="1:19" x14ac:dyDescent="0.15">
      <c r="A2840" s="41">
        <f>大隅!A352</f>
        <v>47007</v>
      </c>
      <c r="B2840" s="41" t="str">
        <f>大隅!B352</f>
        <v>事務主事</v>
      </c>
      <c r="C2840" s="41">
        <f>大隅!C352</f>
        <v>0</v>
      </c>
      <c r="D2840" s="41" t="str">
        <f>大隅!D352</f>
        <v>坂本知弥</v>
      </c>
      <c r="E2840" s="41">
        <f>大隅!E352</f>
        <v>0</v>
      </c>
      <c r="F2840" s="41">
        <f>大隅!F352</f>
        <v>0</v>
      </c>
      <c r="G2840" s="41" t="str">
        <f>大隅!G352</f>
        <v>旅費・庶務</v>
      </c>
      <c r="H2840" s="41" t="str">
        <f>大隅!H352</f>
        <v>3.0</v>
      </c>
      <c r="I2840" s="41" t="str">
        <f>大隅!I352</f>
        <v>○</v>
      </c>
      <c r="J2840" s="41">
        <f>大隅!J352</f>
        <v>0</v>
      </c>
      <c r="K2840" s="41">
        <f>大隅!K352</f>
        <v>0</v>
      </c>
      <c r="L2840" s="41">
        <f>大隅!L352</f>
        <v>0</v>
      </c>
      <c r="M2840" s="41">
        <f>大隅!M352</f>
        <v>0</v>
      </c>
      <c r="N2840" s="41">
        <f>大隅!N352</f>
        <v>0</v>
      </c>
      <c r="O2840" s="41">
        <f>大隅!O352</f>
        <v>0</v>
      </c>
      <c r="P2840" s="41">
        <f>大隅!P352</f>
        <v>0</v>
      </c>
      <c r="Q2840" s="41">
        <f>大隅!Q352</f>
        <v>0</v>
      </c>
      <c r="R2840" s="41">
        <f>大隅!R352</f>
        <v>0</v>
      </c>
      <c r="S2840" s="41">
        <f>大隅!S352</f>
        <v>0</v>
      </c>
    </row>
    <row r="2841" spans="1:19" x14ac:dyDescent="0.15">
      <c r="A2841" s="41">
        <f>大隅!A353</f>
        <v>47008</v>
      </c>
      <c r="B2841" s="41" t="str">
        <f>大隅!B353</f>
        <v>事務主事</v>
      </c>
      <c r="C2841" s="41">
        <f>大隅!C353</f>
        <v>0</v>
      </c>
      <c r="D2841" s="41" t="str">
        <f>大隅!D353</f>
        <v>山　口　久美子</v>
      </c>
      <c r="E2841" s="41">
        <f>大隅!E353</f>
        <v>0</v>
      </c>
      <c r="F2841" s="41">
        <f>大隅!F353</f>
        <v>0</v>
      </c>
      <c r="G2841" s="41" t="str">
        <f>大隅!G353</f>
        <v>歳入・庶務</v>
      </c>
      <c r="H2841" s="41" t="str">
        <f>大隅!H353</f>
        <v>5.7</v>
      </c>
      <c r="I2841" s="41" t="str">
        <f>大隅!I353</f>
        <v>△</v>
      </c>
      <c r="J2841" s="41">
        <f>大隅!J353</f>
        <v>0</v>
      </c>
      <c r="K2841" s="41">
        <f>大隅!K353</f>
        <v>0</v>
      </c>
      <c r="L2841" s="41">
        <f>大隅!L353</f>
        <v>0</v>
      </c>
      <c r="M2841" s="41">
        <f>大隅!M353</f>
        <v>0</v>
      </c>
      <c r="N2841" s="41">
        <f>大隅!N353</f>
        <v>0</v>
      </c>
      <c r="O2841" s="41">
        <f>大隅!O353</f>
        <v>0</v>
      </c>
      <c r="P2841" s="41">
        <f>大隅!P353</f>
        <v>0</v>
      </c>
      <c r="Q2841" s="41">
        <f>大隅!Q353</f>
        <v>0</v>
      </c>
      <c r="R2841" s="41">
        <f>大隅!R353</f>
        <v>0</v>
      </c>
      <c r="S2841" s="41">
        <f>大隅!S353</f>
        <v>0</v>
      </c>
    </row>
    <row r="2842" spans="1:19" x14ac:dyDescent="0.15">
      <c r="A2842" s="41">
        <f>大隅!A354</f>
        <v>47009</v>
      </c>
      <c r="B2842" s="41" t="str">
        <f>大隅!B354</f>
        <v>校務補助員</v>
      </c>
      <c r="C2842" s="41">
        <f>大隅!C354</f>
        <v>0</v>
      </c>
      <c r="D2842" s="41" t="str">
        <f>大隅!D354</f>
        <v>竹原博文</v>
      </c>
      <c r="E2842" s="41">
        <f>大隅!E354</f>
        <v>0</v>
      </c>
      <c r="F2842" s="41">
        <f>大隅!F354</f>
        <v>0</v>
      </c>
      <c r="G2842" s="41" t="str">
        <f>大隅!G354</f>
        <v>営繕・用務</v>
      </c>
      <c r="H2842" s="41" t="str">
        <f>大隅!H354</f>
        <v>1.0</v>
      </c>
      <c r="I2842" s="41">
        <f>大隅!I354</f>
        <v>0</v>
      </c>
      <c r="J2842" s="41">
        <f>大隅!J354</f>
        <v>0</v>
      </c>
      <c r="K2842" s="41">
        <f>大隅!K354</f>
        <v>0</v>
      </c>
      <c r="L2842" s="41">
        <f>大隅!L354</f>
        <v>0</v>
      </c>
      <c r="M2842" s="41">
        <f>大隅!M354</f>
        <v>0</v>
      </c>
      <c r="N2842" s="41">
        <f>大隅!N354</f>
        <v>0</v>
      </c>
      <c r="O2842" s="41">
        <f>大隅!O354</f>
        <v>0</v>
      </c>
      <c r="P2842" s="41">
        <f>大隅!P354</f>
        <v>0</v>
      </c>
      <c r="Q2842" s="41">
        <f>大隅!Q354</f>
        <v>0</v>
      </c>
      <c r="R2842" s="41">
        <f>大隅!R354</f>
        <v>0</v>
      </c>
      <c r="S2842" s="41">
        <f>大隅!S354</f>
        <v>0</v>
      </c>
    </row>
    <row r="2843" spans="1:19" x14ac:dyDescent="0.15">
      <c r="A2843" s="41">
        <f>大隅!A355</f>
        <v>47010</v>
      </c>
      <c r="B2843" s="41" t="str">
        <f>大隅!B355</f>
        <v>校務補助員</v>
      </c>
      <c r="C2843" s="41">
        <f>大隅!C355</f>
        <v>0</v>
      </c>
      <c r="D2843" s="41" t="str">
        <f>大隅!D355</f>
        <v>濵田和恵</v>
      </c>
      <c r="E2843" s="41">
        <f>大隅!E355</f>
        <v>0</v>
      </c>
      <c r="F2843" s="41">
        <f>大隅!F355</f>
        <v>0</v>
      </c>
      <c r="G2843" s="41" t="str">
        <f>大隅!G355</f>
        <v>庶務・用務</v>
      </c>
      <c r="H2843" s="41">
        <f>大隅!H355</f>
        <v>9</v>
      </c>
      <c r="I2843" s="41">
        <f>大隅!I355</f>
        <v>0</v>
      </c>
      <c r="J2843" s="41">
        <f>大隅!J355</f>
        <v>0</v>
      </c>
      <c r="K2843" s="41">
        <f>大隅!K355</f>
        <v>0</v>
      </c>
      <c r="L2843" s="41">
        <f>大隅!L355</f>
        <v>0</v>
      </c>
      <c r="M2843" s="41">
        <f>大隅!M355</f>
        <v>0</v>
      </c>
      <c r="N2843" s="41">
        <f>大隅!N355</f>
        <v>0</v>
      </c>
      <c r="O2843" s="41">
        <f>大隅!O355</f>
        <v>0</v>
      </c>
      <c r="P2843" s="41">
        <f>大隅!P355</f>
        <v>0</v>
      </c>
      <c r="Q2843" s="41">
        <f>大隅!Q355</f>
        <v>0</v>
      </c>
      <c r="R2843" s="41">
        <f>大隅!R355</f>
        <v>0</v>
      </c>
      <c r="S2843" s="41">
        <f>大隅!S355</f>
        <v>0</v>
      </c>
    </row>
    <row r="2844" spans="1:19" x14ac:dyDescent="0.15">
      <c r="A2844" s="41">
        <f>大隅!A356</f>
        <v>47011</v>
      </c>
      <c r="B2844" s="41">
        <f>大隅!B356</f>
        <v>0</v>
      </c>
      <c r="C2844" s="41">
        <f>大隅!C356</f>
        <v>0</v>
      </c>
      <c r="D2844" s="41">
        <f>大隅!D356</f>
        <v>0</v>
      </c>
      <c r="E2844" s="41">
        <f>大隅!E356</f>
        <v>0</v>
      </c>
      <c r="F2844" s="41">
        <f>大隅!F356</f>
        <v>0</v>
      </c>
      <c r="G2844" s="41">
        <f>大隅!G356</f>
        <v>0</v>
      </c>
      <c r="H2844" s="41">
        <f>大隅!H356</f>
        <v>0</v>
      </c>
      <c r="I2844" s="41">
        <f>大隅!I356</f>
        <v>0</v>
      </c>
      <c r="J2844" s="41">
        <f>大隅!J356</f>
        <v>0</v>
      </c>
      <c r="K2844" s="41">
        <f>大隅!K356</f>
        <v>0</v>
      </c>
      <c r="L2844" s="41">
        <f>大隅!L356</f>
        <v>0</v>
      </c>
      <c r="M2844" s="41">
        <f>大隅!M356</f>
        <v>0</v>
      </c>
      <c r="N2844" s="41">
        <f>大隅!N356</f>
        <v>0</v>
      </c>
      <c r="O2844" s="41">
        <f>大隅!O356</f>
        <v>0</v>
      </c>
      <c r="P2844" s="41">
        <f>大隅!P356</f>
        <v>0</v>
      </c>
      <c r="Q2844" s="41">
        <f>大隅!Q356</f>
        <v>0</v>
      </c>
      <c r="R2844" s="41">
        <f>大隅!R356</f>
        <v>0</v>
      </c>
      <c r="S2844" s="41">
        <f>大隅!S356</f>
        <v>0</v>
      </c>
    </row>
    <row r="2845" spans="1:19" x14ac:dyDescent="0.15">
      <c r="A2845" s="41">
        <f>大隅!A357</f>
        <v>47012</v>
      </c>
      <c r="B2845" s="41">
        <f>大隅!B357</f>
        <v>0</v>
      </c>
      <c r="C2845" s="41">
        <f>大隅!C357</f>
        <v>0</v>
      </c>
      <c r="D2845" s="41">
        <f>大隅!D357</f>
        <v>0</v>
      </c>
      <c r="E2845" s="41">
        <f>大隅!E357</f>
        <v>0</v>
      </c>
      <c r="F2845" s="41">
        <f>大隅!F357</f>
        <v>0</v>
      </c>
      <c r="G2845" s="41">
        <f>大隅!G357</f>
        <v>0</v>
      </c>
      <c r="H2845" s="41">
        <f>大隅!H357</f>
        <v>0</v>
      </c>
      <c r="I2845" s="41">
        <f>大隅!I357</f>
        <v>0</v>
      </c>
      <c r="J2845" s="41">
        <f>大隅!J357</f>
        <v>0</v>
      </c>
      <c r="K2845" s="41">
        <f>大隅!K357</f>
        <v>0</v>
      </c>
      <c r="L2845" s="41">
        <f>大隅!L357</f>
        <v>0</v>
      </c>
      <c r="M2845" s="41">
        <f>大隅!M357</f>
        <v>0</v>
      </c>
      <c r="N2845" s="41">
        <f>大隅!N357</f>
        <v>0</v>
      </c>
      <c r="O2845" s="41">
        <f>大隅!O357</f>
        <v>0</v>
      </c>
      <c r="P2845" s="41">
        <f>大隅!P357</f>
        <v>0</v>
      </c>
      <c r="Q2845" s="41">
        <f>大隅!Q357</f>
        <v>0</v>
      </c>
      <c r="R2845" s="41">
        <f>大隅!R357</f>
        <v>0</v>
      </c>
      <c r="S2845" s="41">
        <f>大隅!S357</f>
        <v>0</v>
      </c>
    </row>
    <row r="2846" spans="1:19" x14ac:dyDescent="0.15">
      <c r="A2846" s="41">
        <f>大隅!A358</f>
        <v>47013</v>
      </c>
      <c r="B2846" s="41">
        <f>大隅!B358</f>
        <v>0</v>
      </c>
      <c r="C2846" s="41">
        <f>大隅!C358</f>
        <v>0</v>
      </c>
      <c r="D2846" s="41">
        <f>大隅!D358</f>
        <v>0</v>
      </c>
      <c r="E2846" s="41">
        <f>大隅!E358</f>
        <v>0</v>
      </c>
      <c r="F2846" s="41">
        <f>大隅!F358</f>
        <v>0</v>
      </c>
      <c r="G2846" s="41">
        <f>大隅!G358</f>
        <v>0</v>
      </c>
      <c r="H2846" s="41">
        <f>大隅!H358</f>
        <v>0</v>
      </c>
      <c r="I2846" s="41">
        <f>大隅!I358</f>
        <v>0</v>
      </c>
      <c r="J2846" s="41">
        <f>大隅!J358</f>
        <v>0</v>
      </c>
      <c r="K2846" s="41">
        <f>大隅!K358</f>
        <v>0</v>
      </c>
      <c r="L2846" s="41">
        <f>大隅!L358</f>
        <v>0</v>
      </c>
      <c r="M2846" s="41">
        <f>大隅!M358</f>
        <v>0</v>
      </c>
      <c r="N2846" s="41">
        <f>大隅!N358</f>
        <v>0</v>
      </c>
      <c r="O2846" s="41">
        <f>大隅!O358</f>
        <v>0</v>
      </c>
      <c r="P2846" s="41">
        <f>大隅!P358</f>
        <v>0</v>
      </c>
      <c r="Q2846" s="41">
        <f>大隅!Q358</f>
        <v>0</v>
      </c>
      <c r="R2846" s="41">
        <f>大隅!R358</f>
        <v>0</v>
      </c>
      <c r="S2846" s="41">
        <f>大隅!S358</f>
        <v>0</v>
      </c>
    </row>
    <row r="2847" spans="1:19" x14ac:dyDescent="0.15">
      <c r="A2847" s="41">
        <f>大隅!A359</f>
        <v>47014</v>
      </c>
      <c r="B2847" s="41">
        <f>大隅!B359</f>
        <v>0</v>
      </c>
      <c r="C2847" s="41">
        <f>大隅!C359</f>
        <v>0</v>
      </c>
      <c r="D2847" s="41" t="str">
        <f>大隅!D359</f>
        <v xml:space="preserve">  </v>
      </c>
      <c r="E2847" s="41">
        <f>大隅!E359</f>
        <v>0</v>
      </c>
      <c r="F2847" s="41">
        <f>大隅!F359</f>
        <v>0</v>
      </c>
      <c r="G2847" s="41">
        <f>大隅!G359</f>
        <v>0</v>
      </c>
      <c r="H2847" s="41" t="str">
        <f>大隅!H359</f>
        <v xml:space="preserve"> </v>
      </c>
      <c r="I2847" s="41">
        <f>大隅!I359</f>
        <v>0</v>
      </c>
      <c r="J2847" s="41">
        <f>大隅!J359</f>
        <v>0</v>
      </c>
      <c r="K2847" s="41">
        <f>大隅!K359</f>
        <v>0</v>
      </c>
      <c r="L2847" s="41">
        <f>大隅!L359</f>
        <v>0</v>
      </c>
      <c r="M2847" s="41">
        <f>大隅!M359</f>
        <v>0</v>
      </c>
      <c r="N2847" s="41">
        <f>大隅!N359</f>
        <v>0</v>
      </c>
      <c r="O2847" s="41">
        <f>大隅!O359</f>
        <v>0</v>
      </c>
      <c r="P2847" s="41">
        <f>大隅!P359</f>
        <v>0</v>
      </c>
      <c r="Q2847" s="41">
        <f>大隅!Q359</f>
        <v>0</v>
      </c>
      <c r="R2847" s="41">
        <f>大隅!R359</f>
        <v>0</v>
      </c>
      <c r="S2847" s="41">
        <f>大隅!S359</f>
        <v>0</v>
      </c>
    </row>
    <row r="2848" spans="1:19" x14ac:dyDescent="0.15">
      <c r="A2848" s="41">
        <f>大隅!A360</f>
        <v>47015</v>
      </c>
      <c r="B2848" s="41">
        <f>大隅!B360</f>
        <v>0</v>
      </c>
      <c r="C2848" s="41">
        <f>大隅!C360</f>
        <v>0</v>
      </c>
      <c r="D2848" s="41" t="str">
        <f>大隅!D360</f>
        <v xml:space="preserve">  </v>
      </c>
      <c r="E2848" s="41">
        <f>大隅!E360</f>
        <v>0</v>
      </c>
      <c r="F2848" s="41">
        <f>大隅!F360</f>
        <v>0</v>
      </c>
      <c r="G2848" s="41">
        <f>大隅!G360</f>
        <v>0</v>
      </c>
      <c r="H2848" s="41" t="str">
        <f>大隅!H360</f>
        <v xml:space="preserve"> </v>
      </c>
      <c r="I2848" s="41">
        <f>大隅!I360</f>
        <v>0</v>
      </c>
      <c r="J2848" s="41">
        <f>大隅!J360</f>
        <v>0</v>
      </c>
      <c r="K2848" s="41">
        <f>大隅!K360</f>
        <v>0</v>
      </c>
      <c r="L2848" s="41">
        <f>大隅!L360</f>
        <v>0</v>
      </c>
      <c r="M2848" s="41">
        <f>大隅!M360</f>
        <v>0</v>
      </c>
      <c r="N2848" s="41">
        <f>大隅!N360</f>
        <v>0</v>
      </c>
      <c r="O2848" s="41">
        <f>大隅!O360</f>
        <v>0</v>
      </c>
      <c r="P2848" s="41">
        <f>大隅!P360</f>
        <v>0</v>
      </c>
      <c r="Q2848" s="41">
        <f>大隅!Q360</f>
        <v>0</v>
      </c>
      <c r="R2848" s="41">
        <f>大隅!R360</f>
        <v>0</v>
      </c>
      <c r="S2848" s="41">
        <f>大隅!S360</f>
        <v>0</v>
      </c>
    </row>
    <row r="2849" spans="1:19" x14ac:dyDescent="0.15">
      <c r="A2849" s="41">
        <f>大隅!A361</f>
        <v>47016</v>
      </c>
      <c r="B2849" s="41">
        <f>大隅!B361</f>
        <v>0</v>
      </c>
      <c r="C2849" s="41">
        <f>大隅!C361</f>
        <v>0</v>
      </c>
      <c r="D2849" s="41" t="str">
        <f>大隅!D361</f>
        <v xml:space="preserve">  </v>
      </c>
      <c r="E2849" s="41">
        <f>大隅!E361</f>
        <v>0</v>
      </c>
      <c r="F2849" s="41">
        <f>大隅!F361</f>
        <v>0</v>
      </c>
      <c r="G2849" s="41">
        <f>大隅!G361</f>
        <v>0</v>
      </c>
      <c r="H2849" s="41" t="str">
        <f>大隅!H361</f>
        <v xml:space="preserve"> </v>
      </c>
      <c r="I2849" s="41">
        <f>大隅!I361</f>
        <v>0</v>
      </c>
      <c r="J2849" s="41">
        <f>大隅!J361</f>
        <v>0</v>
      </c>
      <c r="K2849" s="41">
        <f>大隅!K361</f>
        <v>0</v>
      </c>
      <c r="L2849" s="41">
        <f>大隅!L361</f>
        <v>0</v>
      </c>
      <c r="M2849" s="41">
        <f>大隅!M361</f>
        <v>0</v>
      </c>
      <c r="N2849" s="41">
        <f>大隅!N361</f>
        <v>0</v>
      </c>
      <c r="O2849" s="41">
        <f>大隅!O361</f>
        <v>0</v>
      </c>
      <c r="P2849" s="41">
        <f>大隅!P361</f>
        <v>0</v>
      </c>
      <c r="Q2849" s="41">
        <f>大隅!Q361</f>
        <v>0</v>
      </c>
      <c r="R2849" s="41">
        <f>大隅!R361</f>
        <v>0</v>
      </c>
      <c r="S2849" s="41">
        <f>大隅!S361</f>
        <v>0</v>
      </c>
    </row>
    <row r="2850" spans="1:19" x14ac:dyDescent="0.15">
      <c r="A2850" s="41">
        <f>大隅!A362</f>
        <v>47017</v>
      </c>
      <c r="B2850" s="41">
        <f>大隅!B362</f>
        <v>0</v>
      </c>
      <c r="C2850" s="41">
        <f>大隅!C362</f>
        <v>0</v>
      </c>
      <c r="D2850" s="41" t="str">
        <f>大隅!D362</f>
        <v xml:space="preserve">  </v>
      </c>
      <c r="E2850" s="41">
        <f>大隅!E362</f>
        <v>0</v>
      </c>
      <c r="F2850" s="41">
        <f>大隅!F362</f>
        <v>0</v>
      </c>
      <c r="G2850" s="41">
        <f>大隅!G362</f>
        <v>0</v>
      </c>
      <c r="H2850" s="41" t="str">
        <f>大隅!H362</f>
        <v xml:space="preserve"> </v>
      </c>
      <c r="I2850" s="41">
        <f>大隅!I362</f>
        <v>0</v>
      </c>
      <c r="J2850" s="41">
        <f>大隅!J362</f>
        <v>0</v>
      </c>
      <c r="K2850" s="41">
        <f>大隅!K362</f>
        <v>0</v>
      </c>
      <c r="L2850" s="41">
        <f>大隅!L362</f>
        <v>0</v>
      </c>
      <c r="M2850" s="41">
        <f>大隅!M362</f>
        <v>0</v>
      </c>
      <c r="N2850" s="41">
        <f>大隅!N362</f>
        <v>0</v>
      </c>
      <c r="O2850" s="41">
        <f>大隅!O362</f>
        <v>0</v>
      </c>
      <c r="P2850" s="41">
        <f>大隅!P362</f>
        <v>0</v>
      </c>
      <c r="Q2850" s="41">
        <f>大隅!Q362</f>
        <v>0</v>
      </c>
      <c r="R2850" s="41">
        <f>大隅!R362</f>
        <v>0</v>
      </c>
      <c r="S2850" s="41">
        <f>大隅!S362</f>
        <v>0</v>
      </c>
    </row>
    <row r="2851" spans="1:19" x14ac:dyDescent="0.15">
      <c r="A2851" s="41">
        <f>大隅!A363</f>
        <v>47018</v>
      </c>
      <c r="B2851" s="41">
        <f>大隅!B363</f>
        <v>0</v>
      </c>
      <c r="C2851" s="41">
        <f>大隅!C363</f>
        <v>0</v>
      </c>
      <c r="D2851" s="41" t="str">
        <f>大隅!D363</f>
        <v xml:space="preserve">  </v>
      </c>
      <c r="E2851" s="41">
        <f>大隅!E363</f>
        <v>0</v>
      </c>
      <c r="F2851" s="41">
        <f>大隅!F363</f>
        <v>0</v>
      </c>
      <c r="G2851" s="41">
        <f>大隅!G363</f>
        <v>0</v>
      </c>
      <c r="H2851" s="41" t="str">
        <f>大隅!H363</f>
        <v xml:space="preserve"> </v>
      </c>
      <c r="I2851" s="41">
        <f>大隅!I363</f>
        <v>0</v>
      </c>
      <c r="J2851" s="41">
        <f>大隅!J363</f>
        <v>0</v>
      </c>
      <c r="K2851" s="41">
        <f>大隅!K363</f>
        <v>0</v>
      </c>
      <c r="L2851" s="41">
        <f>大隅!L363</f>
        <v>0</v>
      </c>
      <c r="M2851" s="41">
        <f>大隅!M363</f>
        <v>0</v>
      </c>
      <c r="N2851" s="41">
        <f>大隅!N363</f>
        <v>0</v>
      </c>
      <c r="O2851" s="41">
        <f>大隅!O363</f>
        <v>0</v>
      </c>
      <c r="P2851" s="41">
        <f>大隅!P363</f>
        <v>0</v>
      </c>
      <c r="Q2851" s="41">
        <f>大隅!Q363</f>
        <v>0</v>
      </c>
      <c r="R2851" s="41">
        <f>大隅!R363</f>
        <v>0</v>
      </c>
      <c r="S2851" s="41">
        <f>大隅!S363</f>
        <v>0</v>
      </c>
    </row>
    <row r="2852" spans="1:19" x14ac:dyDescent="0.15">
      <c r="A2852" s="41">
        <f>大隅!A364</f>
        <v>49</v>
      </c>
      <c r="B2852" s="41" t="str">
        <f>大隅!B364</f>
        <v>県立垂水高等学校</v>
      </c>
      <c r="C2852" s="41">
        <f>大隅!C364</f>
        <v>0</v>
      </c>
      <c r="D2852" s="41">
        <f>大隅!D364</f>
        <v>0</v>
      </c>
      <c r="E2852" s="41">
        <f>大隅!E364</f>
        <v>0</v>
      </c>
      <c r="F2852" s="41">
        <f>大隅!F364</f>
        <v>0</v>
      </c>
      <c r="G2852" s="41">
        <f>大隅!G364</f>
        <v>0</v>
      </c>
      <c r="H2852" s="41">
        <f>大隅!H364</f>
        <v>0</v>
      </c>
      <c r="I2852" s="41">
        <f>大隅!I364</f>
        <v>0</v>
      </c>
      <c r="J2852" s="41">
        <f>大隅!J364</f>
        <v>0</v>
      </c>
      <c r="K2852" s="41">
        <f>大隅!K364</f>
        <v>0</v>
      </c>
      <c r="L2852" s="41">
        <f>大隅!L364</f>
        <v>0</v>
      </c>
      <c r="M2852" s="41">
        <f>大隅!M364</f>
        <v>0</v>
      </c>
      <c r="N2852" s="41">
        <f>大隅!N364</f>
        <v>0</v>
      </c>
      <c r="O2852" s="41">
        <f>大隅!O364</f>
        <v>0</v>
      </c>
      <c r="P2852" s="41">
        <f>大隅!P364</f>
        <v>0</v>
      </c>
      <c r="Q2852" s="41">
        <f>大隅!Q364</f>
        <v>0</v>
      </c>
      <c r="R2852" s="41">
        <f>大隅!R364</f>
        <v>0</v>
      </c>
      <c r="S2852" s="41">
        <f>大隅!S364</f>
        <v>0</v>
      </c>
    </row>
    <row r="2853" spans="1:19" x14ac:dyDescent="0.15">
      <c r="A2853" s="41">
        <f>大隅!A365</f>
        <v>0</v>
      </c>
      <c r="B2853" s="41">
        <f>大隅!B365</f>
        <v>0</v>
      </c>
      <c r="C2853" s="41">
        <f>大隅!C365</f>
        <v>0</v>
      </c>
      <c r="D2853" s="41">
        <f>大隅!D365</f>
        <v>0</v>
      </c>
      <c r="E2853" s="41">
        <f>大隅!E365</f>
        <v>0</v>
      </c>
      <c r="F2853" s="41">
        <f>大隅!F365</f>
        <v>0</v>
      </c>
      <c r="G2853" s="41">
        <f>大隅!G365</f>
        <v>0</v>
      </c>
      <c r="H2853" s="41">
        <f>大隅!H365</f>
        <v>0</v>
      </c>
      <c r="I2853" s="41">
        <f>大隅!I365</f>
        <v>0</v>
      </c>
      <c r="J2853" s="41">
        <f>大隅!J365</f>
        <v>0</v>
      </c>
      <c r="K2853" s="41">
        <f>大隅!K365</f>
        <v>0</v>
      </c>
      <c r="L2853" s="41">
        <f>大隅!L365</f>
        <v>0</v>
      </c>
      <c r="M2853" s="41">
        <f>大隅!M365</f>
        <v>0</v>
      </c>
      <c r="N2853" s="41">
        <f>大隅!N365</f>
        <v>0</v>
      </c>
      <c r="O2853" s="41">
        <f>大隅!O365</f>
        <v>0</v>
      </c>
      <c r="P2853" s="41">
        <f>大隅!P365</f>
        <v>0</v>
      </c>
      <c r="Q2853" s="41">
        <f>大隅!Q365</f>
        <v>0</v>
      </c>
      <c r="R2853" s="41">
        <f>大隅!R365</f>
        <v>0</v>
      </c>
      <c r="S2853" s="41">
        <f>大隅!S365</f>
        <v>0</v>
      </c>
    </row>
    <row r="2854" spans="1:19" x14ac:dyDescent="0.15">
      <c r="A2854" s="41">
        <f>大隅!A366</f>
        <v>0</v>
      </c>
      <c r="B2854" s="41" t="str">
        <f>大隅!B366</f>
        <v>TEL</v>
      </c>
      <c r="C2854" s="41">
        <f>大隅!C366</f>
        <v>0</v>
      </c>
      <c r="D2854" s="41" t="str">
        <f>大隅!D366</f>
        <v>0994-32-0062</v>
      </c>
      <c r="E2854" s="41">
        <f>大隅!E366</f>
        <v>0</v>
      </c>
      <c r="F2854" s="41">
        <f>大隅!F366</f>
        <v>0</v>
      </c>
      <c r="G2854" s="41">
        <f>大隅!G366</f>
        <v>0</v>
      </c>
      <c r="H2854" s="41">
        <f>大隅!H366</f>
        <v>0</v>
      </c>
      <c r="I2854" s="41">
        <f>大隅!I366</f>
        <v>0</v>
      </c>
      <c r="J2854" s="41">
        <f>大隅!J366</f>
        <v>0</v>
      </c>
      <c r="K2854" s="41">
        <f>大隅!K366</f>
        <v>0</v>
      </c>
      <c r="L2854" s="41">
        <f>大隅!L366</f>
        <v>0</v>
      </c>
      <c r="M2854" s="41">
        <f>大隅!M366</f>
        <v>0</v>
      </c>
      <c r="N2854" s="41">
        <f>大隅!N366</f>
        <v>0</v>
      </c>
      <c r="O2854" s="41">
        <f>大隅!O366</f>
        <v>0</v>
      </c>
      <c r="P2854" s="41">
        <f>大隅!P366</f>
        <v>0</v>
      </c>
      <c r="Q2854" s="41">
        <f>大隅!Q366</f>
        <v>0</v>
      </c>
      <c r="R2854" s="41">
        <f>大隅!R366</f>
        <v>0</v>
      </c>
      <c r="S2854" s="41">
        <f>大隅!S366</f>
        <v>0</v>
      </c>
    </row>
    <row r="2855" spans="1:19" x14ac:dyDescent="0.15">
      <c r="A2855" s="41">
        <f>大隅!A367</f>
        <v>0</v>
      </c>
      <c r="B2855" s="41" t="str">
        <f>大隅!B367</f>
        <v>FAX</v>
      </c>
      <c r="C2855" s="41">
        <f>大隅!C367</f>
        <v>0</v>
      </c>
      <c r="D2855" s="41" t="str">
        <f>大隅!D367</f>
        <v>0994-32-0088</v>
      </c>
      <c r="E2855" s="41">
        <f>大隅!E367</f>
        <v>0</v>
      </c>
      <c r="F2855" s="41">
        <f>大隅!F367</f>
        <v>0</v>
      </c>
      <c r="G2855" s="41">
        <f>大隅!G367</f>
        <v>0</v>
      </c>
      <c r="H2855" s="41">
        <f>大隅!H367</f>
        <v>0</v>
      </c>
      <c r="I2855" s="41">
        <f>大隅!I367</f>
        <v>0</v>
      </c>
      <c r="J2855" s="41">
        <f>大隅!J367</f>
        <v>0</v>
      </c>
      <c r="K2855" s="41">
        <f>大隅!K367</f>
        <v>0</v>
      </c>
      <c r="L2855" s="41">
        <f>大隅!L367</f>
        <v>0</v>
      </c>
      <c r="M2855" s="41">
        <f>大隅!M367</f>
        <v>0</v>
      </c>
      <c r="N2855" s="41">
        <f>大隅!N367</f>
        <v>0</v>
      </c>
      <c r="O2855" s="41">
        <f>大隅!O367</f>
        <v>0</v>
      </c>
      <c r="P2855" s="41">
        <f>大隅!P367</f>
        <v>0</v>
      </c>
      <c r="Q2855" s="41">
        <f>大隅!Q367</f>
        <v>0</v>
      </c>
      <c r="R2855" s="41">
        <f>大隅!R367</f>
        <v>0</v>
      </c>
      <c r="S2855" s="41">
        <f>大隅!S367</f>
        <v>0</v>
      </c>
    </row>
    <row r="2856" spans="1:19" x14ac:dyDescent="0.15">
      <c r="A2856" s="41">
        <f>大隅!A368</f>
        <v>0</v>
      </c>
      <c r="B2856" s="41" t="str">
        <f>大隅!B368</f>
        <v>〒</v>
      </c>
      <c r="C2856" s="41" t="str">
        <f>大隅!C368</f>
        <v>891-2106</v>
      </c>
      <c r="D2856" s="41">
        <f>大隅!D368</f>
        <v>0</v>
      </c>
      <c r="E2856" s="41" t="str">
        <f>大隅!E368</f>
        <v>垂水市中央町１４番地</v>
      </c>
      <c r="F2856" s="41">
        <f>大隅!F368</f>
        <v>0</v>
      </c>
      <c r="G2856" s="41">
        <f>大隅!G368</f>
        <v>0</v>
      </c>
      <c r="H2856" s="41">
        <f>大隅!H368</f>
        <v>0</v>
      </c>
      <c r="I2856" s="41">
        <f>大隅!I368</f>
        <v>0</v>
      </c>
      <c r="J2856" s="41">
        <f>大隅!J368</f>
        <v>0</v>
      </c>
      <c r="K2856" s="41">
        <f>大隅!K368</f>
        <v>0</v>
      </c>
      <c r="L2856" s="41">
        <f>大隅!L368</f>
        <v>0</v>
      </c>
      <c r="M2856" s="41">
        <f>大隅!M368</f>
        <v>0</v>
      </c>
      <c r="N2856" s="41">
        <f>大隅!N368</f>
        <v>0</v>
      </c>
      <c r="O2856" s="41">
        <f>大隅!O368</f>
        <v>0</v>
      </c>
      <c r="P2856" s="41">
        <f>大隅!P368</f>
        <v>0</v>
      </c>
      <c r="Q2856" s="41">
        <f>大隅!Q368</f>
        <v>0</v>
      </c>
      <c r="R2856" s="41">
        <f>大隅!R368</f>
        <v>0</v>
      </c>
      <c r="S2856" s="41">
        <f>大隅!S368</f>
        <v>0</v>
      </c>
    </row>
    <row r="2857" spans="1:19" x14ac:dyDescent="0.15">
      <c r="A2857" s="41">
        <f>大隅!A369</f>
        <v>0</v>
      </c>
      <c r="B2857" s="41" t="str">
        <f>大隅!B369</f>
        <v>課程</v>
      </c>
      <c r="C2857" s="41">
        <f>大隅!C369</f>
        <v>0</v>
      </c>
      <c r="D2857" s="41" t="str">
        <f>大隅!D369</f>
        <v>学科</v>
      </c>
      <c r="E2857" s="41" t="str">
        <f>大隅!E369</f>
        <v>学級数</v>
      </c>
      <c r="F2857" s="41">
        <f>大隅!F369</f>
        <v>0</v>
      </c>
      <c r="G2857" s="41" t="str">
        <f>大隅!G369</f>
        <v>男</v>
      </c>
      <c r="H2857" s="41" t="str">
        <f>大隅!H369</f>
        <v>女</v>
      </c>
      <c r="I2857" s="41" t="str">
        <f>大隅!I369</f>
        <v>計</v>
      </c>
      <c r="J2857" s="41">
        <f>大隅!J369</f>
        <v>0</v>
      </c>
      <c r="K2857" s="41">
        <f>大隅!K369</f>
        <v>0</v>
      </c>
      <c r="L2857" s="41">
        <f>大隅!L369</f>
        <v>0</v>
      </c>
      <c r="M2857" s="41">
        <f>大隅!M369</f>
        <v>0</v>
      </c>
      <c r="N2857" s="41">
        <f>大隅!N369</f>
        <v>0</v>
      </c>
      <c r="O2857" s="41">
        <f>大隅!O369</f>
        <v>0</v>
      </c>
      <c r="P2857" s="41">
        <f>大隅!P369</f>
        <v>0</v>
      </c>
      <c r="Q2857" s="41">
        <f>大隅!Q369</f>
        <v>0</v>
      </c>
      <c r="R2857" s="41">
        <f>大隅!R369</f>
        <v>0</v>
      </c>
      <c r="S2857" s="41">
        <f>大隅!S369</f>
        <v>0</v>
      </c>
    </row>
    <row r="2858" spans="1:19" x14ac:dyDescent="0.15">
      <c r="A2858" s="41">
        <f>大隅!A370</f>
        <v>0</v>
      </c>
      <c r="B2858" s="41" t="str">
        <f>大隅!B370</f>
        <v>全日制</v>
      </c>
      <c r="C2858" s="41">
        <f>大隅!C370</f>
        <v>0</v>
      </c>
      <c r="D2858" s="41" t="str">
        <f>大隅!D370</f>
        <v>普通科</v>
      </c>
      <c r="E2858" s="41">
        <f>大隅!E370</f>
        <v>3</v>
      </c>
      <c r="F2858" s="41">
        <f>大隅!F370</f>
        <v>0</v>
      </c>
      <c r="G2858" s="41">
        <f>大隅!G370</f>
        <v>12</v>
      </c>
      <c r="H2858" s="41">
        <f>大隅!H370</f>
        <v>12</v>
      </c>
      <c r="I2858" s="41">
        <f>大隅!I370</f>
        <v>24</v>
      </c>
      <c r="J2858" s="41">
        <f>大隅!J370</f>
        <v>0</v>
      </c>
      <c r="K2858" s="41">
        <f>大隅!K370</f>
        <v>0</v>
      </c>
      <c r="L2858" s="41">
        <f>大隅!L370</f>
        <v>0</v>
      </c>
      <c r="M2858" s="41">
        <f>大隅!M370</f>
        <v>0</v>
      </c>
      <c r="N2858" s="41">
        <f>大隅!N370</f>
        <v>0</v>
      </c>
      <c r="O2858" s="41">
        <f>大隅!O370</f>
        <v>0</v>
      </c>
      <c r="P2858" s="41">
        <f>大隅!P370</f>
        <v>0</v>
      </c>
      <c r="Q2858" s="41">
        <f>大隅!Q370</f>
        <v>0</v>
      </c>
      <c r="R2858" s="41">
        <f>大隅!R370</f>
        <v>0</v>
      </c>
      <c r="S2858" s="41">
        <f>大隅!S370</f>
        <v>0</v>
      </c>
    </row>
    <row r="2859" spans="1:19" x14ac:dyDescent="0.15">
      <c r="A2859" s="41">
        <f>大隅!A371</f>
        <v>0</v>
      </c>
      <c r="B2859" s="41" t="str">
        <f>大隅!B371</f>
        <v>全日制</v>
      </c>
      <c r="C2859" s="41">
        <f>大隅!C371</f>
        <v>0</v>
      </c>
      <c r="D2859" s="41" t="str">
        <f>大隅!D371</f>
        <v>生活デザイン科</v>
      </c>
      <c r="E2859" s="41">
        <f>大隅!E371</f>
        <v>3</v>
      </c>
      <c r="F2859" s="41">
        <f>大隅!F371</f>
        <v>0</v>
      </c>
      <c r="G2859" s="41">
        <f>大隅!G371</f>
        <v>12</v>
      </c>
      <c r="H2859" s="41">
        <f>大隅!H371</f>
        <v>36</v>
      </c>
      <c r="I2859" s="41">
        <f>大隅!I371</f>
        <v>48</v>
      </c>
      <c r="J2859" s="41">
        <f>大隅!J371</f>
        <v>0</v>
      </c>
      <c r="K2859" s="41">
        <f>大隅!K371</f>
        <v>0</v>
      </c>
      <c r="L2859" s="41">
        <f>大隅!L371</f>
        <v>0</v>
      </c>
      <c r="M2859" s="41">
        <f>大隅!M371</f>
        <v>0</v>
      </c>
      <c r="N2859" s="41">
        <f>大隅!N371</f>
        <v>0</v>
      </c>
      <c r="O2859" s="41">
        <f>大隅!O371</f>
        <v>0</v>
      </c>
      <c r="P2859" s="41">
        <f>大隅!P371</f>
        <v>0</v>
      </c>
      <c r="Q2859" s="41">
        <f>大隅!Q371</f>
        <v>0</v>
      </c>
      <c r="R2859" s="41">
        <f>大隅!R371</f>
        <v>0</v>
      </c>
      <c r="S2859" s="41">
        <f>大隅!S371</f>
        <v>0</v>
      </c>
    </row>
    <row r="2860" spans="1:19" x14ac:dyDescent="0.15">
      <c r="A2860" s="41">
        <f>大隅!A372</f>
        <v>0</v>
      </c>
      <c r="B2860" s="41">
        <f>大隅!B372</f>
        <v>0</v>
      </c>
      <c r="C2860" s="41">
        <f>大隅!C372</f>
        <v>0</v>
      </c>
      <c r="D2860" s="41">
        <f>大隅!D372</f>
        <v>0</v>
      </c>
      <c r="E2860" s="41">
        <f>大隅!E372</f>
        <v>0</v>
      </c>
      <c r="F2860" s="41">
        <f>大隅!F372</f>
        <v>0</v>
      </c>
      <c r="G2860" s="41">
        <f>大隅!G372</f>
        <v>0</v>
      </c>
      <c r="H2860" s="41">
        <f>大隅!H372</f>
        <v>0</v>
      </c>
      <c r="I2860" s="41">
        <f>大隅!I372</f>
        <v>0</v>
      </c>
      <c r="J2860" s="41">
        <f>大隅!J372</f>
        <v>0</v>
      </c>
      <c r="K2860" s="41">
        <f>大隅!K372</f>
        <v>0</v>
      </c>
      <c r="L2860" s="41">
        <f>大隅!L372</f>
        <v>0</v>
      </c>
      <c r="M2860" s="41">
        <f>大隅!M372</f>
        <v>0</v>
      </c>
      <c r="N2860" s="41">
        <f>大隅!N372</f>
        <v>0</v>
      </c>
      <c r="O2860" s="41">
        <f>大隅!O372</f>
        <v>0</v>
      </c>
      <c r="P2860" s="41">
        <f>大隅!P372</f>
        <v>0</v>
      </c>
      <c r="Q2860" s="41">
        <f>大隅!Q372</f>
        <v>0</v>
      </c>
      <c r="R2860" s="41">
        <f>大隅!R372</f>
        <v>0</v>
      </c>
      <c r="S2860" s="41">
        <f>大隅!S372</f>
        <v>0</v>
      </c>
    </row>
    <row r="2861" spans="1:19" x14ac:dyDescent="0.15">
      <c r="A2861" s="41">
        <f>大隅!A373</f>
        <v>0</v>
      </c>
      <c r="B2861" s="41">
        <f>大隅!B373</f>
        <v>0</v>
      </c>
      <c r="C2861" s="41">
        <f>大隅!C373</f>
        <v>0</v>
      </c>
      <c r="D2861" s="41">
        <f>大隅!D373</f>
        <v>0</v>
      </c>
      <c r="E2861" s="41">
        <f>大隅!E373</f>
        <v>0</v>
      </c>
      <c r="F2861" s="41">
        <f>大隅!F373</f>
        <v>0</v>
      </c>
      <c r="G2861" s="41">
        <f>大隅!G373</f>
        <v>0</v>
      </c>
      <c r="H2861" s="41">
        <f>大隅!H373</f>
        <v>0</v>
      </c>
      <c r="I2861" s="41">
        <f>大隅!I373</f>
        <v>0</v>
      </c>
      <c r="J2861" s="41">
        <f>大隅!J373</f>
        <v>0</v>
      </c>
      <c r="K2861" s="41">
        <f>大隅!K373</f>
        <v>0</v>
      </c>
      <c r="L2861" s="41">
        <f>大隅!L373</f>
        <v>0</v>
      </c>
      <c r="M2861" s="41">
        <f>大隅!M373</f>
        <v>0</v>
      </c>
      <c r="N2861" s="41">
        <f>大隅!N373</f>
        <v>0</v>
      </c>
      <c r="O2861" s="41">
        <f>大隅!O373</f>
        <v>0</v>
      </c>
      <c r="P2861" s="41">
        <f>大隅!P373</f>
        <v>0</v>
      </c>
      <c r="Q2861" s="41">
        <f>大隅!Q373</f>
        <v>0</v>
      </c>
      <c r="R2861" s="41">
        <f>大隅!R373</f>
        <v>0</v>
      </c>
      <c r="S2861" s="41">
        <f>大隅!S373</f>
        <v>0</v>
      </c>
    </row>
    <row r="2862" spans="1:19" x14ac:dyDescent="0.15">
      <c r="A2862" s="41">
        <f>大隅!A374</f>
        <v>0</v>
      </c>
      <c r="B2862" s="41">
        <f>大隅!B374</f>
        <v>0</v>
      </c>
      <c r="C2862" s="41">
        <f>大隅!C374</f>
        <v>0</v>
      </c>
      <c r="D2862" s="41">
        <f>大隅!D374</f>
        <v>0</v>
      </c>
      <c r="E2862" s="41">
        <f>大隅!E374</f>
        <v>0</v>
      </c>
      <c r="F2862" s="41">
        <f>大隅!F374</f>
        <v>0</v>
      </c>
      <c r="G2862" s="41">
        <f>大隅!G374</f>
        <v>0</v>
      </c>
      <c r="H2862" s="41">
        <f>大隅!H374</f>
        <v>0</v>
      </c>
      <c r="I2862" s="41">
        <f>大隅!I374</f>
        <v>0</v>
      </c>
      <c r="J2862" s="41">
        <f>大隅!J374</f>
        <v>0</v>
      </c>
      <c r="K2862" s="41">
        <f>大隅!K374</f>
        <v>0</v>
      </c>
      <c r="L2862" s="41">
        <f>大隅!L374</f>
        <v>0</v>
      </c>
      <c r="M2862" s="41">
        <f>大隅!M374</f>
        <v>0</v>
      </c>
      <c r="N2862" s="41">
        <f>大隅!N374</f>
        <v>0</v>
      </c>
      <c r="O2862" s="41">
        <f>大隅!O374</f>
        <v>0</v>
      </c>
      <c r="P2862" s="41">
        <f>大隅!P374</f>
        <v>0</v>
      </c>
      <c r="Q2862" s="41">
        <f>大隅!Q374</f>
        <v>0</v>
      </c>
      <c r="R2862" s="41">
        <f>大隅!R374</f>
        <v>0</v>
      </c>
      <c r="S2862" s="41">
        <f>大隅!S374</f>
        <v>0</v>
      </c>
    </row>
    <row r="2863" spans="1:19" x14ac:dyDescent="0.15">
      <c r="A2863" s="41">
        <f>大隅!A375</f>
        <v>0</v>
      </c>
      <c r="B2863" s="41">
        <f>大隅!B375</f>
        <v>0</v>
      </c>
      <c r="C2863" s="41">
        <f>大隅!C375</f>
        <v>0</v>
      </c>
      <c r="D2863" s="41">
        <f>大隅!D375</f>
        <v>0</v>
      </c>
      <c r="E2863" s="41">
        <f>大隅!E375</f>
        <v>0</v>
      </c>
      <c r="F2863" s="41">
        <f>大隅!F375</f>
        <v>0</v>
      </c>
      <c r="G2863" s="41">
        <f>大隅!G375</f>
        <v>0</v>
      </c>
      <c r="H2863" s="41">
        <f>大隅!H375</f>
        <v>0</v>
      </c>
      <c r="I2863" s="41">
        <f>大隅!I375</f>
        <v>0</v>
      </c>
      <c r="J2863" s="41">
        <f>大隅!J375</f>
        <v>0</v>
      </c>
      <c r="K2863" s="41">
        <f>大隅!K375</f>
        <v>0</v>
      </c>
      <c r="L2863" s="41">
        <f>大隅!L375</f>
        <v>0</v>
      </c>
      <c r="M2863" s="41">
        <f>大隅!M375</f>
        <v>0</v>
      </c>
      <c r="N2863" s="41">
        <f>大隅!N375</f>
        <v>0</v>
      </c>
      <c r="O2863" s="41">
        <f>大隅!O375</f>
        <v>0</v>
      </c>
      <c r="P2863" s="41">
        <f>大隅!P375</f>
        <v>0</v>
      </c>
      <c r="Q2863" s="41">
        <f>大隅!Q375</f>
        <v>0</v>
      </c>
      <c r="R2863" s="41">
        <f>大隅!R375</f>
        <v>0</v>
      </c>
      <c r="S2863" s="41">
        <f>大隅!S375</f>
        <v>0</v>
      </c>
    </row>
    <row r="2864" spans="1:19" x14ac:dyDescent="0.15">
      <c r="A2864" s="41">
        <f>大隅!A376</f>
        <v>0</v>
      </c>
      <c r="B2864" s="41">
        <f>大隅!B376</f>
        <v>0</v>
      </c>
      <c r="C2864" s="41">
        <f>大隅!C376</f>
        <v>0</v>
      </c>
      <c r="D2864" s="41">
        <f>大隅!D376</f>
        <v>0</v>
      </c>
      <c r="E2864" s="41">
        <f>大隅!E376</f>
        <v>0</v>
      </c>
      <c r="F2864" s="41">
        <f>大隅!F376</f>
        <v>0</v>
      </c>
      <c r="G2864" s="41">
        <f>大隅!G376</f>
        <v>0</v>
      </c>
      <c r="H2864" s="41">
        <f>大隅!H376</f>
        <v>0</v>
      </c>
      <c r="I2864" s="41">
        <f>大隅!I376</f>
        <v>0</v>
      </c>
      <c r="J2864" s="41">
        <f>大隅!J376</f>
        <v>0</v>
      </c>
      <c r="K2864" s="41">
        <f>大隅!K376</f>
        <v>0</v>
      </c>
      <c r="L2864" s="41">
        <f>大隅!L376</f>
        <v>0</v>
      </c>
      <c r="M2864" s="41">
        <f>大隅!M376</f>
        <v>0</v>
      </c>
      <c r="N2864" s="41">
        <f>大隅!N376</f>
        <v>0</v>
      </c>
      <c r="O2864" s="41">
        <f>大隅!O376</f>
        <v>0</v>
      </c>
      <c r="P2864" s="41">
        <f>大隅!P376</f>
        <v>0</v>
      </c>
      <c r="Q2864" s="41">
        <f>大隅!Q376</f>
        <v>0</v>
      </c>
      <c r="R2864" s="41">
        <f>大隅!R376</f>
        <v>0</v>
      </c>
      <c r="S2864" s="41">
        <f>大隅!S376</f>
        <v>0</v>
      </c>
    </row>
    <row r="2865" spans="1:19" x14ac:dyDescent="0.15">
      <c r="A2865" s="41">
        <f>大隅!A377</f>
        <v>0</v>
      </c>
      <c r="B2865" s="41">
        <f>大隅!B377</f>
        <v>0</v>
      </c>
      <c r="C2865" s="41">
        <f>大隅!C377</f>
        <v>0</v>
      </c>
      <c r="D2865" s="41">
        <f>大隅!D377</f>
        <v>0</v>
      </c>
      <c r="E2865" s="41">
        <f>大隅!E377</f>
        <v>0</v>
      </c>
      <c r="F2865" s="41">
        <f>大隅!F377</f>
        <v>0</v>
      </c>
      <c r="G2865" s="41">
        <f>大隅!G377</f>
        <v>0</v>
      </c>
      <c r="H2865" s="41">
        <f>大隅!H377</f>
        <v>0</v>
      </c>
      <c r="I2865" s="41">
        <f>大隅!I377</f>
        <v>0</v>
      </c>
      <c r="J2865" s="41">
        <f>大隅!J377</f>
        <v>0</v>
      </c>
      <c r="K2865" s="41">
        <f>大隅!K377</f>
        <v>0</v>
      </c>
      <c r="L2865" s="41">
        <f>大隅!L377</f>
        <v>0</v>
      </c>
      <c r="M2865" s="41">
        <f>大隅!M377</f>
        <v>0</v>
      </c>
      <c r="N2865" s="41">
        <f>大隅!N377</f>
        <v>0</v>
      </c>
      <c r="O2865" s="41">
        <f>大隅!O377</f>
        <v>0</v>
      </c>
      <c r="P2865" s="41">
        <f>大隅!P377</f>
        <v>0</v>
      </c>
      <c r="Q2865" s="41">
        <f>大隅!Q377</f>
        <v>0</v>
      </c>
      <c r="R2865" s="41">
        <f>大隅!R377</f>
        <v>0</v>
      </c>
      <c r="S2865" s="41">
        <f>大隅!S377</f>
        <v>0</v>
      </c>
    </row>
    <row r="2866" spans="1:19" x14ac:dyDescent="0.15">
      <c r="A2866" s="41">
        <f>大隅!A378</f>
        <v>0</v>
      </c>
      <c r="B2866" s="41">
        <f>大隅!B378</f>
        <v>0</v>
      </c>
      <c r="C2866" s="41">
        <f>大隅!C378</f>
        <v>0</v>
      </c>
      <c r="D2866" s="41">
        <f>大隅!D378</f>
        <v>0</v>
      </c>
      <c r="E2866" s="41">
        <f>大隅!E378</f>
        <v>0</v>
      </c>
      <c r="F2866" s="41">
        <f>大隅!F378</f>
        <v>0</v>
      </c>
      <c r="G2866" s="41">
        <f>大隅!G378</f>
        <v>0</v>
      </c>
      <c r="H2866" s="41">
        <f>大隅!H378</f>
        <v>0</v>
      </c>
      <c r="I2866" s="41">
        <f>大隅!I378</f>
        <v>0</v>
      </c>
      <c r="J2866" s="41">
        <f>大隅!J378</f>
        <v>0</v>
      </c>
      <c r="K2866" s="41">
        <f>大隅!K378</f>
        <v>0</v>
      </c>
      <c r="L2866" s="41">
        <f>大隅!L378</f>
        <v>0</v>
      </c>
      <c r="M2866" s="41">
        <f>大隅!M378</f>
        <v>0</v>
      </c>
      <c r="N2866" s="41">
        <f>大隅!N378</f>
        <v>0</v>
      </c>
      <c r="O2866" s="41">
        <f>大隅!O378</f>
        <v>0</v>
      </c>
      <c r="P2866" s="41">
        <f>大隅!P378</f>
        <v>0</v>
      </c>
      <c r="Q2866" s="41">
        <f>大隅!Q378</f>
        <v>0</v>
      </c>
      <c r="R2866" s="41">
        <f>大隅!R378</f>
        <v>0</v>
      </c>
      <c r="S2866" s="41">
        <f>大隅!S378</f>
        <v>0</v>
      </c>
    </row>
    <row r="2867" spans="1:19" x14ac:dyDescent="0.15">
      <c r="A2867" s="41">
        <f>大隅!A379</f>
        <v>0</v>
      </c>
      <c r="B2867" s="41" t="str">
        <f>大隅!B379</f>
        <v>計</v>
      </c>
      <c r="C2867" s="41">
        <f>大隅!C379</f>
        <v>0</v>
      </c>
      <c r="D2867" s="41">
        <f>大隅!D379</f>
        <v>0</v>
      </c>
      <c r="E2867" s="41">
        <f>大隅!E379</f>
        <v>6</v>
      </c>
      <c r="F2867" s="41">
        <f>大隅!F379</f>
        <v>0</v>
      </c>
      <c r="G2867" s="41">
        <f>大隅!G379</f>
        <v>24</v>
      </c>
      <c r="H2867" s="41">
        <f>大隅!H379</f>
        <v>48</v>
      </c>
      <c r="I2867" s="41">
        <f>大隅!I379</f>
        <v>72</v>
      </c>
      <c r="J2867" s="41">
        <f>大隅!J379</f>
        <v>0</v>
      </c>
      <c r="K2867" s="41">
        <f>大隅!K379</f>
        <v>0</v>
      </c>
      <c r="L2867" s="41">
        <f>大隅!L379</f>
        <v>0</v>
      </c>
      <c r="M2867" s="41">
        <f>大隅!M379</f>
        <v>0</v>
      </c>
      <c r="N2867" s="41">
        <f>大隅!N379</f>
        <v>0</v>
      </c>
      <c r="O2867" s="41">
        <f>大隅!O379</f>
        <v>0</v>
      </c>
      <c r="P2867" s="41">
        <f>大隅!P379</f>
        <v>0</v>
      </c>
      <c r="Q2867" s="41">
        <f>大隅!Q379</f>
        <v>0</v>
      </c>
      <c r="R2867" s="41">
        <f>大隅!R379</f>
        <v>0</v>
      </c>
      <c r="S2867" s="41">
        <f>大隅!S379</f>
        <v>0</v>
      </c>
    </row>
    <row r="2868" spans="1:19" x14ac:dyDescent="0.15">
      <c r="A2868" s="41">
        <f>大隅!A380</f>
        <v>0</v>
      </c>
      <c r="B2868" s="41">
        <f>大隅!B380</f>
        <v>0</v>
      </c>
      <c r="C2868" s="41">
        <f>大隅!C380</f>
        <v>0</v>
      </c>
      <c r="D2868" s="41">
        <f>大隅!D380</f>
        <v>0</v>
      </c>
      <c r="E2868" s="41">
        <f>大隅!E380</f>
        <v>0</v>
      </c>
      <c r="F2868" s="41">
        <f>大隅!F380</f>
        <v>0</v>
      </c>
      <c r="G2868" s="41">
        <f>大隅!G380</f>
        <v>0</v>
      </c>
      <c r="H2868" s="41">
        <f>大隅!H380</f>
        <v>0</v>
      </c>
      <c r="I2868" s="41">
        <f>大隅!I380</f>
        <v>0</v>
      </c>
      <c r="J2868" s="41">
        <f>大隅!J380</f>
        <v>0</v>
      </c>
      <c r="K2868" s="41">
        <f>大隅!K380</f>
        <v>0</v>
      </c>
      <c r="L2868" s="41">
        <f>大隅!L380</f>
        <v>0</v>
      </c>
      <c r="M2868" s="41">
        <f>大隅!M380</f>
        <v>0</v>
      </c>
      <c r="N2868" s="41">
        <f>大隅!N380</f>
        <v>0</v>
      </c>
      <c r="O2868" s="41">
        <f>大隅!O380</f>
        <v>0</v>
      </c>
      <c r="P2868" s="41">
        <f>大隅!P380</f>
        <v>0</v>
      </c>
      <c r="Q2868" s="41">
        <f>大隅!Q380</f>
        <v>0</v>
      </c>
      <c r="R2868" s="41">
        <f>大隅!R380</f>
        <v>0</v>
      </c>
      <c r="S2868" s="41">
        <f>大隅!S380</f>
        <v>0</v>
      </c>
    </row>
    <row r="2869" spans="1:19" x14ac:dyDescent="0.15">
      <c r="A2869" s="41">
        <f>大隅!A381</f>
        <v>0</v>
      </c>
      <c r="B2869" s="41" t="str">
        <f>大隅!B381</f>
        <v>職　名</v>
      </c>
      <c r="C2869" s="41">
        <f>大隅!C381</f>
        <v>0</v>
      </c>
      <c r="D2869" s="41" t="str">
        <f>大隅!D381</f>
        <v>氏</v>
      </c>
      <c r="E2869" s="41" t="str">
        <f>大隅!E381</f>
        <v>名</v>
      </c>
      <c r="F2869" s="41">
        <f>大隅!F381</f>
        <v>0</v>
      </c>
      <c r="G2869" s="41" t="str">
        <f>大隅!G381</f>
        <v>校務分掌</v>
      </c>
      <c r="H2869" s="41" t="str">
        <f>大隅!H381</f>
        <v>現任校
勤務年数</v>
      </c>
      <c r="I2869" s="41" t="str">
        <f>大隅!I381</f>
        <v>会員別</v>
      </c>
      <c r="J2869" s="41">
        <f>大隅!J381</f>
        <v>0</v>
      </c>
      <c r="K2869" s="41">
        <f>大隅!K381</f>
        <v>0</v>
      </c>
      <c r="L2869" s="41">
        <f>大隅!L381</f>
        <v>0</v>
      </c>
      <c r="M2869" s="41">
        <f>大隅!M381</f>
        <v>0</v>
      </c>
      <c r="N2869" s="41">
        <f>大隅!N381</f>
        <v>0</v>
      </c>
      <c r="O2869" s="41">
        <f>大隅!O381</f>
        <v>0</v>
      </c>
      <c r="P2869" s="41">
        <f>大隅!P381</f>
        <v>0</v>
      </c>
      <c r="Q2869" s="41">
        <f>大隅!Q381</f>
        <v>0</v>
      </c>
      <c r="R2869" s="41">
        <f>大隅!R381</f>
        <v>0</v>
      </c>
      <c r="S2869" s="41">
        <f>大隅!S381</f>
        <v>0</v>
      </c>
    </row>
    <row r="2870" spans="1:19" x14ac:dyDescent="0.15">
      <c r="A2870" s="41">
        <f>大隅!A382</f>
        <v>0</v>
      </c>
      <c r="B2870" s="41">
        <f>大隅!B382</f>
        <v>0</v>
      </c>
      <c r="C2870" s="41">
        <f>大隅!C382</f>
        <v>0</v>
      </c>
      <c r="D2870" s="41">
        <f>大隅!D382</f>
        <v>0</v>
      </c>
      <c r="E2870" s="41">
        <f>大隅!E382</f>
        <v>0</v>
      </c>
      <c r="F2870" s="41">
        <f>大隅!F382</f>
        <v>0</v>
      </c>
      <c r="G2870" s="41">
        <f>大隅!G382</f>
        <v>0</v>
      </c>
      <c r="H2870" s="41">
        <f>大隅!H382</f>
        <v>0</v>
      </c>
      <c r="I2870" s="41">
        <f>大隅!I382</f>
        <v>0</v>
      </c>
      <c r="J2870" s="41">
        <f>大隅!J382</f>
        <v>0</v>
      </c>
      <c r="K2870" s="41">
        <f>大隅!K382</f>
        <v>0</v>
      </c>
      <c r="L2870" s="41">
        <f>大隅!L382</f>
        <v>0</v>
      </c>
      <c r="M2870" s="41">
        <f>大隅!M382</f>
        <v>0</v>
      </c>
      <c r="N2870" s="41">
        <f>大隅!N382</f>
        <v>0</v>
      </c>
      <c r="O2870" s="41">
        <f>大隅!O382</f>
        <v>0</v>
      </c>
      <c r="P2870" s="41">
        <f>大隅!P382</f>
        <v>0</v>
      </c>
      <c r="Q2870" s="41">
        <f>大隅!Q382</f>
        <v>0</v>
      </c>
      <c r="R2870" s="41">
        <f>大隅!R382</f>
        <v>0</v>
      </c>
      <c r="S2870" s="41">
        <f>大隅!S382</f>
        <v>0</v>
      </c>
    </row>
    <row r="2871" spans="1:19" x14ac:dyDescent="0.15">
      <c r="A2871" s="41">
        <f>大隅!A383</f>
        <v>49000</v>
      </c>
      <c r="B2871" s="41" t="str">
        <f>大隅!B383</f>
        <v>校長</v>
      </c>
      <c r="C2871" s="41">
        <f>大隅!C383</f>
        <v>0</v>
      </c>
      <c r="D2871" s="41" t="str">
        <f>大隅!D383</f>
        <v>亀田　　 誠</v>
      </c>
      <c r="E2871" s="41">
        <f>大隅!E383</f>
        <v>0</v>
      </c>
      <c r="F2871" s="41">
        <f>大隅!F383</f>
        <v>0</v>
      </c>
      <c r="G2871" s="41">
        <f>大隅!G383</f>
        <v>0</v>
      </c>
      <c r="H2871" s="41" t="str">
        <f>大隅!H383</f>
        <v>1.0</v>
      </c>
      <c r="I2871" s="41">
        <f>大隅!I383</f>
        <v>0</v>
      </c>
      <c r="J2871" s="41">
        <f>大隅!J383</f>
        <v>0</v>
      </c>
      <c r="K2871" s="41">
        <f>大隅!K383</f>
        <v>0</v>
      </c>
      <c r="L2871" s="41">
        <f>大隅!L383</f>
        <v>0</v>
      </c>
      <c r="M2871" s="41">
        <f>大隅!M383</f>
        <v>0</v>
      </c>
      <c r="N2871" s="41">
        <f>大隅!N383</f>
        <v>0</v>
      </c>
      <c r="O2871" s="41">
        <f>大隅!O383</f>
        <v>0</v>
      </c>
      <c r="P2871" s="41">
        <f>大隅!P383</f>
        <v>0</v>
      </c>
      <c r="Q2871" s="41">
        <f>大隅!Q383</f>
        <v>0</v>
      </c>
      <c r="R2871" s="41">
        <f>大隅!R383</f>
        <v>0</v>
      </c>
      <c r="S2871" s="41">
        <f>大隅!S383</f>
        <v>0</v>
      </c>
    </row>
    <row r="2872" spans="1:19" x14ac:dyDescent="0.15">
      <c r="A2872" s="41" t="str">
        <f>大隅!A384</f>
        <v xml:space="preserve"> </v>
      </c>
      <c r="B2872" s="41" t="str">
        <f>大隅!B384</f>
        <v>教頭</v>
      </c>
      <c r="C2872" s="41">
        <f>大隅!C384</f>
        <v>0</v>
      </c>
      <c r="D2872" s="41" t="str">
        <f>大隅!D384</f>
        <v>臼田裕二</v>
      </c>
      <c r="E2872" s="41">
        <f>大隅!E384</f>
        <v>0</v>
      </c>
      <c r="F2872" s="41">
        <f>大隅!F384</f>
        <v>0</v>
      </c>
      <c r="G2872" s="41">
        <f>大隅!G384</f>
        <v>0</v>
      </c>
      <c r="H2872" s="41" t="str">
        <f>大隅!H384</f>
        <v>3.0</v>
      </c>
      <c r="I2872" s="41">
        <f>大隅!I384</f>
        <v>0</v>
      </c>
      <c r="J2872" s="41">
        <f>大隅!J384</f>
        <v>0</v>
      </c>
      <c r="K2872" s="41">
        <f>大隅!K384</f>
        <v>0</v>
      </c>
      <c r="L2872" s="41">
        <f>大隅!L384</f>
        <v>0</v>
      </c>
      <c r="M2872" s="41">
        <f>大隅!M384</f>
        <v>0</v>
      </c>
      <c r="N2872" s="41">
        <f>大隅!N384</f>
        <v>0</v>
      </c>
      <c r="O2872" s="41">
        <f>大隅!O384</f>
        <v>0</v>
      </c>
      <c r="P2872" s="41">
        <f>大隅!P384</f>
        <v>0</v>
      </c>
      <c r="Q2872" s="41">
        <f>大隅!Q384</f>
        <v>0</v>
      </c>
      <c r="R2872" s="41">
        <f>大隅!R384</f>
        <v>0</v>
      </c>
      <c r="S2872" s="41">
        <f>大隅!S384</f>
        <v>0</v>
      </c>
    </row>
    <row r="2873" spans="1:19" x14ac:dyDescent="0.15">
      <c r="A2873" s="41" t="str">
        <f>大隅!A385</f>
        <v xml:space="preserve"> </v>
      </c>
      <c r="B2873" s="41">
        <f>大隅!B385</f>
        <v>0</v>
      </c>
      <c r="C2873" s="41">
        <f>大隅!C385</f>
        <v>0</v>
      </c>
      <c r="D2873" s="41">
        <f>大隅!D385</f>
        <v>0</v>
      </c>
      <c r="E2873" s="41">
        <f>大隅!E385</f>
        <v>0</v>
      </c>
      <c r="F2873" s="41">
        <f>大隅!F385</f>
        <v>0</v>
      </c>
      <c r="G2873" s="41">
        <f>大隅!G385</f>
        <v>0</v>
      </c>
      <c r="H2873" s="41">
        <f>大隅!H385</f>
        <v>0</v>
      </c>
      <c r="I2873" s="41">
        <f>大隅!I385</f>
        <v>0</v>
      </c>
      <c r="J2873" s="41">
        <f>大隅!J385</f>
        <v>0</v>
      </c>
      <c r="K2873" s="41">
        <f>大隅!K385</f>
        <v>0</v>
      </c>
      <c r="L2873" s="41">
        <f>大隅!L385</f>
        <v>0</v>
      </c>
      <c r="M2873" s="41">
        <f>大隅!M385</f>
        <v>0</v>
      </c>
      <c r="N2873" s="41">
        <f>大隅!N385</f>
        <v>0</v>
      </c>
      <c r="O2873" s="41">
        <f>大隅!O385</f>
        <v>0</v>
      </c>
      <c r="P2873" s="41">
        <f>大隅!P385</f>
        <v>0</v>
      </c>
      <c r="Q2873" s="41">
        <f>大隅!Q385</f>
        <v>0</v>
      </c>
      <c r="R2873" s="41">
        <f>大隅!R385</f>
        <v>0</v>
      </c>
      <c r="S2873" s="41">
        <f>大隅!S385</f>
        <v>0</v>
      </c>
    </row>
    <row r="2874" spans="1:19" x14ac:dyDescent="0.15">
      <c r="A2874" s="41">
        <f>大隅!A386</f>
        <v>49001</v>
      </c>
      <c r="B2874" s="41" t="str">
        <f>大隅!B386</f>
        <v>事務長</v>
      </c>
      <c r="C2874" s="41">
        <f>大隅!C386</f>
        <v>0</v>
      </c>
      <c r="D2874" s="41" t="str">
        <f>大隅!D386</f>
        <v>竹之内　弘　隆</v>
      </c>
      <c r="E2874" s="41">
        <f>大隅!E386</f>
        <v>0</v>
      </c>
      <c r="F2874" s="41">
        <f>大隅!F386</f>
        <v>0</v>
      </c>
      <c r="G2874" s="41" t="str">
        <f>大隅!G386</f>
        <v>事務総括</v>
      </c>
      <c r="H2874" s="41" t="str">
        <f>大隅!H386</f>
        <v>2.0</v>
      </c>
      <c r="I2874" s="41" t="str">
        <f>大隅!I386</f>
        <v>○</v>
      </c>
      <c r="J2874" s="41">
        <f>大隅!J386</f>
        <v>0</v>
      </c>
      <c r="K2874" s="41">
        <f>大隅!K386</f>
        <v>0</v>
      </c>
      <c r="L2874" s="41">
        <f>大隅!L386</f>
        <v>0</v>
      </c>
      <c r="M2874" s="41">
        <f>大隅!M386</f>
        <v>0</v>
      </c>
      <c r="N2874" s="41">
        <f>大隅!N386</f>
        <v>0</v>
      </c>
      <c r="O2874" s="41">
        <f>大隅!O386</f>
        <v>0</v>
      </c>
      <c r="P2874" s="41">
        <f>大隅!P386</f>
        <v>0</v>
      </c>
      <c r="Q2874" s="41">
        <f>大隅!Q386</f>
        <v>0</v>
      </c>
      <c r="R2874" s="41">
        <f>大隅!R386</f>
        <v>0</v>
      </c>
      <c r="S2874" s="41">
        <f>大隅!S386</f>
        <v>0</v>
      </c>
    </row>
    <row r="2875" spans="1:19" x14ac:dyDescent="0.15">
      <c r="A2875" s="41">
        <f>大隅!A387</f>
        <v>49002</v>
      </c>
      <c r="B2875" s="41" t="str">
        <f>大隅!B387</f>
        <v>事務主査</v>
      </c>
      <c r="C2875" s="41">
        <f>大隅!C387</f>
        <v>0</v>
      </c>
      <c r="D2875" s="41" t="str">
        <f>大隅!D387</f>
        <v>橋口忠紘</v>
      </c>
      <c r="E2875" s="41">
        <f>大隅!E387</f>
        <v>0</v>
      </c>
      <c r="F2875" s="41">
        <f>大隅!F387</f>
        <v>0</v>
      </c>
      <c r="G2875" s="41" t="str">
        <f>大隅!G387</f>
        <v>会計・庶務</v>
      </c>
      <c r="H2875" s="41" t="str">
        <f>大隅!H387</f>
        <v>6.0</v>
      </c>
      <c r="I2875" s="41" t="str">
        <f>大隅!I387</f>
        <v>○</v>
      </c>
      <c r="J2875" s="41">
        <f>大隅!J387</f>
        <v>0</v>
      </c>
      <c r="K2875" s="41">
        <f>大隅!K387</f>
        <v>0</v>
      </c>
      <c r="L2875" s="41">
        <f>大隅!L387</f>
        <v>0</v>
      </c>
      <c r="M2875" s="41">
        <f>大隅!M387</f>
        <v>0</v>
      </c>
      <c r="N2875" s="41">
        <f>大隅!N387</f>
        <v>0</v>
      </c>
      <c r="O2875" s="41">
        <f>大隅!O387</f>
        <v>0</v>
      </c>
      <c r="P2875" s="41">
        <f>大隅!P387</f>
        <v>0</v>
      </c>
      <c r="Q2875" s="41">
        <f>大隅!Q387</f>
        <v>0</v>
      </c>
      <c r="R2875" s="41">
        <f>大隅!R387</f>
        <v>0</v>
      </c>
      <c r="S2875" s="41">
        <f>大隅!S387</f>
        <v>0</v>
      </c>
    </row>
    <row r="2876" spans="1:19" x14ac:dyDescent="0.15">
      <c r="A2876" s="41">
        <f>大隅!A388</f>
        <v>49003</v>
      </c>
      <c r="B2876" s="41" t="str">
        <f>大隅!B388</f>
        <v>事務主事</v>
      </c>
      <c r="C2876" s="41">
        <f>大隅!C388</f>
        <v>0</v>
      </c>
      <c r="D2876" s="41" t="str">
        <f>大隅!D388</f>
        <v>古川未来</v>
      </c>
      <c r="E2876" s="41">
        <f>大隅!E388</f>
        <v>0</v>
      </c>
      <c r="F2876" s="41">
        <f>大隅!F388</f>
        <v>0</v>
      </c>
      <c r="G2876" s="41" t="str">
        <f>大隅!G388</f>
        <v>庶務・会計</v>
      </c>
      <c r="H2876" s="41" t="str">
        <f>大隅!H388</f>
        <v>1.0</v>
      </c>
      <c r="I2876" s="41" t="str">
        <f>大隅!I388</f>
        <v>○</v>
      </c>
      <c r="J2876" s="41">
        <f>大隅!J388</f>
        <v>0</v>
      </c>
      <c r="K2876" s="41">
        <f>大隅!K388</f>
        <v>0</v>
      </c>
      <c r="L2876" s="41">
        <f>大隅!L388</f>
        <v>0</v>
      </c>
      <c r="M2876" s="41">
        <f>大隅!M388</f>
        <v>0</v>
      </c>
      <c r="N2876" s="41">
        <f>大隅!N388</f>
        <v>0</v>
      </c>
      <c r="O2876" s="41">
        <f>大隅!O388</f>
        <v>0</v>
      </c>
      <c r="P2876" s="41">
        <f>大隅!P388</f>
        <v>0</v>
      </c>
      <c r="Q2876" s="41">
        <f>大隅!Q388</f>
        <v>0</v>
      </c>
      <c r="R2876" s="41">
        <f>大隅!R388</f>
        <v>0</v>
      </c>
      <c r="S2876" s="41">
        <f>大隅!S388</f>
        <v>0</v>
      </c>
    </row>
    <row r="2877" spans="1:19" x14ac:dyDescent="0.15">
      <c r="A2877" s="41">
        <f>大隅!A389</f>
        <v>49004</v>
      </c>
      <c r="B2877" s="41" t="str">
        <f>大隅!B389</f>
        <v>校務補助員</v>
      </c>
      <c r="C2877" s="41">
        <f>大隅!C389</f>
        <v>0</v>
      </c>
      <c r="D2877" s="41" t="str">
        <f>大隅!D389</f>
        <v>林　　　美　咲</v>
      </c>
      <c r="E2877" s="41">
        <f>大隅!E389</f>
        <v>0</v>
      </c>
      <c r="F2877" s="41">
        <f>大隅!F389</f>
        <v>0</v>
      </c>
      <c r="G2877" s="41" t="str">
        <f>大隅!G389</f>
        <v>営繕・用務</v>
      </c>
      <c r="H2877" s="41" t="str">
        <f>大隅!H389</f>
        <v>6.0</v>
      </c>
      <c r="I2877" s="41">
        <f>大隅!I389</f>
        <v>0</v>
      </c>
      <c r="J2877" s="41">
        <f>大隅!J389</f>
        <v>0</v>
      </c>
      <c r="K2877" s="41">
        <f>大隅!K389</f>
        <v>0</v>
      </c>
      <c r="L2877" s="41">
        <f>大隅!L389</f>
        <v>0</v>
      </c>
      <c r="M2877" s="41">
        <f>大隅!M389</f>
        <v>0</v>
      </c>
      <c r="N2877" s="41">
        <f>大隅!N389</f>
        <v>0</v>
      </c>
      <c r="O2877" s="41">
        <f>大隅!O389</f>
        <v>0</v>
      </c>
      <c r="P2877" s="41">
        <f>大隅!P389</f>
        <v>0</v>
      </c>
      <c r="Q2877" s="41">
        <f>大隅!Q389</f>
        <v>0</v>
      </c>
      <c r="R2877" s="41">
        <f>大隅!R389</f>
        <v>0</v>
      </c>
      <c r="S2877" s="41">
        <f>大隅!S389</f>
        <v>0</v>
      </c>
    </row>
    <row r="2878" spans="1:19" x14ac:dyDescent="0.15">
      <c r="A2878" s="41">
        <f>大隅!A390</f>
        <v>49005</v>
      </c>
      <c r="B2878" s="41" t="str">
        <f>大隅!B390</f>
        <v>校務補助員</v>
      </c>
      <c r="C2878" s="41">
        <f>大隅!C390</f>
        <v>0</v>
      </c>
      <c r="D2878" s="41" t="str">
        <f>大隅!D390</f>
        <v>松﨑義幸</v>
      </c>
      <c r="E2878" s="41">
        <f>大隅!E390</f>
        <v>0</v>
      </c>
      <c r="F2878" s="41">
        <f>大隅!F390</f>
        <v>0</v>
      </c>
      <c r="G2878" s="41" t="str">
        <f>大隅!G390</f>
        <v>営繕・用務</v>
      </c>
      <c r="H2878" s="41">
        <f>大隅!H390</f>
        <v>3.1</v>
      </c>
      <c r="I2878" s="41">
        <f>大隅!I390</f>
        <v>0</v>
      </c>
      <c r="J2878" s="41">
        <f>大隅!J390</f>
        <v>0</v>
      </c>
      <c r="K2878" s="41">
        <f>大隅!K390</f>
        <v>0</v>
      </c>
      <c r="L2878" s="41">
        <f>大隅!L390</f>
        <v>0</v>
      </c>
      <c r="M2878" s="41">
        <f>大隅!M390</f>
        <v>0</v>
      </c>
      <c r="N2878" s="41">
        <f>大隅!N390</f>
        <v>0</v>
      </c>
      <c r="O2878" s="41">
        <f>大隅!O390</f>
        <v>0</v>
      </c>
      <c r="P2878" s="41">
        <f>大隅!P390</f>
        <v>0</v>
      </c>
      <c r="Q2878" s="41">
        <f>大隅!Q390</f>
        <v>0</v>
      </c>
      <c r="R2878" s="41">
        <f>大隅!R390</f>
        <v>0</v>
      </c>
      <c r="S2878" s="41">
        <f>大隅!S390</f>
        <v>0</v>
      </c>
    </row>
    <row r="2879" spans="1:19" x14ac:dyDescent="0.15">
      <c r="A2879" s="41">
        <f>大隅!A391</f>
        <v>49006</v>
      </c>
      <c r="B2879" s="41" t="str">
        <f>大隅!B391</f>
        <v>学校図書補助員</v>
      </c>
      <c r="C2879" s="41">
        <f>大隅!C391</f>
        <v>0</v>
      </c>
      <c r="D2879" s="41" t="str">
        <f>大隅!D391</f>
        <v>水　溜　亜有実</v>
      </c>
      <c r="E2879" s="41">
        <f>大隅!E391</f>
        <v>0</v>
      </c>
      <c r="F2879" s="41">
        <f>大隅!F391</f>
        <v>0</v>
      </c>
      <c r="G2879" s="41" t="str">
        <f>大隅!G391</f>
        <v>図書</v>
      </c>
      <c r="H2879" s="41" t="str">
        <f>大隅!H391</f>
        <v>3.0</v>
      </c>
      <c r="I2879" s="41">
        <f>大隅!I391</f>
        <v>0</v>
      </c>
      <c r="J2879" s="41">
        <f>大隅!J391</f>
        <v>0</v>
      </c>
      <c r="K2879" s="41">
        <f>大隅!K391</f>
        <v>0</v>
      </c>
      <c r="L2879" s="41">
        <f>大隅!L391</f>
        <v>0</v>
      </c>
      <c r="M2879" s="41">
        <f>大隅!M391</f>
        <v>0</v>
      </c>
      <c r="N2879" s="41">
        <f>大隅!N391</f>
        <v>0</v>
      </c>
      <c r="O2879" s="41">
        <f>大隅!O391</f>
        <v>0</v>
      </c>
      <c r="P2879" s="41">
        <f>大隅!P391</f>
        <v>0</v>
      </c>
      <c r="Q2879" s="41">
        <f>大隅!Q391</f>
        <v>0</v>
      </c>
      <c r="R2879" s="41">
        <f>大隅!R391</f>
        <v>0</v>
      </c>
      <c r="S2879" s="41">
        <f>大隅!S391</f>
        <v>0</v>
      </c>
    </row>
    <row r="2880" spans="1:19" x14ac:dyDescent="0.15">
      <c r="A2880" s="41">
        <f>大隅!A392</f>
        <v>49007</v>
      </c>
      <c r="B2880" s="41">
        <f>大隅!B392</f>
        <v>0</v>
      </c>
      <c r="C2880" s="41">
        <f>大隅!C392</f>
        <v>0</v>
      </c>
      <c r="D2880" s="41">
        <f>大隅!D392</f>
        <v>0</v>
      </c>
      <c r="E2880" s="41">
        <f>大隅!E392</f>
        <v>0</v>
      </c>
      <c r="F2880" s="41">
        <f>大隅!F392</f>
        <v>0</v>
      </c>
      <c r="G2880" s="41">
        <f>大隅!G392</f>
        <v>0</v>
      </c>
      <c r="H2880" s="41">
        <f>大隅!H392</f>
        <v>0</v>
      </c>
      <c r="I2880" s="41">
        <f>大隅!I392</f>
        <v>0</v>
      </c>
      <c r="J2880" s="41">
        <f>大隅!J392</f>
        <v>0</v>
      </c>
      <c r="K2880" s="41">
        <f>大隅!K392</f>
        <v>0</v>
      </c>
      <c r="L2880" s="41">
        <f>大隅!L392</f>
        <v>0</v>
      </c>
      <c r="M2880" s="41">
        <f>大隅!M392</f>
        <v>0</v>
      </c>
      <c r="N2880" s="41">
        <f>大隅!N392</f>
        <v>0</v>
      </c>
      <c r="O2880" s="41">
        <f>大隅!O392</f>
        <v>0</v>
      </c>
      <c r="P2880" s="41">
        <f>大隅!P392</f>
        <v>0</v>
      </c>
      <c r="Q2880" s="41">
        <f>大隅!Q392</f>
        <v>0</v>
      </c>
      <c r="R2880" s="41">
        <f>大隅!R392</f>
        <v>0</v>
      </c>
      <c r="S2880" s="41">
        <f>大隅!S392</f>
        <v>0</v>
      </c>
    </row>
    <row r="2881" spans="1:19" x14ac:dyDescent="0.15">
      <c r="A2881" s="41">
        <f>大隅!A393</f>
        <v>49008</v>
      </c>
      <c r="B2881" s="41">
        <f>大隅!B393</f>
        <v>0</v>
      </c>
      <c r="C2881" s="41">
        <f>大隅!C393</f>
        <v>0</v>
      </c>
      <c r="D2881" s="41">
        <f>大隅!D393</f>
        <v>0</v>
      </c>
      <c r="E2881" s="41">
        <f>大隅!E393</f>
        <v>0</v>
      </c>
      <c r="F2881" s="41">
        <f>大隅!F393</f>
        <v>0</v>
      </c>
      <c r="G2881" s="41">
        <f>大隅!G393</f>
        <v>0</v>
      </c>
      <c r="H2881" s="41">
        <f>大隅!H393</f>
        <v>0</v>
      </c>
      <c r="I2881" s="41">
        <f>大隅!I393</f>
        <v>0</v>
      </c>
      <c r="J2881" s="41">
        <f>大隅!J393</f>
        <v>0</v>
      </c>
      <c r="K2881" s="41">
        <f>大隅!K393</f>
        <v>0</v>
      </c>
      <c r="L2881" s="41">
        <f>大隅!L393</f>
        <v>0</v>
      </c>
      <c r="M2881" s="41">
        <f>大隅!M393</f>
        <v>0</v>
      </c>
      <c r="N2881" s="41">
        <f>大隅!N393</f>
        <v>0</v>
      </c>
      <c r="O2881" s="41">
        <f>大隅!O393</f>
        <v>0</v>
      </c>
      <c r="P2881" s="41">
        <f>大隅!P393</f>
        <v>0</v>
      </c>
      <c r="Q2881" s="41">
        <f>大隅!Q393</f>
        <v>0</v>
      </c>
      <c r="R2881" s="41">
        <f>大隅!R393</f>
        <v>0</v>
      </c>
      <c r="S2881" s="41">
        <f>大隅!S393</f>
        <v>0</v>
      </c>
    </row>
    <row r="2882" spans="1:19" x14ac:dyDescent="0.15">
      <c r="A2882" s="41">
        <f>大隅!A394</f>
        <v>49009</v>
      </c>
      <c r="B2882" s="41">
        <f>大隅!B394</f>
        <v>0</v>
      </c>
      <c r="C2882" s="41">
        <f>大隅!C394</f>
        <v>0</v>
      </c>
      <c r="D2882" s="41">
        <f>大隅!D394</f>
        <v>0</v>
      </c>
      <c r="E2882" s="41">
        <f>大隅!E394</f>
        <v>0</v>
      </c>
      <c r="F2882" s="41">
        <f>大隅!F394</f>
        <v>0</v>
      </c>
      <c r="G2882" s="41">
        <f>大隅!G394</f>
        <v>0</v>
      </c>
      <c r="H2882" s="41">
        <f>大隅!H394</f>
        <v>0</v>
      </c>
      <c r="I2882" s="41">
        <f>大隅!I394</f>
        <v>0</v>
      </c>
      <c r="J2882" s="41">
        <f>大隅!J394</f>
        <v>0</v>
      </c>
      <c r="K2882" s="41">
        <f>大隅!K394</f>
        <v>0</v>
      </c>
      <c r="L2882" s="41">
        <f>大隅!L394</f>
        <v>0</v>
      </c>
      <c r="M2882" s="41">
        <f>大隅!M394</f>
        <v>0</v>
      </c>
      <c r="N2882" s="41">
        <f>大隅!N394</f>
        <v>0</v>
      </c>
      <c r="O2882" s="41">
        <f>大隅!O394</f>
        <v>0</v>
      </c>
      <c r="P2882" s="41">
        <f>大隅!P394</f>
        <v>0</v>
      </c>
      <c r="Q2882" s="41">
        <f>大隅!Q394</f>
        <v>0</v>
      </c>
      <c r="R2882" s="41">
        <f>大隅!R394</f>
        <v>0</v>
      </c>
      <c r="S2882" s="41">
        <f>大隅!S394</f>
        <v>0</v>
      </c>
    </row>
    <row r="2883" spans="1:19" x14ac:dyDescent="0.15">
      <c r="A2883" s="41">
        <f>大隅!A395</f>
        <v>49010</v>
      </c>
      <c r="B2883" s="41">
        <f>大隅!B395</f>
        <v>0</v>
      </c>
      <c r="C2883" s="41">
        <f>大隅!C395</f>
        <v>0</v>
      </c>
      <c r="D2883" s="41">
        <f>大隅!D395</f>
        <v>0</v>
      </c>
      <c r="E2883" s="41">
        <f>大隅!E395</f>
        <v>0</v>
      </c>
      <c r="F2883" s="41">
        <f>大隅!F395</f>
        <v>0</v>
      </c>
      <c r="G2883" s="41">
        <f>大隅!G395</f>
        <v>0</v>
      </c>
      <c r="H2883" s="41">
        <f>大隅!H395</f>
        <v>0</v>
      </c>
      <c r="I2883" s="41">
        <f>大隅!I395</f>
        <v>0</v>
      </c>
      <c r="J2883" s="41">
        <f>大隅!J395</f>
        <v>0</v>
      </c>
      <c r="K2883" s="41">
        <f>大隅!K395</f>
        <v>0</v>
      </c>
      <c r="L2883" s="41">
        <f>大隅!L395</f>
        <v>0</v>
      </c>
      <c r="M2883" s="41">
        <f>大隅!M395</f>
        <v>0</v>
      </c>
      <c r="N2883" s="41">
        <f>大隅!N395</f>
        <v>0</v>
      </c>
      <c r="O2883" s="41">
        <f>大隅!O395</f>
        <v>0</v>
      </c>
      <c r="P2883" s="41">
        <f>大隅!P395</f>
        <v>0</v>
      </c>
      <c r="Q2883" s="41">
        <f>大隅!Q395</f>
        <v>0</v>
      </c>
      <c r="R2883" s="41">
        <f>大隅!R395</f>
        <v>0</v>
      </c>
      <c r="S2883" s="41">
        <f>大隅!S395</f>
        <v>0</v>
      </c>
    </row>
    <row r="2884" spans="1:19" x14ac:dyDescent="0.15">
      <c r="A2884" s="41">
        <f>大隅!A396</f>
        <v>49011</v>
      </c>
      <c r="B2884" s="41">
        <f>大隅!B396</f>
        <v>0</v>
      </c>
      <c r="C2884" s="41">
        <f>大隅!C396</f>
        <v>0</v>
      </c>
      <c r="D2884" s="41">
        <f>大隅!D396</f>
        <v>0</v>
      </c>
      <c r="E2884" s="41">
        <f>大隅!E396</f>
        <v>0</v>
      </c>
      <c r="F2884" s="41">
        <f>大隅!F396</f>
        <v>0</v>
      </c>
      <c r="G2884" s="41">
        <f>大隅!G396</f>
        <v>0</v>
      </c>
      <c r="H2884" s="41">
        <f>大隅!H396</f>
        <v>0</v>
      </c>
      <c r="I2884" s="41">
        <f>大隅!I396</f>
        <v>0</v>
      </c>
      <c r="J2884" s="41">
        <f>大隅!J396</f>
        <v>0</v>
      </c>
      <c r="K2884" s="41">
        <f>大隅!K396</f>
        <v>0</v>
      </c>
      <c r="L2884" s="41">
        <f>大隅!L396</f>
        <v>0</v>
      </c>
      <c r="M2884" s="41">
        <f>大隅!M396</f>
        <v>0</v>
      </c>
      <c r="N2884" s="41">
        <f>大隅!N396</f>
        <v>0</v>
      </c>
      <c r="O2884" s="41">
        <f>大隅!O396</f>
        <v>0</v>
      </c>
      <c r="P2884" s="41">
        <f>大隅!P396</f>
        <v>0</v>
      </c>
      <c r="Q2884" s="41">
        <f>大隅!Q396</f>
        <v>0</v>
      </c>
      <c r="R2884" s="41">
        <f>大隅!R396</f>
        <v>0</v>
      </c>
      <c r="S2884" s="41">
        <f>大隅!S396</f>
        <v>0</v>
      </c>
    </row>
    <row r="2885" spans="1:19" x14ac:dyDescent="0.15">
      <c r="A2885" s="41">
        <f>大隅!A397</f>
        <v>49012</v>
      </c>
      <c r="B2885" s="41">
        <f>大隅!B397</f>
        <v>0</v>
      </c>
      <c r="C2885" s="41">
        <f>大隅!C397</f>
        <v>0</v>
      </c>
      <c r="D2885" s="41" t="str">
        <f>大隅!D397</f>
        <v xml:space="preserve">  </v>
      </c>
      <c r="E2885" s="41">
        <f>大隅!E397</f>
        <v>0</v>
      </c>
      <c r="F2885" s="41">
        <f>大隅!F397</f>
        <v>0</v>
      </c>
      <c r="G2885" s="41">
        <f>大隅!G397</f>
        <v>0</v>
      </c>
      <c r="H2885" s="41" t="str">
        <f>大隅!H397</f>
        <v xml:space="preserve"> </v>
      </c>
      <c r="I2885" s="41">
        <f>大隅!I397</f>
        <v>0</v>
      </c>
      <c r="J2885" s="41">
        <f>大隅!J397</f>
        <v>0</v>
      </c>
      <c r="K2885" s="41">
        <f>大隅!K397</f>
        <v>0</v>
      </c>
      <c r="L2885" s="41">
        <f>大隅!L397</f>
        <v>0</v>
      </c>
      <c r="M2885" s="41">
        <f>大隅!M397</f>
        <v>0</v>
      </c>
      <c r="N2885" s="41">
        <f>大隅!N397</f>
        <v>0</v>
      </c>
      <c r="O2885" s="41">
        <f>大隅!O397</f>
        <v>0</v>
      </c>
      <c r="P2885" s="41">
        <f>大隅!P397</f>
        <v>0</v>
      </c>
      <c r="Q2885" s="41">
        <f>大隅!Q397</f>
        <v>0</v>
      </c>
      <c r="R2885" s="41">
        <f>大隅!R397</f>
        <v>0</v>
      </c>
      <c r="S2885" s="41">
        <f>大隅!S397</f>
        <v>0</v>
      </c>
    </row>
    <row r="2886" spans="1:19" x14ac:dyDescent="0.15">
      <c r="A2886" s="41">
        <f>大隅!A398</f>
        <v>49013</v>
      </c>
      <c r="B2886" s="41">
        <f>大隅!B398</f>
        <v>0</v>
      </c>
      <c r="C2886" s="41">
        <f>大隅!C398</f>
        <v>0</v>
      </c>
      <c r="D2886" s="41" t="str">
        <f>大隅!D398</f>
        <v xml:space="preserve">  </v>
      </c>
      <c r="E2886" s="41">
        <f>大隅!E398</f>
        <v>0</v>
      </c>
      <c r="F2886" s="41">
        <f>大隅!F398</f>
        <v>0</v>
      </c>
      <c r="G2886" s="41">
        <f>大隅!G398</f>
        <v>0</v>
      </c>
      <c r="H2886" s="41" t="str">
        <f>大隅!H398</f>
        <v xml:space="preserve"> </v>
      </c>
      <c r="I2886" s="41">
        <f>大隅!I398</f>
        <v>0</v>
      </c>
      <c r="J2886" s="41">
        <f>大隅!J398</f>
        <v>0</v>
      </c>
      <c r="K2886" s="41">
        <f>大隅!K398</f>
        <v>0</v>
      </c>
      <c r="L2886" s="41">
        <f>大隅!L398</f>
        <v>0</v>
      </c>
      <c r="M2886" s="41">
        <f>大隅!M398</f>
        <v>0</v>
      </c>
      <c r="N2886" s="41">
        <f>大隅!N398</f>
        <v>0</v>
      </c>
      <c r="O2886" s="41">
        <f>大隅!O398</f>
        <v>0</v>
      </c>
      <c r="P2886" s="41">
        <f>大隅!P398</f>
        <v>0</v>
      </c>
      <c r="Q2886" s="41">
        <f>大隅!Q398</f>
        <v>0</v>
      </c>
      <c r="R2886" s="41">
        <f>大隅!R398</f>
        <v>0</v>
      </c>
      <c r="S2886" s="41">
        <f>大隅!S398</f>
        <v>0</v>
      </c>
    </row>
    <row r="2887" spans="1:19" x14ac:dyDescent="0.15">
      <c r="A2887" s="41">
        <f>大隅!A399</f>
        <v>49014</v>
      </c>
      <c r="B2887" s="41">
        <f>大隅!B399</f>
        <v>0</v>
      </c>
      <c r="C2887" s="41">
        <f>大隅!C399</f>
        <v>0</v>
      </c>
      <c r="D2887" s="41" t="str">
        <f>大隅!D399</f>
        <v xml:space="preserve">  </v>
      </c>
      <c r="E2887" s="41">
        <f>大隅!E399</f>
        <v>0</v>
      </c>
      <c r="F2887" s="41">
        <f>大隅!F399</f>
        <v>0</v>
      </c>
      <c r="G2887" s="41">
        <f>大隅!G399</f>
        <v>0</v>
      </c>
      <c r="H2887" s="41" t="str">
        <f>大隅!H399</f>
        <v xml:space="preserve"> </v>
      </c>
      <c r="I2887" s="41">
        <f>大隅!I399</f>
        <v>0</v>
      </c>
      <c r="J2887" s="41">
        <f>大隅!J399</f>
        <v>0</v>
      </c>
      <c r="K2887" s="41">
        <f>大隅!K399</f>
        <v>0</v>
      </c>
      <c r="L2887" s="41">
        <f>大隅!L399</f>
        <v>0</v>
      </c>
      <c r="M2887" s="41">
        <f>大隅!M399</f>
        <v>0</v>
      </c>
      <c r="N2887" s="41">
        <f>大隅!N399</f>
        <v>0</v>
      </c>
      <c r="O2887" s="41">
        <f>大隅!O399</f>
        <v>0</v>
      </c>
      <c r="P2887" s="41">
        <f>大隅!P399</f>
        <v>0</v>
      </c>
      <c r="Q2887" s="41">
        <f>大隅!Q399</f>
        <v>0</v>
      </c>
      <c r="R2887" s="41">
        <f>大隅!R399</f>
        <v>0</v>
      </c>
      <c r="S2887" s="41">
        <f>大隅!S399</f>
        <v>0</v>
      </c>
    </row>
    <row r="2888" spans="1:19" x14ac:dyDescent="0.15">
      <c r="A2888" s="41">
        <f>大隅!A400</f>
        <v>49015</v>
      </c>
      <c r="B2888" s="41">
        <f>大隅!B400</f>
        <v>0</v>
      </c>
      <c r="C2888" s="41">
        <f>大隅!C400</f>
        <v>0</v>
      </c>
      <c r="D2888" s="41" t="str">
        <f>大隅!D400</f>
        <v xml:space="preserve">  </v>
      </c>
      <c r="E2888" s="41">
        <f>大隅!E400</f>
        <v>0</v>
      </c>
      <c r="F2888" s="41">
        <f>大隅!F400</f>
        <v>0</v>
      </c>
      <c r="G2888" s="41">
        <f>大隅!G400</f>
        <v>0</v>
      </c>
      <c r="H2888" s="41" t="str">
        <f>大隅!H400</f>
        <v xml:space="preserve"> </v>
      </c>
      <c r="I2888" s="41">
        <f>大隅!I400</f>
        <v>0</v>
      </c>
      <c r="J2888" s="41">
        <f>大隅!J400</f>
        <v>0</v>
      </c>
      <c r="K2888" s="41">
        <f>大隅!K400</f>
        <v>0</v>
      </c>
      <c r="L2888" s="41">
        <f>大隅!L400</f>
        <v>0</v>
      </c>
      <c r="M2888" s="41">
        <f>大隅!M400</f>
        <v>0</v>
      </c>
      <c r="N2888" s="41">
        <f>大隅!N400</f>
        <v>0</v>
      </c>
      <c r="O2888" s="41">
        <f>大隅!O400</f>
        <v>0</v>
      </c>
      <c r="P2888" s="41">
        <f>大隅!P400</f>
        <v>0</v>
      </c>
      <c r="Q2888" s="41">
        <f>大隅!Q400</f>
        <v>0</v>
      </c>
      <c r="R2888" s="41">
        <f>大隅!R400</f>
        <v>0</v>
      </c>
      <c r="S2888" s="41">
        <f>大隅!S400</f>
        <v>0</v>
      </c>
    </row>
    <row r="2889" spans="1:19" x14ac:dyDescent="0.15">
      <c r="A2889" s="41">
        <f>大隅!A401</f>
        <v>49016</v>
      </c>
      <c r="B2889" s="41">
        <f>大隅!B401</f>
        <v>0</v>
      </c>
      <c r="C2889" s="41">
        <f>大隅!C401</f>
        <v>0</v>
      </c>
      <c r="D2889" s="41" t="str">
        <f>大隅!D401</f>
        <v xml:space="preserve">  </v>
      </c>
      <c r="E2889" s="41">
        <f>大隅!E401</f>
        <v>0</v>
      </c>
      <c r="F2889" s="41">
        <f>大隅!F401</f>
        <v>0</v>
      </c>
      <c r="G2889" s="41">
        <f>大隅!G401</f>
        <v>0</v>
      </c>
      <c r="H2889" s="41" t="str">
        <f>大隅!H401</f>
        <v xml:space="preserve"> </v>
      </c>
      <c r="I2889" s="41">
        <f>大隅!I401</f>
        <v>0</v>
      </c>
      <c r="J2889" s="41">
        <f>大隅!J401</f>
        <v>0</v>
      </c>
      <c r="K2889" s="41">
        <f>大隅!K401</f>
        <v>0</v>
      </c>
      <c r="L2889" s="41">
        <f>大隅!L401</f>
        <v>0</v>
      </c>
      <c r="M2889" s="41">
        <f>大隅!M401</f>
        <v>0</v>
      </c>
      <c r="N2889" s="41">
        <f>大隅!N401</f>
        <v>0</v>
      </c>
      <c r="O2889" s="41">
        <f>大隅!O401</f>
        <v>0</v>
      </c>
      <c r="P2889" s="41">
        <f>大隅!P401</f>
        <v>0</v>
      </c>
      <c r="Q2889" s="41">
        <f>大隅!Q401</f>
        <v>0</v>
      </c>
      <c r="R2889" s="41">
        <f>大隅!R401</f>
        <v>0</v>
      </c>
      <c r="S2889" s="41">
        <f>大隅!S401</f>
        <v>0</v>
      </c>
    </row>
    <row r="2890" spans="1:19" x14ac:dyDescent="0.15">
      <c r="A2890" s="41">
        <f>大隅!A402</f>
        <v>49017</v>
      </c>
      <c r="B2890" s="41">
        <f>大隅!B402</f>
        <v>0</v>
      </c>
      <c r="C2890" s="41">
        <f>大隅!C402</f>
        <v>0</v>
      </c>
      <c r="D2890" s="41" t="str">
        <f>大隅!D402</f>
        <v xml:space="preserve">  </v>
      </c>
      <c r="E2890" s="41">
        <f>大隅!E402</f>
        <v>0</v>
      </c>
      <c r="F2890" s="41">
        <f>大隅!F402</f>
        <v>0</v>
      </c>
      <c r="G2890" s="41">
        <f>大隅!G402</f>
        <v>0</v>
      </c>
      <c r="H2890" s="41" t="str">
        <f>大隅!H402</f>
        <v xml:space="preserve"> </v>
      </c>
      <c r="I2890" s="41">
        <f>大隅!I402</f>
        <v>0</v>
      </c>
      <c r="J2890" s="41">
        <f>大隅!J402</f>
        <v>0</v>
      </c>
      <c r="K2890" s="41">
        <f>大隅!K402</f>
        <v>0</v>
      </c>
      <c r="L2890" s="41">
        <f>大隅!L402</f>
        <v>0</v>
      </c>
      <c r="M2890" s="41">
        <f>大隅!M402</f>
        <v>0</v>
      </c>
      <c r="N2890" s="41">
        <f>大隅!N402</f>
        <v>0</v>
      </c>
      <c r="O2890" s="41">
        <f>大隅!O402</f>
        <v>0</v>
      </c>
      <c r="P2890" s="41">
        <f>大隅!P402</f>
        <v>0</v>
      </c>
      <c r="Q2890" s="41">
        <f>大隅!Q402</f>
        <v>0</v>
      </c>
      <c r="R2890" s="41">
        <f>大隅!R402</f>
        <v>0</v>
      </c>
      <c r="S2890" s="41">
        <f>大隅!S402</f>
        <v>0</v>
      </c>
    </row>
    <row r="2891" spans="1:19" x14ac:dyDescent="0.15">
      <c r="A2891" s="41">
        <f>大隅!A403</f>
        <v>49018</v>
      </c>
      <c r="B2891" s="41">
        <f>大隅!B403</f>
        <v>0</v>
      </c>
      <c r="C2891" s="41">
        <f>大隅!C403</f>
        <v>0</v>
      </c>
      <c r="D2891" s="41" t="str">
        <f>大隅!D403</f>
        <v xml:space="preserve">  </v>
      </c>
      <c r="E2891" s="41">
        <f>大隅!E403</f>
        <v>0</v>
      </c>
      <c r="F2891" s="41">
        <f>大隅!F403</f>
        <v>0</v>
      </c>
      <c r="G2891" s="41">
        <f>大隅!G403</f>
        <v>0</v>
      </c>
      <c r="H2891" s="41" t="str">
        <f>大隅!H403</f>
        <v xml:space="preserve"> </v>
      </c>
      <c r="I2891" s="41">
        <f>大隅!I403</f>
        <v>0</v>
      </c>
      <c r="J2891" s="41">
        <f>大隅!J403</f>
        <v>0</v>
      </c>
      <c r="K2891" s="41">
        <f>大隅!K403</f>
        <v>0</v>
      </c>
      <c r="L2891" s="41">
        <f>大隅!L403</f>
        <v>0</v>
      </c>
      <c r="M2891" s="41">
        <f>大隅!M403</f>
        <v>0</v>
      </c>
      <c r="N2891" s="41">
        <f>大隅!N403</f>
        <v>0</v>
      </c>
      <c r="O2891" s="41">
        <f>大隅!O403</f>
        <v>0</v>
      </c>
      <c r="P2891" s="41">
        <f>大隅!P403</f>
        <v>0</v>
      </c>
      <c r="Q2891" s="41">
        <f>大隅!Q403</f>
        <v>0</v>
      </c>
      <c r="R2891" s="41">
        <f>大隅!R403</f>
        <v>0</v>
      </c>
      <c r="S2891" s="41">
        <f>大隅!S403</f>
        <v>0</v>
      </c>
    </row>
    <row r="2892" spans="1:19" x14ac:dyDescent="0.15">
      <c r="A2892" s="41">
        <f>大隅!A404</f>
        <v>114</v>
      </c>
      <c r="B2892" s="41" t="str">
        <f>大隅!B404</f>
        <v>県立鹿屋養護学校</v>
      </c>
      <c r="C2892" s="41">
        <f>大隅!C404</f>
        <v>0</v>
      </c>
      <c r="D2892" s="41">
        <f>大隅!D404</f>
        <v>0</v>
      </c>
      <c r="E2892" s="41">
        <f>大隅!E404</f>
        <v>0</v>
      </c>
      <c r="F2892" s="41">
        <f>大隅!F404</f>
        <v>0</v>
      </c>
      <c r="G2892" s="41">
        <f>大隅!G404</f>
        <v>0</v>
      </c>
      <c r="H2892" s="41">
        <f>大隅!H404</f>
        <v>0</v>
      </c>
      <c r="I2892" s="41">
        <f>大隅!I404</f>
        <v>0</v>
      </c>
      <c r="J2892" s="41">
        <f>大隅!J404</f>
        <v>0</v>
      </c>
      <c r="K2892" s="41">
        <f>大隅!K404</f>
        <v>0</v>
      </c>
      <c r="L2892" s="41">
        <f>大隅!L404</f>
        <v>0</v>
      </c>
      <c r="M2892" s="41">
        <f>大隅!M404</f>
        <v>0</v>
      </c>
      <c r="N2892" s="41">
        <f>大隅!N404</f>
        <v>0</v>
      </c>
      <c r="O2892" s="41">
        <f>大隅!O404</f>
        <v>0</v>
      </c>
      <c r="P2892" s="41">
        <f>大隅!P404</f>
        <v>0</v>
      </c>
      <c r="Q2892" s="41">
        <f>大隅!Q404</f>
        <v>0</v>
      </c>
      <c r="R2892" s="41">
        <f>大隅!R404</f>
        <v>0</v>
      </c>
      <c r="S2892" s="41">
        <f>大隅!S404</f>
        <v>0</v>
      </c>
    </row>
    <row r="2893" spans="1:19" x14ac:dyDescent="0.15">
      <c r="A2893" s="41">
        <f>大隅!A405</f>
        <v>0</v>
      </c>
      <c r="B2893" s="41">
        <f>大隅!B405</f>
        <v>0</v>
      </c>
      <c r="C2893" s="41">
        <f>大隅!C405</f>
        <v>0</v>
      </c>
      <c r="D2893" s="41">
        <f>大隅!D405</f>
        <v>0</v>
      </c>
      <c r="E2893" s="41">
        <f>大隅!E405</f>
        <v>0</v>
      </c>
      <c r="F2893" s="41">
        <f>大隅!F405</f>
        <v>0</v>
      </c>
      <c r="G2893" s="41">
        <f>大隅!G405</f>
        <v>0</v>
      </c>
      <c r="H2893" s="41">
        <f>大隅!H405</f>
        <v>0</v>
      </c>
      <c r="I2893" s="41">
        <f>大隅!I405</f>
        <v>0</v>
      </c>
      <c r="J2893" s="41">
        <f>大隅!J405</f>
        <v>0</v>
      </c>
      <c r="K2893" s="41">
        <f>大隅!K405</f>
        <v>0</v>
      </c>
      <c r="L2893" s="41">
        <f>大隅!L405</f>
        <v>0</v>
      </c>
      <c r="M2893" s="41">
        <f>大隅!M405</f>
        <v>0</v>
      </c>
      <c r="N2893" s="41">
        <f>大隅!N405</f>
        <v>0</v>
      </c>
      <c r="O2893" s="41">
        <f>大隅!O405</f>
        <v>0</v>
      </c>
      <c r="P2893" s="41">
        <f>大隅!P405</f>
        <v>0</v>
      </c>
      <c r="Q2893" s="41">
        <f>大隅!Q405</f>
        <v>0</v>
      </c>
      <c r="R2893" s="41">
        <f>大隅!R405</f>
        <v>0</v>
      </c>
      <c r="S2893" s="41">
        <f>大隅!S405</f>
        <v>0</v>
      </c>
    </row>
    <row r="2894" spans="1:19" x14ac:dyDescent="0.15">
      <c r="A2894" s="41">
        <f>大隅!A406</f>
        <v>0</v>
      </c>
      <c r="B2894" s="41" t="str">
        <f>大隅!B406</f>
        <v>TEL</v>
      </c>
      <c r="C2894" s="41">
        <f>大隅!C406</f>
        <v>0</v>
      </c>
      <c r="D2894" s="41" t="str">
        <f>大隅!D406</f>
        <v>0994-44-5109</v>
      </c>
      <c r="E2894" s="41">
        <f>大隅!E406</f>
        <v>0</v>
      </c>
      <c r="F2894" s="41">
        <f>大隅!F406</f>
        <v>0</v>
      </c>
      <c r="G2894" s="41">
        <f>大隅!G406</f>
        <v>0</v>
      </c>
      <c r="H2894" s="41">
        <f>大隅!H406</f>
        <v>0</v>
      </c>
      <c r="I2894" s="41">
        <f>大隅!I406</f>
        <v>0</v>
      </c>
      <c r="J2894" s="41">
        <f>大隅!J406</f>
        <v>0</v>
      </c>
      <c r="K2894" s="41">
        <f>大隅!K406</f>
        <v>0</v>
      </c>
      <c r="L2894" s="41">
        <f>大隅!L406</f>
        <v>0</v>
      </c>
      <c r="M2894" s="41">
        <f>大隅!M406</f>
        <v>0</v>
      </c>
      <c r="N2894" s="41">
        <f>大隅!N406</f>
        <v>0</v>
      </c>
      <c r="O2894" s="41">
        <f>大隅!O406</f>
        <v>0</v>
      </c>
      <c r="P2894" s="41">
        <f>大隅!P406</f>
        <v>0</v>
      </c>
      <c r="Q2894" s="41">
        <f>大隅!Q406</f>
        <v>0</v>
      </c>
      <c r="R2894" s="41">
        <f>大隅!R406</f>
        <v>0</v>
      </c>
      <c r="S2894" s="41">
        <f>大隅!S406</f>
        <v>0</v>
      </c>
    </row>
    <row r="2895" spans="1:19" x14ac:dyDescent="0.15">
      <c r="A2895" s="41">
        <f>大隅!A407</f>
        <v>0</v>
      </c>
      <c r="B2895" s="41" t="str">
        <f>大隅!B407</f>
        <v>FAX</v>
      </c>
      <c r="C2895" s="41">
        <f>大隅!C407</f>
        <v>0</v>
      </c>
      <c r="D2895" s="41" t="str">
        <f>大隅!D407</f>
        <v>0994-44-5239</v>
      </c>
      <c r="E2895" s="41">
        <f>大隅!E407</f>
        <v>0</v>
      </c>
      <c r="F2895" s="41">
        <f>大隅!F407</f>
        <v>0</v>
      </c>
      <c r="G2895" s="41">
        <f>大隅!G407</f>
        <v>0</v>
      </c>
      <c r="H2895" s="41">
        <f>大隅!H407</f>
        <v>0</v>
      </c>
      <c r="I2895" s="41">
        <f>大隅!I407</f>
        <v>0</v>
      </c>
      <c r="J2895" s="41">
        <f>大隅!J407</f>
        <v>0</v>
      </c>
      <c r="K2895" s="41">
        <f>大隅!K407</f>
        <v>0</v>
      </c>
      <c r="L2895" s="41">
        <f>大隅!L407</f>
        <v>0</v>
      </c>
      <c r="M2895" s="41">
        <f>大隅!M407</f>
        <v>0</v>
      </c>
      <c r="N2895" s="41">
        <f>大隅!N407</f>
        <v>0</v>
      </c>
      <c r="O2895" s="41">
        <f>大隅!O407</f>
        <v>0</v>
      </c>
      <c r="P2895" s="41">
        <f>大隅!P407</f>
        <v>0</v>
      </c>
      <c r="Q2895" s="41">
        <f>大隅!Q407</f>
        <v>0</v>
      </c>
      <c r="R2895" s="41">
        <f>大隅!R407</f>
        <v>0</v>
      </c>
      <c r="S2895" s="41">
        <f>大隅!S407</f>
        <v>0</v>
      </c>
    </row>
    <row r="2896" spans="1:19" x14ac:dyDescent="0.15">
      <c r="A2896" s="41">
        <f>大隅!A408</f>
        <v>0</v>
      </c>
      <c r="B2896" s="41" t="str">
        <f>大隅!B408</f>
        <v>〒</v>
      </c>
      <c r="C2896" s="41" t="str">
        <f>大隅!C408</f>
        <v>893-0067</v>
      </c>
      <c r="D2896" s="41">
        <f>大隅!D408</f>
        <v>0</v>
      </c>
      <c r="E2896" s="41" t="str">
        <f>大隅!E408</f>
        <v>鹿屋市大浦町１４０００番地</v>
      </c>
      <c r="F2896" s="41">
        <f>大隅!F408</f>
        <v>0</v>
      </c>
      <c r="G2896" s="41">
        <f>大隅!G408</f>
        <v>0</v>
      </c>
      <c r="H2896" s="41">
        <f>大隅!H408</f>
        <v>0</v>
      </c>
      <c r="I2896" s="41">
        <f>大隅!I408</f>
        <v>0</v>
      </c>
      <c r="J2896" s="41">
        <f>大隅!J408</f>
        <v>0</v>
      </c>
      <c r="K2896" s="41">
        <f>大隅!K408</f>
        <v>0</v>
      </c>
      <c r="L2896" s="41">
        <f>大隅!L408</f>
        <v>0</v>
      </c>
      <c r="M2896" s="41">
        <f>大隅!M408</f>
        <v>0</v>
      </c>
      <c r="N2896" s="41">
        <f>大隅!N408</f>
        <v>0</v>
      </c>
      <c r="O2896" s="41">
        <f>大隅!O408</f>
        <v>0</v>
      </c>
      <c r="P2896" s="41">
        <f>大隅!P408</f>
        <v>0</v>
      </c>
      <c r="Q2896" s="41">
        <f>大隅!Q408</f>
        <v>0</v>
      </c>
      <c r="R2896" s="41">
        <f>大隅!R408</f>
        <v>0</v>
      </c>
      <c r="S2896" s="41">
        <f>大隅!S408</f>
        <v>0</v>
      </c>
    </row>
    <row r="2897" spans="1:19" x14ac:dyDescent="0.15">
      <c r="A2897" s="41">
        <f>大隅!A409</f>
        <v>0</v>
      </c>
      <c r="B2897" s="41" t="str">
        <f>大隅!B409</f>
        <v>課程</v>
      </c>
      <c r="C2897" s="41">
        <f>大隅!C409</f>
        <v>0</v>
      </c>
      <c r="D2897" s="41" t="str">
        <f>大隅!D409</f>
        <v>学科</v>
      </c>
      <c r="E2897" s="41" t="str">
        <f>大隅!E409</f>
        <v>学級数</v>
      </c>
      <c r="F2897" s="41">
        <f>大隅!F409</f>
        <v>0</v>
      </c>
      <c r="G2897" s="41" t="str">
        <f>大隅!G409</f>
        <v>男</v>
      </c>
      <c r="H2897" s="41" t="str">
        <f>大隅!H409</f>
        <v>女</v>
      </c>
      <c r="I2897" s="41" t="str">
        <f>大隅!I409</f>
        <v>計</v>
      </c>
      <c r="J2897" s="41">
        <f>大隅!J409</f>
        <v>0</v>
      </c>
      <c r="K2897" s="41">
        <f>大隅!K409</f>
        <v>0</v>
      </c>
      <c r="L2897" s="41">
        <f>大隅!L409</f>
        <v>0</v>
      </c>
      <c r="M2897" s="41">
        <f>大隅!M409</f>
        <v>0</v>
      </c>
      <c r="N2897" s="41">
        <f>大隅!N409</f>
        <v>0</v>
      </c>
      <c r="O2897" s="41">
        <f>大隅!O409</f>
        <v>0</v>
      </c>
      <c r="P2897" s="41">
        <f>大隅!P409</f>
        <v>0</v>
      </c>
      <c r="Q2897" s="41">
        <f>大隅!Q409</f>
        <v>0</v>
      </c>
      <c r="R2897" s="41">
        <f>大隅!R409</f>
        <v>0</v>
      </c>
      <c r="S2897" s="41">
        <f>大隅!S409</f>
        <v>0</v>
      </c>
    </row>
    <row r="2898" spans="1:19" x14ac:dyDescent="0.15">
      <c r="A2898" s="41">
        <f>大隅!A410</f>
        <v>0</v>
      </c>
      <c r="B2898" s="41" t="str">
        <f>大隅!B410</f>
        <v>小学部</v>
      </c>
      <c r="C2898" s="41">
        <f>大隅!C410</f>
        <v>0</v>
      </c>
      <c r="D2898" s="41" t="str">
        <f>大隅!D410</f>
        <v>　</v>
      </c>
      <c r="E2898" s="41">
        <f>大隅!E410</f>
        <v>23</v>
      </c>
      <c r="F2898" s="41">
        <f>大隅!F410</f>
        <v>0</v>
      </c>
      <c r="G2898" s="41">
        <f>大隅!G410</f>
        <v>72</v>
      </c>
      <c r="H2898" s="41">
        <f>大隅!H410</f>
        <v>24</v>
      </c>
      <c r="I2898" s="41">
        <f>大隅!I410</f>
        <v>96</v>
      </c>
      <c r="J2898" s="41">
        <f>大隅!J410</f>
        <v>0</v>
      </c>
      <c r="K2898" s="41">
        <f>大隅!K410</f>
        <v>0</v>
      </c>
      <c r="L2898" s="41">
        <f>大隅!L410</f>
        <v>0</v>
      </c>
      <c r="M2898" s="41">
        <f>大隅!M410</f>
        <v>0</v>
      </c>
      <c r="N2898" s="41">
        <f>大隅!N410</f>
        <v>0</v>
      </c>
      <c r="O2898" s="41">
        <f>大隅!O410</f>
        <v>0</v>
      </c>
      <c r="P2898" s="41">
        <f>大隅!P410</f>
        <v>0</v>
      </c>
      <c r="Q2898" s="41">
        <f>大隅!Q410</f>
        <v>0</v>
      </c>
      <c r="R2898" s="41">
        <f>大隅!R410</f>
        <v>0</v>
      </c>
      <c r="S2898" s="41">
        <f>大隅!S410</f>
        <v>0</v>
      </c>
    </row>
    <row r="2899" spans="1:19" x14ac:dyDescent="0.15">
      <c r="A2899" s="41">
        <f>大隅!A411</f>
        <v>0</v>
      </c>
      <c r="B2899" s="41" t="str">
        <f>大隅!B411</f>
        <v>中学部</v>
      </c>
      <c r="C2899" s="41">
        <f>大隅!C411</f>
        <v>0</v>
      </c>
      <c r="D2899" s="41">
        <f>大隅!D411</f>
        <v>0</v>
      </c>
      <c r="E2899" s="41">
        <f>大隅!E411</f>
        <v>16</v>
      </c>
      <c r="F2899" s="41">
        <f>大隅!F411</f>
        <v>0</v>
      </c>
      <c r="G2899" s="41">
        <f>大隅!G411</f>
        <v>43</v>
      </c>
      <c r="H2899" s="41">
        <f>大隅!H411</f>
        <v>23</v>
      </c>
      <c r="I2899" s="41">
        <f>大隅!I411</f>
        <v>66</v>
      </c>
      <c r="J2899" s="41">
        <f>大隅!J411</f>
        <v>0</v>
      </c>
      <c r="K2899" s="41">
        <f>大隅!K411</f>
        <v>0</v>
      </c>
      <c r="L2899" s="41">
        <f>大隅!L411</f>
        <v>0</v>
      </c>
      <c r="M2899" s="41">
        <f>大隅!M411</f>
        <v>0</v>
      </c>
      <c r="N2899" s="41">
        <f>大隅!N411</f>
        <v>0</v>
      </c>
      <c r="O2899" s="41">
        <f>大隅!O411</f>
        <v>0</v>
      </c>
      <c r="P2899" s="41">
        <f>大隅!P411</f>
        <v>0</v>
      </c>
      <c r="Q2899" s="41">
        <f>大隅!Q411</f>
        <v>0</v>
      </c>
      <c r="R2899" s="41">
        <f>大隅!R411</f>
        <v>0</v>
      </c>
      <c r="S2899" s="41">
        <f>大隅!S411</f>
        <v>0</v>
      </c>
    </row>
    <row r="2900" spans="1:19" x14ac:dyDescent="0.15">
      <c r="A2900" s="41">
        <f>大隅!A412</f>
        <v>0</v>
      </c>
      <c r="B2900" s="41" t="str">
        <f>大隅!B412</f>
        <v>高等部</v>
      </c>
      <c r="C2900" s="41">
        <f>大隅!C412</f>
        <v>0</v>
      </c>
      <c r="D2900" s="41">
        <f>大隅!D412</f>
        <v>0</v>
      </c>
      <c r="E2900" s="41">
        <f>大隅!E412</f>
        <v>18</v>
      </c>
      <c r="F2900" s="41">
        <f>大隅!F412</f>
        <v>0</v>
      </c>
      <c r="G2900" s="41">
        <f>大隅!G412</f>
        <v>60</v>
      </c>
      <c r="H2900" s="41">
        <f>大隅!H412</f>
        <v>40</v>
      </c>
      <c r="I2900" s="41">
        <f>大隅!I412</f>
        <v>100</v>
      </c>
      <c r="J2900" s="41">
        <f>大隅!J412</f>
        <v>0</v>
      </c>
      <c r="K2900" s="41">
        <f>大隅!K412</f>
        <v>0</v>
      </c>
      <c r="L2900" s="41">
        <f>大隅!L412</f>
        <v>0</v>
      </c>
      <c r="M2900" s="41">
        <f>大隅!M412</f>
        <v>0</v>
      </c>
      <c r="N2900" s="41">
        <f>大隅!N412</f>
        <v>0</v>
      </c>
      <c r="O2900" s="41">
        <f>大隅!O412</f>
        <v>0</v>
      </c>
      <c r="P2900" s="41">
        <f>大隅!P412</f>
        <v>0</v>
      </c>
      <c r="Q2900" s="41">
        <f>大隅!Q412</f>
        <v>0</v>
      </c>
      <c r="R2900" s="41">
        <f>大隅!R412</f>
        <v>0</v>
      </c>
      <c r="S2900" s="41">
        <f>大隅!S412</f>
        <v>0</v>
      </c>
    </row>
    <row r="2901" spans="1:19" x14ac:dyDescent="0.15">
      <c r="A2901" s="41">
        <f>大隅!A413</f>
        <v>0</v>
      </c>
      <c r="B2901" s="41">
        <f>大隅!B413</f>
        <v>0</v>
      </c>
      <c r="C2901" s="41">
        <f>大隅!C413</f>
        <v>0</v>
      </c>
      <c r="D2901" s="41">
        <f>大隅!D413</f>
        <v>0</v>
      </c>
      <c r="E2901" s="41">
        <f>大隅!E413</f>
        <v>0</v>
      </c>
      <c r="F2901" s="41">
        <f>大隅!F413</f>
        <v>0</v>
      </c>
      <c r="G2901" s="41">
        <f>大隅!G413</f>
        <v>0</v>
      </c>
      <c r="H2901" s="41">
        <f>大隅!H413</f>
        <v>0</v>
      </c>
      <c r="I2901" s="41">
        <f>大隅!I413</f>
        <v>0</v>
      </c>
      <c r="J2901" s="41">
        <f>大隅!J413</f>
        <v>0</v>
      </c>
      <c r="K2901" s="41">
        <f>大隅!K413</f>
        <v>0</v>
      </c>
      <c r="L2901" s="41">
        <f>大隅!L413</f>
        <v>0</v>
      </c>
      <c r="M2901" s="41">
        <f>大隅!M413</f>
        <v>0</v>
      </c>
      <c r="N2901" s="41">
        <f>大隅!N413</f>
        <v>0</v>
      </c>
      <c r="O2901" s="41">
        <f>大隅!O413</f>
        <v>0</v>
      </c>
      <c r="P2901" s="41">
        <f>大隅!P413</f>
        <v>0</v>
      </c>
      <c r="Q2901" s="41">
        <f>大隅!Q413</f>
        <v>0</v>
      </c>
      <c r="R2901" s="41">
        <f>大隅!R413</f>
        <v>0</v>
      </c>
      <c r="S2901" s="41">
        <f>大隅!S413</f>
        <v>0</v>
      </c>
    </row>
    <row r="2902" spans="1:19" x14ac:dyDescent="0.15">
      <c r="A2902" s="41">
        <f>大隅!A414</f>
        <v>0</v>
      </c>
      <c r="B2902" s="41">
        <f>大隅!B414</f>
        <v>0</v>
      </c>
      <c r="C2902" s="41">
        <f>大隅!C414</f>
        <v>0</v>
      </c>
      <c r="D2902" s="41">
        <f>大隅!D414</f>
        <v>0</v>
      </c>
      <c r="E2902" s="41">
        <f>大隅!E414</f>
        <v>0</v>
      </c>
      <c r="F2902" s="41">
        <f>大隅!F414</f>
        <v>0</v>
      </c>
      <c r="G2902" s="41">
        <f>大隅!G414</f>
        <v>0</v>
      </c>
      <c r="H2902" s="41">
        <f>大隅!H414</f>
        <v>0</v>
      </c>
      <c r="I2902" s="41">
        <f>大隅!I414</f>
        <v>0</v>
      </c>
      <c r="J2902" s="41">
        <f>大隅!J414</f>
        <v>0</v>
      </c>
      <c r="K2902" s="41">
        <f>大隅!K414</f>
        <v>0</v>
      </c>
      <c r="L2902" s="41">
        <f>大隅!L414</f>
        <v>0</v>
      </c>
      <c r="M2902" s="41">
        <f>大隅!M414</f>
        <v>0</v>
      </c>
      <c r="N2902" s="41">
        <f>大隅!N414</f>
        <v>0</v>
      </c>
      <c r="O2902" s="41">
        <f>大隅!O414</f>
        <v>0</v>
      </c>
      <c r="P2902" s="41">
        <f>大隅!P414</f>
        <v>0</v>
      </c>
      <c r="Q2902" s="41">
        <f>大隅!Q414</f>
        <v>0</v>
      </c>
      <c r="R2902" s="41">
        <f>大隅!R414</f>
        <v>0</v>
      </c>
      <c r="S2902" s="41">
        <f>大隅!S414</f>
        <v>0</v>
      </c>
    </row>
    <row r="2903" spans="1:19" x14ac:dyDescent="0.15">
      <c r="A2903" s="41">
        <f>大隅!A415</f>
        <v>0</v>
      </c>
      <c r="B2903" s="41">
        <f>大隅!B415</f>
        <v>0</v>
      </c>
      <c r="C2903" s="41">
        <f>大隅!C415</f>
        <v>0</v>
      </c>
      <c r="D2903" s="41">
        <f>大隅!D415</f>
        <v>0</v>
      </c>
      <c r="E2903" s="41">
        <f>大隅!E415</f>
        <v>0</v>
      </c>
      <c r="F2903" s="41">
        <f>大隅!F415</f>
        <v>0</v>
      </c>
      <c r="G2903" s="41">
        <f>大隅!G415</f>
        <v>0</v>
      </c>
      <c r="H2903" s="41">
        <f>大隅!H415</f>
        <v>0</v>
      </c>
      <c r="I2903" s="41">
        <f>大隅!I415</f>
        <v>0</v>
      </c>
      <c r="J2903" s="41">
        <f>大隅!J415</f>
        <v>0</v>
      </c>
      <c r="K2903" s="41">
        <f>大隅!K415</f>
        <v>0</v>
      </c>
      <c r="L2903" s="41">
        <f>大隅!L415</f>
        <v>0</v>
      </c>
      <c r="M2903" s="41">
        <f>大隅!M415</f>
        <v>0</v>
      </c>
      <c r="N2903" s="41">
        <f>大隅!N415</f>
        <v>0</v>
      </c>
      <c r="O2903" s="41">
        <f>大隅!O415</f>
        <v>0</v>
      </c>
      <c r="P2903" s="41">
        <f>大隅!P415</f>
        <v>0</v>
      </c>
      <c r="Q2903" s="41">
        <f>大隅!Q415</f>
        <v>0</v>
      </c>
      <c r="R2903" s="41">
        <f>大隅!R415</f>
        <v>0</v>
      </c>
      <c r="S2903" s="41">
        <f>大隅!S415</f>
        <v>0</v>
      </c>
    </row>
    <row r="2904" spans="1:19" x14ac:dyDescent="0.15">
      <c r="A2904" s="41">
        <f>大隅!A416</f>
        <v>0</v>
      </c>
      <c r="B2904" s="41">
        <f>大隅!B416</f>
        <v>0</v>
      </c>
      <c r="C2904" s="41">
        <f>大隅!C416</f>
        <v>0</v>
      </c>
      <c r="D2904" s="41">
        <f>大隅!D416</f>
        <v>0</v>
      </c>
      <c r="E2904" s="41">
        <f>大隅!E416</f>
        <v>0</v>
      </c>
      <c r="F2904" s="41">
        <f>大隅!F416</f>
        <v>0</v>
      </c>
      <c r="G2904" s="41">
        <f>大隅!G416</f>
        <v>0</v>
      </c>
      <c r="H2904" s="41">
        <f>大隅!H416</f>
        <v>0</v>
      </c>
      <c r="I2904" s="41">
        <f>大隅!I416</f>
        <v>0</v>
      </c>
      <c r="J2904" s="41">
        <f>大隅!J416</f>
        <v>0</v>
      </c>
      <c r="K2904" s="41">
        <f>大隅!K416</f>
        <v>0</v>
      </c>
      <c r="L2904" s="41">
        <f>大隅!L416</f>
        <v>0</v>
      </c>
      <c r="M2904" s="41">
        <f>大隅!M416</f>
        <v>0</v>
      </c>
      <c r="N2904" s="41">
        <f>大隅!N416</f>
        <v>0</v>
      </c>
      <c r="O2904" s="41">
        <f>大隅!O416</f>
        <v>0</v>
      </c>
      <c r="P2904" s="41">
        <f>大隅!P416</f>
        <v>0</v>
      </c>
      <c r="Q2904" s="41">
        <f>大隅!Q416</f>
        <v>0</v>
      </c>
      <c r="R2904" s="41">
        <f>大隅!R416</f>
        <v>0</v>
      </c>
      <c r="S2904" s="41">
        <f>大隅!S416</f>
        <v>0</v>
      </c>
    </row>
    <row r="2905" spans="1:19" x14ac:dyDescent="0.15">
      <c r="A2905" s="41">
        <f>大隅!A417</f>
        <v>0</v>
      </c>
      <c r="B2905" s="41">
        <f>大隅!B417</f>
        <v>0</v>
      </c>
      <c r="C2905" s="41">
        <f>大隅!C417</f>
        <v>0</v>
      </c>
      <c r="D2905" s="41">
        <f>大隅!D417</f>
        <v>0</v>
      </c>
      <c r="E2905" s="41">
        <f>大隅!E417</f>
        <v>0</v>
      </c>
      <c r="F2905" s="41">
        <f>大隅!F417</f>
        <v>0</v>
      </c>
      <c r="G2905" s="41">
        <f>大隅!G417</f>
        <v>0</v>
      </c>
      <c r="H2905" s="41">
        <f>大隅!H417</f>
        <v>0</v>
      </c>
      <c r="I2905" s="41">
        <f>大隅!I417</f>
        <v>0</v>
      </c>
      <c r="J2905" s="41">
        <f>大隅!J417</f>
        <v>0</v>
      </c>
      <c r="K2905" s="41">
        <f>大隅!K417</f>
        <v>0</v>
      </c>
      <c r="L2905" s="41">
        <f>大隅!L417</f>
        <v>0</v>
      </c>
      <c r="M2905" s="41">
        <f>大隅!M417</f>
        <v>0</v>
      </c>
      <c r="N2905" s="41">
        <f>大隅!N417</f>
        <v>0</v>
      </c>
      <c r="O2905" s="41">
        <f>大隅!O417</f>
        <v>0</v>
      </c>
      <c r="P2905" s="41">
        <f>大隅!P417</f>
        <v>0</v>
      </c>
      <c r="Q2905" s="41">
        <f>大隅!Q417</f>
        <v>0</v>
      </c>
      <c r="R2905" s="41">
        <f>大隅!R417</f>
        <v>0</v>
      </c>
      <c r="S2905" s="41">
        <f>大隅!S417</f>
        <v>0</v>
      </c>
    </row>
    <row r="2906" spans="1:19" x14ac:dyDescent="0.15">
      <c r="A2906" s="41">
        <f>大隅!A418</f>
        <v>0</v>
      </c>
      <c r="B2906" s="41">
        <f>大隅!B418</f>
        <v>0</v>
      </c>
      <c r="C2906" s="41">
        <f>大隅!C418</f>
        <v>0</v>
      </c>
      <c r="D2906" s="41">
        <f>大隅!D418</f>
        <v>0</v>
      </c>
      <c r="E2906" s="41">
        <f>大隅!E418</f>
        <v>0</v>
      </c>
      <c r="F2906" s="41">
        <f>大隅!F418</f>
        <v>0</v>
      </c>
      <c r="G2906" s="41">
        <f>大隅!G418</f>
        <v>0</v>
      </c>
      <c r="H2906" s="41">
        <f>大隅!H418</f>
        <v>0</v>
      </c>
      <c r="I2906" s="41">
        <f>大隅!I418</f>
        <v>0</v>
      </c>
      <c r="J2906" s="41">
        <f>大隅!J418</f>
        <v>0</v>
      </c>
      <c r="K2906" s="41">
        <f>大隅!K418</f>
        <v>0</v>
      </c>
      <c r="L2906" s="41">
        <f>大隅!L418</f>
        <v>0</v>
      </c>
      <c r="M2906" s="41">
        <f>大隅!M418</f>
        <v>0</v>
      </c>
      <c r="N2906" s="41">
        <f>大隅!N418</f>
        <v>0</v>
      </c>
      <c r="O2906" s="41">
        <f>大隅!O418</f>
        <v>0</v>
      </c>
      <c r="P2906" s="41">
        <f>大隅!P418</f>
        <v>0</v>
      </c>
      <c r="Q2906" s="41">
        <f>大隅!Q418</f>
        <v>0</v>
      </c>
      <c r="R2906" s="41">
        <f>大隅!R418</f>
        <v>0</v>
      </c>
      <c r="S2906" s="41">
        <f>大隅!S418</f>
        <v>0</v>
      </c>
    </row>
    <row r="2907" spans="1:19" x14ac:dyDescent="0.15">
      <c r="A2907" s="41">
        <f>大隅!A419</f>
        <v>0</v>
      </c>
      <c r="B2907" s="41" t="str">
        <f>大隅!B419</f>
        <v>計</v>
      </c>
      <c r="C2907" s="41">
        <f>大隅!C419</f>
        <v>0</v>
      </c>
      <c r="D2907" s="41">
        <f>大隅!D419</f>
        <v>0</v>
      </c>
      <c r="E2907" s="41">
        <f>大隅!E419</f>
        <v>57</v>
      </c>
      <c r="F2907" s="41">
        <f>大隅!F419</f>
        <v>0</v>
      </c>
      <c r="G2907" s="41">
        <f>大隅!G419</f>
        <v>175</v>
      </c>
      <c r="H2907" s="41">
        <f>大隅!H419</f>
        <v>87</v>
      </c>
      <c r="I2907" s="41">
        <f>大隅!I419</f>
        <v>262</v>
      </c>
      <c r="J2907" s="41">
        <f>大隅!J419</f>
        <v>0</v>
      </c>
      <c r="K2907" s="41">
        <f>大隅!K419</f>
        <v>0</v>
      </c>
      <c r="L2907" s="41">
        <f>大隅!L419</f>
        <v>0</v>
      </c>
      <c r="M2907" s="41">
        <f>大隅!M419</f>
        <v>0</v>
      </c>
      <c r="N2907" s="41">
        <f>大隅!N419</f>
        <v>0</v>
      </c>
      <c r="O2907" s="41">
        <f>大隅!O419</f>
        <v>0</v>
      </c>
      <c r="P2907" s="41">
        <f>大隅!P419</f>
        <v>0</v>
      </c>
      <c r="Q2907" s="41">
        <f>大隅!Q419</f>
        <v>0</v>
      </c>
      <c r="R2907" s="41">
        <f>大隅!R419</f>
        <v>0</v>
      </c>
      <c r="S2907" s="41">
        <f>大隅!S419</f>
        <v>0</v>
      </c>
    </row>
    <row r="2908" spans="1:19" x14ac:dyDescent="0.15">
      <c r="A2908" s="41">
        <f>大隅!A420</f>
        <v>0</v>
      </c>
      <c r="B2908" s="41">
        <f>大隅!B420</f>
        <v>0</v>
      </c>
      <c r="C2908" s="41">
        <f>大隅!C420</f>
        <v>0</v>
      </c>
      <c r="D2908" s="41">
        <f>大隅!D420</f>
        <v>0</v>
      </c>
      <c r="E2908" s="41">
        <f>大隅!E420</f>
        <v>0</v>
      </c>
      <c r="F2908" s="41">
        <f>大隅!F420</f>
        <v>0</v>
      </c>
      <c r="G2908" s="41">
        <f>大隅!G420</f>
        <v>0</v>
      </c>
      <c r="H2908" s="41">
        <f>大隅!H420</f>
        <v>0</v>
      </c>
      <c r="I2908" s="41">
        <f>大隅!I420</f>
        <v>0</v>
      </c>
      <c r="J2908" s="41">
        <f>大隅!J420</f>
        <v>0</v>
      </c>
      <c r="K2908" s="41">
        <f>大隅!K420</f>
        <v>0</v>
      </c>
      <c r="L2908" s="41">
        <f>大隅!L420</f>
        <v>0</v>
      </c>
      <c r="M2908" s="41">
        <f>大隅!M420</f>
        <v>0</v>
      </c>
      <c r="N2908" s="41">
        <f>大隅!N420</f>
        <v>0</v>
      </c>
      <c r="O2908" s="41">
        <f>大隅!O420</f>
        <v>0</v>
      </c>
      <c r="P2908" s="41">
        <f>大隅!P420</f>
        <v>0</v>
      </c>
      <c r="Q2908" s="41">
        <f>大隅!Q420</f>
        <v>0</v>
      </c>
      <c r="R2908" s="41">
        <f>大隅!R420</f>
        <v>0</v>
      </c>
      <c r="S2908" s="41">
        <f>大隅!S420</f>
        <v>0</v>
      </c>
    </row>
    <row r="2909" spans="1:19" x14ac:dyDescent="0.15">
      <c r="A2909" s="41">
        <f>大隅!A421</f>
        <v>0</v>
      </c>
      <c r="B2909" s="41" t="str">
        <f>大隅!B421</f>
        <v>職　名</v>
      </c>
      <c r="C2909" s="41">
        <f>大隅!C421</f>
        <v>0</v>
      </c>
      <c r="D2909" s="41" t="str">
        <f>大隅!D421</f>
        <v>氏</v>
      </c>
      <c r="E2909" s="41" t="str">
        <f>大隅!E421</f>
        <v>名</v>
      </c>
      <c r="F2909" s="41">
        <f>大隅!F421</f>
        <v>0</v>
      </c>
      <c r="G2909" s="41" t="str">
        <f>大隅!G421</f>
        <v>校務分掌</v>
      </c>
      <c r="H2909" s="41" t="str">
        <f>大隅!H421</f>
        <v>現任校
勤務年数</v>
      </c>
      <c r="I2909" s="41" t="str">
        <f>大隅!I421</f>
        <v>会員別</v>
      </c>
      <c r="J2909" s="41">
        <f>大隅!J421</f>
        <v>0</v>
      </c>
      <c r="K2909" s="41">
        <f>大隅!K421</f>
        <v>0</v>
      </c>
      <c r="L2909" s="41">
        <f>大隅!L421</f>
        <v>0</v>
      </c>
      <c r="M2909" s="41">
        <f>大隅!M421</f>
        <v>0</v>
      </c>
      <c r="N2909" s="41">
        <f>大隅!N421</f>
        <v>0</v>
      </c>
      <c r="O2909" s="41">
        <f>大隅!O421</f>
        <v>0</v>
      </c>
      <c r="P2909" s="41">
        <f>大隅!P421</f>
        <v>0</v>
      </c>
      <c r="Q2909" s="41">
        <f>大隅!Q421</f>
        <v>0</v>
      </c>
      <c r="R2909" s="41">
        <f>大隅!R421</f>
        <v>0</v>
      </c>
      <c r="S2909" s="41">
        <f>大隅!S421</f>
        <v>0</v>
      </c>
    </row>
    <row r="2910" spans="1:19" x14ac:dyDescent="0.15">
      <c r="A2910" s="41">
        <f>大隅!A422</f>
        <v>0</v>
      </c>
      <c r="B2910" s="41">
        <f>大隅!B422</f>
        <v>0</v>
      </c>
      <c r="C2910" s="41">
        <f>大隅!C422</f>
        <v>0</v>
      </c>
      <c r="D2910" s="41">
        <f>大隅!D422</f>
        <v>0</v>
      </c>
      <c r="E2910" s="41">
        <f>大隅!E422</f>
        <v>0</v>
      </c>
      <c r="F2910" s="41">
        <f>大隅!F422</f>
        <v>0</v>
      </c>
      <c r="G2910" s="41">
        <f>大隅!G422</f>
        <v>0</v>
      </c>
      <c r="H2910" s="41">
        <f>大隅!H422</f>
        <v>0</v>
      </c>
      <c r="I2910" s="41">
        <f>大隅!I422</f>
        <v>0</v>
      </c>
      <c r="J2910" s="41">
        <f>大隅!J422</f>
        <v>0</v>
      </c>
      <c r="K2910" s="41">
        <f>大隅!K422</f>
        <v>0</v>
      </c>
      <c r="L2910" s="41">
        <f>大隅!L422</f>
        <v>0</v>
      </c>
      <c r="M2910" s="41">
        <f>大隅!M422</f>
        <v>0</v>
      </c>
      <c r="N2910" s="41">
        <f>大隅!N422</f>
        <v>0</v>
      </c>
      <c r="O2910" s="41">
        <f>大隅!O422</f>
        <v>0</v>
      </c>
      <c r="P2910" s="41">
        <f>大隅!P422</f>
        <v>0</v>
      </c>
      <c r="Q2910" s="41">
        <f>大隅!Q422</f>
        <v>0</v>
      </c>
      <c r="R2910" s="41">
        <f>大隅!R422</f>
        <v>0</v>
      </c>
      <c r="S2910" s="41">
        <f>大隅!S422</f>
        <v>0</v>
      </c>
    </row>
    <row r="2911" spans="1:19" x14ac:dyDescent="0.15">
      <c r="A2911" s="41">
        <f>大隅!A423</f>
        <v>114000</v>
      </c>
      <c r="B2911" s="41" t="str">
        <f>大隅!B423</f>
        <v>校長</v>
      </c>
      <c r="C2911" s="41">
        <f>大隅!C423</f>
        <v>0</v>
      </c>
      <c r="D2911" s="41" t="str">
        <f>大隅!D423</f>
        <v>堀脇広樹</v>
      </c>
      <c r="E2911" s="41">
        <f>大隅!E423</f>
        <v>0</v>
      </c>
      <c r="F2911" s="41">
        <f>大隅!F423</f>
        <v>0</v>
      </c>
      <c r="G2911" s="41">
        <f>大隅!G423</f>
        <v>0</v>
      </c>
      <c r="H2911" s="41" t="str">
        <f>大隅!H423</f>
        <v>0.0</v>
      </c>
      <c r="I2911" s="41">
        <f>大隅!I423</f>
        <v>0</v>
      </c>
      <c r="J2911" s="41">
        <f>大隅!J423</f>
        <v>0</v>
      </c>
      <c r="K2911" s="41">
        <f>大隅!K423</f>
        <v>0</v>
      </c>
      <c r="L2911" s="41">
        <f>大隅!L423</f>
        <v>0</v>
      </c>
      <c r="M2911" s="41">
        <f>大隅!M423</f>
        <v>0</v>
      </c>
      <c r="N2911" s="41">
        <f>大隅!N423</f>
        <v>0</v>
      </c>
      <c r="O2911" s="41">
        <f>大隅!O423</f>
        <v>0</v>
      </c>
      <c r="P2911" s="41">
        <f>大隅!P423</f>
        <v>0</v>
      </c>
      <c r="Q2911" s="41">
        <f>大隅!Q423</f>
        <v>0</v>
      </c>
      <c r="R2911" s="41">
        <f>大隅!R423</f>
        <v>0</v>
      </c>
      <c r="S2911" s="41">
        <f>大隅!S423</f>
        <v>0</v>
      </c>
    </row>
    <row r="2912" spans="1:19" x14ac:dyDescent="0.15">
      <c r="A2912" s="41" t="str">
        <f>大隅!A424</f>
        <v xml:space="preserve"> </v>
      </c>
      <c r="B2912" s="41" t="str">
        <f>大隅!B424</f>
        <v>教頭</v>
      </c>
      <c r="C2912" s="41">
        <f>大隅!C424</f>
        <v>0</v>
      </c>
      <c r="D2912" s="41" t="str">
        <f>大隅!D424</f>
        <v>川添智博</v>
      </c>
      <c r="E2912" s="41">
        <f>大隅!E424</f>
        <v>0</v>
      </c>
      <c r="F2912" s="41">
        <f>大隅!F424</f>
        <v>0</v>
      </c>
      <c r="G2912" s="41">
        <f>大隅!G424</f>
        <v>0</v>
      </c>
      <c r="H2912" s="41" t="str">
        <f>大隅!H424</f>
        <v>2.0</v>
      </c>
      <c r="I2912" s="41">
        <f>大隅!I424</f>
        <v>0</v>
      </c>
      <c r="J2912" s="41">
        <f>大隅!J424</f>
        <v>0</v>
      </c>
      <c r="K2912" s="41">
        <f>大隅!K424</f>
        <v>0</v>
      </c>
      <c r="L2912" s="41">
        <f>大隅!L424</f>
        <v>0</v>
      </c>
      <c r="M2912" s="41">
        <f>大隅!M424</f>
        <v>0</v>
      </c>
      <c r="N2912" s="41">
        <f>大隅!N424</f>
        <v>0</v>
      </c>
      <c r="O2912" s="41">
        <f>大隅!O424</f>
        <v>0</v>
      </c>
      <c r="P2912" s="41">
        <f>大隅!P424</f>
        <v>0</v>
      </c>
      <c r="Q2912" s="41">
        <f>大隅!Q424</f>
        <v>0</v>
      </c>
      <c r="R2912" s="41">
        <f>大隅!R424</f>
        <v>0</v>
      </c>
      <c r="S2912" s="41">
        <f>大隅!S424</f>
        <v>0</v>
      </c>
    </row>
    <row r="2913" spans="1:19" x14ac:dyDescent="0.15">
      <c r="A2913" s="41" t="str">
        <f>大隅!A425</f>
        <v xml:space="preserve"> </v>
      </c>
      <c r="B2913" s="41" t="str">
        <f>大隅!B425</f>
        <v>教頭</v>
      </c>
      <c r="C2913" s="41">
        <f>大隅!C425</f>
        <v>0</v>
      </c>
      <c r="D2913" s="41" t="str">
        <f>大隅!D425</f>
        <v>堀　　　恵　子</v>
      </c>
      <c r="E2913" s="41">
        <f>大隅!E425</f>
        <v>0</v>
      </c>
      <c r="F2913" s="41">
        <f>大隅!F425</f>
        <v>0</v>
      </c>
      <c r="G2913" s="41">
        <f>大隅!G425</f>
        <v>0</v>
      </c>
      <c r="H2913" s="41" t="str">
        <f>大隅!H425</f>
        <v>1.0</v>
      </c>
      <c r="I2913" s="41">
        <f>大隅!I425</f>
        <v>0</v>
      </c>
      <c r="J2913" s="41">
        <f>大隅!J425</f>
        <v>0</v>
      </c>
      <c r="K2913" s="41">
        <f>大隅!K425</f>
        <v>0</v>
      </c>
      <c r="L2913" s="41">
        <f>大隅!L425</f>
        <v>0</v>
      </c>
      <c r="M2913" s="41">
        <f>大隅!M425</f>
        <v>0</v>
      </c>
      <c r="N2913" s="41">
        <f>大隅!N425</f>
        <v>0</v>
      </c>
      <c r="O2913" s="41">
        <f>大隅!O425</f>
        <v>0</v>
      </c>
      <c r="P2913" s="41">
        <f>大隅!P425</f>
        <v>0</v>
      </c>
      <c r="Q2913" s="41">
        <f>大隅!Q425</f>
        <v>0</v>
      </c>
      <c r="R2913" s="41">
        <f>大隅!R425</f>
        <v>0</v>
      </c>
      <c r="S2913" s="41">
        <f>大隅!S425</f>
        <v>0</v>
      </c>
    </row>
    <row r="2914" spans="1:19" x14ac:dyDescent="0.15">
      <c r="A2914" s="41">
        <f>大隅!A426</f>
        <v>114001</v>
      </c>
      <c r="B2914" s="41" t="str">
        <f>大隅!B426</f>
        <v>事務長</v>
      </c>
      <c r="C2914" s="41">
        <f>大隅!C426</f>
        <v>0</v>
      </c>
      <c r="D2914" s="41" t="str">
        <f>大隅!D426</f>
        <v>塩満美鈴</v>
      </c>
      <c r="E2914" s="41">
        <f>大隅!E426</f>
        <v>0</v>
      </c>
      <c r="F2914" s="41">
        <f>大隅!F426</f>
        <v>0</v>
      </c>
      <c r="G2914" s="41" t="str">
        <f>大隅!G426</f>
        <v>事務総括</v>
      </c>
      <c r="H2914" s="41" t="str">
        <f>大隅!H426</f>
        <v>1.0</v>
      </c>
      <c r="I2914" s="41" t="str">
        <f>大隅!I426</f>
        <v>○</v>
      </c>
      <c r="J2914" s="41">
        <f>大隅!J426</f>
        <v>0</v>
      </c>
      <c r="K2914" s="41">
        <f>大隅!K426</f>
        <v>0</v>
      </c>
      <c r="L2914" s="41">
        <f>大隅!L426</f>
        <v>0</v>
      </c>
      <c r="M2914" s="41">
        <f>大隅!M426</f>
        <v>0</v>
      </c>
      <c r="N2914" s="41">
        <f>大隅!N426</f>
        <v>0</v>
      </c>
      <c r="O2914" s="41">
        <f>大隅!O426</f>
        <v>0</v>
      </c>
      <c r="P2914" s="41">
        <f>大隅!P426</f>
        <v>0</v>
      </c>
      <c r="Q2914" s="41">
        <f>大隅!Q426</f>
        <v>0</v>
      </c>
      <c r="R2914" s="41">
        <f>大隅!R426</f>
        <v>0</v>
      </c>
      <c r="S2914" s="41">
        <f>大隅!S426</f>
        <v>0</v>
      </c>
    </row>
    <row r="2915" spans="1:19" x14ac:dyDescent="0.15">
      <c r="A2915" s="41">
        <f>大隅!A427</f>
        <v>114002</v>
      </c>
      <c r="B2915" s="41" t="str">
        <f>大隅!B427</f>
        <v>事務主査</v>
      </c>
      <c r="C2915" s="41">
        <f>大隅!C427</f>
        <v>0</v>
      </c>
      <c r="D2915" s="41" t="str">
        <f>大隅!D427</f>
        <v>米　山　奈津美</v>
      </c>
      <c r="E2915" s="41">
        <f>大隅!E427</f>
        <v>0</v>
      </c>
      <c r="F2915" s="41">
        <f>大隅!F427</f>
        <v>0</v>
      </c>
      <c r="G2915" s="41" t="str">
        <f>大隅!G427</f>
        <v>会計・庶務</v>
      </c>
      <c r="H2915" s="41" t="str">
        <f>大隅!H427</f>
        <v>2.0</v>
      </c>
      <c r="I2915" s="41" t="str">
        <f>大隅!I427</f>
        <v>○</v>
      </c>
      <c r="J2915" s="41">
        <f>大隅!J427</f>
        <v>0</v>
      </c>
      <c r="K2915" s="41">
        <f>大隅!K427</f>
        <v>0</v>
      </c>
      <c r="L2915" s="41">
        <f>大隅!L427</f>
        <v>0</v>
      </c>
      <c r="M2915" s="41">
        <f>大隅!M427</f>
        <v>0</v>
      </c>
      <c r="N2915" s="41">
        <f>大隅!N427</f>
        <v>0</v>
      </c>
      <c r="O2915" s="41">
        <f>大隅!O427</f>
        <v>0</v>
      </c>
      <c r="P2915" s="41">
        <f>大隅!P427</f>
        <v>0</v>
      </c>
      <c r="Q2915" s="41">
        <f>大隅!Q427</f>
        <v>0</v>
      </c>
      <c r="R2915" s="41">
        <f>大隅!R427</f>
        <v>0</v>
      </c>
      <c r="S2915" s="41">
        <f>大隅!S427</f>
        <v>0</v>
      </c>
    </row>
    <row r="2916" spans="1:19" x14ac:dyDescent="0.15">
      <c r="A2916" s="41">
        <f>大隅!A428</f>
        <v>114003</v>
      </c>
      <c r="B2916" s="41" t="str">
        <f>大隅!B428</f>
        <v>事務主査</v>
      </c>
      <c r="C2916" s="41">
        <f>大隅!C428</f>
        <v>0</v>
      </c>
      <c r="D2916" s="41" t="str">
        <f>大隅!D428</f>
        <v>福山美紀</v>
      </c>
      <c r="E2916" s="41">
        <f>大隅!E428</f>
        <v>0</v>
      </c>
      <c r="F2916" s="41">
        <f>大隅!F428</f>
        <v>0</v>
      </c>
      <c r="G2916" s="41" t="str">
        <f>大隅!G428</f>
        <v>会計・庶務</v>
      </c>
      <c r="H2916" s="41" t="str">
        <f>大隅!H428</f>
        <v>3.0</v>
      </c>
      <c r="I2916" s="41" t="str">
        <f>大隅!I428</f>
        <v>○</v>
      </c>
      <c r="J2916" s="41">
        <f>大隅!J428</f>
        <v>0</v>
      </c>
      <c r="K2916" s="41">
        <f>大隅!K428</f>
        <v>0</v>
      </c>
      <c r="L2916" s="41">
        <f>大隅!L428</f>
        <v>0</v>
      </c>
      <c r="M2916" s="41">
        <f>大隅!M428</f>
        <v>0</v>
      </c>
      <c r="N2916" s="41">
        <f>大隅!N428</f>
        <v>0</v>
      </c>
      <c r="O2916" s="41">
        <f>大隅!O428</f>
        <v>0</v>
      </c>
      <c r="P2916" s="41">
        <f>大隅!P428</f>
        <v>0</v>
      </c>
      <c r="Q2916" s="41">
        <f>大隅!Q428</f>
        <v>0</v>
      </c>
      <c r="R2916" s="41">
        <f>大隅!R428</f>
        <v>0</v>
      </c>
      <c r="S2916" s="41">
        <f>大隅!S428</f>
        <v>0</v>
      </c>
    </row>
    <row r="2917" spans="1:19" x14ac:dyDescent="0.15">
      <c r="A2917" s="41">
        <f>大隅!A429</f>
        <v>114004</v>
      </c>
      <c r="B2917" s="41" t="str">
        <f>大隅!B429</f>
        <v>事務主事</v>
      </c>
      <c r="C2917" s="41">
        <f>大隅!C429</f>
        <v>0</v>
      </c>
      <c r="D2917" s="41" t="str">
        <f>大隅!D429</f>
        <v>中村昌喜</v>
      </c>
      <c r="E2917" s="41">
        <f>大隅!E429</f>
        <v>0</v>
      </c>
      <c r="F2917" s="41">
        <f>大隅!F429</f>
        <v>0</v>
      </c>
      <c r="G2917" s="41" t="str">
        <f>大隅!G429</f>
        <v>会計・庶務</v>
      </c>
      <c r="H2917" s="41" t="str">
        <f>大隅!H429</f>
        <v>3.0</v>
      </c>
      <c r="I2917" s="41" t="str">
        <f>大隅!I429</f>
        <v>△</v>
      </c>
      <c r="J2917" s="41">
        <f>大隅!J429</f>
        <v>0</v>
      </c>
      <c r="K2917" s="41">
        <f>大隅!K429</f>
        <v>0</v>
      </c>
      <c r="L2917" s="41">
        <f>大隅!L429</f>
        <v>0</v>
      </c>
      <c r="M2917" s="41">
        <f>大隅!M429</f>
        <v>0</v>
      </c>
      <c r="N2917" s="41">
        <f>大隅!N429</f>
        <v>0</v>
      </c>
      <c r="O2917" s="41">
        <f>大隅!O429</f>
        <v>0</v>
      </c>
      <c r="P2917" s="41">
        <f>大隅!P429</f>
        <v>0</v>
      </c>
      <c r="Q2917" s="41">
        <f>大隅!Q429</f>
        <v>0</v>
      </c>
      <c r="R2917" s="41">
        <f>大隅!R429</f>
        <v>0</v>
      </c>
      <c r="S2917" s="41">
        <f>大隅!S429</f>
        <v>0</v>
      </c>
    </row>
    <row r="2918" spans="1:19" x14ac:dyDescent="0.15">
      <c r="A2918" s="41">
        <f>大隅!A430</f>
        <v>114005</v>
      </c>
      <c r="B2918" s="41" t="str">
        <f>大隅!B430</f>
        <v>用務員</v>
      </c>
      <c r="C2918" s="41">
        <f>大隅!C430</f>
        <v>0</v>
      </c>
      <c r="D2918" s="41" t="str">
        <f>大隅!D430</f>
        <v>瀬筒浩幸</v>
      </c>
      <c r="E2918" s="41">
        <f>大隅!E430</f>
        <v>0</v>
      </c>
      <c r="F2918" s="41">
        <f>大隅!F430</f>
        <v>0</v>
      </c>
      <c r="G2918" s="41" t="str">
        <f>大隅!G430</f>
        <v>介助・施設営繕・環境整備</v>
      </c>
      <c r="H2918" s="41" t="str">
        <f>大隅!H430</f>
        <v>4.0</v>
      </c>
      <c r="I2918" s="41" t="str">
        <f>大隅!I430</f>
        <v>○</v>
      </c>
      <c r="J2918" s="41">
        <f>大隅!J430</f>
        <v>0</v>
      </c>
      <c r="K2918" s="41">
        <f>大隅!K430</f>
        <v>0</v>
      </c>
      <c r="L2918" s="41">
        <f>大隅!L430</f>
        <v>0</v>
      </c>
      <c r="M2918" s="41">
        <f>大隅!M430</f>
        <v>0</v>
      </c>
      <c r="N2918" s="41">
        <f>大隅!N430</f>
        <v>0</v>
      </c>
      <c r="O2918" s="41">
        <f>大隅!O430</f>
        <v>0</v>
      </c>
      <c r="P2918" s="41">
        <f>大隅!P430</f>
        <v>0</v>
      </c>
      <c r="Q2918" s="41">
        <f>大隅!Q430</f>
        <v>0</v>
      </c>
      <c r="R2918" s="41">
        <f>大隅!R430</f>
        <v>0</v>
      </c>
      <c r="S2918" s="41">
        <f>大隅!S430</f>
        <v>0</v>
      </c>
    </row>
    <row r="2919" spans="1:19" x14ac:dyDescent="0.15">
      <c r="A2919" s="41">
        <f>大隅!A431</f>
        <v>114006</v>
      </c>
      <c r="B2919" s="41" t="str">
        <f>大隅!B431</f>
        <v>用務員</v>
      </c>
      <c r="C2919" s="41">
        <f>大隅!C431</f>
        <v>0</v>
      </c>
      <c r="D2919" s="41" t="str">
        <f>大隅!D431</f>
        <v>大宮司　俊　行</v>
      </c>
      <c r="E2919" s="41">
        <f>大隅!E431</f>
        <v>0</v>
      </c>
      <c r="F2919" s="41">
        <f>大隅!F431</f>
        <v>0</v>
      </c>
      <c r="G2919" s="41" t="str">
        <f>大隅!G431</f>
        <v>介助・施設営繕・環境整備</v>
      </c>
      <c r="H2919" s="41" t="str">
        <f>大隅!H431</f>
        <v>3.0</v>
      </c>
      <c r="I2919" s="41" t="str">
        <f>大隅!I431</f>
        <v>△</v>
      </c>
      <c r="J2919" s="41">
        <f>大隅!J431</f>
        <v>0</v>
      </c>
      <c r="K2919" s="41">
        <f>大隅!K431</f>
        <v>0</v>
      </c>
      <c r="L2919" s="41">
        <f>大隅!L431</f>
        <v>0</v>
      </c>
      <c r="M2919" s="41">
        <f>大隅!M431</f>
        <v>0</v>
      </c>
      <c r="N2919" s="41">
        <f>大隅!N431</f>
        <v>0</v>
      </c>
      <c r="O2919" s="41">
        <f>大隅!O431</f>
        <v>0</v>
      </c>
      <c r="P2919" s="41">
        <f>大隅!P431</f>
        <v>0</v>
      </c>
      <c r="Q2919" s="41">
        <f>大隅!Q431</f>
        <v>0</v>
      </c>
      <c r="R2919" s="41">
        <f>大隅!R431</f>
        <v>0</v>
      </c>
      <c r="S2919" s="41">
        <f>大隅!S431</f>
        <v>0</v>
      </c>
    </row>
    <row r="2920" spans="1:19" x14ac:dyDescent="0.15">
      <c r="A2920" s="41">
        <f>大隅!A432</f>
        <v>114007</v>
      </c>
      <c r="B2920" s="41" t="str">
        <f>大隅!B432</f>
        <v>用務員</v>
      </c>
      <c r="C2920" s="41">
        <f>大隅!C432</f>
        <v>0</v>
      </c>
      <c r="D2920" s="41" t="str">
        <f>大隅!D432</f>
        <v>神田隆志</v>
      </c>
      <c r="E2920" s="41">
        <f>大隅!E432</f>
        <v>0</v>
      </c>
      <c r="F2920" s="41">
        <f>大隅!F432</f>
        <v>0</v>
      </c>
      <c r="G2920" s="41" t="str">
        <f>大隅!G432</f>
        <v>介助・施設営繕・環境整備</v>
      </c>
      <c r="H2920" s="41" t="str">
        <f>大隅!H432</f>
        <v>2.0</v>
      </c>
      <c r="I2920" s="41" t="str">
        <f>大隅!I432</f>
        <v>△</v>
      </c>
      <c r="J2920" s="41">
        <f>大隅!J432</f>
        <v>0</v>
      </c>
      <c r="K2920" s="41">
        <f>大隅!K432</f>
        <v>0</v>
      </c>
      <c r="L2920" s="41">
        <f>大隅!L432</f>
        <v>0</v>
      </c>
      <c r="M2920" s="41">
        <f>大隅!M432</f>
        <v>0</v>
      </c>
      <c r="N2920" s="41">
        <f>大隅!N432</f>
        <v>0</v>
      </c>
      <c r="O2920" s="41">
        <f>大隅!O432</f>
        <v>0</v>
      </c>
      <c r="P2920" s="41">
        <f>大隅!P432</f>
        <v>0</v>
      </c>
      <c r="Q2920" s="41">
        <f>大隅!Q432</f>
        <v>0</v>
      </c>
      <c r="R2920" s="41">
        <f>大隅!R432</f>
        <v>0</v>
      </c>
      <c r="S2920" s="41">
        <f>大隅!S432</f>
        <v>0</v>
      </c>
    </row>
    <row r="2921" spans="1:19" x14ac:dyDescent="0.15">
      <c r="A2921" s="41">
        <f>大隅!A433</f>
        <v>114008</v>
      </c>
      <c r="B2921" s="41" t="str">
        <f>大隅!B433</f>
        <v>用務員</v>
      </c>
      <c r="C2921" s="41">
        <f>大隅!C433</f>
        <v>0</v>
      </c>
      <c r="D2921" s="41" t="str">
        <f>大隅!D433</f>
        <v>田原良三</v>
      </c>
      <c r="E2921" s="41">
        <f>大隅!E433</f>
        <v>0</v>
      </c>
      <c r="F2921" s="41">
        <f>大隅!F433</f>
        <v>0</v>
      </c>
      <c r="G2921" s="41" t="str">
        <f>大隅!G433</f>
        <v>介助・施設営繕・環境整備</v>
      </c>
      <c r="H2921" s="41" t="str">
        <f>大隅!H433</f>
        <v>2.0</v>
      </c>
      <c r="I2921" s="41" t="str">
        <f>大隅!I433</f>
        <v>△</v>
      </c>
      <c r="J2921" s="41">
        <f>大隅!J433</f>
        <v>0</v>
      </c>
      <c r="K2921" s="41">
        <f>大隅!K433</f>
        <v>0</v>
      </c>
      <c r="L2921" s="41">
        <f>大隅!L433</f>
        <v>0</v>
      </c>
      <c r="M2921" s="41">
        <f>大隅!M433</f>
        <v>0</v>
      </c>
      <c r="N2921" s="41">
        <f>大隅!N433</f>
        <v>0</v>
      </c>
      <c r="O2921" s="41">
        <f>大隅!O433</f>
        <v>0</v>
      </c>
      <c r="P2921" s="41">
        <f>大隅!P433</f>
        <v>0</v>
      </c>
      <c r="Q2921" s="41">
        <f>大隅!Q433</f>
        <v>0</v>
      </c>
      <c r="R2921" s="41">
        <f>大隅!R433</f>
        <v>0</v>
      </c>
      <c r="S2921" s="41">
        <f>大隅!S433</f>
        <v>0</v>
      </c>
    </row>
    <row r="2922" spans="1:19" x14ac:dyDescent="0.15">
      <c r="A2922" s="41">
        <f>大隅!A434</f>
        <v>114009</v>
      </c>
      <c r="B2922" s="41" t="str">
        <f>大隅!B434</f>
        <v>用務員</v>
      </c>
      <c r="C2922" s="41">
        <f>大隅!C434</f>
        <v>0</v>
      </c>
      <c r="D2922" s="41" t="str">
        <f>大隅!D434</f>
        <v>田畑鶴美</v>
      </c>
      <c r="E2922" s="41">
        <f>大隅!E434</f>
        <v>0</v>
      </c>
      <c r="F2922" s="41">
        <f>大隅!F434</f>
        <v>0</v>
      </c>
      <c r="G2922" s="41" t="str">
        <f>大隅!G434</f>
        <v>庶  　 務　・　　環境整備</v>
      </c>
      <c r="H2922" s="41" t="str">
        <f>大隅!H434</f>
        <v>0.0</v>
      </c>
      <c r="I2922" s="41" t="str">
        <f>大隅!I434</f>
        <v>△</v>
      </c>
      <c r="J2922" s="41">
        <f>大隅!J434</f>
        <v>0</v>
      </c>
      <c r="K2922" s="41">
        <f>大隅!K434</f>
        <v>0</v>
      </c>
      <c r="L2922" s="41">
        <f>大隅!L434</f>
        <v>0</v>
      </c>
      <c r="M2922" s="41">
        <f>大隅!M434</f>
        <v>0</v>
      </c>
      <c r="N2922" s="41">
        <f>大隅!N434</f>
        <v>0</v>
      </c>
      <c r="O2922" s="41">
        <f>大隅!O434</f>
        <v>0</v>
      </c>
      <c r="P2922" s="41">
        <f>大隅!P434</f>
        <v>0</v>
      </c>
      <c r="Q2922" s="41">
        <f>大隅!Q434</f>
        <v>0</v>
      </c>
      <c r="R2922" s="41">
        <f>大隅!R434</f>
        <v>0</v>
      </c>
      <c r="S2922" s="41">
        <f>大隅!S434</f>
        <v>0</v>
      </c>
    </row>
    <row r="2923" spans="1:19" x14ac:dyDescent="0.15">
      <c r="A2923" s="41">
        <f>大隅!A435</f>
        <v>114010</v>
      </c>
      <c r="B2923" s="41" t="str">
        <f>大隅!B435</f>
        <v>事務主査</v>
      </c>
      <c r="C2923" s="41">
        <f>大隅!C435</f>
        <v>0</v>
      </c>
      <c r="D2923" s="41" t="str">
        <f>大隅!D435</f>
        <v>溝上竜次</v>
      </c>
      <c r="E2923" s="41">
        <f>大隅!E435</f>
        <v>0</v>
      </c>
      <c r="F2923" s="41">
        <f>大隅!F435</f>
        <v>0</v>
      </c>
      <c r="G2923" s="41" t="str">
        <f>大隅!G435</f>
        <v>休職</v>
      </c>
      <c r="H2923" s="41">
        <f>大隅!H435</f>
        <v>6</v>
      </c>
      <c r="I2923" s="41">
        <f>大隅!I435</f>
        <v>0</v>
      </c>
      <c r="J2923" s="41">
        <f>大隅!J435</f>
        <v>0</v>
      </c>
      <c r="K2923" s="41">
        <f>大隅!K435</f>
        <v>0</v>
      </c>
      <c r="L2923" s="41">
        <f>大隅!L435</f>
        <v>0</v>
      </c>
      <c r="M2923" s="41">
        <f>大隅!M435</f>
        <v>0</v>
      </c>
      <c r="N2923" s="41">
        <f>大隅!N435</f>
        <v>0</v>
      </c>
      <c r="O2923" s="41">
        <f>大隅!O435</f>
        <v>0</v>
      </c>
      <c r="P2923" s="41">
        <f>大隅!P435</f>
        <v>0</v>
      </c>
      <c r="Q2923" s="41">
        <f>大隅!Q435</f>
        <v>0</v>
      </c>
      <c r="R2923" s="41">
        <f>大隅!R435</f>
        <v>0</v>
      </c>
      <c r="S2923" s="41">
        <f>大隅!S435</f>
        <v>0</v>
      </c>
    </row>
    <row r="2924" spans="1:19" x14ac:dyDescent="0.15">
      <c r="A2924" s="41">
        <f>大隅!A436</f>
        <v>114011</v>
      </c>
      <c r="B2924" s="41">
        <f>大隅!B436</f>
        <v>0</v>
      </c>
      <c r="C2924" s="41">
        <f>大隅!C436</f>
        <v>0</v>
      </c>
      <c r="D2924" s="41">
        <f>大隅!D436</f>
        <v>0</v>
      </c>
      <c r="E2924" s="41">
        <f>大隅!E436</f>
        <v>0</v>
      </c>
      <c r="F2924" s="41">
        <f>大隅!F436</f>
        <v>0</v>
      </c>
      <c r="G2924" s="41">
        <f>大隅!G436</f>
        <v>0</v>
      </c>
      <c r="H2924" s="41">
        <f>大隅!H436</f>
        <v>0</v>
      </c>
      <c r="I2924" s="41">
        <f>大隅!I436</f>
        <v>0</v>
      </c>
      <c r="J2924" s="41">
        <f>大隅!J436</f>
        <v>0</v>
      </c>
      <c r="K2924" s="41">
        <f>大隅!K436</f>
        <v>0</v>
      </c>
      <c r="L2924" s="41">
        <f>大隅!L436</f>
        <v>0</v>
      </c>
      <c r="M2924" s="41">
        <f>大隅!M436</f>
        <v>0</v>
      </c>
      <c r="N2924" s="41">
        <f>大隅!N436</f>
        <v>0</v>
      </c>
      <c r="O2924" s="41">
        <f>大隅!O436</f>
        <v>0</v>
      </c>
      <c r="P2924" s="41">
        <f>大隅!P436</f>
        <v>0</v>
      </c>
      <c r="Q2924" s="41">
        <f>大隅!Q436</f>
        <v>0</v>
      </c>
      <c r="R2924" s="41">
        <f>大隅!R436</f>
        <v>0</v>
      </c>
      <c r="S2924" s="41">
        <f>大隅!S436</f>
        <v>0</v>
      </c>
    </row>
    <row r="2925" spans="1:19" x14ac:dyDescent="0.15">
      <c r="A2925" s="41">
        <f>大隅!A437</f>
        <v>114012</v>
      </c>
      <c r="B2925" s="41">
        <f>大隅!B437</f>
        <v>0</v>
      </c>
      <c r="C2925" s="41">
        <f>大隅!C437</f>
        <v>0</v>
      </c>
      <c r="D2925" s="41">
        <f>大隅!D437</f>
        <v>0</v>
      </c>
      <c r="E2925" s="41">
        <f>大隅!E437</f>
        <v>0</v>
      </c>
      <c r="F2925" s="41">
        <f>大隅!F437</f>
        <v>0</v>
      </c>
      <c r="G2925" s="41">
        <f>大隅!G437</f>
        <v>0</v>
      </c>
      <c r="H2925" s="41">
        <f>大隅!H437</f>
        <v>0</v>
      </c>
      <c r="I2925" s="41">
        <f>大隅!I437</f>
        <v>0</v>
      </c>
      <c r="J2925" s="41">
        <f>大隅!J437</f>
        <v>0</v>
      </c>
      <c r="K2925" s="41">
        <f>大隅!K437</f>
        <v>0</v>
      </c>
      <c r="L2925" s="41">
        <f>大隅!L437</f>
        <v>0</v>
      </c>
      <c r="M2925" s="41">
        <f>大隅!M437</f>
        <v>0</v>
      </c>
      <c r="N2925" s="41">
        <f>大隅!N437</f>
        <v>0</v>
      </c>
      <c r="O2925" s="41">
        <f>大隅!O437</f>
        <v>0</v>
      </c>
      <c r="P2925" s="41">
        <f>大隅!P437</f>
        <v>0</v>
      </c>
      <c r="Q2925" s="41">
        <f>大隅!Q437</f>
        <v>0</v>
      </c>
      <c r="R2925" s="41">
        <f>大隅!R437</f>
        <v>0</v>
      </c>
      <c r="S2925" s="41">
        <f>大隅!S437</f>
        <v>0</v>
      </c>
    </row>
    <row r="2926" spans="1:19" x14ac:dyDescent="0.15">
      <c r="A2926" s="41">
        <f>大隅!A438</f>
        <v>114013</v>
      </c>
      <c r="B2926" s="41">
        <f>大隅!B438</f>
        <v>0</v>
      </c>
      <c r="C2926" s="41">
        <f>大隅!C438</f>
        <v>0</v>
      </c>
      <c r="D2926" s="41" t="str">
        <f>大隅!D438</f>
        <v xml:space="preserve">  </v>
      </c>
      <c r="E2926" s="41">
        <f>大隅!E438</f>
        <v>0</v>
      </c>
      <c r="F2926" s="41">
        <f>大隅!F438</f>
        <v>0</v>
      </c>
      <c r="G2926" s="41">
        <f>大隅!G438</f>
        <v>0</v>
      </c>
      <c r="H2926" s="41" t="str">
        <f>大隅!H438</f>
        <v xml:space="preserve"> </v>
      </c>
      <c r="I2926" s="41">
        <f>大隅!I438</f>
        <v>0</v>
      </c>
      <c r="J2926" s="41">
        <f>大隅!J438</f>
        <v>0</v>
      </c>
      <c r="K2926" s="41">
        <f>大隅!K438</f>
        <v>0</v>
      </c>
      <c r="L2926" s="41">
        <f>大隅!L438</f>
        <v>0</v>
      </c>
      <c r="M2926" s="41">
        <f>大隅!M438</f>
        <v>0</v>
      </c>
      <c r="N2926" s="41">
        <f>大隅!N438</f>
        <v>0</v>
      </c>
      <c r="O2926" s="41">
        <f>大隅!O438</f>
        <v>0</v>
      </c>
      <c r="P2926" s="41">
        <f>大隅!P438</f>
        <v>0</v>
      </c>
      <c r="Q2926" s="41">
        <f>大隅!Q438</f>
        <v>0</v>
      </c>
      <c r="R2926" s="41">
        <f>大隅!R438</f>
        <v>0</v>
      </c>
      <c r="S2926" s="41">
        <f>大隅!S438</f>
        <v>0</v>
      </c>
    </row>
    <row r="2927" spans="1:19" x14ac:dyDescent="0.15">
      <c r="A2927" s="41">
        <f>大隅!A439</f>
        <v>114014</v>
      </c>
      <c r="B2927" s="41">
        <f>大隅!B439</f>
        <v>0</v>
      </c>
      <c r="C2927" s="41">
        <f>大隅!C439</f>
        <v>0</v>
      </c>
      <c r="D2927" s="41" t="str">
        <f>大隅!D439</f>
        <v xml:space="preserve">  </v>
      </c>
      <c r="E2927" s="41">
        <f>大隅!E439</f>
        <v>0</v>
      </c>
      <c r="F2927" s="41">
        <f>大隅!F439</f>
        <v>0</v>
      </c>
      <c r="G2927" s="41">
        <f>大隅!G439</f>
        <v>0</v>
      </c>
      <c r="H2927" s="41" t="str">
        <f>大隅!H439</f>
        <v xml:space="preserve"> </v>
      </c>
      <c r="I2927" s="41">
        <f>大隅!I439</f>
        <v>0</v>
      </c>
      <c r="J2927" s="41">
        <f>大隅!J439</f>
        <v>0</v>
      </c>
      <c r="K2927" s="41">
        <f>大隅!K439</f>
        <v>0</v>
      </c>
      <c r="L2927" s="41">
        <f>大隅!L439</f>
        <v>0</v>
      </c>
      <c r="M2927" s="41">
        <f>大隅!M439</f>
        <v>0</v>
      </c>
      <c r="N2927" s="41">
        <f>大隅!N439</f>
        <v>0</v>
      </c>
      <c r="O2927" s="41">
        <f>大隅!O439</f>
        <v>0</v>
      </c>
      <c r="P2927" s="41">
        <f>大隅!P439</f>
        <v>0</v>
      </c>
      <c r="Q2927" s="41">
        <f>大隅!Q439</f>
        <v>0</v>
      </c>
      <c r="R2927" s="41">
        <f>大隅!R439</f>
        <v>0</v>
      </c>
      <c r="S2927" s="41">
        <f>大隅!S439</f>
        <v>0</v>
      </c>
    </row>
    <row r="2928" spans="1:19" x14ac:dyDescent="0.15">
      <c r="A2928" s="41">
        <f>大隅!A440</f>
        <v>114015</v>
      </c>
      <c r="B2928" s="41">
        <f>大隅!B440</f>
        <v>0</v>
      </c>
      <c r="C2928" s="41">
        <f>大隅!C440</f>
        <v>0</v>
      </c>
      <c r="D2928" s="41" t="str">
        <f>大隅!D440</f>
        <v xml:space="preserve">  </v>
      </c>
      <c r="E2928" s="41">
        <f>大隅!E440</f>
        <v>0</v>
      </c>
      <c r="F2928" s="41">
        <f>大隅!F440</f>
        <v>0</v>
      </c>
      <c r="G2928" s="41">
        <f>大隅!G440</f>
        <v>0</v>
      </c>
      <c r="H2928" s="41" t="str">
        <f>大隅!H440</f>
        <v xml:space="preserve"> </v>
      </c>
      <c r="I2928" s="41">
        <f>大隅!I440</f>
        <v>0</v>
      </c>
      <c r="J2928" s="41">
        <f>大隅!J440</f>
        <v>0</v>
      </c>
      <c r="K2928" s="41">
        <f>大隅!K440</f>
        <v>0</v>
      </c>
      <c r="L2928" s="41">
        <f>大隅!L440</f>
        <v>0</v>
      </c>
      <c r="M2928" s="41">
        <f>大隅!M440</f>
        <v>0</v>
      </c>
      <c r="N2928" s="41">
        <f>大隅!N440</f>
        <v>0</v>
      </c>
      <c r="O2928" s="41">
        <f>大隅!O440</f>
        <v>0</v>
      </c>
      <c r="P2928" s="41">
        <f>大隅!P440</f>
        <v>0</v>
      </c>
      <c r="Q2928" s="41">
        <f>大隅!Q440</f>
        <v>0</v>
      </c>
      <c r="R2928" s="41">
        <f>大隅!R440</f>
        <v>0</v>
      </c>
      <c r="S2928" s="41">
        <f>大隅!S440</f>
        <v>0</v>
      </c>
    </row>
    <row r="2929" spans="1:19" x14ac:dyDescent="0.15">
      <c r="A2929" s="41">
        <f>大隅!A441</f>
        <v>114016</v>
      </c>
      <c r="B2929" s="41">
        <f>大隅!B441</f>
        <v>0</v>
      </c>
      <c r="C2929" s="41">
        <f>大隅!C441</f>
        <v>0</v>
      </c>
      <c r="D2929" s="41" t="str">
        <f>大隅!D441</f>
        <v xml:space="preserve">  </v>
      </c>
      <c r="E2929" s="41">
        <f>大隅!E441</f>
        <v>0</v>
      </c>
      <c r="F2929" s="41">
        <f>大隅!F441</f>
        <v>0</v>
      </c>
      <c r="G2929" s="41">
        <f>大隅!G441</f>
        <v>0</v>
      </c>
      <c r="H2929" s="41" t="str">
        <f>大隅!H441</f>
        <v xml:space="preserve"> </v>
      </c>
      <c r="I2929" s="41">
        <f>大隅!I441</f>
        <v>0</v>
      </c>
      <c r="J2929" s="41">
        <f>大隅!J441</f>
        <v>0</v>
      </c>
      <c r="K2929" s="41">
        <f>大隅!K441</f>
        <v>0</v>
      </c>
      <c r="L2929" s="41">
        <f>大隅!L441</f>
        <v>0</v>
      </c>
      <c r="M2929" s="41">
        <f>大隅!M441</f>
        <v>0</v>
      </c>
      <c r="N2929" s="41">
        <f>大隅!N441</f>
        <v>0</v>
      </c>
      <c r="O2929" s="41">
        <f>大隅!O441</f>
        <v>0</v>
      </c>
      <c r="P2929" s="41">
        <f>大隅!P441</f>
        <v>0</v>
      </c>
      <c r="Q2929" s="41">
        <f>大隅!Q441</f>
        <v>0</v>
      </c>
      <c r="R2929" s="41">
        <f>大隅!R441</f>
        <v>0</v>
      </c>
      <c r="S2929" s="41">
        <f>大隅!S441</f>
        <v>0</v>
      </c>
    </row>
    <row r="2930" spans="1:19" x14ac:dyDescent="0.15">
      <c r="A2930" s="41">
        <f>大隅!A442</f>
        <v>114017</v>
      </c>
      <c r="B2930" s="41">
        <f>大隅!B442</f>
        <v>0</v>
      </c>
      <c r="C2930" s="41">
        <f>大隅!C442</f>
        <v>0</v>
      </c>
      <c r="D2930" s="41" t="str">
        <f>大隅!D442</f>
        <v xml:space="preserve">  </v>
      </c>
      <c r="E2930" s="41">
        <f>大隅!E442</f>
        <v>0</v>
      </c>
      <c r="F2930" s="41">
        <f>大隅!F442</f>
        <v>0</v>
      </c>
      <c r="G2930" s="41">
        <f>大隅!G442</f>
        <v>0</v>
      </c>
      <c r="H2930" s="41" t="str">
        <f>大隅!H442</f>
        <v xml:space="preserve"> </v>
      </c>
      <c r="I2930" s="41">
        <f>大隅!I442</f>
        <v>0</v>
      </c>
      <c r="J2930" s="41">
        <f>大隅!J442</f>
        <v>0</v>
      </c>
      <c r="K2930" s="41">
        <f>大隅!K442</f>
        <v>0</v>
      </c>
      <c r="L2930" s="41">
        <f>大隅!L442</f>
        <v>0</v>
      </c>
      <c r="M2930" s="41">
        <f>大隅!M442</f>
        <v>0</v>
      </c>
      <c r="N2930" s="41">
        <f>大隅!N442</f>
        <v>0</v>
      </c>
      <c r="O2930" s="41">
        <f>大隅!O442</f>
        <v>0</v>
      </c>
      <c r="P2930" s="41">
        <f>大隅!P442</f>
        <v>0</v>
      </c>
      <c r="Q2930" s="41">
        <f>大隅!Q442</f>
        <v>0</v>
      </c>
      <c r="R2930" s="41">
        <f>大隅!R442</f>
        <v>0</v>
      </c>
      <c r="S2930" s="41">
        <f>大隅!S442</f>
        <v>0</v>
      </c>
    </row>
    <row r="2931" spans="1:19" x14ac:dyDescent="0.15">
      <c r="A2931" s="41">
        <f>大隅!A443</f>
        <v>0</v>
      </c>
      <c r="B2931" s="41">
        <f>大隅!B443</f>
        <v>0</v>
      </c>
      <c r="C2931" s="41">
        <f>大隅!C443</f>
        <v>0</v>
      </c>
      <c r="D2931" s="41">
        <f>大隅!D443</f>
        <v>0</v>
      </c>
      <c r="E2931" s="41">
        <f>大隅!E443</f>
        <v>0</v>
      </c>
      <c r="F2931" s="41">
        <f>大隅!F443</f>
        <v>0</v>
      </c>
      <c r="G2931" s="41">
        <f>大隅!G443</f>
        <v>0</v>
      </c>
      <c r="H2931" s="41">
        <f>大隅!H443</f>
        <v>0</v>
      </c>
      <c r="I2931" s="41">
        <f>大隅!I443</f>
        <v>0</v>
      </c>
      <c r="J2931" s="41">
        <f>大隅!J443</f>
        <v>0</v>
      </c>
      <c r="K2931" s="41">
        <f>大隅!K443</f>
        <v>0</v>
      </c>
      <c r="L2931" s="41">
        <f>大隅!L443</f>
        <v>0</v>
      </c>
      <c r="M2931" s="41">
        <f>大隅!M443</f>
        <v>0</v>
      </c>
      <c r="N2931" s="41">
        <f>大隅!N443</f>
        <v>0</v>
      </c>
      <c r="O2931" s="41">
        <f>大隅!O443</f>
        <v>0</v>
      </c>
      <c r="P2931" s="41">
        <f>大隅!P443</f>
        <v>0</v>
      </c>
      <c r="Q2931" s="41">
        <f>大隅!Q443</f>
        <v>0</v>
      </c>
      <c r="R2931" s="41">
        <f>大隅!R443</f>
        <v>0</v>
      </c>
      <c r="S2931" s="41">
        <f>大隅!S443</f>
        <v>0</v>
      </c>
    </row>
    <row r="2932" spans="1:19" x14ac:dyDescent="0.15">
      <c r="A2932" s="41">
        <f>熊毛!A3</f>
        <v>51</v>
      </c>
      <c r="B2932" s="41" t="str">
        <f>熊毛!B3</f>
        <v>県立種子島高等学校</v>
      </c>
      <c r="C2932" s="41">
        <f>熊毛!C3</f>
        <v>0</v>
      </c>
      <c r="D2932" s="41">
        <f>熊毛!D3</f>
        <v>0</v>
      </c>
      <c r="E2932" s="41">
        <f>熊毛!E3</f>
        <v>0</v>
      </c>
      <c r="F2932" s="41">
        <f>熊毛!F3</f>
        <v>0</v>
      </c>
      <c r="G2932" s="41" t="str">
        <f>熊毛!G3</f>
        <v xml:space="preserve"> </v>
      </c>
      <c r="H2932" s="41">
        <f>熊毛!H3</f>
        <v>0</v>
      </c>
      <c r="I2932" s="41">
        <f>熊毛!I3</f>
        <v>0</v>
      </c>
      <c r="J2932" s="41">
        <f>熊毛!J3</f>
        <v>0</v>
      </c>
      <c r="K2932" s="41">
        <f>熊毛!K3</f>
        <v>52</v>
      </c>
      <c r="L2932" s="41" t="str">
        <f>熊毛!L3</f>
        <v>県立種子島中央高等学校</v>
      </c>
      <c r="M2932" s="41">
        <f>熊毛!M3</f>
        <v>0</v>
      </c>
      <c r="N2932" s="41">
        <f>熊毛!N3</f>
        <v>0</v>
      </c>
      <c r="O2932" s="41">
        <f>熊毛!O3</f>
        <v>0</v>
      </c>
      <c r="P2932" s="41">
        <f>熊毛!P3</f>
        <v>0</v>
      </c>
      <c r="Q2932" s="41">
        <f>熊毛!Q3</f>
        <v>0</v>
      </c>
      <c r="R2932" s="41">
        <f>熊毛!R3</f>
        <v>0</v>
      </c>
      <c r="S2932" s="41">
        <f>熊毛!S3</f>
        <v>0</v>
      </c>
    </row>
    <row r="2933" spans="1:19" x14ac:dyDescent="0.15">
      <c r="A2933" s="41">
        <f>熊毛!A4</f>
        <v>0</v>
      </c>
      <c r="B2933" s="41">
        <f>熊毛!B4</f>
        <v>0</v>
      </c>
      <c r="C2933" s="41">
        <f>熊毛!C4</f>
        <v>0</v>
      </c>
      <c r="D2933" s="41">
        <f>熊毛!D4</f>
        <v>0</v>
      </c>
      <c r="E2933" s="41">
        <f>熊毛!E4</f>
        <v>0</v>
      </c>
      <c r="F2933" s="41">
        <f>熊毛!F4</f>
        <v>0</v>
      </c>
      <c r="G2933" s="41">
        <f>熊毛!G4</f>
        <v>0</v>
      </c>
      <c r="H2933" s="41">
        <f>熊毛!H4</f>
        <v>0</v>
      </c>
      <c r="I2933" s="41">
        <f>熊毛!I4</f>
        <v>0</v>
      </c>
      <c r="J2933" s="41">
        <f>熊毛!J4</f>
        <v>0</v>
      </c>
      <c r="K2933" s="41">
        <f>熊毛!K4</f>
        <v>0</v>
      </c>
      <c r="L2933" s="41">
        <f>熊毛!L4</f>
        <v>0</v>
      </c>
      <c r="M2933" s="41">
        <f>熊毛!M4</f>
        <v>0</v>
      </c>
      <c r="N2933" s="41">
        <f>熊毛!N4</f>
        <v>0</v>
      </c>
      <c r="O2933" s="41">
        <f>熊毛!O4</f>
        <v>0</v>
      </c>
      <c r="P2933" s="41">
        <f>熊毛!P4</f>
        <v>0</v>
      </c>
      <c r="Q2933" s="41">
        <f>熊毛!Q4</f>
        <v>0</v>
      </c>
      <c r="R2933" s="41">
        <f>熊毛!R4</f>
        <v>0</v>
      </c>
      <c r="S2933" s="41">
        <f>熊毛!S4</f>
        <v>0</v>
      </c>
    </row>
    <row r="2934" spans="1:19" x14ac:dyDescent="0.15">
      <c r="A2934" s="41">
        <f>熊毛!A5</f>
        <v>0</v>
      </c>
      <c r="B2934" s="41" t="str">
        <f>熊毛!B5</f>
        <v>TEL</v>
      </c>
      <c r="C2934" s="41">
        <f>熊毛!C5</f>
        <v>0</v>
      </c>
      <c r="D2934" s="41" t="str">
        <f>熊毛!D5</f>
        <v>0997-22-1270</v>
      </c>
      <c r="E2934" s="41">
        <f>熊毛!E5</f>
        <v>0</v>
      </c>
      <c r="F2934" s="41">
        <f>熊毛!F5</f>
        <v>0</v>
      </c>
      <c r="G2934" s="41">
        <f>熊毛!G5</f>
        <v>0</v>
      </c>
      <c r="H2934" s="41">
        <f>熊毛!H5</f>
        <v>0</v>
      </c>
      <c r="I2934" s="41">
        <f>熊毛!I5</f>
        <v>0</v>
      </c>
      <c r="J2934" s="41">
        <f>熊毛!J5</f>
        <v>0</v>
      </c>
      <c r="K2934" s="41">
        <f>熊毛!K5</f>
        <v>0</v>
      </c>
      <c r="L2934" s="41" t="str">
        <f>熊毛!L5</f>
        <v>TEL</v>
      </c>
      <c r="M2934" s="41">
        <f>熊毛!M5</f>
        <v>0</v>
      </c>
      <c r="N2934" s="41" t="str">
        <f>熊毛!N5</f>
        <v>0997-24-2401</v>
      </c>
      <c r="O2934" s="41">
        <f>熊毛!O5</f>
        <v>0</v>
      </c>
      <c r="P2934" s="41">
        <f>熊毛!P5</f>
        <v>0</v>
      </c>
      <c r="Q2934" s="41">
        <f>熊毛!Q5</f>
        <v>0</v>
      </c>
      <c r="R2934" s="41">
        <f>熊毛!R5</f>
        <v>0</v>
      </c>
      <c r="S2934" s="41">
        <f>熊毛!S5</f>
        <v>0</v>
      </c>
    </row>
    <row r="2935" spans="1:19" x14ac:dyDescent="0.15">
      <c r="A2935" s="41">
        <f>熊毛!A6</f>
        <v>0</v>
      </c>
      <c r="B2935" s="41" t="str">
        <f>熊毛!B6</f>
        <v>FAX</v>
      </c>
      <c r="C2935" s="41">
        <f>熊毛!C6</f>
        <v>0</v>
      </c>
      <c r="D2935" s="41" t="str">
        <f>熊毛!D6</f>
        <v>0997-22-1280</v>
      </c>
      <c r="E2935" s="41">
        <f>熊毛!E6</f>
        <v>0</v>
      </c>
      <c r="F2935" s="41">
        <f>熊毛!F6</f>
        <v>0</v>
      </c>
      <c r="G2935" s="41">
        <f>熊毛!G6</f>
        <v>0</v>
      </c>
      <c r="H2935" s="41">
        <f>熊毛!H6</f>
        <v>0</v>
      </c>
      <c r="I2935" s="41">
        <f>熊毛!I6</f>
        <v>0</v>
      </c>
      <c r="J2935" s="41">
        <f>熊毛!J6</f>
        <v>0</v>
      </c>
      <c r="K2935" s="41">
        <f>熊毛!K6</f>
        <v>0</v>
      </c>
      <c r="L2935" s="41" t="str">
        <f>熊毛!L6</f>
        <v>FAX</v>
      </c>
      <c r="M2935" s="41">
        <f>熊毛!M6</f>
        <v>0</v>
      </c>
      <c r="N2935" s="41" t="str">
        <f>熊毛!N6</f>
        <v>0997-27-1461</v>
      </c>
      <c r="O2935" s="41">
        <f>熊毛!O6</f>
        <v>0</v>
      </c>
      <c r="P2935" s="41">
        <f>熊毛!P6</f>
        <v>0</v>
      </c>
      <c r="Q2935" s="41">
        <f>熊毛!Q6</f>
        <v>0</v>
      </c>
      <c r="R2935" s="41">
        <f>熊毛!R6</f>
        <v>0</v>
      </c>
      <c r="S2935" s="41">
        <f>熊毛!S6</f>
        <v>0</v>
      </c>
    </row>
    <row r="2936" spans="1:19" x14ac:dyDescent="0.15">
      <c r="A2936" s="41">
        <f>熊毛!A7</f>
        <v>0</v>
      </c>
      <c r="B2936" s="41" t="str">
        <f>熊毛!B7</f>
        <v>〒</v>
      </c>
      <c r="C2936" s="41" t="str">
        <f>熊毛!C7</f>
        <v>891-3196</v>
      </c>
      <c r="D2936" s="41">
        <f>熊毛!D7</f>
        <v>0</v>
      </c>
      <c r="E2936" s="41" t="str">
        <f>熊毛!E7</f>
        <v>西之表市西之表９６０７番地１</v>
      </c>
      <c r="F2936" s="41">
        <f>熊毛!F7</f>
        <v>0</v>
      </c>
      <c r="G2936" s="41">
        <f>熊毛!G7</f>
        <v>0</v>
      </c>
      <c r="H2936" s="41">
        <f>熊毛!H7</f>
        <v>0</v>
      </c>
      <c r="I2936" s="41">
        <f>熊毛!I7</f>
        <v>0</v>
      </c>
      <c r="J2936" s="41">
        <f>熊毛!J7</f>
        <v>0</v>
      </c>
      <c r="K2936" s="41">
        <f>熊毛!K7</f>
        <v>0</v>
      </c>
      <c r="L2936" s="41" t="str">
        <f>熊毛!L7</f>
        <v>〒</v>
      </c>
      <c r="M2936" s="41" t="str">
        <f>熊毛!M7</f>
        <v>891-3604</v>
      </c>
      <c r="N2936" s="41">
        <f>熊毛!N7</f>
        <v>0</v>
      </c>
      <c r="O2936" s="41" t="str">
        <f>熊毛!O7</f>
        <v>熊毛郡中種子町野間４２５８番地１</v>
      </c>
      <c r="P2936" s="41">
        <f>熊毛!P7</f>
        <v>0</v>
      </c>
      <c r="Q2936" s="41">
        <f>熊毛!Q7</f>
        <v>0</v>
      </c>
      <c r="R2936" s="41">
        <f>熊毛!R7</f>
        <v>0</v>
      </c>
      <c r="S2936" s="41">
        <f>熊毛!S7</f>
        <v>0</v>
      </c>
    </row>
    <row r="2937" spans="1:19" x14ac:dyDescent="0.15">
      <c r="A2937" s="41">
        <f>熊毛!A8</f>
        <v>0</v>
      </c>
      <c r="B2937" s="41" t="str">
        <f>熊毛!B8</f>
        <v>課程</v>
      </c>
      <c r="C2937" s="41">
        <f>熊毛!C8</f>
        <v>0</v>
      </c>
      <c r="D2937" s="41" t="str">
        <f>熊毛!D8</f>
        <v>学科</v>
      </c>
      <c r="E2937" s="41" t="str">
        <f>熊毛!E8</f>
        <v>学級数</v>
      </c>
      <c r="F2937" s="41">
        <f>熊毛!F8</f>
        <v>0</v>
      </c>
      <c r="G2937" s="41" t="str">
        <f>熊毛!G8</f>
        <v>男</v>
      </c>
      <c r="H2937" s="41" t="str">
        <f>熊毛!H8</f>
        <v>女</v>
      </c>
      <c r="I2937" s="41" t="str">
        <f>熊毛!I8</f>
        <v>計</v>
      </c>
      <c r="J2937" s="41">
        <f>熊毛!J8</f>
        <v>0</v>
      </c>
      <c r="K2937" s="41">
        <f>熊毛!K8</f>
        <v>0</v>
      </c>
      <c r="L2937" s="41" t="str">
        <f>熊毛!L8</f>
        <v>課程</v>
      </c>
      <c r="M2937" s="41">
        <f>熊毛!M8</f>
        <v>0</v>
      </c>
      <c r="N2937" s="41" t="str">
        <f>熊毛!N8</f>
        <v>学科</v>
      </c>
      <c r="O2937" s="41" t="str">
        <f>熊毛!O8</f>
        <v>学級数</v>
      </c>
      <c r="P2937" s="41">
        <f>熊毛!P8</f>
        <v>0</v>
      </c>
      <c r="Q2937" s="41" t="str">
        <f>熊毛!Q8</f>
        <v>男</v>
      </c>
      <c r="R2937" s="41" t="str">
        <f>熊毛!R8</f>
        <v>女</v>
      </c>
      <c r="S2937" s="41" t="str">
        <f>熊毛!S8</f>
        <v>計</v>
      </c>
    </row>
    <row r="2938" spans="1:19" x14ac:dyDescent="0.15">
      <c r="A2938" s="41">
        <f>熊毛!A9</f>
        <v>0</v>
      </c>
      <c r="B2938" s="41" t="str">
        <f>熊毛!B9</f>
        <v>全日制</v>
      </c>
      <c r="C2938" s="41">
        <f>熊毛!C9</f>
        <v>0</v>
      </c>
      <c r="D2938" s="41" t="str">
        <f>熊毛!D9</f>
        <v>普通科</v>
      </c>
      <c r="E2938" s="41">
        <f>熊毛!E9</f>
        <v>6</v>
      </c>
      <c r="F2938" s="41">
        <f>熊毛!F9</f>
        <v>0</v>
      </c>
      <c r="G2938" s="41">
        <f>熊毛!G9</f>
        <v>54</v>
      </c>
      <c r="H2938" s="41">
        <f>熊毛!H9</f>
        <v>97</v>
      </c>
      <c r="I2938" s="41">
        <f>熊毛!I9</f>
        <v>151</v>
      </c>
      <c r="J2938" s="41">
        <f>熊毛!J9</f>
        <v>0</v>
      </c>
      <c r="K2938" s="41">
        <f>熊毛!K9</f>
        <v>0</v>
      </c>
      <c r="L2938" s="41" t="str">
        <f>熊毛!L9</f>
        <v>全日制</v>
      </c>
      <c r="M2938" s="41">
        <f>熊毛!M9</f>
        <v>0</v>
      </c>
      <c r="N2938" s="41" t="str">
        <f>熊毛!N9</f>
        <v>普通科</v>
      </c>
      <c r="O2938" s="41">
        <f>熊毛!O9</f>
        <v>6</v>
      </c>
      <c r="P2938" s="41">
        <f>熊毛!P9</f>
        <v>0</v>
      </c>
      <c r="Q2938" s="41">
        <f>熊毛!Q9</f>
        <v>55</v>
      </c>
      <c r="R2938" s="41">
        <f>熊毛!R9</f>
        <v>68</v>
      </c>
      <c r="S2938" s="41">
        <f>熊毛!S9</f>
        <v>123</v>
      </c>
    </row>
    <row r="2939" spans="1:19" x14ac:dyDescent="0.15">
      <c r="A2939" s="41">
        <f>熊毛!A10</f>
        <v>0</v>
      </c>
      <c r="B2939" s="41" t="str">
        <f>熊毛!B10</f>
        <v>全日制</v>
      </c>
      <c r="C2939" s="41">
        <f>熊毛!C10</f>
        <v>0</v>
      </c>
      <c r="D2939" s="41" t="str">
        <f>熊毛!D10</f>
        <v>生物生産科</v>
      </c>
      <c r="E2939" s="41">
        <f>熊毛!E10</f>
        <v>3</v>
      </c>
      <c r="F2939" s="41">
        <f>熊毛!F10</f>
        <v>0</v>
      </c>
      <c r="G2939" s="41">
        <f>熊毛!G10</f>
        <v>25</v>
      </c>
      <c r="H2939" s="41">
        <f>熊毛!H10</f>
        <v>29</v>
      </c>
      <c r="I2939" s="41">
        <f>熊毛!I10</f>
        <v>54</v>
      </c>
      <c r="J2939" s="41">
        <f>熊毛!J10</f>
        <v>0</v>
      </c>
      <c r="K2939" s="41">
        <f>熊毛!K10</f>
        <v>0</v>
      </c>
      <c r="L2939" s="41" t="str">
        <f>熊毛!L10</f>
        <v>全日制</v>
      </c>
      <c r="M2939" s="41">
        <f>熊毛!M10</f>
        <v>0</v>
      </c>
      <c r="N2939" s="41" t="str">
        <f>熊毛!N10</f>
        <v>情報処理科</v>
      </c>
      <c r="O2939" s="41">
        <f>熊毛!O10</f>
        <v>3</v>
      </c>
      <c r="P2939" s="41">
        <f>熊毛!P10</f>
        <v>0</v>
      </c>
      <c r="Q2939" s="41">
        <f>熊毛!Q10</f>
        <v>39</v>
      </c>
      <c r="R2939" s="41">
        <f>熊毛!R10</f>
        <v>51</v>
      </c>
      <c r="S2939" s="41">
        <f>熊毛!S10</f>
        <v>90</v>
      </c>
    </row>
    <row r="2940" spans="1:19" x14ac:dyDescent="0.15">
      <c r="A2940" s="41">
        <f>熊毛!A11</f>
        <v>0</v>
      </c>
      <c r="B2940" s="41" t="str">
        <f>熊毛!B11</f>
        <v>全日制</v>
      </c>
      <c r="C2940" s="41">
        <f>熊毛!C11</f>
        <v>0</v>
      </c>
      <c r="D2940" s="41" t="str">
        <f>熊毛!D11</f>
        <v>電気科</v>
      </c>
      <c r="E2940" s="41">
        <f>熊毛!E11</f>
        <v>3</v>
      </c>
      <c r="F2940" s="41">
        <f>熊毛!F11</f>
        <v>0</v>
      </c>
      <c r="G2940" s="41">
        <f>熊毛!G11</f>
        <v>52</v>
      </c>
      <c r="H2940" s="41">
        <f>熊毛!H11</f>
        <v>11</v>
      </c>
      <c r="I2940" s="41">
        <f>熊毛!I11</f>
        <v>63</v>
      </c>
      <c r="J2940" s="41">
        <f>熊毛!J11</f>
        <v>0</v>
      </c>
      <c r="K2940" s="41">
        <f>熊毛!K11</f>
        <v>0</v>
      </c>
      <c r="L2940" s="41">
        <f>熊毛!L11</f>
        <v>0</v>
      </c>
      <c r="M2940" s="41">
        <f>熊毛!M11</f>
        <v>0</v>
      </c>
      <c r="N2940" s="41">
        <f>熊毛!N11</f>
        <v>0</v>
      </c>
      <c r="O2940" s="41">
        <f>熊毛!O11</f>
        <v>0</v>
      </c>
      <c r="P2940" s="41">
        <f>熊毛!P11</f>
        <v>0</v>
      </c>
      <c r="Q2940" s="41">
        <f>熊毛!Q11</f>
        <v>0</v>
      </c>
      <c r="R2940" s="41">
        <f>熊毛!R11</f>
        <v>0</v>
      </c>
      <c r="S2940" s="41">
        <f>熊毛!S11</f>
        <v>0</v>
      </c>
    </row>
    <row r="2941" spans="1:19" x14ac:dyDescent="0.15">
      <c r="A2941" s="41">
        <f>熊毛!A12</f>
        <v>0</v>
      </c>
      <c r="B2941" s="41">
        <f>熊毛!B12</f>
        <v>0</v>
      </c>
      <c r="C2941" s="41">
        <f>熊毛!C12</f>
        <v>0</v>
      </c>
      <c r="D2941" s="41">
        <f>熊毛!D12</f>
        <v>0</v>
      </c>
      <c r="E2941" s="41">
        <f>熊毛!E12</f>
        <v>0</v>
      </c>
      <c r="F2941" s="41">
        <f>熊毛!F12</f>
        <v>0</v>
      </c>
      <c r="G2941" s="41">
        <f>熊毛!G12</f>
        <v>0</v>
      </c>
      <c r="H2941" s="41">
        <f>熊毛!H12</f>
        <v>0</v>
      </c>
      <c r="I2941" s="41">
        <f>熊毛!I12</f>
        <v>0</v>
      </c>
      <c r="J2941" s="41">
        <f>熊毛!J12</f>
        <v>0</v>
      </c>
      <c r="K2941" s="41">
        <f>熊毛!K12</f>
        <v>0</v>
      </c>
      <c r="L2941" s="41">
        <f>熊毛!L12</f>
        <v>0</v>
      </c>
      <c r="M2941" s="41">
        <f>熊毛!M12</f>
        <v>0</v>
      </c>
      <c r="N2941" s="41">
        <f>熊毛!N12</f>
        <v>0</v>
      </c>
      <c r="O2941" s="41">
        <f>熊毛!O12</f>
        <v>0</v>
      </c>
      <c r="P2941" s="41">
        <f>熊毛!P12</f>
        <v>0</v>
      </c>
      <c r="Q2941" s="41">
        <f>熊毛!Q12</f>
        <v>0</v>
      </c>
      <c r="R2941" s="41">
        <f>熊毛!R12</f>
        <v>0</v>
      </c>
      <c r="S2941" s="41">
        <f>熊毛!S12</f>
        <v>0</v>
      </c>
    </row>
    <row r="2942" spans="1:19" x14ac:dyDescent="0.15">
      <c r="A2942" s="41">
        <f>熊毛!A13</f>
        <v>0</v>
      </c>
      <c r="B2942" s="41">
        <f>熊毛!B13</f>
        <v>0</v>
      </c>
      <c r="C2942" s="41">
        <f>熊毛!C13</f>
        <v>0</v>
      </c>
      <c r="D2942" s="41">
        <f>熊毛!D13</f>
        <v>0</v>
      </c>
      <c r="E2942" s="41">
        <f>熊毛!E13</f>
        <v>0</v>
      </c>
      <c r="F2942" s="41">
        <f>熊毛!F13</f>
        <v>0</v>
      </c>
      <c r="G2942" s="41">
        <f>熊毛!G13</f>
        <v>0</v>
      </c>
      <c r="H2942" s="41">
        <f>熊毛!H13</f>
        <v>0</v>
      </c>
      <c r="I2942" s="41">
        <f>熊毛!I13</f>
        <v>0</v>
      </c>
      <c r="J2942" s="41">
        <f>熊毛!J13</f>
        <v>0</v>
      </c>
      <c r="K2942" s="41">
        <f>熊毛!K13</f>
        <v>0</v>
      </c>
      <c r="L2942" s="41">
        <f>熊毛!L13</f>
        <v>0</v>
      </c>
      <c r="M2942" s="41">
        <f>熊毛!M13</f>
        <v>0</v>
      </c>
      <c r="N2942" s="41">
        <f>熊毛!N13</f>
        <v>0</v>
      </c>
      <c r="O2942" s="41">
        <f>熊毛!O13</f>
        <v>0</v>
      </c>
      <c r="P2942" s="41">
        <f>熊毛!P13</f>
        <v>0</v>
      </c>
      <c r="Q2942" s="41">
        <f>熊毛!Q13</f>
        <v>0</v>
      </c>
      <c r="R2942" s="41">
        <f>熊毛!R13</f>
        <v>0</v>
      </c>
      <c r="S2942" s="41">
        <f>熊毛!S13</f>
        <v>0</v>
      </c>
    </row>
    <row r="2943" spans="1:19" x14ac:dyDescent="0.15">
      <c r="A2943" s="41">
        <f>熊毛!A14</f>
        <v>0</v>
      </c>
      <c r="B2943" s="41">
        <f>熊毛!B14</f>
        <v>0</v>
      </c>
      <c r="C2943" s="41">
        <f>熊毛!C14</f>
        <v>0</v>
      </c>
      <c r="D2943" s="41">
        <f>熊毛!D14</f>
        <v>0</v>
      </c>
      <c r="E2943" s="41">
        <f>熊毛!E14</f>
        <v>0</v>
      </c>
      <c r="F2943" s="41">
        <f>熊毛!F14</f>
        <v>0</v>
      </c>
      <c r="G2943" s="41">
        <f>熊毛!G14</f>
        <v>0</v>
      </c>
      <c r="H2943" s="41">
        <f>熊毛!H14</f>
        <v>0</v>
      </c>
      <c r="I2943" s="41">
        <f>熊毛!I14</f>
        <v>0</v>
      </c>
      <c r="J2943" s="41">
        <f>熊毛!J14</f>
        <v>0</v>
      </c>
      <c r="K2943" s="41">
        <f>熊毛!K14</f>
        <v>0</v>
      </c>
      <c r="L2943" s="41">
        <f>熊毛!L14</f>
        <v>0</v>
      </c>
      <c r="M2943" s="41">
        <f>熊毛!M14</f>
        <v>0</v>
      </c>
      <c r="N2943" s="41">
        <f>熊毛!N14</f>
        <v>0</v>
      </c>
      <c r="O2943" s="41">
        <f>熊毛!O14</f>
        <v>0</v>
      </c>
      <c r="P2943" s="41">
        <f>熊毛!P14</f>
        <v>0</v>
      </c>
      <c r="Q2943" s="41">
        <f>熊毛!Q14</f>
        <v>0</v>
      </c>
      <c r="R2943" s="41">
        <f>熊毛!R14</f>
        <v>0</v>
      </c>
      <c r="S2943" s="41">
        <f>熊毛!S14</f>
        <v>0</v>
      </c>
    </row>
    <row r="2944" spans="1:19" x14ac:dyDescent="0.15">
      <c r="A2944" s="41">
        <f>熊毛!A15</f>
        <v>0</v>
      </c>
      <c r="B2944" s="41">
        <f>熊毛!B15</f>
        <v>0</v>
      </c>
      <c r="C2944" s="41">
        <f>熊毛!C15</f>
        <v>0</v>
      </c>
      <c r="D2944" s="41">
        <f>熊毛!D15</f>
        <v>0</v>
      </c>
      <c r="E2944" s="41">
        <f>熊毛!E15</f>
        <v>0</v>
      </c>
      <c r="F2944" s="41">
        <f>熊毛!F15</f>
        <v>0</v>
      </c>
      <c r="G2944" s="41">
        <f>熊毛!G15</f>
        <v>0</v>
      </c>
      <c r="H2944" s="41">
        <f>熊毛!H15</f>
        <v>0</v>
      </c>
      <c r="I2944" s="41">
        <f>熊毛!I15</f>
        <v>0</v>
      </c>
      <c r="J2944" s="41">
        <f>熊毛!J15</f>
        <v>0</v>
      </c>
      <c r="K2944" s="41">
        <f>熊毛!K15</f>
        <v>0</v>
      </c>
      <c r="L2944" s="41">
        <f>熊毛!L15</f>
        <v>0</v>
      </c>
      <c r="M2944" s="41">
        <f>熊毛!M15</f>
        <v>0</v>
      </c>
      <c r="N2944" s="41">
        <f>熊毛!N15</f>
        <v>0</v>
      </c>
      <c r="O2944" s="41">
        <f>熊毛!O15</f>
        <v>0</v>
      </c>
      <c r="P2944" s="41">
        <f>熊毛!P15</f>
        <v>0</v>
      </c>
      <c r="Q2944" s="41">
        <f>熊毛!Q15</f>
        <v>0</v>
      </c>
      <c r="R2944" s="41">
        <f>熊毛!R15</f>
        <v>0</v>
      </c>
      <c r="S2944" s="41">
        <f>熊毛!S15</f>
        <v>0</v>
      </c>
    </row>
    <row r="2945" spans="1:19" x14ac:dyDescent="0.15">
      <c r="A2945" s="41">
        <f>熊毛!A16</f>
        <v>0</v>
      </c>
      <c r="B2945" s="41">
        <f>熊毛!B16</f>
        <v>0</v>
      </c>
      <c r="C2945" s="41">
        <f>熊毛!C16</f>
        <v>0</v>
      </c>
      <c r="D2945" s="41">
        <f>熊毛!D16</f>
        <v>0</v>
      </c>
      <c r="E2945" s="41">
        <f>熊毛!E16</f>
        <v>0</v>
      </c>
      <c r="F2945" s="41">
        <f>熊毛!F16</f>
        <v>0</v>
      </c>
      <c r="G2945" s="41">
        <f>熊毛!G16</f>
        <v>0</v>
      </c>
      <c r="H2945" s="41">
        <f>熊毛!H16</f>
        <v>0</v>
      </c>
      <c r="I2945" s="41">
        <f>熊毛!I16</f>
        <v>0</v>
      </c>
      <c r="J2945" s="41">
        <f>熊毛!J16</f>
        <v>0</v>
      </c>
      <c r="K2945" s="41">
        <f>熊毛!K16</f>
        <v>0</v>
      </c>
      <c r="L2945" s="41">
        <f>熊毛!L16</f>
        <v>0</v>
      </c>
      <c r="M2945" s="41">
        <f>熊毛!M16</f>
        <v>0</v>
      </c>
      <c r="N2945" s="41">
        <f>熊毛!N16</f>
        <v>0</v>
      </c>
      <c r="O2945" s="41">
        <f>熊毛!O16</f>
        <v>0</v>
      </c>
      <c r="P2945" s="41">
        <f>熊毛!P16</f>
        <v>0</v>
      </c>
      <c r="Q2945" s="41">
        <f>熊毛!Q16</f>
        <v>0</v>
      </c>
      <c r="R2945" s="41">
        <f>熊毛!R16</f>
        <v>0</v>
      </c>
      <c r="S2945" s="41">
        <f>熊毛!S16</f>
        <v>0</v>
      </c>
    </row>
    <row r="2946" spans="1:19" x14ac:dyDescent="0.15">
      <c r="A2946" s="41">
        <f>熊毛!A17</f>
        <v>0</v>
      </c>
      <c r="B2946" s="41">
        <f>熊毛!B17</f>
        <v>0</v>
      </c>
      <c r="C2946" s="41">
        <f>熊毛!C17</f>
        <v>0</v>
      </c>
      <c r="D2946" s="41">
        <f>熊毛!D17</f>
        <v>0</v>
      </c>
      <c r="E2946" s="41">
        <f>熊毛!E17</f>
        <v>0</v>
      </c>
      <c r="F2946" s="41">
        <f>熊毛!F17</f>
        <v>0</v>
      </c>
      <c r="G2946" s="41">
        <f>熊毛!G17</f>
        <v>0</v>
      </c>
      <c r="H2946" s="41">
        <f>熊毛!H17</f>
        <v>0</v>
      </c>
      <c r="I2946" s="41">
        <f>熊毛!I17</f>
        <v>0</v>
      </c>
      <c r="J2946" s="41">
        <f>熊毛!J17</f>
        <v>0</v>
      </c>
      <c r="K2946" s="41">
        <f>熊毛!K17</f>
        <v>0</v>
      </c>
      <c r="L2946" s="41">
        <f>熊毛!L17</f>
        <v>0</v>
      </c>
      <c r="M2946" s="41">
        <f>熊毛!M17</f>
        <v>0</v>
      </c>
      <c r="N2946" s="41">
        <f>熊毛!N17</f>
        <v>0</v>
      </c>
      <c r="O2946" s="41">
        <f>熊毛!O17</f>
        <v>0</v>
      </c>
      <c r="P2946" s="41">
        <f>熊毛!P17</f>
        <v>0</v>
      </c>
      <c r="Q2946" s="41">
        <f>熊毛!Q17</f>
        <v>0</v>
      </c>
      <c r="R2946" s="41">
        <f>熊毛!R17</f>
        <v>0</v>
      </c>
      <c r="S2946" s="41">
        <f>熊毛!S17</f>
        <v>0</v>
      </c>
    </row>
    <row r="2947" spans="1:19" x14ac:dyDescent="0.15">
      <c r="A2947" s="41">
        <f>熊毛!A18</f>
        <v>0</v>
      </c>
      <c r="B2947" s="41" t="str">
        <f>熊毛!B18</f>
        <v>計</v>
      </c>
      <c r="C2947" s="41">
        <f>熊毛!C18</f>
        <v>0</v>
      </c>
      <c r="D2947" s="41">
        <f>熊毛!D18</f>
        <v>0</v>
      </c>
      <c r="E2947" s="41">
        <f>熊毛!E18</f>
        <v>12</v>
      </c>
      <c r="F2947" s="41">
        <f>熊毛!F18</f>
        <v>0</v>
      </c>
      <c r="G2947" s="41">
        <f>熊毛!G18</f>
        <v>131</v>
      </c>
      <c r="H2947" s="41">
        <f>熊毛!H18</f>
        <v>137</v>
      </c>
      <c r="I2947" s="41">
        <f>熊毛!I18</f>
        <v>268</v>
      </c>
      <c r="J2947" s="41">
        <f>熊毛!J18</f>
        <v>0</v>
      </c>
      <c r="K2947" s="41">
        <f>熊毛!K18</f>
        <v>0</v>
      </c>
      <c r="L2947" s="41" t="str">
        <f>熊毛!L18</f>
        <v>計</v>
      </c>
      <c r="M2947" s="41">
        <f>熊毛!M18</f>
        <v>0</v>
      </c>
      <c r="N2947" s="41">
        <f>熊毛!N18</f>
        <v>0</v>
      </c>
      <c r="O2947" s="41">
        <f>熊毛!O18</f>
        <v>9</v>
      </c>
      <c r="P2947" s="41">
        <f>熊毛!P18</f>
        <v>0</v>
      </c>
      <c r="Q2947" s="41">
        <f>熊毛!Q18</f>
        <v>94</v>
      </c>
      <c r="R2947" s="41">
        <f>熊毛!R18</f>
        <v>119</v>
      </c>
      <c r="S2947" s="41">
        <f>熊毛!S18</f>
        <v>213</v>
      </c>
    </row>
    <row r="2948" spans="1:19" x14ac:dyDescent="0.15">
      <c r="A2948" s="41">
        <f>熊毛!A19</f>
        <v>0</v>
      </c>
      <c r="B2948" s="41">
        <f>熊毛!B19</f>
        <v>0</v>
      </c>
      <c r="C2948" s="41">
        <f>熊毛!C19</f>
        <v>0</v>
      </c>
      <c r="D2948" s="41">
        <f>熊毛!D19</f>
        <v>0</v>
      </c>
      <c r="E2948" s="41">
        <f>熊毛!E19</f>
        <v>0</v>
      </c>
      <c r="F2948" s="41">
        <f>熊毛!F19</f>
        <v>0</v>
      </c>
      <c r="G2948" s="41">
        <f>熊毛!G19</f>
        <v>0</v>
      </c>
      <c r="H2948" s="41">
        <f>熊毛!H19</f>
        <v>0</v>
      </c>
      <c r="I2948" s="41">
        <f>熊毛!I19</f>
        <v>0</v>
      </c>
      <c r="J2948" s="41">
        <f>熊毛!J19</f>
        <v>0</v>
      </c>
      <c r="K2948" s="41">
        <f>熊毛!K19</f>
        <v>0</v>
      </c>
      <c r="L2948" s="41">
        <f>熊毛!L19</f>
        <v>0</v>
      </c>
      <c r="M2948" s="41">
        <f>熊毛!M19</f>
        <v>0</v>
      </c>
      <c r="N2948" s="41">
        <f>熊毛!N19</f>
        <v>0</v>
      </c>
      <c r="O2948" s="41">
        <f>熊毛!O19</f>
        <v>0</v>
      </c>
      <c r="P2948" s="41">
        <f>熊毛!P19</f>
        <v>0</v>
      </c>
      <c r="Q2948" s="41">
        <f>熊毛!Q19</f>
        <v>0</v>
      </c>
      <c r="R2948" s="41">
        <f>熊毛!R19</f>
        <v>0</v>
      </c>
      <c r="S2948" s="41">
        <f>熊毛!S19</f>
        <v>0</v>
      </c>
    </row>
    <row r="2949" spans="1:19" x14ac:dyDescent="0.15">
      <c r="A2949" s="41">
        <f>熊毛!A20</f>
        <v>0</v>
      </c>
      <c r="B2949" s="41" t="str">
        <f>熊毛!B20</f>
        <v>職　名</v>
      </c>
      <c r="C2949" s="41">
        <f>熊毛!C20</f>
        <v>0</v>
      </c>
      <c r="D2949" s="41" t="str">
        <f>熊毛!D20</f>
        <v>氏</v>
      </c>
      <c r="E2949" s="41" t="str">
        <f>熊毛!E20</f>
        <v>名</v>
      </c>
      <c r="F2949" s="41">
        <f>熊毛!F20</f>
        <v>0</v>
      </c>
      <c r="G2949" s="41" t="str">
        <f>熊毛!G20</f>
        <v>校務分掌</v>
      </c>
      <c r="H2949" s="41" t="str">
        <f>熊毛!H20</f>
        <v>現任校
勤務年数</v>
      </c>
      <c r="I2949" s="41" t="str">
        <f>熊毛!I20</f>
        <v>会員別</v>
      </c>
      <c r="J2949" s="41">
        <f>熊毛!J20</f>
        <v>0</v>
      </c>
      <c r="K2949" s="41">
        <f>熊毛!K20</f>
        <v>0</v>
      </c>
      <c r="L2949" s="41" t="str">
        <f>熊毛!L20</f>
        <v>職　名</v>
      </c>
      <c r="M2949" s="41">
        <f>熊毛!M20</f>
        <v>0</v>
      </c>
      <c r="N2949" s="41" t="str">
        <f>熊毛!N20</f>
        <v>氏</v>
      </c>
      <c r="O2949" s="41" t="str">
        <f>熊毛!O20</f>
        <v>名</v>
      </c>
      <c r="P2949" s="41">
        <f>熊毛!P20</f>
        <v>0</v>
      </c>
      <c r="Q2949" s="41" t="str">
        <f>熊毛!Q20</f>
        <v>校務分掌</v>
      </c>
      <c r="R2949" s="41" t="str">
        <f>熊毛!R20</f>
        <v>現任校
勤務年数</v>
      </c>
      <c r="S2949" s="41" t="str">
        <f>熊毛!S20</f>
        <v>会員別</v>
      </c>
    </row>
    <row r="2950" spans="1:19" x14ac:dyDescent="0.15">
      <c r="A2950" s="41">
        <f>熊毛!A21</f>
        <v>0</v>
      </c>
      <c r="B2950" s="41">
        <f>熊毛!B21</f>
        <v>0</v>
      </c>
      <c r="C2950" s="41">
        <f>熊毛!C21</f>
        <v>0</v>
      </c>
      <c r="D2950" s="41">
        <f>熊毛!D21</f>
        <v>0</v>
      </c>
      <c r="E2950" s="41">
        <f>熊毛!E21</f>
        <v>0</v>
      </c>
      <c r="F2950" s="41">
        <f>熊毛!F21</f>
        <v>0</v>
      </c>
      <c r="G2950" s="41">
        <f>熊毛!G21</f>
        <v>0</v>
      </c>
      <c r="H2950" s="41">
        <f>熊毛!H21</f>
        <v>0</v>
      </c>
      <c r="I2950" s="41">
        <f>熊毛!I21</f>
        <v>0</v>
      </c>
      <c r="J2950" s="41">
        <f>熊毛!J21</f>
        <v>0</v>
      </c>
      <c r="K2950" s="41">
        <f>熊毛!K21</f>
        <v>0</v>
      </c>
      <c r="L2950" s="41">
        <f>熊毛!L21</f>
        <v>0</v>
      </c>
      <c r="M2950" s="41">
        <f>熊毛!M21</f>
        <v>0</v>
      </c>
      <c r="N2950" s="41">
        <f>熊毛!N21</f>
        <v>0</v>
      </c>
      <c r="O2950" s="41">
        <f>熊毛!O21</f>
        <v>0</v>
      </c>
      <c r="P2950" s="41">
        <f>熊毛!P21</f>
        <v>0</v>
      </c>
      <c r="Q2950" s="41">
        <f>熊毛!Q21</f>
        <v>0</v>
      </c>
      <c r="R2950" s="41">
        <f>熊毛!R21</f>
        <v>0</v>
      </c>
      <c r="S2950" s="41">
        <f>熊毛!S21</f>
        <v>0</v>
      </c>
    </row>
    <row r="2951" spans="1:19" x14ac:dyDescent="0.15">
      <c r="A2951" s="41">
        <f>熊毛!A22</f>
        <v>51000</v>
      </c>
      <c r="B2951" s="41" t="str">
        <f>熊毛!B22</f>
        <v>校長</v>
      </c>
      <c r="C2951" s="41">
        <f>熊毛!C22</f>
        <v>0</v>
      </c>
      <c r="D2951" s="41" t="str">
        <f>熊毛!D22</f>
        <v>阿多威文</v>
      </c>
      <c r="E2951" s="41">
        <f>熊毛!E22</f>
        <v>0</v>
      </c>
      <c r="F2951" s="41">
        <f>熊毛!F22</f>
        <v>0</v>
      </c>
      <c r="G2951" s="41" t="str">
        <f>熊毛!G22</f>
        <v>　</v>
      </c>
      <c r="H2951" s="41" t="str">
        <f>熊毛!H22</f>
        <v>1.0</v>
      </c>
      <c r="I2951" s="41" t="str">
        <f>熊毛!I22</f>
        <v>　</v>
      </c>
      <c r="J2951" s="41">
        <f>熊毛!J22</f>
        <v>0</v>
      </c>
      <c r="K2951" s="41">
        <f>熊毛!K22</f>
        <v>52000</v>
      </c>
      <c r="L2951" s="41" t="str">
        <f>熊毛!L22</f>
        <v>校長</v>
      </c>
      <c r="M2951" s="41">
        <f>熊毛!M22</f>
        <v>0</v>
      </c>
      <c r="N2951" s="41" t="str">
        <f>熊毛!N22</f>
        <v>青　谷　有美代</v>
      </c>
      <c r="O2951" s="41">
        <f>熊毛!O22</f>
        <v>0</v>
      </c>
      <c r="P2951" s="41">
        <f>熊毛!P22</f>
        <v>0</v>
      </c>
      <c r="Q2951" s="41">
        <f>熊毛!Q22</f>
        <v>0</v>
      </c>
      <c r="R2951" s="41" t="str">
        <f>熊毛!R22</f>
        <v>0.0</v>
      </c>
      <c r="S2951" s="41">
        <f>熊毛!S22</f>
        <v>0</v>
      </c>
    </row>
    <row r="2952" spans="1:19" x14ac:dyDescent="0.15">
      <c r="A2952" s="41" t="str">
        <f>熊毛!A23</f>
        <v xml:space="preserve"> </v>
      </c>
      <c r="B2952" s="41" t="str">
        <f>熊毛!B23</f>
        <v>教頭</v>
      </c>
      <c r="C2952" s="41">
        <f>熊毛!C23</f>
        <v>0</v>
      </c>
      <c r="D2952" s="41" t="str">
        <f>熊毛!D23</f>
        <v>田淵竜征</v>
      </c>
      <c r="E2952" s="41">
        <f>熊毛!E23</f>
        <v>0</v>
      </c>
      <c r="F2952" s="41">
        <f>熊毛!F23</f>
        <v>0</v>
      </c>
      <c r="G2952" s="41">
        <f>熊毛!G23</f>
        <v>0</v>
      </c>
      <c r="H2952" s="41" t="str">
        <f>熊毛!H23</f>
        <v>0.0</v>
      </c>
      <c r="I2952" s="41">
        <f>熊毛!I23</f>
        <v>0</v>
      </c>
      <c r="J2952" s="41">
        <f>熊毛!J23</f>
        <v>0</v>
      </c>
      <c r="K2952" s="41" t="str">
        <f>熊毛!K23</f>
        <v xml:space="preserve"> </v>
      </c>
      <c r="L2952" s="41" t="str">
        <f>熊毛!L23</f>
        <v>教頭</v>
      </c>
      <c r="M2952" s="41">
        <f>熊毛!M23</f>
        <v>0</v>
      </c>
      <c r="N2952" s="41" t="str">
        <f>熊毛!N23</f>
        <v>竹之内　　　武</v>
      </c>
      <c r="O2952" s="41">
        <f>熊毛!O23</f>
        <v>0</v>
      </c>
      <c r="P2952" s="41">
        <f>熊毛!P23</f>
        <v>0</v>
      </c>
      <c r="Q2952" s="41">
        <f>熊毛!Q23</f>
        <v>0</v>
      </c>
      <c r="R2952" s="41" t="str">
        <f>熊毛!R23</f>
        <v>1.0</v>
      </c>
      <c r="S2952" s="41">
        <f>熊毛!S23</f>
        <v>0</v>
      </c>
    </row>
    <row r="2953" spans="1:19" x14ac:dyDescent="0.15">
      <c r="A2953" s="41" t="str">
        <f>熊毛!A24</f>
        <v xml:space="preserve"> </v>
      </c>
      <c r="B2953" s="41">
        <f>熊毛!B24</f>
        <v>0</v>
      </c>
      <c r="C2953" s="41">
        <f>熊毛!C24</f>
        <v>0</v>
      </c>
      <c r="D2953" s="41">
        <f>熊毛!D24</f>
        <v>0</v>
      </c>
      <c r="E2953" s="41">
        <f>熊毛!E24</f>
        <v>0</v>
      </c>
      <c r="F2953" s="41">
        <f>熊毛!F24</f>
        <v>0</v>
      </c>
      <c r="G2953" s="41">
        <f>熊毛!G24</f>
        <v>0</v>
      </c>
      <c r="H2953" s="41">
        <f>熊毛!H24</f>
        <v>0</v>
      </c>
      <c r="I2953" s="41">
        <f>熊毛!I24</f>
        <v>0</v>
      </c>
      <c r="J2953" s="41">
        <f>熊毛!J24</f>
        <v>0</v>
      </c>
      <c r="K2953" s="41" t="str">
        <f>熊毛!K24</f>
        <v xml:space="preserve"> </v>
      </c>
      <c r="L2953" s="41">
        <f>熊毛!L24</f>
        <v>0</v>
      </c>
      <c r="M2953" s="41">
        <f>熊毛!M24</f>
        <v>0</v>
      </c>
      <c r="N2953" s="41">
        <f>熊毛!N24</f>
        <v>0</v>
      </c>
      <c r="O2953" s="41">
        <f>熊毛!O24</f>
        <v>0</v>
      </c>
      <c r="P2953" s="41">
        <f>熊毛!P24</f>
        <v>0</v>
      </c>
      <c r="Q2953" s="41">
        <f>熊毛!Q24</f>
        <v>0</v>
      </c>
      <c r="R2953" s="41">
        <f>熊毛!R24</f>
        <v>0</v>
      </c>
      <c r="S2953" s="41">
        <f>熊毛!S24</f>
        <v>0</v>
      </c>
    </row>
    <row r="2954" spans="1:19" x14ac:dyDescent="0.15">
      <c r="A2954" s="41">
        <f>熊毛!A25</f>
        <v>51001</v>
      </c>
      <c r="B2954" s="41" t="str">
        <f>熊毛!B25</f>
        <v>事務長</v>
      </c>
      <c r="C2954" s="41">
        <f>熊毛!C25</f>
        <v>0</v>
      </c>
      <c r="D2954" s="41" t="str">
        <f>熊毛!D25</f>
        <v>松村賢志</v>
      </c>
      <c r="E2954" s="41">
        <f>熊毛!E25</f>
        <v>0</v>
      </c>
      <c r="F2954" s="41">
        <f>熊毛!F25</f>
        <v>0</v>
      </c>
      <c r="G2954" s="41" t="str">
        <f>熊毛!G25</f>
        <v>総括</v>
      </c>
      <c r="H2954" s="41" t="str">
        <f>熊毛!H25</f>
        <v>0.0</v>
      </c>
      <c r="I2954" s="41" t="str">
        <f>熊毛!I25</f>
        <v>○</v>
      </c>
      <c r="J2954" s="41">
        <f>熊毛!J25</f>
        <v>0</v>
      </c>
      <c r="K2954" s="41">
        <f>熊毛!K25</f>
        <v>52001</v>
      </c>
      <c r="L2954" s="41" t="str">
        <f>熊毛!L25</f>
        <v>事務長</v>
      </c>
      <c r="M2954" s="41">
        <f>熊毛!M25</f>
        <v>0</v>
      </c>
      <c r="N2954" s="41" t="str">
        <f>熊毛!N25</f>
        <v>弓指修成</v>
      </c>
      <c r="O2954" s="41">
        <f>熊毛!O25</f>
        <v>0</v>
      </c>
      <c r="P2954" s="41">
        <f>熊毛!P25</f>
        <v>0</v>
      </c>
      <c r="Q2954" s="41" t="str">
        <f>熊毛!Q25</f>
        <v>事務総括</v>
      </c>
      <c r="R2954" s="41" t="str">
        <f>熊毛!R25</f>
        <v>2.0</v>
      </c>
      <c r="S2954" s="41" t="str">
        <f>熊毛!S25</f>
        <v>○</v>
      </c>
    </row>
    <row r="2955" spans="1:19" x14ac:dyDescent="0.15">
      <c r="A2955" s="41">
        <f>熊毛!A26</f>
        <v>51002</v>
      </c>
      <c r="B2955" s="41" t="str">
        <f>熊毛!B26</f>
        <v>事務主査</v>
      </c>
      <c r="C2955" s="41">
        <f>熊毛!C26</f>
        <v>0</v>
      </c>
      <c r="D2955" s="41" t="str">
        <f>熊毛!D26</f>
        <v>西久保　　　　輝</v>
      </c>
      <c r="E2955" s="41">
        <f>熊毛!E26</f>
        <v>0</v>
      </c>
      <c r="F2955" s="41">
        <f>熊毛!F26</f>
        <v>0</v>
      </c>
      <c r="G2955" s="41" t="str">
        <f>熊毛!G26</f>
        <v>会計・庶務</v>
      </c>
      <c r="H2955" s="41">
        <f>熊毛!H26</f>
        <v>3</v>
      </c>
      <c r="I2955" s="41" t="str">
        <f>熊毛!I26</f>
        <v>○</v>
      </c>
      <c r="J2955" s="41">
        <f>熊毛!J26</f>
        <v>0</v>
      </c>
      <c r="K2955" s="41">
        <f>熊毛!K26</f>
        <v>52002</v>
      </c>
      <c r="L2955" s="41" t="str">
        <f>熊毛!L26</f>
        <v>事務主査</v>
      </c>
      <c r="M2955" s="41">
        <f>熊毛!M26</f>
        <v>0</v>
      </c>
      <c r="N2955" s="41" t="str">
        <f>熊毛!N26</f>
        <v>川﨑　　亮</v>
      </c>
      <c r="O2955" s="41">
        <f>熊毛!O26</f>
        <v>0</v>
      </c>
      <c r="P2955" s="41">
        <f>熊毛!P26</f>
        <v>0</v>
      </c>
      <c r="Q2955" s="41" t="str">
        <f>熊毛!Q26</f>
        <v>会計・庶務</v>
      </c>
      <c r="R2955" s="41" t="str">
        <f>熊毛!R26</f>
        <v>0.0</v>
      </c>
      <c r="S2955" s="41" t="str">
        <f>熊毛!S26</f>
        <v>○</v>
      </c>
    </row>
    <row r="2956" spans="1:19" x14ac:dyDescent="0.15">
      <c r="A2956" s="41">
        <f>熊毛!A27</f>
        <v>51003</v>
      </c>
      <c r="B2956" s="41" t="str">
        <f>熊毛!B27</f>
        <v>事務主事</v>
      </c>
      <c r="C2956" s="41">
        <f>熊毛!C27</f>
        <v>0</v>
      </c>
      <c r="D2956" s="41" t="str">
        <f>熊毛!D27</f>
        <v>東　　　拓　磨</v>
      </c>
      <c r="E2956" s="41">
        <f>熊毛!E27</f>
        <v>0</v>
      </c>
      <c r="F2956" s="41">
        <f>熊毛!F27</f>
        <v>0</v>
      </c>
      <c r="G2956" s="41" t="str">
        <f>熊毛!G27</f>
        <v>庶務・会計</v>
      </c>
      <c r="H2956" s="41">
        <f>熊毛!H27</f>
        <v>1</v>
      </c>
      <c r="I2956" s="41" t="str">
        <f>熊毛!I27</f>
        <v>○</v>
      </c>
      <c r="J2956" s="41">
        <f>熊毛!J27</f>
        <v>0</v>
      </c>
      <c r="K2956" s="41">
        <f>熊毛!K27</f>
        <v>52003</v>
      </c>
      <c r="L2956" s="41" t="str">
        <f>熊毛!L27</f>
        <v>事務主事</v>
      </c>
      <c r="M2956" s="41">
        <f>熊毛!M27</f>
        <v>0</v>
      </c>
      <c r="N2956" s="41" t="str">
        <f>熊毛!N27</f>
        <v>小　川　ひとみ</v>
      </c>
      <c r="O2956" s="41">
        <f>熊毛!O27</f>
        <v>0</v>
      </c>
      <c r="P2956" s="41">
        <f>熊毛!P27</f>
        <v>0</v>
      </c>
      <c r="Q2956" s="41" t="str">
        <f>熊毛!Q27</f>
        <v>庶務・会計</v>
      </c>
      <c r="R2956" s="41" t="str">
        <f>熊毛!R27</f>
        <v>0.0</v>
      </c>
      <c r="S2956" s="41" t="str">
        <f>熊毛!S27</f>
        <v>△</v>
      </c>
    </row>
    <row r="2957" spans="1:19" x14ac:dyDescent="0.15">
      <c r="A2957" s="41">
        <f>熊毛!A28</f>
        <v>51004</v>
      </c>
      <c r="B2957" s="41" t="str">
        <f>熊毛!B28</f>
        <v>事務主事</v>
      </c>
      <c r="C2957" s="41">
        <f>熊毛!C28</f>
        <v>0</v>
      </c>
      <c r="D2957" s="41" t="str">
        <f>熊毛!D28</f>
        <v>市耒　　健</v>
      </c>
      <c r="E2957" s="41">
        <f>熊毛!E28</f>
        <v>0</v>
      </c>
      <c r="F2957" s="41">
        <f>熊毛!F28</f>
        <v>0</v>
      </c>
      <c r="G2957" s="41" t="str">
        <f>熊毛!G28</f>
        <v>会計・施設</v>
      </c>
      <c r="H2957" s="41">
        <f>熊毛!H28</f>
        <v>2</v>
      </c>
      <c r="I2957" s="41" t="str">
        <f>熊毛!I28</f>
        <v>○</v>
      </c>
      <c r="J2957" s="41">
        <f>熊毛!J28</f>
        <v>0</v>
      </c>
      <c r="K2957" s="41">
        <f>熊毛!K28</f>
        <v>52004</v>
      </c>
      <c r="L2957" s="41" t="str">
        <f>熊毛!L28</f>
        <v>学校図書補助員</v>
      </c>
      <c r="M2957" s="41">
        <f>熊毛!M28</f>
        <v>0</v>
      </c>
      <c r="N2957" s="41" t="str">
        <f>熊毛!N28</f>
        <v>岡山幸子</v>
      </c>
      <c r="O2957" s="41">
        <f>熊毛!O28</f>
        <v>0</v>
      </c>
      <c r="P2957" s="41">
        <f>熊毛!P28</f>
        <v>0</v>
      </c>
      <c r="Q2957" s="41" t="str">
        <f>熊毛!Q28</f>
        <v>図書事務</v>
      </c>
      <c r="R2957" s="41" t="str">
        <f>熊毛!R28</f>
        <v>1.0</v>
      </c>
      <c r="S2957" s="41">
        <f>熊毛!S28</f>
        <v>0</v>
      </c>
    </row>
    <row r="2958" spans="1:19" x14ac:dyDescent="0.15">
      <c r="A2958" s="41">
        <f>熊毛!A29</f>
        <v>51005</v>
      </c>
      <c r="B2958" s="41" t="str">
        <f>熊毛!B29</f>
        <v>事務主事</v>
      </c>
      <c r="C2958" s="41">
        <f>熊毛!C29</f>
        <v>0</v>
      </c>
      <c r="D2958" s="41" t="str">
        <f>熊毛!D29</f>
        <v>佐藤雅也</v>
      </c>
      <c r="E2958" s="41">
        <f>熊毛!E29</f>
        <v>0</v>
      </c>
      <c r="F2958" s="41">
        <f>熊毛!F29</f>
        <v>0</v>
      </c>
      <c r="G2958" s="41" t="str">
        <f>熊毛!G29</f>
        <v>図書事務</v>
      </c>
      <c r="H2958" s="41" t="str">
        <f>熊毛!H29</f>
        <v>0.0</v>
      </c>
      <c r="I2958" s="41">
        <f>熊毛!I29</f>
        <v>0</v>
      </c>
      <c r="J2958" s="41">
        <f>熊毛!J29</f>
        <v>0</v>
      </c>
      <c r="K2958" s="41">
        <f>熊毛!K29</f>
        <v>52005</v>
      </c>
      <c r="L2958" s="41" t="str">
        <f>熊毛!L29</f>
        <v>校務補助員</v>
      </c>
      <c r="M2958" s="41">
        <f>熊毛!M29</f>
        <v>0</v>
      </c>
      <c r="N2958" s="41" t="str">
        <f>熊毛!N29</f>
        <v>牛原京子</v>
      </c>
      <c r="O2958" s="41">
        <f>熊毛!O29</f>
        <v>0</v>
      </c>
      <c r="P2958" s="41">
        <f>熊毛!P29</f>
        <v>0</v>
      </c>
      <c r="Q2958" s="41" t="str">
        <f>熊毛!Q29</f>
        <v>用務・庶務</v>
      </c>
      <c r="R2958" s="41" t="str">
        <f>熊毛!R29</f>
        <v>5.6</v>
      </c>
      <c r="S2958" s="41">
        <f>熊毛!S29</f>
        <v>0</v>
      </c>
    </row>
    <row r="2959" spans="1:19" x14ac:dyDescent="0.15">
      <c r="A2959" s="41">
        <f>熊毛!A30</f>
        <v>51006</v>
      </c>
      <c r="B2959" s="41" t="str">
        <f>熊毛!B30</f>
        <v>校務補助員</v>
      </c>
      <c r="C2959" s="41">
        <f>熊毛!C30</f>
        <v>0</v>
      </c>
      <c r="D2959" s="41" t="str">
        <f>熊毛!D30</f>
        <v>阿世知　恵　子</v>
      </c>
      <c r="E2959" s="41">
        <f>熊毛!E30</f>
        <v>0</v>
      </c>
      <c r="F2959" s="41">
        <f>熊毛!F30</f>
        <v>0</v>
      </c>
      <c r="G2959" s="41" t="str">
        <f>熊毛!G30</f>
        <v>庶務</v>
      </c>
      <c r="H2959" s="41">
        <f>熊毛!H30</f>
        <v>9</v>
      </c>
      <c r="I2959" s="41">
        <f>熊毛!I30</f>
        <v>0</v>
      </c>
      <c r="J2959" s="41">
        <f>熊毛!J30</f>
        <v>0</v>
      </c>
      <c r="K2959" s="41">
        <f>熊毛!K30</f>
        <v>52006</v>
      </c>
      <c r="L2959" s="41" t="str">
        <f>熊毛!L30</f>
        <v>校務補助員</v>
      </c>
      <c r="M2959" s="41">
        <f>熊毛!M30</f>
        <v>0</v>
      </c>
      <c r="N2959" s="41" t="str">
        <f>熊毛!N30</f>
        <v>元川孝二</v>
      </c>
      <c r="O2959" s="41">
        <f>熊毛!O30</f>
        <v>0</v>
      </c>
      <c r="P2959" s="41">
        <f>熊毛!P30</f>
        <v>0</v>
      </c>
      <c r="Q2959" s="41" t="str">
        <f>熊毛!Q30</f>
        <v>用務・庶務</v>
      </c>
      <c r="R2959" s="41" t="str">
        <f>熊毛!R30</f>
        <v>0.0</v>
      </c>
      <c r="S2959" s="41">
        <f>熊毛!S30</f>
        <v>0</v>
      </c>
    </row>
    <row r="2960" spans="1:19" x14ac:dyDescent="0.15">
      <c r="A2960" s="41">
        <f>熊毛!A31</f>
        <v>51007</v>
      </c>
      <c r="B2960" s="41" t="str">
        <f>熊毛!B31</f>
        <v>校務補助員</v>
      </c>
      <c r="C2960" s="41">
        <f>熊毛!C31</f>
        <v>0</v>
      </c>
      <c r="D2960" s="41" t="str">
        <f>熊毛!D31</f>
        <v>栁田道男</v>
      </c>
      <c r="E2960" s="41">
        <f>熊毛!E31</f>
        <v>0</v>
      </c>
      <c r="F2960" s="41">
        <f>熊毛!F31</f>
        <v>0</v>
      </c>
      <c r="G2960" s="41" t="str">
        <f>熊毛!G31</f>
        <v>用務・営繕</v>
      </c>
      <c r="H2960" s="41">
        <f>熊毛!H31</f>
        <v>9</v>
      </c>
      <c r="I2960" s="41">
        <f>熊毛!I31</f>
        <v>0</v>
      </c>
      <c r="J2960" s="41">
        <f>熊毛!J31</f>
        <v>0</v>
      </c>
      <c r="K2960" s="41">
        <f>熊毛!K31</f>
        <v>52007</v>
      </c>
      <c r="L2960" s="41">
        <f>熊毛!L31</f>
        <v>0</v>
      </c>
      <c r="M2960" s="41">
        <f>熊毛!M31</f>
        <v>0</v>
      </c>
      <c r="N2960" s="41">
        <f>熊毛!N31</f>
        <v>0</v>
      </c>
      <c r="O2960" s="41">
        <f>熊毛!O31</f>
        <v>0</v>
      </c>
      <c r="P2960" s="41">
        <f>熊毛!P31</f>
        <v>0</v>
      </c>
      <c r="Q2960" s="41">
        <f>熊毛!Q31</f>
        <v>0</v>
      </c>
      <c r="R2960" s="41">
        <f>熊毛!R31</f>
        <v>0</v>
      </c>
      <c r="S2960" s="41">
        <f>熊毛!S31</f>
        <v>0</v>
      </c>
    </row>
    <row r="2961" spans="1:19" x14ac:dyDescent="0.15">
      <c r="A2961" s="41">
        <f>熊毛!A32</f>
        <v>51008</v>
      </c>
      <c r="B2961" s="41" t="str">
        <f>熊毛!B32</f>
        <v xml:space="preserve"> </v>
      </c>
      <c r="C2961" s="41">
        <f>熊毛!C32</f>
        <v>0</v>
      </c>
      <c r="D2961" s="41" t="str">
        <f>熊毛!D32</f>
        <v xml:space="preserve"> </v>
      </c>
      <c r="E2961" s="41">
        <f>熊毛!E32</f>
        <v>0</v>
      </c>
      <c r="F2961" s="41">
        <f>熊毛!F32</f>
        <v>0</v>
      </c>
      <c r="G2961" s="41">
        <f>熊毛!G32</f>
        <v>0</v>
      </c>
      <c r="H2961" s="41" t="str">
        <f>熊毛!H32</f>
        <v xml:space="preserve"> </v>
      </c>
      <c r="I2961" s="41">
        <f>熊毛!I32</f>
        <v>0</v>
      </c>
      <c r="J2961" s="41">
        <f>熊毛!J32</f>
        <v>0</v>
      </c>
      <c r="K2961" s="41">
        <f>熊毛!K32</f>
        <v>52008</v>
      </c>
      <c r="L2961" s="41">
        <f>熊毛!L32</f>
        <v>0</v>
      </c>
      <c r="M2961" s="41">
        <f>熊毛!M32</f>
        <v>0</v>
      </c>
      <c r="N2961" s="41">
        <f>熊毛!N32</f>
        <v>0</v>
      </c>
      <c r="O2961" s="41">
        <f>熊毛!O32</f>
        <v>0</v>
      </c>
      <c r="P2961" s="41">
        <f>熊毛!P32</f>
        <v>0</v>
      </c>
      <c r="Q2961" s="41">
        <f>熊毛!Q32</f>
        <v>0</v>
      </c>
      <c r="R2961" s="41">
        <f>熊毛!R32</f>
        <v>0</v>
      </c>
      <c r="S2961" s="41">
        <f>熊毛!S32</f>
        <v>0</v>
      </c>
    </row>
    <row r="2962" spans="1:19" x14ac:dyDescent="0.15">
      <c r="A2962" s="41">
        <f>熊毛!A33</f>
        <v>51009</v>
      </c>
      <c r="B2962" s="41">
        <f>熊毛!B33</f>
        <v>0</v>
      </c>
      <c r="C2962" s="41">
        <f>熊毛!C33</f>
        <v>0</v>
      </c>
      <c r="D2962" s="41" t="str">
        <f>熊毛!D33</f>
        <v>※市耒の耒･･･一画目はノではなく一</v>
      </c>
      <c r="E2962" s="41">
        <f>熊毛!E33</f>
        <v>0</v>
      </c>
      <c r="F2962" s="41">
        <f>熊毛!F33</f>
        <v>0</v>
      </c>
      <c r="G2962" s="41">
        <f>熊毛!G33</f>
        <v>0</v>
      </c>
      <c r="H2962" s="41">
        <f>熊毛!H33</f>
        <v>0</v>
      </c>
      <c r="I2962" s="41">
        <f>熊毛!I33</f>
        <v>0</v>
      </c>
      <c r="J2962" s="41">
        <f>熊毛!J33</f>
        <v>0</v>
      </c>
      <c r="K2962" s="41">
        <f>熊毛!K33</f>
        <v>52009</v>
      </c>
      <c r="L2962" s="41" t="str">
        <f>熊毛!L33</f>
        <v xml:space="preserve"> </v>
      </c>
      <c r="M2962" s="41">
        <f>熊毛!M33</f>
        <v>0</v>
      </c>
      <c r="N2962" s="41" t="str">
        <f>熊毛!N33</f>
        <v xml:space="preserve"> </v>
      </c>
      <c r="O2962" s="41">
        <f>熊毛!O33</f>
        <v>0</v>
      </c>
      <c r="P2962" s="41">
        <f>熊毛!P33</f>
        <v>0</v>
      </c>
      <c r="Q2962" s="41">
        <f>熊毛!Q33</f>
        <v>0</v>
      </c>
      <c r="R2962" s="41" t="str">
        <f>熊毛!R33</f>
        <v xml:space="preserve"> </v>
      </c>
      <c r="S2962" s="41">
        <f>熊毛!S33</f>
        <v>0</v>
      </c>
    </row>
    <row r="2963" spans="1:19" x14ac:dyDescent="0.15">
      <c r="A2963" s="41">
        <f>熊毛!A34</f>
        <v>51010</v>
      </c>
      <c r="B2963" s="41">
        <f>熊毛!B34</f>
        <v>0</v>
      </c>
      <c r="C2963" s="41">
        <f>熊毛!C34</f>
        <v>0</v>
      </c>
      <c r="D2963" s="41" t="str">
        <f>熊毛!D34</f>
        <v xml:space="preserve">  </v>
      </c>
      <c r="E2963" s="41">
        <f>熊毛!E34</f>
        <v>0</v>
      </c>
      <c r="F2963" s="41">
        <f>熊毛!F34</f>
        <v>0</v>
      </c>
      <c r="G2963" s="41">
        <f>熊毛!G34</f>
        <v>0</v>
      </c>
      <c r="H2963" s="41" t="str">
        <f>熊毛!H34</f>
        <v xml:space="preserve"> </v>
      </c>
      <c r="I2963" s="41">
        <f>熊毛!I34</f>
        <v>0</v>
      </c>
      <c r="J2963" s="41">
        <f>熊毛!J34</f>
        <v>0</v>
      </c>
      <c r="K2963" s="41">
        <f>熊毛!K34</f>
        <v>52010</v>
      </c>
      <c r="L2963" s="41">
        <f>熊毛!L34</f>
        <v>0</v>
      </c>
      <c r="M2963" s="41">
        <f>熊毛!M34</f>
        <v>0</v>
      </c>
      <c r="N2963" s="41" t="str">
        <f>熊毛!N34</f>
        <v xml:space="preserve">  </v>
      </c>
      <c r="O2963" s="41">
        <f>熊毛!O34</f>
        <v>0</v>
      </c>
      <c r="P2963" s="41">
        <f>熊毛!P34</f>
        <v>0</v>
      </c>
      <c r="Q2963" s="41">
        <f>熊毛!Q34</f>
        <v>0</v>
      </c>
      <c r="R2963" s="41" t="str">
        <f>熊毛!R34</f>
        <v xml:space="preserve"> </v>
      </c>
      <c r="S2963" s="41">
        <f>熊毛!S34</f>
        <v>0</v>
      </c>
    </row>
    <row r="2964" spans="1:19" x14ac:dyDescent="0.15">
      <c r="A2964" s="41">
        <f>熊毛!A35</f>
        <v>51011</v>
      </c>
      <c r="B2964" s="41">
        <f>熊毛!B35</f>
        <v>0</v>
      </c>
      <c r="C2964" s="41">
        <f>熊毛!C35</f>
        <v>0</v>
      </c>
      <c r="D2964" s="41" t="str">
        <f>熊毛!D35</f>
        <v xml:space="preserve">  </v>
      </c>
      <c r="E2964" s="41">
        <f>熊毛!E35</f>
        <v>0</v>
      </c>
      <c r="F2964" s="41">
        <f>熊毛!F35</f>
        <v>0</v>
      </c>
      <c r="G2964" s="41">
        <f>熊毛!G35</f>
        <v>0</v>
      </c>
      <c r="H2964" s="41" t="str">
        <f>熊毛!H35</f>
        <v xml:space="preserve"> </v>
      </c>
      <c r="I2964" s="41">
        <f>熊毛!I35</f>
        <v>0</v>
      </c>
      <c r="J2964" s="41">
        <f>熊毛!J35</f>
        <v>0</v>
      </c>
      <c r="K2964" s="41">
        <f>熊毛!K35</f>
        <v>52011</v>
      </c>
      <c r="L2964" s="41">
        <f>熊毛!L35</f>
        <v>0</v>
      </c>
      <c r="M2964" s="41">
        <f>熊毛!M35</f>
        <v>0</v>
      </c>
      <c r="N2964" s="41" t="str">
        <f>熊毛!N35</f>
        <v xml:space="preserve">  </v>
      </c>
      <c r="O2964" s="41">
        <f>熊毛!O35</f>
        <v>0</v>
      </c>
      <c r="P2964" s="41">
        <f>熊毛!P35</f>
        <v>0</v>
      </c>
      <c r="Q2964" s="41">
        <f>熊毛!Q35</f>
        <v>0</v>
      </c>
      <c r="R2964" s="41" t="str">
        <f>熊毛!R35</f>
        <v xml:space="preserve"> </v>
      </c>
      <c r="S2964" s="41">
        <f>熊毛!S35</f>
        <v>0</v>
      </c>
    </row>
    <row r="2965" spans="1:19" x14ac:dyDescent="0.15">
      <c r="A2965" s="41">
        <f>熊毛!A36</f>
        <v>51012</v>
      </c>
      <c r="B2965" s="41">
        <f>熊毛!B36</f>
        <v>0</v>
      </c>
      <c r="C2965" s="41">
        <f>熊毛!C36</f>
        <v>0</v>
      </c>
      <c r="D2965" s="41" t="str">
        <f>熊毛!D36</f>
        <v xml:space="preserve">  </v>
      </c>
      <c r="E2965" s="41">
        <f>熊毛!E36</f>
        <v>0</v>
      </c>
      <c r="F2965" s="41">
        <f>熊毛!F36</f>
        <v>0</v>
      </c>
      <c r="G2965" s="41">
        <f>熊毛!G36</f>
        <v>0</v>
      </c>
      <c r="H2965" s="41" t="str">
        <f>熊毛!H36</f>
        <v xml:space="preserve"> </v>
      </c>
      <c r="I2965" s="41">
        <f>熊毛!I36</f>
        <v>0</v>
      </c>
      <c r="J2965" s="41">
        <f>熊毛!J36</f>
        <v>0</v>
      </c>
      <c r="K2965" s="41">
        <f>熊毛!K36</f>
        <v>52012</v>
      </c>
      <c r="L2965" s="41">
        <f>熊毛!L36</f>
        <v>0</v>
      </c>
      <c r="M2965" s="41">
        <f>熊毛!M36</f>
        <v>0</v>
      </c>
      <c r="N2965" s="41" t="str">
        <f>熊毛!N36</f>
        <v xml:space="preserve">  </v>
      </c>
      <c r="O2965" s="41">
        <f>熊毛!O36</f>
        <v>0</v>
      </c>
      <c r="P2965" s="41">
        <f>熊毛!P36</f>
        <v>0</v>
      </c>
      <c r="Q2965" s="41">
        <f>熊毛!Q36</f>
        <v>0</v>
      </c>
      <c r="R2965" s="41" t="str">
        <f>熊毛!R36</f>
        <v xml:space="preserve"> </v>
      </c>
      <c r="S2965" s="41">
        <f>熊毛!S36</f>
        <v>0</v>
      </c>
    </row>
    <row r="2966" spans="1:19" x14ac:dyDescent="0.15">
      <c r="A2966" s="41">
        <f>熊毛!A37</f>
        <v>51013</v>
      </c>
      <c r="B2966" s="41">
        <f>熊毛!B37</f>
        <v>0</v>
      </c>
      <c r="C2966" s="41">
        <f>熊毛!C37</f>
        <v>0</v>
      </c>
      <c r="D2966" s="41" t="str">
        <f>熊毛!D37</f>
        <v xml:space="preserve">  </v>
      </c>
      <c r="E2966" s="41">
        <f>熊毛!E37</f>
        <v>0</v>
      </c>
      <c r="F2966" s="41">
        <f>熊毛!F37</f>
        <v>0</v>
      </c>
      <c r="G2966" s="41">
        <f>熊毛!G37</f>
        <v>0</v>
      </c>
      <c r="H2966" s="41" t="str">
        <f>熊毛!H37</f>
        <v xml:space="preserve"> </v>
      </c>
      <c r="I2966" s="41">
        <f>熊毛!I37</f>
        <v>0</v>
      </c>
      <c r="J2966" s="41">
        <f>熊毛!J37</f>
        <v>0</v>
      </c>
      <c r="K2966" s="41">
        <f>熊毛!K37</f>
        <v>52013</v>
      </c>
      <c r="L2966" s="41">
        <f>熊毛!L37</f>
        <v>0</v>
      </c>
      <c r="M2966" s="41">
        <f>熊毛!M37</f>
        <v>0</v>
      </c>
      <c r="N2966" s="41" t="str">
        <f>熊毛!N37</f>
        <v xml:space="preserve">  </v>
      </c>
      <c r="O2966" s="41">
        <f>熊毛!O37</f>
        <v>0</v>
      </c>
      <c r="P2966" s="41">
        <f>熊毛!P37</f>
        <v>0</v>
      </c>
      <c r="Q2966" s="41">
        <f>熊毛!Q37</f>
        <v>0</v>
      </c>
      <c r="R2966" s="41" t="str">
        <f>熊毛!R37</f>
        <v xml:space="preserve"> </v>
      </c>
      <c r="S2966" s="41">
        <f>熊毛!S37</f>
        <v>0</v>
      </c>
    </row>
    <row r="2967" spans="1:19" x14ac:dyDescent="0.15">
      <c r="A2967" s="41">
        <f>熊毛!A38</f>
        <v>51014</v>
      </c>
      <c r="B2967" s="41">
        <f>熊毛!B38</f>
        <v>0</v>
      </c>
      <c r="C2967" s="41">
        <f>熊毛!C38</f>
        <v>0</v>
      </c>
      <c r="D2967" s="41" t="str">
        <f>熊毛!D38</f>
        <v xml:space="preserve">  </v>
      </c>
      <c r="E2967" s="41">
        <f>熊毛!E38</f>
        <v>0</v>
      </c>
      <c r="F2967" s="41">
        <f>熊毛!F38</f>
        <v>0</v>
      </c>
      <c r="G2967" s="41">
        <f>熊毛!G38</f>
        <v>0</v>
      </c>
      <c r="H2967" s="41" t="str">
        <f>熊毛!H38</f>
        <v xml:space="preserve"> </v>
      </c>
      <c r="I2967" s="41">
        <f>熊毛!I38</f>
        <v>0</v>
      </c>
      <c r="J2967" s="41">
        <f>熊毛!J38</f>
        <v>0</v>
      </c>
      <c r="K2967" s="41">
        <f>熊毛!K38</f>
        <v>52014</v>
      </c>
      <c r="L2967" s="41">
        <f>熊毛!L38</f>
        <v>0</v>
      </c>
      <c r="M2967" s="41">
        <f>熊毛!M38</f>
        <v>0</v>
      </c>
      <c r="N2967" s="41" t="str">
        <f>熊毛!N38</f>
        <v xml:space="preserve">  </v>
      </c>
      <c r="O2967" s="41">
        <f>熊毛!O38</f>
        <v>0</v>
      </c>
      <c r="P2967" s="41">
        <f>熊毛!P38</f>
        <v>0</v>
      </c>
      <c r="Q2967" s="41">
        <f>熊毛!Q38</f>
        <v>0</v>
      </c>
      <c r="R2967" s="41" t="str">
        <f>熊毛!R38</f>
        <v xml:space="preserve"> </v>
      </c>
      <c r="S2967" s="41">
        <f>熊毛!S38</f>
        <v>0</v>
      </c>
    </row>
    <row r="2968" spans="1:19" x14ac:dyDescent="0.15">
      <c r="A2968" s="41">
        <f>熊毛!A39</f>
        <v>51015</v>
      </c>
      <c r="B2968" s="41">
        <f>熊毛!B39</f>
        <v>0</v>
      </c>
      <c r="C2968" s="41">
        <f>熊毛!C39</f>
        <v>0</v>
      </c>
      <c r="D2968" s="41" t="str">
        <f>熊毛!D39</f>
        <v xml:space="preserve">  </v>
      </c>
      <c r="E2968" s="41">
        <f>熊毛!E39</f>
        <v>0</v>
      </c>
      <c r="F2968" s="41">
        <f>熊毛!F39</f>
        <v>0</v>
      </c>
      <c r="G2968" s="41">
        <f>熊毛!G39</f>
        <v>0</v>
      </c>
      <c r="H2968" s="41" t="str">
        <f>熊毛!H39</f>
        <v xml:space="preserve"> </v>
      </c>
      <c r="I2968" s="41">
        <f>熊毛!I39</f>
        <v>0</v>
      </c>
      <c r="J2968" s="41">
        <f>熊毛!J39</f>
        <v>0</v>
      </c>
      <c r="K2968" s="41">
        <f>熊毛!K39</f>
        <v>52015</v>
      </c>
      <c r="L2968" s="41">
        <f>熊毛!L39</f>
        <v>0</v>
      </c>
      <c r="M2968" s="41">
        <f>熊毛!M39</f>
        <v>0</v>
      </c>
      <c r="N2968" s="41" t="str">
        <f>熊毛!N39</f>
        <v xml:space="preserve">  </v>
      </c>
      <c r="O2968" s="41">
        <f>熊毛!O39</f>
        <v>0</v>
      </c>
      <c r="P2968" s="41">
        <f>熊毛!P39</f>
        <v>0</v>
      </c>
      <c r="Q2968" s="41">
        <f>熊毛!Q39</f>
        <v>0</v>
      </c>
      <c r="R2968" s="41" t="str">
        <f>熊毛!R39</f>
        <v xml:space="preserve"> </v>
      </c>
      <c r="S2968" s="41">
        <f>熊毛!S39</f>
        <v>0</v>
      </c>
    </row>
    <row r="2969" spans="1:19" x14ac:dyDescent="0.15">
      <c r="A2969" s="41">
        <f>熊毛!A40</f>
        <v>51016</v>
      </c>
      <c r="B2969" s="41">
        <f>熊毛!B40</f>
        <v>0</v>
      </c>
      <c r="C2969" s="41">
        <f>熊毛!C40</f>
        <v>0</v>
      </c>
      <c r="D2969" s="41" t="str">
        <f>熊毛!D40</f>
        <v xml:space="preserve">  </v>
      </c>
      <c r="E2969" s="41">
        <f>熊毛!E40</f>
        <v>0</v>
      </c>
      <c r="F2969" s="41">
        <f>熊毛!F40</f>
        <v>0</v>
      </c>
      <c r="G2969" s="41">
        <f>熊毛!G40</f>
        <v>0</v>
      </c>
      <c r="H2969" s="41" t="str">
        <f>熊毛!H40</f>
        <v xml:space="preserve"> </v>
      </c>
      <c r="I2969" s="41">
        <f>熊毛!I40</f>
        <v>0</v>
      </c>
      <c r="J2969" s="41">
        <f>熊毛!J40</f>
        <v>0</v>
      </c>
      <c r="K2969" s="41">
        <f>熊毛!K40</f>
        <v>52016</v>
      </c>
      <c r="L2969" s="41">
        <f>熊毛!L40</f>
        <v>0</v>
      </c>
      <c r="M2969" s="41">
        <f>熊毛!M40</f>
        <v>0</v>
      </c>
      <c r="N2969" s="41" t="str">
        <f>熊毛!N40</f>
        <v xml:space="preserve">  </v>
      </c>
      <c r="O2969" s="41">
        <f>熊毛!O40</f>
        <v>0</v>
      </c>
      <c r="P2969" s="41">
        <f>熊毛!P40</f>
        <v>0</v>
      </c>
      <c r="Q2969" s="41">
        <f>熊毛!Q40</f>
        <v>0</v>
      </c>
      <c r="R2969" s="41" t="str">
        <f>熊毛!R40</f>
        <v xml:space="preserve"> </v>
      </c>
      <c r="S2969" s="41">
        <f>熊毛!S40</f>
        <v>0</v>
      </c>
    </row>
    <row r="2970" spans="1:19" x14ac:dyDescent="0.15">
      <c r="A2970" s="41">
        <f>熊毛!A41</f>
        <v>51017</v>
      </c>
      <c r="B2970" s="41">
        <f>熊毛!B41</f>
        <v>0</v>
      </c>
      <c r="C2970" s="41">
        <f>熊毛!C41</f>
        <v>0</v>
      </c>
      <c r="D2970" s="41" t="str">
        <f>熊毛!D41</f>
        <v xml:space="preserve">  </v>
      </c>
      <c r="E2970" s="41">
        <f>熊毛!E41</f>
        <v>0</v>
      </c>
      <c r="F2970" s="41">
        <f>熊毛!F41</f>
        <v>0</v>
      </c>
      <c r="G2970" s="41">
        <f>熊毛!G41</f>
        <v>0</v>
      </c>
      <c r="H2970" s="41" t="str">
        <f>熊毛!H41</f>
        <v xml:space="preserve"> </v>
      </c>
      <c r="I2970" s="41">
        <f>熊毛!I41</f>
        <v>0</v>
      </c>
      <c r="J2970" s="41">
        <f>熊毛!J41</f>
        <v>0</v>
      </c>
      <c r="K2970" s="41">
        <f>熊毛!K41</f>
        <v>52017</v>
      </c>
      <c r="L2970" s="41">
        <f>熊毛!L41</f>
        <v>0</v>
      </c>
      <c r="M2970" s="41">
        <f>熊毛!M41</f>
        <v>0</v>
      </c>
      <c r="N2970" s="41" t="str">
        <f>熊毛!N41</f>
        <v xml:space="preserve">  </v>
      </c>
      <c r="O2970" s="41">
        <f>熊毛!O41</f>
        <v>0</v>
      </c>
      <c r="P2970" s="41">
        <f>熊毛!P41</f>
        <v>0</v>
      </c>
      <c r="Q2970" s="41">
        <f>熊毛!Q41</f>
        <v>0</v>
      </c>
      <c r="R2970" s="41" t="str">
        <f>熊毛!R41</f>
        <v xml:space="preserve"> </v>
      </c>
      <c r="S2970" s="41">
        <f>熊毛!S41</f>
        <v>0</v>
      </c>
    </row>
    <row r="2971" spans="1:19" x14ac:dyDescent="0.15">
      <c r="A2971" s="41">
        <f>熊毛!A42</f>
        <v>51018</v>
      </c>
      <c r="B2971" s="41">
        <f>熊毛!B42</f>
        <v>0</v>
      </c>
      <c r="C2971" s="41">
        <f>熊毛!C42</f>
        <v>0</v>
      </c>
      <c r="D2971" s="41" t="str">
        <f>熊毛!D42</f>
        <v xml:space="preserve">  </v>
      </c>
      <c r="E2971" s="41">
        <f>熊毛!E42</f>
        <v>0</v>
      </c>
      <c r="F2971" s="41">
        <f>熊毛!F42</f>
        <v>0</v>
      </c>
      <c r="G2971" s="41">
        <f>熊毛!G42</f>
        <v>0</v>
      </c>
      <c r="H2971" s="41" t="str">
        <f>熊毛!H42</f>
        <v xml:space="preserve"> </v>
      </c>
      <c r="I2971" s="41">
        <f>熊毛!I42</f>
        <v>0</v>
      </c>
      <c r="J2971" s="41">
        <f>熊毛!J42</f>
        <v>0</v>
      </c>
      <c r="K2971" s="41">
        <f>熊毛!K42</f>
        <v>52018</v>
      </c>
      <c r="L2971" s="41">
        <f>熊毛!L42</f>
        <v>0</v>
      </c>
      <c r="M2971" s="41">
        <f>熊毛!M42</f>
        <v>0</v>
      </c>
      <c r="N2971" s="41" t="str">
        <f>熊毛!N42</f>
        <v xml:space="preserve">  </v>
      </c>
      <c r="O2971" s="41">
        <f>熊毛!O42</f>
        <v>0</v>
      </c>
      <c r="P2971" s="41">
        <f>熊毛!P42</f>
        <v>0</v>
      </c>
      <c r="Q2971" s="41">
        <f>熊毛!Q42</f>
        <v>0</v>
      </c>
      <c r="R2971" s="41" t="str">
        <f>熊毛!R42</f>
        <v xml:space="preserve"> </v>
      </c>
      <c r="S2971" s="41">
        <f>熊毛!S42</f>
        <v>0</v>
      </c>
    </row>
    <row r="2972" spans="1:19" x14ac:dyDescent="0.15">
      <c r="A2972" s="41">
        <f>熊毛!A43</f>
        <v>53</v>
      </c>
      <c r="B2972" s="41" t="str">
        <f>熊毛!B43</f>
        <v>県立屋久島高等学校</v>
      </c>
      <c r="C2972" s="41">
        <f>熊毛!C43</f>
        <v>0</v>
      </c>
      <c r="D2972" s="41">
        <f>熊毛!D43</f>
        <v>0</v>
      </c>
      <c r="E2972" s="41">
        <f>熊毛!E43</f>
        <v>0</v>
      </c>
      <c r="F2972" s="41">
        <f>熊毛!F43</f>
        <v>0</v>
      </c>
      <c r="G2972" s="41">
        <f>熊毛!G43</f>
        <v>0</v>
      </c>
      <c r="H2972" s="41">
        <f>熊毛!H43</f>
        <v>0</v>
      </c>
      <c r="I2972" s="41">
        <f>熊毛!I43</f>
        <v>0</v>
      </c>
      <c r="J2972" s="41">
        <f>熊毛!J43</f>
        <v>0</v>
      </c>
      <c r="K2972" s="41">
        <f>熊毛!K43</f>
        <v>115</v>
      </c>
      <c r="L2972" s="41" t="str">
        <f>熊毛!L43</f>
        <v>県立中種子養護学校</v>
      </c>
      <c r="M2972" s="41">
        <f>熊毛!M43</f>
        <v>0</v>
      </c>
      <c r="N2972" s="41">
        <f>熊毛!N43</f>
        <v>0</v>
      </c>
      <c r="O2972" s="41">
        <f>熊毛!O43</f>
        <v>0</v>
      </c>
      <c r="P2972" s="41">
        <f>熊毛!P43</f>
        <v>0</v>
      </c>
      <c r="Q2972" s="41">
        <f>熊毛!Q43</f>
        <v>0</v>
      </c>
      <c r="R2972" s="41">
        <f>熊毛!R43</f>
        <v>0</v>
      </c>
      <c r="S2972" s="41">
        <f>熊毛!S43</f>
        <v>0</v>
      </c>
    </row>
    <row r="2973" spans="1:19" x14ac:dyDescent="0.15">
      <c r="A2973" s="41">
        <f>熊毛!A44</f>
        <v>0</v>
      </c>
      <c r="B2973" s="41">
        <f>熊毛!B44</f>
        <v>0</v>
      </c>
      <c r="C2973" s="41">
        <f>熊毛!C44</f>
        <v>0</v>
      </c>
      <c r="D2973" s="41">
        <f>熊毛!D44</f>
        <v>0</v>
      </c>
      <c r="E2973" s="41">
        <f>熊毛!E44</f>
        <v>0</v>
      </c>
      <c r="F2973" s="41">
        <f>熊毛!F44</f>
        <v>0</v>
      </c>
      <c r="G2973" s="41">
        <f>熊毛!G44</f>
        <v>0</v>
      </c>
      <c r="H2973" s="41">
        <f>熊毛!H44</f>
        <v>0</v>
      </c>
      <c r="I2973" s="41">
        <f>熊毛!I44</f>
        <v>0</v>
      </c>
      <c r="J2973" s="41">
        <f>熊毛!J44</f>
        <v>0</v>
      </c>
      <c r="K2973" s="41">
        <f>熊毛!K44</f>
        <v>0</v>
      </c>
      <c r="L2973" s="41">
        <f>熊毛!L44</f>
        <v>0</v>
      </c>
      <c r="M2973" s="41">
        <f>熊毛!M44</f>
        <v>0</v>
      </c>
      <c r="N2973" s="41">
        <f>熊毛!N44</f>
        <v>0</v>
      </c>
      <c r="O2973" s="41">
        <f>熊毛!O44</f>
        <v>0</v>
      </c>
      <c r="P2973" s="41">
        <f>熊毛!P44</f>
        <v>0</v>
      </c>
      <c r="Q2973" s="41">
        <f>熊毛!Q44</f>
        <v>0</v>
      </c>
      <c r="R2973" s="41">
        <f>熊毛!R44</f>
        <v>0</v>
      </c>
      <c r="S2973" s="41">
        <f>熊毛!S44</f>
        <v>0</v>
      </c>
    </row>
    <row r="2974" spans="1:19" x14ac:dyDescent="0.15">
      <c r="A2974" s="41">
        <f>熊毛!A45</f>
        <v>0</v>
      </c>
      <c r="B2974" s="41" t="str">
        <f>熊毛!B45</f>
        <v>TEL</v>
      </c>
      <c r="C2974" s="41">
        <f>熊毛!C45</f>
        <v>0</v>
      </c>
      <c r="D2974" s="41" t="str">
        <f>熊毛!D45</f>
        <v>0997-42-0013</v>
      </c>
      <c r="E2974" s="41">
        <f>熊毛!E45</f>
        <v>0</v>
      </c>
      <c r="F2974" s="41">
        <f>熊毛!F45</f>
        <v>0</v>
      </c>
      <c r="G2974" s="41">
        <f>熊毛!G45</f>
        <v>0</v>
      </c>
      <c r="H2974" s="41">
        <f>熊毛!H45</f>
        <v>0</v>
      </c>
      <c r="I2974" s="41">
        <f>熊毛!I45</f>
        <v>0</v>
      </c>
      <c r="J2974" s="41">
        <f>熊毛!J45</f>
        <v>0</v>
      </c>
      <c r="K2974" s="41">
        <f>熊毛!K45</f>
        <v>0</v>
      </c>
      <c r="L2974" s="41" t="str">
        <f>熊毛!L45</f>
        <v>TEL</v>
      </c>
      <c r="M2974" s="41">
        <f>熊毛!M45</f>
        <v>0</v>
      </c>
      <c r="N2974" s="41" t="str">
        <f>熊毛!N45</f>
        <v>0997-27-2818</v>
      </c>
      <c r="O2974" s="41">
        <f>熊毛!O45</f>
        <v>0</v>
      </c>
      <c r="P2974" s="41">
        <f>熊毛!P45</f>
        <v>0</v>
      </c>
      <c r="Q2974" s="41">
        <f>熊毛!Q45</f>
        <v>0</v>
      </c>
      <c r="R2974" s="41">
        <f>熊毛!R45</f>
        <v>0</v>
      </c>
      <c r="S2974" s="41">
        <f>熊毛!S45</f>
        <v>0</v>
      </c>
    </row>
    <row r="2975" spans="1:19" x14ac:dyDescent="0.15">
      <c r="A2975" s="41">
        <f>熊毛!A46</f>
        <v>0</v>
      </c>
      <c r="B2975" s="41" t="str">
        <f>熊毛!B46</f>
        <v>FAX</v>
      </c>
      <c r="C2975" s="41">
        <f>熊毛!C46</f>
        <v>0</v>
      </c>
      <c r="D2975" s="41" t="str">
        <f>熊毛!D46</f>
        <v>0997-42-0620</v>
      </c>
      <c r="E2975" s="41">
        <f>熊毛!E46</f>
        <v>0</v>
      </c>
      <c r="F2975" s="41">
        <f>熊毛!F46</f>
        <v>0</v>
      </c>
      <c r="G2975" s="41">
        <f>熊毛!G46</f>
        <v>0</v>
      </c>
      <c r="H2975" s="41">
        <f>熊毛!H46</f>
        <v>0</v>
      </c>
      <c r="I2975" s="41">
        <f>熊毛!I46</f>
        <v>0</v>
      </c>
      <c r="J2975" s="41">
        <f>熊毛!J46</f>
        <v>0</v>
      </c>
      <c r="K2975" s="41">
        <f>熊毛!K46</f>
        <v>0</v>
      </c>
      <c r="L2975" s="41" t="str">
        <f>熊毛!L46</f>
        <v>FAX</v>
      </c>
      <c r="M2975" s="41">
        <f>熊毛!M46</f>
        <v>0</v>
      </c>
      <c r="N2975" s="41" t="str">
        <f>熊毛!N46</f>
        <v>0997-27-0167</v>
      </c>
      <c r="O2975" s="41">
        <f>熊毛!O46</f>
        <v>0</v>
      </c>
      <c r="P2975" s="41">
        <f>熊毛!P46</f>
        <v>0</v>
      </c>
      <c r="Q2975" s="41">
        <f>熊毛!Q46</f>
        <v>0</v>
      </c>
      <c r="R2975" s="41">
        <f>熊毛!R46</f>
        <v>0</v>
      </c>
      <c r="S2975" s="41">
        <f>熊毛!S46</f>
        <v>0</v>
      </c>
    </row>
    <row r="2976" spans="1:19" x14ac:dyDescent="0.15">
      <c r="A2976" s="41">
        <f>熊毛!A47</f>
        <v>0</v>
      </c>
      <c r="B2976" s="41" t="str">
        <f>熊毛!B47</f>
        <v>〒</v>
      </c>
      <c r="C2976" s="41" t="str">
        <f>熊毛!C47</f>
        <v>891-4205</v>
      </c>
      <c r="D2976" s="41">
        <f>熊毛!D47</f>
        <v>0</v>
      </c>
      <c r="E2976" s="41" t="str">
        <f>熊毛!E47</f>
        <v>熊毛郡屋久島町宮之浦2479-1</v>
      </c>
      <c r="F2976" s="41">
        <f>熊毛!F47</f>
        <v>0</v>
      </c>
      <c r="G2976" s="41">
        <f>熊毛!G47</f>
        <v>0</v>
      </c>
      <c r="H2976" s="41">
        <f>熊毛!H47</f>
        <v>0</v>
      </c>
      <c r="I2976" s="41">
        <f>熊毛!I47</f>
        <v>0</v>
      </c>
      <c r="J2976" s="41">
        <f>熊毛!J47</f>
        <v>0</v>
      </c>
      <c r="K2976" s="41">
        <f>熊毛!K47</f>
        <v>0</v>
      </c>
      <c r="L2976" s="41" t="str">
        <f>熊毛!L47</f>
        <v>〒</v>
      </c>
      <c r="M2976" s="41" t="str">
        <f>熊毛!M47</f>
        <v>891-3604</v>
      </c>
      <c r="N2976" s="41">
        <f>熊毛!N47</f>
        <v>0</v>
      </c>
      <c r="O2976" s="41" t="str">
        <f>熊毛!O47</f>
        <v>熊毛郡中種子町野間６５８４－４</v>
      </c>
      <c r="P2976" s="41">
        <f>熊毛!P47</f>
        <v>0</v>
      </c>
      <c r="Q2976" s="41">
        <f>熊毛!Q47</f>
        <v>0</v>
      </c>
      <c r="R2976" s="41">
        <f>熊毛!R47</f>
        <v>0</v>
      </c>
      <c r="S2976" s="41">
        <f>熊毛!S47</f>
        <v>0</v>
      </c>
    </row>
    <row r="2977" spans="1:19" x14ac:dyDescent="0.15">
      <c r="A2977" s="41">
        <f>熊毛!A48</f>
        <v>0</v>
      </c>
      <c r="B2977" s="41" t="str">
        <f>熊毛!B48</f>
        <v>課程</v>
      </c>
      <c r="C2977" s="41">
        <f>熊毛!C48</f>
        <v>0</v>
      </c>
      <c r="D2977" s="41" t="str">
        <f>熊毛!D48</f>
        <v>学科</v>
      </c>
      <c r="E2977" s="41" t="str">
        <f>熊毛!E48</f>
        <v>学級数</v>
      </c>
      <c r="F2977" s="41">
        <f>熊毛!F48</f>
        <v>0</v>
      </c>
      <c r="G2977" s="41" t="str">
        <f>熊毛!G48</f>
        <v>男</v>
      </c>
      <c r="H2977" s="41" t="str">
        <f>熊毛!H48</f>
        <v>女</v>
      </c>
      <c r="I2977" s="41" t="str">
        <f>熊毛!I48</f>
        <v>計</v>
      </c>
      <c r="J2977" s="41">
        <f>熊毛!J48</f>
        <v>0</v>
      </c>
      <c r="K2977" s="41">
        <f>熊毛!K48</f>
        <v>0</v>
      </c>
      <c r="L2977" s="41" t="str">
        <f>熊毛!L48</f>
        <v>課程</v>
      </c>
      <c r="M2977" s="41">
        <f>熊毛!M48</f>
        <v>0</v>
      </c>
      <c r="N2977" s="41" t="str">
        <f>熊毛!N48</f>
        <v>学科</v>
      </c>
      <c r="O2977" s="41" t="str">
        <f>熊毛!O48</f>
        <v>学級数</v>
      </c>
      <c r="P2977" s="41">
        <f>熊毛!P48</f>
        <v>0</v>
      </c>
      <c r="Q2977" s="41" t="str">
        <f>熊毛!Q48</f>
        <v>男</v>
      </c>
      <c r="R2977" s="41" t="str">
        <f>熊毛!R48</f>
        <v>女</v>
      </c>
      <c r="S2977" s="41" t="str">
        <f>熊毛!S48</f>
        <v>計</v>
      </c>
    </row>
    <row r="2978" spans="1:19" x14ac:dyDescent="0.15">
      <c r="A2978" s="41">
        <f>熊毛!A49</f>
        <v>0</v>
      </c>
      <c r="B2978" s="41" t="str">
        <f>熊毛!B49</f>
        <v>全日制</v>
      </c>
      <c r="C2978" s="41">
        <f>熊毛!C49</f>
        <v>0</v>
      </c>
      <c r="D2978" s="41" t="str">
        <f>熊毛!D49</f>
        <v>普通科</v>
      </c>
      <c r="E2978" s="41">
        <f>熊毛!E49</f>
        <v>4</v>
      </c>
      <c r="F2978" s="41">
        <f>熊毛!F49</f>
        <v>0</v>
      </c>
      <c r="G2978" s="41">
        <f>熊毛!G49</f>
        <v>57</v>
      </c>
      <c r="H2978" s="41">
        <f>熊毛!H49</f>
        <v>58</v>
      </c>
      <c r="I2978" s="41">
        <f>熊毛!I49</f>
        <v>115</v>
      </c>
      <c r="J2978" s="41">
        <f>熊毛!J49</f>
        <v>0</v>
      </c>
      <c r="K2978" s="41">
        <f>熊毛!K49</f>
        <v>0</v>
      </c>
      <c r="L2978" s="41" t="str">
        <f>熊毛!L49</f>
        <v>小学部</v>
      </c>
      <c r="M2978" s="41">
        <f>熊毛!M49</f>
        <v>0</v>
      </c>
      <c r="N2978" s="41">
        <f>熊毛!N49</f>
        <v>0</v>
      </c>
      <c r="O2978" s="41">
        <f>熊毛!O49</f>
        <v>9</v>
      </c>
      <c r="P2978" s="41">
        <f>熊毛!P49</f>
        <v>0</v>
      </c>
      <c r="Q2978" s="41">
        <f>熊毛!Q49</f>
        <v>14</v>
      </c>
      <c r="R2978" s="41">
        <f>熊毛!R49</f>
        <v>5</v>
      </c>
      <c r="S2978" s="41">
        <f>熊毛!S49</f>
        <v>19</v>
      </c>
    </row>
    <row r="2979" spans="1:19" x14ac:dyDescent="0.15">
      <c r="A2979" s="41">
        <f>熊毛!A50</f>
        <v>0</v>
      </c>
      <c r="B2979" s="41" t="str">
        <f>熊毛!B50</f>
        <v>全日制</v>
      </c>
      <c r="C2979" s="41">
        <f>熊毛!C50</f>
        <v>0</v>
      </c>
      <c r="D2979" s="41" t="str">
        <f>熊毛!D50</f>
        <v>情報ビジネス科</v>
      </c>
      <c r="E2979" s="41">
        <f>熊毛!E50</f>
        <v>3</v>
      </c>
      <c r="F2979" s="41">
        <f>熊毛!F50</f>
        <v>0</v>
      </c>
      <c r="G2979" s="41">
        <f>熊毛!G50</f>
        <v>58</v>
      </c>
      <c r="H2979" s="41">
        <f>熊毛!H50</f>
        <v>36</v>
      </c>
      <c r="I2979" s="41">
        <f>熊毛!I50</f>
        <v>94</v>
      </c>
      <c r="J2979" s="41">
        <f>熊毛!J50</f>
        <v>0</v>
      </c>
      <c r="K2979" s="41">
        <f>熊毛!K50</f>
        <v>0</v>
      </c>
      <c r="L2979" s="41" t="str">
        <f>熊毛!L50</f>
        <v>中学部</v>
      </c>
      <c r="M2979" s="41">
        <f>熊毛!M50</f>
        <v>0</v>
      </c>
      <c r="N2979" s="41">
        <f>熊毛!N50</f>
        <v>0</v>
      </c>
      <c r="O2979" s="41">
        <f>熊毛!O50</f>
        <v>5</v>
      </c>
      <c r="P2979" s="41">
        <f>熊毛!P50</f>
        <v>0</v>
      </c>
      <c r="Q2979" s="41">
        <f>熊毛!Q50</f>
        <v>8</v>
      </c>
      <c r="R2979" s="41">
        <f>熊毛!R50</f>
        <v>5</v>
      </c>
      <c r="S2979" s="41">
        <f>熊毛!S50</f>
        <v>13</v>
      </c>
    </row>
    <row r="2980" spans="1:19" x14ac:dyDescent="0.15">
      <c r="A2980" s="41">
        <f>熊毛!A51</f>
        <v>0</v>
      </c>
      <c r="B2980" s="41">
        <f>熊毛!B51</f>
        <v>0</v>
      </c>
      <c r="C2980" s="41">
        <f>熊毛!C51</f>
        <v>0</v>
      </c>
      <c r="D2980" s="41">
        <f>熊毛!D51</f>
        <v>0</v>
      </c>
      <c r="E2980" s="41">
        <f>熊毛!E51</f>
        <v>0</v>
      </c>
      <c r="F2980" s="41">
        <f>熊毛!F51</f>
        <v>0</v>
      </c>
      <c r="G2980" s="41">
        <f>熊毛!G51</f>
        <v>0</v>
      </c>
      <c r="H2980" s="41">
        <f>熊毛!H51</f>
        <v>0</v>
      </c>
      <c r="I2980" s="41">
        <f>熊毛!I51</f>
        <v>0</v>
      </c>
      <c r="J2980" s="41">
        <f>熊毛!J51</f>
        <v>0</v>
      </c>
      <c r="K2980" s="41">
        <f>熊毛!K51</f>
        <v>0</v>
      </c>
      <c r="L2980" s="41" t="str">
        <f>熊毛!L51</f>
        <v>高等部</v>
      </c>
      <c r="M2980" s="41">
        <f>熊毛!M51</f>
        <v>0</v>
      </c>
      <c r="N2980" s="41">
        <f>熊毛!N51</f>
        <v>0</v>
      </c>
      <c r="O2980" s="41">
        <f>熊毛!O51</f>
        <v>4</v>
      </c>
      <c r="P2980" s="41">
        <f>熊毛!P51</f>
        <v>0</v>
      </c>
      <c r="Q2980" s="41">
        <f>熊毛!Q51</f>
        <v>10</v>
      </c>
      <c r="R2980" s="41">
        <f>熊毛!R51</f>
        <v>4</v>
      </c>
      <c r="S2980" s="41">
        <f>熊毛!S51</f>
        <v>14</v>
      </c>
    </row>
    <row r="2981" spans="1:19" x14ac:dyDescent="0.15">
      <c r="A2981" s="41">
        <f>熊毛!A52</f>
        <v>0</v>
      </c>
      <c r="B2981" s="41">
        <f>熊毛!B52</f>
        <v>0</v>
      </c>
      <c r="C2981" s="41">
        <f>熊毛!C52</f>
        <v>0</v>
      </c>
      <c r="D2981" s="41">
        <f>熊毛!D52</f>
        <v>0</v>
      </c>
      <c r="E2981" s="41">
        <f>熊毛!E52</f>
        <v>0</v>
      </c>
      <c r="F2981" s="41">
        <f>熊毛!F52</f>
        <v>0</v>
      </c>
      <c r="G2981" s="41">
        <f>熊毛!G52</f>
        <v>0</v>
      </c>
      <c r="H2981" s="41">
        <f>熊毛!H52</f>
        <v>0</v>
      </c>
      <c r="I2981" s="41">
        <f>熊毛!I52</f>
        <v>0</v>
      </c>
      <c r="J2981" s="41">
        <f>熊毛!J52</f>
        <v>0</v>
      </c>
      <c r="K2981" s="41">
        <f>熊毛!K52</f>
        <v>0</v>
      </c>
      <c r="L2981" s="41" t="str">
        <f>熊毛!L52</f>
        <v>屋久島支援教室</v>
      </c>
      <c r="M2981" s="41">
        <f>熊毛!M52</f>
        <v>0</v>
      </c>
      <c r="N2981" s="41">
        <f>熊毛!N52</f>
        <v>0</v>
      </c>
      <c r="O2981" s="41">
        <f>熊毛!O52</f>
        <v>1</v>
      </c>
      <c r="P2981" s="41">
        <f>熊毛!P52</f>
        <v>0</v>
      </c>
      <c r="Q2981" s="41">
        <f>熊毛!Q52</f>
        <v>3</v>
      </c>
      <c r="R2981" s="41" t="str">
        <f>熊毛!R52</f>
        <v>0</v>
      </c>
      <c r="S2981" s="41">
        <f>熊毛!S52</f>
        <v>3</v>
      </c>
    </row>
    <row r="2982" spans="1:19" x14ac:dyDescent="0.15">
      <c r="A2982" s="41">
        <f>熊毛!A53</f>
        <v>0</v>
      </c>
      <c r="B2982" s="41">
        <f>熊毛!B53</f>
        <v>0</v>
      </c>
      <c r="C2982" s="41">
        <f>熊毛!C53</f>
        <v>0</v>
      </c>
      <c r="D2982" s="41">
        <f>熊毛!D53</f>
        <v>0</v>
      </c>
      <c r="E2982" s="41">
        <f>熊毛!E53</f>
        <v>0</v>
      </c>
      <c r="F2982" s="41">
        <f>熊毛!F53</f>
        <v>0</v>
      </c>
      <c r="G2982" s="41">
        <f>熊毛!G53</f>
        <v>0</v>
      </c>
      <c r="H2982" s="41">
        <f>熊毛!H53</f>
        <v>0</v>
      </c>
      <c r="I2982" s="41">
        <f>熊毛!I53</f>
        <v>0</v>
      </c>
      <c r="J2982" s="41">
        <f>熊毛!J53</f>
        <v>0</v>
      </c>
      <c r="K2982" s="41">
        <f>熊毛!K53</f>
        <v>0</v>
      </c>
      <c r="L2982" s="41">
        <f>熊毛!L53</f>
        <v>0</v>
      </c>
      <c r="M2982" s="41">
        <f>熊毛!M53</f>
        <v>0</v>
      </c>
      <c r="N2982" s="41">
        <f>熊毛!N53</f>
        <v>0</v>
      </c>
      <c r="O2982" s="41">
        <f>熊毛!O53</f>
        <v>0</v>
      </c>
      <c r="P2982" s="41">
        <f>熊毛!P53</f>
        <v>0</v>
      </c>
      <c r="Q2982" s="41">
        <f>熊毛!Q53</f>
        <v>0</v>
      </c>
      <c r="R2982" s="41">
        <f>熊毛!R53</f>
        <v>0</v>
      </c>
      <c r="S2982" s="41">
        <f>熊毛!S53</f>
        <v>0</v>
      </c>
    </row>
    <row r="2983" spans="1:19" x14ac:dyDescent="0.15">
      <c r="A2983" s="41">
        <f>熊毛!A54</f>
        <v>0</v>
      </c>
      <c r="B2983" s="41">
        <f>熊毛!B54</f>
        <v>0</v>
      </c>
      <c r="C2983" s="41">
        <f>熊毛!C54</f>
        <v>0</v>
      </c>
      <c r="D2983" s="41">
        <f>熊毛!D54</f>
        <v>0</v>
      </c>
      <c r="E2983" s="41">
        <f>熊毛!E54</f>
        <v>0</v>
      </c>
      <c r="F2983" s="41">
        <f>熊毛!F54</f>
        <v>0</v>
      </c>
      <c r="G2983" s="41">
        <f>熊毛!G54</f>
        <v>0</v>
      </c>
      <c r="H2983" s="41">
        <f>熊毛!H54</f>
        <v>0</v>
      </c>
      <c r="I2983" s="41">
        <f>熊毛!I54</f>
        <v>0</v>
      </c>
      <c r="J2983" s="41">
        <f>熊毛!J54</f>
        <v>0</v>
      </c>
      <c r="K2983" s="41">
        <f>熊毛!K54</f>
        <v>0</v>
      </c>
      <c r="L2983" s="41">
        <f>熊毛!L54</f>
        <v>0</v>
      </c>
      <c r="M2983" s="41">
        <f>熊毛!M54</f>
        <v>0</v>
      </c>
      <c r="N2983" s="41">
        <f>熊毛!N54</f>
        <v>0</v>
      </c>
      <c r="O2983" s="41">
        <f>熊毛!O54</f>
        <v>0</v>
      </c>
      <c r="P2983" s="41">
        <f>熊毛!P54</f>
        <v>0</v>
      </c>
      <c r="Q2983" s="41">
        <f>熊毛!Q54</f>
        <v>0</v>
      </c>
      <c r="R2983" s="41">
        <f>熊毛!R54</f>
        <v>0</v>
      </c>
      <c r="S2983" s="41">
        <f>熊毛!S54</f>
        <v>0</v>
      </c>
    </row>
    <row r="2984" spans="1:19" x14ac:dyDescent="0.15">
      <c r="A2984" s="41">
        <f>熊毛!A55</f>
        <v>0</v>
      </c>
      <c r="B2984" s="41">
        <f>熊毛!B55</f>
        <v>0</v>
      </c>
      <c r="C2984" s="41">
        <f>熊毛!C55</f>
        <v>0</v>
      </c>
      <c r="D2984" s="41">
        <f>熊毛!D55</f>
        <v>0</v>
      </c>
      <c r="E2984" s="41">
        <f>熊毛!E55</f>
        <v>0</v>
      </c>
      <c r="F2984" s="41">
        <f>熊毛!F55</f>
        <v>0</v>
      </c>
      <c r="G2984" s="41">
        <f>熊毛!G55</f>
        <v>0</v>
      </c>
      <c r="H2984" s="41">
        <f>熊毛!H55</f>
        <v>0</v>
      </c>
      <c r="I2984" s="41">
        <f>熊毛!I55</f>
        <v>0</v>
      </c>
      <c r="J2984" s="41">
        <f>熊毛!J55</f>
        <v>0</v>
      </c>
      <c r="K2984" s="41">
        <f>熊毛!K55</f>
        <v>0</v>
      </c>
      <c r="L2984" s="41">
        <f>熊毛!L55</f>
        <v>0</v>
      </c>
      <c r="M2984" s="41">
        <f>熊毛!M55</f>
        <v>0</v>
      </c>
      <c r="N2984" s="41">
        <f>熊毛!N55</f>
        <v>0</v>
      </c>
      <c r="O2984" s="41">
        <f>熊毛!O55</f>
        <v>0</v>
      </c>
      <c r="P2984" s="41">
        <f>熊毛!P55</f>
        <v>0</v>
      </c>
      <c r="Q2984" s="41">
        <f>熊毛!Q55</f>
        <v>0</v>
      </c>
      <c r="R2984" s="41">
        <f>熊毛!R55</f>
        <v>0</v>
      </c>
      <c r="S2984" s="41">
        <f>熊毛!S55</f>
        <v>0</v>
      </c>
    </row>
    <row r="2985" spans="1:19" x14ac:dyDescent="0.15">
      <c r="A2985" s="41">
        <f>熊毛!A56</f>
        <v>0</v>
      </c>
      <c r="B2985" s="41">
        <f>熊毛!B56</f>
        <v>0</v>
      </c>
      <c r="C2985" s="41">
        <f>熊毛!C56</f>
        <v>0</v>
      </c>
      <c r="D2985" s="41">
        <f>熊毛!D56</f>
        <v>0</v>
      </c>
      <c r="E2985" s="41">
        <f>熊毛!E56</f>
        <v>0</v>
      </c>
      <c r="F2985" s="41">
        <f>熊毛!F56</f>
        <v>0</v>
      </c>
      <c r="G2985" s="41">
        <f>熊毛!G56</f>
        <v>0</v>
      </c>
      <c r="H2985" s="41">
        <f>熊毛!H56</f>
        <v>0</v>
      </c>
      <c r="I2985" s="41">
        <f>熊毛!I56</f>
        <v>0</v>
      </c>
      <c r="J2985" s="41">
        <f>熊毛!J56</f>
        <v>0</v>
      </c>
      <c r="K2985" s="41">
        <f>熊毛!K56</f>
        <v>0</v>
      </c>
      <c r="L2985" s="41">
        <f>熊毛!L56</f>
        <v>0</v>
      </c>
      <c r="M2985" s="41">
        <f>熊毛!M56</f>
        <v>0</v>
      </c>
      <c r="N2985" s="41">
        <f>熊毛!N56</f>
        <v>0</v>
      </c>
      <c r="O2985" s="41">
        <f>熊毛!O56</f>
        <v>0</v>
      </c>
      <c r="P2985" s="41">
        <f>熊毛!P56</f>
        <v>0</v>
      </c>
      <c r="Q2985" s="41">
        <f>熊毛!Q56</f>
        <v>0</v>
      </c>
      <c r="R2985" s="41">
        <f>熊毛!R56</f>
        <v>0</v>
      </c>
      <c r="S2985" s="41">
        <f>熊毛!S56</f>
        <v>0</v>
      </c>
    </row>
    <row r="2986" spans="1:19" x14ac:dyDescent="0.15">
      <c r="A2986" s="41">
        <f>熊毛!A57</f>
        <v>0</v>
      </c>
      <c r="B2986" s="41">
        <f>熊毛!B57</f>
        <v>0</v>
      </c>
      <c r="C2986" s="41">
        <f>熊毛!C57</f>
        <v>0</v>
      </c>
      <c r="D2986" s="41">
        <f>熊毛!D57</f>
        <v>0</v>
      </c>
      <c r="E2986" s="41">
        <f>熊毛!E57</f>
        <v>0</v>
      </c>
      <c r="F2986" s="41">
        <f>熊毛!F57</f>
        <v>0</v>
      </c>
      <c r="G2986" s="41">
        <f>熊毛!G57</f>
        <v>0</v>
      </c>
      <c r="H2986" s="41">
        <f>熊毛!H57</f>
        <v>0</v>
      </c>
      <c r="I2986" s="41">
        <f>熊毛!I57</f>
        <v>0</v>
      </c>
      <c r="J2986" s="41">
        <f>熊毛!J57</f>
        <v>0</v>
      </c>
      <c r="K2986" s="41">
        <f>熊毛!K57</f>
        <v>0</v>
      </c>
      <c r="L2986" s="41">
        <f>熊毛!L57</f>
        <v>0</v>
      </c>
      <c r="M2986" s="41">
        <f>熊毛!M57</f>
        <v>0</v>
      </c>
      <c r="N2986" s="41">
        <f>熊毛!N57</f>
        <v>0</v>
      </c>
      <c r="O2986" s="41">
        <f>熊毛!O57</f>
        <v>0</v>
      </c>
      <c r="P2986" s="41">
        <f>熊毛!P57</f>
        <v>0</v>
      </c>
      <c r="Q2986" s="41">
        <f>熊毛!Q57</f>
        <v>0</v>
      </c>
      <c r="R2986" s="41">
        <f>熊毛!R57</f>
        <v>0</v>
      </c>
      <c r="S2986" s="41">
        <f>熊毛!S57</f>
        <v>0</v>
      </c>
    </row>
    <row r="2987" spans="1:19" x14ac:dyDescent="0.15">
      <c r="A2987" s="41">
        <f>熊毛!A58</f>
        <v>0</v>
      </c>
      <c r="B2987" s="41" t="str">
        <f>熊毛!B58</f>
        <v>計</v>
      </c>
      <c r="C2987" s="41">
        <f>熊毛!C58</f>
        <v>0</v>
      </c>
      <c r="D2987" s="41">
        <f>熊毛!D58</f>
        <v>0</v>
      </c>
      <c r="E2987" s="41">
        <f>熊毛!E58</f>
        <v>8</v>
      </c>
      <c r="F2987" s="41">
        <f>熊毛!F58</f>
        <v>0</v>
      </c>
      <c r="G2987" s="41">
        <f>熊毛!G58</f>
        <v>115</v>
      </c>
      <c r="H2987" s="41">
        <f>熊毛!H58</f>
        <v>94</v>
      </c>
      <c r="I2987" s="41">
        <f>熊毛!I58</f>
        <v>209</v>
      </c>
      <c r="J2987" s="41">
        <f>熊毛!J58</f>
        <v>0</v>
      </c>
      <c r="K2987" s="41">
        <f>熊毛!K58</f>
        <v>0</v>
      </c>
      <c r="L2987" s="41" t="str">
        <f>熊毛!L58</f>
        <v>計</v>
      </c>
      <c r="M2987" s="41">
        <f>熊毛!M58</f>
        <v>0</v>
      </c>
      <c r="N2987" s="41">
        <f>熊毛!N58</f>
        <v>0</v>
      </c>
      <c r="O2987" s="41">
        <f>熊毛!O58</f>
        <v>19</v>
      </c>
      <c r="P2987" s="41">
        <f>熊毛!P58</f>
        <v>0</v>
      </c>
      <c r="Q2987" s="41">
        <f>熊毛!Q58</f>
        <v>35</v>
      </c>
      <c r="R2987" s="41">
        <f>熊毛!R58</f>
        <v>14</v>
      </c>
      <c r="S2987" s="41">
        <f>熊毛!S58</f>
        <v>49</v>
      </c>
    </row>
    <row r="2988" spans="1:19" x14ac:dyDescent="0.15">
      <c r="A2988" s="41">
        <f>熊毛!A59</f>
        <v>0</v>
      </c>
      <c r="B2988" s="41">
        <f>熊毛!B59</f>
        <v>0</v>
      </c>
      <c r="C2988" s="41">
        <f>熊毛!C59</f>
        <v>0</v>
      </c>
      <c r="D2988" s="41">
        <f>熊毛!D59</f>
        <v>0</v>
      </c>
      <c r="E2988" s="41">
        <f>熊毛!E59</f>
        <v>0</v>
      </c>
      <c r="F2988" s="41">
        <f>熊毛!F59</f>
        <v>0</v>
      </c>
      <c r="G2988" s="41">
        <f>熊毛!G59</f>
        <v>0</v>
      </c>
      <c r="H2988" s="41">
        <f>熊毛!H59</f>
        <v>0</v>
      </c>
      <c r="I2988" s="41">
        <f>熊毛!I59</f>
        <v>0</v>
      </c>
      <c r="J2988" s="41">
        <f>熊毛!J59</f>
        <v>0</v>
      </c>
      <c r="K2988" s="41">
        <f>熊毛!K59</f>
        <v>0</v>
      </c>
      <c r="L2988" s="41">
        <f>熊毛!L59</f>
        <v>0</v>
      </c>
      <c r="M2988" s="41">
        <f>熊毛!M59</f>
        <v>0</v>
      </c>
      <c r="N2988" s="41">
        <f>熊毛!N59</f>
        <v>0</v>
      </c>
      <c r="O2988" s="41">
        <f>熊毛!O59</f>
        <v>0</v>
      </c>
      <c r="P2988" s="41">
        <f>熊毛!P59</f>
        <v>0</v>
      </c>
      <c r="Q2988" s="41">
        <f>熊毛!Q59</f>
        <v>0</v>
      </c>
      <c r="R2988" s="41">
        <f>熊毛!R59</f>
        <v>0</v>
      </c>
      <c r="S2988" s="41">
        <f>熊毛!S59</f>
        <v>0</v>
      </c>
    </row>
    <row r="2989" spans="1:19" x14ac:dyDescent="0.15">
      <c r="A2989" s="41">
        <f>熊毛!A60</f>
        <v>0</v>
      </c>
      <c r="B2989" s="41" t="str">
        <f>熊毛!B60</f>
        <v>職　名</v>
      </c>
      <c r="C2989" s="41">
        <f>熊毛!C60</f>
        <v>0</v>
      </c>
      <c r="D2989" s="41" t="str">
        <f>熊毛!D60</f>
        <v>氏</v>
      </c>
      <c r="E2989" s="41" t="str">
        <f>熊毛!E60</f>
        <v>名</v>
      </c>
      <c r="F2989" s="41">
        <f>熊毛!F60</f>
        <v>0</v>
      </c>
      <c r="G2989" s="41" t="str">
        <f>熊毛!G60</f>
        <v>校務分掌</v>
      </c>
      <c r="H2989" s="41" t="str">
        <f>熊毛!H60</f>
        <v>現任校
勤務年数</v>
      </c>
      <c r="I2989" s="41" t="str">
        <f>熊毛!I60</f>
        <v>会員別</v>
      </c>
      <c r="J2989" s="41">
        <f>熊毛!J60</f>
        <v>0</v>
      </c>
      <c r="K2989" s="41">
        <f>熊毛!K60</f>
        <v>0</v>
      </c>
      <c r="L2989" s="41" t="str">
        <f>熊毛!L60</f>
        <v>職　名</v>
      </c>
      <c r="M2989" s="41">
        <f>熊毛!M60</f>
        <v>0</v>
      </c>
      <c r="N2989" s="41" t="str">
        <f>熊毛!N60</f>
        <v>氏</v>
      </c>
      <c r="O2989" s="41" t="str">
        <f>熊毛!O60</f>
        <v>名</v>
      </c>
      <c r="P2989" s="41">
        <f>熊毛!P60</f>
        <v>0</v>
      </c>
      <c r="Q2989" s="41" t="str">
        <f>熊毛!Q60</f>
        <v>校務分掌</v>
      </c>
      <c r="R2989" s="41" t="str">
        <f>熊毛!R60</f>
        <v>現任校
勤務年数</v>
      </c>
      <c r="S2989" s="41" t="str">
        <f>熊毛!S60</f>
        <v>会員別</v>
      </c>
    </row>
    <row r="2990" spans="1:19" x14ac:dyDescent="0.15">
      <c r="A2990" s="41">
        <f>熊毛!A61</f>
        <v>0</v>
      </c>
      <c r="B2990" s="41">
        <f>熊毛!B61</f>
        <v>0</v>
      </c>
      <c r="C2990" s="41">
        <f>熊毛!C61</f>
        <v>0</v>
      </c>
      <c r="D2990" s="41">
        <f>熊毛!D61</f>
        <v>0</v>
      </c>
      <c r="E2990" s="41">
        <f>熊毛!E61</f>
        <v>0</v>
      </c>
      <c r="F2990" s="41">
        <f>熊毛!F61</f>
        <v>0</v>
      </c>
      <c r="G2990" s="41">
        <f>熊毛!G61</f>
        <v>0</v>
      </c>
      <c r="H2990" s="41">
        <f>熊毛!H61</f>
        <v>0</v>
      </c>
      <c r="I2990" s="41">
        <f>熊毛!I61</f>
        <v>0</v>
      </c>
      <c r="J2990" s="41">
        <f>熊毛!J61</f>
        <v>0</v>
      </c>
      <c r="K2990" s="41">
        <f>熊毛!K61</f>
        <v>0</v>
      </c>
      <c r="L2990" s="41">
        <f>熊毛!L61</f>
        <v>0</v>
      </c>
      <c r="M2990" s="41">
        <f>熊毛!M61</f>
        <v>0</v>
      </c>
      <c r="N2990" s="41">
        <f>熊毛!N61</f>
        <v>0</v>
      </c>
      <c r="O2990" s="41">
        <f>熊毛!O61</f>
        <v>0</v>
      </c>
      <c r="P2990" s="41">
        <f>熊毛!P61</f>
        <v>0</v>
      </c>
      <c r="Q2990" s="41">
        <f>熊毛!Q61</f>
        <v>0</v>
      </c>
      <c r="R2990" s="41">
        <f>熊毛!R61</f>
        <v>0</v>
      </c>
      <c r="S2990" s="41">
        <f>熊毛!S61</f>
        <v>0</v>
      </c>
    </row>
    <row r="2991" spans="1:19" x14ac:dyDescent="0.15">
      <c r="A2991" s="41">
        <f>熊毛!A62</f>
        <v>53000</v>
      </c>
      <c r="B2991" s="41" t="str">
        <f>熊毛!B62</f>
        <v>校長</v>
      </c>
      <c r="C2991" s="41">
        <f>熊毛!C62</f>
        <v>0</v>
      </c>
      <c r="D2991" s="41" t="str">
        <f>熊毛!D62</f>
        <v>桑山靖幸</v>
      </c>
      <c r="E2991" s="41">
        <f>熊毛!E62</f>
        <v>0</v>
      </c>
      <c r="F2991" s="41">
        <f>熊毛!F62</f>
        <v>0</v>
      </c>
      <c r="G2991" s="41">
        <f>熊毛!G62</f>
        <v>0</v>
      </c>
      <c r="H2991" s="41" t="str">
        <f>熊毛!H62</f>
        <v>1.0</v>
      </c>
      <c r="I2991" s="41">
        <f>熊毛!I62</f>
        <v>0</v>
      </c>
      <c r="J2991" s="41">
        <f>熊毛!J62</f>
        <v>0</v>
      </c>
      <c r="K2991" s="41">
        <f>熊毛!K62</f>
        <v>115000</v>
      </c>
      <c r="L2991" s="41" t="str">
        <f>熊毛!L62</f>
        <v>校長</v>
      </c>
      <c r="M2991" s="41">
        <f>熊毛!M62</f>
        <v>0</v>
      </c>
      <c r="N2991" s="41" t="str">
        <f>熊毛!N62</f>
        <v>眞　下　千代子</v>
      </c>
      <c r="O2991" s="41">
        <f>熊毛!O62</f>
        <v>0</v>
      </c>
      <c r="P2991" s="41">
        <f>熊毛!P62</f>
        <v>0</v>
      </c>
      <c r="Q2991" s="41">
        <f>熊毛!Q62</f>
        <v>0</v>
      </c>
      <c r="R2991" s="41" t="str">
        <f>熊毛!R62</f>
        <v>0.0</v>
      </c>
      <c r="S2991" s="41">
        <f>熊毛!S62</f>
        <v>0</v>
      </c>
    </row>
    <row r="2992" spans="1:19" x14ac:dyDescent="0.15">
      <c r="A2992" s="41" t="str">
        <f>熊毛!A63</f>
        <v xml:space="preserve"> </v>
      </c>
      <c r="B2992" s="41" t="str">
        <f>熊毛!B63</f>
        <v>教頭</v>
      </c>
      <c r="C2992" s="41">
        <f>熊毛!C63</f>
        <v>0</v>
      </c>
      <c r="D2992" s="41" t="str">
        <f>熊毛!D63</f>
        <v>嶋田優一</v>
      </c>
      <c r="E2992" s="41">
        <f>熊毛!E63</f>
        <v>0</v>
      </c>
      <c r="F2992" s="41">
        <f>熊毛!F63</f>
        <v>0</v>
      </c>
      <c r="G2992" s="41">
        <f>熊毛!G63</f>
        <v>0</v>
      </c>
      <c r="H2992" s="41">
        <f>熊毛!H63</f>
        <v>2</v>
      </c>
      <c r="I2992" s="41">
        <f>熊毛!I63</f>
        <v>0</v>
      </c>
      <c r="J2992" s="41">
        <f>熊毛!J63</f>
        <v>0</v>
      </c>
      <c r="K2992" s="41" t="str">
        <f>熊毛!K63</f>
        <v xml:space="preserve"> </v>
      </c>
      <c r="L2992" s="41" t="str">
        <f>熊毛!L63</f>
        <v>教頭</v>
      </c>
      <c r="M2992" s="41">
        <f>熊毛!M63</f>
        <v>0</v>
      </c>
      <c r="N2992" s="41" t="str">
        <f>熊毛!N63</f>
        <v>川添直人</v>
      </c>
      <c r="O2992" s="41">
        <f>熊毛!O63</f>
        <v>0</v>
      </c>
      <c r="P2992" s="41">
        <f>熊毛!P63</f>
        <v>0</v>
      </c>
      <c r="Q2992" s="41">
        <f>熊毛!Q63</f>
        <v>0</v>
      </c>
      <c r="R2992" s="41" t="str">
        <f>熊毛!R63</f>
        <v>0.0</v>
      </c>
      <c r="S2992" s="41">
        <f>熊毛!S63</f>
        <v>0</v>
      </c>
    </row>
    <row r="2993" spans="1:19" x14ac:dyDescent="0.15">
      <c r="A2993" s="41" t="str">
        <f>熊毛!A64</f>
        <v xml:space="preserve"> </v>
      </c>
      <c r="B2993" s="41">
        <f>熊毛!B64</f>
        <v>0</v>
      </c>
      <c r="C2993" s="41">
        <f>熊毛!C64</f>
        <v>0</v>
      </c>
      <c r="D2993" s="41">
        <f>熊毛!D64</f>
        <v>0</v>
      </c>
      <c r="E2993" s="41">
        <f>熊毛!E64</f>
        <v>0</v>
      </c>
      <c r="F2993" s="41">
        <f>熊毛!F64</f>
        <v>0</v>
      </c>
      <c r="G2993" s="41">
        <f>熊毛!G64</f>
        <v>0</v>
      </c>
      <c r="H2993" s="41">
        <f>熊毛!H64</f>
        <v>0</v>
      </c>
      <c r="I2993" s="41">
        <f>熊毛!I64</f>
        <v>0</v>
      </c>
      <c r="J2993" s="41">
        <f>熊毛!J64</f>
        <v>0</v>
      </c>
      <c r="K2993" s="41" t="str">
        <f>熊毛!K64</f>
        <v xml:space="preserve"> </v>
      </c>
      <c r="L2993" s="41">
        <f>熊毛!L64</f>
        <v>0</v>
      </c>
      <c r="M2993" s="41">
        <f>熊毛!M64</f>
        <v>0</v>
      </c>
      <c r="N2993" s="41">
        <f>熊毛!N64</f>
        <v>0</v>
      </c>
      <c r="O2993" s="41">
        <f>熊毛!O64</f>
        <v>0</v>
      </c>
      <c r="P2993" s="41">
        <f>熊毛!P64</f>
        <v>0</v>
      </c>
      <c r="Q2993" s="41">
        <f>熊毛!Q64</f>
        <v>0</v>
      </c>
      <c r="R2993" s="41">
        <f>熊毛!R64</f>
        <v>0</v>
      </c>
      <c r="S2993" s="41">
        <f>熊毛!S64</f>
        <v>0</v>
      </c>
    </row>
    <row r="2994" spans="1:19" x14ac:dyDescent="0.15">
      <c r="A2994" s="41">
        <f>熊毛!A65</f>
        <v>53001</v>
      </c>
      <c r="B2994" s="41" t="str">
        <f>熊毛!B65</f>
        <v>事務長</v>
      </c>
      <c r="C2994" s="41">
        <f>熊毛!C65</f>
        <v>0</v>
      </c>
      <c r="D2994" s="41" t="str">
        <f>熊毛!D65</f>
        <v>宿里澄彦</v>
      </c>
      <c r="E2994" s="41">
        <f>熊毛!E65</f>
        <v>0</v>
      </c>
      <c r="F2994" s="41">
        <f>熊毛!F65</f>
        <v>0</v>
      </c>
      <c r="G2994" s="41" t="str">
        <f>熊毛!G65</f>
        <v>事務総括</v>
      </c>
      <c r="H2994" s="41" t="str">
        <f>熊毛!H65</f>
        <v>0.0</v>
      </c>
      <c r="I2994" s="41" t="str">
        <f>熊毛!I65</f>
        <v>○</v>
      </c>
      <c r="J2994" s="41">
        <f>熊毛!J65</f>
        <v>0</v>
      </c>
      <c r="K2994" s="41">
        <f>熊毛!K65</f>
        <v>115001</v>
      </c>
      <c r="L2994" s="41" t="str">
        <f>熊毛!L65</f>
        <v>事務長</v>
      </c>
      <c r="M2994" s="41">
        <f>熊毛!M65</f>
        <v>0</v>
      </c>
      <c r="N2994" s="41" t="str">
        <f>熊毛!N65</f>
        <v>有　園　由美子</v>
      </c>
      <c r="O2994" s="41">
        <f>熊毛!O65</f>
        <v>0</v>
      </c>
      <c r="P2994" s="41">
        <f>熊毛!P65</f>
        <v>0</v>
      </c>
      <c r="Q2994" s="41" t="str">
        <f>熊毛!Q65</f>
        <v>事務総括</v>
      </c>
      <c r="R2994" s="41" t="str">
        <f>熊毛!R65</f>
        <v>3.0</v>
      </c>
      <c r="S2994" s="41" t="str">
        <f>熊毛!S65</f>
        <v>○</v>
      </c>
    </row>
    <row r="2995" spans="1:19" x14ac:dyDescent="0.15">
      <c r="A2995" s="41">
        <f>熊毛!A66</f>
        <v>53002</v>
      </c>
      <c r="B2995" s="41" t="str">
        <f>熊毛!B66</f>
        <v>専門員</v>
      </c>
      <c r="C2995" s="41">
        <f>熊毛!C66</f>
        <v>0</v>
      </c>
      <c r="D2995" s="41" t="str">
        <f>熊毛!D66</f>
        <v>益　山　由紀子</v>
      </c>
      <c r="E2995" s="41">
        <f>熊毛!E66</f>
        <v>0</v>
      </c>
      <c r="F2995" s="41">
        <f>熊毛!F66</f>
        <v>0</v>
      </c>
      <c r="G2995" s="41" t="str">
        <f>熊毛!G66</f>
        <v>会計・庶務</v>
      </c>
      <c r="H2995" s="41">
        <f>熊毛!H66</f>
        <v>5</v>
      </c>
      <c r="I2995" s="41" t="str">
        <f>熊毛!I66</f>
        <v>○</v>
      </c>
      <c r="J2995" s="41">
        <f>熊毛!J66</f>
        <v>0</v>
      </c>
      <c r="K2995" s="41">
        <f>熊毛!K66</f>
        <v>115002</v>
      </c>
      <c r="L2995" s="41" t="str">
        <f>熊毛!L66</f>
        <v>事務主事</v>
      </c>
      <c r="M2995" s="41">
        <f>熊毛!M66</f>
        <v>0</v>
      </c>
      <c r="N2995" s="41" t="str">
        <f>熊毛!N66</f>
        <v>赤木稜典</v>
      </c>
      <c r="O2995" s="41">
        <f>熊毛!O66</f>
        <v>0</v>
      </c>
      <c r="P2995" s="41">
        <f>熊毛!P66</f>
        <v>0</v>
      </c>
      <c r="Q2995" s="41" t="str">
        <f>熊毛!Q66</f>
        <v>会計・庶務</v>
      </c>
      <c r="R2995" s="41" t="str">
        <f>熊毛!R66</f>
        <v>0.0</v>
      </c>
      <c r="S2995" s="41" t="str">
        <f>熊毛!S66</f>
        <v>○</v>
      </c>
    </row>
    <row r="2996" spans="1:19" x14ac:dyDescent="0.15">
      <c r="A2996" s="41">
        <f>熊毛!A67</f>
        <v>53003</v>
      </c>
      <c r="B2996" s="41" t="str">
        <f>熊毛!B67</f>
        <v>事務主事</v>
      </c>
      <c r="C2996" s="41">
        <f>熊毛!C67</f>
        <v>0</v>
      </c>
      <c r="D2996" s="41" t="str">
        <f>熊毛!D67</f>
        <v>福永伶音</v>
      </c>
      <c r="E2996" s="41">
        <f>熊毛!E67</f>
        <v>0</v>
      </c>
      <c r="F2996" s="41">
        <f>熊毛!F67</f>
        <v>0</v>
      </c>
      <c r="G2996" s="41" t="str">
        <f>熊毛!G67</f>
        <v>庶務・会計</v>
      </c>
      <c r="H2996" s="41">
        <f>熊毛!H67</f>
        <v>3</v>
      </c>
      <c r="I2996" s="41" t="str">
        <f>熊毛!I67</f>
        <v>○</v>
      </c>
      <c r="J2996" s="41">
        <f>熊毛!J67</f>
        <v>0</v>
      </c>
      <c r="K2996" s="41">
        <f>熊毛!K67</f>
        <v>115003</v>
      </c>
      <c r="L2996" s="41" t="str">
        <f>熊毛!L67</f>
        <v>事務主事</v>
      </c>
      <c r="M2996" s="41">
        <f>熊毛!M67</f>
        <v>0</v>
      </c>
      <c r="N2996" s="41" t="str">
        <f>熊毛!N67</f>
        <v>新納奈歩</v>
      </c>
      <c r="O2996" s="41">
        <f>熊毛!O67</f>
        <v>0</v>
      </c>
      <c r="P2996" s="41">
        <f>熊毛!P67</f>
        <v>0</v>
      </c>
      <c r="Q2996" s="41" t="str">
        <f>熊毛!Q67</f>
        <v>庶務・会計</v>
      </c>
      <c r="R2996" s="41" t="str">
        <f>熊毛!R67</f>
        <v>0.0</v>
      </c>
      <c r="S2996" s="41" t="str">
        <f>熊毛!S67</f>
        <v>△</v>
      </c>
    </row>
    <row r="2997" spans="1:19" x14ac:dyDescent="0.15">
      <c r="A2997" s="41">
        <f>熊毛!A68</f>
        <v>53004</v>
      </c>
      <c r="B2997" s="41" t="str">
        <f>熊毛!B68</f>
        <v>学校図書補助員</v>
      </c>
      <c r="C2997" s="41">
        <f>熊毛!C68</f>
        <v>0</v>
      </c>
      <c r="D2997" s="41" t="str">
        <f>熊毛!D68</f>
        <v>青　山　明日香</v>
      </c>
      <c r="E2997" s="41">
        <f>熊毛!E68</f>
        <v>0</v>
      </c>
      <c r="F2997" s="41">
        <f>熊毛!F68</f>
        <v>0</v>
      </c>
      <c r="G2997" s="41" t="str">
        <f>熊毛!G68</f>
        <v>図書</v>
      </c>
      <c r="H2997" s="41">
        <f>熊毛!H68</f>
        <v>4</v>
      </c>
      <c r="I2997" s="41">
        <f>熊毛!I68</f>
        <v>0</v>
      </c>
      <c r="J2997" s="41">
        <f>熊毛!J68</f>
        <v>0</v>
      </c>
      <c r="K2997" s="41">
        <f>熊毛!K68</f>
        <v>115004</v>
      </c>
      <c r="L2997" s="41" t="str">
        <f>熊毛!L68</f>
        <v>主任用務員
(介助）</v>
      </c>
      <c r="M2997" s="41">
        <f>熊毛!M68</f>
        <v>0</v>
      </c>
      <c r="N2997" s="41" t="str">
        <f>熊毛!N68</f>
        <v>中之薗　とも子</v>
      </c>
      <c r="O2997" s="41">
        <f>熊毛!O68</f>
        <v>0</v>
      </c>
      <c r="P2997" s="41">
        <f>熊毛!P68</f>
        <v>0</v>
      </c>
      <c r="Q2997" s="41" t="str">
        <f>熊毛!Q68</f>
        <v>用務・介助</v>
      </c>
      <c r="R2997" s="41" t="str">
        <f>熊毛!R68</f>
        <v>6.0</v>
      </c>
      <c r="S2997" s="41" t="str">
        <f>熊毛!S68</f>
        <v>○</v>
      </c>
    </row>
    <row r="2998" spans="1:19" x14ac:dyDescent="0.15">
      <c r="A2998" s="41">
        <f>熊毛!A69</f>
        <v>53005</v>
      </c>
      <c r="B2998" s="41" t="str">
        <f>熊毛!B69</f>
        <v>校務補助員</v>
      </c>
      <c r="C2998" s="41">
        <f>熊毛!C69</f>
        <v>0</v>
      </c>
      <c r="D2998" s="41" t="str">
        <f>熊毛!D69</f>
        <v>井　上　ちず子</v>
      </c>
      <c r="E2998" s="41">
        <f>熊毛!E69</f>
        <v>0</v>
      </c>
      <c r="F2998" s="41">
        <f>熊毛!F69</f>
        <v>0</v>
      </c>
      <c r="G2998" s="41" t="str">
        <f>熊毛!G69</f>
        <v>用務・庶務</v>
      </c>
      <c r="H2998" s="41">
        <f>熊毛!H69</f>
        <v>4</v>
      </c>
      <c r="I2998" s="41">
        <f>熊毛!I69</f>
        <v>0</v>
      </c>
      <c r="J2998" s="41">
        <f>熊毛!J69</f>
        <v>0</v>
      </c>
      <c r="K2998" s="41">
        <f>熊毛!K69</f>
        <v>115005</v>
      </c>
      <c r="L2998" s="41" t="str">
        <f>熊毛!L69</f>
        <v>用務員
(介助）</v>
      </c>
      <c r="M2998" s="41">
        <f>熊毛!M69</f>
        <v>0</v>
      </c>
      <c r="N2998" s="41" t="str">
        <f>熊毛!N69</f>
        <v>中里智子</v>
      </c>
      <c r="O2998" s="41">
        <f>熊毛!O69</f>
        <v>0</v>
      </c>
      <c r="P2998" s="41">
        <f>熊毛!P69</f>
        <v>0</v>
      </c>
      <c r="Q2998" s="41" t="str">
        <f>熊毛!Q69</f>
        <v>用務・介助</v>
      </c>
      <c r="R2998" s="41" t="str">
        <f>熊毛!R69</f>
        <v>0.0</v>
      </c>
      <c r="S2998" s="41" t="str">
        <f>熊毛!S69</f>
        <v>△</v>
      </c>
    </row>
    <row r="2999" spans="1:19" x14ac:dyDescent="0.15">
      <c r="A2999" s="41">
        <f>熊毛!A70</f>
        <v>53006</v>
      </c>
      <c r="B2999" s="41" t="str">
        <f>熊毛!B70</f>
        <v>校務補助員</v>
      </c>
      <c r="C2999" s="41">
        <f>熊毛!C70</f>
        <v>0</v>
      </c>
      <c r="D2999" s="41" t="str">
        <f>熊毛!D70</f>
        <v>喜多條  芳　諭</v>
      </c>
      <c r="E2999" s="41">
        <f>熊毛!E70</f>
        <v>0</v>
      </c>
      <c r="F2999" s="41">
        <f>熊毛!F70</f>
        <v>0</v>
      </c>
      <c r="G2999" s="41" t="str">
        <f>熊毛!G70</f>
        <v>用務・営繕</v>
      </c>
      <c r="H2999" s="41">
        <f>熊毛!H70</f>
        <v>0.3</v>
      </c>
      <c r="I2999" s="41">
        <f>熊毛!I70</f>
        <v>0</v>
      </c>
      <c r="J2999" s="41">
        <f>熊毛!J70</f>
        <v>0</v>
      </c>
      <c r="K2999" s="41">
        <f>熊毛!K70</f>
        <v>115006</v>
      </c>
      <c r="L2999" s="41">
        <f>熊毛!L70</f>
        <v>0</v>
      </c>
      <c r="M2999" s="41">
        <f>熊毛!M70</f>
        <v>0</v>
      </c>
      <c r="N2999" s="41">
        <f>熊毛!N70</f>
        <v>0</v>
      </c>
      <c r="O2999" s="41">
        <f>熊毛!O70</f>
        <v>0</v>
      </c>
      <c r="P2999" s="41">
        <f>熊毛!P70</f>
        <v>0</v>
      </c>
      <c r="Q2999" s="41">
        <f>熊毛!Q70</f>
        <v>0</v>
      </c>
      <c r="R2999" s="41">
        <f>熊毛!R70</f>
        <v>0</v>
      </c>
      <c r="S2999" s="41">
        <f>熊毛!S70</f>
        <v>0</v>
      </c>
    </row>
    <row r="3000" spans="1:19" x14ac:dyDescent="0.15">
      <c r="A3000" s="41">
        <f>熊毛!A71</f>
        <v>53007</v>
      </c>
      <c r="B3000" s="41">
        <f>熊毛!B71</f>
        <v>0</v>
      </c>
      <c r="C3000" s="41">
        <f>熊毛!C71</f>
        <v>0</v>
      </c>
      <c r="D3000" s="41">
        <f>熊毛!D71</f>
        <v>0</v>
      </c>
      <c r="E3000" s="41">
        <f>熊毛!E71</f>
        <v>0</v>
      </c>
      <c r="F3000" s="41">
        <f>熊毛!F71</f>
        <v>0</v>
      </c>
      <c r="G3000" s="41">
        <f>熊毛!G71</f>
        <v>0</v>
      </c>
      <c r="H3000" s="41">
        <f>熊毛!H71</f>
        <v>0</v>
      </c>
      <c r="I3000" s="41">
        <f>熊毛!I71</f>
        <v>0</v>
      </c>
      <c r="J3000" s="41">
        <f>熊毛!J71</f>
        <v>0</v>
      </c>
      <c r="K3000" s="41">
        <f>熊毛!K71</f>
        <v>115007</v>
      </c>
      <c r="L3000" s="41">
        <f>熊毛!L71</f>
        <v>0</v>
      </c>
      <c r="M3000" s="41">
        <f>熊毛!M71</f>
        <v>0</v>
      </c>
      <c r="N3000" s="41">
        <f>熊毛!N71</f>
        <v>0</v>
      </c>
      <c r="O3000" s="41">
        <f>熊毛!O71</f>
        <v>0</v>
      </c>
      <c r="P3000" s="41">
        <f>熊毛!P71</f>
        <v>0</v>
      </c>
      <c r="Q3000" s="41">
        <f>熊毛!Q71</f>
        <v>0</v>
      </c>
      <c r="R3000" s="41">
        <f>熊毛!R71</f>
        <v>0</v>
      </c>
      <c r="S3000" s="41">
        <f>熊毛!S71</f>
        <v>0</v>
      </c>
    </row>
    <row r="3001" spans="1:19" x14ac:dyDescent="0.15">
      <c r="A3001" s="41">
        <f>熊毛!A72</f>
        <v>53008</v>
      </c>
      <c r="B3001" s="41">
        <f>熊毛!B72</f>
        <v>0</v>
      </c>
      <c r="C3001" s="41">
        <f>熊毛!C72</f>
        <v>0</v>
      </c>
      <c r="D3001" s="41">
        <f>熊毛!D72</f>
        <v>0</v>
      </c>
      <c r="E3001" s="41">
        <f>熊毛!E72</f>
        <v>0</v>
      </c>
      <c r="F3001" s="41">
        <f>熊毛!F72</f>
        <v>0</v>
      </c>
      <c r="G3001" s="41">
        <f>熊毛!G72</f>
        <v>0</v>
      </c>
      <c r="H3001" s="41">
        <f>熊毛!H72</f>
        <v>0</v>
      </c>
      <c r="I3001" s="41">
        <f>熊毛!I72</f>
        <v>0</v>
      </c>
      <c r="J3001" s="41">
        <f>熊毛!J72</f>
        <v>0</v>
      </c>
      <c r="K3001" s="41">
        <f>熊毛!K72</f>
        <v>115008</v>
      </c>
      <c r="L3001" s="41">
        <f>熊毛!L72</f>
        <v>0</v>
      </c>
      <c r="M3001" s="41">
        <f>熊毛!M72</f>
        <v>0</v>
      </c>
      <c r="N3001" s="41">
        <f>熊毛!N72</f>
        <v>0</v>
      </c>
      <c r="O3001" s="41">
        <f>熊毛!O72</f>
        <v>0</v>
      </c>
      <c r="P3001" s="41">
        <f>熊毛!P72</f>
        <v>0</v>
      </c>
      <c r="Q3001" s="41">
        <f>熊毛!Q72</f>
        <v>0</v>
      </c>
      <c r="R3001" s="41">
        <f>熊毛!R72</f>
        <v>0</v>
      </c>
      <c r="S3001" s="41">
        <f>熊毛!S72</f>
        <v>0</v>
      </c>
    </row>
    <row r="3002" spans="1:19" x14ac:dyDescent="0.15">
      <c r="A3002" s="41">
        <f>熊毛!A73</f>
        <v>53009</v>
      </c>
      <c r="B3002" s="41" t="str">
        <f>熊毛!B73</f>
        <v xml:space="preserve"> </v>
      </c>
      <c r="C3002" s="41">
        <f>熊毛!C73</f>
        <v>0</v>
      </c>
      <c r="D3002" s="41" t="str">
        <f>熊毛!D73</f>
        <v xml:space="preserve"> </v>
      </c>
      <c r="E3002" s="41">
        <f>熊毛!E73</f>
        <v>0</v>
      </c>
      <c r="F3002" s="41">
        <f>熊毛!F73</f>
        <v>0</v>
      </c>
      <c r="G3002" s="41">
        <f>熊毛!G73</f>
        <v>0</v>
      </c>
      <c r="H3002" s="41" t="str">
        <f>熊毛!H73</f>
        <v xml:space="preserve"> </v>
      </c>
      <c r="I3002" s="41">
        <f>熊毛!I73</f>
        <v>0</v>
      </c>
      <c r="J3002" s="41">
        <f>熊毛!J73</f>
        <v>0</v>
      </c>
      <c r="K3002" s="41">
        <f>熊毛!K73</f>
        <v>115009</v>
      </c>
      <c r="L3002" s="41" t="str">
        <f>熊毛!L73</f>
        <v xml:space="preserve"> </v>
      </c>
      <c r="M3002" s="41">
        <f>熊毛!M73</f>
        <v>0</v>
      </c>
      <c r="N3002" s="41" t="str">
        <f>熊毛!N73</f>
        <v xml:space="preserve"> </v>
      </c>
      <c r="O3002" s="41">
        <f>熊毛!O73</f>
        <v>0</v>
      </c>
      <c r="P3002" s="41">
        <f>熊毛!P73</f>
        <v>0</v>
      </c>
      <c r="Q3002" s="41">
        <f>熊毛!Q73</f>
        <v>0</v>
      </c>
      <c r="R3002" s="41" t="str">
        <f>熊毛!R73</f>
        <v xml:space="preserve"> </v>
      </c>
      <c r="S3002" s="41">
        <f>熊毛!S73</f>
        <v>0</v>
      </c>
    </row>
    <row r="3003" spans="1:19" x14ac:dyDescent="0.15">
      <c r="A3003" s="41">
        <f>熊毛!A74</f>
        <v>53010</v>
      </c>
      <c r="B3003" s="41">
        <f>熊毛!B74</f>
        <v>0</v>
      </c>
      <c r="C3003" s="41">
        <f>熊毛!C74</f>
        <v>0</v>
      </c>
      <c r="D3003" s="41" t="str">
        <f>熊毛!D74</f>
        <v xml:space="preserve">  </v>
      </c>
      <c r="E3003" s="41">
        <f>熊毛!E74</f>
        <v>0</v>
      </c>
      <c r="F3003" s="41">
        <f>熊毛!F74</f>
        <v>0</v>
      </c>
      <c r="G3003" s="41">
        <f>熊毛!G74</f>
        <v>0</v>
      </c>
      <c r="H3003" s="41" t="str">
        <f>熊毛!H74</f>
        <v xml:space="preserve"> </v>
      </c>
      <c r="I3003" s="41">
        <f>熊毛!I74</f>
        <v>0</v>
      </c>
      <c r="J3003" s="41">
        <f>熊毛!J74</f>
        <v>0</v>
      </c>
      <c r="K3003" s="41">
        <f>熊毛!K74</f>
        <v>115010</v>
      </c>
      <c r="L3003" s="41">
        <f>熊毛!L74</f>
        <v>0</v>
      </c>
      <c r="M3003" s="41">
        <f>熊毛!M74</f>
        <v>0</v>
      </c>
      <c r="N3003" s="41" t="str">
        <f>熊毛!N74</f>
        <v xml:space="preserve">  </v>
      </c>
      <c r="O3003" s="41">
        <f>熊毛!O74</f>
        <v>0</v>
      </c>
      <c r="P3003" s="41">
        <f>熊毛!P74</f>
        <v>0</v>
      </c>
      <c r="Q3003" s="41">
        <f>熊毛!Q74</f>
        <v>0</v>
      </c>
      <c r="R3003" s="41" t="str">
        <f>熊毛!R74</f>
        <v xml:space="preserve"> </v>
      </c>
      <c r="S3003" s="41">
        <f>熊毛!S74</f>
        <v>0</v>
      </c>
    </row>
    <row r="3004" spans="1:19" x14ac:dyDescent="0.15">
      <c r="A3004" s="41">
        <f>熊毛!A75</f>
        <v>53011</v>
      </c>
      <c r="B3004" s="41">
        <f>熊毛!B75</f>
        <v>0</v>
      </c>
      <c r="C3004" s="41">
        <f>熊毛!C75</f>
        <v>0</v>
      </c>
      <c r="D3004" s="41" t="str">
        <f>熊毛!D75</f>
        <v xml:space="preserve">  </v>
      </c>
      <c r="E3004" s="41">
        <f>熊毛!E75</f>
        <v>0</v>
      </c>
      <c r="F3004" s="41">
        <f>熊毛!F75</f>
        <v>0</v>
      </c>
      <c r="G3004" s="41">
        <f>熊毛!G75</f>
        <v>0</v>
      </c>
      <c r="H3004" s="41" t="str">
        <f>熊毛!H75</f>
        <v xml:space="preserve"> </v>
      </c>
      <c r="I3004" s="41">
        <f>熊毛!I75</f>
        <v>0</v>
      </c>
      <c r="J3004" s="41">
        <f>熊毛!J75</f>
        <v>0</v>
      </c>
      <c r="K3004" s="41">
        <f>熊毛!K75</f>
        <v>115011</v>
      </c>
      <c r="L3004" s="41">
        <f>熊毛!L75</f>
        <v>0</v>
      </c>
      <c r="M3004" s="41">
        <f>熊毛!M75</f>
        <v>0</v>
      </c>
      <c r="N3004" s="41" t="str">
        <f>熊毛!N75</f>
        <v xml:space="preserve">  </v>
      </c>
      <c r="O3004" s="41">
        <f>熊毛!O75</f>
        <v>0</v>
      </c>
      <c r="P3004" s="41">
        <f>熊毛!P75</f>
        <v>0</v>
      </c>
      <c r="Q3004" s="41">
        <f>熊毛!Q75</f>
        <v>0</v>
      </c>
      <c r="R3004" s="41" t="str">
        <f>熊毛!R75</f>
        <v xml:space="preserve"> </v>
      </c>
      <c r="S3004" s="41">
        <f>熊毛!S75</f>
        <v>0</v>
      </c>
    </row>
    <row r="3005" spans="1:19" x14ac:dyDescent="0.15">
      <c r="A3005" s="41">
        <f>熊毛!A76</f>
        <v>53012</v>
      </c>
      <c r="B3005" s="41">
        <f>熊毛!B76</f>
        <v>0</v>
      </c>
      <c r="C3005" s="41">
        <f>熊毛!C76</f>
        <v>0</v>
      </c>
      <c r="D3005" s="41" t="str">
        <f>熊毛!D76</f>
        <v xml:space="preserve">  </v>
      </c>
      <c r="E3005" s="41">
        <f>熊毛!E76</f>
        <v>0</v>
      </c>
      <c r="F3005" s="41">
        <f>熊毛!F76</f>
        <v>0</v>
      </c>
      <c r="G3005" s="41">
        <f>熊毛!G76</f>
        <v>0</v>
      </c>
      <c r="H3005" s="41" t="str">
        <f>熊毛!H76</f>
        <v xml:space="preserve"> </v>
      </c>
      <c r="I3005" s="41">
        <f>熊毛!I76</f>
        <v>0</v>
      </c>
      <c r="J3005" s="41">
        <f>熊毛!J76</f>
        <v>0</v>
      </c>
      <c r="K3005" s="41">
        <f>熊毛!K76</f>
        <v>115012</v>
      </c>
      <c r="L3005" s="41">
        <f>熊毛!L76</f>
        <v>0</v>
      </c>
      <c r="M3005" s="41">
        <f>熊毛!M76</f>
        <v>0</v>
      </c>
      <c r="N3005" s="41" t="str">
        <f>熊毛!N76</f>
        <v xml:space="preserve">  </v>
      </c>
      <c r="O3005" s="41">
        <f>熊毛!O76</f>
        <v>0</v>
      </c>
      <c r="P3005" s="41">
        <f>熊毛!P76</f>
        <v>0</v>
      </c>
      <c r="Q3005" s="41">
        <f>熊毛!Q76</f>
        <v>0</v>
      </c>
      <c r="R3005" s="41" t="str">
        <f>熊毛!R76</f>
        <v xml:space="preserve"> </v>
      </c>
      <c r="S3005" s="41">
        <f>熊毛!S76</f>
        <v>0</v>
      </c>
    </row>
    <row r="3006" spans="1:19" x14ac:dyDescent="0.15">
      <c r="A3006" s="41">
        <f>熊毛!A77</f>
        <v>53013</v>
      </c>
      <c r="B3006" s="41">
        <f>熊毛!B77</f>
        <v>0</v>
      </c>
      <c r="C3006" s="41">
        <f>熊毛!C77</f>
        <v>0</v>
      </c>
      <c r="D3006" s="41" t="str">
        <f>熊毛!D77</f>
        <v xml:space="preserve">  </v>
      </c>
      <c r="E3006" s="41">
        <f>熊毛!E77</f>
        <v>0</v>
      </c>
      <c r="F3006" s="41">
        <f>熊毛!F77</f>
        <v>0</v>
      </c>
      <c r="G3006" s="41">
        <f>熊毛!G77</f>
        <v>0</v>
      </c>
      <c r="H3006" s="41" t="str">
        <f>熊毛!H77</f>
        <v xml:space="preserve"> </v>
      </c>
      <c r="I3006" s="41">
        <f>熊毛!I77</f>
        <v>0</v>
      </c>
      <c r="J3006" s="41">
        <f>熊毛!J77</f>
        <v>0</v>
      </c>
      <c r="K3006" s="41">
        <f>熊毛!K77</f>
        <v>115013</v>
      </c>
      <c r="L3006" s="41">
        <f>熊毛!L77</f>
        <v>0</v>
      </c>
      <c r="M3006" s="41">
        <f>熊毛!M77</f>
        <v>0</v>
      </c>
      <c r="N3006" s="41" t="str">
        <f>熊毛!N77</f>
        <v xml:space="preserve">  </v>
      </c>
      <c r="O3006" s="41">
        <f>熊毛!O77</f>
        <v>0</v>
      </c>
      <c r="P3006" s="41">
        <f>熊毛!P77</f>
        <v>0</v>
      </c>
      <c r="Q3006" s="41">
        <f>熊毛!Q77</f>
        <v>0</v>
      </c>
      <c r="R3006" s="41" t="str">
        <f>熊毛!R77</f>
        <v xml:space="preserve"> </v>
      </c>
      <c r="S3006" s="41">
        <f>熊毛!S77</f>
        <v>0</v>
      </c>
    </row>
    <row r="3007" spans="1:19" x14ac:dyDescent="0.15">
      <c r="A3007" s="41">
        <f>熊毛!A78</f>
        <v>53014</v>
      </c>
      <c r="B3007" s="41">
        <f>熊毛!B78</f>
        <v>0</v>
      </c>
      <c r="C3007" s="41">
        <f>熊毛!C78</f>
        <v>0</v>
      </c>
      <c r="D3007" s="41" t="str">
        <f>熊毛!D78</f>
        <v xml:space="preserve">  </v>
      </c>
      <c r="E3007" s="41">
        <f>熊毛!E78</f>
        <v>0</v>
      </c>
      <c r="F3007" s="41">
        <f>熊毛!F78</f>
        <v>0</v>
      </c>
      <c r="G3007" s="41">
        <f>熊毛!G78</f>
        <v>0</v>
      </c>
      <c r="H3007" s="41" t="str">
        <f>熊毛!H78</f>
        <v xml:space="preserve"> </v>
      </c>
      <c r="I3007" s="41">
        <f>熊毛!I78</f>
        <v>0</v>
      </c>
      <c r="J3007" s="41">
        <f>熊毛!J78</f>
        <v>0</v>
      </c>
      <c r="K3007" s="41">
        <f>熊毛!K78</f>
        <v>115014</v>
      </c>
      <c r="L3007" s="41">
        <f>熊毛!L78</f>
        <v>0</v>
      </c>
      <c r="M3007" s="41">
        <f>熊毛!M78</f>
        <v>0</v>
      </c>
      <c r="N3007" s="41" t="str">
        <f>熊毛!N78</f>
        <v xml:space="preserve">  </v>
      </c>
      <c r="O3007" s="41">
        <f>熊毛!O78</f>
        <v>0</v>
      </c>
      <c r="P3007" s="41">
        <f>熊毛!P78</f>
        <v>0</v>
      </c>
      <c r="Q3007" s="41">
        <f>熊毛!Q78</f>
        <v>0</v>
      </c>
      <c r="R3007" s="41" t="str">
        <f>熊毛!R78</f>
        <v xml:space="preserve"> </v>
      </c>
      <c r="S3007" s="41">
        <f>熊毛!S78</f>
        <v>0</v>
      </c>
    </row>
    <row r="3008" spans="1:19" x14ac:dyDescent="0.15">
      <c r="A3008" s="41">
        <f>熊毛!A79</f>
        <v>53015</v>
      </c>
      <c r="B3008" s="41">
        <f>熊毛!B79</f>
        <v>0</v>
      </c>
      <c r="C3008" s="41">
        <f>熊毛!C79</f>
        <v>0</v>
      </c>
      <c r="D3008" s="41" t="str">
        <f>熊毛!D79</f>
        <v xml:space="preserve">  </v>
      </c>
      <c r="E3008" s="41">
        <f>熊毛!E79</f>
        <v>0</v>
      </c>
      <c r="F3008" s="41">
        <f>熊毛!F79</f>
        <v>0</v>
      </c>
      <c r="G3008" s="41">
        <f>熊毛!G79</f>
        <v>0</v>
      </c>
      <c r="H3008" s="41" t="str">
        <f>熊毛!H79</f>
        <v xml:space="preserve"> </v>
      </c>
      <c r="I3008" s="41">
        <f>熊毛!I79</f>
        <v>0</v>
      </c>
      <c r="J3008" s="41">
        <f>熊毛!J79</f>
        <v>0</v>
      </c>
      <c r="K3008" s="41">
        <f>熊毛!K79</f>
        <v>115015</v>
      </c>
      <c r="L3008" s="41">
        <f>熊毛!L79</f>
        <v>0</v>
      </c>
      <c r="M3008" s="41">
        <f>熊毛!M79</f>
        <v>0</v>
      </c>
      <c r="N3008" s="41" t="str">
        <f>熊毛!N79</f>
        <v xml:space="preserve">  </v>
      </c>
      <c r="O3008" s="41">
        <f>熊毛!O79</f>
        <v>0</v>
      </c>
      <c r="P3008" s="41">
        <f>熊毛!P79</f>
        <v>0</v>
      </c>
      <c r="Q3008" s="41">
        <f>熊毛!Q79</f>
        <v>0</v>
      </c>
      <c r="R3008" s="41" t="str">
        <f>熊毛!R79</f>
        <v xml:space="preserve"> </v>
      </c>
      <c r="S3008" s="41">
        <f>熊毛!S79</f>
        <v>0</v>
      </c>
    </row>
    <row r="3009" spans="1:19" x14ac:dyDescent="0.15">
      <c r="A3009" s="41">
        <f>熊毛!A80</f>
        <v>53016</v>
      </c>
      <c r="B3009" s="41">
        <f>熊毛!B80</f>
        <v>0</v>
      </c>
      <c r="C3009" s="41">
        <f>熊毛!C80</f>
        <v>0</v>
      </c>
      <c r="D3009" s="41" t="str">
        <f>熊毛!D80</f>
        <v xml:space="preserve">  </v>
      </c>
      <c r="E3009" s="41">
        <f>熊毛!E80</f>
        <v>0</v>
      </c>
      <c r="F3009" s="41">
        <f>熊毛!F80</f>
        <v>0</v>
      </c>
      <c r="G3009" s="41">
        <f>熊毛!G80</f>
        <v>0</v>
      </c>
      <c r="H3009" s="41" t="str">
        <f>熊毛!H80</f>
        <v xml:space="preserve"> </v>
      </c>
      <c r="I3009" s="41">
        <f>熊毛!I80</f>
        <v>0</v>
      </c>
      <c r="J3009" s="41">
        <f>熊毛!J80</f>
        <v>0</v>
      </c>
      <c r="K3009" s="41">
        <f>熊毛!K80</f>
        <v>115016</v>
      </c>
      <c r="L3009" s="41">
        <f>熊毛!L80</f>
        <v>0</v>
      </c>
      <c r="M3009" s="41">
        <f>熊毛!M80</f>
        <v>0</v>
      </c>
      <c r="N3009" s="41" t="str">
        <f>熊毛!N80</f>
        <v xml:space="preserve">  </v>
      </c>
      <c r="O3009" s="41">
        <f>熊毛!O80</f>
        <v>0</v>
      </c>
      <c r="P3009" s="41">
        <f>熊毛!P80</f>
        <v>0</v>
      </c>
      <c r="Q3009" s="41">
        <f>熊毛!Q80</f>
        <v>0</v>
      </c>
      <c r="R3009" s="41" t="str">
        <f>熊毛!R80</f>
        <v xml:space="preserve"> </v>
      </c>
      <c r="S3009" s="41">
        <f>熊毛!S80</f>
        <v>0</v>
      </c>
    </row>
    <row r="3010" spans="1:19" x14ac:dyDescent="0.15">
      <c r="A3010" s="41">
        <f>熊毛!A81</f>
        <v>53017</v>
      </c>
      <c r="B3010" s="41">
        <f>熊毛!B81</f>
        <v>0</v>
      </c>
      <c r="C3010" s="41">
        <f>熊毛!C81</f>
        <v>0</v>
      </c>
      <c r="D3010" s="41" t="str">
        <f>熊毛!D81</f>
        <v xml:space="preserve">  </v>
      </c>
      <c r="E3010" s="41">
        <f>熊毛!E81</f>
        <v>0</v>
      </c>
      <c r="F3010" s="41">
        <f>熊毛!F81</f>
        <v>0</v>
      </c>
      <c r="G3010" s="41">
        <f>熊毛!G81</f>
        <v>0</v>
      </c>
      <c r="H3010" s="41" t="str">
        <f>熊毛!H81</f>
        <v xml:space="preserve"> </v>
      </c>
      <c r="I3010" s="41">
        <f>熊毛!I81</f>
        <v>0</v>
      </c>
      <c r="J3010" s="41">
        <f>熊毛!J81</f>
        <v>0</v>
      </c>
      <c r="K3010" s="41">
        <f>熊毛!K81</f>
        <v>115017</v>
      </c>
      <c r="L3010" s="41">
        <f>熊毛!L81</f>
        <v>0</v>
      </c>
      <c r="M3010" s="41">
        <f>熊毛!M81</f>
        <v>0</v>
      </c>
      <c r="N3010" s="41" t="str">
        <f>熊毛!N81</f>
        <v xml:space="preserve">  </v>
      </c>
      <c r="O3010" s="41">
        <f>熊毛!O81</f>
        <v>0</v>
      </c>
      <c r="P3010" s="41">
        <f>熊毛!P81</f>
        <v>0</v>
      </c>
      <c r="Q3010" s="41">
        <f>熊毛!Q81</f>
        <v>0</v>
      </c>
      <c r="R3010" s="41" t="str">
        <f>熊毛!R81</f>
        <v xml:space="preserve"> </v>
      </c>
      <c r="S3010" s="41">
        <f>熊毛!S81</f>
        <v>0</v>
      </c>
    </row>
    <row r="3011" spans="1:19" x14ac:dyDescent="0.15">
      <c r="A3011" s="41">
        <f>熊毛!A82</f>
        <v>53018</v>
      </c>
      <c r="B3011" s="41">
        <f>熊毛!B82</f>
        <v>0</v>
      </c>
      <c r="C3011" s="41">
        <f>熊毛!C82</f>
        <v>0</v>
      </c>
      <c r="D3011" s="41" t="str">
        <f>熊毛!D82</f>
        <v xml:space="preserve">  </v>
      </c>
      <c r="E3011" s="41">
        <f>熊毛!E82</f>
        <v>0</v>
      </c>
      <c r="F3011" s="41">
        <f>熊毛!F82</f>
        <v>0</v>
      </c>
      <c r="G3011" s="41">
        <f>熊毛!G82</f>
        <v>0</v>
      </c>
      <c r="H3011" s="41" t="str">
        <f>熊毛!H82</f>
        <v xml:space="preserve"> </v>
      </c>
      <c r="I3011" s="41">
        <f>熊毛!I82</f>
        <v>0</v>
      </c>
      <c r="J3011" s="41">
        <f>熊毛!J82</f>
        <v>0</v>
      </c>
      <c r="K3011" s="41">
        <f>熊毛!K82</f>
        <v>115018</v>
      </c>
      <c r="L3011" s="41">
        <f>熊毛!L82</f>
        <v>0</v>
      </c>
      <c r="M3011" s="41">
        <f>熊毛!M82</f>
        <v>0</v>
      </c>
      <c r="N3011" s="41" t="str">
        <f>熊毛!N82</f>
        <v xml:space="preserve">  </v>
      </c>
      <c r="O3011" s="41">
        <f>熊毛!O82</f>
        <v>0</v>
      </c>
      <c r="P3011" s="41">
        <f>熊毛!P82</f>
        <v>0</v>
      </c>
      <c r="Q3011" s="41">
        <f>熊毛!Q82</f>
        <v>0</v>
      </c>
      <c r="R3011" s="41" t="str">
        <f>熊毛!R82</f>
        <v xml:space="preserve"> </v>
      </c>
      <c r="S3011" s="41">
        <f>熊毛!S82</f>
        <v>0</v>
      </c>
    </row>
    <row r="3012" spans="1:19" x14ac:dyDescent="0.15">
      <c r="A3012" s="41">
        <f>熊毛!A83</f>
        <v>0</v>
      </c>
      <c r="B3012" s="41">
        <f>熊毛!B83</f>
        <v>0</v>
      </c>
      <c r="C3012" s="41">
        <f>熊毛!C83</f>
        <v>0</v>
      </c>
      <c r="D3012" s="41">
        <f>熊毛!D83</f>
        <v>0</v>
      </c>
      <c r="E3012" s="41">
        <f>熊毛!E83</f>
        <v>0</v>
      </c>
      <c r="F3012" s="41">
        <f>熊毛!F83</f>
        <v>0</v>
      </c>
      <c r="G3012" s="41">
        <f>熊毛!G83</f>
        <v>0</v>
      </c>
      <c r="H3012" s="41">
        <f>熊毛!H83</f>
        <v>0</v>
      </c>
      <c r="I3012" s="41">
        <f>熊毛!I83</f>
        <v>0</v>
      </c>
      <c r="J3012" s="41">
        <f>熊毛!J83</f>
        <v>0</v>
      </c>
      <c r="K3012" s="41">
        <f>熊毛!K83</f>
        <v>0</v>
      </c>
      <c r="L3012" s="41">
        <f>熊毛!L83</f>
        <v>0</v>
      </c>
      <c r="M3012" s="41">
        <f>熊毛!M83</f>
        <v>0</v>
      </c>
      <c r="N3012" s="41">
        <f>熊毛!N83</f>
        <v>0</v>
      </c>
      <c r="O3012" s="41">
        <f>熊毛!O83</f>
        <v>0</v>
      </c>
      <c r="P3012" s="41">
        <f>熊毛!P83</f>
        <v>0</v>
      </c>
      <c r="Q3012" s="41">
        <f>熊毛!Q83</f>
        <v>0</v>
      </c>
      <c r="R3012" s="41">
        <f>熊毛!R83</f>
        <v>0</v>
      </c>
      <c r="S3012" s="41">
        <f>熊毛!S83</f>
        <v>0</v>
      </c>
    </row>
    <row r="3013" spans="1:19" x14ac:dyDescent="0.15">
      <c r="A3013" s="41">
        <f>熊毛!A84</f>
        <v>52</v>
      </c>
      <c r="B3013" s="41" t="str">
        <f>熊毛!B84</f>
        <v>県立種子島中央高等学校</v>
      </c>
      <c r="C3013" s="41">
        <f>熊毛!C84</f>
        <v>0</v>
      </c>
      <c r="D3013" s="41">
        <f>熊毛!D84</f>
        <v>0</v>
      </c>
      <c r="E3013" s="41">
        <f>熊毛!E84</f>
        <v>0</v>
      </c>
      <c r="F3013" s="41">
        <f>熊毛!F84</f>
        <v>0</v>
      </c>
      <c r="G3013" s="41">
        <f>熊毛!G84</f>
        <v>0</v>
      </c>
      <c r="H3013" s="41">
        <f>熊毛!H84</f>
        <v>0</v>
      </c>
      <c r="I3013" s="41">
        <f>熊毛!I84</f>
        <v>0</v>
      </c>
      <c r="J3013" s="41">
        <f>熊毛!J84</f>
        <v>0</v>
      </c>
      <c r="K3013" s="41">
        <f>熊毛!K84</f>
        <v>0</v>
      </c>
      <c r="L3013" s="41">
        <f>熊毛!L84</f>
        <v>0</v>
      </c>
      <c r="M3013" s="41">
        <f>熊毛!M84</f>
        <v>0</v>
      </c>
      <c r="N3013" s="41">
        <f>熊毛!N84</f>
        <v>0</v>
      </c>
      <c r="O3013" s="41">
        <f>熊毛!O84</f>
        <v>0</v>
      </c>
      <c r="P3013" s="41">
        <f>熊毛!P84</f>
        <v>0</v>
      </c>
      <c r="Q3013" s="41">
        <f>熊毛!Q84</f>
        <v>0</v>
      </c>
      <c r="R3013" s="41">
        <f>熊毛!R84</f>
        <v>0</v>
      </c>
      <c r="S3013" s="41">
        <f>熊毛!S84</f>
        <v>0</v>
      </c>
    </row>
    <row r="3014" spans="1:19" x14ac:dyDescent="0.15">
      <c r="A3014" s="41">
        <f>熊毛!A85</f>
        <v>0</v>
      </c>
      <c r="B3014" s="41">
        <f>熊毛!B85</f>
        <v>0</v>
      </c>
      <c r="C3014" s="41">
        <f>熊毛!C85</f>
        <v>0</v>
      </c>
      <c r="D3014" s="41">
        <f>熊毛!D85</f>
        <v>0</v>
      </c>
      <c r="E3014" s="41">
        <f>熊毛!E85</f>
        <v>0</v>
      </c>
      <c r="F3014" s="41">
        <f>熊毛!F85</f>
        <v>0</v>
      </c>
      <c r="G3014" s="41">
        <f>熊毛!G85</f>
        <v>0</v>
      </c>
      <c r="H3014" s="41">
        <f>熊毛!H85</f>
        <v>0</v>
      </c>
      <c r="I3014" s="41">
        <f>熊毛!I85</f>
        <v>0</v>
      </c>
      <c r="J3014" s="41">
        <f>熊毛!J85</f>
        <v>0</v>
      </c>
      <c r="K3014" s="41">
        <f>熊毛!K85</f>
        <v>0</v>
      </c>
      <c r="L3014" s="41">
        <f>熊毛!L85</f>
        <v>0</v>
      </c>
      <c r="M3014" s="41">
        <f>熊毛!M85</f>
        <v>0</v>
      </c>
      <c r="N3014" s="41">
        <f>熊毛!N85</f>
        <v>0</v>
      </c>
      <c r="O3014" s="41">
        <f>熊毛!O85</f>
        <v>0</v>
      </c>
      <c r="P3014" s="41">
        <f>熊毛!P85</f>
        <v>0</v>
      </c>
      <c r="Q3014" s="41">
        <f>熊毛!Q85</f>
        <v>0</v>
      </c>
      <c r="R3014" s="41">
        <f>熊毛!R85</f>
        <v>0</v>
      </c>
      <c r="S3014" s="41">
        <f>熊毛!S85</f>
        <v>0</v>
      </c>
    </row>
    <row r="3015" spans="1:19" x14ac:dyDescent="0.15">
      <c r="A3015" s="41">
        <f>熊毛!A86</f>
        <v>0</v>
      </c>
      <c r="B3015" s="41" t="str">
        <f>熊毛!B86</f>
        <v>TEL</v>
      </c>
      <c r="C3015" s="41">
        <f>熊毛!C86</f>
        <v>0</v>
      </c>
      <c r="D3015" s="41" t="str">
        <f>熊毛!D86</f>
        <v>0997-24-2401</v>
      </c>
      <c r="E3015" s="41">
        <f>熊毛!E86</f>
        <v>0</v>
      </c>
      <c r="F3015" s="41">
        <f>熊毛!F86</f>
        <v>0</v>
      </c>
      <c r="G3015" s="41">
        <f>熊毛!G86</f>
        <v>0</v>
      </c>
      <c r="H3015" s="41">
        <f>熊毛!H86</f>
        <v>0</v>
      </c>
      <c r="I3015" s="41">
        <f>熊毛!I86</f>
        <v>0</v>
      </c>
      <c r="J3015" s="41">
        <f>熊毛!J86</f>
        <v>0</v>
      </c>
      <c r="K3015" s="41">
        <f>熊毛!K86</f>
        <v>0</v>
      </c>
      <c r="L3015" s="41">
        <f>熊毛!L86</f>
        <v>0</v>
      </c>
      <c r="M3015" s="41">
        <f>熊毛!M86</f>
        <v>0</v>
      </c>
      <c r="N3015" s="41">
        <f>熊毛!N86</f>
        <v>0</v>
      </c>
      <c r="O3015" s="41">
        <f>熊毛!O86</f>
        <v>0</v>
      </c>
      <c r="P3015" s="41">
        <f>熊毛!P86</f>
        <v>0</v>
      </c>
      <c r="Q3015" s="41">
        <f>熊毛!Q86</f>
        <v>0</v>
      </c>
      <c r="R3015" s="41">
        <f>熊毛!R86</f>
        <v>0</v>
      </c>
      <c r="S3015" s="41">
        <f>熊毛!S86</f>
        <v>0</v>
      </c>
    </row>
    <row r="3016" spans="1:19" x14ac:dyDescent="0.15">
      <c r="A3016" s="41">
        <f>熊毛!A87</f>
        <v>0</v>
      </c>
      <c r="B3016" s="41" t="str">
        <f>熊毛!B87</f>
        <v>FAX</v>
      </c>
      <c r="C3016" s="41">
        <f>熊毛!C87</f>
        <v>0</v>
      </c>
      <c r="D3016" s="41" t="str">
        <f>熊毛!D87</f>
        <v>0997-27-1461</v>
      </c>
      <c r="E3016" s="41">
        <f>熊毛!E87</f>
        <v>0</v>
      </c>
      <c r="F3016" s="41">
        <f>熊毛!F87</f>
        <v>0</v>
      </c>
      <c r="G3016" s="41">
        <f>熊毛!G87</f>
        <v>0</v>
      </c>
      <c r="H3016" s="41">
        <f>熊毛!H87</f>
        <v>0</v>
      </c>
      <c r="I3016" s="41">
        <f>熊毛!I87</f>
        <v>0</v>
      </c>
      <c r="J3016" s="41">
        <f>熊毛!J87</f>
        <v>0</v>
      </c>
      <c r="K3016" s="41">
        <f>熊毛!K87</f>
        <v>0</v>
      </c>
      <c r="L3016" s="41">
        <f>熊毛!L87</f>
        <v>0</v>
      </c>
      <c r="M3016" s="41">
        <f>熊毛!M87</f>
        <v>0</v>
      </c>
      <c r="N3016" s="41">
        <f>熊毛!N87</f>
        <v>0</v>
      </c>
      <c r="O3016" s="41">
        <f>熊毛!O87</f>
        <v>0</v>
      </c>
      <c r="P3016" s="41">
        <f>熊毛!P87</f>
        <v>0</v>
      </c>
      <c r="Q3016" s="41">
        <f>熊毛!Q87</f>
        <v>0</v>
      </c>
      <c r="R3016" s="41">
        <f>熊毛!R87</f>
        <v>0</v>
      </c>
      <c r="S3016" s="41">
        <f>熊毛!S87</f>
        <v>0</v>
      </c>
    </row>
    <row r="3017" spans="1:19" x14ac:dyDescent="0.15">
      <c r="A3017" s="41">
        <f>熊毛!A88</f>
        <v>0</v>
      </c>
      <c r="B3017" s="41" t="str">
        <f>熊毛!B88</f>
        <v>〒</v>
      </c>
      <c r="C3017" s="41" t="str">
        <f>熊毛!C88</f>
        <v>891-3604</v>
      </c>
      <c r="D3017" s="41">
        <f>熊毛!D88</f>
        <v>0</v>
      </c>
      <c r="E3017" s="41" t="str">
        <f>熊毛!E88</f>
        <v>熊毛郡中種子町野間４２５８番地１</v>
      </c>
      <c r="F3017" s="41">
        <f>熊毛!F88</f>
        <v>0</v>
      </c>
      <c r="G3017" s="41">
        <f>熊毛!G88</f>
        <v>0</v>
      </c>
      <c r="H3017" s="41">
        <f>熊毛!H88</f>
        <v>0</v>
      </c>
      <c r="I3017" s="41">
        <f>熊毛!I88</f>
        <v>0</v>
      </c>
      <c r="J3017" s="41">
        <f>熊毛!J88</f>
        <v>0</v>
      </c>
      <c r="K3017" s="41">
        <f>熊毛!K88</f>
        <v>0</v>
      </c>
      <c r="L3017" s="41">
        <f>熊毛!L88</f>
        <v>0</v>
      </c>
      <c r="M3017" s="41">
        <f>熊毛!M88</f>
        <v>0</v>
      </c>
      <c r="N3017" s="41">
        <f>熊毛!N88</f>
        <v>0</v>
      </c>
      <c r="O3017" s="41">
        <f>熊毛!O88</f>
        <v>0</v>
      </c>
      <c r="P3017" s="41">
        <f>熊毛!P88</f>
        <v>0</v>
      </c>
      <c r="Q3017" s="41">
        <f>熊毛!Q88</f>
        <v>0</v>
      </c>
      <c r="R3017" s="41">
        <f>熊毛!R88</f>
        <v>0</v>
      </c>
      <c r="S3017" s="41">
        <f>熊毛!S88</f>
        <v>0</v>
      </c>
    </row>
    <row r="3018" spans="1:19" x14ac:dyDescent="0.15">
      <c r="A3018" s="41">
        <f>熊毛!A89</f>
        <v>0</v>
      </c>
      <c r="B3018" s="41" t="str">
        <f>熊毛!B89</f>
        <v>課程</v>
      </c>
      <c r="C3018" s="41">
        <f>熊毛!C89</f>
        <v>0</v>
      </c>
      <c r="D3018" s="41" t="str">
        <f>熊毛!D89</f>
        <v>学科</v>
      </c>
      <c r="E3018" s="41" t="str">
        <f>熊毛!E89</f>
        <v>学級数</v>
      </c>
      <c r="F3018" s="41">
        <f>熊毛!F89</f>
        <v>0</v>
      </c>
      <c r="G3018" s="41" t="str">
        <f>熊毛!G89</f>
        <v>男</v>
      </c>
      <c r="H3018" s="41" t="str">
        <f>熊毛!H89</f>
        <v>女</v>
      </c>
      <c r="I3018" s="41" t="str">
        <f>熊毛!I89</f>
        <v>計</v>
      </c>
      <c r="J3018" s="41">
        <f>熊毛!J89</f>
        <v>0</v>
      </c>
      <c r="K3018" s="41">
        <f>熊毛!K89</f>
        <v>0</v>
      </c>
      <c r="L3018" s="41">
        <f>熊毛!L89</f>
        <v>0</v>
      </c>
      <c r="M3018" s="41">
        <f>熊毛!M89</f>
        <v>0</v>
      </c>
      <c r="N3018" s="41">
        <f>熊毛!N89</f>
        <v>0</v>
      </c>
      <c r="O3018" s="41">
        <f>熊毛!O89</f>
        <v>0</v>
      </c>
      <c r="P3018" s="41">
        <f>熊毛!P89</f>
        <v>0</v>
      </c>
      <c r="Q3018" s="41">
        <f>熊毛!Q89</f>
        <v>0</v>
      </c>
      <c r="R3018" s="41">
        <f>熊毛!R89</f>
        <v>0</v>
      </c>
      <c r="S3018" s="41">
        <f>熊毛!S89</f>
        <v>0</v>
      </c>
    </row>
    <row r="3019" spans="1:19" x14ac:dyDescent="0.15">
      <c r="A3019" s="41">
        <f>熊毛!A90</f>
        <v>0</v>
      </c>
      <c r="B3019" s="41" t="str">
        <f>熊毛!B90</f>
        <v>全日制</v>
      </c>
      <c r="C3019" s="41">
        <f>熊毛!C90</f>
        <v>0</v>
      </c>
      <c r="D3019" s="41" t="str">
        <f>熊毛!D90</f>
        <v>普通科</v>
      </c>
      <c r="E3019" s="41">
        <f>熊毛!E90</f>
        <v>6</v>
      </c>
      <c r="F3019" s="41">
        <f>熊毛!F90</f>
        <v>0</v>
      </c>
      <c r="G3019" s="41">
        <f>熊毛!G90</f>
        <v>55</v>
      </c>
      <c r="H3019" s="41">
        <f>熊毛!H90</f>
        <v>68</v>
      </c>
      <c r="I3019" s="41">
        <f>熊毛!I90</f>
        <v>123</v>
      </c>
      <c r="J3019" s="41">
        <f>熊毛!J90</f>
        <v>0</v>
      </c>
      <c r="K3019" s="41">
        <f>熊毛!K90</f>
        <v>0</v>
      </c>
      <c r="L3019" s="41">
        <f>熊毛!L90</f>
        <v>0</v>
      </c>
      <c r="M3019" s="41">
        <f>熊毛!M90</f>
        <v>0</v>
      </c>
      <c r="N3019" s="41">
        <f>熊毛!N90</f>
        <v>0</v>
      </c>
      <c r="O3019" s="41">
        <f>熊毛!O90</f>
        <v>0</v>
      </c>
      <c r="P3019" s="41">
        <f>熊毛!P90</f>
        <v>0</v>
      </c>
      <c r="Q3019" s="41">
        <f>熊毛!Q90</f>
        <v>0</v>
      </c>
      <c r="R3019" s="41">
        <f>熊毛!R90</f>
        <v>0</v>
      </c>
      <c r="S3019" s="41">
        <f>熊毛!S90</f>
        <v>0</v>
      </c>
    </row>
    <row r="3020" spans="1:19" x14ac:dyDescent="0.15">
      <c r="A3020" s="41">
        <f>熊毛!A91</f>
        <v>0</v>
      </c>
      <c r="B3020" s="41" t="str">
        <f>熊毛!B91</f>
        <v>全日制</v>
      </c>
      <c r="C3020" s="41">
        <f>熊毛!C91</f>
        <v>0</v>
      </c>
      <c r="D3020" s="41" t="str">
        <f>熊毛!D91</f>
        <v>情報処理科</v>
      </c>
      <c r="E3020" s="41">
        <f>熊毛!E91</f>
        <v>3</v>
      </c>
      <c r="F3020" s="41">
        <f>熊毛!F91</f>
        <v>0</v>
      </c>
      <c r="G3020" s="41">
        <f>熊毛!G91</f>
        <v>39</v>
      </c>
      <c r="H3020" s="41">
        <f>熊毛!H91</f>
        <v>51</v>
      </c>
      <c r="I3020" s="41">
        <f>熊毛!I91</f>
        <v>90</v>
      </c>
      <c r="J3020" s="41">
        <f>熊毛!J91</f>
        <v>0</v>
      </c>
      <c r="K3020" s="41">
        <f>熊毛!K91</f>
        <v>0</v>
      </c>
      <c r="L3020" s="41">
        <f>熊毛!L91</f>
        <v>0</v>
      </c>
      <c r="M3020" s="41">
        <f>熊毛!M91</f>
        <v>0</v>
      </c>
      <c r="N3020" s="41">
        <f>熊毛!N91</f>
        <v>0</v>
      </c>
      <c r="O3020" s="41">
        <f>熊毛!O91</f>
        <v>0</v>
      </c>
      <c r="P3020" s="41">
        <f>熊毛!P91</f>
        <v>0</v>
      </c>
      <c r="Q3020" s="41">
        <f>熊毛!Q91</f>
        <v>0</v>
      </c>
      <c r="R3020" s="41">
        <f>熊毛!R91</f>
        <v>0</v>
      </c>
      <c r="S3020" s="41">
        <f>熊毛!S91</f>
        <v>0</v>
      </c>
    </row>
    <row r="3021" spans="1:19" x14ac:dyDescent="0.15">
      <c r="A3021" s="41">
        <f>熊毛!A92</f>
        <v>0</v>
      </c>
      <c r="B3021" s="41">
        <f>熊毛!B92</f>
        <v>0</v>
      </c>
      <c r="C3021" s="41">
        <f>熊毛!C92</f>
        <v>0</v>
      </c>
      <c r="D3021" s="41">
        <f>熊毛!D92</f>
        <v>0</v>
      </c>
      <c r="E3021" s="41">
        <f>熊毛!E92</f>
        <v>0</v>
      </c>
      <c r="F3021" s="41">
        <f>熊毛!F92</f>
        <v>0</v>
      </c>
      <c r="G3021" s="41">
        <f>熊毛!G92</f>
        <v>0</v>
      </c>
      <c r="H3021" s="41">
        <f>熊毛!H92</f>
        <v>0</v>
      </c>
      <c r="I3021" s="41">
        <f>熊毛!I92</f>
        <v>0</v>
      </c>
      <c r="J3021" s="41">
        <f>熊毛!J92</f>
        <v>0</v>
      </c>
      <c r="K3021" s="41">
        <f>熊毛!K92</f>
        <v>0</v>
      </c>
      <c r="L3021" s="41">
        <f>熊毛!L92</f>
        <v>0</v>
      </c>
      <c r="M3021" s="41">
        <f>熊毛!M92</f>
        <v>0</v>
      </c>
      <c r="N3021" s="41">
        <f>熊毛!N92</f>
        <v>0</v>
      </c>
      <c r="O3021" s="41">
        <f>熊毛!O92</f>
        <v>0</v>
      </c>
      <c r="P3021" s="41">
        <f>熊毛!P92</f>
        <v>0</v>
      </c>
      <c r="Q3021" s="41">
        <f>熊毛!Q92</f>
        <v>0</v>
      </c>
      <c r="R3021" s="41">
        <f>熊毛!R92</f>
        <v>0</v>
      </c>
      <c r="S3021" s="41">
        <f>熊毛!S92</f>
        <v>0</v>
      </c>
    </row>
    <row r="3022" spans="1:19" x14ac:dyDescent="0.15">
      <c r="A3022" s="41">
        <f>熊毛!A93</f>
        <v>0</v>
      </c>
      <c r="B3022" s="41">
        <f>熊毛!B93</f>
        <v>0</v>
      </c>
      <c r="C3022" s="41">
        <f>熊毛!C93</f>
        <v>0</v>
      </c>
      <c r="D3022" s="41">
        <f>熊毛!D93</f>
        <v>0</v>
      </c>
      <c r="E3022" s="41">
        <f>熊毛!E93</f>
        <v>0</v>
      </c>
      <c r="F3022" s="41">
        <f>熊毛!F93</f>
        <v>0</v>
      </c>
      <c r="G3022" s="41">
        <f>熊毛!G93</f>
        <v>0</v>
      </c>
      <c r="H3022" s="41">
        <f>熊毛!H93</f>
        <v>0</v>
      </c>
      <c r="I3022" s="41">
        <f>熊毛!I93</f>
        <v>0</v>
      </c>
      <c r="J3022" s="41">
        <f>熊毛!J93</f>
        <v>0</v>
      </c>
      <c r="K3022" s="41">
        <f>熊毛!K93</f>
        <v>0</v>
      </c>
      <c r="L3022" s="41">
        <f>熊毛!L93</f>
        <v>0</v>
      </c>
      <c r="M3022" s="41">
        <f>熊毛!M93</f>
        <v>0</v>
      </c>
      <c r="N3022" s="41">
        <f>熊毛!N93</f>
        <v>0</v>
      </c>
      <c r="O3022" s="41">
        <f>熊毛!O93</f>
        <v>0</v>
      </c>
      <c r="P3022" s="41">
        <f>熊毛!P93</f>
        <v>0</v>
      </c>
      <c r="Q3022" s="41">
        <f>熊毛!Q93</f>
        <v>0</v>
      </c>
      <c r="R3022" s="41">
        <f>熊毛!R93</f>
        <v>0</v>
      </c>
      <c r="S3022" s="41">
        <f>熊毛!S93</f>
        <v>0</v>
      </c>
    </row>
    <row r="3023" spans="1:19" x14ac:dyDescent="0.15">
      <c r="A3023" s="41">
        <f>熊毛!A94</f>
        <v>0</v>
      </c>
      <c r="B3023" s="41">
        <f>熊毛!B94</f>
        <v>0</v>
      </c>
      <c r="C3023" s="41">
        <f>熊毛!C94</f>
        <v>0</v>
      </c>
      <c r="D3023" s="41">
        <f>熊毛!D94</f>
        <v>0</v>
      </c>
      <c r="E3023" s="41">
        <f>熊毛!E94</f>
        <v>0</v>
      </c>
      <c r="F3023" s="41">
        <f>熊毛!F94</f>
        <v>0</v>
      </c>
      <c r="G3023" s="41">
        <f>熊毛!G94</f>
        <v>0</v>
      </c>
      <c r="H3023" s="41">
        <f>熊毛!H94</f>
        <v>0</v>
      </c>
      <c r="I3023" s="41">
        <f>熊毛!I94</f>
        <v>0</v>
      </c>
      <c r="J3023" s="41">
        <f>熊毛!J94</f>
        <v>0</v>
      </c>
      <c r="K3023" s="41">
        <f>熊毛!K94</f>
        <v>0</v>
      </c>
      <c r="L3023" s="41">
        <f>熊毛!L94</f>
        <v>0</v>
      </c>
      <c r="M3023" s="41">
        <f>熊毛!M94</f>
        <v>0</v>
      </c>
      <c r="N3023" s="41">
        <f>熊毛!N94</f>
        <v>0</v>
      </c>
      <c r="O3023" s="41">
        <f>熊毛!O94</f>
        <v>0</v>
      </c>
      <c r="P3023" s="41">
        <f>熊毛!P94</f>
        <v>0</v>
      </c>
      <c r="Q3023" s="41">
        <f>熊毛!Q94</f>
        <v>0</v>
      </c>
      <c r="R3023" s="41">
        <f>熊毛!R94</f>
        <v>0</v>
      </c>
      <c r="S3023" s="41">
        <f>熊毛!S94</f>
        <v>0</v>
      </c>
    </row>
    <row r="3024" spans="1:19" x14ac:dyDescent="0.15">
      <c r="A3024" s="41">
        <f>熊毛!A95</f>
        <v>0</v>
      </c>
      <c r="B3024" s="41">
        <f>熊毛!B95</f>
        <v>0</v>
      </c>
      <c r="C3024" s="41">
        <f>熊毛!C95</f>
        <v>0</v>
      </c>
      <c r="D3024" s="41">
        <f>熊毛!D95</f>
        <v>0</v>
      </c>
      <c r="E3024" s="41">
        <f>熊毛!E95</f>
        <v>0</v>
      </c>
      <c r="F3024" s="41">
        <f>熊毛!F95</f>
        <v>0</v>
      </c>
      <c r="G3024" s="41">
        <f>熊毛!G95</f>
        <v>0</v>
      </c>
      <c r="H3024" s="41">
        <f>熊毛!H95</f>
        <v>0</v>
      </c>
      <c r="I3024" s="41">
        <f>熊毛!I95</f>
        <v>0</v>
      </c>
      <c r="J3024" s="41">
        <f>熊毛!J95</f>
        <v>0</v>
      </c>
      <c r="K3024" s="41">
        <f>熊毛!K95</f>
        <v>0</v>
      </c>
      <c r="L3024" s="41">
        <f>熊毛!L95</f>
        <v>0</v>
      </c>
      <c r="M3024" s="41">
        <f>熊毛!M95</f>
        <v>0</v>
      </c>
      <c r="N3024" s="41">
        <f>熊毛!N95</f>
        <v>0</v>
      </c>
      <c r="O3024" s="41">
        <f>熊毛!O95</f>
        <v>0</v>
      </c>
      <c r="P3024" s="41">
        <f>熊毛!P95</f>
        <v>0</v>
      </c>
      <c r="Q3024" s="41">
        <f>熊毛!Q95</f>
        <v>0</v>
      </c>
      <c r="R3024" s="41">
        <f>熊毛!R95</f>
        <v>0</v>
      </c>
      <c r="S3024" s="41">
        <f>熊毛!S95</f>
        <v>0</v>
      </c>
    </row>
    <row r="3025" spans="1:19" x14ac:dyDescent="0.15">
      <c r="A3025" s="41">
        <f>熊毛!A96</f>
        <v>0</v>
      </c>
      <c r="B3025" s="41">
        <f>熊毛!B96</f>
        <v>0</v>
      </c>
      <c r="C3025" s="41">
        <f>熊毛!C96</f>
        <v>0</v>
      </c>
      <c r="D3025" s="41">
        <f>熊毛!D96</f>
        <v>0</v>
      </c>
      <c r="E3025" s="41">
        <f>熊毛!E96</f>
        <v>0</v>
      </c>
      <c r="F3025" s="41">
        <f>熊毛!F96</f>
        <v>0</v>
      </c>
      <c r="G3025" s="41">
        <f>熊毛!G96</f>
        <v>0</v>
      </c>
      <c r="H3025" s="41">
        <f>熊毛!H96</f>
        <v>0</v>
      </c>
      <c r="I3025" s="41">
        <f>熊毛!I96</f>
        <v>0</v>
      </c>
      <c r="J3025" s="41">
        <f>熊毛!J96</f>
        <v>0</v>
      </c>
      <c r="K3025" s="41">
        <f>熊毛!K96</f>
        <v>0</v>
      </c>
      <c r="L3025" s="41">
        <f>熊毛!L96</f>
        <v>0</v>
      </c>
      <c r="M3025" s="41">
        <f>熊毛!M96</f>
        <v>0</v>
      </c>
      <c r="N3025" s="41">
        <f>熊毛!N96</f>
        <v>0</v>
      </c>
      <c r="O3025" s="41">
        <f>熊毛!O96</f>
        <v>0</v>
      </c>
      <c r="P3025" s="41">
        <f>熊毛!P96</f>
        <v>0</v>
      </c>
      <c r="Q3025" s="41">
        <f>熊毛!Q96</f>
        <v>0</v>
      </c>
      <c r="R3025" s="41">
        <f>熊毛!R96</f>
        <v>0</v>
      </c>
      <c r="S3025" s="41">
        <f>熊毛!S96</f>
        <v>0</v>
      </c>
    </row>
    <row r="3026" spans="1:19" x14ac:dyDescent="0.15">
      <c r="A3026" s="41">
        <f>熊毛!A97</f>
        <v>0</v>
      </c>
      <c r="B3026" s="41">
        <f>熊毛!B97</f>
        <v>0</v>
      </c>
      <c r="C3026" s="41">
        <f>熊毛!C97</f>
        <v>0</v>
      </c>
      <c r="D3026" s="41">
        <f>熊毛!D97</f>
        <v>0</v>
      </c>
      <c r="E3026" s="41">
        <f>熊毛!E97</f>
        <v>0</v>
      </c>
      <c r="F3026" s="41">
        <f>熊毛!F97</f>
        <v>0</v>
      </c>
      <c r="G3026" s="41">
        <f>熊毛!G97</f>
        <v>0</v>
      </c>
      <c r="H3026" s="41">
        <f>熊毛!H97</f>
        <v>0</v>
      </c>
      <c r="I3026" s="41">
        <f>熊毛!I97</f>
        <v>0</v>
      </c>
      <c r="J3026" s="41">
        <f>熊毛!J97</f>
        <v>0</v>
      </c>
      <c r="K3026" s="41">
        <f>熊毛!K97</f>
        <v>0</v>
      </c>
      <c r="L3026" s="41">
        <f>熊毛!L97</f>
        <v>0</v>
      </c>
      <c r="M3026" s="41">
        <f>熊毛!M97</f>
        <v>0</v>
      </c>
      <c r="N3026" s="41">
        <f>熊毛!N97</f>
        <v>0</v>
      </c>
      <c r="O3026" s="41">
        <f>熊毛!O97</f>
        <v>0</v>
      </c>
      <c r="P3026" s="41">
        <f>熊毛!P97</f>
        <v>0</v>
      </c>
      <c r="Q3026" s="41">
        <f>熊毛!Q97</f>
        <v>0</v>
      </c>
      <c r="R3026" s="41">
        <f>熊毛!R97</f>
        <v>0</v>
      </c>
      <c r="S3026" s="41">
        <f>熊毛!S97</f>
        <v>0</v>
      </c>
    </row>
    <row r="3027" spans="1:19" x14ac:dyDescent="0.15">
      <c r="A3027" s="41">
        <f>熊毛!A98</f>
        <v>0</v>
      </c>
      <c r="B3027" s="41">
        <f>熊毛!B98</f>
        <v>0</v>
      </c>
      <c r="C3027" s="41">
        <f>熊毛!C98</f>
        <v>0</v>
      </c>
      <c r="D3027" s="41">
        <f>熊毛!D98</f>
        <v>0</v>
      </c>
      <c r="E3027" s="41">
        <f>熊毛!E98</f>
        <v>0</v>
      </c>
      <c r="F3027" s="41">
        <f>熊毛!F98</f>
        <v>0</v>
      </c>
      <c r="G3027" s="41">
        <f>熊毛!G98</f>
        <v>0</v>
      </c>
      <c r="H3027" s="41">
        <f>熊毛!H98</f>
        <v>0</v>
      </c>
      <c r="I3027" s="41">
        <f>熊毛!I98</f>
        <v>0</v>
      </c>
      <c r="J3027" s="41">
        <f>熊毛!J98</f>
        <v>0</v>
      </c>
      <c r="K3027" s="41">
        <f>熊毛!K98</f>
        <v>0</v>
      </c>
      <c r="L3027" s="41">
        <f>熊毛!L98</f>
        <v>0</v>
      </c>
      <c r="M3027" s="41">
        <f>熊毛!M98</f>
        <v>0</v>
      </c>
      <c r="N3027" s="41">
        <f>熊毛!N98</f>
        <v>0</v>
      </c>
      <c r="O3027" s="41">
        <f>熊毛!O98</f>
        <v>0</v>
      </c>
      <c r="P3027" s="41">
        <f>熊毛!P98</f>
        <v>0</v>
      </c>
      <c r="Q3027" s="41">
        <f>熊毛!Q98</f>
        <v>0</v>
      </c>
      <c r="R3027" s="41">
        <f>熊毛!R98</f>
        <v>0</v>
      </c>
      <c r="S3027" s="41">
        <f>熊毛!S98</f>
        <v>0</v>
      </c>
    </row>
    <row r="3028" spans="1:19" x14ac:dyDescent="0.15">
      <c r="A3028" s="41">
        <f>熊毛!A99</f>
        <v>0</v>
      </c>
      <c r="B3028" s="41" t="str">
        <f>熊毛!B99</f>
        <v>計</v>
      </c>
      <c r="C3028" s="41">
        <f>熊毛!C99</f>
        <v>0</v>
      </c>
      <c r="D3028" s="41">
        <f>熊毛!D99</f>
        <v>0</v>
      </c>
      <c r="E3028" s="41">
        <f>熊毛!E99</f>
        <v>9</v>
      </c>
      <c r="F3028" s="41">
        <f>熊毛!F99</f>
        <v>0</v>
      </c>
      <c r="G3028" s="41">
        <f>熊毛!G99</f>
        <v>94</v>
      </c>
      <c r="H3028" s="41">
        <f>熊毛!H99</f>
        <v>119</v>
      </c>
      <c r="I3028" s="41">
        <f>熊毛!I99</f>
        <v>213</v>
      </c>
      <c r="J3028" s="41">
        <f>熊毛!J99</f>
        <v>0</v>
      </c>
      <c r="K3028" s="41">
        <f>熊毛!K99</f>
        <v>0</v>
      </c>
      <c r="L3028" s="41">
        <f>熊毛!L99</f>
        <v>0</v>
      </c>
      <c r="M3028" s="41">
        <f>熊毛!M99</f>
        <v>0</v>
      </c>
      <c r="N3028" s="41">
        <f>熊毛!N99</f>
        <v>0</v>
      </c>
      <c r="O3028" s="41">
        <f>熊毛!O99</f>
        <v>0</v>
      </c>
      <c r="P3028" s="41">
        <f>熊毛!P99</f>
        <v>0</v>
      </c>
      <c r="Q3028" s="41">
        <f>熊毛!Q99</f>
        <v>0</v>
      </c>
      <c r="R3028" s="41">
        <f>熊毛!R99</f>
        <v>0</v>
      </c>
      <c r="S3028" s="41">
        <f>熊毛!S99</f>
        <v>0</v>
      </c>
    </row>
    <row r="3029" spans="1:19" x14ac:dyDescent="0.15">
      <c r="A3029" s="41">
        <f>熊毛!A100</f>
        <v>0</v>
      </c>
      <c r="B3029" s="41">
        <f>熊毛!B100</f>
        <v>0</v>
      </c>
      <c r="C3029" s="41">
        <f>熊毛!C100</f>
        <v>0</v>
      </c>
      <c r="D3029" s="41">
        <f>熊毛!D100</f>
        <v>0</v>
      </c>
      <c r="E3029" s="41">
        <f>熊毛!E100</f>
        <v>0</v>
      </c>
      <c r="F3029" s="41">
        <f>熊毛!F100</f>
        <v>0</v>
      </c>
      <c r="G3029" s="41">
        <f>熊毛!G100</f>
        <v>0</v>
      </c>
      <c r="H3029" s="41">
        <f>熊毛!H100</f>
        <v>0</v>
      </c>
      <c r="I3029" s="41">
        <f>熊毛!I100</f>
        <v>0</v>
      </c>
      <c r="J3029" s="41">
        <f>熊毛!J100</f>
        <v>0</v>
      </c>
      <c r="K3029" s="41">
        <f>熊毛!K100</f>
        <v>0</v>
      </c>
      <c r="L3029" s="41">
        <f>熊毛!L100</f>
        <v>0</v>
      </c>
      <c r="M3029" s="41">
        <f>熊毛!M100</f>
        <v>0</v>
      </c>
      <c r="N3029" s="41">
        <f>熊毛!N100</f>
        <v>0</v>
      </c>
      <c r="O3029" s="41">
        <f>熊毛!O100</f>
        <v>0</v>
      </c>
      <c r="P3029" s="41">
        <f>熊毛!P100</f>
        <v>0</v>
      </c>
      <c r="Q3029" s="41">
        <f>熊毛!Q100</f>
        <v>0</v>
      </c>
      <c r="R3029" s="41">
        <f>熊毛!R100</f>
        <v>0</v>
      </c>
      <c r="S3029" s="41">
        <f>熊毛!S100</f>
        <v>0</v>
      </c>
    </row>
    <row r="3030" spans="1:19" x14ac:dyDescent="0.15">
      <c r="A3030" s="41">
        <f>熊毛!A101</f>
        <v>0</v>
      </c>
      <c r="B3030" s="41" t="str">
        <f>熊毛!B101</f>
        <v>職　名</v>
      </c>
      <c r="C3030" s="41">
        <f>熊毛!C101</f>
        <v>0</v>
      </c>
      <c r="D3030" s="41" t="str">
        <f>熊毛!D101</f>
        <v>氏</v>
      </c>
      <c r="E3030" s="41" t="str">
        <f>熊毛!E101</f>
        <v>名</v>
      </c>
      <c r="F3030" s="41">
        <f>熊毛!F101</f>
        <v>0</v>
      </c>
      <c r="G3030" s="41" t="str">
        <f>熊毛!G101</f>
        <v>校務分掌</v>
      </c>
      <c r="H3030" s="41" t="str">
        <f>熊毛!H101</f>
        <v>現任校
勤務年数</v>
      </c>
      <c r="I3030" s="41" t="str">
        <f>熊毛!I101</f>
        <v>会員別</v>
      </c>
      <c r="J3030" s="41">
        <f>熊毛!J101</f>
        <v>0</v>
      </c>
      <c r="K3030" s="41">
        <f>熊毛!K101</f>
        <v>0</v>
      </c>
      <c r="L3030" s="41">
        <f>熊毛!L101</f>
        <v>0</v>
      </c>
      <c r="M3030" s="41">
        <f>熊毛!M101</f>
        <v>0</v>
      </c>
      <c r="N3030" s="41">
        <f>熊毛!N101</f>
        <v>0</v>
      </c>
      <c r="O3030" s="41">
        <f>熊毛!O101</f>
        <v>0</v>
      </c>
      <c r="P3030" s="41">
        <f>熊毛!P101</f>
        <v>0</v>
      </c>
      <c r="Q3030" s="41">
        <f>熊毛!Q101</f>
        <v>0</v>
      </c>
      <c r="R3030" s="41">
        <f>熊毛!R101</f>
        <v>0</v>
      </c>
      <c r="S3030" s="41">
        <f>熊毛!S101</f>
        <v>0</v>
      </c>
    </row>
    <row r="3031" spans="1:19" x14ac:dyDescent="0.15">
      <c r="A3031" s="41">
        <f>熊毛!A102</f>
        <v>0</v>
      </c>
      <c r="B3031" s="41">
        <f>熊毛!B102</f>
        <v>0</v>
      </c>
      <c r="C3031" s="41">
        <f>熊毛!C102</f>
        <v>0</v>
      </c>
      <c r="D3031" s="41">
        <f>熊毛!D102</f>
        <v>0</v>
      </c>
      <c r="E3031" s="41">
        <f>熊毛!E102</f>
        <v>0</v>
      </c>
      <c r="F3031" s="41">
        <f>熊毛!F102</f>
        <v>0</v>
      </c>
      <c r="G3031" s="41">
        <f>熊毛!G102</f>
        <v>0</v>
      </c>
      <c r="H3031" s="41">
        <f>熊毛!H102</f>
        <v>0</v>
      </c>
      <c r="I3031" s="41">
        <f>熊毛!I102</f>
        <v>0</v>
      </c>
      <c r="J3031" s="41">
        <f>熊毛!J102</f>
        <v>0</v>
      </c>
      <c r="K3031" s="41">
        <f>熊毛!K102</f>
        <v>0</v>
      </c>
      <c r="L3031" s="41">
        <f>熊毛!L102</f>
        <v>0</v>
      </c>
      <c r="M3031" s="41">
        <f>熊毛!M102</f>
        <v>0</v>
      </c>
      <c r="N3031" s="41">
        <f>熊毛!N102</f>
        <v>0</v>
      </c>
      <c r="O3031" s="41">
        <f>熊毛!O102</f>
        <v>0</v>
      </c>
      <c r="P3031" s="41">
        <f>熊毛!P102</f>
        <v>0</v>
      </c>
      <c r="Q3031" s="41">
        <f>熊毛!Q102</f>
        <v>0</v>
      </c>
      <c r="R3031" s="41">
        <f>熊毛!R102</f>
        <v>0</v>
      </c>
      <c r="S3031" s="41">
        <f>熊毛!S102</f>
        <v>0</v>
      </c>
    </row>
    <row r="3032" spans="1:19" x14ac:dyDescent="0.15">
      <c r="A3032" s="41">
        <f>熊毛!A103</f>
        <v>52000</v>
      </c>
      <c r="B3032" s="41" t="str">
        <f>熊毛!B103</f>
        <v>校長</v>
      </c>
      <c r="C3032" s="41">
        <f>熊毛!C103</f>
        <v>0</v>
      </c>
      <c r="D3032" s="41" t="str">
        <f>熊毛!D103</f>
        <v>青　谷　有美代</v>
      </c>
      <c r="E3032" s="41">
        <f>熊毛!E103</f>
        <v>0</v>
      </c>
      <c r="F3032" s="41">
        <f>熊毛!F103</f>
        <v>0</v>
      </c>
      <c r="G3032" s="41">
        <f>熊毛!G103</f>
        <v>0</v>
      </c>
      <c r="H3032" s="41" t="str">
        <f>熊毛!H103</f>
        <v>0.0</v>
      </c>
      <c r="I3032" s="41">
        <f>熊毛!I103</f>
        <v>0</v>
      </c>
      <c r="J3032" s="41">
        <f>熊毛!J103</f>
        <v>0</v>
      </c>
      <c r="K3032" s="41">
        <f>熊毛!K103</f>
        <v>0</v>
      </c>
      <c r="L3032" s="41">
        <f>熊毛!L103</f>
        <v>0</v>
      </c>
      <c r="M3032" s="41">
        <f>熊毛!M103</f>
        <v>0</v>
      </c>
      <c r="N3032" s="41">
        <f>熊毛!N103</f>
        <v>0</v>
      </c>
      <c r="O3032" s="41">
        <f>熊毛!O103</f>
        <v>0</v>
      </c>
      <c r="P3032" s="41">
        <f>熊毛!P103</f>
        <v>0</v>
      </c>
      <c r="Q3032" s="41">
        <f>熊毛!Q103</f>
        <v>0</v>
      </c>
      <c r="R3032" s="41">
        <f>熊毛!R103</f>
        <v>0</v>
      </c>
      <c r="S3032" s="41">
        <f>熊毛!S103</f>
        <v>0</v>
      </c>
    </row>
    <row r="3033" spans="1:19" x14ac:dyDescent="0.15">
      <c r="A3033" s="41" t="str">
        <f>熊毛!A104</f>
        <v xml:space="preserve"> </v>
      </c>
      <c r="B3033" s="41" t="str">
        <f>熊毛!B104</f>
        <v>教頭</v>
      </c>
      <c r="C3033" s="41">
        <f>熊毛!C104</f>
        <v>0</v>
      </c>
      <c r="D3033" s="41" t="str">
        <f>熊毛!D104</f>
        <v>竹之内　　　武</v>
      </c>
      <c r="E3033" s="41">
        <f>熊毛!E104</f>
        <v>0</v>
      </c>
      <c r="F3033" s="41">
        <f>熊毛!F104</f>
        <v>0</v>
      </c>
      <c r="G3033" s="41">
        <f>熊毛!G104</f>
        <v>0</v>
      </c>
      <c r="H3033" s="41" t="str">
        <f>熊毛!H104</f>
        <v>1.0</v>
      </c>
      <c r="I3033" s="41">
        <f>熊毛!I104</f>
        <v>0</v>
      </c>
      <c r="J3033" s="41">
        <f>熊毛!J104</f>
        <v>0</v>
      </c>
      <c r="K3033" s="41">
        <f>熊毛!K104</f>
        <v>0</v>
      </c>
      <c r="L3033" s="41">
        <f>熊毛!L104</f>
        <v>0</v>
      </c>
      <c r="M3033" s="41">
        <f>熊毛!M104</f>
        <v>0</v>
      </c>
      <c r="N3033" s="41">
        <f>熊毛!N104</f>
        <v>0</v>
      </c>
      <c r="O3033" s="41">
        <f>熊毛!O104</f>
        <v>0</v>
      </c>
      <c r="P3033" s="41">
        <f>熊毛!P104</f>
        <v>0</v>
      </c>
      <c r="Q3033" s="41">
        <f>熊毛!Q104</f>
        <v>0</v>
      </c>
      <c r="R3033" s="41">
        <f>熊毛!R104</f>
        <v>0</v>
      </c>
      <c r="S3033" s="41">
        <f>熊毛!S104</f>
        <v>0</v>
      </c>
    </row>
    <row r="3034" spans="1:19" x14ac:dyDescent="0.15">
      <c r="A3034" s="41" t="str">
        <f>熊毛!A105</f>
        <v xml:space="preserve"> </v>
      </c>
      <c r="B3034" s="41">
        <f>熊毛!B105</f>
        <v>0</v>
      </c>
      <c r="C3034" s="41">
        <f>熊毛!C105</f>
        <v>0</v>
      </c>
      <c r="D3034" s="41">
        <f>熊毛!D105</f>
        <v>0</v>
      </c>
      <c r="E3034" s="41">
        <f>熊毛!E105</f>
        <v>0</v>
      </c>
      <c r="F3034" s="41">
        <f>熊毛!F105</f>
        <v>0</v>
      </c>
      <c r="G3034" s="41">
        <f>熊毛!G105</f>
        <v>0</v>
      </c>
      <c r="H3034" s="41">
        <f>熊毛!H105</f>
        <v>0</v>
      </c>
      <c r="I3034" s="41">
        <f>熊毛!I105</f>
        <v>0</v>
      </c>
      <c r="J3034" s="41">
        <f>熊毛!J105</f>
        <v>0</v>
      </c>
      <c r="K3034" s="41">
        <f>熊毛!K105</f>
        <v>0</v>
      </c>
      <c r="L3034" s="41">
        <f>熊毛!L105</f>
        <v>0</v>
      </c>
      <c r="M3034" s="41">
        <f>熊毛!M105</f>
        <v>0</v>
      </c>
      <c r="N3034" s="41">
        <f>熊毛!N105</f>
        <v>0</v>
      </c>
      <c r="O3034" s="41">
        <f>熊毛!O105</f>
        <v>0</v>
      </c>
      <c r="P3034" s="41">
        <f>熊毛!P105</f>
        <v>0</v>
      </c>
      <c r="Q3034" s="41">
        <f>熊毛!Q105</f>
        <v>0</v>
      </c>
      <c r="R3034" s="41">
        <f>熊毛!R105</f>
        <v>0</v>
      </c>
      <c r="S3034" s="41">
        <f>熊毛!S105</f>
        <v>0</v>
      </c>
    </row>
    <row r="3035" spans="1:19" x14ac:dyDescent="0.15">
      <c r="A3035" s="41">
        <f>熊毛!A106</f>
        <v>52001</v>
      </c>
      <c r="B3035" s="41" t="str">
        <f>熊毛!B106</f>
        <v>事務長</v>
      </c>
      <c r="C3035" s="41">
        <f>熊毛!C106</f>
        <v>0</v>
      </c>
      <c r="D3035" s="41" t="str">
        <f>熊毛!D106</f>
        <v>弓指修成</v>
      </c>
      <c r="E3035" s="41">
        <f>熊毛!E106</f>
        <v>0</v>
      </c>
      <c r="F3035" s="41">
        <f>熊毛!F106</f>
        <v>0</v>
      </c>
      <c r="G3035" s="41" t="str">
        <f>熊毛!G106</f>
        <v>事務総括</v>
      </c>
      <c r="H3035" s="41" t="str">
        <f>熊毛!H106</f>
        <v>2.0</v>
      </c>
      <c r="I3035" s="41" t="str">
        <f>熊毛!I106</f>
        <v>○</v>
      </c>
      <c r="J3035" s="41">
        <f>熊毛!J106</f>
        <v>0</v>
      </c>
      <c r="K3035" s="41">
        <f>熊毛!K106</f>
        <v>0</v>
      </c>
      <c r="L3035" s="41">
        <f>熊毛!L106</f>
        <v>0</v>
      </c>
      <c r="M3035" s="41">
        <f>熊毛!M106</f>
        <v>0</v>
      </c>
      <c r="N3035" s="41">
        <f>熊毛!N106</f>
        <v>0</v>
      </c>
      <c r="O3035" s="41">
        <f>熊毛!O106</f>
        <v>0</v>
      </c>
      <c r="P3035" s="41">
        <f>熊毛!P106</f>
        <v>0</v>
      </c>
      <c r="Q3035" s="41">
        <f>熊毛!Q106</f>
        <v>0</v>
      </c>
      <c r="R3035" s="41">
        <f>熊毛!R106</f>
        <v>0</v>
      </c>
      <c r="S3035" s="41">
        <f>熊毛!S106</f>
        <v>0</v>
      </c>
    </row>
    <row r="3036" spans="1:19" x14ac:dyDescent="0.15">
      <c r="A3036" s="41">
        <f>熊毛!A107</f>
        <v>52002</v>
      </c>
      <c r="B3036" s="41" t="str">
        <f>熊毛!B107</f>
        <v>事務主査</v>
      </c>
      <c r="C3036" s="41">
        <f>熊毛!C107</f>
        <v>0</v>
      </c>
      <c r="D3036" s="41" t="str">
        <f>熊毛!D107</f>
        <v>川﨑　　亮</v>
      </c>
      <c r="E3036" s="41">
        <f>熊毛!E107</f>
        <v>0</v>
      </c>
      <c r="F3036" s="41">
        <f>熊毛!F107</f>
        <v>0</v>
      </c>
      <c r="G3036" s="41" t="str">
        <f>熊毛!G107</f>
        <v>会計・庶務</v>
      </c>
      <c r="H3036" s="41" t="str">
        <f>熊毛!H107</f>
        <v>0.0</v>
      </c>
      <c r="I3036" s="41" t="str">
        <f>熊毛!I107</f>
        <v>○</v>
      </c>
      <c r="J3036" s="41">
        <f>熊毛!J107</f>
        <v>0</v>
      </c>
      <c r="K3036" s="41">
        <f>熊毛!K107</f>
        <v>0</v>
      </c>
      <c r="L3036" s="41">
        <f>熊毛!L107</f>
        <v>0</v>
      </c>
      <c r="M3036" s="41">
        <f>熊毛!M107</f>
        <v>0</v>
      </c>
      <c r="N3036" s="41">
        <f>熊毛!N107</f>
        <v>0</v>
      </c>
      <c r="O3036" s="41">
        <f>熊毛!O107</f>
        <v>0</v>
      </c>
      <c r="P3036" s="41">
        <f>熊毛!P107</f>
        <v>0</v>
      </c>
      <c r="Q3036" s="41">
        <f>熊毛!Q107</f>
        <v>0</v>
      </c>
      <c r="R3036" s="41">
        <f>熊毛!R107</f>
        <v>0</v>
      </c>
      <c r="S3036" s="41">
        <f>熊毛!S107</f>
        <v>0</v>
      </c>
    </row>
    <row r="3037" spans="1:19" x14ac:dyDescent="0.15">
      <c r="A3037" s="41">
        <f>熊毛!A108</f>
        <v>52003</v>
      </c>
      <c r="B3037" s="41" t="str">
        <f>熊毛!B108</f>
        <v>事務主事</v>
      </c>
      <c r="C3037" s="41">
        <f>熊毛!C108</f>
        <v>0</v>
      </c>
      <c r="D3037" s="41" t="str">
        <f>熊毛!D108</f>
        <v>小　川　ひとみ</v>
      </c>
      <c r="E3037" s="41">
        <f>熊毛!E108</f>
        <v>0</v>
      </c>
      <c r="F3037" s="41">
        <f>熊毛!F108</f>
        <v>0</v>
      </c>
      <c r="G3037" s="41" t="str">
        <f>熊毛!G108</f>
        <v>庶務・会計</v>
      </c>
      <c r="H3037" s="41" t="str">
        <f>熊毛!H108</f>
        <v>0.0</v>
      </c>
      <c r="I3037" s="41" t="str">
        <f>熊毛!I108</f>
        <v>△</v>
      </c>
      <c r="J3037" s="41">
        <f>熊毛!J108</f>
        <v>0</v>
      </c>
      <c r="K3037" s="41">
        <f>熊毛!K108</f>
        <v>0</v>
      </c>
      <c r="L3037" s="41">
        <f>熊毛!L108</f>
        <v>0</v>
      </c>
      <c r="M3037" s="41">
        <f>熊毛!M108</f>
        <v>0</v>
      </c>
      <c r="N3037" s="41">
        <f>熊毛!N108</f>
        <v>0</v>
      </c>
      <c r="O3037" s="41">
        <f>熊毛!O108</f>
        <v>0</v>
      </c>
      <c r="P3037" s="41">
        <f>熊毛!P108</f>
        <v>0</v>
      </c>
      <c r="Q3037" s="41">
        <f>熊毛!Q108</f>
        <v>0</v>
      </c>
      <c r="R3037" s="41">
        <f>熊毛!R108</f>
        <v>0</v>
      </c>
      <c r="S3037" s="41">
        <f>熊毛!S108</f>
        <v>0</v>
      </c>
    </row>
    <row r="3038" spans="1:19" x14ac:dyDescent="0.15">
      <c r="A3038" s="41">
        <f>熊毛!A109</f>
        <v>52004</v>
      </c>
      <c r="B3038" s="41" t="str">
        <f>熊毛!B109</f>
        <v>学校図書補助員</v>
      </c>
      <c r="C3038" s="41">
        <f>熊毛!C109</f>
        <v>0</v>
      </c>
      <c r="D3038" s="41" t="str">
        <f>熊毛!D109</f>
        <v>岡山幸子</v>
      </c>
      <c r="E3038" s="41">
        <f>熊毛!E109</f>
        <v>0</v>
      </c>
      <c r="F3038" s="41">
        <f>熊毛!F109</f>
        <v>0</v>
      </c>
      <c r="G3038" s="41" t="str">
        <f>熊毛!G109</f>
        <v>図書事務</v>
      </c>
      <c r="H3038" s="41" t="str">
        <f>熊毛!H109</f>
        <v>1.0</v>
      </c>
      <c r="I3038" s="41">
        <f>熊毛!I109</f>
        <v>0</v>
      </c>
      <c r="J3038" s="41">
        <f>熊毛!J109</f>
        <v>0</v>
      </c>
      <c r="K3038" s="41">
        <f>熊毛!K109</f>
        <v>0</v>
      </c>
      <c r="L3038" s="41">
        <f>熊毛!L109</f>
        <v>0</v>
      </c>
      <c r="M3038" s="41">
        <f>熊毛!M109</f>
        <v>0</v>
      </c>
      <c r="N3038" s="41">
        <f>熊毛!N109</f>
        <v>0</v>
      </c>
      <c r="O3038" s="41">
        <f>熊毛!O109</f>
        <v>0</v>
      </c>
      <c r="P3038" s="41">
        <f>熊毛!P109</f>
        <v>0</v>
      </c>
      <c r="Q3038" s="41">
        <f>熊毛!Q109</f>
        <v>0</v>
      </c>
      <c r="R3038" s="41">
        <f>熊毛!R109</f>
        <v>0</v>
      </c>
      <c r="S3038" s="41">
        <f>熊毛!S109</f>
        <v>0</v>
      </c>
    </row>
    <row r="3039" spans="1:19" x14ac:dyDescent="0.15">
      <c r="A3039" s="41">
        <f>熊毛!A110</f>
        <v>52005</v>
      </c>
      <c r="B3039" s="41" t="str">
        <f>熊毛!B110</f>
        <v>校務補助員</v>
      </c>
      <c r="C3039" s="41">
        <f>熊毛!C110</f>
        <v>0</v>
      </c>
      <c r="D3039" s="41" t="str">
        <f>熊毛!D110</f>
        <v>牛原京子</v>
      </c>
      <c r="E3039" s="41">
        <f>熊毛!E110</f>
        <v>0</v>
      </c>
      <c r="F3039" s="41">
        <f>熊毛!F110</f>
        <v>0</v>
      </c>
      <c r="G3039" s="41" t="str">
        <f>熊毛!G110</f>
        <v>用務・庶務</v>
      </c>
      <c r="H3039" s="41" t="str">
        <f>熊毛!H110</f>
        <v>5.6</v>
      </c>
      <c r="I3039" s="41">
        <f>熊毛!I110</f>
        <v>0</v>
      </c>
      <c r="J3039" s="41">
        <f>熊毛!J110</f>
        <v>0</v>
      </c>
      <c r="K3039" s="41">
        <f>熊毛!K110</f>
        <v>0</v>
      </c>
      <c r="L3039" s="41">
        <f>熊毛!L110</f>
        <v>0</v>
      </c>
      <c r="M3039" s="41">
        <f>熊毛!M110</f>
        <v>0</v>
      </c>
      <c r="N3039" s="41">
        <f>熊毛!N110</f>
        <v>0</v>
      </c>
      <c r="O3039" s="41">
        <f>熊毛!O110</f>
        <v>0</v>
      </c>
      <c r="P3039" s="41">
        <f>熊毛!P110</f>
        <v>0</v>
      </c>
      <c r="Q3039" s="41">
        <f>熊毛!Q110</f>
        <v>0</v>
      </c>
      <c r="R3039" s="41">
        <f>熊毛!R110</f>
        <v>0</v>
      </c>
      <c r="S3039" s="41">
        <f>熊毛!S110</f>
        <v>0</v>
      </c>
    </row>
    <row r="3040" spans="1:19" x14ac:dyDescent="0.15">
      <c r="A3040" s="41">
        <f>熊毛!A111</f>
        <v>52006</v>
      </c>
      <c r="B3040" s="41" t="str">
        <f>熊毛!B111</f>
        <v>校務補助員</v>
      </c>
      <c r="C3040" s="41">
        <f>熊毛!C111</f>
        <v>0</v>
      </c>
      <c r="D3040" s="41" t="str">
        <f>熊毛!D111</f>
        <v>元川孝二</v>
      </c>
      <c r="E3040" s="41">
        <f>熊毛!E111</f>
        <v>0</v>
      </c>
      <c r="F3040" s="41">
        <f>熊毛!F111</f>
        <v>0</v>
      </c>
      <c r="G3040" s="41" t="str">
        <f>熊毛!G111</f>
        <v>用務・庶務</v>
      </c>
      <c r="H3040" s="41" t="str">
        <f>熊毛!H111</f>
        <v>0.0</v>
      </c>
      <c r="I3040" s="41">
        <f>熊毛!I111</f>
        <v>0</v>
      </c>
      <c r="J3040" s="41">
        <f>熊毛!J111</f>
        <v>0</v>
      </c>
      <c r="K3040" s="41">
        <f>熊毛!K111</f>
        <v>0</v>
      </c>
      <c r="L3040" s="41">
        <f>熊毛!L111</f>
        <v>0</v>
      </c>
      <c r="M3040" s="41">
        <f>熊毛!M111</f>
        <v>0</v>
      </c>
      <c r="N3040" s="41">
        <f>熊毛!N111</f>
        <v>0</v>
      </c>
      <c r="O3040" s="41">
        <f>熊毛!O111</f>
        <v>0</v>
      </c>
      <c r="P3040" s="41">
        <f>熊毛!P111</f>
        <v>0</v>
      </c>
      <c r="Q3040" s="41">
        <f>熊毛!Q111</f>
        <v>0</v>
      </c>
      <c r="R3040" s="41">
        <f>熊毛!R111</f>
        <v>0</v>
      </c>
      <c r="S3040" s="41">
        <f>熊毛!S111</f>
        <v>0</v>
      </c>
    </row>
    <row r="3041" spans="1:19" x14ac:dyDescent="0.15">
      <c r="A3041" s="41">
        <f>熊毛!A112</f>
        <v>52007</v>
      </c>
      <c r="B3041" s="41">
        <f>熊毛!B112</f>
        <v>0</v>
      </c>
      <c r="C3041" s="41">
        <f>熊毛!C112</f>
        <v>0</v>
      </c>
      <c r="D3041" s="41">
        <f>熊毛!D112</f>
        <v>0</v>
      </c>
      <c r="E3041" s="41">
        <f>熊毛!E112</f>
        <v>0</v>
      </c>
      <c r="F3041" s="41">
        <f>熊毛!F112</f>
        <v>0</v>
      </c>
      <c r="G3041" s="41">
        <f>熊毛!G112</f>
        <v>0</v>
      </c>
      <c r="H3041" s="41">
        <f>熊毛!H112</f>
        <v>0</v>
      </c>
      <c r="I3041" s="41">
        <f>熊毛!I112</f>
        <v>0</v>
      </c>
      <c r="J3041" s="41">
        <f>熊毛!J112</f>
        <v>0</v>
      </c>
      <c r="K3041" s="41">
        <f>熊毛!K112</f>
        <v>0</v>
      </c>
      <c r="L3041" s="41">
        <f>熊毛!L112</f>
        <v>0</v>
      </c>
      <c r="M3041" s="41">
        <f>熊毛!M112</f>
        <v>0</v>
      </c>
      <c r="N3041" s="41">
        <f>熊毛!N112</f>
        <v>0</v>
      </c>
      <c r="O3041" s="41">
        <f>熊毛!O112</f>
        <v>0</v>
      </c>
      <c r="P3041" s="41">
        <f>熊毛!P112</f>
        <v>0</v>
      </c>
      <c r="Q3041" s="41">
        <f>熊毛!Q112</f>
        <v>0</v>
      </c>
      <c r="R3041" s="41">
        <f>熊毛!R112</f>
        <v>0</v>
      </c>
      <c r="S3041" s="41">
        <f>熊毛!S112</f>
        <v>0</v>
      </c>
    </row>
    <row r="3042" spans="1:19" x14ac:dyDescent="0.15">
      <c r="A3042" s="41">
        <f>熊毛!A113</f>
        <v>52008</v>
      </c>
      <c r="B3042" s="41">
        <f>熊毛!B113</f>
        <v>0</v>
      </c>
      <c r="C3042" s="41">
        <f>熊毛!C113</f>
        <v>0</v>
      </c>
      <c r="D3042" s="41">
        <f>熊毛!D113</f>
        <v>0</v>
      </c>
      <c r="E3042" s="41">
        <f>熊毛!E113</f>
        <v>0</v>
      </c>
      <c r="F3042" s="41">
        <f>熊毛!F113</f>
        <v>0</v>
      </c>
      <c r="G3042" s="41">
        <f>熊毛!G113</f>
        <v>0</v>
      </c>
      <c r="H3042" s="41">
        <f>熊毛!H113</f>
        <v>0</v>
      </c>
      <c r="I3042" s="41">
        <f>熊毛!I113</f>
        <v>0</v>
      </c>
      <c r="J3042" s="41">
        <f>熊毛!J113</f>
        <v>0</v>
      </c>
      <c r="K3042" s="41">
        <f>熊毛!K113</f>
        <v>0</v>
      </c>
      <c r="L3042" s="41">
        <f>熊毛!L113</f>
        <v>0</v>
      </c>
      <c r="M3042" s="41">
        <f>熊毛!M113</f>
        <v>0</v>
      </c>
      <c r="N3042" s="41">
        <f>熊毛!N113</f>
        <v>0</v>
      </c>
      <c r="O3042" s="41">
        <f>熊毛!O113</f>
        <v>0</v>
      </c>
      <c r="P3042" s="41">
        <f>熊毛!P113</f>
        <v>0</v>
      </c>
      <c r="Q3042" s="41">
        <f>熊毛!Q113</f>
        <v>0</v>
      </c>
      <c r="R3042" s="41">
        <f>熊毛!R113</f>
        <v>0</v>
      </c>
      <c r="S3042" s="41">
        <f>熊毛!S113</f>
        <v>0</v>
      </c>
    </row>
    <row r="3043" spans="1:19" x14ac:dyDescent="0.15">
      <c r="A3043" s="41">
        <f>熊毛!A114</f>
        <v>52009</v>
      </c>
      <c r="B3043" s="41" t="str">
        <f>熊毛!B114</f>
        <v xml:space="preserve"> </v>
      </c>
      <c r="C3043" s="41">
        <f>熊毛!C114</f>
        <v>0</v>
      </c>
      <c r="D3043" s="41" t="str">
        <f>熊毛!D114</f>
        <v xml:space="preserve"> </v>
      </c>
      <c r="E3043" s="41">
        <f>熊毛!E114</f>
        <v>0</v>
      </c>
      <c r="F3043" s="41">
        <f>熊毛!F114</f>
        <v>0</v>
      </c>
      <c r="G3043" s="41">
        <f>熊毛!G114</f>
        <v>0</v>
      </c>
      <c r="H3043" s="41" t="str">
        <f>熊毛!H114</f>
        <v xml:space="preserve"> </v>
      </c>
      <c r="I3043" s="41">
        <f>熊毛!I114</f>
        <v>0</v>
      </c>
      <c r="J3043" s="41">
        <f>熊毛!J114</f>
        <v>0</v>
      </c>
      <c r="K3043" s="41">
        <f>熊毛!K114</f>
        <v>0</v>
      </c>
      <c r="L3043" s="41">
        <f>熊毛!L114</f>
        <v>0</v>
      </c>
      <c r="M3043" s="41">
        <f>熊毛!M114</f>
        <v>0</v>
      </c>
      <c r="N3043" s="41">
        <f>熊毛!N114</f>
        <v>0</v>
      </c>
      <c r="O3043" s="41">
        <f>熊毛!O114</f>
        <v>0</v>
      </c>
      <c r="P3043" s="41">
        <f>熊毛!P114</f>
        <v>0</v>
      </c>
      <c r="Q3043" s="41">
        <f>熊毛!Q114</f>
        <v>0</v>
      </c>
      <c r="R3043" s="41">
        <f>熊毛!R114</f>
        <v>0</v>
      </c>
      <c r="S3043" s="41">
        <f>熊毛!S114</f>
        <v>0</v>
      </c>
    </row>
    <row r="3044" spans="1:19" x14ac:dyDescent="0.15">
      <c r="A3044" s="41">
        <f>熊毛!A115</f>
        <v>52010</v>
      </c>
      <c r="B3044" s="41">
        <f>熊毛!B115</f>
        <v>0</v>
      </c>
      <c r="C3044" s="41">
        <f>熊毛!C115</f>
        <v>0</v>
      </c>
      <c r="D3044" s="41" t="str">
        <f>熊毛!D115</f>
        <v xml:space="preserve">  </v>
      </c>
      <c r="E3044" s="41">
        <f>熊毛!E115</f>
        <v>0</v>
      </c>
      <c r="F3044" s="41">
        <f>熊毛!F115</f>
        <v>0</v>
      </c>
      <c r="G3044" s="41">
        <f>熊毛!G115</f>
        <v>0</v>
      </c>
      <c r="H3044" s="41" t="str">
        <f>熊毛!H115</f>
        <v xml:space="preserve"> </v>
      </c>
      <c r="I3044" s="41">
        <f>熊毛!I115</f>
        <v>0</v>
      </c>
      <c r="J3044" s="41">
        <f>熊毛!J115</f>
        <v>0</v>
      </c>
      <c r="K3044" s="41">
        <f>熊毛!K115</f>
        <v>0</v>
      </c>
      <c r="L3044" s="41">
        <f>熊毛!L115</f>
        <v>0</v>
      </c>
      <c r="M3044" s="41">
        <f>熊毛!M115</f>
        <v>0</v>
      </c>
      <c r="N3044" s="41">
        <f>熊毛!N115</f>
        <v>0</v>
      </c>
      <c r="O3044" s="41">
        <f>熊毛!O115</f>
        <v>0</v>
      </c>
      <c r="P3044" s="41">
        <f>熊毛!P115</f>
        <v>0</v>
      </c>
      <c r="Q3044" s="41">
        <f>熊毛!Q115</f>
        <v>0</v>
      </c>
      <c r="R3044" s="41">
        <f>熊毛!R115</f>
        <v>0</v>
      </c>
      <c r="S3044" s="41">
        <f>熊毛!S115</f>
        <v>0</v>
      </c>
    </row>
    <row r="3045" spans="1:19" x14ac:dyDescent="0.15">
      <c r="A3045" s="41">
        <f>熊毛!A116</f>
        <v>52011</v>
      </c>
      <c r="B3045" s="41">
        <f>熊毛!B116</f>
        <v>0</v>
      </c>
      <c r="C3045" s="41">
        <f>熊毛!C116</f>
        <v>0</v>
      </c>
      <c r="D3045" s="41" t="str">
        <f>熊毛!D116</f>
        <v xml:space="preserve">  </v>
      </c>
      <c r="E3045" s="41">
        <f>熊毛!E116</f>
        <v>0</v>
      </c>
      <c r="F3045" s="41">
        <f>熊毛!F116</f>
        <v>0</v>
      </c>
      <c r="G3045" s="41">
        <f>熊毛!G116</f>
        <v>0</v>
      </c>
      <c r="H3045" s="41" t="str">
        <f>熊毛!H116</f>
        <v xml:space="preserve"> </v>
      </c>
      <c r="I3045" s="41">
        <f>熊毛!I116</f>
        <v>0</v>
      </c>
      <c r="J3045" s="41">
        <f>熊毛!J116</f>
        <v>0</v>
      </c>
      <c r="K3045" s="41">
        <f>熊毛!K116</f>
        <v>0</v>
      </c>
      <c r="L3045" s="41">
        <f>熊毛!L116</f>
        <v>0</v>
      </c>
      <c r="M3045" s="41">
        <f>熊毛!M116</f>
        <v>0</v>
      </c>
      <c r="N3045" s="41">
        <f>熊毛!N116</f>
        <v>0</v>
      </c>
      <c r="O3045" s="41">
        <f>熊毛!O116</f>
        <v>0</v>
      </c>
      <c r="P3045" s="41">
        <f>熊毛!P116</f>
        <v>0</v>
      </c>
      <c r="Q3045" s="41">
        <f>熊毛!Q116</f>
        <v>0</v>
      </c>
      <c r="R3045" s="41">
        <f>熊毛!R116</f>
        <v>0</v>
      </c>
      <c r="S3045" s="41">
        <f>熊毛!S116</f>
        <v>0</v>
      </c>
    </row>
    <row r="3046" spans="1:19" x14ac:dyDescent="0.15">
      <c r="A3046" s="41">
        <f>熊毛!A117</f>
        <v>52012</v>
      </c>
      <c r="B3046" s="41">
        <f>熊毛!B117</f>
        <v>0</v>
      </c>
      <c r="C3046" s="41">
        <f>熊毛!C117</f>
        <v>0</v>
      </c>
      <c r="D3046" s="41" t="str">
        <f>熊毛!D117</f>
        <v xml:space="preserve">  </v>
      </c>
      <c r="E3046" s="41">
        <f>熊毛!E117</f>
        <v>0</v>
      </c>
      <c r="F3046" s="41">
        <f>熊毛!F117</f>
        <v>0</v>
      </c>
      <c r="G3046" s="41">
        <f>熊毛!G117</f>
        <v>0</v>
      </c>
      <c r="H3046" s="41" t="str">
        <f>熊毛!H117</f>
        <v xml:space="preserve"> </v>
      </c>
      <c r="I3046" s="41">
        <f>熊毛!I117</f>
        <v>0</v>
      </c>
      <c r="J3046" s="41">
        <f>熊毛!J117</f>
        <v>0</v>
      </c>
      <c r="K3046" s="41">
        <f>熊毛!K117</f>
        <v>0</v>
      </c>
      <c r="L3046" s="41">
        <f>熊毛!L117</f>
        <v>0</v>
      </c>
      <c r="M3046" s="41">
        <f>熊毛!M117</f>
        <v>0</v>
      </c>
      <c r="N3046" s="41">
        <f>熊毛!N117</f>
        <v>0</v>
      </c>
      <c r="O3046" s="41">
        <f>熊毛!O117</f>
        <v>0</v>
      </c>
      <c r="P3046" s="41">
        <f>熊毛!P117</f>
        <v>0</v>
      </c>
      <c r="Q3046" s="41">
        <f>熊毛!Q117</f>
        <v>0</v>
      </c>
      <c r="R3046" s="41">
        <f>熊毛!R117</f>
        <v>0</v>
      </c>
      <c r="S3046" s="41">
        <f>熊毛!S117</f>
        <v>0</v>
      </c>
    </row>
    <row r="3047" spans="1:19" x14ac:dyDescent="0.15">
      <c r="A3047" s="41">
        <f>熊毛!A118</f>
        <v>52013</v>
      </c>
      <c r="B3047" s="41">
        <f>熊毛!B118</f>
        <v>0</v>
      </c>
      <c r="C3047" s="41">
        <f>熊毛!C118</f>
        <v>0</v>
      </c>
      <c r="D3047" s="41" t="str">
        <f>熊毛!D118</f>
        <v xml:space="preserve">  </v>
      </c>
      <c r="E3047" s="41">
        <f>熊毛!E118</f>
        <v>0</v>
      </c>
      <c r="F3047" s="41">
        <f>熊毛!F118</f>
        <v>0</v>
      </c>
      <c r="G3047" s="41">
        <f>熊毛!G118</f>
        <v>0</v>
      </c>
      <c r="H3047" s="41" t="str">
        <f>熊毛!H118</f>
        <v xml:space="preserve"> </v>
      </c>
      <c r="I3047" s="41">
        <f>熊毛!I118</f>
        <v>0</v>
      </c>
      <c r="J3047" s="41">
        <f>熊毛!J118</f>
        <v>0</v>
      </c>
      <c r="K3047" s="41">
        <f>熊毛!K118</f>
        <v>0</v>
      </c>
      <c r="L3047" s="41">
        <f>熊毛!L118</f>
        <v>0</v>
      </c>
      <c r="M3047" s="41">
        <f>熊毛!M118</f>
        <v>0</v>
      </c>
      <c r="N3047" s="41">
        <f>熊毛!N118</f>
        <v>0</v>
      </c>
      <c r="O3047" s="41">
        <f>熊毛!O118</f>
        <v>0</v>
      </c>
      <c r="P3047" s="41">
        <f>熊毛!P118</f>
        <v>0</v>
      </c>
      <c r="Q3047" s="41">
        <f>熊毛!Q118</f>
        <v>0</v>
      </c>
      <c r="R3047" s="41">
        <f>熊毛!R118</f>
        <v>0</v>
      </c>
      <c r="S3047" s="41">
        <f>熊毛!S118</f>
        <v>0</v>
      </c>
    </row>
    <row r="3048" spans="1:19" x14ac:dyDescent="0.15">
      <c r="A3048" s="41">
        <f>熊毛!A119</f>
        <v>52014</v>
      </c>
      <c r="B3048" s="41">
        <f>熊毛!B119</f>
        <v>0</v>
      </c>
      <c r="C3048" s="41">
        <f>熊毛!C119</f>
        <v>0</v>
      </c>
      <c r="D3048" s="41" t="str">
        <f>熊毛!D119</f>
        <v xml:space="preserve">  </v>
      </c>
      <c r="E3048" s="41">
        <f>熊毛!E119</f>
        <v>0</v>
      </c>
      <c r="F3048" s="41">
        <f>熊毛!F119</f>
        <v>0</v>
      </c>
      <c r="G3048" s="41">
        <f>熊毛!G119</f>
        <v>0</v>
      </c>
      <c r="H3048" s="41" t="str">
        <f>熊毛!H119</f>
        <v xml:space="preserve"> </v>
      </c>
      <c r="I3048" s="41">
        <f>熊毛!I119</f>
        <v>0</v>
      </c>
      <c r="J3048" s="41">
        <f>熊毛!J119</f>
        <v>0</v>
      </c>
      <c r="K3048" s="41">
        <f>熊毛!K119</f>
        <v>0</v>
      </c>
      <c r="L3048" s="41">
        <f>熊毛!L119</f>
        <v>0</v>
      </c>
      <c r="M3048" s="41">
        <f>熊毛!M119</f>
        <v>0</v>
      </c>
      <c r="N3048" s="41">
        <f>熊毛!N119</f>
        <v>0</v>
      </c>
      <c r="O3048" s="41">
        <f>熊毛!O119</f>
        <v>0</v>
      </c>
      <c r="P3048" s="41">
        <f>熊毛!P119</f>
        <v>0</v>
      </c>
      <c r="Q3048" s="41">
        <f>熊毛!Q119</f>
        <v>0</v>
      </c>
      <c r="R3048" s="41">
        <f>熊毛!R119</f>
        <v>0</v>
      </c>
      <c r="S3048" s="41">
        <f>熊毛!S119</f>
        <v>0</v>
      </c>
    </row>
    <row r="3049" spans="1:19" x14ac:dyDescent="0.15">
      <c r="A3049" s="41">
        <f>熊毛!A120</f>
        <v>52015</v>
      </c>
      <c r="B3049" s="41">
        <f>熊毛!B120</f>
        <v>0</v>
      </c>
      <c r="C3049" s="41">
        <f>熊毛!C120</f>
        <v>0</v>
      </c>
      <c r="D3049" s="41" t="str">
        <f>熊毛!D120</f>
        <v xml:space="preserve">  </v>
      </c>
      <c r="E3049" s="41">
        <f>熊毛!E120</f>
        <v>0</v>
      </c>
      <c r="F3049" s="41">
        <f>熊毛!F120</f>
        <v>0</v>
      </c>
      <c r="G3049" s="41">
        <f>熊毛!G120</f>
        <v>0</v>
      </c>
      <c r="H3049" s="41" t="str">
        <f>熊毛!H120</f>
        <v xml:space="preserve"> </v>
      </c>
      <c r="I3049" s="41">
        <f>熊毛!I120</f>
        <v>0</v>
      </c>
      <c r="J3049" s="41">
        <f>熊毛!J120</f>
        <v>0</v>
      </c>
      <c r="K3049" s="41">
        <f>熊毛!K120</f>
        <v>0</v>
      </c>
      <c r="L3049" s="41">
        <f>熊毛!L120</f>
        <v>0</v>
      </c>
      <c r="M3049" s="41">
        <f>熊毛!M120</f>
        <v>0</v>
      </c>
      <c r="N3049" s="41">
        <f>熊毛!N120</f>
        <v>0</v>
      </c>
      <c r="O3049" s="41">
        <f>熊毛!O120</f>
        <v>0</v>
      </c>
      <c r="P3049" s="41">
        <f>熊毛!P120</f>
        <v>0</v>
      </c>
      <c r="Q3049" s="41">
        <f>熊毛!Q120</f>
        <v>0</v>
      </c>
      <c r="R3049" s="41">
        <f>熊毛!R120</f>
        <v>0</v>
      </c>
      <c r="S3049" s="41">
        <f>熊毛!S120</f>
        <v>0</v>
      </c>
    </row>
    <row r="3050" spans="1:19" x14ac:dyDescent="0.15">
      <c r="A3050" s="41">
        <f>熊毛!A121</f>
        <v>52016</v>
      </c>
      <c r="B3050" s="41">
        <f>熊毛!B121</f>
        <v>0</v>
      </c>
      <c r="C3050" s="41">
        <f>熊毛!C121</f>
        <v>0</v>
      </c>
      <c r="D3050" s="41" t="str">
        <f>熊毛!D121</f>
        <v xml:space="preserve">  </v>
      </c>
      <c r="E3050" s="41">
        <f>熊毛!E121</f>
        <v>0</v>
      </c>
      <c r="F3050" s="41">
        <f>熊毛!F121</f>
        <v>0</v>
      </c>
      <c r="G3050" s="41">
        <f>熊毛!G121</f>
        <v>0</v>
      </c>
      <c r="H3050" s="41" t="str">
        <f>熊毛!H121</f>
        <v xml:space="preserve"> </v>
      </c>
      <c r="I3050" s="41">
        <f>熊毛!I121</f>
        <v>0</v>
      </c>
      <c r="J3050" s="41">
        <f>熊毛!J121</f>
        <v>0</v>
      </c>
      <c r="K3050" s="41">
        <f>熊毛!K121</f>
        <v>0</v>
      </c>
      <c r="L3050" s="41">
        <f>熊毛!L121</f>
        <v>0</v>
      </c>
      <c r="M3050" s="41">
        <f>熊毛!M121</f>
        <v>0</v>
      </c>
      <c r="N3050" s="41">
        <f>熊毛!N121</f>
        <v>0</v>
      </c>
      <c r="O3050" s="41">
        <f>熊毛!O121</f>
        <v>0</v>
      </c>
      <c r="P3050" s="41">
        <f>熊毛!P121</f>
        <v>0</v>
      </c>
      <c r="Q3050" s="41">
        <f>熊毛!Q121</f>
        <v>0</v>
      </c>
      <c r="R3050" s="41">
        <f>熊毛!R121</f>
        <v>0</v>
      </c>
      <c r="S3050" s="41">
        <f>熊毛!S121</f>
        <v>0</v>
      </c>
    </row>
    <row r="3051" spans="1:19" x14ac:dyDescent="0.15">
      <c r="A3051" s="41">
        <f>熊毛!A122</f>
        <v>52017</v>
      </c>
      <c r="B3051" s="41">
        <f>熊毛!B122</f>
        <v>0</v>
      </c>
      <c r="C3051" s="41">
        <f>熊毛!C122</f>
        <v>0</v>
      </c>
      <c r="D3051" s="41" t="str">
        <f>熊毛!D122</f>
        <v xml:space="preserve">  </v>
      </c>
      <c r="E3051" s="41">
        <f>熊毛!E122</f>
        <v>0</v>
      </c>
      <c r="F3051" s="41">
        <f>熊毛!F122</f>
        <v>0</v>
      </c>
      <c r="G3051" s="41">
        <f>熊毛!G122</f>
        <v>0</v>
      </c>
      <c r="H3051" s="41" t="str">
        <f>熊毛!H122</f>
        <v xml:space="preserve"> </v>
      </c>
      <c r="I3051" s="41">
        <f>熊毛!I122</f>
        <v>0</v>
      </c>
      <c r="J3051" s="41">
        <f>熊毛!J122</f>
        <v>0</v>
      </c>
      <c r="K3051" s="41">
        <f>熊毛!K122</f>
        <v>0</v>
      </c>
      <c r="L3051" s="41">
        <f>熊毛!L122</f>
        <v>0</v>
      </c>
      <c r="M3051" s="41">
        <f>熊毛!M122</f>
        <v>0</v>
      </c>
      <c r="N3051" s="41">
        <f>熊毛!N122</f>
        <v>0</v>
      </c>
      <c r="O3051" s="41">
        <f>熊毛!O122</f>
        <v>0</v>
      </c>
      <c r="P3051" s="41">
        <f>熊毛!P122</f>
        <v>0</v>
      </c>
      <c r="Q3051" s="41">
        <f>熊毛!Q122</f>
        <v>0</v>
      </c>
      <c r="R3051" s="41">
        <f>熊毛!R122</f>
        <v>0</v>
      </c>
      <c r="S3051" s="41">
        <f>熊毛!S122</f>
        <v>0</v>
      </c>
    </row>
    <row r="3052" spans="1:19" x14ac:dyDescent="0.15">
      <c r="A3052" s="41">
        <f>熊毛!A123</f>
        <v>52018</v>
      </c>
      <c r="B3052" s="41">
        <f>熊毛!B123</f>
        <v>0</v>
      </c>
      <c r="C3052" s="41">
        <f>熊毛!C123</f>
        <v>0</v>
      </c>
      <c r="D3052" s="41" t="str">
        <f>熊毛!D123</f>
        <v xml:space="preserve">  </v>
      </c>
      <c r="E3052" s="41">
        <f>熊毛!E123</f>
        <v>0</v>
      </c>
      <c r="F3052" s="41">
        <f>熊毛!F123</f>
        <v>0</v>
      </c>
      <c r="G3052" s="41">
        <f>熊毛!G123</f>
        <v>0</v>
      </c>
      <c r="H3052" s="41" t="str">
        <f>熊毛!H123</f>
        <v xml:space="preserve"> </v>
      </c>
      <c r="I3052" s="41">
        <f>熊毛!I123</f>
        <v>0</v>
      </c>
      <c r="J3052" s="41">
        <f>熊毛!J123</f>
        <v>0</v>
      </c>
      <c r="K3052" s="41">
        <f>熊毛!K123</f>
        <v>0</v>
      </c>
      <c r="L3052" s="41">
        <f>熊毛!L123</f>
        <v>0</v>
      </c>
      <c r="M3052" s="41">
        <f>熊毛!M123</f>
        <v>0</v>
      </c>
      <c r="N3052" s="41">
        <f>熊毛!N123</f>
        <v>0</v>
      </c>
      <c r="O3052" s="41">
        <f>熊毛!O123</f>
        <v>0</v>
      </c>
      <c r="P3052" s="41">
        <f>熊毛!P123</f>
        <v>0</v>
      </c>
      <c r="Q3052" s="41">
        <f>熊毛!Q123</f>
        <v>0</v>
      </c>
      <c r="R3052" s="41">
        <f>熊毛!R123</f>
        <v>0</v>
      </c>
      <c r="S3052" s="41">
        <f>熊毛!S123</f>
        <v>0</v>
      </c>
    </row>
    <row r="3053" spans="1:19" x14ac:dyDescent="0.15">
      <c r="A3053" s="41">
        <f>熊毛!A124</f>
        <v>115</v>
      </c>
      <c r="B3053" s="41" t="str">
        <f>熊毛!B124</f>
        <v>県立中種子養護学校</v>
      </c>
      <c r="C3053" s="41">
        <f>熊毛!C124</f>
        <v>0</v>
      </c>
      <c r="D3053" s="41">
        <f>熊毛!D124</f>
        <v>0</v>
      </c>
      <c r="E3053" s="41">
        <f>熊毛!E124</f>
        <v>0</v>
      </c>
      <c r="F3053" s="41">
        <f>熊毛!F124</f>
        <v>0</v>
      </c>
      <c r="G3053" s="41">
        <f>熊毛!G124</f>
        <v>0</v>
      </c>
      <c r="H3053" s="41">
        <f>熊毛!H124</f>
        <v>0</v>
      </c>
      <c r="I3053" s="41">
        <f>熊毛!I124</f>
        <v>0</v>
      </c>
      <c r="J3053" s="41">
        <f>熊毛!J124</f>
        <v>0</v>
      </c>
      <c r="K3053" s="41">
        <f>熊毛!K124</f>
        <v>0</v>
      </c>
      <c r="L3053" s="41">
        <f>熊毛!L124</f>
        <v>0</v>
      </c>
      <c r="M3053" s="41">
        <f>熊毛!M124</f>
        <v>0</v>
      </c>
      <c r="N3053" s="41">
        <f>熊毛!N124</f>
        <v>0</v>
      </c>
      <c r="O3053" s="41">
        <f>熊毛!O124</f>
        <v>0</v>
      </c>
      <c r="P3053" s="41">
        <f>熊毛!P124</f>
        <v>0</v>
      </c>
      <c r="Q3053" s="41">
        <f>熊毛!Q124</f>
        <v>0</v>
      </c>
      <c r="R3053" s="41">
        <f>熊毛!R124</f>
        <v>0</v>
      </c>
      <c r="S3053" s="41">
        <f>熊毛!S124</f>
        <v>0</v>
      </c>
    </row>
    <row r="3054" spans="1:19" x14ac:dyDescent="0.15">
      <c r="A3054" s="41">
        <f>熊毛!A125</f>
        <v>0</v>
      </c>
      <c r="B3054" s="41">
        <f>熊毛!B125</f>
        <v>0</v>
      </c>
      <c r="C3054" s="41">
        <f>熊毛!C125</f>
        <v>0</v>
      </c>
      <c r="D3054" s="41">
        <f>熊毛!D125</f>
        <v>0</v>
      </c>
      <c r="E3054" s="41">
        <f>熊毛!E125</f>
        <v>0</v>
      </c>
      <c r="F3054" s="41">
        <f>熊毛!F125</f>
        <v>0</v>
      </c>
      <c r="G3054" s="41">
        <f>熊毛!G125</f>
        <v>0</v>
      </c>
      <c r="H3054" s="41">
        <f>熊毛!H125</f>
        <v>0</v>
      </c>
      <c r="I3054" s="41">
        <f>熊毛!I125</f>
        <v>0</v>
      </c>
      <c r="J3054" s="41">
        <f>熊毛!J125</f>
        <v>0</v>
      </c>
      <c r="K3054" s="41">
        <f>熊毛!K125</f>
        <v>0</v>
      </c>
      <c r="L3054" s="41">
        <f>熊毛!L125</f>
        <v>0</v>
      </c>
      <c r="M3054" s="41">
        <f>熊毛!M125</f>
        <v>0</v>
      </c>
      <c r="N3054" s="41">
        <f>熊毛!N125</f>
        <v>0</v>
      </c>
      <c r="O3054" s="41">
        <f>熊毛!O125</f>
        <v>0</v>
      </c>
      <c r="P3054" s="41">
        <f>熊毛!P125</f>
        <v>0</v>
      </c>
      <c r="Q3054" s="41">
        <f>熊毛!Q125</f>
        <v>0</v>
      </c>
      <c r="R3054" s="41">
        <f>熊毛!R125</f>
        <v>0</v>
      </c>
      <c r="S3054" s="41">
        <f>熊毛!S125</f>
        <v>0</v>
      </c>
    </row>
    <row r="3055" spans="1:19" x14ac:dyDescent="0.15">
      <c r="A3055" s="41">
        <f>熊毛!A126</f>
        <v>0</v>
      </c>
      <c r="B3055" s="41" t="str">
        <f>熊毛!B126</f>
        <v>TEL</v>
      </c>
      <c r="C3055" s="41">
        <f>熊毛!C126</f>
        <v>0</v>
      </c>
      <c r="D3055" s="41" t="str">
        <f>熊毛!D126</f>
        <v>0997-27-2818</v>
      </c>
      <c r="E3055" s="41">
        <f>熊毛!E126</f>
        <v>0</v>
      </c>
      <c r="F3055" s="41">
        <f>熊毛!F126</f>
        <v>0</v>
      </c>
      <c r="G3055" s="41">
        <f>熊毛!G126</f>
        <v>0</v>
      </c>
      <c r="H3055" s="41">
        <f>熊毛!H126</f>
        <v>0</v>
      </c>
      <c r="I3055" s="41">
        <f>熊毛!I126</f>
        <v>0</v>
      </c>
      <c r="J3055" s="41">
        <f>熊毛!J126</f>
        <v>0</v>
      </c>
      <c r="K3055" s="41">
        <f>熊毛!K126</f>
        <v>0</v>
      </c>
      <c r="L3055" s="41">
        <f>熊毛!L126</f>
        <v>0</v>
      </c>
      <c r="M3055" s="41">
        <f>熊毛!M126</f>
        <v>0</v>
      </c>
      <c r="N3055" s="41">
        <f>熊毛!N126</f>
        <v>0</v>
      </c>
      <c r="O3055" s="41">
        <f>熊毛!O126</f>
        <v>0</v>
      </c>
      <c r="P3055" s="41">
        <f>熊毛!P126</f>
        <v>0</v>
      </c>
      <c r="Q3055" s="41">
        <f>熊毛!Q126</f>
        <v>0</v>
      </c>
      <c r="R3055" s="41">
        <f>熊毛!R126</f>
        <v>0</v>
      </c>
      <c r="S3055" s="41">
        <f>熊毛!S126</f>
        <v>0</v>
      </c>
    </row>
    <row r="3056" spans="1:19" x14ac:dyDescent="0.15">
      <c r="A3056" s="41">
        <f>熊毛!A127</f>
        <v>0</v>
      </c>
      <c r="B3056" s="41" t="str">
        <f>熊毛!B127</f>
        <v>FAX</v>
      </c>
      <c r="C3056" s="41">
        <f>熊毛!C127</f>
        <v>0</v>
      </c>
      <c r="D3056" s="41" t="str">
        <f>熊毛!D127</f>
        <v>0997-27-0167</v>
      </c>
      <c r="E3056" s="41">
        <f>熊毛!E127</f>
        <v>0</v>
      </c>
      <c r="F3056" s="41">
        <f>熊毛!F127</f>
        <v>0</v>
      </c>
      <c r="G3056" s="41">
        <f>熊毛!G127</f>
        <v>0</v>
      </c>
      <c r="H3056" s="41">
        <f>熊毛!H127</f>
        <v>0</v>
      </c>
      <c r="I3056" s="41">
        <f>熊毛!I127</f>
        <v>0</v>
      </c>
      <c r="J3056" s="41">
        <f>熊毛!J127</f>
        <v>0</v>
      </c>
      <c r="K3056" s="41">
        <f>熊毛!K127</f>
        <v>0</v>
      </c>
      <c r="L3056" s="41">
        <f>熊毛!L127</f>
        <v>0</v>
      </c>
      <c r="M3056" s="41">
        <f>熊毛!M127</f>
        <v>0</v>
      </c>
      <c r="N3056" s="41">
        <f>熊毛!N127</f>
        <v>0</v>
      </c>
      <c r="O3056" s="41">
        <f>熊毛!O127</f>
        <v>0</v>
      </c>
      <c r="P3056" s="41">
        <f>熊毛!P127</f>
        <v>0</v>
      </c>
      <c r="Q3056" s="41">
        <f>熊毛!Q127</f>
        <v>0</v>
      </c>
      <c r="R3056" s="41">
        <f>熊毛!R127</f>
        <v>0</v>
      </c>
      <c r="S3056" s="41">
        <f>熊毛!S127</f>
        <v>0</v>
      </c>
    </row>
    <row r="3057" spans="1:19" x14ac:dyDescent="0.15">
      <c r="A3057" s="41">
        <f>熊毛!A128</f>
        <v>0</v>
      </c>
      <c r="B3057" s="41" t="str">
        <f>熊毛!B128</f>
        <v>〒</v>
      </c>
      <c r="C3057" s="41" t="str">
        <f>熊毛!C128</f>
        <v>891-3604</v>
      </c>
      <c r="D3057" s="41">
        <f>熊毛!D128</f>
        <v>0</v>
      </c>
      <c r="E3057" s="41" t="str">
        <f>熊毛!E128</f>
        <v>熊毛郡中種子町野間６５８４－４</v>
      </c>
      <c r="F3057" s="41">
        <f>熊毛!F128</f>
        <v>0</v>
      </c>
      <c r="G3057" s="41">
        <f>熊毛!G128</f>
        <v>0</v>
      </c>
      <c r="H3057" s="41">
        <f>熊毛!H128</f>
        <v>0</v>
      </c>
      <c r="I3057" s="41">
        <f>熊毛!I128</f>
        <v>0</v>
      </c>
      <c r="J3057" s="41">
        <f>熊毛!J128</f>
        <v>0</v>
      </c>
      <c r="K3057" s="41">
        <f>熊毛!K128</f>
        <v>0</v>
      </c>
      <c r="L3057" s="41">
        <f>熊毛!L128</f>
        <v>0</v>
      </c>
      <c r="M3057" s="41">
        <f>熊毛!M128</f>
        <v>0</v>
      </c>
      <c r="N3057" s="41">
        <f>熊毛!N128</f>
        <v>0</v>
      </c>
      <c r="O3057" s="41">
        <f>熊毛!O128</f>
        <v>0</v>
      </c>
      <c r="P3057" s="41">
        <f>熊毛!P128</f>
        <v>0</v>
      </c>
      <c r="Q3057" s="41">
        <f>熊毛!Q128</f>
        <v>0</v>
      </c>
      <c r="R3057" s="41">
        <f>熊毛!R128</f>
        <v>0</v>
      </c>
      <c r="S3057" s="41">
        <f>熊毛!S128</f>
        <v>0</v>
      </c>
    </row>
    <row r="3058" spans="1:19" x14ac:dyDescent="0.15">
      <c r="A3058" s="41">
        <f>熊毛!A129</f>
        <v>0</v>
      </c>
      <c r="B3058" s="41" t="str">
        <f>熊毛!B129</f>
        <v>課程</v>
      </c>
      <c r="C3058" s="41">
        <f>熊毛!C129</f>
        <v>0</v>
      </c>
      <c r="D3058" s="41" t="str">
        <f>熊毛!D129</f>
        <v>学科</v>
      </c>
      <c r="E3058" s="41" t="str">
        <f>熊毛!E129</f>
        <v>学級数</v>
      </c>
      <c r="F3058" s="41">
        <f>熊毛!F129</f>
        <v>0</v>
      </c>
      <c r="G3058" s="41" t="str">
        <f>熊毛!G129</f>
        <v>男</v>
      </c>
      <c r="H3058" s="41" t="str">
        <f>熊毛!H129</f>
        <v>女</v>
      </c>
      <c r="I3058" s="41" t="str">
        <f>熊毛!I129</f>
        <v>計</v>
      </c>
      <c r="J3058" s="41">
        <f>熊毛!J129</f>
        <v>0</v>
      </c>
      <c r="K3058" s="41">
        <f>熊毛!K129</f>
        <v>0</v>
      </c>
      <c r="L3058" s="41">
        <f>熊毛!L129</f>
        <v>0</v>
      </c>
      <c r="M3058" s="41">
        <f>熊毛!M129</f>
        <v>0</v>
      </c>
      <c r="N3058" s="41">
        <f>熊毛!N129</f>
        <v>0</v>
      </c>
      <c r="O3058" s="41">
        <f>熊毛!O129</f>
        <v>0</v>
      </c>
      <c r="P3058" s="41">
        <f>熊毛!P129</f>
        <v>0</v>
      </c>
      <c r="Q3058" s="41">
        <f>熊毛!Q129</f>
        <v>0</v>
      </c>
      <c r="R3058" s="41">
        <f>熊毛!R129</f>
        <v>0</v>
      </c>
      <c r="S3058" s="41">
        <f>熊毛!S129</f>
        <v>0</v>
      </c>
    </row>
    <row r="3059" spans="1:19" x14ac:dyDescent="0.15">
      <c r="A3059" s="41">
        <f>熊毛!A130</f>
        <v>0</v>
      </c>
      <c r="B3059" s="41" t="str">
        <f>熊毛!B130</f>
        <v>小学部</v>
      </c>
      <c r="C3059" s="41">
        <f>熊毛!C130</f>
        <v>0</v>
      </c>
      <c r="D3059" s="41">
        <f>熊毛!D130</f>
        <v>0</v>
      </c>
      <c r="E3059" s="41">
        <f>熊毛!E130</f>
        <v>9</v>
      </c>
      <c r="F3059" s="41">
        <f>熊毛!F130</f>
        <v>0</v>
      </c>
      <c r="G3059" s="41">
        <f>熊毛!G130</f>
        <v>14</v>
      </c>
      <c r="H3059" s="41">
        <f>熊毛!H130</f>
        <v>5</v>
      </c>
      <c r="I3059" s="41">
        <f>熊毛!I130</f>
        <v>19</v>
      </c>
      <c r="J3059" s="41">
        <f>熊毛!J130</f>
        <v>0</v>
      </c>
      <c r="K3059" s="41">
        <f>熊毛!K130</f>
        <v>0</v>
      </c>
      <c r="L3059" s="41">
        <f>熊毛!L130</f>
        <v>0</v>
      </c>
      <c r="M3059" s="41">
        <f>熊毛!M130</f>
        <v>0</v>
      </c>
      <c r="N3059" s="41">
        <f>熊毛!N130</f>
        <v>0</v>
      </c>
      <c r="O3059" s="41">
        <f>熊毛!O130</f>
        <v>0</v>
      </c>
      <c r="P3059" s="41">
        <f>熊毛!P130</f>
        <v>0</v>
      </c>
      <c r="Q3059" s="41">
        <f>熊毛!Q130</f>
        <v>0</v>
      </c>
      <c r="R3059" s="41">
        <f>熊毛!R130</f>
        <v>0</v>
      </c>
      <c r="S3059" s="41">
        <f>熊毛!S130</f>
        <v>0</v>
      </c>
    </row>
    <row r="3060" spans="1:19" x14ac:dyDescent="0.15">
      <c r="A3060" s="41">
        <f>熊毛!A131</f>
        <v>0</v>
      </c>
      <c r="B3060" s="41" t="str">
        <f>熊毛!B131</f>
        <v>中学部</v>
      </c>
      <c r="C3060" s="41">
        <f>熊毛!C131</f>
        <v>0</v>
      </c>
      <c r="D3060" s="41">
        <f>熊毛!D131</f>
        <v>0</v>
      </c>
      <c r="E3060" s="41">
        <f>熊毛!E131</f>
        <v>5</v>
      </c>
      <c r="F3060" s="41">
        <f>熊毛!F131</f>
        <v>0</v>
      </c>
      <c r="G3060" s="41">
        <f>熊毛!G131</f>
        <v>8</v>
      </c>
      <c r="H3060" s="41">
        <f>熊毛!H131</f>
        <v>5</v>
      </c>
      <c r="I3060" s="41">
        <f>熊毛!I131</f>
        <v>13</v>
      </c>
      <c r="J3060" s="41">
        <f>熊毛!J131</f>
        <v>0</v>
      </c>
      <c r="K3060" s="41">
        <f>熊毛!K131</f>
        <v>0</v>
      </c>
      <c r="L3060" s="41">
        <f>熊毛!L131</f>
        <v>0</v>
      </c>
      <c r="M3060" s="41">
        <f>熊毛!M131</f>
        <v>0</v>
      </c>
      <c r="N3060" s="41">
        <f>熊毛!N131</f>
        <v>0</v>
      </c>
      <c r="O3060" s="41">
        <f>熊毛!O131</f>
        <v>0</v>
      </c>
      <c r="P3060" s="41">
        <f>熊毛!P131</f>
        <v>0</v>
      </c>
      <c r="Q3060" s="41">
        <f>熊毛!Q131</f>
        <v>0</v>
      </c>
      <c r="R3060" s="41">
        <f>熊毛!R131</f>
        <v>0</v>
      </c>
      <c r="S3060" s="41">
        <f>熊毛!S131</f>
        <v>0</v>
      </c>
    </row>
    <row r="3061" spans="1:19" x14ac:dyDescent="0.15">
      <c r="A3061" s="41">
        <f>熊毛!A132</f>
        <v>0</v>
      </c>
      <c r="B3061" s="41" t="str">
        <f>熊毛!B132</f>
        <v>高等部</v>
      </c>
      <c r="C3061" s="41">
        <f>熊毛!C132</f>
        <v>0</v>
      </c>
      <c r="D3061" s="41">
        <f>熊毛!D132</f>
        <v>0</v>
      </c>
      <c r="E3061" s="41">
        <f>熊毛!E132</f>
        <v>4</v>
      </c>
      <c r="F3061" s="41">
        <f>熊毛!F132</f>
        <v>0</v>
      </c>
      <c r="G3061" s="41">
        <f>熊毛!G132</f>
        <v>10</v>
      </c>
      <c r="H3061" s="41">
        <f>熊毛!H132</f>
        <v>4</v>
      </c>
      <c r="I3061" s="41">
        <f>熊毛!I132</f>
        <v>14</v>
      </c>
      <c r="J3061" s="41">
        <f>熊毛!J132</f>
        <v>0</v>
      </c>
      <c r="K3061" s="41">
        <f>熊毛!K132</f>
        <v>0</v>
      </c>
      <c r="L3061" s="41">
        <f>熊毛!L132</f>
        <v>0</v>
      </c>
      <c r="M3061" s="41">
        <f>熊毛!M132</f>
        <v>0</v>
      </c>
      <c r="N3061" s="41">
        <f>熊毛!N132</f>
        <v>0</v>
      </c>
      <c r="O3061" s="41">
        <f>熊毛!O132</f>
        <v>0</v>
      </c>
      <c r="P3061" s="41">
        <f>熊毛!P132</f>
        <v>0</v>
      </c>
      <c r="Q3061" s="41">
        <f>熊毛!Q132</f>
        <v>0</v>
      </c>
      <c r="R3061" s="41">
        <f>熊毛!R132</f>
        <v>0</v>
      </c>
      <c r="S3061" s="41">
        <f>熊毛!S132</f>
        <v>0</v>
      </c>
    </row>
    <row r="3062" spans="1:19" x14ac:dyDescent="0.15">
      <c r="A3062" s="41">
        <f>熊毛!A133</f>
        <v>0</v>
      </c>
      <c r="B3062" s="41" t="str">
        <f>熊毛!B133</f>
        <v>屋久島支援教室</v>
      </c>
      <c r="C3062" s="41">
        <f>熊毛!C133</f>
        <v>0</v>
      </c>
      <c r="D3062" s="41">
        <f>熊毛!D133</f>
        <v>0</v>
      </c>
      <c r="E3062" s="41">
        <f>熊毛!E133</f>
        <v>1</v>
      </c>
      <c r="F3062" s="41">
        <f>熊毛!F133</f>
        <v>0</v>
      </c>
      <c r="G3062" s="41">
        <f>熊毛!G133</f>
        <v>3</v>
      </c>
      <c r="H3062" s="41" t="str">
        <f>熊毛!H133</f>
        <v>0</v>
      </c>
      <c r="I3062" s="41">
        <f>熊毛!I133</f>
        <v>3</v>
      </c>
      <c r="J3062" s="41">
        <f>熊毛!J133</f>
        <v>0</v>
      </c>
      <c r="K3062" s="41">
        <f>熊毛!K133</f>
        <v>0</v>
      </c>
      <c r="L3062" s="41">
        <f>熊毛!L133</f>
        <v>0</v>
      </c>
      <c r="M3062" s="41">
        <f>熊毛!M133</f>
        <v>0</v>
      </c>
      <c r="N3062" s="41">
        <f>熊毛!N133</f>
        <v>0</v>
      </c>
      <c r="O3062" s="41">
        <f>熊毛!O133</f>
        <v>0</v>
      </c>
      <c r="P3062" s="41">
        <f>熊毛!P133</f>
        <v>0</v>
      </c>
      <c r="Q3062" s="41">
        <f>熊毛!Q133</f>
        <v>0</v>
      </c>
      <c r="R3062" s="41">
        <f>熊毛!R133</f>
        <v>0</v>
      </c>
      <c r="S3062" s="41">
        <f>熊毛!S133</f>
        <v>0</v>
      </c>
    </row>
    <row r="3063" spans="1:19" x14ac:dyDescent="0.15">
      <c r="A3063" s="41">
        <f>熊毛!A134</f>
        <v>0</v>
      </c>
      <c r="B3063" s="41">
        <f>熊毛!B134</f>
        <v>0</v>
      </c>
      <c r="C3063" s="41">
        <f>熊毛!C134</f>
        <v>0</v>
      </c>
      <c r="D3063" s="41">
        <f>熊毛!D134</f>
        <v>0</v>
      </c>
      <c r="E3063" s="41">
        <f>熊毛!E134</f>
        <v>0</v>
      </c>
      <c r="F3063" s="41">
        <f>熊毛!F134</f>
        <v>0</v>
      </c>
      <c r="G3063" s="41">
        <f>熊毛!G134</f>
        <v>0</v>
      </c>
      <c r="H3063" s="41">
        <f>熊毛!H134</f>
        <v>0</v>
      </c>
      <c r="I3063" s="41">
        <f>熊毛!I134</f>
        <v>0</v>
      </c>
      <c r="J3063" s="41">
        <f>熊毛!J134</f>
        <v>0</v>
      </c>
      <c r="K3063" s="41">
        <f>熊毛!K134</f>
        <v>0</v>
      </c>
      <c r="L3063" s="41">
        <f>熊毛!L134</f>
        <v>0</v>
      </c>
      <c r="M3063" s="41">
        <f>熊毛!M134</f>
        <v>0</v>
      </c>
      <c r="N3063" s="41">
        <f>熊毛!N134</f>
        <v>0</v>
      </c>
      <c r="O3063" s="41">
        <f>熊毛!O134</f>
        <v>0</v>
      </c>
      <c r="P3063" s="41">
        <f>熊毛!P134</f>
        <v>0</v>
      </c>
      <c r="Q3063" s="41">
        <f>熊毛!Q134</f>
        <v>0</v>
      </c>
      <c r="R3063" s="41">
        <f>熊毛!R134</f>
        <v>0</v>
      </c>
      <c r="S3063" s="41">
        <f>熊毛!S134</f>
        <v>0</v>
      </c>
    </row>
    <row r="3064" spans="1:19" x14ac:dyDescent="0.15">
      <c r="A3064" s="41">
        <f>熊毛!A135</f>
        <v>0</v>
      </c>
      <c r="B3064" s="41">
        <f>熊毛!B135</f>
        <v>0</v>
      </c>
      <c r="C3064" s="41">
        <f>熊毛!C135</f>
        <v>0</v>
      </c>
      <c r="D3064" s="41">
        <f>熊毛!D135</f>
        <v>0</v>
      </c>
      <c r="E3064" s="41">
        <f>熊毛!E135</f>
        <v>0</v>
      </c>
      <c r="F3064" s="41">
        <f>熊毛!F135</f>
        <v>0</v>
      </c>
      <c r="G3064" s="41">
        <f>熊毛!G135</f>
        <v>0</v>
      </c>
      <c r="H3064" s="41">
        <f>熊毛!H135</f>
        <v>0</v>
      </c>
      <c r="I3064" s="41">
        <f>熊毛!I135</f>
        <v>0</v>
      </c>
      <c r="J3064" s="41">
        <f>熊毛!J135</f>
        <v>0</v>
      </c>
      <c r="K3064" s="41">
        <f>熊毛!K135</f>
        <v>0</v>
      </c>
      <c r="L3064" s="41">
        <f>熊毛!L135</f>
        <v>0</v>
      </c>
      <c r="M3064" s="41">
        <f>熊毛!M135</f>
        <v>0</v>
      </c>
      <c r="N3064" s="41">
        <f>熊毛!N135</f>
        <v>0</v>
      </c>
      <c r="O3064" s="41">
        <f>熊毛!O135</f>
        <v>0</v>
      </c>
      <c r="P3064" s="41">
        <f>熊毛!P135</f>
        <v>0</v>
      </c>
      <c r="Q3064" s="41">
        <f>熊毛!Q135</f>
        <v>0</v>
      </c>
      <c r="R3064" s="41">
        <f>熊毛!R135</f>
        <v>0</v>
      </c>
      <c r="S3064" s="41">
        <f>熊毛!S135</f>
        <v>0</v>
      </c>
    </row>
    <row r="3065" spans="1:19" x14ac:dyDescent="0.15">
      <c r="A3065" s="41">
        <f>熊毛!A136</f>
        <v>0</v>
      </c>
      <c r="B3065" s="41">
        <f>熊毛!B136</f>
        <v>0</v>
      </c>
      <c r="C3065" s="41">
        <f>熊毛!C136</f>
        <v>0</v>
      </c>
      <c r="D3065" s="41">
        <f>熊毛!D136</f>
        <v>0</v>
      </c>
      <c r="E3065" s="41">
        <f>熊毛!E136</f>
        <v>0</v>
      </c>
      <c r="F3065" s="41">
        <f>熊毛!F136</f>
        <v>0</v>
      </c>
      <c r="G3065" s="41">
        <f>熊毛!G136</f>
        <v>0</v>
      </c>
      <c r="H3065" s="41">
        <f>熊毛!H136</f>
        <v>0</v>
      </c>
      <c r="I3065" s="41">
        <f>熊毛!I136</f>
        <v>0</v>
      </c>
      <c r="J3065" s="41">
        <f>熊毛!J136</f>
        <v>0</v>
      </c>
      <c r="K3065" s="41">
        <f>熊毛!K136</f>
        <v>0</v>
      </c>
      <c r="L3065" s="41">
        <f>熊毛!L136</f>
        <v>0</v>
      </c>
      <c r="M3065" s="41">
        <f>熊毛!M136</f>
        <v>0</v>
      </c>
      <c r="N3065" s="41">
        <f>熊毛!N136</f>
        <v>0</v>
      </c>
      <c r="O3065" s="41">
        <f>熊毛!O136</f>
        <v>0</v>
      </c>
      <c r="P3065" s="41">
        <f>熊毛!P136</f>
        <v>0</v>
      </c>
      <c r="Q3065" s="41">
        <f>熊毛!Q136</f>
        <v>0</v>
      </c>
      <c r="R3065" s="41">
        <f>熊毛!R136</f>
        <v>0</v>
      </c>
      <c r="S3065" s="41">
        <f>熊毛!S136</f>
        <v>0</v>
      </c>
    </row>
    <row r="3066" spans="1:19" x14ac:dyDescent="0.15">
      <c r="A3066" s="41">
        <f>熊毛!A137</f>
        <v>0</v>
      </c>
      <c r="B3066" s="41">
        <f>熊毛!B137</f>
        <v>0</v>
      </c>
      <c r="C3066" s="41">
        <f>熊毛!C137</f>
        <v>0</v>
      </c>
      <c r="D3066" s="41">
        <f>熊毛!D137</f>
        <v>0</v>
      </c>
      <c r="E3066" s="41">
        <f>熊毛!E137</f>
        <v>0</v>
      </c>
      <c r="F3066" s="41">
        <f>熊毛!F137</f>
        <v>0</v>
      </c>
      <c r="G3066" s="41">
        <f>熊毛!G137</f>
        <v>0</v>
      </c>
      <c r="H3066" s="41">
        <f>熊毛!H137</f>
        <v>0</v>
      </c>
      <c r="I3066" s="41">
        <f>熊毛!I137</f>
        <v>0</v>
      </c>
      <c r="J3066" s="41">
        <f>熊毛!J137</f>
        <v>0</v>
      </c>
      <c r="K3066" s="41">
        <f>熊毛!K137</f>
        <v>0</v>
      </c>
      <c r="L3066" s="41">
        <f>熊毛!L137</f>
        <v>0</v>
      </c>
      <c r="M3066" s="41">
        <f>熊毛!M137</f>
        <v>0</v>
      </c>
      <c r="N3066" s="41">
        <f>熊毛!N137</f>
        <v>0</v>
      </c>
      <c r="O3066" s="41">
        <f>熊毛!O137</f>
        <v>0</v>
      </c>
      <c r="P3066" s="41">
        <f>熊毛!P137</f>
        <v>0</v>
      </c>
      <c r="Q3066" s="41">
        <f>熊毛!Q137</f>
        <v>0</v>
      </c>
      <c r="R3066" s="41">
        <f>熊毛!R137</f>
        <v>0</v>
      </c>
      <c r="S3066" s="41">
        <f>熊毛!S137</f>
        <v>0</v>
      </c>
    </row>
    <row r="3067" spans="1:19" x14ac:dyDescent="0.15">
      <c r="A3067" s="41">
        <f>熊毛!A138</f>
        <v>0</v>
      </c>
      <c r="B3067" s="41">
        <f>熊毛!B138</f>
        <v>0</v>
      </c>
      <c r="C3067" s="41">
        <f>熊毛!C138</f>
        <v>0</v>
      </c>
      <c r="D3067" s="41">
        <f>熊毛!D138</f>
        <v>0</v>
      </c>
      <c r="E3067" s="41">
        <f>熊毛!E138</f>
        <v>0</v>
      </c>
      <c r="F3067" s="41">
        <f>熊毛!F138</f>
        <v>0</v>
      </c>
      <c r="G3067" s="41">
        <f>熊毛!G138</f>
        <v>0</v>
      </c>
      <c r="H3067" s="41">
        <f>熊毛!H138</f>
        <v>0</v>
      </c>
      <c r="I3067" s="41">
        <f>熊毛!I138</f>
        <v>0</v>
      </c>
      <c r="J3067" s="41">
        <f>熊毛!J138</f>
        <v>0</v>
      </c>
      <c r="K3067" s="41">
        <f>熊毛!K138</f>
        <v>0</v>
      </c>
      <c r="L3067" s="41">
        <f>熊毛!L138</f>
        <v>0</v>
      </c>
      <c r="M3067" s="41">
        <f>熊毛!M138</f>
        <v>0</v>
      </c>
      <c r="N3067" s="41">
        <f>熊毛!N138</f>
        <v>0</v>
      </c>
      <c r="O3067" s="41">
        <f>熊毛!O138</f>
        <v>0</v>
      </c>
      <c r="P3067" s="41">
        <f>熊毛!P138</f>
        <v>0</v>
      </c>
      <c r="Q3067" s="41">
        <f>熊毛!Q138</f>
        <v>0</v>
      </c>
      <c r="R3067" s="41">
        <f>熊毛!R138</f>
        <v>0</v>
      </c>
      <c r="S3067" s="41">
        <f>熊毛!S138</f>
        <v>0</v>
      </c>
    </row>
    <row r="3068" spans="1:19" x14ac:dyDescent="0.15">
      <c r="A3068" s="41">
        <f>熊毛!A139</f>
        <v>0</v>
      </c>
      <c r="B3068" s="41" t="str">
        <f>熊毛!B139</f>
        <v>計</v>
      </c>
      <c r="C3068" s="41">
        <f>熊毛!C139</f>
        <v>0</v>
      </c>
      <c r="D3068" s="41">
        <f>熊毛!D139</f>
        <v>0</v>
      </c>
      <c r="E3068" s="41">
        <f>熊毛!E139</f>
        <v>19</v>
      </c>
      <c r="F3068" s="41">
        <f>熊毛!F139</f>
        <v>0</v>
      </c>
      <c r="G3068" s="41">
        <f>熊毛!G139</f>
        <v>35</v>
      </c>
      <c r="H3068" s="41">
        <f>熊毛!H139</f>
        <v>14</v>
      </c>
      <c r="I3068" s="41">
        <f>熊毛!I139</f>
        <v>49</v>
      </c>
      <c r="J3068" s="41">
        <f>熊毛!J139</f>
        <v>0</v>
      </c>
      <c r="K3068" s="41">
        <f>熊毛!K139</f>
        <v>0</v>
      </c>
      <c r="L3068" s="41">
        <f>熊毛!L139</f>
        <v>0</v>
      </c>
      <c r="M3068" s="41">
        <f>熊毛!M139</f>
        <v>0</v>
      </c>
      <c r="N3068" s="41">
        <f>熊毛!N139</f>
        <v>0</v>
      </c>
      <c r="O3068" s="41">
        <f>熊毛!O139</f>
        <v>0</v>
      </c>
      <c r="P3068" s="41">
        <f>熊毛!P139</f>
        <v>0</v>
      </c>
      <c r="Q3068" s="41">
        <f>熊毛!Q139</f>
        <v>0</v>
      </c>
      <c r="R3068" s="41">
        <f>熊毛!R139</f>
        <v>0</v>
      </c>
      <c r="S3068" s="41">
        <f>熊毛!S139</f>
        <v>0</v>
      </c>
    </row>
    <row r="3069" spans="1:19" x14ac:dyDescent="0.15">
      <c r="A3069" s="41">
        <f>熊毛!A140</f>
        <v>0</v>
      </c>
      <c r="B3069" s="41">
        <f>熊毛!B140</f>
        <v>0</v>
      </c>
      <c r="C3069" s="41">
        <f>熊毛!C140</f>
        <v>0</v>
      </c>
      <c r="D3069" s="41">
        <f>熊毛!D140</f>
        <v>0</v>
      </c>
      <c r="E3069" s="41">
        <f>熊毛!E140</f>
        <v>0</v>
      </c>
      <c r="F3069" s="41">
        <f>熊毛!F140</f>
        <v>0</v>
      </c>
      <c r="G3069" s="41">
        <f>熊毛!G140</f>
        <v>0</v>
      </c>
      <c r="H3069" s="41">
        <f>熊毛!H140</f>
        <v>0</v>
      </c>
      <c r="I3069" s="41">
        <f>熊毛!I140</f>
        <v>0</v>
      </c>
      <c r="J3069" s="41">
        <f>熊毛!J140</f>
        <v>0</v>
      </c>
      <c r="K3069" s="41">
        <f>熊毛!K140</f>
        <v>0</v>
      </c>
      <c r="L3069" s="41">
        <f>熊毛!L140</f>
        <v>0</v>
      </c>
      <c r="M3069" s="41">
        <f>熊毛!M140</f>
        <v>0</v>
      </c>
      <c r="N3069" s="41">
        <f>熊毛!N140</f>
        <v>0</v>
      </c>
      <c r="O3069" s="41">
        <f>熊毛!O140</f>
        <v>0</v>
      </c>
      <c r="P3069" s="41">
        <f>熊毛!P140</f>
        <v>0</v>
      </c>
      <c r="Q3069" s="41">
        <f>熊毛!Q140</f>
        <v>0</v>
      </c>
      <c r="R3069" s="41">
        <f>熊毛!R140</f>
        <v>0</v>
      </c>
      <c r="S3069" s="41">
        <f>熊毛!S140</f>
        <v>0</v>
      </c>
    </row>
    <row r="3070" spans="1:19" x14ac:dyDescent="0.15">
      <c r="A3070" s="41">
        <f>熊毛!A141</f>
        <v>0</v>
      </c>
      <c r="B3070" s="41" t="str">
        <f>熊毛!B141</f>
        <v>職　名</v>
      </c>
      <c r="C3070" s="41">
        <f>熊毛!C141</f>
        <v>0</v>
      </c>
      <c r="D3070" s="41" t="str">
        <f>熊毛!D141</f>
        <v>氏</v>
      </c>
      <c r="E3070" s="41" t="str">
        <f>熊毛!E141</f>
        <v>名</v>
      </c>
      <c r="F3070" s="41">
        <f>熊毛!F141</f>
        <v>0</v>
      </c>
      <c r="G3070" s="41" t="str">
        <f>熊毛!G141</f>
        <v>校務分掌</v>
      </c>
      <c r="H3070" s="41" t="str">
        <f>熊毛!H141</f>
        <v>現任校
勤務年数</v>
      </c>
      <c r="I3070" s="41" t="str">
        <f>熊毛!I141</f>
        <v>会員別</v>
      </c>
      <c r="J3070" s="41">
        <f>熊毛!J141</f>
        <v>0</v>
      </c>
      <c r="K3070" s="41">
        <f>熊毛!K141</f>
        <v>0</v>
      </c>
      <c r="L3070" s="41">
        <f>熊毛!L141</f>
        <v>0</v>
      </c>
      <c r="M3070" s="41">
        <f>熊毛!M141</f>
        <v>0</v>
      </c>
      <c r="N3070" s="41">
        <f>熊毛!N141</f>
        <v>0</v>
      </c>
      <c r="O3070" s="41">
        <f>熊毛!O141</f>
        <v>0</v>
      </c>
      <c r="P3070" s="41">
        <f>熊毛!P141</f>
        <v>0</v>
      </c>
      <c r="Q3070" s="41">
        <f>熊毛!Q141</f>
        <v>0</v>
      </c>
      <c r="R3070" s="41">
        <f>熊毛!R141</f>
        <v>0</v>
      </c>
      <c r="S3070" s="41">
        <f>熊毛!S141</f>
        <v>0</v>
      </c>
    </row>
    <row r="3071" spans="1:19" x14ac:dyDescent="0.15">
      <c r="A3071" s="41">
        <f>熊毛!A142</f>
        <v>0</v>
      </c>
      <c r="B3071" s="41">
        <f>熊毛!B142</f>
        <v>0</v>
      </c>
      <c r="C3071" s="41">
        <f>熊毛!C142</f>
        <v>0</v>
      </c>
      <c r="D3071" s="41">
        <f>熊毛!D142</f>
        <v>0</v>
      </c>
      <c r="E3071" s="41">
        <f>熊毛!E142</f>
        <v>0</v>
      </c>
      <c r="F3071" s="41">
        <f>熊毛!F142</f>
        <v>0</v>
      </c>
      <c r="G3071" s="41">
        <f>熊毛!G142</f>
        <v>0</v>
      </c>
      <c r="H3071" s="41">
        <f>熊毛!H142</f>
        <v>0</v>
      </c>
      <c r="I3071" s="41">
        <f>熊毛!I142</f>
        <v>0</v>
      </c>
      <c r="J3071" s="41">
        <f>熊毛!J142</f>
        <v>0</v>
      </c>
      <c r="K3071" s="41">
        <f>熊毛!K142</f>
        <v>0</v>
      </c>
      <c r="L3071" s="41">
        <f>熊毛!L142</f>
        <v>0</v>
      </c>
      <c r="M3071" s="41">
        <f>熊毛!M142</f>
        <v>0</v>
      </c>
      <c r="N3071" s="41">
        <f>熊毛!N142</f>
        <v>0</v>
      </c>
      <c r="O3071" s="41">
        <f>熊毛!O142</f>
        <v>0</v>
      </c>
      <c r="P3071" s="41">
        <f>熊毛!P142</f>
        <v>0</v>
      </c>
      <c r="Q3071" s="41">
        <f>熊毛!Q142</f>
        <v>0</v>
      </c>
      <c r="R3071" s="41">
        <f>熊毛!R142</f>
        <v>0</v>
      </c>
      <c r="S3071" s="41">
        <f>熊毛!S142</f>
        <v>0</v>
      </c>
    </row>
    <row r="3072" spans="1:19" x14ac:dyDescent="0.15">
      <c r="A3072" s="41">
        <f>熊毛!A143</f>
        <v>115000</v>
      </c>
      <c r="B3072" s="41" t="str">
        <f>熊毛!B143</f>
        <v>校長</v>
      </c>
      <c r="C3072" s="41">
        <f>熊毛!C143</f>
        <v>0</v>
      </c>
      <c r="D3072" s="41" t="str">
        <f>熊毛!D143</f>
        <v>眞　下　千代子</v>
      </c>
      <c r="E3072" s="41">
        <f>熊毛!E143</f>
        <v>0</v>
      </c>
      <c r="F3072" s="41">
        <f>熊毛!F143</f>
        <v>0</v>
      </c>
      <c r="G3072" s="41">
        <f>熊毛!G143</f>
        <v>0</v>
      </c>
      <c r="H3072" s="41" t="str">
        <f>熊毛!H143</f>
        <v>0.0</v>
      </c>
      <c r="I3072" s="41">
        <f>熊毛!I143</f>
        <v>0</v>
      </c>
      <c r="J3072" s="41">
        <f>熊毛!J143</f>
        <v>0</v>
      </c>
      <c r="K3072" s="41">
        <f>熊毛!K143</f>
        <v>0</v>
      </c>
      <c r="L3072" s="41">
        <f>熊毛!L143</f>
        <v>0</v>
      </c>
      <c r="M3072" s="41">
        <f>熊毛!M143</f>
        <v>0</v>
      </c>
      <c r="N3072" s="41">
        <f>熊毛!N143</f>
        <v>0</v>
      </c>
      <c r="O3072" s="41">
        <f>熊毛!O143</f>
        <v>0</v>
      </c>
      <c r="P3072" s="41">
        <f>熊毛!P143</f>
        <v>0</v>
      </c>
      <c r="Q3072" s="41">
        <f>熊毛!Q143</f>
        <v>0</v>
      </c>
      <c r="R3072" s="41">
        <f>熊毛!R143</f>
        <v>0</v>
      </c>
      <c r="S3072" s="41">
        <f>熊毛!S143</f>
        <v>0</v>
      </c>
    </row>
    <row r="3073" spans="1:19" x14ac:dyDescent="0.15">
      <c r="A3073" s="41" t="str">
        <f>熊毛!A144</f>
        <v xml:space="preserve"> </v>
      </c>
      <c r="B3073" s="41" t="str">
        <f>熊毛!B144</f>
        <v>教頭</v>
      </c>
      <c r="C3073" s="41">
        <f>熊毛!C144</f>
        <v>0</v>
      </c>
      <c r="D3073" s="41" t="str">
        <f>熊毛!D144</f>
        <v>川添直人</v>
      </c>
      <c r="E3073" s="41">
        <f>熊毛!E144</f>
        <v>0</v>
      </c>
      <c r="F3073" s="41">
        <f>熊毛!F144</f>
        <v>0</v>
      </c>
      <c r="G3073" s="41">
        <f>熊毛!G144</f>
        <v>0</v>
      </c>
      <c r="H3073" s="41" t="str">
        <f>熊毛!H144</f>
        <v>0.0</v>
      </c>
      <c r="I3073" s="41">
        <f>熊毛!I144</f>
        <v>0</v>
      </c>
      <c r="J3073" s="41">
        <f>熊毛!J144</f>
        <v>0</v>
      </c>
      <c r="K3073" s="41">
        <f>熊毛!K144</f>
        <v>0</v>
      </c>
      <c r="L3073" s="41">
        <f>熊毛!L144</f>
        <v>0</v>
      </c>
      <c r="M3073" s="41">
        <f>熊毛!M144</f>
        <v>0</v>
      </c>
      <c r="N3073" s="41">
        <f>熊毛!N144</f>
        <v>0</v>
      </c>
      <c r="O3073" s="41">
        <f>熊毛!O144</f>
        <v>0</v>
      </c>
      <c r="P3073" s="41">
        <f>熊毛!P144</f>
        <v>0</v>
      </c>
      <c r="Q3073" s="41">
        <f>熊毛!Q144</f>
        <v>0</v>
      </c>
      <c r="R3073" s="41">
        <f>熊毛!R144</f>
        <v>0</v>
      </c>
      <c r="S3073" s="41">
        <f>熊毛!S144</f>
        <v>0</v>
      </c>
    </row>
    <row r="3074" spans="1:19" x14ac:dyDescent="0.15">
      <c r="A3074" s="41" t="str">
        <f>熊毛!A145</f>
        <v xml:space="preserve"> </v>
      </c>
      <c r="B3074" s="41">
        <f>熊毛!B145</f>
        <v>0</v>
      </c>
      <c r="C3074" s="41">
        <f>熊毛!C145</f>
        <v>0</v>
      </c>
      <c r="D3074" s="41">
        <f>熊毛!D145</f>
        <v>0</v>
      </c>
      <c r="E3074" s="41">
        <f>熊毛!E145</f>
        <v>0</v>
      </c>
      <c r="F3074" s="41">
        <f>熊毛!F145</f>
        <v>0</v>
      </c>
      <c r="G3074" s="41">
        <f>熊毛!G145</f>
        <v>0</v>
      </c>
      <c r="H3074" s="41">
        <f>熊毛!H145</f>
        <v>0</v>
      </c>
      <c r="I3074" s="41">
        <f>熊毛!I145</f>
        <v>0</v>
      </c>
      <c r="J3074" s="41">
        <f>熊毛!J145</f>
        <v>0</v>
      </c>
      <c r="K3074" s="41">
        <f>熊毛!K145</f>
        <v>0</v>
      </c>
      <c r="L3074" s="41">
        <f>熊毛!L145</f>
        <v>0</v>
      </c>
      <c r="M3074" s="41">
        <f>熊毛!M145</f>
        <v>0</v>
      </c>
      <c r="N3074" s="41">
        <f>熊毛!N145</f>
        <v>0</v>
      </c>
      <c r="O3074" s="41">
        <f>熊毛!O145</f>
        <v>0</v>
      </c>
      <c r="P3074" s="41">
        <f>熊毛!P145</f>
        <v>0</v>
      </c>
      <c r="Q3074" s="41">
        <f>熊毛!Q145</f>
        <v>0</v>
      </c>
      <c r="R3074" s="41">
        <f>熊毛!R145</f>
        <v>0</v>
      </c>
      <c r="S3074" s="41">
        <f>熊毛!S145</f>
        <v>0</v>
      </c>
    </row>
    <row r="3075" spans="1:19" x14ac:dyDescent="0.15">
      <c r="A3075" s="41">
        <f>熊毛!A146</f>
        <v>115001</v>
      </c>
      <c r="B3075" s="41" t="str">
        <f>熊毛!B146</f>
        <v>事務長</v>
      </c>
      <c r="C3075" s="41">
        <f>熊毛!C146</f>
        <v>0</v>
      </c>
      <c r="D3075" s="41" t="str">
        <f>熊毛!D146</f>
        <v>有　園　由美子</v>
      </c>
      <c r="E3075" s="41">
        <f>熊毛!E146</f>
        <v>0</v>
      </c>
      <c r="F3075" s="41">
        <f>熊毛!F146</f>
        <v>0</v>
      </c>
      <c r="G3075" s="41" t="str">
        <f>熊毛!G146</f>
        <v>事務総括</v>
      </c>
      <c r="H3075" s="41" t="str">
        <f>熊毛!H146</f>
        <v>3.0</v>
      </c>
      <c r="I3075" s="41" t="str">
        <f>熊毛!I146</f>
        <v>○</v>
      </c>
      <c r="J3075" s="41">
        <f>熊毛!J146</f>
        <v>0</v>
      </c>
      <c r="K3075" s="41">
        <f>熊毛!K146</f>
        <v>0</v>
      </c>
      <c r="L3075" s="41">
        <f>熊毛!L146</f>
        <v>0</v>
      </c>
      <c r="M3075" s="41">
        <f>熊毛!M146</f>
        <v>0</v>
      </c>
      <c r="N3075" s="41">
        <f>熊毛!N146</f>
        <v>0</v>
      </c>
      <c r="O3075" s="41">
        <f>熊毛!O146</f>
        <v>0</v>
      </c>
      <c r="P3075" s="41">
        <f>熊毛!P146</f>
        <v>0</v>
      </c>
      <c r="Q3075" s="41">
        <f>熊毛!Q146</f>
        <v>0</v>
      </c>
      <c r="R3075" s="41">
        <f>熊毛!R146</f>
        <v>0</v>
      </c>
      <c r="S3075" s="41">
        <f>熊毛!S146</f>
        <v>0</v>
      </c>
    </row>
    <row r="3076" spans="1:19" x14ac:dyDescent="0.15">
      <c r="A3076" s="41">
        <f>熊毛!A147</f>
        <v>115002</v>
      </c>
      <c r="B3076" s="41" t="str">
        <f>熊毛!B147</f>
        <v>事務主事</v>
      </c>
      <c r="C3076" s="41">
        <f>熊毛!C147</f>
        <v>0</v>
      </c>
      <c r="D3076" s="41" t="str">
        <f>熊毛!D147</f>
        <v>赤木稜典</v>
      </c>
      <c r="E3076" s="41">
        <f>熊毛!E147</f>
        <v>0</v>
      </c>
      <c r="F3076" s="41">
        <f>熊毛!F147</f>
        <v>0</v>
      </c>
      <c r="G3076" s="41" t="str">
        <f>熊毛!G147</f>
        <v>会計・庶務</v>
      </c>
      <c r="H3076" s="41" t="str">
        <f>熊毛!H147</f>
        <v>0.0</v>
      </c>
      <c r="I3076" s="41" t="str">
        <f>熊毛!I147</f>
        <v>○</v>
      </c>
      <c r="J3076" s="41">
        <f>熊毛!J147</f>
        <v>0</v>
      </c>
      <c r="K3076" s="41">
        <f>熊毛!K147</f>
        <v>0</v>
      </c>
      <c r="L3076" s="41">
        <f>熊毛!L147</f>
        <v>0</v>
      </c>
      <c r="M3076" s="41">
        <f>熊毛!M147</f>
        <v>0</v>
      </c>
      <c r="N3076" s="41">
        <f>熊毛!N147</f>
        <v>0</v>
      </c>
      <c r="O3076" s="41">
        <f>熊毛!O147</f>
        <v>0</v>
      </c>
      <c r="P3076" s="41">
        <f>熊毛!P147</f>
        <v>0</v>
      </c>
      <c r="Q3076" s="41">
        <f>熊毛!Q147</f>
        <v>0</v>
      </c>
      <c r="R3076" s="41">
        <f>熊毛!R147</f>
        <v>0</v>
      </c>
      <c r="S3076" s="41">
        <f>熊毛!S147</f>
        <v>0</v>
      </c>
    </row>
    <row r="3077" spans="1:19" x14ac:dyDescent="0.15">
      <c r="A3077" s="41">
        <f>熊毛!A148</f>
        <v>115003</v>
      </c>
      <c r="B3077" s="41" t="str">
        <f>熊毛!B148</f>
        <v>事務主事</v>
      </c>
      <c r="C3077" s="41">
        <f>熊毛!C148</f>
        <v>0</v>
      </c>
      <c r="D3077" s="41" t="str">
        <f>熊毛!D148</f>
        <v>新納奈歩</v>
      </c>
      <c r="E3077" s="41">
        <f>熊毛!E148</f>
        <v>0</v>
      </c>
      <c r="F3077" s="41">
        <f>熊毛!F148</f>
        <v>0</v>
      </c>
      <c r="G3077" s="41" t="str">
        <f>熊毛!G148</f>
        <v>庶務・会計</v>
      </c>
      <c r="H3077" s="41" t="str">
        <f>熊毛!H148</f>
        <v>0.0</v>
      </c>
      <c r="I3077" s="41" t="str">
        <f>熊毛!I148</f>
        <v>△</v>
      </c>
      <c r="J3077" s="41">
        <f>熊毛!J148</f>
        <v>0</v>
      </c>
      <c r="K3077" s="41">
        <f>熊毛!K148</f>
        <v>0</v>
      </c>
      <c r="L3077" s="41">
        <f>熊毛!L148</f>
        <v>0</v>
      </c>
      <c r="M3077" s="41">
        <f>熊毛!M148</f>
        <v>0</v>
      </c>
      <c r="N3077" s="41">
        <f>熊毛!N148</f>
        <v>0</v>
      </c>
      <c r="O3077" s="41">
        <f>熊毛!O148</f>
        <v>0</v>
      </c>
      <c r="P3077" s="41">
        <f>熊毛!P148</f>
        <v>0</v>
      </c>
      <c r="Q3077" s="41">
        <f>熊毛!Q148</f>
        <v>0</v>
      </c>
      <c r="R3077" s="41">
        <f>熊毛!R148</f>
        <v>0</v>
      </c>
      <c r="S3077" s="41">
        <f>熊毛!S148</f>
        <v>0</v>
      </c>
    </row>
    <row r="3078" spans="1:19" x14ac:dyDescent="0.15">
      <c r="A3078" s="41">
        <f>熊毛!A149</f>
        <v>115004</v>
      </c>
      <c r="B3078" s="41" t="str">
        <f>熊毛!B149</f>
        <v>主任用務員
(介助）</v>
      </c>
      <c r="C3078" s="41">
        <f>熊毛!C149</f>
        <v>0</v>
      </c>
      <c r="D3078" s="41" t="str">
        <f>熊毛!D149</f>
        <v>中之薗　とも子</v>
      </c>
      <c r="E3078" s="41">
        <f>熊毛!E149</f>
        <v>0</v>
      </c>
      <c r="F3078" s="41">
        <f>熊毛!F149</f>
        <v>0</v>
      </c>
      <c r="G3078" s="41" t="str">
        <f>熊毛!G149</f>
        <v>用務・介助</v>
      </c>
      <c r="H3078" s="41" t="str">
        <f>熊毛!H149</f>
        <v>6.0</v>
      </c>
      <c r="I3078" s="41" t="str">
        <f>熊毛!I149</f>
        <v>○</v>
      </c>
      <c r="J3078" s="41">
        <f>熊毛!J149</f>
        <v>0</v>
      </c>
      <c r="K3078" s="41">
        <f>熊毛!K149</f>
        <v>0</v>
      </c>
      <c r="L3078" s="41">
        <f>熊毛!L149</f>
        <v>0</v>
      </c>
      <c r="M3078" s="41">
        <f>熊毛!M149</f>
        <v>0</v>
      </c>
      <c r="N3078" s="41">
        <f>熊毛!N149</f>
        <v>0</v>
      </c>
      <c r="O3078" s="41">
        <f>熊毛!O149</f>
        <v>0</v>
      </c>
      <c r="P3078" s="41">
        <f>熊毛!P149</f>
        <v>0</v>
      </c>
      <c r="Q3078" s="41">
        <f>熊毛!Q149</f>
        <v>0</v>
      </c>
      <c r="R3078" s="41">
        <f>熊毛!R149</f>
        <v>0</v>
      </c>
      <c r="S3078" s="41">
        <f>熊毛!S149</f>
        <v>0</v>
      </c>
    </row>
    <row r="3079" spans="1:19" x14ac:dyDescent="0.15">
      <c r="A3079" s="41">
        <f>熊毛!A150</f>
        <v>115005</v>
      </c>
      <c r="B3079" s="41" t="str">
        <f>熊毛!B150</f>
        <v>用務員
(介助）</v>
      </c>
      <c r="C3079" s="41">
        <f>熊毛!C150</f>
        <v>0</v>
      </c>
      <c r="D3079" s="41" t="str">
        <f>熊毛!D150</f>
        <v>中里智子</v>
      </c>
      <c r="E3079" s="41">
        <f>熊毛!E150</f>
        <v>0</v>
      </c>
      <c r="F3079" s="41">
        <f>熊毛!F150</f>
        <v>0</v>
      </c>
      <c r="G3079" s="41" t="str">
        <f>熊毛!G150</f>
        <v>用務・介助</v>
      </c>
      <c r="H3079" s="41" t="str">
        <f>熊毛!H150</f>
        <v>0.0</v>
      </c>
      <c r="I3079" s="41" t="str">
        <f>熊毛!I150</f>
        <v>△</v>
      </c>
      <c r="J3079" s="41">
        <f>熊毛!J150</f>
        <v>0</v>
      </c>
      <c r="K3079" s="41">
        <f>熊毛!K150</f>
        <v>0</v>
      </c>
      <c r="L3079" s="41">
        <f>熊毛!L150</f>
        <v>0</v>
      </c>
      <c r="M3079" s="41">
        <f>熊毛!M150</f>
        <v>0</v>
      </c>
      <c r="N3079" s="41">
        <f>熊毛!N150</f>
        <v>0</v>
      </c>
      <c r="O3079" s="41">
        <f>熊毛!O150</f>
        <v>0</v>
      </c>
      <c r="P3079" s="41">
        <f>熊毛!P150</f>
        <v>0</v>
      </c>
      <c r="Q3079" s="41">
        <f>熊毛!Q150</f>
        <v>0</v>
      </c>
      <c r="R3079" s="41">
        <f>熊毛!R150</f>
        <v>0</v>
      </c>
      <c r="S3079" s="41">
        <f>熊毛!S150</f>
        <v>0</v>
      </c>
    </row>
    <row r="3080" spans="1:19" x14ac:dyDescent="0.15">
      <c r="A3080" s="41">
        <f>熊毛!A151</f>
        <v>115006</v>
      </c>
      <c r="B3080" s="41">
        <f>熊毛!B151</f>
        <v>0</v>
      </c>
      <c r="C3080" s="41">
        <f>熊毛!C151</f>
        <v>0</v>
      </c>
      <c r="D3080" s="41">
        <f>熊毛!D151</f>
        <v>0</v>
      </c>
      <c r="E3080" s="41">
        <f>熊毛!E151</f>
        <v>0</v>
      </c>
      <c r="F3080" s="41">
        <f>熊毛!F151</f>
        <v>0</v>
      </c>
      <c r="G3080" s="41">
        <f>熊毛!G151</f>
        <v>0</v>
      </c>
      <c r="H3080" s="41">
        <f>熊毛!H151</f>
        <v>0</v>
      </c>
      <c r="I3080" s="41">
        <f>熊毛!I151</f>
        <v>0</v>
      </c>
      <c r="J3080" s="41">
        <f>熊毛!J151</f>
        <v>0</v>
      </c>
      <c r="K3080" s="41">
        <f>熊毛!K151</f>
        <v>0</v>
      </c>
      <c r="L3080" s="41">
        <f>熊毛!L151</f>
        <v>0</v>
      </c>
      <c r="M3080" s="41">
        <f>熊毛!M151</f>
        <v>0</v>
      </c>
      <c r="N3080" s="41">
        <f>熊毛!N151</f>
        <v>0</v>
      </c>
      <c r="O3080" s="41">
        <f>熊毛!O151</f>
        <v>0</v>
      </c>
      <c r="P3080" s="41">
        <f>熊毛!P151</f>
        <v>0</v>
      </c>
      <c r="Q3080" s="41">
        <f>熊毛!Q151</f>
        <v>0</v>
      </c>
      <c r="R3080" s="41">
        <f>熊毛!R151</f>
        <v>0</v>
      </c>
      <c r="S3080" s="41">
        <f>熊毛!S151</f>
        <v>0</v>
      </c>
    </row>
    <row r="3081" spans="1:19" x14ac:dyDescent="0.15">
      <c r="A3081" s="41">
        <f>熊毛!A152</f>
        <v>115007</v>
      </c>
      <c r="B3081" s="41">
        <f>熊毛!B152</f>
        <v>0</v>
      </c>
      <c r="C3081" s="41">
        <f>熊毛!C152</f>
        <v>0</v>
      </c>
      <c r="D3081" s="41">
        <f>熊毛!D152</f>
        <v>0</v>
      </c>
      <c r="E3081" s="41">
        <f>熊毛!E152</f>
        <v>0</v>
      </c>
      <c r="F3081" s="41">
        <f>熊毛!F152</f>
        <v>0</v>
      </c>
      <c r="G3081" s="41">
        <f>熊毛!G152</f>
        <v>0</v>
      </c>
      <c r="H3081" s="41">
        <f>熊毛!H152</f>
        <v>0</v>
      </c>
      <c r="I3081" s="41">
        <f>熊毛!I152</f>
        <v>0</v>
      </c>
      <c r="J3081" s="41">
        <f>熊毛!J152</f>
        <v>0</v>
      </c>
      <c r="K3081" s="41">
        <f>熊毛!K152</f>
        <v>0</v>
      </c>
      <c r="L3081" s="41">
        <f>熊毛!L152</f>
        <v>0</v>
      </c>
      <c r="M3081" s="41">
        <f>熊毛!M152</f>
        <v>0</v>
      </c>
      <c r="N3081" s="41">
        <f>熊毛!N152</f>
        <v>0</v>
      </c>
      <c r="O3081" s="41">
        <f>熊毛!O152</f>
        <v>0</v>
      </c>
      <c r="P3081" s="41">
        <f>熊毛!P152</f>
        <v>0</v>
      </c>
      <c r="Q3081" s="41">
        <f>熊毛!Q152</f>
        <v>0</v>
      </c>
      <c r="R3081" s="41">
        <f>熊毛!R152</f>
        <v>0</v>
      </c>
      <c r="S3081" s="41">
        <f>熊毛!S152</f>
        <v>0</v>
      </c>
    </row>
    <row r="3082" spans="1:19" x14ac:dyDescent="0.15">
      <c r="A3082" s="41">
        <f>熊毛!A153</f>
        <v>115008</v>
      </c>
      <c r="B3082" s="41">
        <f>熊毛!B153</f>
        <v>0</v>
      </c>
      <c r="C3082" s="41">
        <f>熊毛!C153</f>
        <v>0</v>
      </c>
      <c r="D3082" s="41">
        <f>熊毛!D153</f>
        <v>0</v>
      </c>
      <c r="E3082" s="41">
        <f>熊毛!E153</f>
        <v>0</v>
      </c>
      <c r="F3082" s="41">
        <f>熊毛!F153</f>
        <v>0</v>
      </c>
      <c r="G3082" s="41">
        <f>熊毛!G153</f>
        <v>0</v>
      </c>
      <c r="H3082" s="41">
        <f>熊毛!H153</f>
        <v>0</v>
      </c>
      <c r="I3082" s="41">
        <f>熊毛!I153</f>
        <v>0</v>
      </c>
      <c r="J3082" s="41">
        <f>熊毛!J153</f>
        <v>0</v>
      </c>
      <c r="K3082" s="41">
        <f>熊毛!K153</f>
        <v>0</v>
      </c>
      <c r="L3082" s="41">
        <f>熊毛!L153</f>
        <v>0</v>
      </c>
      <c r="M3082" s="41">
        <f>熊毛!M153</f>
        <v>0</v>
      </c>
      <c r="N3082" s="41">
        <f>熊毛!N153</f>
        <v>0</v>
      </c>
      <c r="O3082" s="41">
        <f>熊毛!O153</f>
        <v>0</v>
      </c>
      <c r="P3082" s="41">
        <f>熊毛!P153</f>
        <v>0</v>
      </c>
      <c r="Q3082" s="41">
        <f>熊毛!Q153</f>
        <v>0</v>
      </c>
      <c r="R3082" s="41">
        <f>熊毛!R153</f>
        <v>0</v>
      </c>
      <c r="S3082" s="41">
        <f>熊毛!S153</f>
        <v>0</v>
      </c>
    </row>
    <row r="3083" spans="1:19" x14ac:dyDescent="0.15">
      <c r="A3083" s="41">
        <f>熊毛!A154</f>
        <v>115009</v>
      </c>
      <c r="B3083" s="41" t="str">
        <f>熊毛!B154</f>
        <v xml:space="preserve"> </v>
      </c>
      <c r="C3083" s="41">
        <f>熊毛!C154</f>
        <v>0</v>
      </c>
      <c r="D3083" s="41" t="str">
        <f>熊毛!D154</f>
        <v xml:space="preserve"> </v>
      </c>
      <c r="E3083" s="41">
        <f>熊毛!E154</f>
        <v>0</v>
      </c>
      <c r="F3083" s="41">
        <f>熊毛!F154</f>
        <v>0</v>
      </c>
      <c r="G3083" s="41">
        <f>熊毛!G154</f>
        <v>0</v>
      </c>
      <c r="H3083" s="41" t="str">
        <f>熊毛!H154</f>
        <v xml:space="preserve"> </v>
      </c>
      <c r="I3083" s="41">
        <f>熊毛!I154</f>
        <v>0</v>
      </c>
      <c r="J3083" s="41">
        <f>熊毛!J154</f>
        <v>0</v>
      </c>
      <c r="K3083" s="41">
        <f>熊毛!K154</f>
        <v>0</v>
      </c>
      <c r="L3083" s="41">
        <f>熊毛!L154</f>
        <v>0</v>
      </c>
      <c r="M3083" s="41">
        <f>熊毛!M154</f>
        <v>0</v>
      </c>
      <c r="N3083" s="41">
        <f>熊毛!N154</f>
        <v>0</v>
      </c>
      <c r="O3083" s="41">
        <f>熊毛!O154</f>
        <v>0</v>
      </c>
      <c r="P3083" s="41">
        <f>熊毛!P154</f>
        <v>0</v>
      </c>
      <c r="Q3083" s="41">
        <f>熊毛!Q154</f>
        <v>0</v>
      </c>
      <c r="R3083" s="41">
        <f>熊毛!R154</f>
        <v>0</v>
      </c>
      <c r="S3083" s="41">
        <f>熊毛!S154</f>
        <v>0</v>
      </c>
    </row>
    <row r="3084" spans="1:19" x14ac:dyDescent="0.15">
      <c r="A3084" s="41">
        <f>熊毛!A155</f>
        <v>115010</v>
      </c>
      <c r="B3084" s="41">
        <f>熊毛!B155</f>
        <v>0</v>
      </c>
      <c r="C3084" s="41">
        <f>熊毛!C155</f>
        <v>0</v>
      </c>
      <c r="D3084" s="41" t="str">
        <f>熊毛!D155</f>
        <v xml:space="preserve">  </v>
      </c>
      <c r="E3084" s="41">
        <f>熊毛!E155</f>
        <v>0</v>
      </c>
      <c r="F3084" s="41">
        <f>熊毛!F155</f>
        <v>0</v>
      </c>
      <c r="G3084" s="41">
        <f>熊毛!G155</f>
        <v>0</v>
      </c>
      <c r="H3084" s="41" t="str">
        <f>熊毛!H155</f>
        <v xml:space="preserve"> </v>
      </c>
      <c r="I3084" s="41">
        <f>熊毛!I155</f>
        <v>0</v>
      </c>
      <c r="J3084" s="41">
        <f>熊毛!J155</f>
        <v>0</v>
      </c>
      <c r="K3084" s="41">
        <f>熊毛!K155</f>
        <v>0</v>
      </c>
      <c r="L3084" s="41">
        <f>熊毛!L155</f>
        <v>0</v>
      </c>
      <c r="M3084" s="41">
        <f>熊毛!M155</f>
        <v>0</v>
      </c>
      <c r="N3084" s="41">
        <f>熊毛!N155</f>
        <v>0</v>
      </c>
      <c r="O3084" s="41">
        <f>熊毛!O155</f>
        <v>0</v>
      </c>
      <c r="P3084" s="41">
        <f>熊毛!P155</f>
        <v>0</v>
      </c>
      <c r="Q3084" s="41">
        <f>熊毛!Q155</f>
        <v>0</v>
      </c>
      <c r="R3084" s="41">
        <f>熊毛!R155</f>
        <v>0</v>
      </c>
      <c r="S3084" s="41">
        <f>熊毛!S155</f>
        <v>0</v>
      </c>
    </row>
    <row r="3085" spans="1:19" x14ac:dyDescent="0.15">
      <c r="A3085" s="41">
        <f>熊毛!A156</f>
        <v>115011</v>
      </c>
      <c r="B3085" s="41">
        <f>熊毛!B156</f>
        <v>0</v>
      </c>
      <c r="C3085" s="41">
        <f>熊毛!C156</f>
        <v>0</v>
      </c>
      <c r="D3085" s="41" t="str">
        <f>熊毛!D156</f>
        <v xml:space="preserve">  </v>
      </c>
      <c r="E3085" s="41">
        <f>熊毛!E156</f>
        <v>0</v>
      </c>
      <c r="F3085" s="41">
        <f>熊毛!F156</f>
        <v>0</v>
      </c>
      <c r="G3085" s="41">
        <f>熊毛!G156</f>
        <v>0</v>
      </c>
      <c r="H3085" s="41" t="str">
        <f>熊毛!H156</f>
        <v xml:space="preserve"> </v>
      </c>
      <c r="I3085" s="41">
        <f>熊毛!I156</f>
        <v>0</v>
      </c>
      <c r="J3085" s="41">
        <f>熊毛!J156</f>
        <v>0</v>
      </c>
      <c r="K3085" s="41">
        <f>熊毛!K156</f>
        <v>0</v>
      </c>
      <c r="L3085" s="41">
        <f>熊毛!L156</f>
        <v>0</v>
      </c>
      <c r="M3085" s="41">
        <f>熊毛!M156</f>
        <v>0</v>
      </c>
      <c r="N3085" s="41">
        <f>熊毛!N156</f>
        <v>0</v>
      </c>
      <c r="O3085" s="41">
        <f>熊毛!O156</f>
        <v>0</v>
      </c>
      <c r="P3085" s="41">
        <f>熊毛!P156</f>
        <v>0</v>
      </c>
      <c r="Q3085" s="41">
        <f>熊毛!Q156</f>
        <v>0</v>
      </c>
      <c r="R3085" s="41">
        <f>熊毛!R156</f>
        <v>0</v>
      </c>
      <c r="S3085" s="41">
        <f>熊毛!S156</f>
        <v>0</v>
      </c>
    </row>
    <row r="3086" spans="1:19" x14ac:dyDescent="0.15">
      <c r="A3086" s="41">
        <f>熊毛!A157</f>
        <v>115012</v>
      </c>
      <c r="B3086" s="41">
        <f>熊毛!B157</f>
        <v>0</v>
      </c>
      <c r="C3086" s="41">
        <f>熊毛!C157</f>
        <v>0</v>
      </c>
      <c r="D3086" s="41" t="str">
        <f>熊毛!D157</f>
        <v xml:space="preserve">  </v>
      </c>
      <c r="E3086" s="41">
        <f>熊毛!E157</f>
        <v>0</v>
      </c>
      <c r="F3086" s="41">
        <f>熊毛!F157</f>
        <v>0</v>
      </c>
      <c r="G3086" s="41">
        <f>熊毛!G157</f>
        <v>0</v>
      </c>
      <c r="H3086" s="41" t="str">
        <f>熊毛!H157</f>
        <v xml:space="preserve"> </v>
      </c>
      <c r="I3086" s="41">
        <f>熊毛!I157</f>
        <v>0</v>
      </c>
      <c r="J3086" s="41">
        <f>熊毛!J157</f>
        <v>0</v>
      </c>
      <c r="K3086" s="41">
        <f>熊毛!K157</f>
        <v>0</v>
      </c>
      <c r="L3086" s="41">
        <f>熊毛!L157</f>
        <v>0</v>
      </c>
      <c r="M3086" s="41">
        <f>熊毛!M157</f>
        <v>0</v>
      </c>
      <c r="N3086" s="41">
        <f>熊毛!N157</f>
        <v>0</v>
      </c>
      <c r="O3086" s="41">
        <f>熊毛!O157</f>
        <v>0</v>
      </c>
      <c r="P3086" s="41">
        <f>熊毛!P157</f>
        <v>0</v>
      </c>
      <c r="Q3086" s="41">
        <f>熊毛!Q157</f>
        <v>0</v>
      </c>
      <c r="R3086" s="41">
        <f>熊毛!R157</f>
        <v>0</v>
      </c>
      <c r="S3086" s="41">
        <f>熊毛!S157</f>
        <v>0</v>
      </c>
    </row>
    <row r="3087" spans="1:19" x14ac:dyDescent="0.15">
      <c r="A3087" s="41">
        <f>熊毛!A158</f>
        <v>115013</v>
      </c>
      <c r="B3087" s="41">
        <f>熊毛!B158</f>
        <v>0</v>
      </c>
      <c r="C3087" s="41">
        <f>熊毛!C158</f>
        <v>0</v>
      </c>
      <c r="D3087" s="41" t="str">
        <f>熊毛!D158</f>
        <v xml:space="preserve">  </v>
      </c>
      <c r="E3087" s="41">
        <f>熊毛!E158</f>
        <v>0</v>
      </c>
      <c r="F3087" s="41">
        <f>熊毛!F158</f>
        <v>0</v>
      </c>
      <c r="G3087" s="41">
        <f>熊毛!G158</f>
        <v>0</v>
      </c>
      <c r="H3087" s="41" t="str">
        <f>熊毛!H158</f>
        <v xml:space="preserve"> </v>
      </c>
      <c r="I3087" s="41">
        <f>熊毛!I158</f>
        <v>0</v>
      </c>
      <c r="J3087" s="41">
        <f>熊毛!J158</f>
        <v>0</v>
      </c>
      <c r="K3087" s="41">
        <f>熊毛!K158</f>
        <v>0</v>
      </c>
      <c r="L3087" s="41">
        <f>熊毛!L158</f>
        <v>0</v>
      </c>
      <c r="M3087" s="41">
        <f>熊毛!M158</f>
        <v>0</v>
      </c>
      <c r="N3087" s="41">
        <f>熊毛!N158</f>
        <v>0</v>
      </c>
      <c r="O3087" s="41">
        <f>熊毛!O158</f>
        <v>0</v>
      </c>
      <c r="P3087" s="41">
        <f>熊毛!P158</f>
        <v>0</v>
      </c>
      <c r="Q3087" s="41">
        <f>熊毛!Q158</f>
        <v>0</v>
      </c>
      <c r="R3087" s="41">
        <f>熊毛!R158</f>
        <v>0</v>
      </c>
      <c r="S3087" s="41">
        <f>熊毛!S158</f>
        <v>0</v>
      </c>
    </row>
    <row r="3088" spans="1:19" x14ac:dyDescent="0.15">
      <c r="A3088" s="41">
        <f>熊毛!A159</f>
        <v>115014</v>
      </c>
      <c r="B3088" s="41">
        <f>熊毛!B159</f>
        <v>0</v>
      </c>
      <c r="C3088" s="41">
        <f>熊毛!C159</f>
        <v>0</v>
      </c>
      <c r="D3088" s="41" t="str">
        <f>熊毛!D159</f>
        <v xml:space="preserve">  </v>
      </c>
      <c r="E3088" s="41">
        <f>熊毛!E159</f>
        <v>0</v>
      </c>
      <c r="F3088" s="41">
        <f>熊毛!F159</f>
        <v>0</v>
      </c>
      <c r="G3088" s="41">
        <f>熊毛!G159</f>
        <v>0</v>
      </c>
      <c r="H3088" s="41" t="str">
        <f>熊毛!H159</f>
        <v xml:space="preserve"> </v>
      </c>
      <c r="I3088" s="41">
        <f>熊毛!I159</f>
        <v>0</v>
      </c>
      <c r="J3088" s="41">
        <f>熊毛!J159</f>
        <v>0</v>
      </c>
      <c r="K3088" s="41">
        <f>熊毛!K159</f>
        <v>0</v>
      </c>
      <c r="L3088" s="41">
        <f>熊毛!L159</f>
        <v>0</v>
      </c>
      <c r="M3088" s="41">
        <f>熊毛!M159</f>
        <v>0</v>
      </c>
      <c r="N3088" s="41">
        <f>熊毛!N159</f>
        <v>0</v>
      </c>
      <c r="O3088" s="41">
        <f>熊毛!O159</f>
        <v>0</v>
      </c>
      <c r="P3088" s="41">
        <f>熊毛!P159</f>
        <v>0</v>
      </c>
      <c r="Q3088" s="41">
        <f>熊毛!Q159</f>
        <v>0</v>
      </c>
      <c r="R3088" s="41">
        <f>熊毛!R159</f>
        <v>0</v>
      </c>
      <c r="S3088" s="41">
        <f>熊毛!S159</f>
        <v>0</v>
      </c>
    </row>
    <row r="3089" spans="1:19" x14ac:dyDescent="0.15">
      <c r="A3089" s="41">
        <f>熊毛!A160</f>
        <v>115015</v>
      </c>
      <c r="B3089" s="41">
        <f>熊毛!B160</f>
        <v>0</v>
      </c>
      <c r="C3089" s="41">
        <f>熊毛!C160</f>
        <v>0</v>
      </c>
      <c r="D3089" s="41" t="str">
        <f>熊毛!D160</f>
        <v xml:space="preserve">  </v>
      </c>
      <c r="E3089" s="41">
        <f>熊毛!E160</f>
        <v>0</v>
      </c>
      <c r="F3089" s="41">
        <f>熊毛!F160</f>
        <v>0</v>
      </c>
      <c r="G3089" s="41">
        <f>熊毛!G160</f>
        <v>0</v>
      </c>
      <c r="H3089" s="41" t="str">
        <f>熊毛!H160</f>
        <v xml:space="preserve"> </v>
      </c>
      <c r="I3089" s="41">
        <f>熊毛!I160</f>
        <v>0</v>
      </c>
      <c r="J3089" s="41">
        <f>熊毛!J160</f>
        <v>0</v>
      </c>
      <c r="K3089" s="41">
        <f>熊毛!K160</f>
        <v>0</v>
      </c>
      <c r="L3089" s="41">
        <f>熊毛!L160</f>
        <v>0</v>
      </c>
      <c r="M3089" s="41">
        <f>熊毛!M160</f>
        <v>0</v>
      </c>
      <c r="N3089" s="41">
        <f>熊毛!N160</f>
        <v>0</v>
      </c>
      <c r="O3089" s="41">
        <f>熊毛!O160</f>
        <v>0</v>
      </c>
      <c r="P3089" s="41">
        <f>熊毛!P160</f>
        <v>0</v>
      </c>
      <c r="Q3089" s="41">
        <f>熊毛!Q160</f>
        <v>0</v>
      </c>
      <c r="R3089" s="41">
        <f>熊毛!R160</f>
        <v>0</v>
      </c>
      <c r="S3089" s="41">
        <f>熊毛!S160</f>
        <v>0</v>
      </c>
    </row>
    <row r="3090" spans="1:19" x14ac:dyDescent="0.15">
      <c r="A3090" s="41">
        <f>熊毛!A161</f>
        <v>115016</v>
      </c>
      <c r="B3090" s="41">
        <f>熊毛!B161</f>
        <v>0</v>
      </c>
      <c r="C3090" s="41">
        <f>熊毛!C161</f>
        <v>0</v>
      </c>
      <c r="D3090" s="41" t="str">
        <f>熊毛!D161</f>
        <v xml:space="preserve">  </v>
      </c>
      <c r="E3090" s="41">
        <f>熊毛!E161</f>
        <v>0</v>
      </c>
      <c r="F3090" s="41">
        <f>熊毛!F161</f>
        <v>0</v>
      </c>
      <c r="G3090" s="41">
        <f>熊毛!G161</f>
        <v>0</v>
      </c>
      <c r="H3090" s="41" t="str">
        <f>熊毛!H161</f>
        <v xml:space="preserve"> </v>
      </c>
      <c r="I3090" s="41">
        <f>熊毛!I161</f>
        <v>0</v>
      </c>
      <c r="J3090" s="41">
        <f>熊毛!J161</f>
        <v>0</v>
      </c>
      <c r="K3090" s="41">
        <f>熊毛!K161</f>
        <v>0</v>
      </c>
      <c r="L3090" s="41">
        <f>熊毛!L161</f>
        <v>0</v>
      </c>
      <c r="M3090" s="41">
        <f>熊毛!M161</f>
        <v>0</v>
      </c>
      <c r="N3090" s="41">
        <f>熊毛!N161</f>
        <v>0</v>
      </c>
      <c r="O3090" s="41">
        <f>熊毛!O161</f>
        <v>0</v>
      </c>
      <c r="P3090" s="41">
        <f>熊毛!P161</f>
        <v>0</v>
      </c>
      <c r="Q3090" s="41">
        <f>熊毛!Q161</f>
        <v>0</v>
      </c>
      <c r="R3090" s="41">
        <f>熊毛!R161</f>
        <v>0</v>
      </c>
      <c r="S3090" s="41">
        <f>熊毛!S161</f>
        <v>0</v>
      </c>
    </row>
    <row r="3091" spans="1:19" x14ac:dyDescent="0.15">
      <c r="A3091" s="41">
        <f>熊毛!A162</f>
        <v>115017</v>
      </c>
      <c r="B3091" s="41">
        <f>熊毛!B162</f>
        <v>0</v>
      </c>
      <c r="C3091" s="41">
        <f>熊毛!C162</f>
        <v>0</v>
      </c>
      <c r="D3091" s="41" t="str">
        <f>熊毛!D162</f>
        <v xml:space="preserve">  </v>
      </c>
      <c r="E3091" s="41">
        <f>熊毛!E162</f>
        <v>0</v>
      </c>
      <c r="F3091" s="41">
        <f>熊毛!F162</f>
        <v>0</v>
      </c>
      <c r="G3091" s="41">
        <f>熊毛!G162</f>
        <v>0</v>
      </c>
      <c r="H3091" s="41" t="str">
        <f>熊毛!H162</f>
        <v xml:space="preserve"> </v>
      </c>
      <c r="I3091" s="41">
        <f>熊毛!I162</f>
        <v>0</v>
      </c>
      <c r="J3091" s="41">
        <f>熊毛!J162</f>
        <v>0</v>
      </c>
      <c r="K3091" s="41">
        <f>熊毛!K162</f>
        <v>0</v>
      </c>
      <c r="L3091" s="41">
        <f>熊毛!L162</f>
        <v>0</v>
      </c>
      <c r="M3091" s="41">
        <f>熊毛!M162</f>
        <v>0</v>
      </c>
      <c r="N3091" s="41">
        <f>熊毛!N162</f>
        <v>0</v>
      </c>
      <c r="O3091" s="41">
        <f>熊毛!O162</f>
        <v>0</v>
      </c>
      <c r="P3091" s="41">
        <f>熊毛!P162</f>
        <v>0</v>
      </c>
      <c r="Q3091" s="41">
        <f>熊毛!Q162</f>
        <v>0</v>
      </c>
      <c r="R3091" s="41">
        <f>熊毛!R162</f>
        <v>0</v>
      </c>
      <c r="S3091" s="41">
        <f>熊毛!S162</f>
        <v>0</v>
      </c>
    </row>
    <row r="3092" spans="1:19" x14ac:dyDescent="0.15">
      <c r="A3092" s="41">
        <f>熊毛!A163</f>
        <v>115018</v>
      </c>
      <c r="B3092" s="41">
        <f>熊毛!B163</f>
        <v>0</v>
      </c>
      <c r="C3092" s="41">
        <f>熊毛!C163</f>
        <v>0</v>
      </c>
      <c r="D3092" s="41" t="str">
        <f>熊毛!D163</f>
        <v xml:space="preserve">  </v>
      </c>
      <c r="E3092" s="41">
        <f>熊毛!E163</f>
        <v>0</v>
      </c>
      <c r="F3092" s="41">
        <f>熊毛!F163</f>
        <v>0</v>
      </c>
      <c r="G3092" s="41">
        <f>熊毛!G163</f>
        <v>0</v>
      </c>
      <c r="H3092" s="41" t="str">
        <f>熊毛!H163</f>
        <v xml:space="preserve"> </v>
      </c>
      <c r="I3092" s="41">
        <f>熊毛!I163</f>
        <v>0</v>
      </c>
      <c r="J3092" s="41">
        <f>熊毛!J163</f>
        <v>0</v>
      </c>
      <c r="K3092" s="41">
        <f>熊毛!K163</f>
        <v>0</v>
      </c>
      <c r="L3092" s="41">
        <f>熊毛!L163</f>
        <v>0</v>
      </c>
      <c r="M3092" s="41">
        <f>熊毛!M163</f>
        <v>0</v>
      </c>
      <c r="N3092" s="41">
        <f>熊毛!N163</f>
        <v>0</v>
      </c>
      <c r="O3092" s="41">
        <f>熊毛!O163</f>
        <v>0</v>
      </c>
      <c r="P3092" s="41">
        <f>熊毛!P163</f>
        <v>0</v>
      </c>
      <c r="Q3092" s="41">
        <f>熊毛!Q163</f>
        <v>0</v>
      </c>
      <c r="R3092" s="41">
        <f>熊毛!R163</f>
        <v>0</v>
      </c>
      <c r="S3092" s="41">
        <f>熊毛!S163</f>
        <v>0</v>
      </c>
    </row>
    <row r="3093" spans="1:19" x14ac:dyDescent="0.15">
      <c r="A3093" s="41">
        <f>熊毛!A164</f>
        <v>0</v>
      </c>
      <c r="B3093" s="41">
        <f>熊毛!B164</f>
        <v>0</v>
      </c>
      <c r="C3093" s="41">
        <f>熊毛!C164</f>
        <v>0</v>
      </c>
      <c r="D3093" s="41">
        <f>熊毛!D164</f>
        <v>0</v>
      </c>
      <c r="E3093" s="41">
        <f>熊毛!E164</f>
        <v>0</v>
      </c>
      <c r="F3093" s="41">
        <f>熊毛!F164</f>
        <v>0</v>
      </c>
      <c r="G3093" s="41">
        <f>熊毛!G164</f>
        <v>0</v>
      </c>
      <c r="H3093" s="41">
        <f>熊毛!H164</f>
        <v>0</v>
      </c>
      <c r="I3093" s="41">
        <f>熊毛!I164</f>
        <v>0</v>
      </c>
      <c r="J3093" s="41">
        <f>熊毛!J164</f>
        <v>0</v>
      </c>
      <c r="K3093" s="41">
        <f>熊毛!K164</f>
        <v>0</v>
      </c>
      <c r="L3093" s="41">
        <f>熊毛!L164</f>
        <v>0</v>
      </c>
      <c r="M3093" s="41">
        <f>熊毛!M164</f>
        <v>0</v>
      </c>
      <c r="N3093" s="41">
        <f>熊毛!N164</f>
        <v>0</v>
      </c>
      <c r="O3093" s="41">
        <f>熊毛!O164</f>
        <v>0</v>
      </c>
      <c r="P3093" s="41">
        <f>熊毛!P164</f>
        <v>0</v>
      </c>
      <c r="Q3093" s="41">
        <f>熊毛!Q164</f>
        <v>0</v>
      </c>
      <c r="R3093" s="41">
        <f>熊毛!R164</f>
        <v>0</v>
      </c>
      <c r="S3093" s="41">
        <f>熊毛!S164</f>
        <v>0</v>
      </c>
    </row>
    <row r="3094" spans="1:19" x14ac:dyDescent="0.15">
      <c r="A3094" s="41">
        <f>熊毛!A165</f>
        <v>0</v>
      </c>
      <c r="B3094" s="41">
        <f>熊毛!B165</f>
        <v>0</v>
      </c>
      <c r="C3094" s="41">
        <f>熊毛!C165</f>
        <v>0</v>
      </c>
      <c r="D3094" s="41">
        <f>熊毛!D165</f>
        <v>0</v>
      </c>
      <c r="E3094" s="41">
        <f>熊毛!E165</f>
        <v>0</v>
      </c>
      <c r="F3094" s="41">
        <f>熊毛!F165</f>
        <v>0</v>
      </c>
      <c r="G3094" s="41">
        <f>熊毛!G165</f>
        <v>0</v>
      </c>
      <c r="H3094" s="41">
        <f>熊毛!H165</f>
        <v>0</v>
      </c>
      <c r="I3094" s="41">
        <f>熊毛!I165</f>
        <v>0</v>
      </c>
      <c r="J3094" s="41">
        <f>熊毛!J165</f>
        <v>0</v>
      </c>
      <c r="K3094" s="41">
        <f>熊毛!K165</f>
        <v>0</v>
      </c>
      <c r="L3094" s="41">
        <f>熊毛!L165</f>
        <v>0</v>
      </c>
      <c r="M3094" s="41">
        <f>熊毛!M165</f>
        <v>0</v>
      </c>
      <c r="N3094" s="41">
        <f>熊毛!N165</f>
        <v>0</v>
      </c>
      <c r="O3094" s="41">
        <f>熊毛!O165</f>
        <v>0</v>
      </c>
      <c r="P3094" s="41">
        <f>熊毛!P165</f>
        <v>0</v>
      </c>
      <c r="Q3094" s="41">
        <f>熊毛!Q165</f>
        <v>0</v>
      </c>
      <c r="R3094" s="41">
        <f>熊毛!R165</f>
        <v>0</v>
      </c>
      <c r="S3094" s="41">
        <f>熊毛!S165</f>
        <v>0</v>
      </c>
    </row>
    <row r="3095" spans="1:19" x14ac:dyDescent="0.15">
      <c r="A3095" s="41">
        <f>大島!A3</f>
        <v>54</v>
      </c>
      <c r="B3095" s="41" t="str">
        <f>大島!B3</f>
        <v>県立大島高等学校</v>
      </c>
      <c r="C3095" s="41">
        <f>大島!C3</f>
        <v>0</v>
      </c>
      <c r="D3095" s="41">
        <f>大島!D3</f>
        <v>0</v>
      </c>
      <c r="E3095" s="41">
        <f>大島!E3</f>
        <v>0</v>
      </c>
      <c r="F3095" s="41">
        <f>大島!F3</f>
        <v>0</v>
      </c>
      <c r="G3095" s="41">
        <f>大島!G3</f>
        <v>0</v>
      </c>
      <c r="H3095" s="41">
        <f>大島!H3</f>
        <v>0</v>
      </c>
      <c r="I3095" s="41">
        <f>大島!I3</f>
        <v>0</v>
      </c>
      <c r="J3095" s="41">
        <f>大島!J3</f>
        <v>0</v>
      </c>
      <c r="K3095" s="41">
        <f>大島!K3</f>
        <v>55</v>
      </c>
      <c r="L3095" s="41" t="str">
        <f>大島!L3</f>
        <v>県立奄美高等学校</v>
      </c>
      <c r="M3095" s="41">
        <f>大島!M3</f>
        <v>0</v>
      </c>
      <c r="N3095" s="41">
        <f>大島!N3</f>
        <v>0</v>
      </c>
      <c r="O3095" s="41">
        <f>大島!O3</f>
        <v>0</v>
      </c>
      <c r="P3095" s="41">
        <f>大島!P3</f>
        <v>0</v>
      </c>
      <c r="Q3095" s="41">
        <f>大島!Q3</f>
        <v>0</v>
      </c>
      <c r="R3095" s="41">
        <f>大島!R3</f>
        <v>0</v>
      </c>
      <c r="S3095" s="41">
        <f>大島!S3</f>
        <v>0</v>
      </c>
    </row>
    <row r="3096" spans="1:19" x14ac:dyDescent="0.15">
      <c r="A3096" s="41">
        <f>大島!A4</f>
        <v>0</v>
      </c>
      <c r="B3096" s="41">
        <f>大島!B4</f>
        <v>0</v>
      </c>
      <c r="C3096" s="41">
        <f>大島!C4</f>
        <v>0</v>
      </c>
      <c r="D3096" s="41">
        <f>大島!D4</f>
        <v>0</v>
      </c>
      <c r="E3096" s="41">
        <f>大島!E4</f>
        <v>0</v>
      </c>
      <c r="F3096" s="41">
        <f>大島!F4</f>
        <v>0</v>
      </c>
      <c r="G3096" s="41">
        <f>大島!G4</f>
        <v>0</v>
      </c>
      <c r="H3096" s="41">
        <f>大島!H4</f>
        <v>0</v>
      </c>
      <c r="I3096" s="41">
        <f>大島!I4</f>
        <v>0</v>
      </c>
      <c r="J3096" s="41">
        <f>大島!J4</f>
        <v>0</v>
      </c>
      <c r="K3096" s="41">
        <f>大島!K4</f>
        <v>0</v>
      </c>
      <c r="L3096" s="41">
        <f>大島!L4</f>
        <v>0</v>
      </c>
      <c r="M3096" s="41">
        <f>大島!M4</f>
        <v>0</v>
      </c>
      <c r="N3096" s="41">
        <f>大島!N4</f>
        <v>0</v>
      </c>
      <c r="O3096" s="41">
        <f>大島!O4</f>
        <v>0</v>
      </c>
      <c r="P3096" s="41">
        <f>大島!P4</f>
        <v>0</v>
      </c>
      <c r="Q3096" s="41">
        <f>大島!Q4</f>
        <v>0</v>
      </c>
      <c r="R3096" s="41">
        <f>大島!R4</f>
        <v>0</v>
      </c>
      <c r="S3096" s="41">
        <f>大島!S4</f>
        <v>0</v>
      </c>
    </row>
    <row r="3097" spans="1:19" x14ac:dyDescent="0.15">
      <c r="A3097" s="41">
        <f>大島!A5</f>
        <v>0</v>
      </c>
      <c r="B3097" s="41" t="str">
        <f>大島!B5</f>
        <v>TEL</v>
      </c>
      <c r="C3097" s="41">
        <f>大島!C5</f>
        <v>0</v>
      </c>
      <c r="D3097" s="41" t="str">
        <f>大島!D5</f>
        <v xml:space="preserve">0997-52-4451     </v>
      </c>
      <c r="E3097" s="41">
        <f>大島!E5</f>
        <v>0</v>
      </c>
      <c r="F3097" s="41">
        <f>大島!F5</f>
        <v>0</v>
      </c>
      <c r="G3097" s="41">
        <f>大島!G5</f>
        <v>0</v>
      </c>
      <c r="H3097" s="41">
        <f>大島!H5</f>
        <v>0</v>
      </c>
      <c r="I3097" s="41">
        <f>大島!I5</f>
        <v>0</v>
      </c>
      <c r="J3097" s="41">
        <f>大島!J5</f>
        <v>0</v>
      </c>
      <c r="K3097" s="41">
        <f>大島!K5</f>
        <v>0</v>
      </c>
      <c r="L3097" s="41" t="str">
        <f>大島!L5</f>
        <v>TEL</v>
      </c>
      <c r="M3097" s="41">
        <f>大島!M5</f>
        <v>0</v>
      </c>
      <c r="N3097" s="41" t="str">
        <f>大島!N5</f>
        <v>0997-52-6121</v>
      </c>
      <c r="O3097" s="41">
        <f>大島!O5</f>
        <v>0</v>
      </c>
      <c r="P3097" s="41">
        <f>大島!P5</f>
        <v>0</v>
      </c>
      <c r="Q3097" s="41">
        <f>大島!Q5</f>
        <v>0</v>
      </c>
      <c r="R3097" s="41">
        <f>大島!R5</f>
        <v>0</v>
      </c>
      <c r="S3097" s="41">
        <f>大島!S5</f>
        <v>0</v>
      </c>
    </row>
    <row r="3098" spans="1:19" x14ac:dyDescent="0.15">
      <c r="A3098" s="41">
        <f>大島!A6</f>
        <v>0</v>
      </c>
      <c r="B3098" s="41" t="str">
        <f>大島!B6</f>
        <v>FAX</v>
      </c>
      <c r="C3098" s="41">
        <f>大島!C6</f>
        <v>0</v>
      </c>
      <c r="D3098" s="41" t="str">
        <f>大島!D6</f>
        <v>0997-52-9718</v>
      </c>
      <c r="E3098" s="41">
        <f>大島!E6</f>
        <v>0</v>
      </c>
      <c r="F3098" s="41">
        <f>大島!F6</f>
        <v>0</v>
      </c>
      <c r="G3098" s="41">
        <f>大島!G6</f>
        <v>0</v>
      </c>
      <c r="H3098" s="41">
        <f>大島!H6</f>
        <v>0</v>
      </c>
      <c r="I3098" s="41">
        <f>大島!I6</f>
        <v>0</v>
      </c>
      <c r="J3098" s="41">
        <f>大島!J6</f>
        <v>0</v>
      </c>
      <c r="K3098" s="41">
        <f>大島!K6</f>
        <v>0</v>
      </c>
      <c r="L3098" s="41" t="str">
        <f>大島!L6</f>
        <v>FAX</v>
      </c>
      <c r="M3098" s="41">
        <f>大島!M6</f>
        <v>0</v>
      </c>
      <c r="N3098" s="41" t="str">
        <f>大島!N6</f>
        <v>0997-52-6122</v>
      </c>
      <c r="O3098" s="41">
        <f>大島!O6</f>
        <v>0</v>
      </c>
      <c r="P3098" s="41">
        <f>大島!P6</f>
        <v>0</v>
      </c>
      <c r="Q3098" s="41">
        <f>大島!Q6</f>
        <v>0</v>
      </c>
      <c r="R3098" s="41">
        <f>大島!R6</f>
        <v>0</v>
      </c>
      <c r="S3098" s="41">
        <f>大島!S6</f>
        <v>0</v>
      </c>
    </row>
    <row r="3099" spans="1:19" x14ac:dyDescent="0.15">
      <c r="A3099" s="41">
        <f>大島!A7</f>
        <v>0</v>
      </c>
      <c r="B3099" s="41" t="str">
        <f>大島!B7</f>
        <v>〒</v>
      </c>
      <c r="C3099" s="41" t="str">
        <f>大島!C7</f>
        <v>894-8588</v>
      </c>
      <c r="D3099" s="41">
        <f>大島!D7</f>
        <v>0</v>
      </c>
      <c r="E3099" s="41" t="str">
        <f>大島!E7</f>
        <v>奄美市名瀬安勝町７番１号</v>
      </c>
      <c r="F3099" s="41">
        <f>大島!F7</f>
        <v>0</v>
      </c>
      <c r="G3099" s="41">
        <f>大島!G7</f>
        <v>0</v>
      </c>
      <c r="H3099" s="41">
        <f>大島!H7</f>
        <v>0</v>
      </c>
      <c r="I3099" s="41">
        <f>大島!I7</f>
        <v>0</v>
      </c>
      <c r="J3099" s="41">
        <f>大島!J7</f>
        <v>0</v>
      </c>
      <c r="K3099" s="41">
        <f>大島!K7</f>
        <v>0</v>
      </c>
      <c r="L3099" s="41" t="str">
        <f>大島!L7</f>
        <v>〒</v>
      </c>
      <c r="M3099" s="41" t="str">
        <f>大島!M7</f>
        <v>894-8567</v>
      </c>
      <c r="N3099" s="41">
        <f>大島!N7</f>
        <v>0</v>
      </c>
      <c r="O3099" s="41" t="str">
        <f>大島!O7</f>
        <v>奄美市名瀬古田町１番１号</v>
      </c>
      <c r="P3099" s="41">
        <f>大島!P7</f>
        <v>0</v>
      </c>
      <c r="Q3099" s="41">
        <f>大島!Q7</f>
        <v>0</v>
      </c>
      <c r="R3099" s="41">
        <f>大島!R7</f>
        <v>0</v>
      </c>
      <c r="S3099" s="41">
        <f>大島!S7</f>
        <v>0</v>
      </c>
    </row>
    <row r="3100" spans="1:19" x14ac:dyDescent="0.15">
      <c r="A3100" s="41">
        <f>大島!A8</f>
        <v>0</v>
      </c>
      <c r="B3100" s="41" t="str">
        <f>大島!B8</f>
        <v>課程</v>
      </c>
      <c r="C3100" s="41">
        <f>大島!C8</f>
        <v>0</v>
      </c>
      <c r="D3100" s="41" t="str">
        <f>大島!D8</f>
        <v>学科</v>
      </c>
      <c r="E3100" s="41" t="str">
        <f>大島!E8</f>
        <v>学級数</v>
      </c>
      <c r="F3100" s="41">
        <f>大島!F8</f>
        <v>0</v>
      </c>
      <c r="G3100" s="41" t="str">
        <f>大島!G8</f>
        <v>男</v>
      </c>
      <c r="H3100" s="41" t="str">
        <f>大島!H8</f>
        <v>女</v>
      </c>
      <c r="I3100" s="41" t="str">
        <f>大島!I8</f>
        <v>計</v>
      </c>
      <c r="J3100" s="41">
        <f>大島!J8</f>
        <v>0</v>
      </c>
      <c r="K3100" s="41">
        <f>大島!K8</f>
        <v>0</v>
      </c>
      <c r="L3100" s="41" t="str">
        <f>大島!L8</f>
        <v>課程</v>
      </c>
      <c r="M3100" s="41">
        <f>大島!M8</f>
        <v>0</v>
      </c>
      <c r="N3100" s="41" t="str">
        <f>大島!N8</f>
        <v>学科</v>
      </c>
      <c r="O3100" s="41" t="str">
        <f>大島!O8</f>
        <v>学級数</v>
      </c>
      <c r="P3100" s="41">
        <f>大島!P8</f>
        <v>0</v>
      </c>
      <c r="Q3100" s="41" t="str">
        <f>大島!Q8</f>
        <v>男</v>
      </c>
      <c r="R3100" s="41" t="str">
        <f>大島!R8</f>
        <v>女</v>
      </c>
      <c r="S3100" s="41" t="str">
        <f>大島!S8</f>
        <v>計</v>
      </c>
    </row>
    <row r="3101" spans="1:19" x14ac:dyDescent="0.15">
      <c r="A3101" s="41">
        <f>大島!A9</f>
        <v>0</v>
      </c>
      <c r="B3101" s="41" t="str">
        <f>大島!B9</f>
        <v>全日制</v>
      </c>
      <c r="C3101" s="41">
        <f>大島!C9</f>
        <v>0</v>
      </c>
      <c r="D3101" s="41" t="str">
        <f>大島!D9</f>
        <v>普通科</v>
      </c>
      <c r="E3101" s="41">
        <f>大島!E9</f>
        <v>18</v>
      </c>
      <c r="F3101" s="41">
        <f>大島!F9</f>
        <v>0</v>
      </c>
      <c r="G3101" s="41">
        <f>大島!G9</f>
        <v>314</v>
      </c>
      <c r="H3101" s="41">
        <f>大島!H9</f>
        <v>358</v>
      </c>
      <c r="I3101" s="41">
        <f>大島!I9</f>
        <v>672</v>
      </c>
      <c r="J3101" s="41">
        <f>大島!J9</f>
        <v>0</v>
      </c>
      <c r="K3101" s="41">
        <f>大島!K9</f>
        <v>0</v>
      </c>
      <c r="L3101" s="41" t="str">
        <f>大島!L9</f>
        <v>全日制</v>
      </c>
      <c r="M3101" s="41">
        <f>大島!M9</f>
        <v>0</v>
      </c>
      <c r="N3101" s="41" t="str">
        <f>大島!N9</f>
        <v>機械電気科</v>
      </c>
      <c r="O3101" s="41">
        <f>大島!O9</f>
        <v>5</v>
      </c>
      <c r="P3101" s="41">
        <f>大島!P9</f>
        <v>0</v>
      </c>
      <c r="Q3101" s="41">
        <f>大島!Q9</f>
        <v>97</v>
      </c>
      <c r="R3101" s="41">
        <f>大島!R9</f>
        <v>1</v>
      </c>
      <c r="S3101" s="41">
        <f>大島!S9</f>
        <v>98</v>
      </c>
    </row>
    <row r="3102" spans="1:19" x14ac:dyDescent="0.15">
      <c r="A3102" s="41">
        <f>大島!A10</f>
        <v>0</v>
      </c>
      <c r="B3102" s="41">
        <f>大島!B10</f>
        <v>0</v>
      </c>
      <c r="C3102" s="41">
        <f>大島!C10</f>
        <v>0</v>
      </c>
      <c r="D3102" s="41">
        <f>大島!D10</f>
        <v>0</v>
      </c>
      <c r="E3102" s="41">
        <f>大島!E10</f>
        <v>0</v>
      </c>
      <c r="F3102" s="41">
        <f>大島!F10</f>
        <v>0</v>
      </c>
      <c r="G3102" s="41">
        <f>大島!G10</f>
        <v>0</v>
      </c>
      <c r="H3102" s="41">
        <f>大島!H10</f>
        <v>0</v>
      </c>
      <c r="I3102" s="41">
        <f>大島!I10</f>
        <v>0</v>
      </c>
      <c r="J3102" s="41">
        <f>大島!J10</f>
        <v>0</v>
      </c>
      <c r="K3102" s="41">
        <f>大島!K10</f>
        <v>0</v>
      </c>
      <c r="L3102" s="41" t="str">
        <f>大島!L10</f>
        <v>全日制</v>
      </c>
      <c r="M3102" s="41">
        <f>大島!M10</f>
        <v>0</v>
      </c>
      <c r="N3102" s="41" t="str">
        <f>大島!N10</f>
        <v>商業科</v>
      </c>
      <c r="O3102" s="41">
        <f>大島!O10</f>
        <v>3</v>
      </c>
      <c r="P3102" s="41">
        <f>大島!P10</f>
        <v>0</v>
      </c>
      <c r="Q3102" s="41">
        <f>大島!Q10</f>
        <v>37</v>
      </c>
      <c r="R3102" s="41">
        <f>大島!R10</f>
        <v>19</v>
      </c>
      <c r="S3102" s="41">
        <f>大島!S10</f>
        <v>56</v>
      </c>
    </row>
    <row r="3103" spans="1:19" x14ac:dyDescent="0.15">
      <c r="A3103" s="41">
        <f>大島!A11</f>
        <v>0</v>
      </c>
      <c r="B3103" s="41">
        <f>大島!B11</f>
        <v>0</v>
      </c>
      <c r="C3103" s="41">
        <f>大島!C11</f>
        <v>0</v>
      </c>
      <c r="D3103" s="41">
        <f>大島!D11</f>
        <v>0</v>
      </c>
      <c r="E3103" s="41">
        <f>大島!E11</f>
        <v>0</v>
      </c>
      <c r="F3103" s="41">
        <f>大島!F11</f>
        <v>0</v>
      </c>
      <c r="G3103" s="41">
        <f>大島!G11</f>
        <v>0</v>
      </c>
      <c r="H3103" s="41">
        <f>大島!H11</f>
        <v>0</v>
      </c>
      <c r="I3103" s="41">
        <f>大島!I11</f>
        <v>0</v>
      </c>
      <c r="J3103" s="41">
        <f>大島!J11</f>
        <v>0</v>
      </c>
      <c r="K3103" s="41">
        <f>大島!K11</f>
        <v>0</v>
      </c>
      <c r="L3103" s="41" t="str">
        <f>大島!L11</f>
        <v>全日制</v>
      </c>
      <c r="M3103" s="41">
        <f>大島!M11</f>
        <v>0</v>
      </c>
      <c r="N3103" s="41" t="str">
        <f>大島!N11</f>
        <v>情報処理科</v>
      </c>
      <c r="O3103" s="41">
        <f>大島!O11</f>
        <v>3</v>
      </c>
      <c r="P3103" s="41">
        <f>大島!P11</f>
        <v>0</v>
      </c>
      <c r="Q3103" s="41">
        <f>大島!Q11</f>
        <v>72</v>
      </c>
      <c r="R3103" s="41">
        <f>大島!R11</f>
        <v>47</v>
      </c>
      <c r="S3103" s="41">
        <f>大島!S11</f>
        <v>119</v>
      </c>
    </row>
    <row r="3104" spans="1:19" x14ac:dyDescent="0.15">
      <c r="A3104" s="41">
        <f>大島!A12</f>
        <v>0</v>
      </c>
      <c r="B3104" s="41">
        <f>大島!B12</f>
        <v>0</v>
      </c>
      <c r="C3104" s="41">
        <f>大島!C12</f>
        <v>0</v>
      </c>
      <c r="D3104" s="41">
        <f>大島!D12</f>
        <v>0</v>
      </c>
      <c r="E3104" s="41">
        <f>大島!E12</f>
        <v>0</v>
      </c>
      <c r="F3104" s="41">
        <f>大島!F12</f>
        <v>0</v>
      </c>
      <c r="G3104" s="41">
        <f>大島!G12</f>
        <v>0</v>
      </c>
      <c r="H3104" s="41">
        <f>大島!H12</f>
        <v>0</v>
      </c>
      <c r="I3104" s="41">
        <f>大島!I12</f>
        <v>0</v>
      </c>
      <c r="J3104" s="41">
        <f>大島!J12</f>
        <v>0</v>
      </c>
      <c r="K3104" s="41">
        <f>大島!K12</f>
        <v>0</v>
      </c>
      <c r="L3104" s="41" t="str">
        <f>大島!L12</f>
        <v>全日制</v>
      </c>
      <c r="M3104" s="41">
        <f>大島!M12</f>
        <v>0</v>
      </c>
      <c r="N3104" s="41" t="str">
        <f>大島!N12</f>
        <v>家政科</v>
      </c>
      <c r="O3104" s="41">
        <f>大島!O12</f>
        <v>3</v>
      </c>
      <c r="P3104" s="41">
        <f>大島!P12</f>
        <v>0</v>
      </c>
      <c r="Q3104" s="41">
        <f>大島!Q12</f>
        <v>8</v>
      </c>
      <c r="R3104" s="41">
        <f>大島!R12</f>
        <v>77</v>
      </c>
      <c r="S3104" s="41">
        <f>大島!S12</f>
        <v>85</v>
      </c>
    </row>
    <row r="3105" spans="1:19" x14ac:dyDescent="0.15">
      <c r="A3105" s="41">
        <f>大島!A13</f>
        <v>0</v>
      </c>
      <c r="B3105" s="41">
        <f>大島!B13</f>
        <v>0</v>
      </c>
      <c r="C3105" s="41">
        <f>大島!C13</f>
        <v>0</v>
      </c>
      <c r="D3105" s="41">
        <f>大島!D13</f>
        <v>0</v>
      </c>
      <c r="E3105" s="41">
        <f>大島!E13</f>
        <v>0</v>
      </c>
      <c r="F3105" s="41">
        <f>大島!F13</f>
        <v>0</v>
      </c>
      <c r="G3105" s="41">
        <f>大島!G13</f>
        <v>0</v>
      </c>
      <c r="H3105" s="41">
        <f>大島!H13</f>
        <v>0</v>
      </c>
      <c r="I3105" s="41">
        <f>大島!I13</f>
        <v>0</v>
      </c>
      <c r="J3105" s="41">
        <f>大島!J13</f>
        <v>0</v>
      </c>
      <c r="K3105" s="41">
        <f>大島!K13</f>
        <v>0</v>
      </c>
      <c r="L3105" s="41" t="str">
        <f>大島!L13</f>
        <v>全日制</v>
      </c>
      <c r="M3105" s="41">
        <f>大島!M13</f>
        <v>0</v>
      </c>
      <c r="N3105" s="41" t="str">
        <f>大島!N13</f>
        <v>衛生看護科</v>
      </c>
      <c r="O3105" s="41">
        <f>大島!O13</f>
        <v>3</v>
      </c>
      <c r="P3105" s="41">
        <f>大島!P13</f>
        <v>0</v>
      </c>
      <c r="Q3105" s="41">
        <f>大島!Q13</f>
        <v>6</v>
      </c>
      <c r="R3105" s="41">
        <f>大島!R13</f>
        <v>34</v>
      </c>
      <c r="S3105" s="41">
        <f>大島!S13</f>
        <v>40</v>
      </c>
    </row>
    <row r="3106" spans="1:19" x14ac:dyDescent="0.15">
      <c r="A3106" s="41">
        <f>大島!A14</f>
        <v>0</v>
      </c>
      <c r="B3106" s="41">
        <f>大島!B14</f>
        <v>0</v>
      </c>
      <c r="C3106" s="41">
        <f>大島!C14</f>
        <v>0</v>
      </c>
      <c r="D3106" s="41">
        <f>大島!D14</f>
        <v>0</v>
      </c>
      <c r="E3106" s="41">
        <f>大島!E14</f>
        <v>0</v>
      </c>
      <c r="F3106" s="41">
        <f>大島!F14</f>
        <v>0</v>
      </c>
      <c r="G3106" s="41">
        <f>大島!G14</f>
        <v>0</v>
      </c>
      <c r="H3106" s="41">
        <f>大島!H14</f>
        <v>0</v>
      </c>
      <c r="I3106" s="41">
        <f>大島!I14</f>
        <v>0</v>
      </c>
      <c r="J3106" s="41">
        <f>大島!J14</f>
        <v>0</v>
      </c>
      <c r="K3106" s="41">
        <f>大島!K14</f>
        <v>0</v>
      </c>
      <c r="L3106" s="41">
        <f>大島!L14</f>
        <v>0</v>
      </c>
      <c r="M3106" s="41">
        <f>大島!M14</f>
        <v>0</v>
      </c>
      <c r="N3106" s="41">
        <f>大島!N14</f>
        <v>0</v>
      </c>
      <c r="O3106" s="41">
        <f>大島!O14</f>
        <v>0</v>
      </c>
      <c r="P3106" s="41">
        <f>大島!P14</f>
        <v>0</v>
      </c>
      <c r="Q3106" s="41">
        <f>大島!Q14</f>
        <v>0</v>
      </c>
      <c r="R3106" s="41">
        <f>大島!R14</f>
        <v>0</v>
      </c>
      <c r="S3106" s="41">
        <f>大島!S14</f>
        <v>0</v>
      </c>
    </row>
    <row r="3107" spans="1:19" x14ac:dyDescent="0.15">
      <c r="A3107" s="41">
        <f>大島!A15</f>
        <v>0</v>
      </c>
      <c r="B3107" s="41">
        <f>大島!B15</f>
        <v>0</v>
      </c>
      <c r="C3107" s="41">
        <f>大島!C15</f>
        <v>0</v>
      </c>
      <c r="D3107" s="41">
        <f>大島!D15</f>
        <v>0</v>
      </c>
      <c r="E3107" s="41">
        <f>大島!E15</f>
        <v>0</v>
      </c>
      <c r="F3107" s="41">
        <f>大島!F15</f>
        <v>0</v>
      </c>
      <c r="G3107" s="41">
        <f>大島!G15</f>
        <v>0</v>
      </c>
      <c r="H3107" s="41">
        <f>大島!H15</f>
        <v>0</v>
      </c>
      <c r="I3107" s="41">
        <f>大島!I15</f>
        <v>0</v>
      </c>
      <c r="J3107" s="41">
        <f>大島!J15</f>
        <v>0</v>
      </c>
      <c r="K3107" s="41">
        <f>大島!K15</f>
        <v>0</v>
      </c>
      <c r="L3107" s="41">
        <f>大島!L15</f>
        <v>0</v>
      </c>
      <c r="M3107" s="41">
        <f>大島!M15</f>
        <v>0</v>
      </c>
      <c r="N3107" s="41">
        <f>大島!N15</f>
        <v>0</v>
      </c>
      <c r="O3107" s="41">
        <f>大島!O15</f>
        <v>0</v>
      </c>
      <c r="P3107" s="41">
        <f>大島!P15</f>
        <v>0</v>
      </c>
      <c r="Q3107" s="41">
        <f>大島!Q15</f>
        <v>0</v>
      </c>
      <c r="R3107" s="41">
        <f>大島!R15</f>
        <v>0</v>
      </c>
      <c r="S3107" s="41">
        <f>大島!S15</f>
        <v>0</v>
      </c>
    </row>
    <row r="3108" spans="1:19" x14ac:dyDescent="0.15">
      <c r="A3108" s="41">
        <f>大島!A16</f>
        <v>0</v>
      </c>
      <c r="B3108" s="41">
        <f>大島!B16</f>
        <v>0</v>
      </c>
      <c r="C3108" s="41">
        <f>大島!C16</f>
        <v>0</v>
      </c>
      <c r="D3108" s="41">
        <f>大島!D16</f>
        <v>0</v>
      </c>
      <c r="E3108" s="41">
        <f>大島!E16</f>
        <v>0</v>
      </c>
      <c r="F3108" s="41">
        <f>大島!F16</f>
        <v>0</v>
      </c>
      <c r="G3108" s="41">
        <f>大島!G16</f>
        <v>0</v>
      </c>
      <c r="H3108" s="41">
        <f>大島!H16</f>
        <v>0</v>
      </c>
      <c r="I3108" s="41">
        <f>大島!I16</f>
        <v>0</v>
      </c>
      <c r="J3108" s="41">
        <f>大島!J16</f>
        <v>0</v>
      </c>
      <c r="K3108" s="41">
        <f>大島!K16</f>
        <v>0</v>
      </c>
      <c r="L3108" s="41">
        <f>大島!L16</f>
        <v>0</v>
      </c>
      <c r="M3108" s="41">
        <f>大島!M16</f>
        <v>0</v>
      </c>
      <c r="N3108" s="41">
        <f>大島!N16</f>
        <v>0</v>
      </c>
      <c r="O3108" s="41">
        <f>大島!O16</f>
        <v>0</v>
      </c>
      <c r="P3108" s="41">
        <f>大島!P16</f>
        <v>0</v>
      </c>
      <c r="Q3108" s="41">
        <f>大島!Q16</f>
        <v>0</v>
      </c>
      <c r="R3108" s="41">
        <f>大島!R16</f>
        <v>0</v>
      </c>
      <c r="S3108" s="41">
        <f>大島!S16</f>
        <v>0</v>
      </c>
    </row>
    <row r="3109" spans="1:19" x14ac:dyDescent="0.15">
      <c r="A3109" s="41">
        <f>大島!A17</f>
        <v>0</v>
      </c>
      <c r="B3109" s="41">
        <f>大島!B17</f>
        <v>0</v>
      </c>
      <c r="C3109" s="41">
        <f>大島!C17</f>
        <v>0</v>
      </c>
      <c r="D3109" s="41">
        <f>大島!D17</f>
        <v>0</v>
      </c>
      <c r="E3109" s="41">
        <f>大島!E17</f>
        <v>0</v>
      </c>
      <c r="F3109" s="41">
        <f>大島!F17</f>
        <v>0</v>
      </c>
      <c r="G3109" s="41">
        <f>大島!G17</f>
        <v>0</v>
      </c>
      <c r="H3109" s="41">
        <f>大島!H17</f>
        <v>0</v>
      </c>
      <c r="I3109" s="41">
        <f>大島!I17</f>
        <v>0</v>
      </c>
      <c r="J3109" s="41">
        <f>大島!J17</f>
        <v>0</v>
      </c>
      <c r="K3109" s="41">
        <f>大島!K17</f>
        <v>0</v>
      </c>
      <c r="L3109" s="41">
        <f>大島!L17</f>
        <v>0</v>
      </c>
      <c r="M3109" s="41">
        <f>大島!M17</f>
        <v>0</v>
      </c>
      <c r="N3109" s="41">
        <f>大島!N17</f>
        <v>0</v>
      </c>
      <c r="O3109" s="41">
        <f>大島!O17</f>
        <v>0</v>
      </c>
      <c r="P3109" s="41">
        <f>大島!P17</f>
        <v>0</v>
      </c>
      <c r="Q3109" s="41">
        <f>大島!Q17</f>
        <v>0</v>
      </c>
      <c r="R3109" s="41">
        <f>大島!R17</f>
        <v>0</v>
      </c>
      <c r="S3109" s="41">
        <f>大島!S17</f>
        <v>0</v>
      </c>
    </row>
    <row r="3110" spans="1:19" x14ac:dyDescent="0.15">
      <c r="A3110" s="41">
        <f>大島!A18</f>
        <v>0</v>
      </c>
      <c r="B3110" s="41" t="str">
        <f>大島!B18</f>
        <v>計</v>
      </c>
      <c r="C3110" s="41">
        <f>大島!C18</f>
        <v>0</v>
      </c>
      <c r="D3110" s="41">
        <f>大島!D18</f>
        <v>0</v>
      </c>
      <c r="E3110" s="41">
        <f>大島!E18</f>
        <v>18</v>
      </c>
      <c r="F3110" s="41">
        <f>大島!F18</f>
        <v>0</v>
      </c>
      <c r="G3110" s="41">
        <f>大島!G18</f>
        <v>314</v>
      </c>
      <c r="H3110" s="41">
        <f>大島!H18</f>
        <v>358</v>
      </c>
      <c r="I3110" s="41">
        <f>大島!I18</f>
        <v>672</v>
      </c>
      <c r="J3110" s="41">
        <f>大島!J18</f>
        <v>0</v>
      </c>
      <c r="K3110" s="41">
        <f>大島!K18</f>
        <v>0</v>
      </c>
      <c r="L3110" s="41" t="str">
        <f>大島!L18</f>
        <v>計</v>
      </c>
      <c r="M3110" s="41">
        <f>大島!M18</f>
        <v>0</v>
      </c>
      <c r="N3110" s="41">
        <f>大島!N18</f>
        <v>0</v>
      </c>
      <c r="O3110" s="41">
        <f>大島!O18</f>
        <v>17</v>
      </c>
      <c r="P3110" s="41">
        <f>大島!P18</f>
        <v>0</v>
      </c>
      <c r="Q3110" s="41">
        <f>大島!Q18</f>
        <v>220</v>
      </c>
      <c r="R3110" s="41">
        <f>大島!R18</f>
        <v>178</v>
      </c>
      <c r="S3110" s="41">
        <f>大島!S18</f>
        <v>398</v>
      </c>
    </row>
    <row r="3111" spans="1:19" x14ac:dyDescent="0.15">
      <c r="A3111" s="41">
        <f>大島!A19</f>
        <v>0</v>
      </c>
      <c r="B3111" s="41">
        <f>大島!B19</f>
        <v>0</v>
      </c>
      <c r="C3111" s="41">
        <f>大島!C19</f>
        <v>0</v>
      </c>
      <c r="D3111" s="41">
        <f>大島!D19</f>
        <v>0</v>
      </c>
      <c r="E3111" s="41">
        <f>大島!E19</f>
        <v>0</v>
      </c>
      <c r="F3111" s="41">
        <f>大島!F19</f>
        <v>0</v>
      </c>
      <c r="G3111" s="41">
        <f>大島!G19</f>
        <v>0</v>
      </c>
      <c r="H3111" s="41">
        <f>大島!H19</f>
        <v>0</v>
      </c>
      <c r="I3111" s="41">
        <f>大島!I19</f>
        <v>0</v>
      </c>
      <c r="J3111" s="41">
        <f>大島!J19</f>
        <v>0</v>
      </c>
      <c r="K3111" s="41">
        <f>大島!K19</f>
        <v>0</v>
      </c>
      <c r="L3111" s="41">
        <f>大島!L19</f>
        <v>0</v>
      </c>
      <c r="M3111" s="41">
        <f>大島!M19</f>
        <v>0</v>
      </c>
      <c r="N3111" s="41">
        <f>大島!N19</f>
        <v>0</v>
      </c>
      <c r="O3111" s="41">
        <f>大島!O19</f>
        <v>0</v>
      </c>
      <c r="P3111" s="41">
        <f>大島!P19</f>
        <v>0</v>
      </c>
      <c r="Q3111" s="41">
        <f>大島!Q19</f>
        <v>0</v>
      </c>
      <c r="R3111" s="41">
        <f>大島!R19</f>
        <v>0</v>
      </c>
      <c r="S3111" s="41">
        <f>大島!S19</f>
        <v>0</v>
      </c>
    </row>
    <row r="3112" spans="1:19" x14ac:dyDescent="0.15">
      <c r="A3112" s="41">
        <f>大島!A20</f>
        <v>0</v>
      </c>
      <c r="B3112" s="41" t="str">
        <f>大島!B20</f>
        <v>職　名</v>
      </c>
      <c r="C3112" s="41">
        <f>大島!C20</f>
        <v>0</v>
      </c>
      <c r="D3112" s="41" t="str">
        <f>大島!D20</f>
        <v>氏</v>
      </c>
      <c r="E3112" s="41" t="str">
        <f>大島!E20</f>
        <v>名</v>
      </c>
      <c r="F3112" s="41">
        <f>大島!F20</f>
        <v>0</v>
      </c>
      <c r="G3112" s="41" t="str">
        <f>大島!G20</f>
        <v>校務分掌</v>
      </c>
      <c r="H3112" s="41" t="str">
        <f>大島!H20</f>
        <v>現任校　勤務年数</v>
      </c>
      <c r="I3112" s="41" t="str">
        <f>大島!I20</f>
        <v>会員別</v>
      </c>
      <c r="J3112" s="41">
        <f>大島!J20</f>
        <v>0</v>
      </c>
      <c r="K3112" s="41">
        <f>大島!K20</f>
        <v>0</v>
      </c>
      <c r="L3112" s="41" t="str">
        <f>大島!L20</f>
        <v>職　名</v>
      </c>
      <c r="M3112" s="41">
        <f>大島!M20</f>
        <v>0</v>
      </c>
      <c r="N3112" s="41" t="str">
        <f>大島!N20</f>
        <v>氏</v>
      </c>
      <c r="O3112" s="41" t="str">
        <f>大島!O20</f>
        <v>名</v>
      </c>
      <c r="P3112" s="41">
        <f>大島!P20</f>
        <v>0</v>
      </c>
      <c r="Q3112" s="41" t="str">
        <f>大島!Q20</f>
        <v>校務分掌</v>
      </c>
      <c r="R3112" s="41" t="str">
        <f>大島!R20</f>
        <v>現任校　勤務年数</v>
      </c>
      <c r="S3112" s="41" t="str">
        <f>大島!S20</f>
        <v>会員別</v>
      </c>
    </row>
    <row r="3113" spans="1:19" x14ac:dyDescent="0.15">
      <c r="A3113" s="41">
        <f>大島!A21</f>
        <v>0</v>
      </c>
      <c r="B3113" s="41">
        <f>大島!B21</f>
        <v>0</v>
      </c>
      <c r="C3113" s="41">
        <f>大島!C21</f>
        <v>0</v>
      </c>
      <c r="D3113" s="41">
        <f>大島!D21</f>
        <v>0</v>
      </c>
      <c r="E3113" s="41">
        <f>大島!E21</f>
        <v>0</v>
      </c>
      <c r="F3113" s="41">
        <f>大島!F21</f>
        <v>0</v>
      </c>
      <c r="G3113" s="41">
        <f>大島!G21</f>
        <v>0</v>
      </c>
      <c r="H3113" s="41">
        <f>大島!H21</f>
        <v>0</v>
      </c>
      <c r="I3113" s="41">
        <f>大島!I21</f>
        <v>0</v>
      </c>
      <c r="J3113" s="41">
        <f>大島!J21</f>
        <v>0</v>
      </c>
      <c r="K3113" s="41">
        <f>大島!K21</f>
        <v>0</v>
      </c>
      <c r="L3113" s="41">
        <f>大島!L21</f>
        <v>0</v>
      </c>
      <c r="M3113" s="41">
        <f>大島!M21</f>
        <v>0</v>
      </c>
      <c r="N3113" s="41">
        <f>大島!N21</f>
        <v>0</v>
      </c>
      <c r="O3113" s="41">
        <f>大島!O21</f>
        <v>0</v>
      </c>
      <c r="P3113" s="41">
        <f>大島!P21</f>
        <v>0</v>
      </c>
      <c r="Q3113" s="41">
        <f>大島!Q21</f>
        <v>0</v>
      </c>
      <c r="R3113" s="41">
        <f>大島!R21</f>
        <v>0</v>
      </c>
      <c r="S3113" s="41">
        <f>大島!S21</f>
        <v>0</v>
      </c>
    </row>
    <row r="3114" spans="1:19" x14ac:dyDescent="0.15">
      <c r="A3114" s="41">
        <f>大島!A22</f>
        <v>54000</v>
      </c>
      <c r="B3114" s="41" t="str">
        <f>大島!B22</f>
        <v>校長</v>
      </c>
      <c r="C3114" s="41">
        <f>大島!C22</f>
        <v>0</v>
      </c>
      <c r="D3114" s="41" t="str">
        <f>大島!D22</f>
        <v>黒木哲二</v>
      </c>
      <c r="E3114" s="41">
        <f>大島!E22</f>
        <v>0</v>
      </c>
      <c r="F3114" s="41">
        <f>大島!F22</f>
        <v>0</v>
      </c>
      <c r="G3114" s="41">
        <f>大島!G22</f>
        <v>0</v>
      </c>
      <c r="H3114" s="41" t="str">
        <f>大島!H22</f>
        <v>1.0</v>
      </c>
      <c r="I3114" s="41">
        <f>大島!I22</f>
        <v>0</v>
      </c>
      <c r="J3114" s="41">
        <f>大島!J22</f>
        <v>0</v>
      </c>
      <c r="K3114" s="41">
        <f>大島!K22</f>
        <v>55000</v>
      </c>
      <c r="L3114" s="41" t="str">
        <f>大島!L22</f>
        <v>校長</v>
      </c>
      <c r="M3114" s="41">
        <f>大島!M22</f>
        <v>0</v>
      </c>
      <c r="N3114" s="41" t="str">
        <f>大島!N22</f>
        <v>田　中　耕一郎</v>
      </c>
      <c r="O3114" s="41">
        <f>大島!O22</f>
        <v>0</v>
      </c>
      <c r="P3114" s="41">
        <f>大島!P22</f>
        <v>0</v>
      </c>
      <c r="Q3114" s="41">
        <f>大島!Q22</f>
        <v>0</v>
      </c>
      <c r="R3114" s="41" t="str">
        <f>大島!R22</f>
        <v>0.0</v>
      </c>
      <c r="S3114" s="41">
        <f>大島!S22</f>
        <v>0</v>
      </c>
    </row>
    <row r="3115" spans="1:19" x14ac:dyDescent="0.15">
      <c r="A3115" s="41" t="str">
        <f>大島!A23</f>
        <v xml:space="preserve"> </v>
      </c>
      <c r="B3115" s="41" t="str">
        <f>大島!B23</f>
        <v>教頭</v>
      </c>
      <c r="C3115" s="41">
        <f>大島!C23</f>
        <v>0</v>
      </c>
      <c r="D3115" s="41" t="str">
        <f>大島!D23</f>
        <v>肥後雄二</v>
      </c>
      <c r="E3115" s="41">
        <f>大島!E23</f>
        <v>0</v>
      </c>
      <c r="F3115" s="41">
        <f>大島!F23</f>
        <v>0</v>
      </c>
      <c r="G3115" s="41">
        <f>大島!G23</f>
        <v>0</v>
      </c>
      <c r="H3115" s="41" t="str">
        <f>大島!H23</f>
        <v>0.0</v>
      </c>
      <c r="I3115" s="41">
        <f>大島!I23</f>
        <v>0</v>
      </c>
      <c r="J3115" s="41">
        <f>大島!J23</f>
        <v>0</v>
      </c>
      <c r="K3115" s="41" t="str">
        <f>大島!K23</f>
        <v xml:space="preserve"> </v>
      </c>
      <c r="L3115" s="41" t="str">
        <f>大島!L23</f>
        <v>教頭</v>
      </c>
      <c r="M3115" s="41">
        <f>大島!M23</f>
        <v>0</v>
      </c>
      <c r="N3115" s="41" t="str">
        <f>大島!N23</f>
        <v>有　水　英二郎</v>
      </c>
      <c r="O3115" s="41">
        <f>大島!O23</f>
        <v>0</v>
      </c>
      <c r="P3115" s="41">
        <f>大島!P23</f>
        <v>0</v>
      </c>
      <c r="Q3115" s="41">
        <f>大島!Q23</f>
        <v>0</v>
      </c>
      <c r="R3115" s="41" t="str">
        <f>大島!R23</f>
        <v>2.0</v>
      </c>
      <c r="S3115" s="41">
        <f>大島!S23</f>
        <v>0</v>
      </c>
    </row>
    <row r="3116" spans="1:19" x14ac:dyDescent="0.15">
      <c r="A3116" s="41" t="str">
        <f>大島!A24</f>
        <v xml:space="preserve"> </v>
      </c>
      <c r="B3116" s="41">
        <f>大島!B24</f>
        <v>0</v>
      </c>
      <c r="C3116" s="41">
        <f>大島!C24</f>
        <v>0</v>
      </c>
      <c r="D3116" s="41">
        <f>大島!D24</f>
        <v>0</v>
      </c>
      <c r="E3116" s="41">
        <f>大島!E24</f>
        <v>0</v>
      </c>
      <c r="F3116" s="41">
        <f>大島!F24</f>
        <v>0</v>
      </c>
      <c r="G3116" s="41">
        <f>大島!G24</f>
        <v>0</v>
      </c>
      <c r="H3116" s="41">
        <f>大島!H24</f>
        <v>0</v>
      </c>
      <c r="I3116" s="41">
        <f>大島!I24</f>
        <v>0</v>
      </c>
      <c r="J3116" s="41">
        <f>大島!J24</f>
        <v>0</v>
      </c>
      <c r="K3116" s="41" t="str">
        <f>大島!K24</f>
        <v xml:space="preserve"> </v>
      </c>
      <c r="L3116" s="41" t="str">
        <f>大島!L24</f>
        <v>教頭</v>
      </c>
      <c r="M3116" s="41">
        <f>大島!M24</f>
        <v>0</v>
      </c>
      <c r="N3116" s="41" t="str">
        <f>大島!N24</f>
        <v>青　柳　江美子</v>
      </c>
      <c r="O3116" s="41">
        <f>大島!O24</f>
        <v>0</v>
      </c>
      <c r="P3116" s="41">
        <f>大島!P24</f>
        <v>0</v>
      </c>
      <c r="Q3116" s="41">
        <f>大島!Q24</f>
        <v>0</v>
      </c>
      <c r="R3116" s="41" t="str">
        <f>大島!R24</f>
        <v>0.0</v>
      </c>
      <c r="S3116" s="41">
        <f>大島!S24</f>
        <v>0</v>
      </c>
    </row>
    <row r="3117" spans="1:19" x14ac:dyDescent="0.15">
      <c r="A3117" s="41">
        <f>大島!A25</f>
        <v>54001</v>
      </c>
      <c r="B3117" s="41" t="str">
        <f>大島!B25</f>
        <v>事務長</v>
      </c>
      <c r="C3117" s="41">
        <f>大島!C25</f>
        <v>0</v>
      </c>
      <c r="D3117" s="41" t="str">
        <f>大島!D25</f>
        <v>末廣卓也</v>
      </c>
      <c r="E3117" s="41">
        <f>大島!E25</f>
        <v>0</v>
      </c>
      <c r="F3117" s="41">
        <f>大島!F25</f>
        <v>0</v>
      </c>
      <c r="G3117" s="41" t="str">
        <f>大島!G25</f>
        <v>事務総括</v>
      </c>
      <c r="H3117" s="41" t="str">
        <f>大島!H25</f>
        <v>2.0</v>
      </c>
      <c r="I3117" s="41" t="str">
        <f>大島!I25</f>
        <v>○</v>
      </c>
      <c r="J3117" s="41">
        <f>大島!J25</f>
        <v>0</v>
      </c>
      <c r="K3117" s="41">
        <f>大島!K25</f>
        <v>55001</v>
      </c>
      <c r="L3117" s="41" t="str">
        <f>大島!L25</f>
        <v>事務長</v>
      </c>
      <c r="M3117" s="41">
        <f>大島!M25</f>
        <v>0</v>
      </c>
      <c r="N3117" s="41" t="str">
        <f>大島!N25</f>
        <v>中村充秀</v>
      </c>
      <c r="O3117" s="41">
        <f>大島!O25</f>
        <v>0</v>
      </c>
      <c r="P3117" s="41">
        <f>大島!P25</f>
        <v>0</v>
      </c>
      <c r="Q3117" s="41" t="str">
        <f>大島!Q25</f>
        <v>事務総括</v>
      </c>
      <c r="R3117" s="41" t="str">
        <f>大島!R25</f>
        <v>0.0</v>
      </c>
      <c r="S3117" s="41" t="str">
        <f>大島!S25</f>
        <v>○</v>
      </c>
    </row>
    <row r="3118" spans="1:19" x14ac:dyDescent="0.15">
      <c r="A3118" s="41">
        <f>大島!A26</f>
        <v>54002</v>
      </c>
      <c r="B3118" s="41" t="str">
        <f>大島!B26</f>
        <v>事務次長</v>
      </c>
      <c r="C3118" s="41">
        <f>大島!C26</f>
        <v>0</v>
      </c>
      <c r="D3118" s="41" t="str">
        <f>大島!D26</f>
        <v>古野貴之</v>
      </c>
      <c r="E3118" s="41">
        <f>大島!E26</f>
        <v>0</v>
      </c>
      <c r="F3118" s="41">
        <f>大島!F26</f>
        <v>0</v>
      </c>
      <c r="G3118" s="41" t="str">
        <f>大島!G26</f>
        <v>管財・会計</v>
      </c>
      <c r="H3118" s="41" t="str">
        <f>大島!H26</f>
        <v>1.0</v>
      </c>
      <c r="I3118" s="41" t="str">
        <f>大島!I26</f>
        <v>○</v>
      </c>
      <c r="J3118" s="41">
        <f>大島!J26</f>
        <v>0</v>
      </c>
      <c r="K3118" s="41">
        <f>大島!K26</f>
        <v>55002</v>
      </c>
      <c r="L3118" s="41" t="str">
        <f>大島!L26</f>
        <v>事務主査</v>
      </c>
      <c r="M3118" s="41">
        <f>大島!M26</f>
        <v>0</v>
      </c>
      <c r="N3118" s="41" t="str">
        <f>大島!N26</f>
        <v>新穂秀貴</v>
      </c>
      <c r="O3118" s="41">
        <f>大島!O26</f>
        <v>0</v>
      </c>
      <c r="P3118" s="41">
        <f>大島!P26</f>
        <v>0</v>
      </c>
      <c r="Q3118" s="41" t="str">
        <f>大島!Q26</f>
        <v>歳入・会計</v>
      </c>
      <c r="R3118" s="41" t="str">
        <f>大島!R26</f>
        <v>1.0</v>
      </c>
      <c r="S3118" s="41" t="str">
        <f>大島!S26</f>
        <v>○</v>
      </c>
    </row>
    <row r="3119" spans="1:19" x14ac:dyDescent="0.15">
      <c r="A3119" s="41">
        <f>大島!A27</f>
        <v>54003</v>
      </c>
      <c r="B3119" s="41" t="str">
        <f>大島!B27</f>
        <v>専門員</v>
      </c>
      <c r="C3119" s="41">
        <f>大島!C27</f>
        <v>0</v>
      </c>
      <c r="D3119" s="41" t="str">
        <f>大島!D27</f>
        <v>森　　文江</v>
      </c>
      <c r="E3119" s="41">
        <f>大島!E27</f>
        <v>0</v>
      </c>
      <c r="F3119" s="41">
        <f>大島!F27</f>
        <v>0</v>
      </c>
      <c r="G3119" s="41" t="str">
        <f>大島!G27</f>
        <v>図書</v>
      </c>
      <c r="H3119" s="41" t="str">
        <f>大島!H27</f>
        <v>0.0</v>
      </c>
      <c r="I3119" s="41">
        <f>大島!I27</f>
        <v>0</v>
      </c>
      <c r="J3119" s="41">
        <f>大島!J27</f>
        <v>0</v>
      </c>
      <c r="K3119" s="41">
        <f>大島!K27</f>
        <v>55003</v>
      </c>
      <c r="L3119" s="41" t="str">
        <f>大島!L27</f>
        <v>事務主事</v>
      </c>
      <c r="M3119" s="41">
        <f>大島!M27</f>
        <v>0</v>
      </c>
      <c r="N3119" s="41" t="str">
        <f>大島!N27</f>
        <v>渡邉祐大</v>
      </c>
      <c r="O3119" s="41">
        <f>大島!O27</f>
        <v>0</v>
      </c>
      <c r="P3119" s="41">
        <f>大島!P27</f>
        <v>0</v>
      </c>
      <c r="Q3119" s="41" t="str">
        <f>大島!Q27</f>
        <v>管財・会計</v>
      </c>
      <c r="R3119" s="41">
        <f>大島!R27</f>
        <v>2</v>
      </c>
      <c r="S3119" s="41" t="str">
        <f>大島!S27</f>
        <v>○</v>
      </c>
    </row>
    <row r="3120" spans="1:19" x14ac:dyDescent="0.15">
      <c r="A3120" s="41">
        <f>大島!A28</f>
        <v>54004</v>
      </c>
      <c r="B3120" s="41" t="str">
        <f>大島!B28</f>
        <v>事務主査</v>
      </c>
      <c r="C3120" s="41">
        <f>大島!C28</f>
        <v>0</v>
      </c>
      <c r="D3120" s="41" t="str">
        <f>大島!D28</f>
        <v>喜久孝子</v>
      </c>
      <c r="E3120" s="41">
        <f>大島!E28</f>
        <v>0</v>
      </c>
      <c r="F3120" s="41">
        <f>大島!F28</f>
        <v>0</v>
      </c>
      <c r="G3120" s="41" t="str">
        <f>大島!G28</f>
        <v>庶務・会計</v>
      </c>
      <c r="H3120" s="41">
        <f>大島!H28</f>
        <v>37</v>
      </c>
      <c r="I3120" s="41" t="str">
        <f>大島!I28</f>
        <v>○</v>
      </c>
      <c r="J3120" s="41">
        <f>大島!J28</f>
        <v>0</v>
      </c>
      <c r="K3120" s="41">
        <f>大島!K28</f>
        <v>55004</v>
      </c>
      <c r="L3120" s="41" t="str">
        <f>大島!L28</f>
        <v>事務主事</v>
      </c>
      <c r="M3120" s="41">
        <f>大島!M28</f>
        <v>0</v>
      </c>
      <c r="N3120" s="41" t="str">
        <f>大島!N28</f>
        <v>舞原由衣</v>
      </c>
      <c r="O3120" s="41">
        <f>大島!O28</f>
        <v>0</v>
      </c>
      <c r="P3120" s="41">
        <f>大島!P28</f>
        <v>0</v>
      </c>
      <c r="Q3120" s="41" t="str">
        <f>大島!Q28</f>
        <v>庶務・会計</v>
      </c>
      <c r="R3120" s="41" t="str">
        <f>大島!R28</f>
        <v>6.0</v>
      </c>
      <c r="S3120" s="41" t="str">
        <f>大島!S28</f>
        <v>○</v>
      </c>
    </row>
    <row r="3121" spans="1:19" x14ac:dyDescent="0.15">
      <c r="A3121" s="41">
        <f>大島!A29</f>
        <v>54005</v>
      </c>
      <c r="B3121" s="41" t="str">
        <f>大島!B29</f>
        <v>事務主事</v>
      </c>
      <c r="C3121" s="41">
        <f>大島!C29</f>
        <v>0</v>
      </c>
      <c r="D3121" s="41" t="str">
        <f>大島!D29</f>
        <v>勝美佳子</v>
      </c>
      <c r="E3121" s="41">
        <f>大島!E29</f>
        <v>0</v>
      </c>
      <c r="F3121" s="41">
        <f>大島!F29</f>
        <v>0</v>
      </c>
      <c r="G3121" s="41" t="str">
        <f>大島!G29</f>
        <v>会計・管財</v>
      </c>
      <c r="H3121" s="41" t="str">
        <f>大島!H29</f>
        <v>0.8</v>
      </c>
      <c r="I3121" s="41" t="str">
        <f>大島!I29</f>
        <v>△</v>
      </c>
      <c r="J3121" s="41">
        <f>大島!J29</f>
        <v>0</v>
      </c>
      <c r="K3121" s="41">
        <f>大島!K29</f>
        <v>55005</v>
      </c>
      <c r="L3121" s="41" t="str">
        <f>大島!L29</f>
        <v>事務主事</v>
      </c>
      <c r="M3121" s="41">
        <f>大島!M29</f>
        <v>0</v>
      </c>
      <c r="N3121" s="41" t="str">
        <f>大島!N29</f>
        <v>秋葉翔太</v>
      </c>
      <c r="O3121" s="41">
        <f>大島!O29</f>
        <v>0</v>
      </c>
      <c r="P3121" s="41">
        <f>大島!P29</f>
        <v>0</v>
      </c>
      <c r="Q3121" s="41" t="str">
        <f>大島!Q29</f>
        <v>歳出・会計</v>
      </c>
      <c r="R3121" s="41" t="str">
        <f>大島!R29</f>
        <v>3.0</v>
      </c>
      <c r="S3121" s="41" t="str">
        <f>大島!S29</f>
        <v>○</v>
      </c>
    </row>
    <row r="3122" spans="1:19" x14ac:dyDescent="0.15">
      <c r="A3122" s="41">
        <f>大島!A30</f>
        <v>54006</v>
      </c>
      <c r="B3122" s="41" t="str">
        <f>大島!B30</f>
        <v>校務補助員</v>
      </c>
      <c r="C3122" s="41">
        <f>大島!C30</f>
        <v>0</v>
      </c>
      <c r="D3122" s="41" t="str">
        <f>大島!D30</f>
        <v>中田邦弘</v>
      </c>
      <c r="E3122" s="41">
        <f>大島!E30</f>
        <v>0</v>
      </c>
      <c r="F3122" s="41">
        <f>大島!F30</f>
        <v>0</v>
      </c>
      <c r="G3122" s="41" t="str">
        <f>大島!G30</f>
        <v>環境整備　庶務</v>
      </c>
      <c r="H3122" s="41" t="str">
        <f>大島!H30</f>
        <v>1.0</v>
      </c>
      <c r="I3122" s="41">
        <f>大島!I30</f>
        <v>0</v>
      </c>
      <c r="J3122" s="41">
        <f>大島!J30</f>
        <v>0</v>
      </c>
      <c r="K3122" s="41">
        <f>大島!K30</f>
        <v>55006</v>
      </c>
      <c r="L3122" s="41" t="str">
        <f>大島!L30</f>
        <v>事務主事</v>
      </c>
      <c r="M3122" s="41">
        <f>大島!M30</f>
        <v>0</v>
      </c>
      <c r="N3122" s="41" t="str">
        <f>大島!N30</f>
        <v>信島清野</v>
      </c>
      <c r="O3122" s="41">
        <f>大島!O30</f>
        <v>0</v>
      </c>
      <c r="P3122" s="41">
        <f>大島!P30</f>
        <v>0</v>
      </c>
      <c r="Q3122" s="41" t="str">
        <f>大島!Q30</f>
        <v>図書</v>
      </c>
      <c r="R3122" s="41" t="str">
        <f>大島!R30</f>
        <v>0.0</v>
      </c>
      <c r="S3122" s="41" t="str">
        <f>大島!S30</f>
        <v>△</v>
      </c>
    </row>
    <row r="3123" spans="1:19" x14ac:dyDescent="0.15">
      <c r="A3123" s="41">
        <f>大島!A31</f>
        <v>54007</v>
      </c>
      <c r="B3123" s="41" t="str">
        <f>大島!B31</f>
        <v>校務補助員</v>
      </c>
      <c r="C3123" s="41">
        <f>大島!C31</f>
        <v>0</v>
      </c>
      <c r="D3123" s="41" t="str">
        <f>大島!D31</f>
        <v>福崎瑠奈</v>
      </c>
      <c r="E3123" s="41">
        <f>大島!E31</f>
        <v>0</v>
      </c>
      <c r="F3123" s="41">
        <f>大島!F31</f>
        <v>0</v>
      </c>
      <c r="G3123" s="41" t="str">
        <f>大島!G31</f>
        <v>庶務　　　　　　　　　　　環境整備</v>
      </c>
      <c r="H3123" s="41" t="str">
        <f>大島!H31</f>
        <v>0.0</v>
      </c>
      <c r="I3123" s="41">
        <f>大島!I31</f>
        <v>0</v>
      </c>
      <c r="J3123" s="41">
        <f>大島!J31</f>
        <v>0</v>
      </c>
      <c r="K3123" s="41">
        <f>大島!K31</f>
        <v>55007</v>
      </c>
      <c r="L3123" s="41" t="str">
        <f>大島!L31</f>
        <v>事務主事</v>
      </c>
      <c r="M3123" s="41">
        <f>大島!M31</f>
        <v>0</v>
      </c>
      <c r="N3123" s="41" t="str">
        <f>大島!N31</f>
        <v>米　倉　亜希代</v>
      </c>
      <c r="O3123" s="41">
        <f>大島!O31</f>
        <v>0</v>
      </c>
      <c r="P3123" s="41">
        <f>大島!P31</f>
        <v>0</v>
      </c>
      <c r="Q3123" s="41" t="str">
        <f>大島!Q31</f>
        <v>育休</v>
      </c>
      <c r="R3123" s="41" t="str">
        <f>大島!R31</f>
        <v>8.0</v>
      </c>
      <c r="S3123" s="41">
        <f>大島!S31</f>
        <v>0</v>
      </c>
    </row>
    <row r="3124" spans="1:19" x14ac:dyDescent="0.15">
      <c r="A3124" s="41">
        <f>大島!A32</f>
        <v>54008</v>
      </c>
      <c r="B3124" s="41">
        <f>大島!B32</f>
        <v>0</v>
      </c>
      <c r="C3124" s="41">
        <f>大島!C32</f>
        <v>0</v>
      </c>
      <c r="D3124" s="41">
        <f>大島!D32</f>
        <v>0</v>
      </c>
      <c r="E3124" s="41">
        <f>大島!E32</f>
        <v>0</v>
      </c>
      <c r="F3124" s="41">
        <f>大島!F32</f>
        <v>0</v>
      </c>
      <c r="G3124" s="41">
        <f>大島!G32</f>
        <v>0</v>
      </c>
      <c r="H3124" s="41">
        <f>大島!H32</f>
        <v>0</v>
      </c>
      <c r="I3124" s="41">
        <f>大島!I32</f>
        <v>0</v>
      </c>
      <c r="J3124" s="41">
        <f>大島!J32</f>
        <v>0</v>
      </c>
      <c r="K3124" s="41">
        <f>大島!K32</f>
        <v>55008</v>
      </c>
      <c r="L3124" s="41" t="str">
        <f>大島!L32</f>
        <v>校務補助員</v>
      </c>
      <c r="M3124" s="41">
        <f>大島!M32</f>
        <v>0</v>
      </c>
      <c r="N3124" s="41" t="str">
        <f>大島!N32</f>
        <v>竹原正巳</v>
      </c>
      <c r="O3124" s="41">
        <f>大島!O32</f>
        <v>0</v>
      </c>
      <c r="P3124" s="41">
        <f>大島!P32</f>
        <v>0</v>
      </c>
      <c r="Q3124" s="41" t="str">
        <f>大島!Q32</f>
        <v>用務・営繕</v>
      </c>
      <c r="R3124" s="41" t="str">
        <f>大島!R32</f>
        <v>5.0</v>
      </c>
      <c r="S3124" s="41">
        <f>大島!S32</f>
        <v>0</v>
      </c>
    </row>
    <row r="3125" spans="1:19" x14ac:dyDescent="0.15">
      <c r="A3125" s="41">
        <f>大島!A33</f>
        <v>54009</v>
      </c>
      <c r="B3125" s="41" t="str">
        <f>大島!B33</f>
        <v xml:space="preserve"> </v>
      </c>
      <c r="C3125" s="41">
        <f>大島!C33</f>
        <v>0</v>
      </c>
      <c r="D3125" s="41" t="str">
        <f>大島!D33</f>
        <v xml:space="preserve"> </v>
      </c>
      <c r="E3125" s="41">
        <f>大島!E33</f>
        <v>0</v>
      </c>
      <c r="F3125" s="41">
        <f>大島!F33</f>
        <v>0</v>
      </c>
      <c r="G3125" s="41">
        <f>大島!G33</f>
        <v>0</v>
      </c>
      <c r="H3125" s="41" t="str">
        <f>大島!H33</f>
        <v xml:space="preserve"> </v>
      </c>
      <c r="I3125" s="41">
        <f>大島!I33</f>
        <v>0</v>
      </c>
      <c r="J3125" s="41">
        <f>大島!J33</f>
        <v>0</v>
      </c>
      <c r="K3125" s="41">
        <f>大島!K33</f>
        <v>55009</v>
      </c>
      <c r="L3125" s="41" t="str">
        <f>大島!L33</f>
        <v>校務補助員</v>
      </c>
      <c r="M3125" s="41">
        <f>大島!M33</f>
        <v>0</v>
      </c>
      <c r="N3125" s="41" t="str">
        <f>大島!N33</f>
        <v>河　野　佳菜恵</v>
      </c>
      <c r="O3125" s="41">
        <f>大島!O33</f>
        <v>0</v>
      </c>
      <c r="P3125" s="41">
        <f>大島!P33</f>
        <v>0</v>
      </c>
      <c r="Q3125" s="41" t="str">
        <f>大島!Q33</f>
        <v>事務補助</v>
      </c>
      <c r="R3125" s="41" t="str">
        <f>大島!R33</f>
        <v>7.0</v>
      </c>
      <c r="S3125" s="41">
        <f>大島!S33</f>
        <v>0</v>
      </c>
    </row>
    <row r="3126" spans="1:19" x14ac:dyDescent="0.15">
      <c r="A3126" s="41">
        <f>大島!A34</f>
        <v>54010</v>
      </c>
      <c r="B3126" s="41">
        <f>大島!B34</f>
        <v>0</v>
      </c>
      <c r="C3126" s="41">
        <f>大島!C34</f>
        <v>0</v>
      </c>
      <c r="D3126" s="41" t="str">
        <f>大島!D34</f>
        <v xml:space="preserve">  </v>
      </c>
      <c r="E3126" s="41">
        <f>大島!E34</f>
        <v>0</v>
      </c>
      <c r="F3126" s="41">
        <f>大島!F34</f>
        <v>0</v>
      </c>
      <c r="G3126" s="41">
        <f>大島!G34</f>
        <v>0</v>
      </c>
      <c r="H3126" s="41" t="str">
        <f>大島!H34</f>
        <v xml:space="preserve"> </v>
      </c>
      <c r="I3126" s="41">
        <f>大島!I34</f>
        <v>0</v>
      </c>
      <c r="J3126" s="41">
        <f>大島!J34</f>
        <v>0</v>
      </c>
      <c r="K3126" s="41">
        <f>大島!K34</f>
        <v>55010</v>
      </c>
      <c r="L3126" s="41">
        <f>大島!L34</f>
        <v>0</v>
      </c>
      <c r="M3126" s="41">
        <f>大島!M34</f>
        <v>0</v>
      </c>
      <c r="N3126" s="41">
        <f>大島!N34</f>
        <v>0</v>
      </c>
      <c r="O3126" s="41">
        <f>大島!O34</f>
        <v>0</v>
      </c>
      <c r="P3126" s="41">
        <f>大島!P34</f>
        <v>0</v>
      </c>
      <c r="Q3126" s="41">
        <f>大島!Q34</f>
        <v>0</v>
      </c>
      <c r="R3126" s="41">
        <f>大島!R34</f>
        <v>0</v>
      </c>
      <c r="S3126" s="41">
        <f>大島!S34</f>
        <v>0</v>
      </c>
    </row>
    <row r="3127" spans="1:19" x14ac:dyDescent="0.15">
      <c r="A3127" s="41">
        <f>大島!A35</f>
        <v>54011</v>
      </c>
      <c r="B3127" s="41">
        <f>大島!B35</f>
        <v>0</v>
      </c>
      <c r="C3127" s="41">
        <f>大島!C35</f>
        <v>0</v>
      </c>
      <c r="D3127" s="41">
        <f>大島!D35</f>
        <v>0</v>
      </c>
      <c r="E3127" s="41">
        <f>大島!E35</f>
        <v>0</v>
      </c>
      <c r="F3127" s="41">
        <f>大島!F35</f>
        <v>0</v>
      </c>
      <c r="G3127" s="41">
        <f>大島!G35</f>
        <v>0</v>
      </c>
      <c r="H3127" s="41">
        <f>大島!H35</f>
        <v>0</v>
      </c>
      <c r="I3127" s="41">
        <f>大島!I35</f>
        <v>0</v>
      </c>
      <c r="J3127" s="41">
        <f>大島!J35</f>
        <v>0</v>
      </c>
      <c r="K3127" s="41">
        <f>大島!K35</f>
        <v>55011</v>
      </c>
      <c r="L3127" s="41">
        <f>大島!L35</f>
        <v>0</v>
      </c>
      <c r="M3127" s="41">
        <f>大島!M35</f>
        <v>0</v>
      </c>
      <c r="N3127" s="41">
        <f>大島!N35</f>
        <v>0</v>
      </c>
      <c r="O3127" s="41">
        <f>大島!O35</f>
        <v>0</v>
      </c>
      <c r="P3127" s="41">
        <f>大島!P35</f>
        <v>0</v>
      </c>
      <c r="Q3127" s="41">
        <f>大島!Q35</f>
        <v>0</v>
      </c>
      <c r="R3127" s="41">
        <f>大島!R35</f>
        <v>0</v>
      </c>
      <c r="S3127" s="41">
        <f>大島!S35</f>
        <v>0</v>
      </c>
    </row>
    <row r="3128" spans="1:19" x14ac:dyDescent="0.15">
      <c r="A3128" s="41">
        <f>大島!A36</f>
        <v>54012</v>
      </c>
      <c r="B3128" s="41">
        <f>大島!B36</f>
        <v>0</v>
      </c>
      <c r="C3128" s="41">
        <f>大島!C36</f>
        <v>0</v>
      </c>
      <c r="D3128" s="41">
        <f>大島!D36</f>
        <v>0</v>
      </c>
      <c r="E3128" s="41">
        <f>大島!E36</f>
        <v>0</v>
      </c>
      <c r="F3128" s="41">
        <f>大島!F36</f>
        <v>0</v>
      </c>
      <c r="G3128" s="41">
        <f>大島!G36</f>
        <v>0</v>
      </c>
      <c r="H3128" s="41">
        <f>大島!H36</f>
        <v>0</v>
      </c>
      <c r="I3128" s="41">
        <f>大島!I36</f>
        <v>0</v>
      </c>
      <c r="J3128" s="41">
        <f>大島!J36</f>
        <v>0</v>
      </c>
      <c r="K3128" s="41">
        <f>大島!K36</f>
        <v>55012</v>
      </c>
      <c r="L3128" s="41">
        <f>大島!L36</f>
        <v>0</v>
      </c>
      <c r="M3128" s="41">
        <f>大島!M36</f>
        <v>0</v>
      </c>
      <c r="N3128" s="41">
        <f>大島!N36</f>
        <v>0</v>
      </c>
      <c r="O3128" s="41">
        <f>大島!O36</f>
        <v>0</v>
      </c>
      <c r="P3128" s="41">
        <f>大島!P36</f>
        <v>0</v>
      </c>
      <c r="Q3128" s="41">
        <f>大島!Q36</f>
        <v>0</v>
      </c>
      <c r="R3128" s="41">
        <f>大島!R36</f>
        <v>0</v>
      </c>
      <c r="S3128" s="41">
        <f>大島!S36</f>
        <v>0</v>
      </c>
    </row>
    <row r="3129" spans="1:19" x14ac:dyDescent="0.15">
      <c r="A3129" s="41">
        <f>大島!A37</f>
        <v>54013</v>
      </c>
      <c r="B3129" s="41">
        <f>大島!B37</f>
        <v>0</v>
      </c>
      <c r="C3129" s="41">
        <f>大島!C37</f>
        <v>0</v>
      </c>
      <c r="D3129" s="41">
        <f>大島!D37</f>
        <v>0</v>
      </c>
      <c r="E3129" s="41">
        <f>大島!E37</f>
        <v>0</v>
      </c>
      <c r="F3129" s="41">
        <f>大島!F37</f>
        <v>0</v>
      </c>
      <c r="G3129" s="41">
        <f>大島!G37</f>
        <v>0</v>
      </c>
      <c r="H3129" s="41">
        <f>大島!H37</f>
        <v>0</v>
      </c>
      <c r="I3129" s="41">
        <f>大島!I37</f>
        <v>0</v>
      </c>
      <c r="J3129" s="41">
        <f>大島!J37</f>
        <v>0</v>
      </c>
      <c r="K3129" s="41">
        <f>大島!K37</f>
        <v>55013</v>
      </c>
      <c r="L3129" s="41">
        <f>大島!L37</f>
        <v>0</v>
      </c>
      <c r="M3129" s="41">
        <f>大島!M37</f>
        <v>0</v>
      </c>
      <c r="N3129" s="41">
        <f>大島!N37</f>
        <v>0</v>
      </c>
      <c r="O3129" s="41">
        <f>大島!O37</f>
        <v>0</v>
      </c>
      <c r="P3129" s="41">
        <f>大島!P37</f>
        <v>0</v>
      </c>
      <c r="Q3129" s="41">
        <f>大島!Q37</f>
        <v>0</v>
      </c>
      <c r="R3129" s="41">
        <f>大島!R37</f>
        <v>0</v>
      </c>
      <c r="S3129" s="41">
        <f>大島!S37</f>
        <v>0</v>
      </c>
    </row>
    <row r="3130" spans="1:19" x14ac:dyDescent="0.15">
      <c r="A3130" s="41">
        <f>大島!A38</f>
        <v>54014</v>
      </c>
      <c r="B3130" s="41">
        <f>大島!B38</f>
        <v>0</v>
      </c>
      <c r="C3130" s="41">
        <f>大島!C38</f>
        <v>0</v>
      </c>
      <c r="D3130" s="41">
        <f>大島!D38</f>
        <v>0</v>
      </c>
      <c r="E3130" s="41">
        <f>大島!E38</f>
        <v>0</v>
      </c>
      <c r="F3130" s="41">
        <f>大島!F38</f>
        <v>0</v>
      </c>
      <c r="G3130" s="41">
        <f>大島!G38</f>
        <v>0</v>
      </c>
      <c r="H3130" s="41">
        <f>大島!H38</f>
        <v>0</v>
      </c>
      <c r="I3130" s="41">
        <f>大島!I38</f>
        <v>0</v>
      </c>
      <c r="J3130" s="41">
        <f>大島!J38</f>
        <v>0</v>
      </c>
      <c r="K3130" s="41">
        <f>大島!K38</f>
        <v>55014</v>
      </c>
      <c r="L3130" s="41">
        <f>大島!L38</f>
        <v>0</v>
      </c>
      <c r="M3130" s="41">
        <f>大島!M38</f>
        <v>0</v>
      </c>
      <c r="N3130" s="41">
        <f>大島!N38</f>
        <v>0</v>
      </c>
      <c r="O3130" s="41">
        <f>大島!O38</f>
        <v>0</v>
      </c>
      <c r="P3130" s="41">
        <f>大島!P38</f>
        <v>0</v>
      </c>
      <c r="Q3130" s="41">
        <f>大島!Q38</f>
        <v>0</v>
      </c>
      <c r="R3130" s="41">
        <f>大島!R38</f>
        <v>0</v>
      </c>
      <c r="S3130" s="41">
        <f>大島!S38</f>
        <v>0</v>
      </c>
    </row>
    <row r="3131" spans="1:19" x14ac:dyDescent="0.15">
      <c r="A3131" s="41">
        <f>大島!A39</f>
        <v>54015</v>
      </c>
      <c r="B3131" s="41">
        <f>大島!B39</f>
        <v>0</v>
      </c>
      <c r="C3131" s="41">
        <f>大島!C39</f>
        <v>0</v>
      </c>
      <c r="D3131" s="41">
        <f>大島!D39</f>
        <v>0</v>
      </c>
      <c r="E3131" s="41">
        <f>大島!E39</f>
        <v>0</v>
      </c>
      <c r="F3131" s="41">
        <f>大島!F39</f>
        <v>0</v>
      </c>
      <c r="G3131" s="41">
        <f>大島!G39</f>
        <v>0</v>
      </c>
      <c r="H3131" s="41">
        <f>大島!H39</f>
        <v>0</v>
      </c>
      <c r="I3131" s="41">
        <f>大島!I39</f>
        <v>0</v>
      </c>
      <c r="J3131" s="41">
        <f>大島!J39</f>
        <v>0</v>
      </c>
      <c r="K3131" s="41">
        <f>大島!K39</f>
        <v>55015</v>
      </c>
      <c r="L3131" s="41">
        <f>大島!L39</f>
        <v>0</v>
      </c>
      <c r="M3131" s="41">
        <f>大島!M39</f>
        <v>0</v>
      </c>
      <c r="N3131" s="41">
        <f>大島!N39</f>
        <v>0</v>
      </c>
      <c r="O3131" s="41">
        <f>大島!O39</f>
        <v>0</v>
      </c>
      <c r="P3131" s="41">
        <f>大島!P39</f>
        <v>0</v>
      </c>
      <c r="Q3131" s="41">
        <f>大島!Q39</f>
        <v>0</v>
      </c>
      <c r="R3131" s="41">
        <f>大島!R39</f>
        <v>0</v>
      </c>
      <c r="S3131" s="41">
        <f>大島!S39</f>
        <v>0</v>
      </c>
    </row>
    <row r="3132" spans="1:19" x14ac:dyDescent="0.15">
      <c r="A3132" s="41">
        <f>大島!A40</f>
        <v>54016</v>
      </c>
      <c r="B3132" s="41">
        <f>大島!B40</f>
        <v>0</v>
      </c>
      <c r="C3132" s="41">
        <f>大島!C40</f>
        <v>0</v>
      </c>
      <c r="D3132" s="41" t="str">
        <f>大島!D40</f>
        <v xml:space="preserve">  </v>
      </c>
      <c r="E3132" s="41">
        <f>大島!E40</f>
        <v>0</v>
      </c>
      <c r="F3132" s="41">
        <f>大島!F40</f>
        <v>0</v>
      </c>
      <c r="G3132" s="41">
        <f>大島!G40</f>
        <v>0</v>
      </c>
      <c r="H3132" s="41" t="str">
        <f>大島!H40</f>
        <v xml:space="preserve"> </v>
      </c>
      <c r="I3132" s="41">
        <f>大島!I40</f>
        <v>0</v>
      </c>
      <c r="J3132" s="41">
        <f>大島!J40</f>
        <v>0</v>
      </c>
      <c r="K3132" s="41">
        <f>大島!K40</f>
        <v>55016</v>
      </c>
      <c r="L3132" s="41">
        <f>大島!L40</f>
        <v>0</v>
      </c>
      <c r="M3132" s="41">
        <f>大島!M40</f>
        <v>0</v>
      </c>
      <c r="N3132" s="41" t="str">
        <f>大島!N40</f>
        <v xml:space="preserve">  </v>
      </c>
      <c r="O3132" s="41">
        <f>大島!O40</f>
        <v>0</v>
      </c>
      <c r="P3132" s="41">
        <f>大島!P40</f>
        <v>0</v>
      </c>
      <c r="Q3132" s="41">
        <f>大島!Q40</f>
        <v>0</v>
      </c>
      <c r="R3132" s="41" t="str">
        <f>大島!R40</f>
        <v xml:space="preserve"> </v>
      </c>
      <c r="S3132" s="41">
        <f>大島!S40</f>
        <v>0</v>
      </c>
    </row>
    <row r="3133" spans="1:19" x14ac:dyDescent="0.15">
      <c r="A3133" s="41">
        <f>大島!A41</f>
        <v>54017</v>
      </c>
      <c r="B3133" s="41">
        <f>大島!B41</f>
        <v>0</v>
      </c>
      <c r="C3133" s="41">
        <f>大島!C41</f>
        <v>0</v>
      </c>
      <c r="D3133" s="41" t="str">
        <f>大島!D41</f>
        <v xml:space="preserve">  </v>
      </c>
      <c r="E3133" s="41">
        <f>大島!E41</f>
        <v>0</v>
      </c>
      <c r="F3133" s="41">
        <f>大島!F41</f>
        <v>0</v>
      </c>
      <c r="G3133" s="41">
        <f>大島!G41</f>
        <v>0</v>
      </c>
      <c r="H3133" s="41" t="str">
        <f>大島!H41</f>
        <v xml:space="preserve"> </v>
      </c>
      <c r="I3133" s="41">
        <f>大島!I41</f>
        <v>0</v>
      </c>
      <c r="J3133" s="41">
        <f>大島!J41</f>
        <v>0</v>
      </c>
      <c r="K3133" s="41">
        <f>大島!K41</f>
        <v>55017</v>
      </c>
      <c r="L3133" s="41">
        <f>大島!L41</f>
        <v>0</v>
      </c>
      <c r="M3133" s="41">
        <f>大島!M41</f>
        <v>0</v>
      </c>
      <c r="N3133" s="41" t="str">
        <f>大島!N41</f>
        <v xml:space="preserve">  </v>
      </c>
      <c r="O3133" s="41">
        <f>大島!O41</f>
        <v>0</v>
      </c>
      <c r="P3133" s="41">
        <f>大島!P41</f>
        <v>0</v>
      </c>
      <c r="Q3133" s="41">
        <f>大島!Q41</f>
        <v>0</v>
      </c>
      <c r="R3133" s="41" t="str">
        <f>大島!R41</f>
        <v xml:space="preserve"> </v>
      </c>
      <c r="S3133" s="41">
        <f>大島!S41</f>
        <v>0</v>
      </c>
    </row>
    <row r="3134" spans="1:19" x14ac:dyDescent="0.15">
      <c r="A3134" s="41">
        <f>大島!A42</f>
        <v>54018</v>
      </c>
      <c r="B3134" s="41">
        <f>大島!B42</f>
        <v>0</v>
      </c>
      <c r="C3134" s="41">
        <f>大島!C42</f>
        <v>0</v>
      </c>
      <c r="D3134" s="41" t="str">
        <f>大島!D42</f>
        <v xml:space="preserve">  </v>
      </c>
      <c r="E3134" s="41">
        <f>大島!E42</f>
        <v>0</v>
      </c>
      <c r="F3134" s="41">
        <f>大島!F42</f>
        <v>0</v>
      </c>
      <c r="G3134" s="41">
        <f>大島!G42</f>
        <v>0</v>
      </c>
      <c r="H3134" s="41" t="str">
        <f>大島!H42</f>
        <v xml:space="preserve"> </v>
      </c>
      <c r="I3134" s="41">
        <f>大島!I42</f>
        <v>0</v>
      </c>
      <c r="J3134" s="41">
        <f>大島!J42</f>
        <v>0</v>
      </c>
      <c r="K3134" s="41">
        <f>大島!K42</f>
        <v>55018</v>
      </c>
      <c r="L3134" s="41">
        <f>大島!L42</f>
        <v>0</v>
      </c>
      <c r="M3134" s="41">
        <f>大島!M42</f>
        <v>0</v>
      </c>
      <c r="N3134" s="41" t="str">
        <f>大島!N42</f>
        <v xml:space="preserve">  </v>
      </c>
      <c r="O3134" s="41">
        <f>大島!O42</f>
        <v>0</v>
      </c>
      <c r="P3134" s="41">
        <f>大島!P42</f>
        <v>0</v>
      </c>
      <c r="Q3134" s="41">
        <f>大島!Q42</f>
        <v>0</v>
      </c>
      <c r="R3134" s="41" t="str">
        <f>大島!R42</f>
        <v xml:space="preserve"> </v>
      </c>
      <c r="S3134" s="41">
        <f>大島!S42</f>
        <v>0</v>
      </c>
    </row>
    <row r="3135" spans="1:19" x14ac:dyDescent="0.15">
      <c r="A3135" s="41">
        <f>大島!A43</f>
        <v>82</v>
      </c>
      <c r="B3135" s="41" t="str">
        <f>大島!B43</f>
        <v>県立奄美高等学校(定時制)</v>
      </c>
      <c r="C3135" s="41">
        <f>大島!C43</f>
        <v>0</v>
      </c>
      <c r="D3135" s="41">
        <f>大島!D43</f>
        <v>0</v>
      </c>
      <c r="E3135" s="41">
        <f>大島!E43</f>
        <v>0</v>
      </c>
      <c r="F3135" s="41">
        <f>大島!F43</f>
        <v>0</v>
      </c>
      <c r="G3135" s="41">
        <f>大島!G43</f>
        <v>0</v>
      </c>
      <c r="H3135" s="41">
        <f>大島!H43</f>
        <v>0</v>
      </c>
      <c r="I3135" s="41">
        <f>大島!I43</f>
        <v>0</v>
      </c>
      <c r="J3135" s="41">
        <f>大島!J43</f>
        <v>0</v>
      </c>
      <c r="K3135" s="41">
        <f>大島!K43</f>
        <v>56</v>
      </c>
      <c r="L3135" s="41" t="str">
        <f>大島!L43</f>
        <v>県立大島北高等学校</v>
      </c>
      <c r="M3135" s="41">
        <f>大島!M43</f>
        <v>0</v>
      </c>
      <c r="N3135" s="41">
        <f>大島!N43</f>
        <v>0</v>
      </c>
      <c r="O3135" s="41">
        <f>大島!O43</f>
        <v>0</v>
      </c>
      <c r="P3135" s="41">
        <f>大島!P43</f>
        <v>0</v>
      </c>
      <c r="Q3135" s="41">
        <f>大島!Q43</f>
        <v>0</v>
      </c>
      <c r="R3135" s="41">
        <f>大島!R43</f>
        <v>0</v>
      </c>
      <c r="S3135" s="41">
        <f>大島!S43</f>
        <v>0</v>
      </c>
    </row>
    <row r="3136" spans="1:19" x14ac:dyDescent="0.15">
      <c r="A3136" s="41">
        <f>大島!A44</f>
        <v>0</v>
      </c>
      <c r="B3136" s="41">
        <f>大島!B44</f>
        <v>0</v>
      </c>
      <c r="C3136" s="41">
        <f>大島!C44</f>
        <v>0</v>
      </c>
      <c r="D3136" s="41">
        <f>大島!D44</f>
        <v>0</v>
      </c>
      <c r="E3136" s="41">
        <f>大島!E44</f>
        <v>0</v>
      </c>
      <c r="F3136" s="41">
        <f>大島!F44</f>
        <v>0</v>
      </c>
      <c r="G3136" s="41">
        <f>大島!G44</f>
        <v>0</v>
      </c>
      <c r="H3136" s="41">
        <f>大島!H44</f>
        <v>0</v>
      </c>
      <c r="I3136" s="41">
        <f>大島!I44</f>
        <v>0</v>
      </c>
      <c r="J3136" s="41">
        <f>大島!J44</f>
        <v>0</v>
      </c>
      <c r="K3136" s="41">
        <f>大島!K44</f>
        <v>0</v>
      </c>
      <c r="L3136" s="41">
        <f>大島!L44</f>
        <v>0</v>
      </c>
      <c r="M3136" s="41">
        <f>大島!M44</f>
        <v>0</v>
      </c>
      <c r="N3136" s="41">
        <f>大島!N44</f>
        <v>0</v>
      </c>
      <c r="O3136" s="41">
        <f>大島!O44</f>
        <v>0</v>
      </c>
      <c r="P3136" s="41">
        <f>大島!P44</f>
        <v>0</v>
      </c>
      <c r="Q3136" s="41">
        <f>大島!Q44</f>
        <v>0</v>
      </c>
      <c r="R3136" s="41">
        <f>大島!R44</f>
        <v>0</v>
      </c>
      <c r="S3136" s="41">
        <f>大島!S44</f>
        <v>0</v>
      </c>
    </row>
    <row r="3137" spans="1:19" x14ac:dyDescent="0.15">
      <c r="A3137" s="41">
        <f>大島!A45</f>
        <v>0</v>
      </c>
      <c r="B3137" s="41" t="str">
        <f>大島!B45</f>
        <v>TEL</v>
      </c>
      <c r="C3137" s="41">
        <f>大島!C45</f>
        <v>0</v>
      </c>
      <c r="D3137" s="41" t="str">
        <f>大島!D45</f>
        <v>0997-52-6121</v>
      </c>
      <c r="E3137" s="41">
        <f>大島!E45</f>
        <v>0</v>
      </c>
      <c r="F3137" s="41">
        <f>大島!F45</f>
        <v>0</v>
      </c>
      <c r="G3137" s="41">
        <f>大島!G45</f>
        <v>0</v>
      </c>
      <c r="H3137" s="41">
        <f>大島!H45</f>
        <v>0</v>
      </c>
      <c r="I3137" s="41">
        <f>大島!I45</f>
        <v>0</v>
      </c>
      <c r="J3137" s="41">
        <f>大島!J45</f>
        <v>0</v>
      </c>
      <c r="K3137" s="41">
        <f>大島!K45</f>
        <v>0</v>
      </c>
      <c r="L3137" s="41" t="str">
        <f>大島!L45</f>
        <v>TEL</v>
      </c>
      <c r="M3137" s="41">
        <f>大島!M45</f>
        <v>0</v>
      </c>
      <c r="N3137" s="41" t="str">
        <f>大島!N45</f>
        <v>0997-63-0005</v>
      </c>
      <c r="O3137" s="41">
        <f>大島!O45</f>
        <v>0</v>
      </c>
      <c r="P3137" s="41">
        <f>大島!P45</f>
        <v>0</v>
      </c>
      <c r="Q3137" s="41">
        <f>大島!Q45</f>
        <v>0</v>
      </c>
      <c r="R3137" s="41">
        <f>大島!R45</f>
        <v>0</v>
      </c>
      <c r="S3137" s="41">
        <f>大島!S45</f>
        <v>0</v>
      </c>
    </row>
    <row r="3138" spans="1:19" x14ac:dyDescent="0.15">
      <c r="A3138" s="41">
        <f>大島!A46</f>
        <v>0</v>
      </c>
      <c r="B3138" s="41" t="str">
        <f>大島!B46</f>
        <v>FAX</v>
      </c>
      <c r="C3138" s="41">
        <f>大島!C46</f>
        <v>0</v>
      </c>
      <c r="D3138" s="41" t="str">
        <f>大島!D46</f>
        <v>0997-52-6122</v>
      </c>
      <c r="E3138" s="41">
        <f>大島!E46</f>
        <v>0</v>
      </c>
      <c r="F3138" s="41">
        <f>大島!F46</f>
        <v>0</v>
      </c>
      <c r="G3138" s="41">
        <f>大島!G46</f>
        <v>0</v>
      </c>
      <c r="H3138" s="41">
        <f>大島!H46</f>
        <v>0</v>
      </c>
      <c r="I3138" s="41">
        <f>大島!I46</f>
        <v>0</v>
      </c>
      <c r="J3138" s="41">
        <f>大島!J46</f>
        <v>0</v>
      </c>
      <c r="K3138" s="41">
        <f>大島!K46</f>
        <v>0</v>
      </c>
      <c r="L3138" s="41" t="str">
        <f>大島!L46</f>
        <v>FAX</v>
      </c>
      <c r="M3138" s="41">
        <f>大島!M46</f>
        <v>0</v>
      </c>
      <c r="N3138" s="41" t="str">
        <f>大島!N46</f>
        <v>0997-63-0597</v>
      </c>
      <c r="O3138" s="41">
        <f>大島!O46</f>
        <v>0</v>
      </c>
      <c r="P3138" s="41">
        <f>大島!P46</f>
        <v>0</v>
      </c>
      <c r="Q3138" s="41">
        <f>大島!Q46</f>
        <v>0</v>
      </c>
      <c r="R3138" s="41">
        <f>大島!R46</f>
        <v>0</v>
      </c>
      <c r="S3138" s="41">
        <f>大島!S46</f>
        <v>0</v>
      </c>
    </row>
    <row r="3139" spans="1:19" x14ac:dyDescent="0.15">
      <c r="A3139" s="41">
        <f>大島!A47</f>
        <v>0</v>
      </c>
      <c r="B3139" s="41" t="str">
        <f>大島!B47</f>
        <v>〒</v>
      </c>
      <c r="C3139" s="41" t="str">
        <f>大島!C47</f>
        <v>894-8567</v>
      </c>
      <c r="D3139" s="41">
        <f>大島!D47</f>
        <v>0</v>
      </c>
      <c r="E3139" s="41" t="str">
        <f>大島!E47</f>
        <v>奄美市名瀬古田町１番１号</v>
      </c>
      <c r="F3139" s="41">
        <f>大島!F47</f>
        <v>0</v>
      </c>
      <c r="G3139" s="41">
        <f>大島!G47</f>
        <v>0</v>
      </c>
      <c r="H3139" s="41">
        <f>大島!H47</f>
        <v>0</v>
      </c>
      <c r="I3139" s="41">
        <f>大島!I47</f>
        <v>0</v>
      </c>
      <c r="J3139" s="41">
        <f>大島!J47</f>
        <v>0</v>
      </c>
      <c r="K3139" s="41">
        <f>大島!K47</f>
        <v>0</v>
      </c>
      <c r="L3139" s="41" t="str">
        <f>大島!L47</f>
        <v>〒</v>
      </c>
      <c r="M3139" s="41" t="str">
        <f>大島!M47</f>
        <v>894-0512</v>
      </c>
      <c r="N3139" s="41">
        <f>大島!N47</f>
        <v>0</v>
      </c>
      <c r="O3139" s="41" t="str">
        <f>大島!O47</f>
        <v>奄美市笠利町中金久３５６</v>
      </c>
      <c r="P3139" s="41">
        <f>大島!P47</f>
        <v>0</v>
      </c>
      <c r="Q3139" s="41">
        <f>大島!Q47</f>
        <v>0</v>
      </c>
      <c r="R3139" s="41">
        <f>大島!R47</f>
        <v>0</v>
      </c>
      <c r="S3139" s="41">
        <f>大島!S47</f>
        <v>0</v>
      </c>
    </row>
    <row r="3140" spans="1:19" x14ac:dyDescent="0.15">
      <c r="A3140" s="41">
        <f>大島!A48</f>
        <v>0</v>
      </c>
      <c r="B3140" s="41" t="str">
        <f>大島!B48</f>
        <v>課程</v>
      </c>
      <c r="C3140" s="41">
        <f>大島!C48</f>
        <v>0</v>
      </c>
      <c r="D3140" s="41" t="str">
        <f>大島!D48</f>
        <v>学科</v>
      </c>
      <c r="E3140" s="41" t="str">
        <f>大島!E48</f>
        <v>学級数</v>
      </c>
      <c r="F3140" s="41">
        <f>大島!F48</f>
        <v>0</v>
      </c>
      <c r="G3140" s="41" t="str">
        <f>大島!G48</f>
        <v>男</v>
      </c>
      <c r="H3140" s="41" t="str">
        <f>大島!H48</f>
        <v>女</v>
      </c>
      <c r="I3140" s="41" t="str">
        <f>大島!I48</f>
        <v>計</v>
      </c>
      <c r="J3140" s="41">
        <f>大島!J48</f>
        <v>0</v>
      </c>
      <c r="K3140" s="41">
        <f>大島!K48</f>
        <v>0</v>
      </c>
      <c r="L3140" s="41" t="str">
        <f>大島!L48</f>
        <v>課程</v>
      </c>
      <c r="M3140" s="41">
        <f>大島!M48</f>
        <v>0</v>
      </c>
      <c r="N3140" s="41" t="str">
        <f>大島!N48</f>
        <v>学科</v>
      </c>
      <c r="O3140" s="41" t="str">
        <f>大島!O48</f>
        <v>学級数</v>
      </c>
      <c r="P3140" s="41">
        <f>大島!P48</f>
        <v>0</v>
      </c>
      <c r="Q3140" s="41" t="str">
        <f>大島!Q48</f>
        <v>男</v>
      </c>
      <c r="R3140" s="41" t="str">
        <f>大島!R48</f>
        <v>女</v>
      </c>
      <c r="S3140" s="41" t="str">
        <f>大島!S48</f>
        <v>計</v>
      </c>
    </row>
    <row r="3141" spans="1:19" x14ac:dyDescent="0.15">
      <c r="A3141" s="41">
        <f>大島!A49</f>
        <v>0</v>
      </c>
      <c r="B3141" s="41" t="str">
        <f>大島!B49</f>
        <v>定時制</v>
      </c>
      <c r="C3141" s="41">
        <f>大島!C49</f>
        <v>0</v>
      </c>
      <c r="D3141" s="41" t="str">
        <f>大島!D49</f>
        <v>商業科</v>
      </c>
      <c r="E3141" s="41">
        <f>大島!E49</f>
        <v>4</v>
      </c>
      <c r="F3141" s="41">
        <f>大島!F49</f>
        <v>0</v>
      </c>
      <c r="G3141" s="41">
        <f>大島!G49</f>
        <v>15</v>
      </c>
      <c r="H3141" s="41">
        <f>大島!H49</f>
        <v>16</v>
      </c>
      <c r="I3141" s="41">
        <f>大島!I49</f>
        <v>31</v>
      </c>
      <c r="J3141" s="41">
        <f>大島!J49</f>
        <v>0</v>
      </c>
      <c r="K3141" s="41">
        <f>大島!K49</f>
        <v>0</v>
      </c>
      <c r="L3141" s="41" t="str">
        <f>大島!L49</f>
        <v>全日制</v>
      </c>
      <c r="M3141" s="41">
        <f>大島!M49</f>
        <v>0</v>
      </c>
      <c r="N3141" s="41" t="str">
        <f>大島!N49</f>
        <v>普通科</v>
      </c>
      <c r="O3141" s="41">
        <f>大島!O49</f>
        <v>3</v>
      </c>
      <c r="P3141" s="41">
        <f>大島!P49</f>
        <v>0</v>
      </c>
      <c r="Q3141" s="41">
        <f>大島!Q49</f>
        <v>21</v>
      </c>
      <c r="R3141" s="41">
        <f>大島!R49</f>
        <v>31</v>
      </c>
      <c r="S3141" s="41">
        <f>大島!S49</f>
        <v>52</v>
      </c>
    </row>
    <row r="3142" spans="1:19" x14ac:dyDescent="0.15">
      <c r="A3142" s="41">
        <f>大島!A50</f>
        <v>0</v>
      </c>
      <c r="B3142" s="41">
        <f>大島!B50</f>
        <v>0</v>
      </c>
      <c r="C3142" s="41">
        <f>大島!C50</f>
        <v>0</v>
      </c>
      <c r="D3142" s="41">
        <f>大島!D50</f>
        <v>0</v>
      </c>
      <c r="E3142" s="41">
        <f>大島!E50</f>
        <v>0</v>
      </c>
      <c r="F3142" s="41">
        <f>大島!F50</f>
        <v>0</v>
      </c>
      <c r="G3142" s="41">
        <f>大島!G50</f>
        <v>0</v>
      </c>
      <c r="H3142" s="41">
        <f>大島!H50</f>
        <v>0</v>
      </c>
      <c r="I3142" s="41">
        <f>大島!I50</f>
        <v>0</v>
      </c>
      <c r="J3142" s="41">
        <f>大島!J50</f>
        <v>0</v>
      </c>
      <c r="K3142" s="41">
        <f>大島!K50</f>
        <v>0</v>
      </c>
      <c r="L3142" s="41" t="str">
        <f>大島!L50</f>
        <v>全日制</v>
      </c>
      <c r="M3142" s="41">
        <f>大島!M50</f>
        <v>0</v>
      </c>
      <c r="N3142" s="41" t="str">
        <f>大島!N50</f>
        <v>情報処理科</v>
      </c>
      <c r="O3142" s="41">
        <f>大島!O50</f>
        <v>3</v>
      </c>
      <c r="P3142" s="41">
        <f>大島!P50</f>
        <v>0</v>
      </c>
      <c r="Q3142" s="41">
        <f>大島!Q50</f>
        <v>32</v>
      </c>
      <c r="R3142" s="41">
        <f>大島!R50</f>
        <v>37</v>
      </c>
      <c r="S3142" s="41">
        <f>大島!S50</f>
        <v>69</v>
      </c>
    </row>
    <row r="3143" spans="1:19" x14ac:dyDescent="0.15">
      <c r="A3143" s="41">
        <f>大島!A51</f>
        <v>0</v>
      </c>
      <c r="B3143" s="41">
        <f>大島!B51</f>
        <v>0</v>
      </c>
      <c r="C3143" s="41">
        <f>大島!C51</f>
        <v>0</v>
      </c>
      <c r="D3143" s="41">
        <f>大島!D51</f>
        <v>0</v>
      </c>
      <c r="E3143" s="41">
        <f>大島!E51</f>
        <v>0</v>
      </c>
      <c r="F3143" s="41">
        <f>大島!F51</f>
        <v>0</v>
      </c>
      <c r="G3143" s="41">
        <f>大島!G51</f>
        <v>0</v>
      </c>
      <c r="H3143" s="41">
        <f>大島!H51</f>
        <v>0</v>
      </c>
      <c r="I3143" s="41">
        <f>大島!I51</f>
        <v>0</v>
      </c>
      <c r="J3143" s="41">
        <f>大島!J51</f>
        <v>0</v>
      </c>
      <c r="K3143" s="41">
        <f>大島!K51</f>
        <v>0</v>
      </c>
      <c r="L3143" s="41">
        <f>大島!L51</f>
        <v>0</v>
      </c>
      <c r="M3143" s="41">
        <f>大島!M51</f>
        <v>0</v>
      </c>
      <c r="N3143" s="41">
        <f>大島!N51</f>
        <v>0</v>
      </c>
      <c r="O3143" s="41">
        <f>大島!O51</f>
        <v>0</v>
      </c>
      <c r="P3143" s="41">
        <f>大島!P51</f>
        <v>0</v>
      </c>
      <c r="Q3143" s="41">
        <f>大島!Q51</f>
        <v>0</v>
      </c>
      <c r="R3143" s="41">
        <f>大島!R51</f>
        <v>0</v>
      </c>
      <c r="S3143" s="41">
        <f>大島!S51</f>
        <v>0</v>
      </c>
    </row>
    <row r="3144" spans="1:19" x14ac:dyDescent="0.15">
      <c r="A3144" s="41">
        <f>大島!A52</f>
        <v>0</v>
      </c>
      <c r="B3144" s="41">
        <f>大島!B52</f>
        <v>0</v>
      </c>
      <c r="C3144" s="41">
        <f>大島!C52</f>
        <v>0</v>
      </c>
      <c r="D3144" s="41">
        <f>大島!D52</f>
        <v>0</v>
      </c>
      <c r="E3144" s="41">
        <f>大島!E52</f>
        <v>0</v>
      </c>
      <c r="F3144" s="41">
        <f>大島!F52</f>
        <v>0</v>
      </c>
      <c r="G3144" s="41">
        <f>大島!G52</f>
        <v>0</v>
      </c>
      <c r="H3144" s="41">
        <f>大島!H52</f>
        <v>0</v>
      </c>
      <c r="I3144" s="41">
        <f>大島!I52</f>
        <v>0</v>
      </c>
      <c r="J3144" s="41">
        <f>大島!J52</f>
        <v>0</v>
      </c>
      <c r="K3144" s="41">
        <f>大島!K52</f>
        <v>0</v>
      </c>
      <c r="L3144" s="41">
        <f>大島!L52</f>
        <v>0</v>
      </c>
      <c r="M3144" s="41">
        <f>大島!M52</f>
        <v>0</v>
      </c>
      <c r="N3144" s="41">
        <f>大島!N52</f>
        <v>0</v>
      </c>
      <c r="O3144" s="41">
        <f>大島!O52</f>
        <v>0</v>
      </c>
      <c r="P3144" s="41">
        <f>大島!P52</f>
        <v>0</v>
      </c>
      <c r="Q3144" s="41">
        <f>大島!Q52</f>
        <v>0</v>
      </c>
      <c r="R3144" s="41">
        <f>大島!R52</f>
        <v>0</v>
      </c>
      <c r="S3144" s="41">
        <f>大島!S52</f>
        <v>0</v>
      </c>
    </row>
    <row r="3145" spans="1:19" x14ac:dyDescent="0.15">
      <c r="A3145" s="41">
        <f>大島!A53</f>
        <v>0</v>
      </c>
      <c r="B3145" s="41">
        <f>大島!B53</f>
        <v>0</v>
      </c>
      <c r="C3145" s="41">
        <f>大島!C53</f>
        <v>0</v>
      </c>
      <c r="D3145" s="41">
        <f>大島!D53</f>
        <v>0</v>
      </c>
      <c r="E3145" s="41">
        <f>大島!E53</f>
        <v>0</v>
      </c>
      <c r="F3145" s="41">
        <f>大島!F53</f>
        <v>0</v>
      </c>
      <c r="G3145" s="41">
        <f>大島!G53</f>
        <v>0</v>
      </c>
      <c r="H3145" s="41">
        <f>大島!H53</f>
        <v>0</v>
      </c>
      <c r="I3145" s="41">
        <f>大島!I53</f>
        <v>0</v>
      </c>
      <c r="J3145" s="41">
        <f>大島!J53</f>
        <v>0</v>
      </c>
      <c r="K3145" s="41">
        <f>大島!K53</f>
        <v>0</v>
      </c>
      <c r="L3145" s="41">
        <f>大島!L53</f>
        <v>0</v>
      </c>
      <c r="M3145" s="41">
        <f>大島!M53</f>
        <v>0</v>
      </c>
      <c r="N3145" s="41">
        <f>大島!N53</f>
        <v>0</v>
      </c>
      <c r="O3145" s="41">
        <f>大島!O53</f>
        <v>0</v>
      </c>
      <c r="P3145" s="41">
        <f>大島!P53</f>
        <v>0</v>
      </c>
      <c r="Q3145" s="41">
        <f>大島!Q53</f>
        <v>0</v>
      </c>
      <c r="R3145" s="41">
        <f>大島!R53</f>
        <v>0</v>
      </c>
      <c r="S3145" s="41">
        <f>大島!S53</f>
        <v>0</v>
      </c>
    </row>
    <row r="3146" spans="1:19" x14ac:dyDescent="0.15">
      <c r="A3146" s="41">
        <f>大島!A54</f>
        <v>0</v>
      </c>
      <c r="B3146" s="41">
        <f>大島!B54</f>
        <v>0</v>
      </c>
      <c r="C3146" s="41">
        <f>大島!C54</f>
        <v>0</v>
      </c>
      <c r="D3146" s="41">
        <f>大島!D54</f>
        <v>0</v>
      </c>
      <c r="E3146" s="41">
        <f>大島!E54</f>
        <v>0</v>
      </c>
      <c r="F3146" s="41">
        <f>大島!F54</f>
        <v>0</v>
      </c>
      <c r="G3146" s="41">
        <f>大島!G54</f>
        <v>0</v>
      </c>
      <c r="H3146" s="41">
        <f>大島!H54</f>
        <v>0</v>
      </c>
      <c r="I3146" s="41">
        <f>大島!I54</f>
        <v>0</v>
      </c>
      <c r="J3146" s="41">
        <f>大島!J54</f>
        <v>0</v>
      </c>
      <c r="K3146" s="41">
        <f>大島!K54</f>
        <v>0</v>
      </c>
      <c r="L3146" s="41">
        <f>大島!L54</f>
        <v>0</v>
      </c>
      <c r="M3146" s="41">
        <f>大島!M54</f>
        <v>0</v>
      </c>
      <c r="N3146" s="41">
        <f>大島!N54</f>
        <v>0</v>
      </c>
      <c r="O3146" s="41">
        <f>大島!O54</f>
        <v>0</v>
      </c>
      <c r="P3146" s="41">
        <f>大島!P54</f>
        <v>0</v>
      </c>
      <c r="Q3146" s="41">
        <f>大島!Q54</f>
        <v>0</v>
      </c>
      <c r="R3146" s="41">
        <f>大島!R54</f>
        <v>0</v>
      </c>
      <c r="S3146" s="41">
        <f>大島!S54</f>
        <v>0</v>
      </c>
    </row>
    <row r="3147" spans="1:19" x14ac:dyDescent="0.15">
      <c r="A3147" s="41">
        <f>大島!A55</f>
        <v>0</v>
      </c>
      <c r="B3147" s="41">
        <f>大島!B55</f>
        <v>0</v>
      </c>
      <c r="C3147" s="41">
        <f>大島!C55</f>
        <v>0</v>
      </c>
      <c r="D3147" s="41">
        <f>大島!D55</f>
        <v>0</v>
      </c>
      <c r="E3147" s="41">
        <f>大島!E55</f>
        <v>0</v>
      </c>
      <c r="F3147" s="41">
        <f>大島!F55</f>
        <v>0</v>
      </c>
      <c r="G3147" s="41">
        <f>大島!G55</f>
        <v>0</v>
      </c>
      <c r="H3147" s="41">
        <f>大島!H55</f>
        <v>0</v>
      </c>
      <c r="I3147" s="41">
        <f>大島!I55</f>
        <v>0</v>
      </c>
      <c r="J3147" s="41">
        <f>大島!J55</f>
        <v>0</v>
      </c>
      <c r="K3147" s="41">
        <f>大島!K55</f>
        <v>0</v>
      </c>
      <c r="L3147" s="41">
        <f>大島!L55</f>
        <v>0</v>
      </c>
      <c r="M3147" s="41">
        <f>大島!M55</f>
        <v>0</v>
      </c>
      <c r="N3147" s="41">
        <f>大島!N55</f>
        <v>0</v>
      </c>
      <c r="O3147" s="41">
        <f>大島!O55</f>
        <v>0</v>
      </c>
      <c r="P3147" s="41">
        <f>大島!P55</f>
        <v>0</v>
      </c>
      <c r="Q3147" s="41">
        <f>大島!Q55</f>
        <v>0</v>
      </c>
      <c r="R3147" s="41">
        <f>大島!R55</f>
        <v>0</v>
      </c>
      <c r="S3147" s="41">
        <f>大島!S55</f>
        <v>0</v>
      </c>
    </row>
    <row r="3148" spans="1:19" x14ac:dyDescent="0.15">
      <c r="A3148" s="41">
        <f>大島!A56</f>
        <v>0</v>
      </c>
      <c r="B3148" s="41">
        <f>大島!B56</f>
        <v>0</v>
      </c>
      <c r="C3148" s="41">
        <f>大島!C56</f>
        <v>0</v>
      </c>
      <c r="D3148" s="41">
        <f>大島!D56</f>
        <v>0</v>
      </c>
      <c r="E3148" s="41">
        <f>大島!E56</f>
        <v>0</v>
      </c>
      <c r="F3148" s="41">
        <f>大島!F56</f>
        <v>0</v>
      </c>
      <c r="G3148" s="41">
        <f>大島!G56</f>
        <v>0</v>
      </c>
      <c r="H3148" s="41">
        <f>大島!H56</f>
        <v>0</v>
      </c>
      <c r="I3148" s="41">
        <f>大島!I56</f>
        <v>0</v>
      </c>
      <c r="J3148" s="41">
        <f>大島!J56</f>
        <v>0</v>
      </c>
      <c r="K3148" s="41">
        <f>大島!K56</f>
        <v>0</v>
      </c>
      <c r="L3148" s="41">
        <f>大島!L56</f>
        <v>0</v>
      </c>
      <c r="M3148" s="41">
        <f>大島!M56</f>
        <v>0</v>
      </c>
      <c r="N3148" s="41">
        <f>大島!N56</f>
        <v>0</v>
      </c>
      <c r="O3148" s="41">
        <f>大島!O56</f>
        <v>0</v>
      </c>
      <c r="P3148" s="41">
        <f>大島!P56</f>
        <v>0</v>
      </c>
      <c r="Q3148" s="41">
        <f>大島!Q56</f>
        <v>0</v>
      </c>
      <c r="R3148" s="41">
        <f>大島!R56</f>
        <v>0</v>
      </c>
      <c r="S3148" s="41">
        <f>大島!S56</f>
        <v>0</v>
      </c>
    </row>
    <row r="3149" spans="1:19" x14ac:dyDescent="0.15">
      <c r="A3149" s="41">
        <f>大島!A57</f>
        <v>0</v>
      </c>
      <c r="B3149" s="41">
        <f>大島!B57</f>
        <v>0</v>
      </c>
      <c r="C3149" s="41">
        <f>大島!C57</f>
        <v>0</v>
      </c>
      <c r="D3149" s="41">
        <f>大島!D57</f>
        <v>0</v>
      </c>
      <c r="E3149" s="41">
        <f>大島!E57</f>
        <v>0</v>
      </c>
      <c r="F3149" s="41">
        <f>大島!F57</f>
        <v>0</v>
      </c>
      <c r="G3149" s="41">
        <f>大島!G57</f>
        <v>0</v>
      </c>
      <c r="H3149" s="41">
        <f>大島!H57</f>
        <v>0</v>
      </c>
      <c r="I3149" s="41">
        <f>大島!I57</f>
        <v>0</v>
      </c>
      <c r="J3149" s="41">
        <f>大島!J57</f>
        <v>0</v>
      </c>
      <c r="K3149" s="41">
        <f>大島!K57</f>
        <v>0</v>
      </c>
      <c r="L3149" s="41">
        <f>大島!L57</f>
        <v>0</v>
      </c>
      <c r="M3149" s="41">
        <f>大島!M57</f>
        <v>0</v>
      </c>
      <c r="N3149" s="41">
        <f>大島!N57</f>
        <v>0</v>
      </c>
      <c r="O3149" s="41">
        <f>大島!O57</f>
        <v>0</v>
      </c>
      <c r="P3149" s="41">
        <f>大島!P57</f>
        <v>0</v>
      </c>
      <c r="Q3149" s="41">
        <f>大島!Q57</f>
        <v>0</v>
      </c>
      <c r="R3149" s="41">
        <f>大島!R57</f>
        <v>0</v>
      </c>
      <c r="S3149" s="41">
        <f>大島!S57</f>
        <v>0</v>
      </c>
    </row>
    <row r="3150" spans="1:19" x14ac:dyDescent="0.15">
      <c r="A3150" s="41">
        <f>大島!A58</f>
        <v>0</v>
      </c>
      <c r="B3150" s="41" t="str">
        <f>大島!B58</f>
        <v>計</v>
      </c>
      <c r="C3150" s="41">
        <f>大島!C58</f>
        <v>0</v>
      </c>
      <c r="D3150" s="41">
        <f>大島!D58</f>
        <v>0</v>
      </c>
      <c r="E3150" s="41">
        <f>大島!E58</f>
        <v>4</v>
      </c>
      <c r="F3150" s="41">
        <f>大島!F58</f>
        <v>0</v>
      </c>
      <c r="G3150" s="41">
        <f>大島!G58</f>
        <v>15</v>
      </c>
      <c r="H3150" s="41">
        <f>大島!H58</f>
        <v>16</v>
      </c>
      <c r="I3150" s="41">
        <f>大島!I58</f>
        <v>31</v>
      </c>
      <c r="J3150" s="41">
        <f>大島!J58</f>
        <v>0</v>
      </c>
      <c r="K3150" s="41">
        <f>大島!K58</f>
        <v>0</v>
      </c>
      <c r="L3150" s="41" t="str">
        <f>大島!L58</f>
        <v>計</v>
      </c>
      <c r="M3150" s="41">
        <f>大島!M58</f>
        <v>0</v>
      </c>
      <c r="N3150" s="41">
        <f>大島!N58</f>
        <v>0</v>
      </c>
      <c r="O3150" s="41">
        <f>大島!O58</f>
        <v>6</v>
      </c>
      <c r="P3150" s="41">
        <f>大島!P58</f>
        <v>0</v>
      </c>
      <c r="Q3150" s="41">
        <f>大島!Q58</f>
        <v>53</v>
      </c>
      <c r="R3150" s="41">
        <f>大島!R58</f>
        <v>68</v>
      </c>
      <c r="S3150" s="41">
        <f>大島!S58</f>
        <v>121</v>
      </c>
    </row>
    <row r="3151" spans="1:19" x14ac:dyDescent="0.15">
      <c r="A3151" s="41">
        <f>大島!A59</f>
        <v>0</v>
      </c>
      <c r="B3151" s="41">
        <f>大島!B59</f>
        <v>0</v>
      </c>
      <c r="C3151" s="41">
        <f>大島!C59</f>
        <v>0</v>
      </c>
      <c r="D3151" s="41">
        <f>大島!D59</f>
        <v>0</v>
      </c>
      <c r="E3151" s="41">
        <f>大島!E59</f>
        <v>0</v>
      </c>
      <c r="F3151" s="41">
        <f>大島!F59</f>
        <v>0</v>
      </c>
      <c r="G3151" s="41">
        <f>大島!G59</f>
        <v>0</v>
      </c>
      <c r="H3151" s="41">
        <f>大島!H59</f>
        <v>0</v>
      </c>
      <c r="I3151" s="41">
        <f>大島!I59</f>
        <v>0</v>
      </c>
      <c r="J3151" s="41">
        <f>大島!J59</f>
        <v>0</v>
      </c>
      <c r="K3151" s="41">
        <f>大島!K59</f>
        <v>0</v>
      </c>
      <c r="L3151" s="41">
        <f>大島!L59</f>
        <v>0</v>
      </c>
      <c r="M3151" s="41">
        <f>大島!M59</f>
        <v>0</v>
      </c>
      <c r="N3151" s="41">
        <f>大島!N59</f>
        <v>0</v>
      </c>
      <c r="O3151" s="41">
        <f>大島!O59</f>
        <v>0</v>
      </c>
      <c r="P3151" s="41">
        <f>大島!P59</f>
        <v>0</v>
      </c>
      <c r="Q3151" s="41">
        <f>大島!Q59</f>
        <v>0</v>
      </c>
      <c r="R3151" s="41">
        <f>大島!R59</f>
        <v>0</v>
      </c>
      <c r="S3151" s="41">
        <f>大島!S59</f>
        <v>0</v>
      </c>
    </row>
    <row r="3152" spans="1:19" x14ac:dyDescent="0.15">
      <c r="A3152" s="41">
        <f>大島!A60</f>
        <v>0</v>
      </c>
      <c r="B3152" s="41" t="str">
        <f>大島!B60</f>
        <v>職　名</v>
      </c>
      <c r="C3152" s="41">
        <f>大島!C60</f>
        <v>0</v>
      </c>
      <c r="D3152" s="41" t="str">
        <f>大島!D60</f>
        <v>氏</v>
      </c>
      <c r="E3152" s="41" t="str">
        <f>大島!E60</f>
        <v>名</v>
      </c>
      <c r="F3152" s="41">
        <f>大島!F60</f>
        <v>0</v>
      </c>
      <c r="G3152" s="41" t="str">
        <f>大島!G60</f>
        <v>校務分掌</v>
      </c>
      <c r="H3152" s="41" t="str">
        <f>大島!H60</f>
        <v>現任校　勤務年数</v>
      </c>
      <c r="I3152" s="41" t="str">
        <f>大島!I60</f>
        <v>会員別</v>
      </c>
      <c r="J3152" s="41">
        <f>大島!J60</f>
        <v>0</v>
      </c>
      <c r="K3152" s="41">
        <f>大島!K60</f>
        <v>0</v>
      </c>
      <c r="L3152" s="41" t="str">
        <f>大島!L60</f>
        <v>職　名</v>
      </c>
      <c r="M3152" s="41">
        <f>大島!M60</f>
        <v>0</v>
      </c>
      <c r="N3152" s="41" t="str">
        <f>大島!N60</f>
        <v>氏</v>
      </c>
      <c r="O3152" s="41" t="str">
        <f>大島!O60</f>
        <v>名</v>
      </c>
      <c r="P3152" s="41">
        <f>大島!P60</f>
        <v>0</v>
      </c>
      <c r="Q3152" s="41" t="str">
        <f>大島!Q60</f>
        <v>校務分掌</v>
      </c>
      <c r="R3152" s="41" t="str">
        <f>大島!R60</f>
        <v>現任校　勤務年数</v>
      </c>
      <c r="S3152" s="41" t="str">
        <f>大島!S60</f>
        <v>会員別</v>
      </c>
    </row>
    <row r="3153" spans="1:19" x14ac:dyDescent="0.15">
      <c r="A3153" s="41">
        <f>大島!A61</f>
        <v>0</v>
      </c>
      <c r="B3153" s="41">
        <f>大島!B61</f>
        <v>0</v>
      </c>
      <c r="C3153" s="41">
        <f>大島!C61</f>
        <v>0</v>
      </c>
      <c r="D3153" s="41">
        <f>大島!D61</f>
        <v>0</v>
      </c>
      <c r="E3153" s="41">
        <f>大島!E61</f>
        <v>0</v>
      </c>
      <c r="F3153" s="41">
        <f>大島!F61</f>
        <v>0</v>
      </c>
      <c r="G3153" s="41">
        <f>大島!G61</f>
        <v>0</v>
      </c>
      <c r="H3153" s="41">
        <f>大島!H61</f>
        <v>0</v>
      </c>
      <c r="I3153" s="41">
        <f>大島!I61</f>
        <v>0</v>
      </c>
      <c r="J3153" s="41">
        <f>大島!J61</f>
        <v>0</v>
      </c>
      <c r="K3153" s="41">
        <f>大島!K61</f>
        <v>0</v>
      </c>
      <c r="L3153" s="41">
        <f>大島!L61</f>
        <v>0</v>
      </c>
      <c r="M3153" s="41">
        <f>大島!M61</f>
        <v>0</v>
      </c>
      <c r="N3153" s="41">
        <f>大島!N61</f>
        <v>0</v>
      </c>
      <c r="O3153" s="41">
        <f>大島!O61</f>
        <v>0</v>
      </c>
      <c r="P3153" s="41">
        <f>大島!P61</f>
        <v>0</v>
      </c>
      <c r="Q3153" s="41">
        <f>大島!Q61</f>
        <v>0</v>
      </c>
      <c r="R3153" s="41">
        <f>大島!R61</f>
        <v>0</v>
      </c>
      <c r="S3153" s="41">
        <f>大島!S61</f>
        <v>0</v>
      </c>
    </row>
    <row r="3154" spans="1:19" x14ac:dyDescent="0.15">
      <c r="A3154" s="41">
        <f>大島!A62</f>
        <v>82000</v>
      </c>
      <c r="B3154" s="41" t="str">
        <f>大島!B62</f>
        <v>校長</v>
      </c>
      <c r="C3154" s="41">
        <f>大島!C62</f>
        <v>0</v>
      </c>
      <c r="D3154" s="41" t="str">
        <f>大島!D62</f>
        <v>田　中　耕一郎</v>
      </c>
      <c r="E3154" s="41">
        <f>大島!E62</f>
        <v>0</v>
      </c>
      <c r="F3154" s="41">
        <f>大島!F62</f>
        <v>0</v>
      </c>
      <c r="G3154" s="41">
        <f>大島!G62</f>
        <v>0</v>
      </c>
      <c r="H3154" s="41" t="str">
        <f>大島!H62</f>
        <v>0.0</v>
      </c>
      <c r="I3154" s="41">
        <f>大島!I62</f>
        <v>0</v>
      </c>
      <c r="J3154" s="41">
        <f>大島!J62</f>
        <v>0</v>
      </c>
      <c r="K3154" s="41">
        <f>大島!K62</f>
        <v>56000</v>
      </c>
      <c r="L3154" s="41" t="str">
        <f>大島!L62</f>
        <v>校長</v>
      </c>
      <c r="M3154" s="41">
        <f>大島!M62</f>
        <v>0</v>
      </c>
      <c r="N3154" s="41" t="str">
        <f>大島!N62</f>
        <v>松本勇二</v>
      </c>
      <c r="O3154" s="41">
        <f>大島!O62</f>
        <v>0</v>
      </c>
      <c r="P3154" s="41">
        <f>大島!P62</f>
        <v>0</v>
      </c>
      <c r="Q3154" s="41">
        <f>大島!Q62</f>
        <v>0</v>
      </c>
      <c r="R3154" s="41" t="str">
        <f>大島!R62</f>
        <v>0.0</v>
      </c>
      <c r="S3154" s="41">
        <f>大島!S62</f>
        <v>0</v>
      </c>
    </row>
    <row r="3155" spans="1:19" x14ac:dyDescent="0.15">
      <c r="A3155" s="41" t="str">
        <f>大島!A63</f>
        <v xml:space="preserve"> </v>
      </c>
      <c r="B3155" s="41" t="str">
        <f>大島!B63</f>
        <v>教頭</v>
      </c>
      <c r="C3155" s="41">
        <f>大島!C63</f>
        <v>0</v>
      </c>
      <c r="D3155" s="41" t="str">
        <f>大島!D63</f>
        <v>藤山和樹</v>
      </c>
      <c r="E3155" s="41">
        <f>大島!E63</f>
        <v>0</v>
      </c>
      <c r="F3155" s="41">
        <f>大島!F63</f>
        <v>0</v>
      </c>
      <c r="G3155" s="41">
        <f>大島!G63</f>
        <v>0</v>
      </c>
      <c r="H3155" s="41" t="str">
        <f>大島!H63</f>
        <v>1.0</v>
      </c>
      <c r="I3155" s="41">
        <f>大島!I63</f>
        <v>0</v>
      </c>
      <c r="J3155" s="41">
        <f>大島!J63</f>
        <v>0</v>
      </c>
      <c r="K3155" s="41" t="str">
        <f>大島!K63</f>
        <v xml:space="preserve"> </v>
      </c>
      <c r="L3155" s="41" t="str">
        <f>大島!L63</f>
        <v>教頭</v>
      </c>
      <c r="M3155" s="41">
        <f>大島!M63</f>
        <v>0</v>
      </c>
      <c r="N3155" s="41" t="str">
        <f>大島!N63</f>
        <v>大山和也</v>
      </c>
      <c r="O3155" s="41">
        <f>大島!O63</f>
        <v>0</v>
      </c>
      <c r="P3155" s="41">
        <f>大島!P63</f>
        <v>0</v>
      </c>
      <c r="Q3155" s="41">
        <f>大島!Q63</f>
        <v>0</v>
      </c>
      <c r="R3155" s="41" t="str">
        <f>大島!R63</f>
        <v>1.0</v>
      </c>
      <c r="S3155" s="41">
        <f>大島!S63</f>
        <v>0</v>
      </c>
    </row>
    <row r="3156" spans="1:19" x14ac:dyDescent="0.15">
      <c r="A3156" s="41" t="str">
        <f>大島!A64</f>
        <v xml:space="preserve"> </v>
      </c>
      <c r="B3156" s="41">
        <f>大島!B64</f>
        <v>0</v>
      </c>
      <c r="C3156" s="41">
        <f>大島!C64</f>
        <v>0</v>
      </c>
      <c r="D3156" s="41">
        <f>大島!D64</f>
        <v>0</v>
      </c>
      <c r="E3156" s="41">
        <f>大島!E64</f>
        <v>0</v>
      </c>
      <c r="F3156" s="41">
        <f>大島!F64</f>
        <v>0</v>
      </c>
      <c r="G3156" s="41">
        <f>大島!G64</f>
        <v>0</v>
      </c>
      <c r="H3156" s="41">
        <f>大島!H64</f>
        <v>0</v>
      </c>
      <c r="I3156" s="41">
        <f>大島!I64</f>
        <v>0</v>
      </c>
      <c r="J3156" s="41">
        <f>大島!J64</f>
        <v>0</v>
      </c>
      <c r="K3156" s="41" t="str">
        <f>大島!K64</f>
        <v xml:space="preserve"> </v>
      </c>
      <c r="L3156" s="41">
        <f>大島!L64</f>
        <v>0</v>
      </c>
      <c r="M3156" s="41">
        <f>大島!M64</f>
        <v>0</v>
      </c>
      <c r="N3156" s="41">
        <f>大島!N64</f>
        <v>0</v>
      </c>
      <c r="O3156" s="41">
        <f>大島!O64</f>
        <v>0</v>
      </c>
      <c r="P3156" s="41">
        <f>大島!P64</f>
        <v>0</v>
      </c>
      <c r="Q3156" s="41">
        <f>大島!Q64</f>
        <v>0</v>
      </c>
      <c r="R3156" s="41">
        <f>大島!R64</f>
        <v>0</v>
      </c>
      <c r="S3156" s="41">
        <f>大島!S64</f>
        <v>0</v>
      </c>
    </row>
    <row r="3157" spans="1:19" x14ac:dyDescent="0.15">
      <c r="A3157" s="41">
        <f>大島!A65</f>
        <v>82001</v>
      </c>
      <c r="B3157" s="41" t="str">
        <f>大島!B65</f>
        <v>事務長</v>
      </c>
      <c r="C3157" s="41">
        <f>大島!C65</f>
        <v>0</v>
      </c>
      <c r="D3157" s="41" t="str">
        <f>大島!D65</f>
        <v>中村充秀</v>
      </c>
      <c r="E3157" s="41">
        <f>大島!E65</f>
        <v>0</v>
      </c>
      <c r="F3157" s="41">
        <f>大島!F65</f>
        <v>0</v>
      </c>
      <c r="G3157" s="41" t="str">
        <f>大島!G65</f>
        <v>事務総括</v>
      </c>
      <c r="H3157" s="41" t="str">
        <f>大島!H65</f>
        <v>0.0</v>
      </c>
      <c r="I3157" s="41" t="str">
        <f>大島!I65</f>
        <v>○</v>
      </c>
      <c r="J3157" s="41">
        <f>大島!J65</f>
        <v>0</v>
      </c>
      <c r="K3157" s="41">
        <f>大島!K65</f>
        <v>56001</v>
      </c>
      <c r="L3157" s="41" t="str">
        <f>大島!L65</f>
        <v>事務長</v>
      </c>
      <c r="M3157" s="41">
        <f>大島!M65</f>
        <v>0</v>
      </c>
      <c r="N3157" s="41" t="str">
        <f>大島!N65</f>
        <v>荒武大志</v>
      </c>
      <c r="O3157" s="41">
        <f>大島!O65</f>
        <v>0</v>
      </c>
      <c r="P3157" s="41">
        <f>大島!P65</f>
        <v>0</v>
      </c>
      <c r="Q3157" s="41" t="str">
        <f>大島!Q65</f>
        <v>事務総括</v>
      </c>
      <c r="R3157" s="41">
        <f>大島!R65</f>
        <v>2</v>
      </c>
      <c r="S3157" s="41" t="str">
        <f>大島!S65</f>
        <v>○</v>
      </c>
    </row>
    <row r="3158" spans="1:19" x14ac:dyDescent="0.15">
      <c r="A3158" s="41">
        <f>大島!A66</f>
        <v>82002</v>
      </c>
      <c r="B3158" s="41" t="str">
        <f>大島!B66</f>
        <v>事務主査</v>
      </c>
      <c r="C3158" s="41">
        <f>大島!C66</f>
        <v>0</v>
      </c>
      <c r="D3158" s="41" t="str">
        <f>大島!D66</f>
        <v>立山直樹</v>
      </c>
      <c r="E3158" s="41">
        <f>大島!E66</f>
        <v>0</v>
      </c>
      <c r="F3158" s="41">
        <f>大島!F66</f>
        <v>0</v>
      </c>
      <c r="G3158" s="41" t="str">
        <f>大島!G66</f>
        <v>会計・庶務</v>
      </c>
      <c r="H3158" s="41" t="str">
        <f>大島!H66</f>
        <v>2.0</v>
      </c>
      <c r="I3158" s="41" t="str">
        <f>大島!I66</f>
        <v>○</v>
      </c>
      <c r="J3158" s="41">
        <f>大島!J66</f>
        <v>0</v>
      </c>
      <c r="K3158" s="41">
        <f>大島!K66</f>
        <v>56002</v>
      </c>
      <c r="L3158" s="41" t="str">
        <f>大島!L66</f>
        <v>事務主査</v>
      </c>
      <c r="M3158" s="41">
        <f>大島!M66</f>
        <v>0</v>
      </c>
      <c r="N3158" s="41" t="str">
        <f>大島!N66</f>
        <v>田中利之</v>
      </c>
      <c r="O3158" s="41">
        <f>大島!O66</f>
        <v>0</v>
      </c>
      <c r="P3158" s="41">
        <f>大島!P66</f>
        <v>0</v>
      </c>
      <c r="Q3158" s="41" t="str">
        <f>大島!Q66</f>
        <v>会計･管財</v>
      </c>
      <c r="R3158" s="41" t="str">
        <f>大島!R66</f>
        <v>0.0</v>
      </c>
      <c r="S3158" s="41" t="str">
        <f>大島!S66</f>
        <v>○</v>
      </c>
    </row>
    <row r="3159" spans="1:19" x14ac:dyDescent="0.15">
      <c r="A3159" s="41">
        <f>大島!A67</f>
        <v>82003</v>
      </c>
      <c r="B3159" s="41" t="str">
        <f>大島!B67</f>
        <v>学校図書補助員</v>
      </c>
      <c r="C3159" s="41">
        <f>大島!C67</f>
        <v>0</v>
      </c>
      <c r="D3159" s="41" t="str">
        <f>大島!D67</f>
        <v>榮　　　直　美</v>
      </c>
      <c r="E3159" s="41">
        <f>大島!E67</f>
        <v>0</v>
      </c>
      <c r="F3159" s="41">
        <f>大島!F67</f>
        <v>0</v>
      </c>
      <c r="G3159" s="41" t="str">
        <f>大島!G67</f>
        <v>図書</v>
      </c>
      <c r="H3159" s="41" t="str">
        <f>大島!H67</f>
        <v>6.0</v>
      </c>
      <c r="I3159" s="41">
        <f>大島!I67</f>
        <v>0</v>
      </c>
      <c r="J3159" s="41">
        <f>大島!J67</f>
        <v>0</v>
      </c>
      <c r="K3159" s="41">
        <f>大島!K67</f>
        <v>56003</v>
      </c>
      <c r="L3159" s="41" t="str">
        <f>大島!L67</f>
        <v>事務主事</v>
      </c>
      <c r="M3159" s="41">
        <f>大島!M67</f>
        <v>0</v>
      </c>
      <c r="N3159" s="41" t="str">
        <f>大島!N67</f>
        <v>有　村　　　惟</v>
      </c>
      <c r="O3159" s="41">
        <f>大島!O67</f>
        <v>0</v>
      </c>
      <c r="P3159" s="41">
        <f>大島!P67</f>
        <v>0</v>
      </c>
      <c r="Q3159" s="41" t="str">
        <f>大島!Q67</f>
        <v>庶務・会計</v>
      </c>
      <c r="R3159" s="41">
        <f>大島!R67</f>
        <v>1</v>
      </c>
      <c r="S3159" s="41" t="str">
        <f>大島!S67</f>
        <v>○</v>
      </c>
    </row>
    <row r="3160" spans="1:19" x14ac:dyDescent="0.15">
      <c r="A3160" s="41">
        <f>大島!A68</f>
        <v>82004</v>
      </c>
      <c r="B3160" s="41" t="str">
        <f>大島!B68</f>
        <v>校務補助員</v>
      </c>
      <c r="C3160" s="41">
        <f>大島!C68</f>
        <v>0</v>
      </c>
      <c r="D3160" s="41" t="str">
        <f>大島!D68</f>
        <v>藤田一雅</v>
      </c>
      <c r="E3160" s="41">
        <f>大島!E68</f>
        <v>0</v>
      </c>
      <c r="F3160" s="41">
        <f>大島!F68</f>
        <v>0</v>
      </c>
      <c r="G3160" s="41" t="str">
        <f>大島!G68</f>
        <v>用務・営繕</v>
      </c>
      <c r="H3160" s="41" t="str">
        <f>大島!H68</f>
        <v>7.0</v>
      </c>
      <c r="I3160" s="41">
        <f>大島!I68</f>
        <v>0</v>
      </c>
      <c r="J3160" s="41">
        <f>大島!J68</f>
        <v>0</v>
      </c>
      <c r="K3160" s="41">
        <f>大島!K68</f>
        <v>56004</v>
      </c>
      <c r="L3160" s="41" t="str">
        <f>大島!L68</f>
        <v>学校図書補助員</v>
      </c>
      <c r="M3160" s="41">
        <f>大島!M68</f>
        <v>0</v>
      </c>
      <c r="N3160" s="41" t="str">
        <f>大島!N68</f>
        <v>東　　　亜弥乃</v>
      </c>
      <c r="O3160" s="41">
        <f>大島!O68</f>
        <v>0</v>
      </c>
      <c r="P3160" s="41">
        <f>大島!P68</f>
        <v>0</v>
      </c>
      <c r="Q3160" s="41" t="str">
        <f>大島!Q68</f>
        <v>図書</v>
      </c>
      <c r="R3160" s="41">
        <f>大島!R68</f>
        <v>3.7</v>
      </c>
      <c r="S3160" s="41">
        <f>大島!S68</f>
        <v>0</v>
      </c>
    </row>
    <row r="3161" spans="1:19" x14ac:dyDescent="0.15">
      <c r="A3161" s="41">
        <f>大島!A69</f>
        <v>82005</v>
      </c>
      <c r="B3161" s="41" t="str">
        <f>大島!B69</f>
        <v>校務補助員</v>
      </c>
      <c r="C3161" s="41">
        <f>大島!C69</f>
        <v>0</v>
      </c>
      <c r="D3161" s="41" t="str">
        <f>大島!D69</f>
        <v>亀山麻美</v>
      </c>
      <c r="E3161" s="41">
        <f>大島!E69</f>
        <v>0</v>
      </c>
      <c r="F3161" s="41">
        <f>大島!F69</f>
        <v>0</v>
      </c>
      <c r="G3161" s="41" t="str">
        <f>大島!G69</f>
        <v>事務補助</v>
      </c>
      <c r="H3161" s="41" t="str">
        <f>大島!H69</f>
        <v>9.0</v>
      </c>
      <c r="I3161" s="41">
        <f>大島!I69</f>
        <v>0</v>
      </c>
      <c r="J3161" s="41">
        <f>大島!J69</f>
        <v>0</v>
      </c>
      <c r="K3161" s="41">
        <f>大島!K69</f>
        <v>56005</v>
      </c>
      <c r="L3161" s="41" t="str">
        <f>大島!L69</f>
        <v>校務補助員</v>
      </c>
      <c r="M3161" s="41">
        <f>大島!M69</f>
        <v>0</v>
      </c>
      <c r="N3161" s="41" t="str">
        <f>大島!N69</f>
        <v>豊山真郎</v>
      </c>
      <c r="O3161" s="41">
        <f>大島!O69</f>
        <v>0</v>
      </c>
      <c r="P3161" s="41">
        <f>大島!P69</f>
        <v>0</v>
      </c>
      <c r="Q3161" s="41" t="str">
        <f>大島!Q69</f>
        <v>事務補助</v>
      </c>
      <c r="R3161" s="41" t="str">
        <f>大島!R69</f>
        <v>0.0</v>
      </c>
      <c r="S3161" s="41">
        <f>大島!S69</f>
        <v>0</v>
      </c>
    </row>
    <row r="3162" spans="1:19" x14ac:dyDescent="0.15">
      <c r="A3162" s="41">
        <f>大島!A70</f>
        <v>82006</v>
      </c>
      <c r="B3162" s="41">
        <f>大島!B70</f>
        <v>0</v>
      </c>
      <c r="C3162" s="41">
        <f>大島!C70</f>
        <v>0</v>
      </c>
      <c r="D3162" s="41">
        <f>大島!D70</f>
        <v>0</v>
      </c>
      <c r="E3162" s="41">
        <f>大島!E70</f>
        <v>0</v>
      </c>
      <c r="F3162" s="41">
        <f>大島!F70</f>
        <v>0</v>
      </c>
      <c r="G3162" s="41">
        <f>大島!G70</f>
        <v>0</v>
      </c>
      <c r="H3162" s="41">
        <f>大島!H70</f>
        <v>0</v>
      </c>
      <c r="I3162" s="41">
        <f>大島!I70</f>
        <v>0</v>
      </c>
      <c r="J3162" s="41">
        <f>大島!J70</f>
        <v>0</v>
      </c>
      <c r="K3162" s="41">
        <f>大島!K70</f>
        <v>56006</v>
      </c>
      <c r="L3162" s="41" t="str">
        <f>大島!L70</f>
        <v>校務補助員</v>
      </c>
      <c r="M3162" s="41">
        <f>大島!M70</f>
        <v>0</v>
      </c>
      <c r="N3162" s="41" t="str">
        <f>大島!N70</f>
        <v>宮口千鶴</v>
      </c>
      <c r="O3162" s="41">
        <f>大島!O70</f>
        <v>0</v>
      </c>
      <c r="P3162" s="41">
        <f>大島!P70</f>
        <v>0</v>
      </c>
      <c r="Q3162" s="41" t="str">
        <f>大島!Q70</f>
        <v>事務補助</v>
      </c>
      <c r="R3162" s="41" t="str">
        <f>大島!R70</f>
        <v>0.0</v>
      </c>
      <c r="S3162" s="41">
        <f>大島!S70</f>
        <v>0</v>
      </c>
    </row>
    <row r="3163" spans="1:19" x14ac:dyDescent="0.15">
      <c r="A3163" s="41">
        <f>大島!A71</f>
        <v>82007</v>
      </c>
      <c r="B3163" s="41" t="str">
        <f>大島!B71</f>
        <v xml:space="preserve"> </v>
      </c>
      <c r="C3163" s="41">
        <f>大島!C71</f>
        <v>0</v>
      </c>
      <c r="D3163" s="41" t="str">
        <f>大島!D71</f>
        <v xml:space="preserve"> </v>
      </c>
      <c r="E3163" s="41">
        <f>大島!E71</f>
        <v>0</v>
      </c>
      <c r="F3163" s="41">
        <f>大島!F71</f>
        <v>0</v>
      </c>
      <c r="G3163" s="41">
        <f>大島!G71</f>
        <v>0</v>
      </c>
      <c r="H3163" s="41" t="str">
        <f>大島!H71</f>
        <v xml:space="preserve"> </v>
      </c>
      <c r="I3163" s="41">
        <f>大島!I71</f>
        <v>0</v>
      </c>
      <c r="J3163" s="41">
        <f>大島!J71</f>
        <v>0</v>
      </c>
      <c r="K3163" s="41">
        <f>大島!K71</f>
        <v>56007</v>
      </c>
      <c r="L3163" s="41">
        <f>大島!L71</f>
        <v>0</v>
      </c>
      <c r="M3163" s="41">
        <f>大島!M71</f>
        <v>0</v>
      </c>
      <c r="N3163" s="41">
        <f>大島!N71</f>
        <v>0</v>
      </c>
      <c r="O3163" s="41">
        <f>大島!O71</f>
        <v>0</v>
      </c>
      <c r="P3163" s="41">
        <f>大島!P71</f>
        <v>0</v>
      </c>
      <c r="Q3163" s="41">
        <f>大島!Q71</f>
        <v>0</v>
      </c>
      <c r="R3163" s="41">
        <f>大島!R71</f>
        <v>0</v>
      </c>
      <c r="S3163" s="41">
        <f>大島!S71</f>
        <v>0</v>
      </c>
    </row>
    <row r="3164" spans="1:19" x14ac:dyDescent="0.15">
      <c r="A3164" s="41">
        <f>大島!A72</f>
        <v>82008</v>
      </c>
      <c r="B3164" s="41" t="str">
        <f>大島!B72</f>
        <v xml:space="preserve"> </v>
      </c>
      <c r="C3164" s="41">
        <f>大島!C72</f>
        <v>0</v>
      </c>
      <c r="D3164" s="41" t="str">
        <f>大島!D72</f>
        <v xml:space="preserve"> </v>
      </c>
      <c r="E3164" s="41">
        <f>大島!E72</f>
        <v>0</v>
      </c>
      <c r="F3164" s="41">
        <f>大島!F72</f>
        <v>0</v>
      </c>
      <c r="G3164" s="41">
        <f>大島!G72</f>
        <v>0</v>
      </c>
      <c r="H3164" s="41" t="str">
        <f>大島!H72</f>
        <v xml:space="preserve"> </v>
      </c>
      <c r="I3164" s="41">
        <f>大島!I72</f>
        <v>0</v>
      </c>
      <c r="J3164" s="41">
        <f>大島!J72</f>
        <v>0</v>
      </c>
      <c r="K3164" s="41">
        <f>大島!K72</f>
        <v>56008</v>
      </c>
      <c r="L3164" s="41">
        <f>大島!L72</f>
        <v>0</v>
      </c>
      <c r="M3164" s="41">
        <f>大島!M72</f>
        <v>0</v>
      </c>
      <c r="N3164" s="41">
        <f>大島!N72</f>
        <v>0</v>
      </c>
      <c r="O3164" s="41">
        <f>大島!O72</f>
        <v>0</v>
      </c>
      <c r="P3164" s="41">
        <f>大島!P72</f>
        <v>0</v>
      </c>
      <c r="Q3164" s="41">
        <f>大島!Q72</f>
        <v>0</v>
      </c>
      <c r="R3164" s="41">
        <f>大島!R72</f>
        <v>0</v>
      </c>
      <c r="S3164" s="41">
        <f>大島!S72</f>
        <v>0</v>
      </c>
    </row>
    <row r="3165" spans="1:19" x14ac:dyDescent="0.15">
      <c r="A3165" s="41">
        <f>大島!A73</f>
        <v>82009</v>
      </c>
      <c r="B3165" s="41" t="str">
        <f>大島!B73</f>
        <v xml:space="preserve"> </v>
      </c>
      <c r="C3165" s="41">
        <f>大島!C73</f>
        <v>0</v>
      </c>
      <c r="D3165" s="41" t="str">
        <f>大島!D73</f>
        <v xml:space="preserve"> </v>
      </c>
      <c r="E3165" s="41">
        <f>大島!E73</f>
        <v>0</v>
      </c>
      <c r="F3165" s="41">
        <f>大島!F73</f>
        <v>0</v>
      </c>
      <c r="G3165" s="41">
        <f>大島!G73</f>
        <v>0</v>
      </c>
      <c r="H3165" s="41" t="str">
        <f>大島!H73</f>
        <v xml:space="preserve"> </v>
      </c>
      <c r="I3165" s="41">
        <f>大島!I73</f>
        <v>0</v>
      </c>
      <c r="J3165" s="41">
        <f>大島!J73</f>
        <v>0</v>
      </c>
      <c r="K3165" s="41">
        <f>大島!K73</f>
        <v>56009</v>
      </c>
      <c r="L3165" s="41">
        <f>大島!L73</f>
        <v>0</v>
      </c>
      <c r="M3165" s="41">
        <f>大島!M73</f>
        <v>0</v>
      </c>
      <c r="N3165" s="41">
        <f>大島!N73</f>
        <v>0</v>
      </c>
      <c r="O3165" s="41">
        <f>大島!O73</f>
        <v>0</v>
      </c>
      <c r="P3165" s="41">
        <f>大島!P73</f>
        <v>0</v>
      </c>
      <c r="Q3165" s="41">
        <f>大島!Q73</f>
        <v>0</v>
      </c>
      <c r="R3165" s="41">
        <f>大島!R73</f>
        <v>0</v>
      </c>
      <c r="S3165" s="41">
        <f>大島!S73</f>
        <v>0</v>
      </c>
    </row>
    <row r="3166" spans="1:19" x14ac:dyDescent="0.15">
      <c r="A3166" s="41">
        <f>大島!A74</f>
        <v>82010</v>
      </c>
      <c r="B3166" s="41">
        <f>大島!B74</f>
        <v>0</v>
      </c>
      <c r="C3166" s="41">
        <f>大島!C74</f>
        <v>0</v>
      </c>
      <c r="D3166" s="41">
        <f>大島!D74</f>
        <v>0</v>
      </c>
      <c r="E3166" s="41">
        <f>大島!E74</f>
        <v>0</v>
      </c>
      <c r="F3166" s="41">
        <f>大島!F74</f>
        <v>0</v>
      </c>
      <c r="G3166" s="41">
        <f>大島!G74</f>
        <v>0</v>
      </c>
      <c r="H3166" s="41">
        <f>大島!H74</f>
        <v>0</v>
      </c>
      <c r="I3166" s="41">
        <f>大島!I74</f>
        <v>0</v>
      </c>
      <c r="J3166" s="41">
        <f>大島!J74</f>
        <v>0</v>
      </c>
      <c r="K3166" s="41">
        <f>大島!K74</f>
        <v>56010</v>
      </c>
      <c r="L3166" s="41">
        <f>大島!L74</f>
        <v>0</v>
      </c>
      <c r="M3166" s="41">
        <f>大島!M74</f>
        <v>0</v>
      </c>
      <c r="N3166" s="41">
        <f>大島!N74</f>
        <v>0</v>
      </c>
      <c r="O3166" s="41">
        <f>大島!O74</f>
        <v>0</v>
      </c>
      <c r="P3166" s="41">
        <f>大島!P74</f>
        <v>0</v>
      </c>
      <c r="Q3166" s="41">
        <f>大島!Q74</f>
        <v>0</v>
      </c>
      <c r="R3166" s="41">
        <f>大島!R74</f>
        <v>0</v>
      </c>
      <c r="S3166" s="41">
        <f>大島!S74</f>
        <v>0</v>
      </c>
    </row>
    <row r="3167" spans="1:19" x14ac:dyDescent="0.15">
      <c r="A3167" s="41">
        <f>大島!A75</f>
        <v>82011</v>
      </c>
      <c r="B3167" s="41">
        <f>大島!B75</f>
        <v>0</v>
      </c>
      <c r="C3167" s="41">
        <f>大島!C75</f>
        <v>0</v>
      </c>
      <c r="D3167" s="41">
        <f>大島!D75</f>
        <v>0</v>
      </c>
      <c r="E3167" s="41">
        <f>大島!E75</f>
        <v>0</v>
      </c>
      <c r="F3167" s="41">
        <f>大島!F75</f>
        <v>0</v>
      </c>
      <c r="G3167" s="41">
        <f>大島!G75</f>
        <v>0</v>
      </c>
      <c r="H3167" s="41">
        <f>大島!H75</f>
        <v>0</v>
      </c>
      <c r="I3167" s="41">
        <f>大島!I75</f>
        <v>0</v>
      </c>
      <c r="J3167" s="41">
        <f>大島!J75</f>
        <v>0</v>
      </c>
      <c r="K3167" s="41">
        <f>大島!K75</f>
        <v>56011</v>
      </c>
      <c r="L3167" s="41">
        <f>大島!L75</f>
        <v>0</v>
      </c>
      <c r="M3167" s="41">
        <f>大島!M75</f>
        <v>0</v>
      </c>
      <c r="N3167" s="41">
        <f>大島!N75</f>
        <v>0</v>
      </c>
      <c r="O3167" s="41">
        <f>大島!O75</f>
        <v>0</v>
      </c>
      <c r="P3167" s="41">
        <f>大島!P75</f>
        <v>0</v>
      </c>
      <c r="Q3167" s="41">
        <f>大島!Q75</f>
        <v>0</v>
      </c>
      <c r="R3167" s="41">
        <f>大島!R75</f>
        <v>0</v>
      </c>
      <c r="S3167" s="41">
        <f>大島!S75</f>
        <v>0</v>
      </c>
    </row>
    <row r="3168" spans="1:19" x14ac:dyDescent="0.15">
      <c r="A3168" s="41">
        <f>大島!A76</f>
        <v>82012</v>
      </c>
      <c r="B3168" s="41">
        <f>大島!B76</f>
        <v>0</v>
      </c>
      <c r="C3168" s="41">
        <f>大島!C76</f>
        <v>0</v>
      </c>
      <c r="D3168" s="41">
        <f>大島!D76</f>
        <v>0</v>
      </c>
      <c r="E3168" s="41">
        <f>大島!E76</f>
        <v>0</v>
      </c>
      <c r="F3168" s="41">
        <f>大島!F76</f>
        <v>0</v>
      </c>
      <c r="G3168" s="41">
        <f>大島!G76</f>
        <v>0</v>
      </c>
      <c r="H3168" s="41">
        <f>大島!H76</f>
        <v>0</v>
      </c>
      <c r="I3168" s="41">
        <f>大島!I76</f>
        <v>0</v>
      </c>
      <c r="J3168" s="41">
        <f>大島!J76</f>
        <v>0</v>
      </c>
      <c r="K3168" s="41">
        <f>大島!K76</f>
        <v>56012</v>
      </c>
      <c r="L3168" s="41">
        <f>大島!L76</f>
        <v>0</v>
      </c>
      <c r="M3168" s="41">
        <f>大島!M76</f>
        <v>0</v>
      </c>
      <c r="N3168" s="41">
        <f>大島!N76</f>
        <v>0</v>
      </c>
      <c r="O3168" s="41">
        <f>大島!O76</f>
        <v>0</v>
      </c>
      <c r="P3168" s="41">
        <f>大島!P76</f>
        <v>0</v>
      </c>
      <c r="Q3168" s="41">
        <f>大島!Q76</f>
        <v>0</v>
      </c>
      <c r="R3168" s="41">
        <f>大島!R76</f>
        <v>0</v>
      </c>
      <c r="S3168" s="41">
        <f>大島!S76</f>
        <v>0</v>
      </c>
    </row>
    <row r="3169" spans="1:19" x14ac:dyDescent="0.15">
      <c r="A3169" s="41">
        <f>大島!A77</f>
        <v>82013</v>
      </c>
      <c r="B3169" s="41">
        <f>大島!B77</f>
        <v>0</v>
      </c>
      <c r="C3169" s="41">
        <f>大島!C77</f>
        <v>0</v>
      </c>
      <c r="D3169" s="41" t="str">
        <f>大島!D77</f>
        <v xml:space="preserve">  </v>
      </c>
      <c r="E3169" s="41">
        <f>大島!E77</f>
        <v>0</v>
      </c>
      <c r="F3169" s="41">
        <f>大島!F77</f>
        <v>0</v>
      </c>
      <c r="G3169" s="41">
        <f>大島!G77</f>
        <v>0</v>
      </c>
      <c r="H3169" s="41" t="str">
        <f>大島!H77</f>
        <v xml:space="preserve"> </v>
      </c>
      <c r="I3169" s="41">
        <f>大島!I77</f>
        <v>0</v>
      </c>
      <c r="J3169" s="41">
        <f>大島!J77</f>
        <v>0</v>
      </c>
      <c r="K3169" s="41">
        <f>大島!K77</f>
        <v>56013</v>
      </c>
      <c r="L3169" s="41">
        <f>大島!L77</f>
        <v>0</v>
      </c>
      <c r="M3169" s="41">
        <f>大島!M77</f>
        <v>0</v>
      </c>
      <c r="N3169" s="41">
        <f>大島!N77</f>
        <v>0</v>
      </c>
      <c r="O3169" s="41">
        <f>大島!O77</f>
        <v>0</v>
      </c>
      <c r="P3169" s="41">
        <f>大島!P77</f>
        <v>0</v>
      </c>
      <c r="Q3169" s="41">
        <f>大島!Q77</f>
        <v>0</v>
      </c>
      <c r="R3169" s="41">
        <f>大島!R77</f>
        <v>0</v>
      </c>
      <c r="S3169" s="41">
        <f>大島!S77</f>
        <v>0</v>
      </c>
    </row>
    <row r="3170" spans="1:19" x14ac:dyDescent="0.15">
      <c r="A3170" s="41">
        <f>大島!A78</f>
        <v>82014</v>
      </c>
      <c r="B3170" s="41">
        <f>大島!B78</f>
        <v>0</v>
      </c>
      <c r="C3170" s="41">
        <f>大島!C78</f>
        <v>0</v>
      </c>
      <c r="D3170" s="41" t="str">
        <f>大島!D78</f>
        <v xml:space="preserve">  </v>
      </c>
      <c r="E3170" s="41">
        <f>大島!E78</f>
        <v>0</v>
      </c>
      <c r="F3170" s="41">
        <f>大島!F78</f>
        <v>0</v>
      </c>
      <c r="G3170" s="41">
        <f>大島!G78</f>
        <v>0</v>
      </c>
      <c r="H3170" s="41" t="str">
        <f>大島!H78</f>
        <v xml:space="preserve"> </v>
      </c>
      <c r="I3170" s="41">
        <f>大島!I78</f>
        <v>0</v>
      </c>
      <c r="J3170" s="41">
        <f>大島!J78</f>
        <v>0</v>
      </c>
      <c r="K3170" s="41">
        <f>大島!K78</f>
        <v>56014</v>
      </c>
      <c r="L3170" s="41">
        <f>大島!L78</f>
        <v>0</v>
      </c>
      <c r="M3170" s="41">
        <f>大島!M78</f>
        <v>0</v>
      </c>
      <c r="N3170" s="41">
        <f>大島!N78</f>
        <v>0</v>
      </c>
      <c r="O3170" s="41">
        <f>大島!O78</f>
        <v>0</v>
      </c>
      <c r="P3170" s="41">
        <f>大島!P78</f>
        <v>0</v>
      </c>
      <c r="Q3170" s="41">
        <f>大島!Q78</f>
        <v>0</v>
      </c>
      <c r="R3170" s="41">
        <f>大島!R78</f>
        <v>0</v>
      </c>
      <c r="S3170" s="41">
        <f>大島!S78</f>
        <v>0</v>
      </c>
    </row>
    <row r="3171" spans="1:19" x14ac:dyDescent="0.15">
      <c r="A3171" s="41">
        <f>大島!A79</f>
        <v>82015</v>
      </c>
      <c r="B3171" s="41">
        <f>大島!B79</f>
        <v>0</v>
      </c>
      <c r="C3171" s="41">
        <f>大島!C79</f>
        <v>0</v>
      </c>
      <c r="D3171" s="41" t="str">
        <f>大島!D79</f>
        <v xml:space="preserve">  </v>
      </c>
      <c r="E3171" s="41">
        <f>大島!E79</f>
        <v>0</v>
      </c>
      <c r="F3171" s="41">
        <f>大島!F79</f>
        <v>0</v>
      </c>
      <c r="G3171" s="41">
        <f>大島!G79</f>
        <v>0</v>
      </c>
      <c r="H3171" s="41" t="str">
        <f>大島!H79</f>
        <v xml:space="preserve"> </v>
      </c>
      <c r="I3171" s="41">
        <f>大島!I79</f>
        <v>0</v>
      </c>
      <c r="J3171" s="41">
        <f>大島!J79</f>
        <v>0</v>
      </c>
      <c r="K3171" s="41">
        <f>大島!K79</f>
        <v>56015</v>
      </c>
      <c r="L3171" s="41">
        <f>大島!L79</f>
        <v>0</v>
      </c>
      <c r="M3171" s="41">
        <f>大島!M79</f>
        <v>0</v>
      </c>
      <c r="N3171" s="41">
        <f>大島!N79</f>
        <v>0</v>
      </c>
      <c r="O3171" s="41">
        <f>大島!O79</f>
        <v>0</v>
      </c>
      <c r="P3171" s="41">
        <f>大島!P79</f>
        <v>0</v>
      </c>
      <c r="Q3171" s="41">
        <f>大島!Q79</f>
        <v>0</v>
      </c>
      <c r="R3171" s="41">
        <f>大島!R79</f>
        <v>0</v>
      </c>
      <c r="S3171" s="41">
        <f>大島!S79</f>
        <v>0</v>
      </c>
    </row>
    <row r="3172" spans="1:19" x14ac:dyDescent="0.15">
      <c r="A3172" s="41">
        <f>大島!A80</f>
        <v>82016</v>
      </c>
      <c r="B3172" s="41">
        <f>大島!B80</f>
        <v>0</v>
      </c>
      <c r="C3172" s="41">
        <f>大島!C80</f>
        <v>0</v>
      </c>
      <c r="D3172" s="41" t="str">
        <f>大島!D80</f>
        <v xml:space="preserve">  </v>
      </c>
      <c r="E3172" s="41">
        <f>大島!E80</f>
        <v>0</v>
      </c>
      <c r="F3172" s="41">
        <f>大島!F80</f>
        <v>0</v>
      </c>
      <c r="G3172" s="41">
        <f>大島!G80</f>
        <v>0</v>
      </c>
      <c r="H3172" s="41" t="str">
        <f>大島!H80</f>
        <v xml:space="preserve"> </v>
      </c>
      <c r="I3172" s="41">
        <f>大島!I80</f>
        <v>0</v>
      </c>
      <c r="J3172" s="41">
        <f>大島!J80</f>
        <v>0</v>
      </c>
      <c r="K3172" s="41">
        <f>大島!K80</f>
        <v>56016</v>
      </c>
      <c r="L3172" s="41">
        <f>大島!L80</f>
        <v>0</v>
      </c>
      <c r="M3172" s="41">
        <f>大島!M80</f>
        <v>0</v>
      </c>
      <c r="N3172" s="41">
        <f>大島!N80</f>
        <v>0</v>
      </c>
      <c r="O3172" s="41">
        <f>大島!O80</f>
        <v>0</v>
      </c>
      <c r="P3172" s="41">
        <f>大島!P80</f>
        <v>0</v>
      </c>
      <c r="Q3172" s="41">
        <f>大島!Q80</f>
        <v>0</v>
      </c>
      <c r="R3172" s="41">
        <f>大島!R80</f>
        <v>0</v>
      </c>
      <c r="S3172" s="41">
        <f>大島!S80</f>
        <v>0</v>
      </c>
    </row>
    <row r="3173" spans="1:19" x14ac:dyDescent="0.15">
      <c r="A3173" s="41">
        <f>大島!A81</f>
        <v>82017</v>
      </c>
      <c r="B3173" s="41">
        <f>大島!B81</f>
        <v>0</v>
      </c>
      <c r="C3173" s="41">
        <f>大島!C81</f>
        <v>0</v>
      </c>
      <c r="D3173" s="41" t="str">
        <f>大島!D81</f>
        <v xml:space="preserve">  </v>
      </c>
      <c r="E3173" s="41">
        <f>大島!E81</f>
        <v>0</v>
      </c>
      <c r="F3173" s="41">
        <f>大島!F81</f>
        <v>0</v>
      </c>
      <c r="G3173" s="41">
        <f>大島!G81</f>
        <v>0</v>
      </c>
      <c r="H3173" s="41" t="str">
        <f>大島!H81</f>
        <v xml:space="preserve"> </v>
      </c>
      <c r="I3173" s="41">
        <f>大島!I81</f>
        <v>0</v>
      </c>
      <c r="J3173" s="41">
        <f>大島!J81</f>
        <v>0</v>
      </c>
      <c r="K3173" s="41">
        <f>大島!K81</f>
        <v>56017</v>
      </c>
      <c r="L3173" s="41">
        <f>大島!L81</f>
        <v>0</v>
      </c>
      <c r="M3173" s="41">
        <f>大島!M81</f>
        <v>0</v>
      </c>
      <c r="N3173" s="41">
        <f>大島!N81</f>
        <v>0</v>
      </c>
      <c r="O3173" s="41">
        <f>大島!O81</f>
        <v>0</v>
      </c>
      <c r="P3173" s="41">
        <f>大島!P81</f>
        <v>0</v>
      </c>
      <c r="Q3173" s="41">
        <f>大島!Q81</f>
        <v>0</v>
      </c>
      <c r="R3173" s="41">
        <f>大島!R81</f>
        <v>0</v>
      </c>
      <c r="S3173" s="41">
        <f>大島!S81</f>
        <v>0</v>
      </c>
    </row>
    <row r="3174" spans="1:19" x14ac:dyDescent="0.15">
      <c r="A3174" s="41">
        <f>大島!A82</f>
        <v>82018</v>
      </c>
      <c r="B3174" s="41">
        <f>大島!B82</f>
        <v>0</v>
      </c>
      <c r="C3174" s="41">
        <f>大島!C82</f>
        <v>0</v>
      </c>
      <c r="D3174" s="41" t="str">
        <f>大島!D82</f>
        <v xml:space="preserve">  </v>
      </c>
      <c r="E3174" s="41">
        <f>大島!E82</f>
        <v>0</v>
      </c>
      <c r="F3174" s="41">
        <f>大島!F82</f>
        <v>0</v>
      </c>
      <c r="G3174" s="41">
        <f>大島!G82</f>
        <v>0</v>
      </c>
      <c r="H3174" s="41" t="str">
        <f>大島!H82</f>
        <v xml:space="preserve"> </v>
      </c>
      <c r="I3174" s="41">
        <f>大島!I82</f>
        <v>0</v>
      </c>
      <c r="J3174" s="41">
        <f>大島!J82</f>
        <v>0</v>
      </c>
      <c r="K3174" s="41">
        <f>大島!K82</f>
        <v>56018</v>
      </c>
      <c r="L3174" s="41">
        <f>大島!L82</f>
        <v>0</v>
      </c>
      <c r="M3174" s="41">
        <f>大島!M82</f>
        <v>0</v>
      </c>
      <c r="N3174" s="41">
        <f>大島!N82</f>
        <v>0</v>
      </c>
      <c r="O3174" s="41">
        <f>大島!O82</f>
        <v>0</v>
      </c>
      <c r="P3174" s="41">
        <f>大島!P82</f>
        <v>0</v>
      </c>
      <c r="Q3174" s="41">
        <f>大島!Q82</f>
        <v>0</v>
      </c>
      <c r="R3174" s="41">
        <f>大島!R82</f>
        <v>0</v>
      </c>
      <c r="S3174" s="41">
        <f>大島!S82</f>
        <v>0</v>
      </c>
    </row>
    <row r="3175" spans="1:19" x14ac:dyDescent="0.15">
      <c r="A3175" s="41">
        <f>大島!A83</f>
        <v>57</v>
      </c>
      <c r="B3175" s="41" t="str">
        <f>大島!B83</f>
        <v>県立古仁屋高等学校</v>
      </c>
      <c r="C3175" s="41">
        <f>大島!C83</f>
        <v>0</v>
      </c>
      <c r="D3175" s="41">
        <f>大島!D83</f>
        <v>0</v>
      </c>
      <c r="E3175" s="41">
        <f>大島!E83</f>
        <v>0</v>
      </c>
      <c r="F3175" s="41">
        <f>大島!F83</f>
        <v>0</v>
      </c>
      <c r="G3175" s="41">
        <f>大島!G83</f>
        <v>0</v>
      </c>
      <c r="H3175" s="41">
        <f>大島!H83</f>
        <v>0</v>
      </c>
      <c r="I3175" s="41">
        <f>大島!I83</f>
        <v>0</v>
      </c>
      <c r="J3175" s="41">
        <f>大島!J83</f>
        <v>0</v>
      </c>
      <c r="K3175" s="41">
        <f>大島!K83</f>
        <v>58</v>
      </c>
      <c r="L3175" s="41" t="str">
        <f>大島!L83</f>
        <v>県立喜界高等学校</v>
      </c>
      <c r="M3175" s="41">
        <f>大島!M83</f>
        <v>0</v>
      </c>
      <c r="N3175" s="41">
        <f>大島!N83</f>
        <v>0</v>
      </c>
      <c r="O3175" s="41">
        <f>大島!O83</f>
        <v>0</v>
      </c>
      <c r="P3175" s="41">
        <f>大島!P83</f>
        <v>0</v>
      </c>
      <c r="Q3175" s="41">
        <f>大島!Q83</f>
        <v>0</v>
      </c>
      <c r="R3175" s="41">
        <f>大島!R83</f>
        <v>0</v>
      </c>
      <c r="S3175" s="41">
        <f>大島!S83</f>
        <v>0</v>
      </c>
    </row>
    <row r="3176" spans="1:19" x14ac:dyDescent="0.15">
      <c r="A3176" s="41">
        <f>大島!A84</f>
        <v>0</v>
      </c>
      <c r="B3176" s="41">
        <f>大島!B84</f>
        <v>0</v>
      </c>
      <c r="C3176" s="41">
        <f>大島!C84</f>
        <v>0</v>
      </c>
      <c r="D3176" s="41">
        <f>大島!D84</f>
        <v>0</v>
      </c>
      <c r="E3176" s="41">
        <f>大島!E84</f>
        <v>0</v>
      </c>
      <c r="F3176" s="41">
        <f>大島!F84</f>
        <v>0</v>
      </c>
      <c r="G3176" s="41">
        <f>大島!G84</f>
        <v>0</v>
      </c>
      <c r="H3176" s="41">
        <f>大島!H84</f>
        <v>0</v>
      </c>
      <c r="I3176" s="41">
        <f>大島!I84</f>
        <v>0</v>
      </c>
      <c r="J3176" s="41">
        <f>大島!J84</f>
        <v>0</v>
      </c>
      <c r="K3176" s="41">
        <f>大島!K84</f>
        <v>0</v>
      </c>
      <c r="L3176" s="41">
        <f>大島!L84</f>
        <v>0</v>
      </c>
      <c r="M3176" s="41">
        <f>大島!M84</f>
        <v>0</v>
      </c>
      <c r="N3176" s="41">
        <f>大島!N84</f>
        <v>0</v>
      </c>
      <c r="O3176" s="41">
        <f>大島!O84</f>
        <v>0</v>
      </c>
      <c r="P3176" s="41">
        <f>大島!P84</f>
        <v>0</v>
      </c>
      <c r="Q3176" s="41">
        <f>大島!Q84</f>
        <v>0</v>
      </c>
      <c r="R3176" s="41">
        <f>大島!R84</f>
        <v>0</v>
      </c>
      <c r="S3176" s="41">
        <f>大島!S84</f>
        <v>0</v>
      </c>
    </row>
    <row r="3177" spans="1:19" x14ac:dyDescent="0.15">
      <c r="A3177" s="41">
        <f>大島!A85</f>
        <v>0</v>
      </c>
      <c r="B3177" s="41" t="str">
        <f>大島!B85</f>
        <v>TEL</v>
      </c>
      <c r="C3177" s="41">
        <f>大島!C85</f>
        <v>0</v>
      </c>
      <c r="D3177" s="41" t="str">
        <f>大島!D85</f>
        <v>0997-72-0034</v>
      </c>
      <c r="E3177" s="41">
        <f>大島!E85</f>
        <v>0</v>
      </c>
      <c r="F3177" s="41">
        <f>大島!F85</f>
        <v>0</v>
      </c>
      <c r="G3177" s="41">
        <f>大島!G85</f>
        <v>0</v>
      </c>
      <c r="H3177" s="41">
        <f>大島!H85</f>
        <v>0</v>
      </c>
      <c r="I3177" s="41">
        <f>大島!I85</f>
        <v>0</v>
      </c>
      <c r="J3177" s="41">
        <f>大島!J85</f>
        <v>0</v>
      </c>
      <c r="K3177" s="41">
        <f>大島!K85</f>
        <v>0</v>
      </c>
      <c r="L3177" s="41" t="str">
        <f>大島!L85</f>
        <v>TEL</v>
      </c>
      <c r="M3177" s="41">
        <f>大島!M85</f>
        <v>0</v>
      </c>
      <c r="N3177" s="41" t="str">
        <f>大島!N85</f>
        <v>0997-65-0024</v>
      </c>
      <c r="O3177" s="41">
        <f>大島!O85</f>
        <v>0</v>
      </c>
      <c r="P3177" s="41">
        <f>大島!P85</f>
        <v>0</v>
      </c>
      <c r="Q3177" s="41">
        <f>大島!Q85</f>
        <v>0</v>
      </c>
      <c r="R3177" s="41">
        <f>大島!R85</f>
        <v>0</v>
      </c>
      <c r="S3177" s="41">
        <f>大島!S85</f>
        <v>0</v>
      </c>
    </row>
    <row r="3178" spans="1:19" x14ac:dyDescent="0.15">
      <c r="A3178" s="41">
        <f>大島!A86</f>
        <v>0</v>
      </c>
      <c r="B3178" s="41" t="str">
        <f>大島!B86</f>
        <v>FAX</v>
      </c>
      <c r="C3178" s="41">
        <f>大島!C86</f>
        <v>0</v>
      </c>
      <c r="D3178" s="41" t="str">
        <f>大島!D86</f>
        <v>0997-72-0057</v>
      </c>
      <c r="E3178" s="41">
        <f>大島!E86</f>
        <v>0</v>
      </c>
      <c r="F3178" s="41">
        <f>大島!F86</f>
        <v>0</v>
      </c>
      <c r="G3178" s="41">
        <f>大島!G86</f>
        <v>0</v>
      </c>
      <c r="H3178" s="41">
        <f>大島!H86</f>
        <v>0</v>
      </c>
      <c r="I3178" s="41">
        <f>大島!I86</f>
        <v>0</v>
      </c>
      <c r="J3178" s="41">
        <f>大島!J86</f>
        <v>0</v>
      </c>
      <c r="K3178" s="41">
        <f>大島!K86</f>
        <v>0</v>
      </c>
      <c r="L3178" s="41" t="str">
        <f>大島!L86</f>
        <v>FAX</v>
      </c>
      <c r="M3178" s="41">
        <f>大島!M86</f>
        <v>0</v>
      </c>
      <c r="N3178" s="41" t="str">
        <f>大島!N86</f>
        <v>0997-65-0217</v>
      </c>
      <c r="O3178" s="41">
        <f>大島!O86</f>
        <v>0</v>
      </c>
      <c r="P3178" s="41">
        <f>大島!P86</f>
        <v>0</v>
      </c>
      <c r="Q3178" s="41">
        <f>大島!Q86</f>
        <v>0</v>
      </c>
      <c r="R3178" s="41">
        <f>大島!R86</f>
        <v>0</v>
      </c>
      <c r="S3178" s="41">
        <f>大島!S86</f>
        <v>0</v>
      </c>
    </row>
    <row r="3179" spans="1:19" x14ac:dyDescent="0.15">
      <c r="A3179" s="41">
        <f>大島!A87</f>
        <v>0</v>
      </c>
      <c r="B3179" s="41" t="str">
        <f>大島!B87</f>
        <v>〒</v>
      </c>
      <c r="C3179" s="41" t="str">
        <f>大島!C87</f>
        <v>894-1508</v>
      </c>
      <c r="D3179" s="41">
        <f>大島!D87</f>
        <v>0</v>
      </c>
      <c r="E3179" s="41" t="str">
        <f>大島!E87</f>
        <v>大島郡瀬戸内町古仁屋３９９－１</v>
      </c>
      <c r="F3179" s="41">
        <f>大島!F87</f>
        <v>0</v>
      </c>
      <c r="G3179" s="41">
        <f>大島!G87</f>
        <v>0</v>
      </c>
      <c r="H3179" s="41">
        <f>大島!H87</f>
        <v>0</v>
      </c>
      <c r="I3179" s="41">
        <f>大島!I87</f>
        <v>0</v>
      </c>
      <c r="J3179" s="41">
        <f>大島!J87</f>
        <v>0</v>
      </c>
      <c r="K3179" s="41">
        <f>大島!K87</f>
        <v>0</v>
      </c>
      <c r="L3179" s="41" t="str">
        <f>大島!L87</f>
        <v>〒</v>
      </c>
      <c r="M3179" s="41" t="str">
        <f>大島!M87</f>
        <v>891-6201</v>
      </c>
      <c r="N3179" s="41">
        <f>大島!N87</f>
        <v>0</v>
      </c>
      <c r="O3179" s="41" t="str">
        <f>大島!O87</f>
        <v>大島郡喜界町赤連２５３６番地</v>
      </c>
      <c r="P3179" s="41">
        <f>大島!P87</f>
        <v>0</v>
      </c>
      <c r="Q3179" s="41">
        <f>大島!Q87</f>
        <v>0</v>
      </c>
      <c r="R3179" s="41">
        <f>大島!R87</f>
        <v>0</v>
      </c>
      <c r="S3179" s="41">
        <f>大島!S87</f>
        <v>0</v>
      </c>
    </row>
    <row r="3180" spans="1:19" x14ac:dyDescent="0.15">
      <c r="A3180" s="41">
        <f>大島!A88</f>
        <v>0</v>
      </c>
      <c r="B3180" s="41" t="str">
        <f>大島!B88</f>
        <v>課程</v>
      </c>
      <c r="C3180" s="41">
        <f>大島!C88</f>
        <v>0</v>
      </c>
      <c r="D3180" s="41" t="str">
        <f>大島!D88</f>
        <v>学科</v>
      </c>
      <c r="E3180" s="41" t="str">
        <f>大島!E88</f>
        <v>学級数</v>
      </c>
      <c r="F3180" s="41">
        <f>大島!F88</f>
        <v>0</v>
      </c>
      <c r="G3180" s="41" t="str">
        <f>大島!G88</f>
        <v>男</v>
      </c>
      <c r="H3180" s="41" t="str">
        <f>大島!H88</f>
        <v>女</v>
      </c>
      <c r="I3180" s="41" t="str">
        <f>大島!I88</f>
        <v>計</v>
      </c>
      <c r="J3180" s="41">
        <f>大島!J88</f>
        <v>0</v>
      </c>
      <c r="K3180" s="41">
        <f>大島!K88</f>
        <v>0</v>
      </c>
      <c r="L3180" s="41" t="str">
        <f>大島!L88</f>
        <v>課程</v>
      </c>
      <c r="M3180" s="41">
        <f>大島!M88</f>
        <v>0</v>
      </c>
      <c r="N3180" s="41" t="str">
        <f>大島!N88</f>
        <v>学科</v>
      </c>
      <c r="O3180" s="41" t="str">
        <f>大島!O88</f>
        <v>学級数</v>
      </c>
      <c r="P3180" s="41">
        <f>大島!P88</f>
        <v>0</v>
      </c>
      <c r="Q3180" s="41" t="str">
        <f>大島!Q88</f>
        <v>男</v>
      </c>
      <c r="R3180" s="41" t="str">
        <f>大島!R88</f>
        <v>女</v>
      </c>
      <c r="S3180" s="41" t="str">
        <f>大島!S88</f>
        <v>計</v>
      </c>
    </row>
    <row r="3181" spans="1:19" x14ac:dyDescent="0.15">
      <c r="A3181" s="41">
        <f>大島!A89</f>
        <v>0</v>
      </c>
      <c r="B3181" s="41" t="str">
        <f>大島!B89</f>
        <v>全日制</v>
      </c>
      <c r="C3181" s="41">
        <f>大島!C89</f>
        <v>0</v>
      </c>
      <c r="D3181" s="41" t="str">
        <f>大島!D89</f>
        <v>普通科</v>
      </c>
      <c r="E3181" s="41">
        <f>大島!E89</f>
        <v>3</v>
      </c>
      <c r="F3181" s="41">
        <f>大島!F89</f>
        <v>0</v>
      </c>
      <c r="G3181" s="41">
        <f>大島!G89</f>
        <v>38</v>
      </c>
      <c r="H3181" s="41">
        <f>大島!H89</f>
        <v>47</v>
      </c>
      <c r="I3181" s="41">
        <f>大島!I89</f>
        <v>85</v>
      </c>
      <c r="J3181" s="41">
        <f>大島!J89</f>
        <v>0</v>
      </c>
      <c r="K3181" s="41">
        <f>大島!K89</f>
        <v>0</v>
      </c>
      <c r="L3181" s="41" t="str">
        <f>大島!L89</f>
        <v>全日制</v>
      </c>
      <c r="M3181" s="41">
        <f>大島!M89</f>
        <v>0</v>
      </c>
      <c r="N3181" s="41" t="str">
        <f>大島!N89</f>
        <v>普通科</v>
      </c>
      <c r="O3181" s="41">
        <f>大島!O89</f>
        <v>3</v>
      </c>
      <c r="P3181" s="41">
        <f>大島!P89</f>
        <v>0</v>
      </c>
      <c r="Q3181" s="41">
        <f>大島!Q89</f>
        <v>36</v>
      </c>
      <c r="R3181" s="41">
        <f>大島!R89</f>
        <v>31</v>
      </c>
      <c r="S3181" s="41">
        <f>大島!S89</f>
        <v>67</v>
      </c>
    </row>
    <row r="3182" spans="1:19" x14ac:dyDescent="0.15">
      <c r="A3182" s="41">
        <f>大島!A90</f>
        <v>0</v>
      </c>
      <c r="B3182" s="41">
        <f>大島!B90</f>
        <v>0</v>
      </c>
      <c r="C3182" s="41">
        <f>大島!C90</f>
        <v>0</v>
      </c>
      <c r="D3182" s="41">
        <f>大島!D90</f>
        <v>0</v>
      </c>
      <c r="E3182" s="41">
        <f>大島!E90</f>
        <v>0</v>
      </c>
      <c r="F3182" s="41">
        <f>大島!F90</f>
        <v>0</v>
      </c>
      <c r="G3182" s="41">
        <f>大島!G90</f>
        <v>0</v>
      </c>
      <c r="H3182" s="41">
        <f>大島!H90</f>
        <v>0</v>
      </c>
      <c r="I3182" s="41">
        <f>大島!I90</f>
        <v>0</v>
      </c>
      <c r="J3182" s="41">
        <f>大島!J90</f>
        <v>0</v>
      </c>
      <c r="K3182" s="41">
        <f>大島!K90</f>
        <v>0</v>
      </c>
      <c r="L3182" s="41" t="str">
        <f>大島!L90</f>
        <v>全日制</v>
      </c>
      <c r="M3182" s="41">
        <f>大島!M90</f>
        <v>0</v>
      </c>
      <c r="N3182" s="41" t="str">
        <f>大島!N90</f>
        <v>商業科</v>
      </c>
      <c r="O3182" s="41">
        <f>大島!O90</f>
        <v>3</v>
      </c>
      <c r="P3182" s="41">
        <f>大島!P90</f>
        <v>0</v>
      </c>
      <c r="Q3182" s="41">
        <f>大島!Q90</f>
        <v>48</v>
      </c>
      <c r="R3182" s="41">
        <f>大島!R90</f>
        <v>33</v>
      </c>
      <c r="S3182" s="41">
        <f>大島!S90</f>
        <v>81</v>
      </c>
    </row>
    <row r="3183" spans="1:19" x14ac:dyDescent="0.15">
      <c r="A3183" s="41">
        <f>大島!A91</f>
        <v>0</v>
      </c>
      <c r="B3183" s="41">
        <f>大島!B91</f>
        <v>0</v>
      </c>
      <c r="C3183" s="41">
        <f>大島!C91</f>
        <v>0</v>
      </c>
      <c r="D3183" s="41">
        <f>大島!D91</f>
        <v>0</v>
      </c>
      <c r="E3183" s="41">
        <f>大島!E91</f>
        <v>0</v>
      </c>
      <c r="F3183" s="41">
        <f>大島!F91</f>
        <v>0</v>
      </c>
      <c r="G3183" s="41">
        <f>大島!G91</f>
        <v>0</v>
      </c>
      <c r="H3183" s="41">
        <f>大島!H91</f>
        <v>0</v>
      </c>
      <c r="I3183" s="41">
        <f>大島!I91</f>
        <v>0</v>
      </c>
      <c r="J3183" s="41">
        <f>大島!J91</f>
        <v>0</v>
      </c>
      <c r="K3183" s="41">
        <f>大島!K91</f>
        <v>0</v>
      </c>
      <c r="L3183" s="41">
        <f>大島!L91</f>
        <v>0</v>
      </c>
      <c r="M3183" s="41">
        <f>大島!M91</f>
        <v>0</v>
      </c>
      <c r="N3183" s="41">
        <f>大島!N91</f>
        <v>0</v>
      </c>
      <c r="O3183" s="41">
        <f>大島!O91</f>
        <v>0</v>
      </c>
      <c r="P3183" s="41">
        <f>大島!P91</f>
        <v>0</v>
      </c>
      <c r="Q3183" s="41">
        <f>大島!Q91</f>
        <v>0</v>
      </c>
      <c r="R3183" s="41">
        <f>大島!R91</f>
        <v>0</v>
      </c>
      <c r="S3183" s="41">
        <f>大島!S91</f>
        <v>0</v>
      </c>
    </row>
    <row r="3184" spans="1:19" x14ac:dyDescent="0.15">
      <c r="A3184" s="41">
        <f>大島!A92</f>
        <v>0</v>
      </c>
      <c r="B3184" s="41">
        <f>大島!B92</f>
        <v>0</v>
      </c>
      <c r="C3184" s="41">
        <f>大島!C92</f>
        <v>0</v>
      </c>
      <c r="D3184" s="41">
        <f>大島!D92</f>
        <v>0</v>
      </c>
      <c r="E3184" s="41">
        <f>大島!E92</f>
        <v>0</v>
      </c>
      <c r="F3184" s="41">
        <f>大島!F92</f>
        <v>0</v>
      </c>
      <c r="G3184" s="41">
        <f>大島!G92</f>
        <v>0</v>
      </c>
      <c r="H3184" s="41">
        <f>大島!H92</f>
        <v>0</v>
      </c>
      <c r="I3184" s="41">
        <f>大島!I92</f>
        <v>0</v>
      </c>
      <c r="J3184" s="41">
        <f>大島!J92</f>
        <v>0</v>
      </c>
      <c r="K3184" s="41">
        <f>大島!K92</f>
        <v>0</v>
      </c>
      <c r="L3184" s="41">
        <f>大島!L92</f>
        <v>0</v>
      </c>
      <c r="M3184" s="41">
        <f>大島!M92</f>
        <v>0</v>
      </c>
      <c r="N3184" s="41">
        <f>大島!N92</f>
        <v>0</v>
      </c>
      <c r="O3184" s="41">
        <f>大島!O92</f>
        <v>0</v>
      </c>
      <c r="P3184" s="41">
        <f>大島!P92</f>
        <v>0</v>
      </c>
      <c r="Q3184" s="41">
        <f>大島!Q92</f>
        <v>0</v>
      </c>
      <c r="R3184" s="41">
        <f>大島!R92</f>
        <v>0</v>
      </c>
      <c r="S3184" s="41">
        <f>大島!S92</f>
        <v>0</v>
      </c>
    </row>
    <row r="3185" spans="1:19" x14ac:dyDescent="0.15">
      <c r="A3185" s="41">
        <f>大島!A93</f>
        <v>0</v>
      </c>
      <c r="B3185" s="41">
        <f>大島!B93</f>
        <v>0</v>
      </c>
      <c r="C3185" s="41">
        <f>大島!C93</f>
        <v>0</v>
      </c>
      <c r="D3185" s="41">
        <f>大島!D93</f>
        <v>0</v>
      </c>
      <c r="E3185" s="41">
        <f>大島!E93</f>
        <v>0</v>
      </c>
      <c r="F3185" s="41">
        <f>大島!F93</f>
        <v>0</v>
      </c>
      <c r="G3185" s="41">
        <f>大島!G93</f>
        <v>0</v>
      </c>
      <c r="H3185" s="41">
        <f>大島!H93</f>
        <v>0</v>
      </c>
      <c r="I3185" s="41">
        <f>大島!I93</f>
        <v>0</v>
      </c>
      <c r="J3185" s="41">
        <f>大島!J93</f>
        <v>0</v>
      </c>
      <c r="K3185" s="41">
        <f>大島!K93</f>
        <v>0</v>
      </c>
      <c r="L3185" s="41">
        <f>大島!L93</f>
        <v>0</v>
      </c>
      <c r="M3185" s="41">
        <f>大島!M93</f>
        <v>0</v>
      </c>
      <c r="N3185" s="41">
        <f>大島!N93</f>
        <v>0</v>
      </c>
      <c r="O3185" s="41">
        <f>大島!O93</f>
        <v>0</v>
      </c>
      <c r="P3185" s="41">
        <f>大島!P93</f>
        <v>0</v>
      </c>
      <c r="Q3185" s="41">
        <f>大島!Q93</f>
        <v>0</v>
      </c>
      <c r="R3185" s="41">
        <f>大島!R93</f>
        <v>0</v>
      </c>
      <c r="S3185" s="41">
        <f>大島!S93</f>
        <v>0</v>
      </c>
    </row>
    <row r="3186" spans="1:19" x14ac:dyDescent="0.15">
      <c r="A3186" s="41">
        <f>大島!A94</f>
        <v>0</v>
      </c>
      <c r="B3186" s="41">
        <f>大島!B94</f>
        <v>0</v>
      </c>
      <c r="C3186" s="41">
        <f>大島!C94</f>
        <v>0</v>
      </c>
      <c r="D3186" s="41">
        <f>大島!D94</f>
        <v>0</v>
      </c>
      <c r="E3186" s="41">
        <f>大島!E94</f>
        <v>0</v>
      </c>
      <c r="F3186" s="41">
        <f>大島!F94</f>
        <v>0</v>
      </c>
      <c r="G3186" s="41">
        <f>大島!G94</f>
        <v>0</v>
      </c>
      <c r="H3186" s="41">
        <f>大島!H94</f>
        <v>0</v>
      </c>
      <c r="I3186" s="41">
        <f>大島!I94</f>
        <v>0</v>
      </c>
      <c r="J3186" s="41">
        <f>大島!J94</f>
        <v>0</v>
      </c>
      <c r="K3186" s="41">
        <f>大島!K94</f>
        <v>0</v>
      </c>
      <c r="L3186" s="41">
        <f>大島!L94</f>
        <v>0</v>
      </c>
      <c r="M3186" s="41">
        <f>大島!M94</f>
        <v>0</v>
      </c>
      <c r="N3186" s="41">
        <f>大島!N94</f>
        <v>0</v>
      </c>
      <c r="O3186" s="41">
        <f>大島!O94</f>
        <v>0</v>
      </c>
      <c r="P3186" s="41">
        <f>大島!P94</f>
        <v>0</v>
      </c>
      <c r="Q3186" s="41">
        <f>大島!Q94</f>
        <v>0</v>
      </c>
      <c r="R3186" s="41">
        <f>大島!R94</f>
        <v>0</v>
      </c>
      <c r="S3186" s="41">
        <f>大島!S94</f>
        <v>0</v>
      </c>
    </row>
    <row r="3187" spans="1:19" x14ac:dyDescent="0.15">
      <c r="A3187" s="41">
        <f>大島!A95</f>
        <v>0</v>
      </c>
      <c r="B3187" s="41">
        <f>大島!B95</f>
        <v>0</v>
      </c>
      <c r="C3187" s="41">
        <f>大島!C95</f>
        <v>0</v>
      </c>
      <c r="D3187" s="41">
        <f>大島!D95</f>
        <v>0</v>
      </c>
      <c r="E3187" s="41">
        <f>大島!E95</f>
        <v>0</v>
      </c>
      <c r="F3187" s="41">
        <f>大島!F95</f>
        <v>0</v>
      </c>
      <c r="G3187" s="41">
        <f>大島!G95</f>
        <v>0</v>
      </c>
      <c r="H3187" s="41">
        <f>大島!H95</f>
        <v>0</v>
      </c>
      <c r="I3187" s="41">
        <f>大島!I95</f>
        <v>0</v>
      </c>
      <c r="J3187" s="41">
        <f>大島!J95</f>
        <v>0</v>
      </c>
      <c r="K3187" s="41">
        <f>大島!K95</f>
        <v>0</v>
      </c>
      <c r="L3187" s="41">
        <f>大島!L95</f>
        <v>0</v>
      </c>
      <c r="M3187" s="41">
        <f>大島!M95</f>
        <v>0</v>
      </c>
      <c r="N3187" s="41">
        <f>大島!N95</f>
        <v>0</v>
      </c>
      <c r="O3187" s="41">
        <f>大島!O95</f>
        <v>0</v>
      </c>
      <c r="P3187" s="41">
        <f>大島!P95</f>
        <v>0</v>
      </c>
      <c r="Q3187" s="41">
        <f>大島!Q95</f>
        <v>0</v>
      </c>
      <c r="R3187" s="41">
        <f>大島!R95</f>
        <v>0</v>
      </c>
      <c r="S3187" s="41">
        <f>大島!S95</f>
        <v>0</v>
      </c>
    </row>
    <row r="3188" spans="1:19" x14ac:dyDescent="0.15">
      <c r="A3188" s="41">
        <f>大島!A96</f>
        <v>0</v>
      </c>
      <c r="B3188" s="41">
        <f>大島!B96</f>
        <v>0</v>
      </c>
      <c r="C3188" s="41">
        <f>大島!C96</f>
        <v>0</v>
      </c>
      <c r="D3188" s="41">
        <f>大島!D96</f>
        <v>0</v>
      </c>
      <c r="E3188" s="41">
        <f>大島!E96</f>
        <v>0</v>
      </c>
      <c r="F3188" s="41">
        <f>大島!F96</f>
        <v>0</v>
      </c>
      <c r="G3188" s="41">
        <f>大島!G96</f>
        <v>0</v>
      </c>
      <c r="H3188" s="41">
        <f>大島!H96</f>
        <v>0</v>
      </c>
      <c r="I3188" s="41">
        <f>大島!I96</f>
        <v>0</v>
      </c>
      <c r="J3188" s="41">
        <f>大島!J96</f>
        <v>0</v>
      </c>
      <c r="K3188" s="41">
        <f>大島!K96</f>
        <v>0</v>
      </c>
      <c r="L3188" s="41">
        <f>大島!L96</f>
        <v>0</v>
      </c>
      <c r="M3188" s="41">
        <f>大島!M96</f>
        <v>0</v>
      </c>
      <c r="N3188" s="41">
        <f>大島!N96</f>
        <v>0</v>
      </c>
      <c r="O3188" s="41">
        <f>大島!O96</f>
        <v>0</v>
      </c>
      <c r="P3188" s="41">
        <f>大島!P96</f>
        <v>0</v>
      </c>
      <c r="Q3188" s="41">
        <f>大島!Q96</f>
        <v>0</v>
      </c>
      <c r="R3188" s="41">
        <f>大島!R96</f>
        <v>0</v>
      </c>
      <c r="S3188" s="41">
        <f>大島!S96</f>
        <v>0</v>
      </c>
    </row>
    <row r="3189" spans="1:19" x14ac:dyDescent="0.15">
      <c r="A3189" s="41">
        <f>大島!A97</f>
        <v>0</v>
      </c>
      <c r="B3189" s="41">
        <f>大島!B97</f>
        <v>0</v>
      </c>
      <c r="C3189" s="41">
        <f>大島!C97</f>
        <v>0</v>
      </c>
      <c r="D3189" s="41">
        <f>大島!D97</f>
        <v>0</v>
      </c>
      <c r="E3189" s="41">
        <f>大島!E97</f>
        <v>0</v>
      </c>
      <c r="F3189" s="41">
        <f>大島!F97</f>
        <v>0</v>
      </c>
      <c r="G3189" s="41">
        <f>大島!G97</f>
        <v>0</v>
      </c>
      <c r="H3189" s="41">
        <f>大島!H97</f>
        <v>0</v>
      </c>
      <c r="I3189" s="41">
        <f>大島!I97</f>
        <v>0</v>
      </c>
      <c r="J3189" s="41">
        <f>大島!J97</f>
        <v>0</v>
      </c>
      <c r="K3189" s="41">
        <f>大島!K97</f>
        <v>0</v>
      </c>
      <c r="L3189" s="41">
        <f>大島!L97</f>
        <v>0</v>
      </c>
      <c r="M3189" s="41">
        <f>大島!M97</f>
        <v>0</v>
      </c>
      <c r="N3189" s="41">
        <f>大島!N97</f>
        <v>0</v>
      </c>
      <c r="O3189" s="41">
        <f>大島!O97</f>
        <v>0</v>
      </c>
      <c r="P3189" s="41">
        <f>大島!P97</f>
        <v>0</v>
      </c>
      <c r="Q3189" s="41">
        <f>大島!Q97</f>
        <v>0</v>
      </c>
      <c r="R3189" s="41">
        <f>大島!R97</f>
        <v>0</v>
      </c>
      <c r="S3189" s="41">
        <f>大島!S97</f>
        <v>0</v>
      </c>
    </row>
    <row r="3190" spans="1:19" x14ac:dyDescent="0.15">
      <c r="A3190" s="41">
        <f>大島!A98</f>
        <v>0</v>
      </c>
      <c r="B3190" s="41" t="str">
        <f>大島!B98</f>
        <v>計</v>
      </c>
      <c r="C3190" s="41">
        <f>大島!C98</f>
        <v>0</v>
      </c>
      <c r="D3190" s="41">
        <f>大島!D98</f>
        <v>0</v>
      </c>
      <c r="E3190" s="41">
        <f>大島!E98</f>
        <v>3</v>
      </c>
      <c r="F3190" s="41">
        <f>大島!F98</f>
        <v>0</v>
      </c>
      <c r="G3190" s="41">
        <f>大島!G98</f>
        <v>38</v>
      </c>
      <c r="H3190" s="41">
        <f>大島!H98</f>
        <v>47</v>
      </c>
      <c r="I3190" s="41">
        <f>大島!I98</f>
        <v>85</v>
      </c>
      <c r="J3190" s="41">
        <f>大島!J98</f>
        <v>0</v>
      </c>
      <c r="K3190" s="41">
        <f>大島!K98</f>
        <v>0</v>
      </c>
      <c r="L3190" s="41" t="str">
        <f>大島!L98</f>
        <v>計</v>
      </c>
      <c r="M3190" s="41">
        <f>大島!M98</f>
        <v>0</v>
      </c>
      <c r="N3190" s="41">
        <f>大島!N98</f>
        <v>0</v>
      </c>
      <c r="O3190" s="41">
        <f>大島!O98</f>
        <v>6</v>
      </c>
      <c r="P3190" s="41">
        <f>大島!P98</f>
        <v>0</v>
      </c>
      <c r="Q3190" s="41">
        <f>大島!Q98</f>
        <v>84</v>
      </c>
      <c r="R3190" s="41">
        <f>大島!R98</f>
        <v>64</v>
      </c>
      <c r="S3190" s="41">
        <f>大島!S98</f>
        <v>148</v>
      </c>
    </row>
    <row r="3191" spans="1:19" x14ac:dyDescent="0.15">
      <c r="A3191" s="41">
        <f>大島!A99</f>
        <v>0</v>
      </c>
      <c r="B3191" s="41">
        <f>大島!B99</f>
        <v>0</v>
      </c>
      <c r="C3191" s="41">
        <f>大島!C99</f>
        <v>0</v>
      </c>
      <c r="D3191" s="41">
        <f>大島!D99</f>
        <v>0</v>
      </c>
      <c r="E3191" s="41">
        <f>大島!E99</f>
        <v>0</v>
      </c>
      <c r="F3191" s="41">
        <f>大島!F99</f>
        <v>0</v>
      </c>
      <c r="G3191" s="41">
        <f>大島!G99</f>
        <v>0</v>
      </c>
      <c r="H3191" s="41">
        <f>大島!H99</f>
        <v>0</v>
      </c>
      <c r="I3191" s="41">
        <f>大島!I99</f>
        <v>0</v>
      </c>
      <c r="J3191" s="41">
        <f>大島!J99</f>
        <v>0</v>
      </c>
      <c r="K3191" s="41">
        <f>大島!K99</f>
        <v>0</v>
      </c>
      <c r="L3191" s="41">
        <f>大島!L99</f>
        <v>0</v>
      </c>
      <c r="M3191" s="41">
        <f>大島!M99</f>
        <v>0</v>
      </c>
      <c r="N3191" s="41">
        <f>大島!N99</f>
        <v>0</v>
      </c>
      <c r="O3191" s="41">
        <f>大島!O99</f>
        <v>0</v>
      </c>
      <c r="P3191" s="41">
        <f>大島!P99</f>
        <v>0</v>
      </c>
      <c r="Q3191" s="41">
        <f>大島!Q99</f>
        <v>0</v>
      </c>
      <c r="R3191" s="41">
        <f>大島!R99</f>
        <v>0</v>
      </c>
      <c r="S3191" s="41">
        <f>大島!S99</f>
        <v>0</v>
      </c>
    </row>
    <row r="3192" spans="1:19" x14ac:dyDescent="0.15">
      <c r="A3192" s="41">
        <f>大島!A100</f>
        <v>0</v>
      </c>
      <c r="B3192" s="41" t="str">
        <f>大島!B100</f>
        <v>職　名</v>
      </c>
      <c r="C3192" s="41">
        <f>大島!C100</f>
        <v>0</v>
      </c>
      <c r="D3192" s="41" t="str">
        <f>大島!D100</f>
        <v>氏</v>
      </c>
      <c r="E3192" s="41" t="str">
        <f>大島!E100</f>
        <v>名</v>
      </c>
      <c r="F3192" s="41">
        <f>大島!F100</f>
        <v>0</v>
      </c>
      <c r="G3192" s="41" t="str">
        <f>大島!G100</f>
        <v>校務分掌</v>
      </c>
      <c r="H3192" s="41" t="str">
        <f>大島!H100</f>
        <v>現任校　勤務年数</v>
      </c>
      <c r="I3192" s="41" t="str">
        <f>大島!I100</f>
        <v>会員別</v>
      </c>
      <c r="J3192" s="41">
        <f>大島!J100</f>
        <v>0</v>
      </c>
      <c r="K3192" s="41">
        <f>大島!K100</f>
        <v>0</v>
      </c>
      <c r="L3192" s="41" t="str">
        <f>大島!L100</f>
        <v>職　名</v>
      </c>
      <c r="M3192" s="41">
        <f>大島!M100</f>
        <v>0</v>
      </c>
      <c r="N3192" s="41" t="str">
        <f>大島!N100</f>
        <v>氏</v>
      </c>
      <c r="O3192" s="41" t="str">
        <f>大島!O100</f>
        <v>名</v>
      </c>
      <c r="P3192" s="41">
        <f>大島!P100</f>
        <v>0</v>
      </c>
      <c r="Q3192" s="41" t="str">
        <f>大島!Q100</f>
        <v>校務分掌</v>
      </c>
      <c r="R3192" s="41" t="str">
        <f>大島!R100</f>
        <v>現任校　勤務年数</v>
      </c>
      <c r="S3192" s="41" t="str">
        <f>大島!S100</f>
        <v>会員別</v>
      </c>
    </row>
    <row r="3193" spans="1:19" x14ac:dyDescent="0.15">
      <c r="A3193" s="41">
        <f>大島!A101</f>
        <v>0</v>
      </c>
      <c r="B3193" s="41">
        <f>大島!B101</f>
        <v>0</v>
      </c>
      <c r="C3193" s="41">
        <f>大島!C101</f>
        <v>0</v>
      </c>
      <c r="D3193" s="41">
        <f>大島!D101</f>
        <v>0</v>
      </c>
      <c r="E3193" s="41">
        <f>大島!E101</f>
        <v>0</v>
      </c>
      <c r="F3193" s="41">
        <f>大島!F101</f>
        <v>0</v>
      </c>
      <c r="G3193" s="41">
        <f>大島!G101</f>
        <v>0</v>
      </c>
      <c r="H3193" s="41">
        <f>大島!H101</f>
        <v>0</v>
      </c>
      <c r="I3193" s="41">
        <f>大島!I101</f>
        <v>0</v>
      </c>
      <c r="J3193" s="41">
        <f>大島!J101</f>
        <v>0</v>
      </c>
      <c r="K3193" s="41">
        <f>大島!K101</f>
        <v>0</v>
      </c>
      <c r="L3193" s="41">
        <f>大島!L101</f>
        <v>0</v>
      </c>
      <c r="M3193" s="41">
        <f>大島!M101</f>
        <v>0</v>
      </c>
      <c r="N3193" s="41">
        <f>大島!N101</f>
        <v>0</v>
      </c>
      <c r="O3193" s="41">
        <f>大島!O101</f>
        <v>0</v>
      </c>
      <c r="P3193" s="41">
        <f>大島!P101</f>
        <v>0</v>
      </c>
      <c r="Q3193" s="41">
        <f>大島!Q101</f>
        <v>0</v>
      </c>
      <c r="R3193" s="41">
        <f>大島!R101</f>
        <v>0</v>
      </c>
      <c r="S3193" s="41">
        <f>大島!S101</f>
        <v>0</v>
      </c>
    </row>
    <row r="3194" spans="1:19" x14ac:dyDescent="0.15">
      <c r="A3194" s="41">
        <f>大島!A102</f>
        <v>57000</v>
      </c>
      <c r="B3194" s="41" t="str">
        <f>大島!B102</f>
        <v>校長</v>
      </c>
      <c r="C3194" s="41">
        <f>大島!C102</f>
        <v>0</v>
      </c>
      <c r="D3194" s="41" t="str">
        <f>大島!D102</f>
        <v>米澤瑞代</v>
      </c>
      <c r="E3194" s="41">
        <f>大島!E102</f>
        <v>0</v>
      </c>
      <c r="F3194" s="41">
        <f>大島!F102</f>
        <v>0</v>
      </c>
      <c r="G3194" s="41">
        <f>大島!G102</f>
        <v>0</v>
      </c>
      <c r="H3194" s="41" t="str">
        <f>大島!H102</f>
        <v>0.0</v>
      </c>
      <c r="I3194" s="41">
        <f>大島!I102</f>
        <v>0</v>
      </c>
      <c r="J3194" s="41">
        <f>大島!J102</f>
        <v>0</v>
      </c>
      <c r="K3194" s="41">
        <f>大島!K102</f>
        <v>58000</v>
      </c>
      <c r="L3194" s="41" t="str">
        <f>大島!L102</f>
        <v>校長</v>
      </c>
      <c r="M3194" s="41">
        <f>大島!M102</f>
        <v>0</v>
      </c>
      <c r="N3194" s="41" t="str">
        <f>大島!N102</f>
        <v>福　元　幸一郎</v>
      </c>
      <c r="O3194" s="41">
        <f>大島!O102</f>
        <v>0</v>
      </c>
      <c r="P3194" s="41">
        <f>大島!P102</f>
        <v>0</v>
      </c>
      <c r="Q3194" s="41">
        <f>大島!Q102</f>
        <v>0</v>
      </c>
      <c r="R3194" s="41" t="str">
        <f>大島!R102</f>
        <v>1.0</v>
      </c>
      <c r="S3194" s="41">
        <f>大島!S102</f>
        <v>0</v>
      </c>
    </row>
    <row r="3195" spans="1:19" x14ac:dyDescent="0.15">
      <c r="A3195" s="41" t="str">
        <f>大島!A103</f>
        <v xml:space="preserve"> </v>
      </c>
      <c r="B3195" s="41" t="str">
        <f>大島!B103</f>
        <v>教頭</v>
      </c>
      <c r="C3195" s="41">
        <f>大島!C103</f>
        <v>0</v>
      </c>
      <c r="D3195" s="41" t="str">
        <f>大島!D103</f>
        <v>吉　井　秀一郎</v>
      </c>
      <c r="E3195" s="41">
        <f>大島!E103</f>
        <v>0</v>
      </c>
      <c r="F3195" s="41">
        <f>大島!F103</f>
        <v>0</v>
      </c>
      <c r="G3195" s="41">
        <f>大島!G103</f>
        <v>0</v>
      </c>
      <c r="H3195" s="41" t="str">
        <f>大島!H103</f>
        <v>2.0</v>
      </c>
      <c r="I3195" s="41">
        <f>大島!I103</f>
        <v>0</v>
      </c>
      <c r="J3195" s="41">
        <f>大島!J103</f>
        <v>0</v>
      </c>
      <c r="K3195" s="41" t="str">
        <f>大島!K103</f>
        <v xml:space="preserve"> </v>
      </c>
      <c r="L3195" s="41" t="str">
        <f>大島!L103</f>
        <v>教頭</v>
      </c>
      <c r="M3195" s="41">
        <f>大島!M103</f>
        <v>0</v>
      </c>
      <c r="N3195" s="41" t="str">
        <f>大島!N103</f>
        <v>脇田　政人</v>
      </c>
      <c r="O3195" s="41">
        <f>大島!O103</f>
        <v>0</v>
      </c>
      <c r="P3195" s="41">
        <f>大島!P103</f>
        <v>0</v>
      </c>
      <c r="Q3195" s="41">
        <f>大島!Q103</f>
        <v>0</v>
      </c>
      <c r="R3195" s="41" t="str">
        <f>大島!R103</f>
        <v>0.0</v>
      </c>
      <c r="S3195" s="41">
        <f>大島!S103</f>
        <v>0</v>
      </c>
    </row>
    <row r="3196" spans="1:19" x14ac:dyDescent="0.15">
      <c r="A3196" s="41" t="str">
        <f>大島!A104</f>
        <v xml:space="preserve"> </v>
      </c>
      <c r="B3196" s="41">
        <f>大島!B104</f>
        <v>0</v>
      </c>
      <c r="C3196" s="41">
        <f>大島!C104</f>
        <v>0</v>
      </c>
      <c r="D3196" s="41">
        <f>大島!D104</f>
        <v>0</v>
      </c>
      <c r="E3196" s="41">
        <f>大島!E104</f>
        <v>0</v>
      </c>
      <c r="F3196" s="41">
        <f>大島!F104</f>
        <v>0</v>
      </c>
      <c r="G3196" s="41">
        <f>大島!G104</f>
        <v>0</v>
      </c>
      <c r="H3196" s="41">
        <f>大島!H104</f>
        <v>0</v>
      </c>
      <c r="I3196" s="41">
        <f>大島!I104</f>
        <v>0</v>
      </c>
      <c r="J3196" s="41">
        <f>大島!J104</f>
        <v>0</v>
      </c>
      <c r="K3196" s="41" t="str">
        <f>大島!K104</f>
        <v xml:space="preserve"> </v>
      </c>
      <c r="L3196" s="41">
        <f>大島!L104</f>
        <v>0</v>
      </c>
      <c r="M3196" s="41">
        <f>大島!M104</f>
        <v>0</v>
      </c>
      <c r="N3196" s="41">
        <f>大島!N104</f>
        <v>0</v>
      </c>
      <c r="O3196" s="41">
        <f>大島!O104</f>
        <v>0</v>
      </c>
      <c r="P3196" s="41">
        <f>大島!P104</f>
        <v>0</v>
      </c>
      <c r="Q3196" s="41">
        <f>大島!Q104</f>
        <v>0</v>
      </c>
      <c r="R3196" s="41">
        <f>大島!R104</f>
        <v>0</v>
      </c>
      <c r="S3196" s="41">
        <f>大島!S104</f>
        <v>0</v>
      </c>
    </row>
    <row r="3197" spans="1:19" x14ac:dyDescent="0.15">
      <c r="A3197" s="41">
        <f>大島!A105</f>
        <v>57001</v>
      </c>
      <c r="B3197" s="41" t="str">
        <f>大島!B105</f>
        <v>事務長</v>
      </c>
      <c r="C3197" s="41">
        <f>大島!C105</f>
        <v>0</v>
      </c>
      <c r="D3197" s="41" t="str">
        <f>大島!D105</f>
        <v>下村達彦</v>
      </c>
      <c r="E3197" s="41">
        <f>大島!E105</f>
        <v>0</v>
      </c>
      <c r="F3197" s="41">
        <f>大島!F105</f>
        <v>0</v>
      </c>
      <c r="G3197" s="41" t="str">
        <f>大島!G105</f>
        <v>事務総括</v>
      </c>
      <c r="H3197" s="41" t="str">
        <f>大島!H105</f>
        <v>1.0</v>
      </c>
      <c r="I3197" s="41" t="str">
        <f>大島!I105</f>
        <v>○</v>
      </c>
      <c r="J3197" s="41">
        <f>大島!J105</f>
        <v>0</v>
      </c>
      <c r="K3197" s="41">
        <f>大島!K105</f>
        <v>58001</v>
      </c>
      <c r="L3197" s="41" t="str">
        <f>大島!L105</f>
        <v>事務長</v>
      </c>
      <c r="M3197" s="41">
        <f>大島!M105</f>
        <v>0</v>
      </c>
      <c r="N3197" s="41" t="str">
        <f>大島!N105</f>
        <v>福　山　恵一郎</v>
      </c>
      <c r="O3197" s="41">
        <f>大島!O105</f>
        <v>0</v>
      </c>
      <c r="P3197" s="41">
        <f>大島!P105</f>
        <v>0</v>
      </c>
      <c r="Q3197" s="41" t="str">
        <f>大島!Q105</f>
        <v>事務総括</v>
      </c>
      <c r="R3197" s="41" t="str">
        <f>大島!R105</f>
        <v>1.0</v>
      </c>
      <c r="S3197" s="41" t="str">
        <f>大島!S105</f>
        <v>○</v>
      </c>
    </row>
    <row r="3198" spans="1:19" x14ac:dyDescent="0.15">
      <c r="A3198" s="41">
        <f>大島!A106</f>
        <v>57002</v>
      </c>
      <c r="B3198" s="41" t="str">
        <f>大島!B106</f>
        <v>事務次長</v>
      </c>
      <c r="C3198" s="41">
        <f>大島!C106</f>
        <v>0</v>
      </c>
      <c r="D3198" s="41" t="str">
        <f>大島!D106</f>
        <v>加藤秀稔</v>
      </c>
      <c r="E3198" s="41">
        <f>大島!E106</f>
        <v>0</v>
      </c>
      <c r="F3198" s="41">
        <f>大島!F106</f>
        <v>0</v>
      </c>
      <c r="G3198" s="41" t="str">
        <f>大島!G106</f>
        <v>会計・庶務</v>
      </c>
      <c r="H3198" s="41">
        <f>大島!H106</f>
        <v>7</v>
      </c>
      <c r="I3198" s="41" t="str">
        <f>大島!I106</f>
        <v>○</v>
      </c>
      <c r="J3198" s="41">
        <f>大島!J106</f>
        <v>0</v>
      </c>
      <c r="K3198" s="41">
        <f>大島!K106</f>
        <v>58002</v>
      </c>
      <c r="L3198" s="41" t="str">
        <f>大島!L106</f>
        <v>事務主事</v>
      </c>
      <c r="M3198" s="41">
        <f>大島!M106</f>
        <v>0</v>
      </c>
      <c r="N3198" s="41" t="str">
        <f>大島!N106</f>
        <v>水　流　凜太郎</v>
      </c>
      <c r="O3198" s="41">
        <f>大島!O106</f>
        <v>0</v>
      </c>
      <c r="P3198" s="41">
        <f>大島!P106</f>
        <v>0</v>
      </c>
      <c r="Q3198" s="41" t="str">
        <f>大島!Q106</f>
        <v>庶務・会計</v>
      </c>
      <c r="R3198" s="41" t="str">
        <f>大島!R106</f>
        <v>1.0</v>
      </c>
      <c r="S3198" s="41" t="str">
        <f>大島!S106</f>
        <v>○</v>
      </c>
    </row>
    <row r="3199" spans="1:19" x14ac:dyDescent="0.15">
      <c r="A3199" s="41">
        <f>大島!A107</f>
        <v>57003</v>
      </c>
      <c r="B3199" s="41" t="str">
        <f>大島!B107</f>
        <v>事務主査</v>
      </c>
      <c r="C3199" s="41">
        <f>大島!C107</f>
        <v>0</v>
      </c>
      <c r="D3199" s="41" t="str">
        <f>大島!D107</f>
        <v>一鷹秀継</v>
      </c>
      <c r="E3199" s="41">
        <f>大島!E107</f>
        <v>0</v>
      </c>
      <c r="F3199" s="41">
        <f>大島!F107</f>
        <v>0</v>
      </c>
      <c r="G3199" s="41" t="str">
        <f>大島!G107</f>
        <v>庶務・会計</v>
      </c>
      <c r="H3199" s="41" t="str">
        <f>大島!H107</f>
        <v>1.0</v>
      </c>
      <c r="I3199" s="41" t="str">
        <f>大島!I107</f>
        <v>○</v>
      </c>
      <c r="J3199" s="41">
        <f>大島!J107</f>
        <v>0</v>
      </c>
      <c r="K3199" s="41">
        <f>大島!K107</f>
        <v>58003</v>
      </c>
      <c r="L3199" s="41" t="str">
        <f>大島!L107</f>
        <v>事務主事</v>
      </c>
      <c r="M3199" s="41">
        <f>大島!M107</f>
        <v>0</v>
      </c>
      <c r="N3199" s="41" t="str">
        <f>大島!N107</f>
        <v>岡元浩亮</v>
      </c>
      <c r="O3199" s="41">
        <f>大島!O107</f>
        <v>0</v>
      </c>
      <c r="P3199" s="41">
        <f>大島!P107</f>
        <v>0</v>
      </c>
      <c r="Q3199" s="41" t="str">
        <f>大島!Q107</f>
        <v>会計・管財</v>
      </c>
      <c r="R3199" s="41" t="str">
        <f>大島!R107</f>
        <v>0.0</v>
      </c>
      <c r="S3199" s="41" t="str">
        <f>大島!S107</f>
        <v>○</v>
      </c>
    </row>
    <row r="3200" spans="1:19" x14ac:dyDescent="0.15">
      <c r="A3200" s="41">
        <f>大島!A108</f>
        <v>57004</v>
      </c>
      <c r="B3200" s="41" t="str">
        <f>大島!B108</f>
        <v>学校図書
補助員</v>
      </c>
      <c r="C3200" s="41">
        <f>大島!C108</f>
        <v>0</v>
      </c>
      <c r="D3200" s="41" t="str">
        <f>大島!D108</f>
        <v>平　田　菜穂子</v>
      </c>
      <c r="E3200" s="41">
        <f>大島!E108</f>
        <v>0</v>
      </c>
      <c r="F3200" s="41">
        <f>大島!F108</f>
        <v>0</v>
      </c>
      <c r="G3200" s="41" t="str">
        <f>大島!G108</f>
        <v>図書</v>
      </c>
      <c r="H3200" s="41" t="str">
        <f>大島!H108</f>
        <v>9.0</v>
      </c>
      <c r="I3200" s="41">
        <f>大島!I108</f>
        <v>0</v>
      </c>
      <c r="J3200" s="41">
        <f>大島!J108</f>
        <v>0</v>
      </c>
      <c r="K3200" s="41">
        <f>大島!K108</f>
        <v>58004</v>
      </c>
      <c r="L3200" s="41" t="str">
        <f>大島!L108</f>
        <v>学校図書 補助員</v>
      </c>
      <c r="M3200" s="41">
        <f>大島!M108</f>
        <v>0</v>
      </c>
      <c r="N3200" s="41" t="str">
        <f>大島!N108</f>
        <v>泊　　　あゆみ</v>
      </c>
      <c r="O3200" s="41">
        <f>大島!O108</f>
        <v>0</v>
      </c>
      <c r="P3200" s="41">
        <f>大島!P108</f>
        <v>0</v>
      </c>
      <c r="Q3200" s="41" t="str">
        <f>大島!Q108</f>
        <v>図書</v>
      </c>
      <c r="R3200" s="41" t="str">
        <f>大島!R108</f>
        <v>0.0</v>
      </c>
      <c r="S3200" s="41">
        <f>大島!S108</f>
        <v>0</v>
      </c>
    </row>
    <row r="3201" spans="1:19" x14ac:dyDescent="0.15">
      <c r="A3201" s="41">
        <f>大島!A109</f>
        <v>57005</v>
      </c>
      <c r="B3201" s="41" t="str">
        <f>大島!B109</f>
        <v>校務補助員</v>
      </c>
      <c r="C3201" s="41">
        <f>大島!C109</f>
        <v>0</v>
      </c>
      <c r="D3201" s="41" t="str">
        <f>大島!D109</f>
        <v>兼　　　みかり</v>
      </c>
      <c r="E3201" s="41">
        <f>大島!E109</f>
        <v>0</v>
      </c>
      <c r="F3201" s="41">
        <f>大島!F109</f>
        <v>0</v>
      </c>
      <c r="G3201" s="41" t="str">
        <f>大島!G109</f>
        <v>庶務</v>
      </c>
      <c r="H3201" s="41">
        <f>大島!H109</f>
        <v>7</v>
      </c>
      <c r="I3201" s="41">
        <f>大島!I109</f>
        <v>0</v>
      </c>
      <c r="J3201" s="41">
        <f>大島!J109</f>
        <v>0</v>
      </c>
      <c r="K3201" s="41">
        <f>大島!K109</f>
        <v>58005</v>
      </c>
      <c r="L3201" s="41" t="str">
        <f>大島!L109</f>
        <v>校務補助員</v>
      </c>
      <c r="M3201" s="41">
        <f>大島!M109</f>
        <v>0</v>
      </c>
      <c r="N3201" s="41" t="str">
        <f>大島!N109</f>
        <v>矢竹裕美</v>
      </c>
      <c r="O3201" s="41">
        <f>大島!O109</f>
        <v>0</v>
      </c>
      <c r="P3201" s="41">
        <f>大島!P109</f>
        <v>0</v>
      </c>
      <c r="Q3201" s="41" t="str">
        <f>大島!Q109</f>
        <v>事務補助</v>
      </c>
      <c r="R3201" s="41" t="str">
        <f>大島!R109</f>
        <v>0.0</v>
      </c>
      <c r="S3201" s="41">
        <f>大島!S109</f>
        <v>0</v>
      </c>
    </row>
    <row r="3202" spans="1:19" x14ac:dyDescent="0.15">
      <c r="A3202" s="41">
        <f>大島!A110</f>
        <v>57006</v>
      </c>
      <c r="B3202" s="41" t="str">
        <f>大島!B110</f>
        <v>校務補助員</v>
      </c>
      <c r="C3202" s="41">
        <f>大島!C110</f>
        <v>0</v>
      </c>
      <c r="D3202" s="41" t="str">
        <f>大島!D110</f>
        <v>花田海星</v>
      </c>
      <c r="E3202" s="41">
        <f>大島!E110</f>
        <v>0</v>
      </c>
      <c r="F3202" s="41">
        <f>大島!F110</f>
        <v>0</v>
      </c>
      <c r="G3202" s="41" t="str">
        <f>大島!G110</f>
        <v>庶務</v>
      </c>
      <c r="H3202" s="41" t="str">
        <f>大島!H110</f>
        <v>6.0</v>
      </c>
      <c r="I3202" s="41">
        <f>大島!I110</f>
        <v>0</v>
      </c>
      <c r="J3202" s="41">
        <f>大島!J110</f>
        <v>0</v>
      </c>
      <c r="K3202" s="41">
        <f>大島!K110</f>
        <v>58006</v>
      </c>
      <c r="L3202" s="41" t="str">
        <f>大島!L110</f>
        <v>校務補助員</v>
      </c>
      <c r="M3202" s="41">
        <f>大島!M110</f>
        <v>0</v>
      </c>
      <c r="N3202" s="41" t="str">
        <f>大島!N110</f>
        <v>増　田　小百合</v>
      </c>
      <c r="O3202" s="41">
        <f>大島!O110</f>
        <v>0</v>
      </c>
      <c r="P3202" s="41">
        <f>大島!P110</f>
        <v>0</v>
      </c>
      <c r="Q3202" s="41" t="str">
        <f>大島!Q110</f>
        <v>事務補助</v>
      </c>
      <c r="R3202" s="41">
        <f>大島!R110</f>
        <v>2</v>
      </c>
      <c r="S3202" s="41">
        <f>大島!S110</f>
        <v>0</v>
      </c>
    </row>
    <row r="3203" spans="1:19" x14ac:dyDescent="0.15">
      <c r="A3203" s="41">
        <f>大島!A111</f>
        <v>57007</v>
      </c>
      <c r="B3203" s="41">
        <f>大島!B111</f>
        <v>0</v>
      </c>
      <c r="C3203" s="41">
        <f>大島!C111</f>
        <v>0</v>
      </c>
      <c r="D3203" s="41">
        <f>大島!D111</f>
        <v>0</v>
      </c>
      <c r="E3203" s="41">
        <f>大島!E111</f>
        <v>0</v>
      </c>
      <c r="F3203" s="41">
        <f>大島!F111</f>
        <v>0</v>
      </c>
      <c r="G3203" s="41">
        <f>大島!G111</f>
        <v>0</v>
      </c>
      <c r="H3203" s="41">
        <f>大島!H111</f>
        <v>0</v>
      </c>
      <c r="I3203" s="41">
        <f>大島!I111</f>
        <v>0</v>
      </c>
      <c r="J3203" s="41">
        <f>大島!J111</f>
        <v>0</v>
      </c>
      <c r="K3203" s="41">
        <f>大島!K111</f>
        <v>58007</v>
      </c>
      <c r="L3203" s="41" t="str">
        <f>大島!L111</f>
        <v xml:space="preserve"> </v>
      </c>
      <c r="M3203" s="41">
        <f>大島!M111</f>
        <v>0</v>
      </c>
      <c r="N3203" s="41">
        <f>大島!N111</f>
        <v>0</v>
      </c>
      <c r="O3203" s="41">
        <f>大島!O111</f>
        <v>0</v>
      </c>
      <c r="P3203" s="41">
        <f>大島!P111</f>
        <v>0</v>
      </c>
      <c r="Q3203" s="41">
        <f>大島!Q111</f>
        <v>0</v>
      </c>
      <c r="R3203" s="41" t="str">
        <f>大島!R111</f>
        <v xml:space="preserve"> </v>
      </c>
      <c r="S3203" s="41">
        <f>大島!S111</f>
        <v>0</v>
      </c>
    </row>
    <row r="3204" spans="1:19" x14ac:dyDescent="0.15">
      <c r="A3204" s="41">
        <f>大島!A112</f>
        <v>57008</v>
      </c>
      <c r="B3204" s="41">
        <f>大島!B112</f>
        <v>0</v>
      </c>
      <c r="C3204" s="41">
        <f>大島!C112</f>
        <v>0</v>
      </c>
      <c r="D3204" s="41">
        <f>大島!D112</f>
        <v>0</v>
      </c>
      <c r="E3204" s="41">
        <f>大島!E112</f>
        <v>0</v>
      </c>
      <c r="F3204" s="41">
        <f>大島!F112</f>
        <v>0</v>
      </c>
      <c r="G3204" s="41">
        <f>大島!G112</f>
        <v>0</v>
      </c>
      <c r="H3204" s="41">
        <f>大島!H112</f>
        <v>0</v>
      </c>
      <c r="I3204" s="41">
        <f>大島!I112</f>
        <v>0</v>
      </c>
      <c r="J3204" s="41">
        <f>大島!J112</f>
        <v>0</v>
      </c>
      <c r="K3204" s="41">
        <f>大島!K112</f>
        <v>58008</v>
      </c>
      <c r="L3204" s="41" t="str">
        <f>大島!L112</f>
        <v xml:space="preserve"> </v>
      </c>
      <c r="M3204" s="41">
        <f>大島!M112</f>
        <v>0</v>
      </c>
      <c r="N3204" s="41">
        <f>大島!N112</f>
        <v>0</v>
      </c>
      <c r="O3204" s="41">
        <f>大島!O112</f>
        <v>0</v>
      </c>
      <c r="P3204" s="41">
        <f>大島!P112</f>
        <v>0</v>
      </c>
      <c r="Q3204" s="41">
        <f>大島!Q112</f>
        <v>0</v>
      </c>
      <c r="R3204" s="41" t="str">
        <f>大島!R112</f>
        <v xml:space="preserve"> </v>
      </c>
      <c r="S3204" s="41">
        <f>大島!S112</f>
        <v>0</v>
      </c>
    </row>
    <row r="3205" spans="1:19" x14ac:dyDescent="0.15">
      <c r="A3205" s="41">
        <f>大島!A113</f>
        <v>57009</v>
      </c>
      <c r="B3205" s="41" t="str">
        <f>大島!B113</f>
        <v xml:space="preserve"> </v>
      </c>
      <c r="C3205" s="41">
        <f>大島!C113</f>
        <v>0</v>
      </c>
      <c r="D3205" s="41" t="str">
        <f>大島!D113</f>
        <v xml:space="preserve"> </v>
      </c>
      <c r="E3205" s="41">
        <f>大島!E113</f>
        <v>0</v>
      </c>
      <c r="F3205" s="41">
        <f>大島!F113</f>
        <v>0</v>
      </c>
      <c r="G3205" s="41">
        <f>大島!G113</f>
        <v>0</v>
      </c>
      <c r="H3205" s="41" t="str">
        <f>大島!H113</f>
        <v xml:space="preserve"> </v>
      </c>
      <c r="I3205" s="41">
        <f>大島!I113</f>
        <v>0</v>
      </c>
      <c r="J3205" s="41">
        <f>大島!J113</f>
        <v>0</v>
      </c>
      <c r="K3205" s="41">
        <f>大島!K113</f>
        <v>58009</v>
      </c>
      <c r="L3205" s="41" t="str">
        <f>大島!L113</f>
        <v xml:space="preserve"> </v>
      </c>
      <c r="M3205" s="41">
        <f>大島!M113</f>
        <v>0</v>
      </c>
      <c r="N3205" s="41" t="str">
        <f>大島!N113</f>
        <v xml:space="preserve"> </v>
      </c>
      <c r="O3205" s="41">
        <f>大島!O113</f>
        <v>0</v>
      </c>
      <c r="P3205" s="41">
        <f>大島!P113</f>
        <v>0</v>
      </c>
      <c r="Q3205" s="41">
        <f>大島!Q113</f>
        <v>0</v>
      </c>
      <c r="R3205" s="41" t="str">
        <f>大島!R113</f>
        <v xml:space="preserve"> </v>
      </c>
      <c r="S3205" s="41">
        <f>大島!S113</f>
        <v>0</v>
      </c>
    </row>
    <row r="3206" spans="1:19" x14ac:dyDescent="0.15">
      <c r="A3206" s="41">
        <f>大島!A114</f>
        <v>57010</v>
      </c>
      <c r="B3206" s="41">
        <f>大島!B114</f>
        <v>0</v>
      </c>
      <c r="C3206" s="41">
        <f>大島!C114</f>
        <v>0</v>
      </c>
      <c r="D3206" s="41">
        <f>大島!D114</f>
        <v>0</v>
      </c>
      <c r="E3206" s="41">
        <f>大島!E114</f>
        <v>0</v>
      </c>
      <c r="F3206" s="41">
        <f>大島!F114</f>
        <v>0</v>
      </c>
      <c r="G3206" s="41">
        <f>大島!G114</f>
        <v>0</v>
      </c>
      <c r="H3206" s="41">
        <f>大島!H114</f>
        <v>0</v>
      </c>
      <c r="I3206" s="41">
        <f>大島!I114</f>
        <v>0</v>
      </c>
      <c r="J3206" s="41">
        <f>大島!J114</f>
        <v>0</v>
      </c>
      <c r="K3206" s="41">
        <f>大島!K114</f>
        <v>58010</v>
      </c>
      <c r="L3206" s="41">
        <f>大島!L114</f>
        <v>0</v>
      </c>
      <c r="M3206" s="41">
        <f>大島!M114</f>
        <v>0</v>
      </c>
      <c r="N3206" s="41" t="str">
        <f>大島!N114</f>
        <v xml:space="preserve"> </v>
      </c>
      <c r="O3206" s="41">
        <f>大島!O114</f>
        <v>0</v>
      </c>
      <c r="P3206" s="41">
        <f>大島!P114</f>
        <v>0</v>
      </c>
      <c r="Q3206" s="41">
        <f>大島!Q114</f>
        <v>0</v>
      </c>
      <c r="R3206" s="41">
        <f>大島!R114</f>
        <v>0</v>
      </c>
      <c r="S3206" s="41">
        <f>大島!S114</f>
        <v>0</v>
      </c>
    </row>
    <row r="3207" spans="1:19" x14ac:dyDescent="0.15">
      <c r="A3207" s="41">
        <f>大島!A115</f>
        <v>57011</v>
      </c>
      <c r="B3207" s="41">
        <f>大島!B115</f>
        <v>0</v>
      </c>
      <c r="C3207" s="41">
        <f>大島!C115</f>
        <v>0</v>
      </c>
      <c r="D3207" s="41">
        <f>大島!D115</f>
        <v>0</v>
      </c>
      <c r="E3207" s="41">
        <f>大島!E115</f>
        <v>0</v>
      </c>
      <c r="F3207" s="41">
        <f>大島!F115</f>
        <v>0</v>
      </c>
      <c r="G3207" s="41">
        <f>大島!G115</f>
        <v>0</v>
      </c>
      <c r="H3207" s="41">
        <f>大島!H115</f>
        <v>0</v>
      </c>
      <c r="I3207" s="41">
        <f>大島!I115</f>
        <v>0</v>
      </c>
      <c r="J3207" s="41">
        <f>大島!J115</f>
        <v>0</v>
      </c>
      <c r="K3207" s="41">
        <f>大島!K115</f>
        <v>58011</v>
      </c>
      <c r="L3207" s="41">
        <f>大島!L115</f>
        <v>0</v>
      </c>
      <c r="M3207" s="41">
        <f>大島!M115</f>
        <v>0</v>
      </c>
      <c r="N3207" s="41" t="str">
        <f>大島!N115</f>
        <v xml:space="preserve"> </v>
      </c>
      <c r="O3207" s="41">
        <f>大島!O115</f>
        <v>0</v>
      </c>
      <c r="P3207" s="41">
        <f>大島!P115</f>
        <v>0</v>
      </c>
      <c r="Q3207" s="41">
        <f>大島!Q115</f>
        <v>0</v>
      </c>
      <c r="R3207" s="41">
        <f>大島!R115</f>
        <v>0</v>
      </c>
      <c r="S3207" s="41">
        <f>大島!S115</f>
        <v>0</v>
      </c>
    </row>
    <row r="3208" spans="1:19" x14ac:dyDescent="0.15">
      <c r="A3208" s="41">
        <f>大島!A116</f>
        <v>57012</v>
      </c>
      <c r="B3208" s="41">
        <f>大島!B116</f>
        <v>0</v>
      </c>
      <c r="C3208" s="41">
        <f>大島!C116</f>
        <v>0</v>
      </c>
      <c r="D3208" s="41">
        <f>大島!D116</f>
        <v>0</v>
      </c>
      <c r="E3208" s="41">
        <f>大島!E116</f>
        <v>0</v>
      </c>
      <c r="F3208" s="41">
        <f>大島!F116</f>
        <v>0</v>
      </c>
      <c r="G3208" s="41">
        <f>大島!G116</f>
        <v>0</v>
      </c>
      <c r="H3208" s="41">
        <f>大島!H116</f>
        <v>0</v>
      </c>
      <c r="I3208" s="41">
        <f>大島!I116</f>
        <v>0</v>
      </c>
      <c r="J3208" s="41">
        <f>大島!J116</f>
        <v>0</v>
      </c>
      <c r="K3208" s="41">
        <f>大島!K116</f>
        <v>58012</v>
      </c>
      <c r="L3208" s="41">
        <f>大島!L116</f>
        <v>0</v>
      </c>
      <c r="M3208" s="41">
        <f>大島!M116</f>
        <v>0</v>
      </c>
      <c r="N3208" s="41" t="str">
        <f>大島!N116</f>
        <v xml:space="preserve"> </v>
      </c>
      <c r="O3208" s="41">
        <f>大島!O116</f>
        <v>0</v>
      </c>
      <c r="P3208" s="41">
        <f>大島!P116</f>
        <v>0</v>
      </c>
      <c r="Q3208" s="41">
        <f>大島!Q116</f>
        <v>0</v>
      </c>
      <c r="R3208" s="41">
        <f>大島!R116</f>
        <v>0</v>
      </c>
      <c r="S3208" s="41">
        <f>大島!S116</f>
        <v>0</v>
      </c>
    </row>
    <row r="3209" spans="1:19" x14ac:dyDescent="0.15">
      <c r="A3209" s="41">
        <f>大島!A117</f>
        <v>57013</v>
      </c>
      <c r="B3209" s="41">
        <f>大島!B117</f>
        <v>0</v>
      </c>
      <c r="C3209" s="41">
        <f>大島!C117</f>
        <v>0</v>
      </c>
      <c r="D3209" s="41">
        <f>大島!D117</f>
        <v>0</v>
      </c>
      <c r="E3209" s="41">
        <f>大島!E117</f>
        <v>0</v>
      </c>
      <c r="F3209" s="41">
        <f>大島!F117</f>
        <v>0</v>
      </c>
      <c r="G3209" s="41">
        <f>大島!G117</f>
        <v>0</v>
      </c>
      <c r="H3209" s="41">
        <f>大島!H117</f>
        <v>0</v>
      </c>
      <c r="I3209" s="41">
        <f>大島!I117</f>
        <v>0</v>
      </c>
      <c r="J3209" s="41">
        <f>大島!J117</f>
        <v>0</v>
      </c>
      <c r="K3209" s="41">
        <f>大島!K117</f>
        <v>58013</v>
      </c>
      <c r="L3209" s="41">
        <f>大島!L117</f>
        <v>0</v>
      </c>
      <c r="M3209" s="41">
        <f>大島!M117</f>
        <v>0</v>
      </c>
      <c r="N3209" s="41" t="str">
        <f>大島!N117</f>
        <v xml:space="preserve"> </v>
      </c>
      <c r="O3209" s="41">
        <f>大島!O117</f>
        <v>0</v>
      </c>
      <c r="P3209" s="41">
        <f>大島!P117</f>
        <v>0</v>
      </c>
      <c r="Q3209" s="41">
        <f>大島!Q117</f>
        <v>0</v>
      </c>
      <c r="R3209" s="41">
        <f>大島!R117</f>
        <v>0</v>
      </c>
      <c r="S3209" s="41">
        <f>大島!S117</f>
        <v>0</v>
      </c>
    </row>
    <row r="3210" spans="1:19" x14ac:dyDescent="0.15">
      <c r="A3210" s="41">
        <f>大島!A118</f>
        <v>57014</v>
      </c>
      <c r="B3210" s="41">
        <f>大島!B118</f>
        <v>0</v>
      </c>
      <c r="C3210" s="41">
        <f>大島!C118</f>
        <v>0</v>
      </c>
      <c r="D3210" s="41">
        <f>大島!D118</f>
        <v>0</v>
      </c>
      <c r="E3210" s="41">
        <f>大島!E118</f>
        <v>0</v>
      </c>
      <c r="F3210" s="41">
        <f>大島!F118</f>
        <v>0</v>
      </c>
      <c r="G3210" s="41">
        <f>大島!G118</f>
        <v>0</v>
      </c>
      <c r="H3210" s="41">
        <f>大島!H118</f>
        <v>0</v>
      </c>
      <c r="I3210" s="41">
        <f>大島!I118</f>
        <v>0</v>
      </c>
      <c r="J3210" s="41">
        <f>大島!J118</f>
        <v>0</v>
      </c>
      <c r="K3210" s="41">
        <f>大島!K118</f>
        <v>58014</v>
      </c>
      <c r="L3210" s="41">
        <f>大島!L118</f>
        <v>0</v>
      </c>
      <c r="M3210" s="41">
        <f>大島!M118</f>
        <v>0</v>
      </c>
      <c r="N3210" s="41" t="str">
        <f>大島!N118</f>
        <v xml:space="preserve"> </v>
      </c>
      <c r="O3210" s="41">
        <f>大島!O118</f>
        <v>0</v>
      </c>
      <c r="P3210" s="41">
        <f>大島!P118</f>
        <v>0</v>
      </c>
      <c r="Q3210" s="41">
        <f>大島!Q118</f>
        <v>0</v>
      </c>
      <c r="R3210" s="41">
        <f>大島!R118</f>
        <v>0</v>
      </c>
      <c r="S3210" s="41">
        <f>大島!S118</f>
        <v>0</v>
      </c>
    </row>
    <row r="3211" spans="1:19" x14ac:dyDescent="0.15">
      <c r="A3211" s="41">
        <f>大島!A119</f>
        <v>57015</v>
      </c>
      <c r="B3211" s="41">
        <f>大島!B119</f>
        <v>0</v>
      </c>
      <c r="C3211" s="41">
        <f>大島!C119</f>
        <v>0</v>
      </c>
      <c r="D3211" s="41">
        <f>大島!D119</f>
        <v>0</v>
      </c>
      <c r="E3211" s="41">
        <f>大島!E119</f>
        <v>0</v>
      </c>
      <c r="F3211" s="41">
        <f>大島!F119</f>
        <v>0</v>
      </c>
      <c r="G3211" s="41">
        <f>大島!G119</f>
        <v>0</v>
      </c>
      <c r="H3211" s="41">
        <f>大島!H119</f>
        <v>0</v>
      </c>
      <c r="I3211" s="41">
        <f>大島!I119</f>
        <v>0</v>
      </c>
      <c r="J3211" s="41">
        <f>大島!J119</f>
        <v>0</v>
      </c>
      <c r="K3211" s="41">
        <f>大島!K119</f>
        <v>58015</v>
      </c>
      <c r="L3211" s="41">
        <f>大島!L119</f>
        <v>0</v>
      </c>
      <c r="M3211" s="41">
        <f>大島!M119</f>
        <v>0</v>
      </c>
      <c r="N3211" s="41" t="str">
        <f>大島!N119</f>
        <v xml:space="preserve"> </v>
      </c>
      <c r="O3211" s="41">
        <f>大島!O119</f>
        <v>0</v>
      </c>
      <c r="P3211" s="41">
        <f>大島!P119</f>
        <v>0</v>
      </c>
      <c r="Q3211" s="41">
        <f>大島!Q119</f>
        <v>0</v>
      </c>
      <c r="R3211" s="41" t="str">
        <f>大島!R119</f>
        <v xml:space="preserve"> </v>
      </c>
      <c r="S3211" s="41">
        <f>大島!S119</f>
        <v>0</v>
      </c>
    </row>
    <row r="3212" spans="1:19" x14ac:dyDescent="0.15">
      <c r="A3212" s="41">
        <f>大島!A120</f>
        <v>57016</v>
      </c>
      <c r="B3212" s="41">
        <f>大島!B120</f>
        <v>0</v>
      </c>
      <c r="C3212" s="41">
        <f>大島!C120</f>
        <v>0</v>
      </c>
      <c r="D3212" s="41">
        <f>大島!D120</f>
        <v>0</v>
      </c>
      <c r="E3212" s="41">
        <f>大島!E120</f>
        <v>0</v>
      </c>
      <c r="F3212" s="41">
        <f>大島!F120</f>
        <v>0</v>
      </c>
      <c r="G3212" s="41">
        <f>大島!G120</f>
        <v>0</v>
      </c>
      <c r="H3212" s="41">
        <f>大島!H120</f>
        <v>0</v>
      </c>
      <c r="I3212" s="41">
        <f>大島!I120</f>
        <v>0</v>
      </c>
      <c r="J3212" s="41">
        <f>大島!J120</f>
        <v>0</v>
      </c>
      <c r="K3212" s="41">
        <f>大島!K120</f>
        <v>58016</v>
      </c>
      <c r="L3212" s="41">
        <f>大島!L120</f>
        <v>0</v>
      </c>
      <c r="M3212" s="41">
        <f>大島!M120</f>
        <v>0</v>
      </c>
      <c r="N3212" s="41" t="str">
        <f>大島!N120</f>
        <v xml:space="preserve"> </v>
      </c>
      <c r="O3212" s="41">
        <f>大島!O120</f>
        <v>0</v>
      </c>
      <c r="P3212" s="41">
        <f>大島!P120</f>
        <v>0</v>
      </c>
      <c r="Q3212" s="41">
        <f>大島!Q120</f>
        <v>0</v>
      </c>
      <c r="R3212" s="41" t="str">
        <f>大島!R120</f>
        <v xml:space="preserve"> </v>
      </c>
      <c r="S3212" s="41">
        <f>大島!S120</f>
        <v>0</v>
      </c>
    </row>
    <row r="3213" spans="1:19" x14ac:dyDescent="0.15">
      <c r="A3213" s="41">
        <f>大島!A121</f>
        <v>57017</v>
      </c>
      <c r="B3213" s="41">
        <f>大島!B121</f>
        <v>0</v>
      </c>
      <c r="C3213" s="41">
        <f>大島!C121</f>
        <v>0</v>
      </c>
      <c r="D3213" s="41">
        <f>大島!D121</f>
        <v>0</v>
      </c>
      <c r="E3213" s="41">
        <f>大島!E121</f>
        <v>0</v>
      </c>
      <c r="F3213" s="41">
        <f>大島!F121</f>
        <v>0</v>
      </c>
      <c r="G3213" s="41">
        <f>大島!G121</f>
        <v>0</v>
      </c>
      <c r="H3213" s="41">
        <f>大島!H121</f>
        <v>0</v>
      </c>
      <c r="I3213" s="41">
        <f>大島!I121</f>
        <v>0</v>
      </c>
      <c r="J3213" s="41">
        <f>大島!J121</f>
        <v>0</v>
      </c>
      <c r="K3213" s="41">
        <f>大島!K121</f>
        <v>58017</v>
      </c>
      <c r="L3213" s="41">
        <f>大島!L121</f>
        <v>0</v>
      </c>
      <c r="M3213" s="41">
        <f>大島!M121</f>
        <v>0</v>
      </c>
      <c r="N3213" s="41" t="str">
        <f>大島!N121</f>
        <v xml:space="preserve"> </v>
      </c>
      <c r="O3213" s="41">
        <f>大島!O121</f>
        <v>0</v>
      </c>
      <c r="P3213" s="41">
        <f>大島!P121</f>
        <v>0</v>
      </c>
      <c r="Q3213" s="41">
        <f>大島!Q121</f>
        <v>0</v>
      </c>
      <c r="R3213" s="41" t="str">
        <f>大島!R121</f>
        <v xml:space="preserve"> </v>
      </c>
      <c r="S3213" s="41">
        <f>大島!S121</f>
        <v>0</v>
      </c>
    </row>
    <row r="3214" spans="1:19" x14ac:dyDescent="0.15">
      <c r="A3214" s="41">
        <f>大島!A122</f>
        <v>57018</v>
      </c>
      <c r="B3214" s="41">
        <f>大島!B122</f>
        <v>0</v>
      </c>
      <c r="C3214" s="41">
        <f>大島!C122</f>
        <v>0</v>
      </c>
      <c r="D3214" s="41">
        <f>大島!D122</f>
        <v>0</v>
      </c>
      <c r="E3214" s="41">
        <f>大島!E122</f>
        <v>0</v>
      </c>
      <c r="F3214" s="41">
        <f>大島!F122</f>
        <v>0</v>
      </c>
      <c r="G3214" s="41">
        <f>大島!G122</f>
        <v>0</v>
      </c>
      <c r="H3214" s="41">
        <f>大島!H122</f>
        <v>0</v>
      </c>
      <c r="I3214" s="41">
        <f>大島!I122</f>
        <v>0</v>
      </c>
      <c r="J3214" s="41">
        <f>大島!J122</f>
        <v>0</v>
      </c>
      <c r="K3214" s="41">
        <f>大島!K122</f>
        <v>58018</v>
      </c>
      <c r="L3214" s="41">
        <f>大島!L122</f>
        <v>0</v>
      </c>
      <c r="M3214" s="41">
        <f>大島!M122</f>
        <v>0</v>
      </c>
      <c r="N3214" s="41" t="str">
        <f>大島!N122</f>
        <v xml:space="preserve">  </v>
      </c>
      <c r="O3214" s="41">
        <f>大島!O122</f>
        <v>0</v>
      </c>
      <c r="P3214" s="41">
        <f>大島!P122</f>
        <v>0</v>
      </c>
      <c r="Q3214" s="41">
        <f>大島!Q122</f>
        <v>0</v>
      </c>
      <c r="R3214" s="41" t="str">
        <f>大島!R122</f>
        <v xml:space="preserve"> </v>
      </c>
      <c r="S3214" s="41">
        <f>大島!S122</f>
        <v>0</v>
      </c>
    </row>
    <row r="3215" spans="1:19" x14ac:dyDescent="0.15">
      <c r="A3215" s="41">
        <f>大島!A123</f>
        <v>59</v>
      </c>
      <c r="B3215" s="41" t="str">
        <f>大島!B123</f>
        <v>県立徳之島高等学校</v>
      </c>
      <c r="C3215" s="41">
        <f>大島!C123</f>
        <v>0</v>
      </c>
      <c r="D3215" s="41">
        <f>大島!D123</f>
        <v>0</v>
      </c>
      <c r="E3215" s="41">
        <f>大島!E123</f>
        <v>0</v>
      </c>
      <c r="F3215" s="41">
        <f>大島!F123</f>
        <v>0</v>
      </c>
      <c r="G3215" s="41">
        <f>大島!G123</f>
        <v>0</v>
      </c>
      <c r="H3215" s="41">
        <f>大島!H123</f>
        <v>0</v>
      </c>
      <c r="I3215" s="41">
        <f>大島!I123</f>
        <v>0</v>
      </c>
      <c r="J3215" s="41">
        <f>大島!J123</f>
        <v>0</v>
      </c>
      <c r="K3215" s="41">
        <f>大島!K123</f>
        <v>60</v>
      </c>
      <c r="L3215" s="41" t="str">
        <f>大島!L123</f>
        <v>県立沖永良部高等学校</v>
      </c>
      <c r="M3215" s="41">
        <f>大島!M123</f>
        <v>0</v>
      </c>
      <c r="N3215" s="41">
        <f>大島!N123</f>
        <v>0</v>
      </c>
      <c r="O3215" s="41">
        <f>大島!O123</f>
        <v>0</v>
      </c>
      <c r="P3215" s="41">
        <f>大島!P123</f>
        <v>0</v>
      </c>
      <c r="Q3215" s="41">
        <f>大島!Q123</f>
        <v>0</v>
      </c>
      <c r="R3215" s="41">
        <f>大島!R123</f>
        <v>0</v>
      </c>
      <c r="S3215" s="41">
        <f>大島!S123</f>
        <v>0</v>
      </c>
    </row>
    <row r="3216" spans="1:19" x14ac:dyDescent="0.15">
      <c r="A3216" s="41">
        <f>大島!A124</f>
        <v>0</v>
      </c>
      <c r="B3216" s="41">
        <f>大島!B124</f>
        <v>0</v>
      </c>
      <c r="C3216" s="41">
        <f>大島!C124</f>
        <v>0</v>
      </c>
      <c r="D3216" s="41">
        <f>大島!D124</f>
        <v>0</v>
      </c>
      <c r="E3216" s="41">
        <f>大島!E124</f>
        <v>0</v>
      </c>
      <c r="F3216" s="41">
        <f>大島!F124</f>
        <v>0</v>
      </c>
      <c r="G3216" s="41">
        <f>大島!G124</f>
        <v>0</v>
      </c>
      <c r="H3216" s="41">
        <f>大島!H124</f>
        <v>0</v>
      </c>
      <c r="I3216" s="41">
        <f>大島!I124</f>
        <v>0</v>
      </c>
      <c r="J3216" s="41">
        <f>大島!J124</f>
        <v>0</v>
      </c>
      <c r="K3216" s="41">
        <f>大島!K124</f>
        <v>0</v>
      </c>
      <c r="L3216" s="41">
        <f>大島!L124</f>
        <v>0</v>
      </c>
      <c r="M3216" s="41">
        <f>大島!M124</f>
        <v>0</v>
      </c>
      <c r="N3216" s="41">
        <f>大島!N124</f>
        <v>0</v>
      </c>
      <c r="O3216" s="41">
        <f>大島!O124</f>
        <v>0</v>
      </c>
      <c r="P3216" s="41">
        <f>大島!P124</f>
        <v>0</v>
      </c>
      <c r="Q3216" s="41">
        <f>大島!Q124</f>
        <v>0</v>
      </c>
      <c r="R3216" s="41">
        <f>大島!R124</f>
        <v>0</v>
      </c>
      <c r="S3216" s="41">
        <f>大島!S124</f>
        <v>0</v>
      </c>
    </row>
    <row r="3217" spans="1:19" x14ac:dyDescent="0.15">
      <c r="A3217" s="41">
        <f>大島!A125</f>
        <v>0</v>
      </c>
      <c r="B3217" s="41" t="str">
        <f>大島!B125</f>
        <v>TEL</v>
      </c>
      <c r="C3217" s="41">
        <f>大島!C125</f>
        <v>0</v>
      </c>
      <c r="D3217" s="41" t="str">
        <f>大島!D125</f>
        <v>0997-82-1850</v>
      </c>
      <c r="E3217" s="41">
        <f>大島!E125</f>
        <v>0</v>
      </c>
      <c r="F3217" s="41">
        <f>大島!F125</f>
        <v>0</v>
      </c>
      <c r="G3217" s="41">
        <f>大島!G125</f>
        <v>0</v>
      </c>
      <c r="H3217" s="41">
        <f>大島!H125</f>
        <v>0</v>
      </c>
      <c r="I3217" s="41">
        <f>大島!I125</f>
        <v>0</v>
      </c>
      <c r="J3217" s="41">
        <f>大島!J125</f>
        <v>0</v>
      </c>
      <c r="K3217" s="41">
        <f>大島!K125</f>
        <v>0</v>
      </c>
      <c r="L3217" s="41" t="str">
        <f>大島!L125</f>
        <v>TEL</v>
      </c>
      <c r="M3217" s="41">
        <f>大島!M125</f>
        <v>0</v>
      </c>
      <c r="N3217" s="41" t="str">
        <f>大島!N125</f>
        <v>0997-93-2014</v>
      </c>
      <c r="O3217" s="41">
        <f>大島!O125</f>
        <v>0</v>
      </c>
      <c r="P3217" s="41">
        <f>大島!P125</f>
        <v>0</v>
      </c>
      <c r="Q3217" s="41">
        <f>大島!Q125</f>
        <v>0</v>
      </c>
      <c r="R3217" s="41">
        <f>大島!R125</f>
        <v>0</v>
      </c>
      <c r="S3217" s="41">
        <f>大島!S125</f>
        <v>0</v>
      </c>
    </row>
    <row r="3218" spans="1:19" x14ac:dyDescent="0.15">
      <c r="A3218" s="41">
        <f>大島!A126</f>
        <v>0</v>
      </c>
      <c r="B3218" s="41" t="str">
        <f>大島!B126</f>
        <v>FAX</v>
      </c>
      <c r="C3218" s="41">
        <f>大島!C126</f>
        <v>0</v>
      </c>
      <c r="D3218" s="41" t="str">
        <f>大島!D126</f>
        <v>0997-82-1851</v>
      </c>
      <c r="E3218" s="41">
        <f>大島!E126</f>
        <v>0</v>
      </c>
      <c r="F3218" s="41">
        <f>大島!F126</f>
        <v>0</v>
      </c>
      <c r="G3218" s="41">
        <f>大島!G126</f>
        <v>0</v>
      </c>
      <c r="H3218" s="41">
        <f>大島!H126</f>
        <v>0</v>
      </c>
      <c r="I3218" s="41">
        <f>大島!I126</f>
        <v>0</v>
      </c>
      <c r="J3218" s="41">
        <f>大島!J126</f>
        <v>0</v>
      </c>
      <c r="K3218" s="41">
        <f>大島!K126</f>
        <v>0</v>
      </c>
      <c r="L3218" s="41" t="str">
        <f>大島!L126</f>
        <v>FAX</v>
      </c>
      <c r="M3218" s="41">
        <f>大島!M126</f>
        <v>0</v>
      </c>
      <c r="N3218" s="41" t="str">
        <f>大島!N126</f>
        <v>0997-93-2719</v>
      </c>
      <c r="O3218" s="41">
        <f>大島!O126</f>
        <v>0</v>
      </c>
      <c r="P3218" s="41">
        <f>大島!P126</f>
        <v>0</v>
      </c>
      <c r="Q3218" s="41">
        <f>大島!Q126</f>
        <v>0</v>
      </c>
      <c r="R3218" s="41">
        <f>大島!R126</f>
        <v>0</v>
      </c>
      <c r="S3218" s="41">
        <f>大島!S126</f>
        <v>0</v>
      </c>
    </row>
    <row r="3219" spans="1:19" x14ac:dyDescent="0.15">
      <c r="A3219" s="41">
        <f>大島!A127</f>
        <v>0</v>
      </c>
      <c r="B3219" s="41" t="str">
        <f>大島!B127</f>
        <v>〒</v>
      </c>
      <c r="C3219" s="41" t="str">
        <f>大島!C127</f>
        <v>891-7101</v>
      </c>
      <c r="D3219" s="41">
        <f>大島!D127</f>
        <v>0</v>
      </c>
      <c r="E3219" s="41" t="str">
        <f>大島!E127</f>
        <v>大島郡徳之島町亀津７８４番地</v>
      </c>
      <c r="F3219" s="41">
        <f>大島!F127</f>
        <v>0</v>
      </c>
      <c r="G3219" s="41">
        <f>大島!G127</f>
        <v>0</v>
      </c>
      <c r="H3219" s="41">
        <f>大島!H127</f>
        <v>0</v>
      </c>
      <c r="I3219" s="41">
        <f>大島!I127</f>
        <v>0</v>
      </c>
      <c r="J3219" s="41">
        <f>大島!J127</f>
        <v>0</v>
      </c>
      <c r="K3219" s="41">
        <f>大島!K127</f>
        <v>0</v>
      </c>
      <c r="L3219" s="41" t="str">
        <f>大島!L127</f>
        <v>〒</v>
      </c>
      <c r="M3219" s="41" t="str">
        <f>大島!M127</f>
        <v>891-9293</v>
      </c>
      <c r="N3219" s="41">
        <f>大島!N127</f>
        <v>0</v>
      </c>
      <c r="O3219" s="41" t="str">
        <f>大島!O127</f>
        <v>大島郡知名町余多２４１番地</v>
      </c>
      <c r="P3219" s="41">
        <f>大島!P127</f>
        <v>0</v>
      </c>
      <c r="Q3219" s="41">
        <f>大島!Q127</f>
        <v>0</v>
      </c>
      <c r="R3219" s="41">
        <f>大島!R127</f>
        <v>0</v>
      </c>
      <c r="S3219" s="41">
        <f>大島!S127</f>
        <v>0</v>
      </c>
    </row>
    <row r="3220" spans="1:19" x14ac:dyDescent="0.15">
      <c r="A3220" s="41">
        <f>大島!A128</f>
        <v>0</v>
      </c>
      <c r="B3220" s="41" t="str">
        <f>大島!B128</f>
        <v>課程</v>
      </c>
      <c r="C3220" s="41">
        <f>大島!C128</f>
        <v>0</v>
      </c>
      <c r="D3220" s="41" t="str">
        <f>大島!D128</f>
        <v>学科</v>
      </c>
      <c r="E3220" s="41" t="str">
        <f>大島!E128</f>
        <v>学級数</v>
      </c>
      <c r="F3220" s="41">
        <f>大島!F128</f>
        <v>0</v>
      </c>
      <c r="G3220" s="41" t="str">
        <f>大島!G128</f>
        <v>男</v>
      </c>
      <c r="H3220" s="41" t="str">
        <f>大島!H128</f>
        <v>女</v>
      </c>
      <c r="I3220" s="41" t="str">
        <f>大島!I128</f>
        <v>計</v>
      </c>
      <c r="J3220" s="41">
        <f>大島!J128</f>
        <v>0</v>
      </c>
      <c r="K3220" s="41">
        <f>大島!K128</f>
        <v>0</v>
      </c>
      <c r="L3220" s="41" t="str">
        <f>大島!L128</f>
        <v>課程</v>
      </c>
      <c r="M3220" s="41">
        <f>大島!M128</f>
        <v>0</v>
      </c>
      <c r="N3220" s="41" t="str">
        <f>大島!N128</f>
        <v>学科</v>
      </c>
      <c r="O3220" s="41" t="str">
        <f>大島!O128</f>
        <v>学級数</v>
      </c>
      <c r="P3220" s="41">
        <f>大島!P128</f>
        <v>0</v>
      </c>
      <c r="Q3220" s="41" t="str">
        <f>大島!Q128</f>
        <v>男</v>
      </c>
      <c r="R3220" s="41" t="str">
        <f>大島!R128</f>
        <v>女</v>
      </c>
      <c r="S3220" s="41" t="str">
        <f>大島!S128</f>
        <v>計</v>
      </c>
    </row>
    <row r="3221" spans="1:19" x14ac:dyDescent="0.15">
      <c r="A3221" s="41">
        <f>大島!A129</f>
        <v>0</v>
      </c>
      <c r="B3221" s="41" t="str">
        <f>大島!B129</f>
        <v>全日制</v>
      </c>
      <c r="C3221" s="41">
        <f>大島!C129</f>
        <v>0</v>
      </c>
      <c r="D3221" s="41" t="str">
        <f>大島!D129</f>
        <v>普通科</v>
      </c>
      <c r="E3221" s="41">
        <f>大島!E129</f>
        <v>7</v>
      </c>
      <c r="F3221" s="41">
        <f>大島!F129</f>
        <v>0</v>
      </c>
      <c r="G3221" s="41">
        <f>大島!G129</f>
        <v>79</v>
      </c>
      <c r="H3221" s="41">
        <f>大島!H129</f>
        <v>79</v>
      </c>
      <c r="I3221" s="41">
        <f>大島!I129</f>
        <v>158</v>
      </c>
      <c r="J3221" s="41">
        <f>大島!J129</f>
        <v>0</v>
      </c>
      <c r="K3221" s="41">
        <f>大島!K129</f>
        <v>0</v>
      </c>
      <c r="L3221" s="41" t="str">
        <f>大島!L129</f>
        <v>全日制</v>
      </c>
      <c r="M3221" s="41">
        <f>大島!M129</f>
        <v>0</v>
      </c>
      <c r="N3221" s="41" t="str">
        <f>大島!N129</f>
        <v>普通科</v>
      </c>
      <c r="O3221" s="41">
        <f>大島!O129</f>
        <v>6</v>
      </c>
      <c r="P3221" s="41">
        <f>大島!P129</f>
        <v>0</v>
      </c>
      <c r="Q3221" s="41">
        <f>大島!Q129</f>
        <v>75</v>
      </c>
      <c r="R3221" s="41">
        <f>大島!R129</f>
        <v>87</v>
      </c>
      <c r="S3221" s="41">
        <f>大島!S129</f>
        <v>162</v>
      </c>
    </row>
    <row r="3222" spans="1:19" x14ac:dyDescent="0.15">
      <c r="A3222" s="41">
        <f>大島!A130</f>
        <v>0</v>
      </c>
      <c r="B3222" s="41" t="str">
        <f>大島!B130</f>
        <v>全日制</v>
      </c>
      <c r="C3222" s="41">
        <f>大島!C130</f>
        <v>0</v>
      </c>
      <c r="D3222" s="41" t="str">
        <f>大島!D130</f>
        <v>総合学科</v>
      </c>
      <c r="E3222" s="41">
        <f>大島!E130</f>
        <v>3</v>
      </c>
      <c r="F3222" s="41">
        <f>大島!F130</f>
        <v>0</v>
      </c>
      <c r="G3222" s="41">
        <f>大島!G130</f>
        <v>50</v>
      </c>
      <c r="H3222" s="41">
        <f>大島!H130</f>
        <v>43</v>
      </c>
      <c r="I3222" s="41">
        <f>大島!I130</f>
        <v>93</v>
      </c>
      <c r="J3222" s="41">
        <f>大島!J130</f>
        <v>0</v>
      </c>
      <c r="K3222" s="41">
        <f>大島!K130</f>
        <v>0</v>
      </c>
      <c r="L3222" s="41" t="str">
        <f>大島!L130</f>
        <v>全日制</v>
      </c>
      <c r="M3222" s="41">
        <f>大島!M130</f>
        <v>0</v>
      </c>
      <c r="N3222" s="41" t="str">
        <f>大島!N130</f>
        <v>商業科</v>
      </c>
      <c r="O3222" s="41">
        <f>大島!O130</f>
        <v>3</v>
      </c>
      <c r="P3222" s="41">
        <f>大島!P130</f>
        <v>0</v>
      </c>
      <c r="Q3222" s="41">
        <f>大島!Q130</f>
        <v>45</v>
      </c>
      <c r="R3222" s="41">
        <f>大島!R130</f>
        <v>37</v>
      </c>
      <c r="S3222" s="41">
        <f>大島!S130</f>
        <v>82</v>
      </c>
    </row>
    <row r="3223" spans="1:19" x14ac:dyDescent="0.15">
      <c r="A3223" s="41">
        <f>大島!A131</f>
        <v>0</v>
      </c>
      <c r="B3223" s="41">
        <f>大島!B131</f>
        <v>0</v>
      </c>
      <c r="C3223" s="41">
        <f>大島!C131</f>
        <v>0</v>
      </c>
      <c r="D3223" s="41">
        <f>大島!D131</f>
        <v>0</v>
      </c>
      <c r="E3223" s="41">
        <f>大島!E131</f>
        <v>0</v>
      </c>
      <c r="F3223" s="41">
        <f>大島!F131</f>
        <v>0</v>
      </c>
      <c r="G3223" s="41">
        <f>大島!G131</f>
        <v>0</v>
      </c>
      <c r="H3223" s="41">
        <f>大島!H131</f>
        <v>0</v>
      </c>
      <c r="I3223" s="41">
        <f>大島!I131</f>
        <v>0</v>
      </c>
      <c r="J3223" s="41">
        <f>大島!J131</f>
        <v>0</v>
      </c>
      <c r="K3223" s="41">
        <f>大島!K131</f>
        <v>0</v>
      </c>
      <c r="L3223" s="41">
        <f>大島!L131</f>
        <v>0</v>
      </c>
      <c r="M3223" s="41">
        <f>大島!M131</f>
        <v>0</v>
      </c>
      <c r="N3223" s="41">
        <f>大島!N131</f>
        <v>0</v>
      </c>
      <c r="O3223" s="41">
        <f>大島!O131</f>
        <v>0</v>
      </c>
      <c r="P3223" s="41">
        <f>大島!P131</f>
        <v>0</v>
      </c>
      <c r="Q3223" s="41">
        <f>大島!Q131</f>
        <v>0</v>
      </c>
      <c r="R3223" s="41">
        <f>大島!R131</f>
        <v>0</v>
      </c>
      <c r="S3223" s="41">
        <f>大島!S131</f>
        <v>0</v>
      </c>
    </row>
    <row r="3224" spans="1:19" x14ac:dyDescent="0.15">
      <c r="A3224" s="41">
        <f>大島!A132</f>
        <v>0</v>
      </c>
      <c r="B3224" s="41">
        <f>大島!B132</f>
        <v>0</v>
      </c>
      <c r="C3224" s="41">
        <f>大島!C132</f>
        <v>0</v>
      </c>
      <c r="D3224" s="41">
        <f>大島!D132</f>
        <v>0</v>
      </c>
      <c r="E3224" s="41">
        <f>大島!E132</f>
        <v>0</v>
      </c>
      <c r="F3224" s="41">
        <f>大島!F132</f>
        <v>0</v>
      </c>
      <c r="G3224" s="41">
        <f>大島!G132</f>
        <v>0</v>
      </c>
      <c r="H3224" s="41">
        <f>大島!H132</f>
        <v>0</v>
      </c>
      <c r="I3224" s="41">
        <f>大島!I132</f>
        <v>0</v>
      </c>
      <c r="J3224" s="41">
        <f>大島!J132</f>
        <v>0</v>
      </c>
      <c r="K3224" s="41">
        <f>大島!K132</f>
        <v>0</v>
      </c>
      <c r="L3224" s="41">
        <f>大島!L132</f>
        <v>0</v>
      </c>
      <c r="M3224" s="41">
        <f>大島!M132</f>
        <v>0</v>
      </c>
      <c r="N3224" s="41">
        <f>大島!N132</f>
        <v>0</v>
      </c>
      <c r="O3224" s="41">
        <f>大島!O132</f>
        <v>0</v>
      </c>
      <c r="P3224" s="41">
        <f>大島!P132</f>
        <v>0</v>
      </c>
      <c r="Q3224" s="41">
        <f>大島!Q132</f>
        <v>0</v>
      </c>
      <c r="R3224" s="41">
        <f>大島!R132</f>
        <v>0</v>
      </c>
      <c r="S3224" s="41">
        <f>大島!S132</f>
        <v>0</v>
      </c>
    </row>
    <row r="3225" spans="1:19" x14ac:dyDescent="0.15">
      <c r="A3225" s="41">
        <f>大島!A133</f>
        <v>0</v>
      </c>
      <c r="B3225" s="41">
        <f>大島!B133</f>
        <v>0</v>
      </c>
      <c r="C3225" s="41">
        <f>大島!C133</f>
        <v>0</v>
      </c>
      <c r="D3225" s="41">
        <f>大島!D133</f>
        <v>0</v>
      </c>
      <c r="E3225" s="41">
        <f>大島!E133</f>
        <v>0</v>
      </c>
      <c r="F3225" s="41">
        <f>大島!F133</f>
        <v>0</v>
      </c>
      <c r="G3225" s="41">
        <f>大島!G133</f>
        <v>0</v>
      </c>
      <c r="H3225" s="41">
        <f>大島!H133</f>
        <v>0</v>
      </c>
      <c r="I3225" s="41">
        <f>大島!I133</f>
        <v>0</v>
      </c>
      <c r="J3225" s="41">
        <f>大島!J133</f>
        <v>0</v>
      </c>
      <c r="K3225" s="41">
        <f>大島!K133</f>
        <v>0</v>
      </c>
      <c r="L3225" s="41">
        <f>大島!L133</f>
        <v>0</v>
      </c>
      <c r="M3225" s="41">
        <f>大島!M133</f>
        <v>0</v>
      </c>
      <c r="N3225" s="41">
        <f>大島!N133</f>
        <v>0</v>
      </c>
      <c r="O3225" s="41">
        <f>大島!O133</f>
        <v>0</v>
      </c>
      <c r="P3225" s="41">
        <f>大島!P133</f>
        <v>0</v>
      </c>
      <c r="Q3225" s="41">
        <f>大島!Q133</f>
        <v>0</v>
      </c>
      <c r="R3225" s="41">
        <f>大島!R133</f>
        <v>0</v>
      </c>
      <c r="S3225" s="41">
        <f>大島!S133</f>
        <v>0</v>
      </c>
    </row>
    <row r="3226" spans="1:19" x14ac:dyDescent="0.15">
      <c r="A3226" s="41">
        <f>大島!A134</f>
        <v>0</v>
      </c>
      <c r="B3226" s="41">
        <f>大島!B134</f>
        <v>0</v>
      </c>
      <c r="C3226" s="41">
        <f>大島!C134</f>
        <v>0</v>
      </c>
      <c r="D3226" s="41">
        <f>大島!D134</f>
        <v>0</v>
      </c>
      <c r="E3226" s="41">
        <f>大島!E134</f>
        <v>0</v>
      </c>
      <c r="F3226" s="41">
        <f>大島!F134</f>
        <v>0</v>
      </c>
      <c r="G3226" s="41">
        <f>大島!G134</f>
        <v>0</v>
      </c>
      <c r="H3226" s="41">
        <f>大島!H134</f>
        <v>0</v>
      </c>
      <c r="I3226" s="41">
        <f>大島!I134</f>
        <v>0</v>
      </c>
      <c r="J3226" s="41">
        <f>大島!J134</f>
        <v>0</v>
      </c>
      <c r="K3226" s="41">
        <f>大島!K134</f>
        <v>0</v>
      </c>
      <c r="L3226" s="41">
        <f>大島!L134</f>
        <v>0</v>
      </c>
      <c r="M3226" s="41">
        <f>大島!M134</f>
        <v>0</v>
      </c>
      <c r="N3226" s="41">
        <f>大島!N134</f>
        <v>0</v>
      </c>
      <c r="O3226" s="41">
        <f>大島!O134</f>
        <v>0</v>
      </c>
      <c r="P3226" s="41">
        <f>大島!P134</f>
        <v>0</v>
      </c>
      <c r="Q3226" s="41">
        <f>大島!Q134</f>
        <v>0</v>
      </c>
      <c r="R3226" s="41">
        <f>大島!R134</f>
        <v>0</v>
      </c>
      <c r="S3226" s="41">
        <f>大島!S134</f>
        <v>0</v>
      </c>
    </row>
    <row r="3227" spans="1:19" x14ac:dyDescent="0.15">
      <c r="A3227" s="41">
        <f>大島!A135</f>
        <v>0</v>
      </c>
      <c r="B3227" s="41">
        <f>大島!B135</f>
        <v>0</v>
      </c>
      <c r="C3227" s="41">
        <f>大島!C135</f>
        <v>0</v>
      </c>
      <c r="D3227" s="41">
        <f>大島!D135</f>
        <v>0</v>
      </c>
      <c r="E3227" s="41">
        <f>大島!E135</f>
        <v>0</v>
      </c>
      <c r="F3227" s="41">
        <f>大島!F135</f>
        <v>0</v>
      </c>
      <c r="G3227" s="41">
        <f>大島!G135</f>
        <v>0</v>
      </c>
      <c r="H3227" s="41">
        <f>大島!H135</f>
        <v>0</v>
      </c>
      <c r="I3227" s="41">
        <f>大島!I135</f>
        <v>0</v>
      </c>
      <c r="J3227" s="41">
        <f>大島!J135</f>
        <v>0</v>
      </c>
      <c r="K3227" s="41">
        <f>大島!K135</f>
        <v>0</v>
      </c>
      <c r="L3227" s="41">
        <f>大島!L135</f>
        <v>0</v>
      </c>
      <c r="M3227" s="41">
        <f>大島!M135</f>
        <v>0</v>
      </c>
      <c r="N3227" s="41">
        <f>大島!N135</f>
        <v>0</v>
      </c>
      <c r="O3227" s="41">
        <f>大島!O135</f>
        <v>0</v>
      </c>
      <c r="P3227" s="41">
        <f>大島!P135</f>
        <v>0</v>
      </c>
      <c r="Q3227" s="41">
        <f>大島!Q135</f>
        <v>0</v>
      </c>
      <c r="R3227" s="41">
        <f>大島!R135</f>
        <v>0</v>
      </c>
      <c r="S3227" s="41">
        <f>大島!S135</f>
        <v>0</v>
      </c>
    </row>
    <row r="3228" spans="1:19" x14ac:dyDescent="0.15">
      <c r="A3228" s="41">
        <f>大島!A136</f>
        <v>0</v>
      </c>
      <c r="B3228" s="41">
        <f>大島!B136</f>
        <v>0</v>
      </c>
      <c r="C3228" s="41">
        <f>大島!C136</f>
        <v>0</v>
      </c>
      <c r="D3228" s="41">
        <f>大島!D136</f>
        <v>0</v>
      </c>
      <c r="E3228" s="41">
        <f>大島!E136</f>
        <v>0</v>
      </c>
      <c r="F3228" s="41">
        <f>大島!F136</f>
        <v>0</v>
      </c>
      <c r="G3228" s="41">
        <f>大島!G136</f>
        <v>0</v>
      </c>
      <c r="H3228" s="41">
        <f>大島!H136</f>
        <v>0</v>
      </c>
      <c r="I3228" s="41">
        <f>大島!I136</f>
        <v>0</v>
      </c>
      <c r="J3228" s="41">
        <f>大島!J136</f>
        <v>0</v>
      </c>
      <c r="K3228" s="41">
        <f>大島!K136</f>
        <v>0</v>
      </c>
      <c r="L3228" s="41">
        <f>大島!L136</f>
        <v>0</v>
      </c>
      <c r="M3228" s="41">
        <f>大島!M136</f>
        <v>0</v>
      </c>
      <c r="N3228" s="41">
        <f>大島!N136</f>
        <v>0</v>
      </c>
      <c r="O3228" s="41">
        <f>大島!O136</f>
        <v>0</v>
      </c>
      <c r="P3228" s="41">
        <f>大島!P136</f>
        <v>0</v>
      </c>
      <c r="Q3228" s="41">
        <f>大島!Q136</f>
        <v>0</v>
      </c>
      <c r="R3228" s="41">
        <f>大島!R136</f>
        <v>0</v>
      </c>
      <c r="S3228" s="41">
        <f>大島!S136</f>
        <v>0</v>
      </c>
    </row>
    <row r="3229" spans="1:19" x14ac:dyDescent="0.15">
      <c r="A3229" s="41">
        <f>大島!A137</f>
        <v>0</v>
      </c>
      <c r="B3229" s="41">
        <f>大島!B137</f>
        <v>0</v>
      </c>
      <c r="C3229" s="41">
        <f>大島!C137</f>
        <v>0</v>
      </c>
      <c r="D3229" s="41">
        <f>大島!D137</f>
        <v>0</v>
      </c>
      <c r="E3229" s="41">
        <f>大島!E137</f>
        <v>0</v>
      </c>
      <c r="F3229" s="41">
        <f>大島!F137</f>
        <v>0</v>
      </c>
      <c r="G3229" s="41">
        <f>大島!G137</f>
        <v>0</v>
      </c>
      <c r="H3229" s="41">
        <f>大島!H137</f>
        <v>0</v>
      </c>
      <c r="I3229" s="41">
        <f>大島!I137</f>
        <v>0</v>
      </c>
      <c r="J3229" s="41">
        <f>大島!J137</f>
        <v>0</v>
      </c>
      <c r="K3229" s="41">
        <f>大島!K137</f>
        <v>0</v>
      </c>
      <c r="L3229" s="41">
        <f>大島!L137</f>
        <v>0</v>
      </c>
      <c r="M3229" s="41">
        <f>大島!M137</f>
        <v>0</v>
      </c>
      <c r="N3229" s="41">
        <f>大島!N137</f>
        <v>0</v>
      </c>
      <c r="O3229" s="41">
        <f>大島!O137</f>
        <v>0</v>
      </c>
      <c r="P3229" s="41">
        <f>大島!P137</f>
        <v>0</v>
      </c>
      <c r="Q3229" s="41">
        <f>大島!Q137</f>
        <v>0</v>
      </c>
      <c r="R3229" s="41">
        <f>大島!R137</f>
        <v>0</v>
      </c>
      <c r="S3229" s="41">
        <f>大島!S137</f>
        <v>0</v>
      </c>
    </row>
    <row r="3230" spans="1:19" x14ac:dyDescent="0.15">
      <c r="A3230" s="41">
        <f>大島!A138</f>
        <v>0</v>
      </c>
      <c r="B3230" s="41" t="str">
        <f>大島!B138</f>
        <v>計</v>
      </c>
      <c r="C3230" s="41">
        <f>大島!C138</f>
        <v>0</v>
      </c>
      <c r="D3230" s="41">
        <f>大島!D138</f>
        <v>0</v>
      </c>
      <c r="E3230" s="41">
        <f>大島!E138</f>
        <v>10</v>
      </c>
      <c r="F3230" s="41">
        <f>大島!F138</f>
        <v>0</v>
      </c>
      <c r="G3230" s="41">
        <f>大島!G138</f>
        <v>129</v>
      </c>
      <c r="H3230" s="41">
        <f>大島!H138</f>
        <v>122</v>
      </c>
      <c r="I3230" s="41">
        <f>大島!I138</f>
        <v>251</v>
      </c>
      <c r="J3230" s="41">
        <f>大島!J138</f>
        <v>0</v>
      </c>
      <c r="K3230" s="41">
        <f>大島!K138</f>
        <v>0</v>
      </c>
      <c r="L3230" s="41" t="str">
        <f>大島!L138</f>
        <v>計</v>
      </c>
      <c r="M3230" s="41">
        <f>大島!M138</f>
        <v>0</v>
      </c>
      <c r="N3230" s="41">
        <f>大島!N138</f>
        <v>0</v>
      </c>
      <c r="O3230" s="41">
        <f>大島!O138</f>
        <v>9</v>
      </c>
      <c r="P3230" s="41">
        <f>大島!P138</f>
        <v>0</v>
      </c>
      <c r="Q3230" s="41">
        <f>大島!Q138</f>
        <v>120</v>
      </c>
      <c r="R3230" s="41">
        <f>大島!R138</f>
        <v>124</v>
      </c>
      <c r="S3230" s="41">
        <f>大島!S138</f>
        <v>244</v>
      </c>
    </row>
    <row r="3231" spans="1:19" x14ac:dyDescent="0.15">
      <c r="A3231" s="41">
        <f>大島!A139</f>
        <v>0</v>
      </c>
      <c r="B3231" s="41">
        <f>大島!B139</f>
        <v>0</v>
      </c>
      <c r="C3231" s="41">
        <f>大島!C139</f>
        <v>0</v>
      </c>
      <c r="D3231" s="41">
        <f>大島!D139</f>
        <v>0</v>
      </c>
      <c r="E3231" s="41">
        <f>大島!E139</f>
        <v>0</v>
      </c>
      <c r="F3231" s="41">
        <f>大島!F139</f>
        <v>0</v>
      </c>
      <c r="G3231" s="41">
        <f>大島!G139</f>
        <v>0</v>
      </c>
      <c r="H3231" s="41">
        <f>大島!H139</f>
        <v>0</v>
      </c>
      <c r="I3231" s="41">
        <f>大島!I139</f>
        <v>0</v>
      </c>
      <c r="J3231" s="41">
        <f>大島!J139</f>
        <v>0</v>
      </c>
      <c r="K3231" s="41">
        <f>大島!K139</f>
        <v>0</v>
      </c>
      <c r="L3231" s="41">
        <f>大島!L139</f>
        <v>0</v>
      </c>
      <c r="M3231" s="41">
        <f>大島!M139</f>
        <v>0</v>
      </c>
      <c r="N3231" s="41">
        <f>大島!N139</f>
        <v>0</v>
      </c>
      <c r="O3231" s="41">
        <f>大島!O139</f>
        <v>0</v>
      </c>
      <c r="P3231" s="41">
        <f>大島!P139</f>
        <v>0</v>
      </c>
      <c r="Q3231" s="41">
        <f>大島!Q139</f>
        <v>0</v>
      </c>
      <c r="R3231" s="41">
        <f>大島!R139</f>
        <v>0</v>
      </c>
      <c r="S3231" s="41">
        <f>大島!S139</f>
        <v>0</v>
      </c>
    </row>
    <row r="3232" spans="1:19" x14ac:dyDescent="0.15">
      <c r="A3232" s="41">
        <f>大島!A140</f>
        <v>0</v>
      </c>
      <c r="B3232" s="41" t="str">
        <f>大島!B140</f>
        <v>職　名</v>
      </c>
      <c r="C3232" s="41">
        <f>大島!C140</f>
        <v>0</v>
      </c>
      <c r="D3232" s="41" t="str">
        <f>大島!D140</f>
        <v>氏</v>
      </c>
      <c r="E3232" s="41" t="str">
        <f>大島!E140</f>
        <v>名</v>
      </c>
      <c r="F3232" s="41">
        <f>大島!F140</f>
        <v>0</v>
      </c>
      <c r="G3232" s="41" t="str">
        <f>大島!G140</f>
        <v>校務分掌</v>
      </c>
      <c r="H3232" s="41" t="str">
        <f>大島!H140</f>
        <v>現任校　勤務年数</v>
      </c>
      <c r="I3232" s="41" t="str">
        <f>大島!I140</f>
        <v>会員別</v>
      </c>
      <c r="J3232" s="41">
        <f>大島!J140</f>
        <v>0</v>
      </c>
      <c r="K3232" s="41">
        <f>大島!K140</f>
        <v>0</v>
      </c>
      <c r="L3232" s="41" t="str">
        <f>大島!L140</f>
        <v>職　名</v>
      </c>
      <c r="M3232" s="41">
        <f>大島!M140</f>
        <v>0</v>
      </c>
      <c r="N3232" s="41" t="str">
        <f>大島!N140</f>
        <v>氏</v>
      </c>
      <c r="O3232" s="41" t="str">
        <f>大島!O140</f>
        <v>名</v>
      </c>
      <c r="P3232" s="41">
        <f>大島!P140</f>
        <v>0</v>
      </c>
      <c r="Q3232" s="41" t="str">
        <f>大島!Q140</f>
        <v>校務分掌</v>
      </c>
      <c r="R3232" s="41" t="str">
        <f>大島!R140</f>
        <v>現任校　勤務年数</v>
      </c>
      <c r="S3232" s="41" t="str">
        <f>大島!S140</f>
        <v>会員別</v>
      </c>
    </row>
    <row r="3233" spans="1:19" x14ac:dyDescent="0.15">
      <c r="A3233" s="41">
        <f>大島!A141</f>
        <v>0</v>
      </c>
      <c r="B3233" s="41">
        <f>大島!B141</f>
        <v>0</v>
      </c>
      <c r="C3233" s="41">
        <f>大島!C141</f>
        <v>0</v>
      </c>
      <c r="D3233" s="41">
        <f>大島!D141</f>
        <v>0</v>
      </c>
      <c r="E3233" s="41">
        <f>大島!E141</f>
        <v>0</v>
      </c>
      <c r="F3233" s="41">
        <f>大島!F141</f>
        <v>0</v>
      </c>
      <c r="G3233" s="41">
        <f>大島!G141</f>
        <v>0</v>
      </c>
      <c r="H3233" s="41">
        <f>大島!H141</f>
        <v>0</v>
      </c>
      <c r="I3233" s="41">
        <f>大島!I141</f>
        <v>0</v>
      </c>
      <c r="J3233" s="41">
        <f>大島!J141</f>
        <v>0</v>
      </c>
      <c r="K3233" s="41">
        <f>大島!K141</f>
        <v>0</v>
      </c>
      <c r="L3233" s="41">
        <f>大島!L141</f>
        <v>0</v>
      </c>
      <c r="M3233" s="41">
        <f>大島!M141</f>
        <v>0</v>
      </c>
      <c r="N3233" s="41">
        <f>大島!N141</f>
        <v>0</v>
      </c>
      <c r="O3233" s="41">
        <f>大島!O141</f>
        <v>0</v>
      </c>
      <c r="P3233" s="41">
        <f>大島!P141</f>
        <v>0</v>
      </c>
      <c r="Q3233" s="41">
        <f>大島!Q141</f>
        <v>0</v>
      </c>
      <c r="R3233" s="41">
        <f>大島!R141</f>
        <v>0</v>
      </c>
      <c r="S3233" s="41">
        <f>大島!S141</f>
        <v>0</v>
      </c>
    </row>
    <row r="3234" spans="1:19" x14ac:dyDescent="0.15">
      <c r="A3234" s="41">
        <f>大島!A142</f>
        <v>59000</v>
      </c>
      <c r="B3234" s="41" t="str">
        <f>大島!B142</f>
        <v>校長</v>
      </c>
      <c r="C3234" s="41">
        <f>大島!C142</f>
        <v>0</v>
      </c>
      <c r="D3234" s="41" t="str">
        <f>大島!D142</f>
        <v>玉利博文</v>
      </c>
      <c r="E3234" s="41">
        <f>大島!E142</f>
        <v>0</v>
      </c>
      <c r="F3234" s="41">
        <f>大島!F142</f>
        <v>0</v>
      </c>
      <c r="G3234" s="41">
        <f>大島!G142</f>
        <v>0</v>
      </c>
      <c r="H3234" s="41" t="str">
        <f>大島!H142</f>
        <v>1.0</v>
      </c>
      <c r="I3234" s="41">
        <f>大島!I142</f>
        <v>0</v>
      </c>
      <c r="J3234" s="41">
        <f>大島!J142</f>
        <v>0</v>
      </c>
      <c r="K3234" s="41">
        <f>大島!K142</f>
        <v>60000</v>
      </c>
      <c r="L3234" s="41" t="str">
        <f>大島!L142</f>
        <v>校　長</v>
      </c>
      <c r="M3234" s="41">
        <f>大島!M142</f>
        <v>0</v>
      </c>
      <c r="N3234" s="41" t="str">
        <f>大島!N142</f>
        <v>室屋洋一</v>
      </c>
      <c r="O3234" s="41">
        <f>大島!O142</f>
        <v>0</v>
      </c>
      <c r="P3234" s="41">
        <f>大島!P142</f>
        <v>0</v>
      </c>
      <c r="Q3234" s="41" t="str">
        <f>大島!Q142</f>
        <v>　</v>
      </c>
      <c r="R3234" s="41" t="str">
        <f>大島!R142</f>
        <v>2.0</v>
      </c>
      <c r="S3234" s="41" t="str">
        <f>大島!S142</f>
        <v>　</v>
      </c>
    </row>
    <row r="3235" spans="1:19" x14ac:dyDescent="0.15">
      <c r="A3235" s="41" t="str">
        <f>大島!A143</f>
        <v xml:space="preserve"> </v>
      </c>
      <c r="B3235" s="41" t="str">
        <f>大島!B143</f>
        <v>教頭</v>
      </c>
      <c r="C3235" s="41">
        <f>大島!C143</f>
        <v>0</v>
      </c>
      <c r="D3235" s="41" t="str">
        <f>大島!D143</f>
        <v>本田　　誠</v>
      </c>
      <c r="E3235" s="41">
        <f>大島!E143</f>
        <v>0</v>
      </c>
      <c r="F3235" s="41">
        <f>大島!F143</f>
        <v>0</v>
      </c>
      <c r="G3235" s="41">
        <f>大島!G143</f>
        <v>0</v>
      </c>
      <c r="H3235" s="41" t="str">
        <f>大島!H143</f>
        <v>0.0</v>
      </c>
      <c r="I3235" s="41">
        <f>大島!I143</f>
        <v>0</v>
      </c>
      <c r="J3235" s="41">
        <f>大島!J143</f>
        <v>0</v>
      </c>
      <c r="K3235" s="41" t="str">
        <f>大島!K143</f>
        <v xml:space="preserve"> </v>
      </c>
      <c r="L3235" s="41" t="str">
        <f>大島!L143</f>
        <v>教　頭</v>
      </c>
      <c r="M3235" s="41">
        <f>大島!M143</f>
        <v>0</v>
      </c>
      <c r="N3235" s="41" t="str">
        <f>大島!N143</f>
        <v>新地弘之</v>
      </c>
      <c r="O3235" s="41">
        <f>大島!O143</f>
        <v>0</v>
      </c>
      <c r="P3235" s="41">
        <f>大島!P143</f>
        <v>0</v>
      </c>
      <c r="Q3235" s="41">
        <f>大島!Q143</f>
        <v>0</v>
      </c>
      <c r="R3235" s="41" t="str">
        <f>大島!R143</f>
        <v>0.0</v>
      </c>
      <c r="S3235" s="41">
        <f>大島!S143</f>
        <v>0</v>
      </c>
    </row>
    <row r="3236" spans="1:19" x14ac:dyDescent="0.15">
      <c r="A3236" s="41" t="str">
        <f>大島!A144</f>
        <v xml:space="preserve"> </v>
      </c>
      <c r="B3236" s="41">
        <f>大島!B144</f>
        <v>0</v>
      </c>
      <c r="C3236" s="41">
        <f>大島!C144</f>
        <v>0</v>
      </c>
      <c r="D3236" s="41">
        <f>大島!D144</f>
        <v>0</v>
      </c>
      <c r="E3236" s="41">
        <f>大島!E144</f>
        <v>0</v>
      </c>
      <c r="F3236" s="41">
        <f>大島!F144</f>
        <v>0</v>
      </c>
      <c r="G3236" s="41">
        <f>大島!G144</f>
        <v>0</v>
      </c>
      <c r="H3236" s="41">
        <f>大島!H144</f>
        <v>0</v>
      </c>
      <c r="I3236" s="41">
        <f>大島!I144</f>
        <v>0</v>
      </c>
      <c r="J3236" s="41">
        <f>大島!J144</f>
        <v>0</v>
      </c>
      <c r="K3236" s="41" t="str">
        <f>大島!K144</f>
        <v xml:space="preserve"> </v>
      </c>
      <c r="L3236" s="41">
        <f>大島!L144</f>
        <v>0</v>
      </c>
      <c r="M3236" s="41">
        <f>大島!M144</f>
        <v>0</v>
      </c>
      <c r="N3236" s="41">
        <f>大島!N144</f>
        <v>0</v>
      </c>
      <c r="O3236" s="41">
        <f>大島!O144</f>
        <v>0</v>
      </c>
      <c r="P3236" s="41">
        <f>大島!P144</f>
        <v>0</v>
      </c>
      <c r="Q3236" s="41">
        <f>大島!Q144</f>
        <v>0</v>
      </c>
      <c r="R3236" s="41">
        <f>大島!R144</f>
        <v>0</v>
      </c>
      <c r="S3236" s="41">
        <f>大島!S144</f>
        <v>0</v>
      </c>
    </row>
    <row r="3237" spans="1:19" x14ac:dyDescent="0.15">
      <c r="A3237" s="41">
        <f>大島!A145</f>
        <v>59001</v>
      </c>
      <c r="B3237" s="41" t="str">
        <f>大島!B145</f>
        <v>事務長</v>
      </c>
      <c r="C3237" s="41">
        <f>大島!C145</f>
        <v>0</v>
      </c>
      <c r="D3237" s="41" t="str">
        <f>大島!D145</f>
        <v>松永省三</v>
      </c>
      <c r="E3237" s="41">
        <f>大島!E145</f>
        <v>0</v>
      </c>
      <c r="F3237" s="41">
        <f>大島!F145</f>
        <v>0</v>
      </c>
      <c r="G3237" s="41" t="str">
        <f>大島!G145</f>
        <v>事務総括</v>
      </c>
      <c r="H3237" s="41" t="str">
        <f>大島!H145</f>
        <v>2.0</v>
      </c>
      <c r="I3237" s="41" t="str">
        <f>大島!I145</f>
        <v>○</v>
      </c>
      <c r="J3237" s="41">
        <f>大島!J145</f>
        <v>0</v>
      </c>
      <c r="K3237" s="41">
        <f>大島!K145</f>
        <v>60001</v>
      </c>
      <c r="L3237" s="41" t="str">
        <f>大島!L145</f>
        <v>事務長</v>
      </c>
      <c r="M3237" s="41">
        <f>大島!M145</f>
        <v>0</v>
      </c>
      <c r="N3237" s="41" t="str">
        <f>大島!N145</f>
        <v>福　田　　　洋</v>
      </c>
      <c r="O3237" s="41">
        <f>大島!O145</f>
        <v>0</v>
      </c>
      <c r="P3237" s="41">
        <f>大島!P145</f>
        <v>0</v>
      </c>
      <c r="Q3237" s="41" t="str">
        <f>大島!Q145</f>
        <v>事務総括</v>
      </c>
      <c r="R3237" s="41" t="str">
        <f>大島!R145</f>
        <v>3.0</v>
      </c>
      <c r="S3237" s="41" t="str">
        <f>大島!S145</f>
        <v>○</v>
      </c>
    </row>
    <row r="3238" spans="1:19" x14ac:dyDescent="0.15">
      <c r="A3238" s="41">
        <f>大島!A146</f>
        <v>59002</v>
      </c>
      <c r="B3238" s="41" t="str">
        <f>大島!B146</f>
        <v>事務次長</v>
      </c>
      <c r="C3238" s="41">
        <f>大島!C146</f>
        <v>0</v>
      </c>
      <c r="D3238" s="41" t="str">
        <f>大島!D146</f>
        <v>岡村卓郎</v>
      </c>
      <c r="E3238" s="41">
        <f>大島!E146</f>
        <v>0</v>
      </c>
      <c r="F3238" s="41">
        <f>大島!F146</f>
        <v>0</v>
      </c>
      <c r="G3238" s="41" t="str">
        <f>大島!G146</f>
        <v>財産・会計</v>
      </c>
      <c r="H3238" s="41" t="str">
        <f>大島!H146</f>
        <v>1.0</v>
      </c>
      <c r="I3238" s="41" t="str">
        <f>大島!I146</f>
        <v>○</v>
      </c>
      <c r="J3238" s="41">
        <f>大島!J146</f>
        <v>0</v>
      </c>
      <c r="K3238" s="41">
        <f>大島!K146</f>
        <v>60002</v>
      </c>
      <c r="L3238" s="41" t="str">
        <f>大島!L146</f>
        <v>事務主査</v>
      </c>
      <c r="M3238" s="41">
        <f>大島!M146</f>
        <v>0</v>
      </c>
      <c r="N3238" s="41" t="str">
        <f>大島!N146</f>
        <v>岩切隆宏</v>
      </c>
      <c r="O3238" s="41">
        <f>大島!O146</f>
        <v>0</v>
      </c>
      <c r="P3238" s="41">
        <f>大島!P146</f>
        <v>0</v>
      </c>
      <c r="Q3238" s="41" t="str">
        <f>大島!Q146</f>
        <v>会計・庶務</v>
      </c>
      <c r="R3238" s="41" t="str">
        <f>大島!R146</f>
        <v>3.0</v>
      </c>
      <c r="S3238" s="41" t="str">
        <f>大島!S146</f>
        <v>○</v>
      </c>
    </row>
    <row r="3239" spans="1:19" x14ac:dyDescent="0.15">
      <c r="A3239" s="41">
        <f>大島!A147</f>
        <v>59003</v>
      </c>
      <c r="B3239" s="41" t="str">
        <f>大島!B147</f>
        <v>事務主事</v>
      </c>
      <c r="C3239" s="41">
        <f>大島!C147</f>
        <v>0</v>
      </c>
      <c r="D3239" s="41" t="str">
        <f>大島!D147</f>
        <v>中森菜月</v>
      </c>
      <c r="E3239" s="41">
        <f>大島!E147</f>
        <v>0</v>
      </c>
      <c r="F3239" s="41">
        <f>大島!F147</f>
        <v>0</v>
      </c>
      <c r="G3239" s="41" t="str">
        <f>大島!G147</f>
        <v>会計・庶務</v>
      </c>
      <c r="H3239" s="41" t="str">
        <f>大島!H147</f>
        <v>3.0</v>
      </c>
      <c r="I3239" s="41" t="str">
        <f>大島!I147</f>
        <v>○</v>
      </c>
      <c r="J3239" s="41">
        <f>大島!J147</f>
        <v>0</v>
      </c>
      <c r="K3239" s="41">
        <f>大島!K147</f>
        <v>60003</v>
      </c>
      <c r="L3239" s="41" t="str">
        <f>大島!L147</f>
        <v>事務主事</v>
      </c>
      <c r="M3239" s="41">
        <f>大島!M147</f>
        <v>0</v>
      </c>
      <c r="N3239" s="41" t="str">
        <f>大島!N147</f>
        <v>沖　田　みなみ</v>
      </c>
      <c r="O3239" s="41">
        <f>大島!O147</f>
        <v>0</v>
      </c>
      <c r="P3239" s="41">
        <f>大島!P147</f>
        <v>0</v>
      </c>
      <c r="Q3239" s="41" t="str">
        <f>大島!Q147</f>
        <v>庶務・会計</v>
      </c>
      <c r="R3239" s="41" t="str">
        <f>大島!R147</f>
        <v>0.0</v>
      </c>
      <c r="S3239" s="41" t="str">
        <f>大島!S147</f>
        <v>△</v>
      </c>
    </row>
    <row r="3240" spans="1:19" x14ac:dyDescent="0.15">
      <c r="A3240" s="41">
        <f>大島!A148</f>
        <v>59004</v>
      </c>
      <c r="B3240" s="41" t="str">
        <f>大島!B148</f>
        <v>事務主事</v>
      </c>
      <c r="C3240" s="41">
        <f>大島!C148</f>
        <v>0</v>
      </c>
      <c r="D3240" s="41" t="str">
        <f>大島!D148</f>
        <v>江口隆星</v>
      </c>
      <c r="E3240" s="41">
        <f>大島!E148</f>
        <v>0</v>
      </c>
      <c r="F3240" s="41">
        <f>大島!F148</f>
        <v>0</v>
      </c>
      <c r="G3240" s="41" t="str">
        <f>大島!G148</f>
        <v>会計・庶務</v>
      </c>
      <c r="H3240" s="41" t="str">
        <f>大島!H148</f>
        <v>0.0</v>
      </c>
      <c r="I3240" s="41" t="str">
        <f>大島!I148</f>
        <v>○</v>
      </c>
      <c r="J3240" s="41">
        <f>大島!J148</f>
        <v>0</v>
      </c>
      <c r="K3240" s="41">
        <f>大島!K148</f>
        <v>60004</v>
      </c>
      <c r="L3240" s="41" t="str">
        <f>大島!L148</f>
        <v>学校図書補助員</v>
      </c>
      <c r="M3240" s="41">
        <f>大島!M148</f>
        <v>0</v>
      </c>
      <c r="N3240" s="41" t="str">
        <f>大島!N148</f>
        <v>勝間千明</v>
      </c>
      <c r="O3240" s="41">
        <f>大島!O148</f>
        <v>0</v>
      </c>
      <c r="P3240" s="41">
        <f>大島!P148</f>
        <v>0</v>
      </c>
      <c r="Q3240" s="41" t="str">
        <f>大島!Q148</f>
        <v>図書</v>
      </c>
      <c r="R3240" s="41" t="str">
        <f>大島!R148</f>
        <v>8.0</v>
      </c>
      <c r="S3240" s="41">
        <f>大島!S148</f>
        <v>0</v>
      </c>
    </row>
    <row r="3241" spans="1:19" x14ac:dyDescent="0.15">
      <c r="A3241" s="41">
        <f>大島!A149</f>
        <v>59005</v>
      </c>
      <c r="B3241" s="41" t="str">
        <f>大島!B149</f>
        <v>学校図書補助員</v>
      </c>
      <c r="C3241" s="41">
        <f>大島!C149</f>
        <v>0</v>
      </c>
      <c r="D3241" s="41" t="str">
        <f>大島!D149</f>
        <v>藤　田　さやか</v>
      </c>
      <c r="E3241" s="41">
        <f>大島!E149</f>
        <v>0</v>
      </c>
      <c r="F3241" s="41">
        <f>大島!F149</f>
        <v>0</v>
      </c>
      <c r="G3241" s="41" t="str">
        <f>大島!G149</f>
        <v>図書</v>
      </c>
      <c r="H3241" s="41" t="str">
        <f>大島!H149</f>
        <v>2.0</v>
      </c>
      <c r="I3241" s="41">
        <f>大島!I149</f>
        <v>0</v>
      </c>
      <c r="J3241" s="41">
        <f>大島!J149</f>
        <v>0</v>
      </c>
      <c r="K3241" s="41">
        <f>大島!K149</f>
        <v>60005</v>
      </c>
      <c r="L3241" s="41" t="str">
        <f>大島!L149</f>
        <v>校務補助員</v>
      </c>
      <c r="M3241" s="41">
        <f>大島!M149</f>
        <v>0</v>
      </c>
      <c r="N3241" s="41" t="str">
        <f>大島!N149</f>
        <v>石井静香</v>
      </c>
      <c r="O3241" s="41">
        <f>大島!O149</f>
        <v>0</v>
      </c>
      <c r="P3241" s="41">
        <f>大島!P149</f>
        <v>0</v>
      </c>
      <c r="Q3241" s="41" t="str">
        <f>大島!Q149</f>
        <v>用務</v>
      </c>
      <c r="R3241" s="41" t="str">
        <f>大島!R149</f>
        <v>6.0</v>
      </c>
      <c r="S3241" s="41">
        <f>大島!S149</f>
        <v>0</v>
      </c>
    </row>
    <row r="3242" spans="1:19" x14ac:dyDescent="0.15">
      <c r="A3242" s="41">
        <f>大島!A150</f>
        <v>59006</v>
      </c>
      <c r="B3242" s="41" t="str">
        <f>大島!B150</f>
        <v>校務補助員</v>
      </c>
      <c r="C3242" s="41">
        <f>大島!C150</f>
        <v>0</v>
      </c>
      <c r="D3242" s="41" t="str">
        <f>大島!D150</f>
        <v>吉澤浩一</v>
      </c>
      <c r="E3242" s="41">
        <f>大島!E150</f>
        <v>0</v>
      </c>
      <c r="F3242" s="41">
        <f>大島!F150</f>
        <v>0</v>
      </c>
      <c r="G3242" s="41" t="str">
        <f>大島!G150</f>
        <v>用務・営繕</v>
      </c>
      <c r="H3242" s="41" t="str">
        <f>大島!H150</f>
        <v>6.5</v>
      </c>
      <c r="I3242" s="41">
        <f>大島!I150</f>
        <v>0</v>
      </c>
      <c r="J3242" s="41">
        <f>大島!J150</f>
        <v>0</v>
      </c>
      <c r="K3242" s="41">
        <f>大島!K150</f>
        <v>60006</v>
      </c>
      <c r="L3242" s="41" t="str">
        <f>大島!L150</f>
        <v>校務補助員</v>
      </c>
      <c r="M3242" s="41">
        <f>大島!M150</f>
        <v>0</v>
      </c>
      <c r="N3242" s="41" t="str">
        <f>大島!N150</f>
        <v>村田行夫</v>
      </c>
      <c r="O3242" s="41">
        <f>大島!O150</f>
        <v>0</v>
      </c>
      <c r="P3242" s="41">
        <f>大島!P150</f>
        <v>0</v>
      </c>
      <c r="Q3242" s="41" t="str">
        <f>大島!Q150</f>
        <v>用務</v>
      </c>
      <c r="R3242" s="41" t="str">
        <f>大島!R150</f>
        <v>1.8</v>
      </c>
      <c r="S3242" s="41">
        <f>大島!S150</f>
        <v>0</v>
      </c>
    </row>
    <row r="3243" spans="1:19" x14ac:dyDescent="0.15">
      <c r="A3243" s="41">
        <f>大島!A151</f>
        <v>59007</v>
      </c>
      <c r="B3243" s="41" t="str">
        <f>大島!B151</f>
        <v>校務補助員</v>
      </c>
      <c r="C3243" s="41">
        <f>大島!C151</f>
        <v>0</v>
      </c>
      <c r="D3243" s="41" t="str">
        <f>大島!D151</f>
        <v>芝　　　涼　乃</v>
      </c>
      <c r="E3243" s="41">
        <f>大島!E151</f>
        <v>0</v>
      </c>
      <c r="F3243" s="41">
        <f>大島!F151</f>
        <v>0</v>
      </c>
      <c r="G3243" s="41" t="str">
        <f>大島!G151</f>
        <v>事務補助</v>
      </c>
      <c r="H3243" s="41" t="str">
        <f>大島!H151</f>
        <v>6.0</v>
      </c>
      <c r="I3243" s="41">
        <f>大島!I151</f>
        <v>0</v>
      </c>
      <c r="J3243" s="41">
        <f>大島!J151</f>
        <v>0</v>
      </c>
      <c r="K3243" s="41">
        <f>大島!K151</f>
        <v>60007</v>
      </c>
      <c r="L3243" s="41">
        <f>大島!L151</f>
        <v>0</v>
      </c>
      <c r="M3243" s="41">
        <f>大島!M151</f>
        <v>0</v>
      </c>
      <c r="N3243" s="41">
        <f>大島!N151</f>
        <v>0</v>
      </c>
      <c r="O3243" s="41">
        <f>大島!O151</f>
        <v>0</v>
      </c>
      <c r="P3243" s="41">
        <f>大島!P151</f>
        <v>0</v>
      </c>
      <c r="Q3243" s="41">
        <f>大島!Q151</f>
        <v>0</v>
      </c>
      <c r="R3243" s="41">
        <f>大島!R151</f>
        <v>0</v>
      </c>
      <c r="S3243" s="41">
        <f>大島!S151</f>
        <v>0</v>
      </c>
    </row>
    <row r="3244" spans="1:19" x14ac:dyDescent="0.15">
      <c r="A3244" s="41">
        <f>大島!A152</f>
        <v>59008</v>
      </c>
      <c r="B3244" s="41">
        <f>大島!B152</f>
        <v>0</v>
      </c>
      <c r="C3244" s="41">
        <f>大島!C152</f>
        <v>0</v>
      </c>
      <c r="D3244" s="41">
        <f>大島!D152</f>
        <v>0</v>
      </c>
      <c r="E3244" s="41">
        <f>大島!E152</f>
        <v>0</v>
      </c>
      <c r="F3244" s="41">
        <f>大島!F152</f>
        <v>0</v>
      </c>
      <c r="G3244" s="41">
        <f>大島!G152</f>
        <v>0</v>
      </c>
      <c r="H3244" s="41">
        <f>大島!H152</f>
        <v>0</v>
      </c>
      <c r="I3244" s="41">
        <f>大島!I152</f>
        <v>0</v>
      </c>
      <c r="J3244" s="41">
        <f>大島!J152</f>
        <v>0</v>
      </c>
      <c r="K3244" s="41">
        <f>大島!K152</f>
        <v>60008</v>
      </c>
      <c r="L3244" s="41">
        <f>大島!L152</f>
        <v>0</v>
      </c>
      <c r="M3244" s="41">
        <f>大島!M152</f>
        <v>0</v>
      </c>
      <c r="N3244" s="41">
        <f>大島!N152</f>
        <v>0</v>
      </c>
      <c r="O3244" s="41">
        <f>大島!O152</f>
        <v>0</v>
      </c>
      <c r="P3244" s="41">
        <f>大島!P152</f>
        <v>0</v>
      </c>
      <c r="Q3244" s="41">
        <f>大島!Q152</f>
        <v>0</v>
      </c>
      <c r="R3244" s="41">
        <f>大島!R152</f>
        <v>0</v>
      </c>
      <c r="S3244" s="41">
        <f>大島!S152</f>
        <v>0</v>
      </c>
    </row>
    <row r="3245" spans="1:19" x14ac:dyDescent="0.15">
      <c r="A3245" s="41">
        <f>大島!A153</f>
        <v>59009</v>
      </c>
      <c r="B3245" s="41">
        <f>大島!B153</f>
        <v>0</v>
      </c>
      <c r="C3245" s="41">
        <f>大島!C153</f>
        <v>0</v>
      </c>
      <c r="D3245" s="41">
        <f>大島!D153</f>
        <v>0</v>
      </c>
      <c r="E3245" s="41">
        <f>大島!E153</f>
        <v>0</v>
      </c>
      <c r="F3245" s="41">
        <f>大島!F153</f>
        <v>0</v>
      </c>
      <c r="G3245" s="41">
        <f>大島!G153</f>
        <v>0</v>
      </c>
      <c r="H3245" s="41">
        <f>大島!H153</f>
        <v>0</v>
      </c>
      <c r="I3245" s="41">
        <f>大島!I153</f>
        <v>0</v>
      </c>
      <c r="J3245" s="41">
        <f>大島!J153</f>
        <v>0</v>
      </c>
      <c r="K3245" s="41">
        <f>大島!K153</f>
        <v>60009</v>
      </c>
      <c r="L3245" s="41">
        <f>大島!L153</f>
        <v>0</v>
      </c>
      <c r="M3245" s="41">
        <f>大島!M153</f>
        <v>0</v>
      </c>
      <c r="N3245" s="41">
        <f>大島!N153</f>
        <v>0</v>
      </c>
      <c r="O3245" s="41">
        <f>大島!O153</f>
        <v>0</v>
      </c>
      <c r="P3245" s="41">
        <f>大島!P153</f>
        <v>0</v>
      </c>
      <c r="Q3245" s="41">
        <f>大島!Q153</f>
        <v>0</v>
      </c>
      <c r="R3245" s="41">
        <f>大島!R153</f>
        <v>0</v>
      </c>
      <c r="S3245" s="41">
        <f>大島!S153</f>
        <v>0</v>
      </c>
    </row>
    <row r="3246" spans="1:19" x14ac:dyDescent="0.15">
      <c r="A3246" s="41">
        <f>大島!A154</f>
        <v>59010</v>
      </c>
      <c r="B3246" s="41">
        <f>大島!B154</f>
        <v>0</v>
      </c>
      <c r="C3246" s="41">
        <f>大島!C154</f>
        <v>0</v>
      </c>
      <c r="D3246" s="41">
        <f>大島!D154</f>
        <v>0</v>
      </c>
      <c r="E3246" s="41">
        <f>大島!E154</f>
        <v>0</v>
      </c>
      <c r="F3246" s="41">
        <f>大島!F154</f>
        <v>0</v>
      </c>
      <c r="G3246" s="41">
        <f>大島!G154</f>
        <v>0</v>
      </c>
      <c r="H3246" s="41">
        <f>大島!H154</f>
        <v>0</v>
      </c>
      <c r="I3246" s="41">
        <f>大島!I154</f>
        <v>0</v>
      </c>
      <c r="J3246" s="41">
        <f>大島!J154</f>
        <v>0</v>
      </c>
      <c r="K3246" s="41">
        <f>大島!K154</f>
        <v>60010</v>
      </c>
      <c r="L3246" s="41">
        <f>大島!L154</f>
        <v>0</v>
      </c>
      <c r="M3246" s="41">
        <f>大島!M154</f>
        <v>0</v>
      </c>
      <c r="N3246" s="41">
        <f>大島!N154</f>
        <v>0</v>
      </c>
      <c r="O3246" s="41">
        <f>大島!O154</f>
        <v>0</v>
      </c>
      <c r="P3246" s="41">
        <f>大島!P154</f>
        <v>0</v>
      </c>
      <c r="Q3246" s="41">
        <f>大島!Q154</f>
        <v>0</v>
      </c>
      <c r="R3246" s="41">
        <f>大島!R154</f>
        <v>0</v>
      </c>
      <c r="S3246" s="41">
        <f>大島!S154</f>
        <v>0</v>
      </c>
    </row>
    <row r="3247" spans="1:19" x14ac:dyDescent="0.15">
      <c r="A3247" s="41">
        <f>大島!A155</f>
        <v>59011</v>
      </c>
      <c r="B3247" s="41" t="str">
        <f>大島!B155</f>
        <v xml:space="preserve"> </v>
      </c>
      <c r="C3247" s="41">
        <f>大島!C155</f>
        <v>0</v>
      </c>
      <c r="D3247" s="41" t="str">
        <f>大島!D155</f>
        <v xml:space="preserve"> </v>
      </c>
      <c r="E3247" s="41">
        <f>大島!E155</f>
        <v>0</v>
      </c>
      <c r="F3247" s="41">
        <f>大島!F155</f>
        <v>0</v>
      </c>
      <c r="G3247" s="41">
        <f>大島!G155</f>
        <v>0</v>
      </c>
      <c r="H3247" s="41" t="str">
        <f>大島!H155</f>
        <v xml:space="preserve"> </v>
      </c>
      <c r="I3247" s="41">
        <f>大島!I155</f>
        <v>0</v>
      </c>
      <c r="J3247" s="41">
        <f>大島!J155</f>
        <v>0</v>
      </c>
      <c r="K3247" s="41">
        <f>大島!K155</f>
        <v>60011</v>
      </c>
      <c r="L3247" s="41" t="str">
        <f>大島!L155</f>
        <v xml:space="preserve"> </v>
      </c>
      <c r="M3247" s="41">
        <f>大島!M155</f>
        <v>0</v>
      </c>
      <c r="N3247" s="41" t="str">
        <f>大島!N155</f>
        <v xml:space="preserve"> </v>
      </c>
      <c r="O3247" s="41">
        <f>大島!O155</f>
        <v>0</v>
      </c>
      <c r="P3247" s="41">
        <f>大島!P155</f>
        <v>0</v>
      </c>
      <c r="Q3247" s="41">
        <f>大島!Q155</f>
        <v>0</v>
      </c>
      <c r="R3247" s="41" t="str">
        <f>大島!R155</f>
        <v xml:space="preserve"> </v>
      </c>
      <c r="S3247" s="41">
        <f>大島!S155</f>
        <v>0</v>
      </c>
    </row>
    <row r="3248" spans="1:19" x14ac:dyDescent="0.15">
      <c r="A3248" s="41">
        <f>大島!A156</f>
        <v>59012</v>
      </c>
      <c r="B3248" s="41">
        <f>大島!B156</f>
        <v>0</v>
      </c>
      <c r="C3248" s="41">
        <f>大島!C156</f>
        <v>0</v>
      </c>
      <c r="D3248" s="41" t="str">
        <f>大島!D156</f>
        <v xml:space="preserve">  </v>
      </c>
      <c r="E3248" s="41">
        <f>大島!E156</f>
        <v>0</v>
      </c>
      <c r="F3248" s="41">
        <f>大島!F156</f>
        <v>0</v>
      </c>
      <c r="G3248" s="41">
        <f>大島!G156</f>
        <v>0</v>
      </c>
      <c r="H3248" s="41" t="str">
        <f>大島!H156</f>
        <v xml:space="preserve"> </v>
      </c>
      <c r="I3248" s="41">
        <f>大島!I156</f>
        <v>0</v>
      </c>
      <c r="J3248" s="41">
        <f>大島!J156</f>
        <v>0</v>
      </c>
      <c r="K3248" s="41">
        <f>大島!K156</f>
        <v>60012</v>
      </c>
      <c r="L3248" s="41">
        <f>大島!L156</f>
        <v>0</v>
      </c>
      <c r="M3248" s="41">
        <f>大島!M156</f>
        <v>0</v>
      </c>
      <c r="N3248" s="41" t="str">
        <f>大島!N156</f>
        <v xml:space="preserve">  </v>
      </c>
      <c r="O3248" s="41">
        <f>大島!O156</f>
        <v>0</v>
      </c>
      <c r="P3248" s="41">
        <f>大島!P156</f>
        <v>0</v>
      </c>
      <c r="Q3248" s="41">
        <f>大島!Q156</f>
        <v>0</v>
      </c>
      <c r="R3248" s="41" t="str">
        <f>大島!R156</f>
        <v xml:space="preserve"> </v>
      </c>
      <c r="S3248" s="41">
        <f>大島!S156</f>
        <v>0</v>
      </c>
    </row>
    <row r="3249" spans="1:19" x14ac:dyDescent="0.15">
      <c r="A3249" s="41">
        <f>大島!A157</f>
        <v>59013</v>
      </c>
      <c r="B3249" s="41">
        <f>大島!B157</f>
        <v>0</v>
      </c>
      <c r="C3249" s="41">
        <f>大島!C157</f>
        <v>0</v>
      </c>
      <c r="D3249" s="41">
        <f>大島!D157</f>
        <v>0</v>
      </c>
      <c r="E3249" s="41">
        <f>大島!E157</f>
        <v>0</v>
      </c>
      <c r="F3249" s="41">
        <f>大島!F157</f>
        <v>0</v>
      </c>
      <c r="G3249" s="41">
        <f>大島!G157</f>
        <v>0</v>
      </c>
      <c r="H3249" s="41">
        <f>大島!H157</f>
        <v>0</v>
      </c>
      <c r="I3249" s="41">
        <f>大島!I157</f>
        <v>0</v>
      </c>
      <c r="J3249" s="41">
        <f>大島!J157</f>
        <v>0</v>
      </c>
      <c r="K3249" s="41">
        <f>大島!K157</f>
        <v>60013</v>
      </c>
      <c r="L3249" s="41">
        <f>大島!L157</f>
        <v>0</v>
      </c>
      <c r="M3249" s="41">
        <f>大島!M157</f>
        <v>0</v>
      </c>
      <c r="N3249" s="41">
        <f>大島!N157</f>
        <v>0</v>
      </c>
      <c r="O3249" s="41">
        <f>大島!O157</f>
        <v>0</v>
      </c>
      <c r="P3249" s="41">
        <f>大島!P157</f>
        <v>0</v>
      </c>
      <c r="Q3249" s="41">
        <f>大島!Q157</f>
        <v>0</v>
      </c>
      <c r="R3249" s="41">
        <f>大島!R157</f>
        <v>0</v>
      </c>
      <c r="S3249" s="41">
        <f>大島!S157</f>
        <v>0</v>
      </c>
    </row>
    <row r="3250" spans="1:19" x14ac:dyDescent="0.15">
      <c r="A3250" s="41">
        <f>大島!A158</f>
        <v>59014</v>
      </c>
      <c r="B3250" s="41">
        <f>大島!B158</f>
        <v>0</v>
      </c>
      <c r="C3250" s="41">
        <f>大島!C158</f>
        <v>0</v>
      </c>
      <c r="D3250" s="41">
        <f>大島!D158</f>
        <v>0</v>
      </c>
      <c r="E3250" s="41">
        <f>大島!E158</f>
        <v>0</v>
      </c>
      <c r="F3250" s="41">
        <f>大島!F158</f>
        <v>0</v>
      </c>
      <c r="G3250" s="41">
        <f>大島!G158</f>
        <v>0</v>
      </c>
      <c r="H3250" s="41">
        <f>大島!H158</f>
        <v>0</v>
      </c>
      <c r="I3250" s="41">
        <f>大島!I158</f>
        <v>0</v>
      </c>
      <c r="J3250" s="41">
        <f>大島!J158</f>
        <v>0</v>
      </c>
      <c r="K3250" s="41">
        <f>大島!K158</f>
        <v>60014</v>
      </c>
      <c r="L3250" s="41">
        <f>大島!L158</f>
        <v>0</v>
      </c>
      <c r="M3250" s="41">
        <f>大島!M158</f>
        <v>0</v>
      </c>
      <c r="N3250" s="41">
        <f>大島!N158</f>
        <v>0</v>
      </c>
      <c r="O3250" s="41">
        <f>大島!O158</f>
        <v>0</v>
      </c>
      <c r="P3250" s="41">
        <f>大島!P158</f>
        <v>0</v>
      </c>
      <c r="Q3250" s="41">
        <f>大島!Q158</f>
        <v>0</v>
      </c>
      <c r="R3250" s="41">
        <f>大島!R158</f>
        <v>0</v>
      </c>
      <c r="S3250" s="41">
        <f>大島!S158</f>
        <v>0</v>
      </c>
    </row>
    <row r="3251" spans="1:19" x14ac:dyDescent="0.15">
      <c r="A3251" s="41">
        <f>大島!A159</f>
        <v>59015</v>
      </c>
      <c r="B3251" s="41">
        <f>大島!B159</f>
        <v>0</v>
      </c>
      <c r="C3251" s="41">
        <f>大島!C159</f>
        <v>0</v>
      </c>
      <c r="D3251" s="41" t="str">
        <f>大島!D159</f>
        <v xml:space="preserve">  </v>
      </c>
      <c r="E3251" s="41">
        <f>大島!E159</f>
        <v>0</v>
      </c>
      <c r="F3251" s="41">
        <f>大島!F159</f>
        <v>0</v>
      </c>
      <c r="G3251" s="41">
        <f>大島!G159</f>
        <v>0</v>
      </c>
      <c r="H3251" s="41" t="str">
        <f>大島!H159</f>
        <v xml:space="preserve"> </v>
      </c>
      <c r="I3251" s="41">
        <f>大島!I159</f>
        <v>0</v>
      </c>
      <c r="J3251" s="41">
        <f>大島!J159</f>
        <v>0</v>
      </c>
      <c r="K3251" s="41">
        <f>大島!K159</f>
        <v>60015</v>
      </c>
      <c r="L3251" s="41">
        <f>大島!L159</f>
        <v>0</v>
      </c>
      <c r="M3251" s="41">
        <f>大島!M159</f>
        <v>0</v>
      </c>
      <c r="N3251" s="41" t="str">
        <f>大島!N159</f>
        <v xml:space="preserve">  </v>
      </c>
      <c r="O3251" s="41">
        <f>大島!O159</f>
        <v>0</v>
      </c>
      <c r="P3251" s="41">
        <f>大島!P159</f>
        <v>0</v>
      </c>
      <c r="Q3251" s="41">
        <f>大島!Q159</f>
        <v>0</v>
      </c>
      <c r="R3251" s="41" t="str">
        <f>大島!R159</f>
        <v xml:space="preserve"> </v>
      </c>
      <c r="S3251" s="41">
        <f>大島!S159</f>
        <v>0</v>
      </c>
    </row>
    <row r="3252" spans="1:19" x14ac:dyDescent="0.15">
      <c r="A3252" s="41">
        <f>大島!A160</f>
        <v>59016</v>
      </c>
      <c r="B3252" s="41">
        <f>大島!B160</f>
        <v>0</v>
      </c>
      <c r="C3252" s="41">
        <f>大島!C160</f>
        <v>0</v>
      </c>
      <c r="D3252" s="41" t="str">
        <f>大島!D160</f>
        <v xml:space="preserve">  </v>
      </c>
      <c r="E3252" s="41">
        <f>大島!E160</f>
        <v>0</v>
      </c>
      <c r="F3252" s="41">
        <f>大島!F160</f>
        <v>0</v>
      </c>
      <c r="G3252" s="41">
        <f>大島!G160</f>
        <v>0</v>
      </c>
      <c r="H3252" s="41" t="str">
        <f>大島!H160</f>
        <v xml:space="preserve"> </v>
      </c>
      <c r="I3252" s="41">
        <f>大島!I160</f>
        <v>0</v>
      </c>
      <c r="J3252" s="41">
        <f>大島!J160</f>
        <v>0</v>
      </c>
      <c r="K3252" s="41">
        <f>大島!K160</f>
        <v>60016</v>
      </c>
      <c r="L3252" s="41">
        <f>大島!L160</f>
        <v>0</v>
      </c>
      <c r="M3252" s="41">
        <f>大島!M160</f>
        <v>0</v>
      </c>
      <c r="N3252" s="41" t="str">
        <f>大島!N160</f>
        <v xml:space="preserve">  </v>
      </c>
      <c r="O3252" s="41">
        <f>大島!O160</f>
        <v>0</v>
      </c>
      <c r="P3252" s="41">
        <f>大島!P160</f>
        <v>0</v>
      </c>
      <c r="Q3252" s="41">
        <f>大島!Q160</f>
        <v>0</v>
      </c>
      <c r="R3252" s="41" t="str">
        <f>大島!R160</f>
        <v xml:space="preserve"> </v>
      </c>
      <c r="S3252" s="41">
        <f>大島!S160</f>
        <v>0</v>
      </c>
    </row>
    <row r="3253" spans="1:19" x14ac:dyDescent="0.15">
      <c r="A3253" s="41">
        <f>大島!A161</f>
        <v>59017</v>
      </c>
      <c r="B3253" s="41">
        <f>大島!B161</f>
        <v>0</v>
      </c>
      <c r="C3253" s="41">
        <f>大島!C161</f>
        <v>0</v>
      </c>
      <c r="D3253" s="41" t="str">
        <f>大島!D161</f>
        <v xml:space="preserve">  </v>
      </c>
      <c r="E3253" s="41">
        <f>大島!E161</f>
        <v>0</v>
      </c>
      <c r="F3253" s="41">
        <f>大島!F161</f>
        <v>0</v>
      </c>
      <c r="G3253" s="41">
        <f>大島!G161</f>
        <v>0</v>
      </c>
      <c r="H3253" s="41" t="str">
        <f>大島!H161</f>
        <v xml:space="preserve"> </v>
      </c>
      <c r="I3253" s="41">
        <f>大島!I161</f>
        <v>0</v>
      </c>
      <c r="J3253" s="41">
        <f>大島!J161</f>
        <v>0</v>
      </c>
      <c r="K3253" s="41">
        <f>大島!K161</f>
        <v>60017</v>
      </c>
      <c r="L3253" s="41">
        <f>大島!L161</f>
        <v>0</v>
      </c>
      <c r="M3253" s="41">
        <f>大島!M161</f>
        <v>0</v>
      </c>
      <c r="N3253" s="41" t="str">
        <f>大島!N161</f>
        <v xml:space="preserve">  </v>
      </c>
      <c r="O3253" s="41">
        <f>大島!O161</f>
        <v>0</v>
      </c>
      <c r="P3253" s="41">
        <f>大島!P161</f>
        <v>0</v>
      </c>
      <c r="Q3253" s="41">
        <f>大島!Q161</f>
        <v>0</v>
      </c>
      <c r="R3253" s="41" t="str">
        <f>大島!R161</f>
        <v xml:space="preserve"> </v>
      </c>
      <c r="S3253" s="41">
        <f>大島!S161</f>
        <v>0</v>
      </c>
    </row>
    <row r="3254" spans="1:19" x14ac:dyDescent="0.15">
      <c r="A3254" s="41">
        <f>大島!A162</f>
        <v>59018</v>
      </c>
      <c r="B3254" s="41">
        <f>大島!B162</f>
        <v>0</v>
      </c>
      <c r="C3254" s="41">
        <f>大島!C162</f>
        <v>0</v>
      </c>
      <c r="D3254" s="41" t="str">
        <f>大島!D162</f>
        <v xml:space="preserve">  </v>
      </c>
      <c r="E3254" s="41">
        <f>大島!E162</f>
        <v>0</v>
      </c>
      <c r="F3254" s="41">
        <f>大島!F162</f>
        <v>0</v>
      </c>
      <c r="G3254" s="41">
        <f>大島!G162</f>
        <v>0</v>
      </c>
      <c r="H3254" s="41" t="str">
        <f>大島!H162</f>
        <v xml:space="preserve"> </v>
      </c>
      <c r="I3254" s="41">
        <f>大島!I162</f>
        <v>0</v>
      </c>
      <c r="J3254" s="41">
        <f>大島!J162</f>
        <v>0</v>
      </c>
      <c r="K3254" s="41">
        <f>大島!K162</f>
        <v>60018</v>
      </c>
      <c r="L3254" s="41">
        <f>大島!L162</f>
        <v>0</v>
      </c>
      <c r="M3254" s="41">
        <f>大島!M162</f>
        <v>0</v>
      </c>
      <c r="N3254" s="41" t="str">
        <f>大島!N162</f>
        <v xml:space="preserve">  </v>
      </c>
      <c r="O3254" s="41">
        <f>大島!O162</f>
        <v>0</v>
      </c>
      <c r="P3254" s="41">
        <f>大島!P162</f>
        <v>0</v>
      </c>
      <c r="Q3254" s="41">
        <f>大島!Q162</f>
        <v>0</v>
      </c>
      <c r="R3254" s="41" t="str">
        <f>大島!R162</f>
        <v xml:space="preserve"> </v>
      </c>
      <c r="S3254" s="41">
        <f>大島!S162</f>
        <v>0</v>
      </c>
    </row>
    <row r="3255" spans="1:19" x14ac:dyDescent="0.15">
      <c r="A3255" s="41">
        <f>大島!A163</f>
        <v>61</v>
      </c>
      <c r="B3255" s="41" t="str">
        <f>大島!B163</f>
        <v>県立与論高等学校</v>
      </c>
      <c r="C3255" s="41">
        <f>大島!C163</f>
        <v>0</v>
      </c>
      <c r="D3255" s="41">
        <f>大島!D163</f>
        <v>0</v>
      </c>
      <c r="E3255" s="41">
        <f>大島!E163</f>
        <v>0</v>
      </c>
      <c r="F3255" s="41">
        <f>大島!F163</f>
        <v>0</v>
      </c>
      <c r="G3255" s="41">
        <f>大島!G163</f>
        <v>0</v>
      </c>
      <c r="H3255" s="41">
        <f>大島!H163</f>
        <v>0</v>
      </c>
      <c r="I3255" s="41">
        <f>大島!I163</f>
        <v>0</v>
      </c>
      <c r="J3255" s="41">
        <f>大島!J163</f>
        <v>0</v>
      </c>
      <c r="K3255" s="41">
        <f>大島!K163</f>
        <v>116</v>
      </c>
      <c r="L3255" s="41" t="str">
        <f>大島!L163</f>
        <v>県立大島養護学校</v>
      </c>
      <c r="M3255" s="41">
        <f>大島!M163</f>
        <v>0</v>
      </c>
      <c r="N3255" s="41">
        <f>大島!N163</f>
        <v>0</v>
      </c>
      <c r="O3255" s="41">
        <f>大島!O163</f>
        <v>0</v>
      </c>
      <c r="P3255" s="41">
        <f>大島!P163</f>
        <v>0</v>
      </c>
      <c r="Q3255" s="41">
        <f>大島!Q163</f>
        <v>0</v>
      </c>
      <c r="R3255" s="41">
        <f>大島!R163</f>
        <v>0</v>
      </c>
      <c r="S3255" s="41">
        <f>大島!S163</f>
        <v>0</v>
      </c>
    </row>
    <row r="3256" spans="1:19" x14ac:dyDescent="0.15">
      <c r="A3256" s="41">
        <f>大島!A164</f>
        <v>0</v>
      </c>
      <c r="B3256" s="41">
        <f>大島!B164</f>
        <v>0</v>
      </c>
      <c r="C3256" s="41">
        <f>大島!C164</f>
        <v>0</v>
      </c>
      <c r="D3256" s="41">
        <f>大島!D164</f>
        <v>0</v>
      </c>
      <c r="E3256" s="41">
        <f>大島!E164</f>
        <v>0</v>
      </c>
      <c r="F3256" s="41">
        <f>大島!F164</f>
        <v>0</v>
      </c>
      <c r="G3256" s="41">
        <f>大島!G164</f>
        <v>0</v>
      </c>
      <c r="H3256" s="41">
        <f>大島!H164</f>
        <v>0</v>
      </c>
      <c r="I3256" s="41">
        <f>大島!I164</f>
        <v>0</v>
      </c>
      <c r="J3256" s="41">
        <f>大島!J164</f>
        <v>0</v>
      </c>
      <c r="K3256" s="41">
        <f>大島!K164</f>
        <v>0</v>
      </c>
      <c r="L3256" s="41">
        <f>大島!L164</f>
        <v>0</v>
      </c>
      <c r="M3256" s="41">
        <f>大島!M164</f>
        <v>0</v>
      </c>
      <c r="N3256" s="41">
        <f>大島!N164</f>
        <v>0</v>
      </c>
      <c r="O3256" s="41">
        <f>大島!O164</f>
        <v>0</v>
      </c>
      <c r="P3256" s="41">
        <f>大島!P164</f>
        <v>0</v>
      </c>
      <c r="Q3256" s="41">
        <f>大島!Q164</f>
        <v>0</v>
      </c>
      <c r="R3256" s="41">
        <f>大島!R164</f>
        <v>0</v>
      </c>
      <c r="S3256" s="41">
        <f>大島!S164</f>
        <v>0</v>
      </c>
    </row>
    <row r="3257" spans="1:19" x14ac:dyDescent="0.15">
      <c r="A3257" s="41">
        <f>大島!A165</f>
        <v>0</v>
      </c>
      <c r="B3257" s="41" t="str">
        <f>大島!B165</f>
        <v>TEL</v>
      </c>
      <c r="C3257" s="41">
        <f>大島!C165</f>
        <v>0</v>
      </c>
      <c r="D3257" s="41" t="str">
        <f>大島!D165</f>
        <v xml:space="preserve">0997-97-2064     </v>
      </c>
      <c r="E3257" s="41">
        <f>大島!E165</f>
        <v>0</v>
      </c>
      <c r="F3257" s="41">
        <f>大島!F165</f>
        <v>0</v>
      </c>
      <c r="G3257" s="41">
        <f>大島!G165</f>
        <v>0</v>
      </c>
      <c r="H3257" s="41">
        <f>大島!H165</f>
        <v>0</v>
      </c>
      <c r="I3257" s="41">
        <f>大島!I165</f>
        <v>0</v>
      </c>
      <c r="J3257" s="41">
        <f>大島!J165</f>
        <v>0</v>
      </c>
      <c r="K3257" s="41">
        <f>大島!K165</f>
        <v>0</v>
      </c>
      <c r="L3257" s="41" t="str">
        <f>大島!L165</f>
        <v>TEL</v>
      </c>
      <c r="M3257" s="41">
        <f>大島!M165</f>
        <v>0</v>
      </c>
      <c r="N3257" s="41" t="str">
        <f>大島!N165</f>
        <v>0997-62-3050</v>
      </c>
      <c r="O3257" s="41">
        <f>大島!O165</f>
        <v>0</v>
      </c>
      <c r="P3257" s="41">
        <f>大島!P165</f>
        <v>0</v>
      </c>
      <c r="Q3257" s="41">
        <f>大島!Q165</f>
        <v>0</v>
      </c>
      <c r="R3257" s="41">
        <f>大島!R165</f>
        <v>0</v>
      </c>
      <c r="S3257" s="41">
        <f>大島!S165</f>
        <v>0</v>
      </c>
    </row>
    <row r="3258" spans="1:19" x14ac:dyDescent="0.15">
      <c r="A3258" s="41">
        <f>大島!A166</f>
        <v>0</v>
      </c>
      <c r="B3258" s="41" t="str">
        <f>大島!B166</f>
        <v>FAX</v>
      </c>
      <c r="C3258" s="41">
        <f>大島!C166</f>
        <v>0</v>
      </c>
      <c r="D3258" s="41" t="str">
        <f>大島!D166</f>
        <v>0997-97-2844</v>
      </c>
      <c r="E3258" s="41">
        <f>大島!E166</f>
        <v>0</v>
      </c>
      <c r="F3258" s="41">
        <f>大島!F166</f>
        <v>0</v>
      </c>
      <c r="G3258" s="41">
        <f>大島!G166</f>
        <v>0</v>
      </c>
      <c r="H3258" s="41">
        <f>大島!H166</f>
        <v>0</v>
      </c>
      <c r="I3258" s="41">
        <f>大島!I166</f>
        <v>0</v>
      </c>
      <c r="J3258" s="41">
        <f>大島!J166</f>
        <v>0</v>
      </c>
      <c r="K3258" s="41">
        <f>大島!K166</f>
        <v>0</v>
      </c>
      <c r="L3258" s="41" t="str">
        <f>大島!L166</f>
        <v>FAX</v>
      </c>
      <c r="M3258" s="41">
        <f>大島!M166</f>
        <v>0</v>
      </c>
      <c r="N3258" s="41" t="str">
        <f>大島!N166</f>
        <v>0997-62-3791</v>
      </c>
      <c r="O3258" s="41">
        <f>大島!O166</f>
        <v>0</v>
      </c>
      <c r="P3258" s="41">
        <f>大島!P166</f>
        <v>0</v>
      </c>
      <c r="Q3258" s="41">
        <f>大島!Q166</f>
        <v>0</v>
      </c>
      <c r="R3258" s="41">
        <f>大島!R166</f>
        <v>0</v>
      </c>
      <c r="S3258" s="41">
        <f>大島!S166</f>
        <v>0</v>
      </c>
    </row>
    <row r="3259" spans="1:19" x14ac:dyDescent="0.15">
      <c r="A3259" s="41">
        <f>大島!A167</f>
        <v>0</v>
      </c>
      <c r="B3259" s="41" t="str">
        <f>大島!B167</f>
        <v>〒</v>
      </c>
      <c r="C3259" s="41" t="str">
        <f>大島!C167</f>
        <v>891-9301</v>
      </c>
      <c r="D3259" s="41">
        <f>大島!D167</f>
        <v>0</v>
      </c>
      <c r="E3259" s="41" t="str">
        <f>大島!E167</f>
        <v>大島郡与論町茶花１２３４番地１</v>
      </c>
      <c r="F3259" s="41">
        <f>大島!F167</f>
        <v>0</v>
      </c>
      <c r="G3259" s="41">
        <f>大島!G167</f>
        <v>0</v>
      </c>
      <c r="H3259" s="41">
        <f>大島!H167</f>
        <v>0</v>
      </c>
      <c r="I3259" s="41">
        <f>大島!I167</f>
        <v>0</v>
      </c>
      <c r="J3259" s="41">
        <f>大島!J167</f>
        <v>0</v>
      </c>
      <c r="K3259" s="41">
        <f>大島!K167</f>
        <v>0</v>
      </c>
      <c r="L3259" s="41" t="str">
        <f>大島!L167</f>
        <v>〒</v>
      </c>
      <c r="M3259" s="41" t="str">
        <f>大島!M167</f>
        <v>894-0412</v>
      </c>
      <c r="N3259" s="41">
        <f>大島!N167</f>
        <v>0</v>
      </c>
      <c r="O3259" s="41" t="str">
        <f>大島!O167</f>
        <v>大島郡龍郷町芦徳１９１２番地１</v>
      </c>
      <c r="P3259" s="41">
        <f>大島!P167</f>
        <v>0</v>
      </c>
      <c r="Q3259" s="41">
        <f>大島!Q167</f>
        <v>0</v>
      </c>
      <c r="R3259" s="41">
        <f>大島!R167</f>
        <v>0</v>
      </c>
      <c r="S3259" s="41">
        <f>大島!S167</f>
        <v>0</v>
      </c>
    </row>
    <row r="3260" spans="1:19" x14ac:dyDescent="0.15">
      <c r="A3260" s="41">
        <f>大島!A168</f>
        <v>0</v>
      </c>
      <c r="B3260" s="41" t="str">
        <f>大島!B168</f>
        <v>課程</v>
      </c>
      <c r="C3260" s="41">
        <f>大島!C168</f>
        <v>0</v>
      </c>
      <c r="D3260" s="41" t="str">
        <f>大島!D168</f>
        <v>学科</v>
      </c>
      <c r="E3260" s="41" t="str">
        <f>大島!E168</f>
        <v>学級数</v>
      </c>
      <c r="F3260" s="41">
        <f>大島!F168</f>
        <v>0</v>
      </c>
      <c r="G3260" s="41" t="str">
        <f>大島!G168</f>
        <v>男</v>
      </c>
      <c r="H3260" s="41" t="str">
        <f>大島!H168</f>
        <v>女</v>
      </c>
      <c r="I3260" s="41" t="str">
        <f>大島!I168</f>
        <v>計</v>
      </c>
      <c r="J3260" s="41">
        <f>大島!J168</f>
        <v>0</v>
      </c>
      <c r="K3260" s="41">
        <f>大島!K168</f>
        <v>0</v>
      </c>
      <c r="L3260" s="41" t="str">
        <f>大島!L168</f>
        <v>課程</v>
      </c>
      <c r="M3260" s="41">
        <f>大島!M168</f>
        <v>0</v>
      </c>
      <c r="N3260" s="41" t="str">
        <f>大島!N168</f>
        <v>学科</v>
      </c>
      <c r="O3260" s="41" t="str">
        <f>大島!O168</f>
        <v>学級数</v>
      </c>
      <c r="P3260" s="41">
        <f>大島!P168</f>
        <v>0</v>
      </c>
      <c r="Q3260" s="41" t="str">
        <f>大島!Q168</f>
        <v>男</v>
      </c>
      <c r="R3260" s="41" t="str">
        <f>大島!R168</f>
        <v>女</v>
      </c>
      <c r="S3260" s="41" t="str">
        <f>大島!S168</f>
        <v>計</v>
      </c>
    </row>
    <row r="3261" spans="1:19" x14ac:dyDescent="0.15">
      <c r="A3261" s="41">
        <f>大島!A169</f>
        <v>0</v>
      </c>
      <c r="B3261" s="41" t="str">
        <f>大島!B169</f>
        <v>全日制</v>
      </c>
      <c r="C3261" s="41">
        <f>大島!C169</f>
        <v>0</v>
      </c>
      <c r="D3261" s="41" t="str">
        <f>大島!D169</f>
        <v>普通科</v>
      </c>
      <c r="E3261" s="41">
        <f>大島!E169</f>
        <v>4</v>
      </c>
      <c r="F3261" s="41">
        <f>大島!F169</f>
        <v>0</v>
      </c>
      <c r="G3261" s="41">
        <f>大島!G169</f>
        <v>54</v>
      </c>
      <c r="H3261" s="41">
        <f>大島!H169</f>
        <v>56</v>
      </c>
      <c r="I3261" s="41">
        <f>大島!I169</f>
        <v>110</v>
      </c>
      <c r="J3261" s="41">
        <f>大島!J169</f>
        <v>0</v>
      </c>
      <c r="K3261" s="41">
        <f>大島!K169</f>
        <v>0</v>
      </c>
      <c r="L3261" s="41" t="str">
        <f>大島!L169</f>
        <v>小学部</v>
      </c>
      <c r="M3261" s="41">
        <f>大島!M169</f>
        <v>0</v>
      </c>
      <c r="N3261" s="41">
        <f>大島!N169</f>
        <v>0</v>
      </c>
      <c r="O3261" s="41">
        <f>大島!O169</f>
        <v>8</v>
      </c>
      <c r="P3261" s="41">
        <f>大島!P169</f>
        <v>0</v>
      </c>
      <c r="Q3261" s="41">
        <f>大島!Q169</f>
        <v>23</v>
      </c>
      <c r="R3261" s="41">
        <f>大島!R169</f>
        <v>8</v>
      </c>
      <c r="S3261" s="41">
        <f>大島!S169</f>
        <v>31</v>
      </c>
    </row>
    <row r="3262" spans="1:19" x14ac:dyDescent="0.15">
      <c r="A3262" s="41">
        <f>大島!A170</f>
        <v>0</v>
      </c>
      <c r="B3262" s="41">
        <f>大島!B170</f>
        <v>0</v>
      </c>
      <c r="C3262" s="41">
        <f>大島!C170</f>
        <v>0</v>
      </c>
      <c r="D3262" s="41">
        <f>大島!D170</f>
        <v>0</v>
      </c>
      <c r="E3262" s="41">
        <f>大島!E170</f>
        <v>0</v>
      </c>
      <c r="F3262" s="41">
        <f>大島!F170</f>
        <v>0</v>
      </c>
      <c r="G3262" s="41">
        <f>大島!G170</f>
        <v>0</v>
      </c>
      <c r="H3262" s="41">
        <f>大島!H170</f>
        <v>0</v>
      </c>
      <c r="I3262" s="41">
        <f>大島!I170</f>
        <v>0</v>
      </c>
      <c r="J3262" s="41">
        <f>大島!J170</f>
        <v>0</v>
      </c>
      <c r="K3262" s="41">
        <f>大島!K170</f>
        <v>0</v>
      </c>
      <c r="L3262" s="41" t="str">
        <f>大島!L170</f>
        <v>中学部</v>
      </c>
      <c r="M3262" s="41">
        <f>大島!M170</f>
        <v>0</v>
      </c>
      <c r="N3262" s="41">
        <f>大島!N170</f>
        <v>0</v>
      </c>
      <c r="O3262" s="41">
        <f>大島!O170</f>
        <v>6</v>
      </c>
      <c r="P3262" s="41">
        <f>大島!P170</f>
        <v>0</v>
      </c>
      <c r="Q3262" s="41">
        <f>大島!Q170</f>
        <v>12</v>
      </c>
      <c r="R3262" s="41">
        <f>大島!R170</f>
        <v>13</v>
      </c>
      <c r="S3262" s="41">
        <f>大島!S170</f>
        <v>25</v>
      </c>
    </row>
    <row r="3263" spans="1:19" x14ac:dyDescent="0.15">
      <c r="A3263" s="41">
        <f>大島!A171</f>
        <v>0</v>
      </c>
      <c r="B3263" s="41">
        <f>大島!B171</f>
        <v>0</v>
      </c>
      <c r="C3263" s="41">
        <f>大島!C171</f>
        <v>0</v>
      </c>
      <c r="D3263" s="41">
        <f>大島!D171</f>
        <v>0</v>
      </c>
      <c r="E3263" s="41">
        <f>大島!E171</f>
        <v>0</v>
      </c>
      <c r="F3263" s="41">
        <f>大島!F171</f>
        <v>0</v>
      </c>
      <c r="G3263" s="41">
        <f>大島!G171</f>
        <v>0</v>
      </c>
      <c r="H3263" s="41">
        <f>大島!H171</f>
        <v>0</v>
      </c>
      <c r="I3263" s="41">
        <f>大島!I171</f>
        <v>0</v>
      </c>
      <c r="J3263" s="41">
        <f>大島!J171</f>
        <v>0</v>
      </c>
      <c r="K3263" s="41">
        <f>大島!K171</f>
        <v>0</v>
      </c>
      <c r="L3263" s="41" t="str">
        <f>大島!L171</f>
        <v>高等部</v>
      </c>
      <c r="M3263" s="41">
        <f>大島!M171</f>
        <v>0</v>
      </c>
      <c r="N3263" s="41">
        <f>大島!N171</f>
        <v>0</v>
      </c>
      <c r="O3263" s="41">
        <f>大島!O171</f>
        <v>7</v>
      </c>
      <c r="P3263" s="41">
        <f>大島!P171</f>
        <v>0</v>
      </c>
      <c r="Q3263" s="41">
        <f>大島!Q171</f>
        <v>28</v>
      </c>
      <c r="R3263" s="41">
        <f>大島!R171</f>
        <v>19</v>
      </c>
      <c r="S3263" s="41">
        <f>大島!S171</f>
        <v>47</v>
      </c>
    </row>
    <row r="3264" spans="1:19" x14ac:dyDescent="0.15">
      <c r="A3264" s="41">
        <f>大島!A172</f>
        <v>0</v>
      </c>
      <c r="B3264" s="41">
        <f>大島!B172</f>
        <v>0</v>
      </c>
      <c r="C3264" s="41">
        <f>大島!C172</f>
        <v>0</v>
      </c>
      <c r="D3264" s="41">
        <f>大島!D172</f>
        <v>0</v>
      </c>
      <c r="E3264" s="41">
        <f>大島!E172</f>
        <v>0</v>
      </c>
      <c r="F3264" s="41">
        <f>大島!F172</f>
        <v>0</v>
      </c>
      <c r="G3264" s="41">
        <f>大島!G172</f>
        <v>0</v>
      </c>
      <c r="H3264" s="41">
        <f>大島!H172</f>
        <v>0</v>
      </c>
      <c r="I3264" s="41">
        <f>大島!I172</f>
        <v>0</v>
      </c>
      <c r="J3264" s="41">
        <f>大島!J172</f>
        <v>0</v>
      </c>
      <c r="K3264" s="41">
        <f>大島!K172</f>
        <v>0</v>
      </c>
      <c r="L3264" s="41" t="str">
        <f>大島!L172</f>
        <v>訪問</v>
      </c>
      <c r="M3264" s="41">
        <f>大島!M172</f>
        <v>0</v>
      </c>
      <c r="N3264" s="41">
        <f>大島!N172</f>
        <v>0</v>
      </c>
      <c r="O3264" s="41">
        <f>大島!O172</f>
        <v>5</v>
      </c>
      <c r="P3264" s="41">
        <f>大島!P172</f>
        <v>0</v>
      </c>
      <c r="Q3264" s="41">
        <f>大島!Q172</f>
        <v>8</v>
      </c>
      <c r="R3264" s="41">
        <f>大島!R172</f>
        <v>4</v>
      </c>
      <c r="S3264" s="41">
        <f>大島!S172</f>
        <v>12</v>
      </c>
    </row>
    <row r="3265" spans="1:19" x14ac:dyDescent="0.15">
      <c r="A3265" s="41">
        <f>大島!A173</f>
        <v>0</v>
      </c>
      <c r="B3265" s="41">
        <f>大島!B173</f>
        <v>0</v>
      </c>
      <c r="C3265" s="41">
        <f>大島!C173</f>
        <v>0</v>
      </c>
      <c r="D3265" s="41">
        <f>大島!D173</f>
        <v>0</v>
      </c>
      <c r="E3265" s="41">
        <f>大島!E173</f>
        <v>0</v>
      </c>
      <c r="F3265" s="41">
        <f>大島!F173</f>
        <v>0</v>
      </c>
      <c r="G3265" s="41">
        <f>大島!G173</f>
        <v>0</v>
      </c>
      <c r="H3265" s="41">
        <f>大島!H173</f>
        <v>0</v>
      </c>
      <c r="I3265" s="41">
        <f>大島!I173</f>
        <v>0</v>
      </c>
      <c r="J3265" s="41">
        <f>大島!J173</f>
        <v>0</v>
      </c>
      <c r="K3265" s="41">
        <f>大島!K173</f>
        <v>0</v>
      </c>
      <c r="L3265" s="41">
        <f>大島!L173</f>
        <v>0</v>
      </c>
      <c r="M3265" s="41">
        <f>大島!M173</f>
        <v>0</v>
      </c>
      <c r="N3265" s="41">
        <f>大島!N173</f>
        <v>0</v>
      </c>
      <c r="O3265" s="41">
        <f>大島!O173</f>
        <v>0</v>
      </c>
      <c r="P3265" s="41">
        <f>大島!P173</f>
        <v>0</v>
      </c>
      <c r="Q3265" s="41">
        <f>大島!Q173</f>
        <v>0</v>
      </c>
      <c r="R3265" s="41">
        <f>大島!R173</f>
        <v>0</v>
      </c>
      <c r="S3265" s="41">
        <f>大島!S173</f>
        <v>0</v>
      </c>
    </row>
    <row r="3266" spans="1:19" x14ac:dyDescent="0.15">
      <c r="A3266" s="41">
        <f>大島!A174</f>
        <v>0</v>
      </c>
      <c r="B3266" s="41">
        <f>大島!B174</f>
        <v>0</v>
      </c>
      <c r="C3266" s="41">
        <f>大島!C174</f>
        <v>0</v>
      </c>
      <c r="D3266" s="41">
        <f>大島!D174</f>
        <v>0</v>
      </c>
      <c r="E3266" s="41">
        <f>大島!E174</f>
        <v>0</v>
      </c>
      <c r="F3266" s="41">
        <f>大島!F174</f>
        <v>0</v>
      </c>
      <c r="G3266" s="41">
        <f>大島!G174</f>
        <v>0</v>
      </c>
      <c r="H3266" s="41">
        <f>大島!H174</f>
        <v>0</v>
      </c>
      <c r="I3266" s="41">
        <f>大島!I174</f>
        <v>0</v>
      </c>
      <c r="J3266" s="41">
        <f>大島!J174</f>
        <v>0</v>
      </c>
      <c r="K3266" s="41">
        <f>大島!K174</f>
        <v>0</v>
      </c>
      <c r="L3266" s="41">
        <f>大島!L174</f>
        <v>0</v>
      </c>
      <c r="M3266" s="41">
        <f>大島!M174</f>
        <v>0</v>
      </c>
      <c r="N3266" s="41">
        <f>大島!N174</f>
        <v>0</v>
      </c>
      <c r="O3266" s="41">
        <f>大島!O174</f>
        <v>0</v>
      </c>
      <c r="P3266" s="41">
        <f>大島!P174</f>
        <v>0</v>
      </c>
      <c r="Q3266" s="41">
        <f>大島!Q174</f>
        <v>0</v>
      </c>
      <c r="R3266" s="41">
        <f>大島!R174</f>
        <v>0</v>
      </c>
      <c r="S3266" s="41">
        <f>大島!S174</f>
        <v>0</v>
      </c>
    </row>
    <row r="3267" spans="1:19" x14ac:dyDescent="0.15">
      <c r="A3267" s="41">
        <f>大島!A175</f>
        <v>0</v>
      </c>
      <c r="B3267" s="41">
        <f>大島!B175</f>
        <v>0</v>
      </c>
      <c r="C3267" s="41">
        <f>大島!C175</f>
        <v>0</v>
      </c>
      <c r="D3267" s="41">
        <f>大島!D175</f>
        <v>0</v>
      </c>
      <c r="E3267" s="41">
        <f>大島!E175</f>
        <v>0</v>
      </c>
      <c r="F3267" s="41">
        <f>大島!F175</f>
        <v>0</v>
      </c>
      <c r="G3267" s="41">
        <f>大島!G175</f>
        <v>0</v>
      </c>
      <c r="H3267" s="41">
        <f>大島!H175</f>
        <v>0</v>
      </c>
      <c r="I3267" s="41">
        <f>大島!I175</f>
        <v>0</v>
      </c>
      <c r="J3267" s="41">
        <f>大島!J175</f>
        <v>0</v>
      </c>
      <c r="K3267" s="41">
        <f>大島!K175</f>
        <v>0</v>
      </c>
      <c r="L3267" s="41">
        <f>大島!L175</f>
        <v>0</v>
      </c>
      <c r="M3267" s="41">
        <f>大島!M175</f>
        <v>0</v>
      </c>
      <c r="N3267" s="41">
        <f>大島!N175</f>
        <v>0</v>
      </c>
      <c r="O3267" s="41">
        <f>大島!O175</f>
        <v>0</v>
      </c>
      <c r="P3267" s="41">
        <f>大島!P175</f>
        <v>0</v>
      </c>
      <c r="Q3267" s="41">
        <f>大島!Q175</f>
        <v>0</v>
      </c>
      <c r="R3267" s="41">
        <f>大島!R175</f>
        <v>0</v>
      </c>
      <c r="S3267" s="41">
        <f>大島!S175</f>
        <v>0</v>
      </c>
    </row>
    <row r="3268" spans="1:19" x14ac:dyDescent="0.15">
      <c r="A3268" s="41">
        <f>大島!A176</f>
        <v>0</v>
      </c>
      <c r="B3268" s="41">
        <f>大島!B176</f>
        <v>0</v>
      </c>
      <c r="C3268" s="41">
        <f>大島!C176</f>
        <v>0</v>
      </c>
      <c r="D3268" s="41">
        <f>大島!D176</f>
        <v>0</v>
      </c>
      <c r="E3268" s="41">
        <f>大島!E176</f>
        <v>0</v>
      </c>
      <c r="F3268" s="41">
        <f>大島!F176</f>
        <v>0</v>
      </c>
      <c r="G3268" s="41">
        <f>大島!G176</f>
        <v>0</v>
      </c>
      <c r="H3268" s="41">
        <f>大島!H176</f>
        <v>0</v>
      </c>
      <c r="I3268" s="41">
        <f>大島!I176</f>
        <v>0</v>
      </c>
      <c r="J3268" s="41">
        <f>大島!J176</f>
        <v>0</v>
      </c>
      <c r="K3268" s="41">
        <f>大島!K176</f>
        <v>0</v>
      </c>
      <c r="L3268" s="41">
        <f>大島!L176</f>
        <v>0</v>
      </c>
      <c r="M3268" s="41">
        <f>大島!M176</f>
        <v>0</v>
      </c>
      <c r="N3268" s="41">
        <f>大島!N176</f>
        <v>0</v>
      </c>
      <c r="O3268" s="41">
        <f>大島!O176</f>
        <v>0</v>
      </c>
      <c r="P3268" s="41">
        <f>大島!P176</f>
        <v>0</v>
      </c>
      <c r="Q3268" s="41">
        <f>大島!Q176</f>
        <v>0</v>
      </c>
      <c r="R3268" s="41">
        <f>大島!R176</f>
        <v>0</v>
      </c>
      <c r="S3268" s="41">
        <f>大島!S176</f>
        <v>0</v>
      </c>
    </row>
    <row r="3269" spans="1:19" x14ac:dyDescent="0.15">
      <c r="A3269" s="41">
        <f>大島!A177</f>
        <v>0</v>
      </c>
      <c r="B3269" s="41">
        <f>大島!B177</f>
        <v>0</v>
      </c>
      <c r="C3269" s="41">
        <f>大島!C177</f>
        <v>0</v>
      </c>
      <c r="D3269" s="41">
        <f>大島!D177</f>
        <v>0</v>
      </c>
      <c r="E3269" s="41">
        <f>大島!E177</f>
        <v>0</v>
      </c>
      <c r="F3269" s="41">
        <f>大島!F177</f>
        <v>0</v>
      </c>
      <c r="G3269" s="41">
        <f>大島!G177</f>
        <v>0</v>
      </c>
      <c r="H3269" s="41">
        <f>大島!H177</f>
        <v>0</v>
      </c>
      <c r="I3269" s="41">
        <f>大島!I177</f>
        <v>0</v>
      </c>
      <c r="J3269" s="41">
        <f>大島!J177</f>
        <v>0</v>
      </c>
      <c r="K3269" s="41">
        <f>大島!K177</f>
        <v>0</v>
      </c>
      <c r="L3269" s="41">
        <f>大島!L177</f>
        <v>0</v>
      </c>
      <c r="M3269" s="41">
        <f>大島!M177</f>
        <v>0</v>
      </c>
      <c r="N3269" s="41">
        <f>大島!N177</f>
        <v>0</v>
      </c>
      <c r="O3269" s="41">
        <f>大島!O177</f>
        <v>0</v>
      </c>
      <c r="P3269" s="41">
        <f>大島!P177</f>
        <v>0</v>
      </c>
      <c r="Q3269" s="41">
        <f>大島!Q177</f>
        <v>0</v>
      </c>
      <c r="R3269" s="41">
        <f>大島!R177</f>
        <v>0</v>
      </c>
      <c r="S3269" s="41">
        <f>大島!S177</f>
        <v>0</v>
      </c>
    </row>
    <row r="3270" spans="1:19" x14ac:dyDescent="0.15">
      <c r="A3270" s="41">
        <f>大島!A178</f>
        <v>0</v>
      </c>
      <c r="B3270" s="41">
        <f>大島!B178</f>
        <v>0</v>
      </c>
      <c r="C3270" s="41">
        <f>大島!C178</f>
        <v>0</v>
      </c>
      <c r="D3270" s="41">
        <f>大島!D178</f>
        <v>0</v>
      </c>
      <c r="E3270" s="41">
        <f>大島!E178</f>
        <v>4</v>
      </c>
      <c r="F3270" s="41">
        <f>大島!F178</f>
        <v>0</v>
      </c>
      <c r="G3270" s="41">
        <f>大島!G178</f>
        <v>54</v>
      </c>
      <c r="H3270" s="41">
        <f>大島!H178</f>
        <v>56</v>
      </c>
      <c r="I3270" s="41">
        <f>大島!I178</f>
        <v>110</v>
      </c>
      <c r="J3270" s="41">
        <f>大島!J178</f>
        <v>0</v>
      </c>
      <c r="K3270" s="41">
        <f>大島!K178</f>
        <v>0</v>
      </c>
      <c r="L3270" s="41" t="str">
        <f>大島!L178</f>
        <v>計</v>
      </c>
      <c r="M3270" s="41">
        <f>大島!M178</f>
        <v>0</v>
      </c>
      <c r="N3270" s="41">
        <f>大島!N178</f>
        <v>0</v>
      </c>
      <c r="O3270" s="41">
        <f>大島!O178</f>
        <v>26</v>
      </c>
      <c r="P3270" s="41">
        <f>大島!P178</f>
        <v>0</v>
      </c>
      <c r="Q3270" s="41">
        <f>大島!Q178</f>
        <v>71</v>
      </c>
      <c r="R3270" s="41">
        <f>大島!R178</f>
        <v>44</v>
      </c>
      <c r="S3270" s="41">
        <f>大島!S178</f>
        <v>115</v>
      </c>
    </row>
    <row r="3271" spans="1:19" x14ac:dyDescent="0.15">
      <c r="A3271" s="41">
        <f>大島!A179</f>
        <v>0</v>
      </c>
      <c r="B3271" s="41">
        <f>大島!B179</f>
        <v>0</v>
      </c>
      <c r="C3271" s="41">
        <f>大島!C179</f>
        <v>0</v>
      </c>
      <c r="D3271" s="41">
        <f>大島!D179</f>
        <v>0</v>
      </c>
      <c r="E3271" s="41">
        <f>大島!E179</f>
        <v>0</v>
      </c>
      <c r="F3271" s="41">
        <f>大島!F179</f>
        <v>0</v>
      </c>
      <c r="G3271" s="41">
        <f>大島!G179</f>
        <v>0</v>
      </c>
      <c r="H3271" s="41">
        <f>大島!H179</f>
        <v>0</v>
      </c>
      <c r="I3271" s="41">
        <f>大島!I179</f>
        <v>0</v>
      </c>
      <c r="J3271" s="41">
        <f>大島!J179</f>
        <v>0</v>
      </c>
      <c r="K3271" s="41">
        <f>大島!K179</f>
        <v>0</v>
      </c>
      <c r="L3271" s="41">
        <f>大島!L179</f>
        <v>0</v>
      </c>
      <c r="M3271" s="41">
        <f>大島!M179</f>
        <v>0</v>
      </c>
      <c r="N3271" s="41">
        <f>大島!N179</f>
        <v>0</v>
      </c>
      <c r="O3271" s="41">
        <f>大島!O179</f>
        <v>0</v>
      </c>
      <c r="P3271" s="41">
        <f>大島!P179</f>
        <v>0</v>
      </c>
      <c r="Q3271" s="41">
        <f>大島!Q179</f>
        <v>0</v>
      </c>
      <c r="R3271" s="41">
        <f>大島!R179</f>
        <v>0</v>
      </c>
      <c r="S3271" s="41">
        <f>大島!S179</f>
        <v>0</v>
      </c>
    </row>
    <row r="3272" spans="1:19" x14ac:dyDescent="0.15">
      <c r="A3272" s="41">
        <f>大島!A180</f>
        <v>0</v>
      </c>
      <c r="B3272" s="41" t="str">
        <f>大島!B180</f>
        <v>職　名</v>
      </c>
      <c r="C3272" s="41">
        <f>大島!C180</f>
        <v>0</v>
      </c>
      <c r="D3272" s="41" t="str">
        <f>大島!D180</f>
        <v>氏</v>
      </c>
      <c r="E3272" s="41" t="str">
        <f>大島!E180</f>
        <v>名</v>
      </c>
      <c r="F3272" s="41">
        <f>大島!F180</f>
        <v>0</v>
      </c>
      <c r="G3272" s="41" t="str">
        <f>大島!G180</f>
        <v>校務分掌</v>
      </c>
      <c r="H3272" s="41" t="str">
        <f>大島!H180</f>
        <v>現任校　勤務年数</v>
      </c>
      <c r="I3272" s="41" t="str">
        <f>大島!I180</f>
        <v>会員別</v>
      </c>
      <c r="J3272" s="41">
        <f>大島!J180</f>
        <v>0</v>
      </c>
      <c r="K3272" s="41">
        <f>大島!K180</f>
        <v>0</v>
      </c>
      <c r="L3272" s="41" t="str">
        <f>大島!L180</f>
        <v>職　名</v>
      </c>
      <c r="M3272" s="41">
        <f>大島!M180</f>
        <v>0</v>
      </c>
      <c r="N3272" s="41" t="str">
        <f>大島!N180</f>
        <v>氏</v>
      </c>
      <c r="O3272" s="41" t="str">
        <f>大島!O180</f>
        <v>名</v>
      </c>
      <c r="P3272" s="41">
        <f>大島!P180</f>
        <v>0</v>
      </c>
      <c r="Q3272" s="41" t="str">
        <f>大島!Q180</f>
        <v>校務分掌</v>
      </c>
      <c r="R3272" s="41" t="str">
        <f>大島!R180</f>
        <v>現任校　勤務年数</v>
      </c>
      <c r="S3272" s="41" t="str">
        <f>大島!S180</f>
        <v>会員別</v>
      </c>
    </row>
    <row r="3273" spans="1:19" x14ac:dyDescent="0.15">
      <c r="A3273" s="41">
        <f>大島!A181</f>
        <v>0</v>
      </c>
      <c r="B3273" s="41">
        <f>大島!B181</f>
        <v>0</v>
      </c>
      <c r="C3273" s="41">
        <f>大島!C181</f>
        <v>0</v>
      </c>
      <c r="D3273" s="41">
        <f>大島!D181</f>
        <v>0</v>
      </c>
      <c r="E3273" s="41">
        <f>大島!E181</f>
        <v>0</v>
      </c>
      <c r="F3273" s="41">
        <f>大島!F181</f>
        <v>0</v>
      </c>
      <c r="G3273" s="41">
        <f>大島!G181</f>
        <v>0</v>
      </c>
      <c r="H3273" s="41">
        <f>大島!H181</f>
        <v>0</v>
      </c>
      <c r="I3273" s="41">
        <f>大島!I181</f>
        <v>0</v>
      </c>
      <c r="J3273" s="41">
        <f>大島!J181</f>
        <v>0</v>
      </c>
      <c r="K3273" s="41">
        <f>大島!K181</f>
        <v>0</v>
      </c>
      <c r="L3273" s="41">
        <f>大島!L181</f>
        <v>0</v>
      </c>
      <c r="M3273" s="41">
        <f>大島!M181</f>
        <v>0</v>
      </c>
      <c r="N3273" s="41">
        <f>大島!N181</f>
        <v>0</v>
      </c>
      <c r="O3273" s="41">
        <f>大島!O181</f>
        <v>0</v>
      </c>
      <c r="P3273" s="41">
        <f>大島!P181</f>
        <v>0</v>
      </c>
      <c r="Q3273" s="41">
        <f>大島!Q181</f>
        <v>0</v>
      </c>
      <c r="R3273" s="41">
        <f>大島!R181</f>
        <v>0</v>
      </c>
      <c r="S3273" s="41">
        <f>大島!S181</f>
        <v>0</v>
      </c>
    </row>
    <row r="3274" spans="1:19" x14ac:dyDescent="0.15">
      <c r="A3274" s="41">
        <f>大島!A182</f>
        <v>61000</v>
      </c>
      <c r="B3274" s="41" t="str">
        <f>大島!B182</f>
        <v>校長</v>
      </c>
      <c r="C3274" s="41">
        <f>大島!C182</f>
        <v>0</v>
      </c>
      <c r="D3274" s="41" t="str">
        <f>大島!D182</f>
        <v>甲斐　修</v>
      </c>
      <c r="E3274" s="41">
        <f>大島!E182</f>
        <v>0</v>
      </c>
      <c r="F3274" s="41">
        <f>大島!F182</f>
        <v>0</v>
      </c>
      <c r="G3274" s="41">
        <f>大島!G182</f>
        <v>0</v>
      </c>
      <c r="H3274" s="41" t="str">
        <f>大島!H182</f>
        <v>2.0</v>
      </c>
      <c r="I3274" s="41">
        <f>大島!I182</f>
        <v>0</v>
      </c>
      <c r="J3274" s="41">
        <f>大島!J182</f>
        <v>0</v>
      </c>
      <c r="K3274" s="41">
        <f>大島!K182</f>
        <v>116000</v>
      </c>
      <c r="L3274" s="41" t="str">
        <f>大島!L182</f>
        <v>校長</v>
      </c>
      <c r="M3274" s="41">
        <f>大島!M182</f>
        <v>0</v>
      </c>
      <c r="N3274" s="41" t="str">
        <f>大島!N182</f>
        <v>福永憲一</v>
      </c>
      <c r="O3274" s="41">
        <f>大島!O182</f>
        <v>0</v>
      </c>
      <c r="P3274" s="41">
        <f>大島!P182</f>
        <v>0</v>
      </c>
      <c r="Q3274" s="41">
        <f>大島!Q182</f>
        <v>0</v>
      </c>
      <c r="R3274" s="41" t="str">
        <f>大島!R182</f>
        <v>0.0</v>
      </c>
      <c r="S3274" s="41">
        <f>大島!S182</f>
        <v>0</v>
      </c>
    </row>
    <row r="3275" spans="1:19" x14ac:dyDescent="0.15">
      <c r="A3275" s="41" t="str">
        <f>大島!A183</f>
        <v xml:space="preserve"> </v>
      </c>
      <c r="B3275" s="41" t="str">
        <f>大島!B183</f>
        <v>教頭</v>
      </c>
      <c r="C3275" s="41">
        <f>大島!C183</f>
        <v>0</v>
      </c>
      <c r="D3275" s="41" t="str">
        <f>大島!D183</f>
        <v>小平英樹</v>
      </c>
      <c r="E3275" s="41">
        <f>大島!E183</f>
        <v>0</v>
      </c>
      <c r="F3275" s="41">
        <f>大島!F183</f>
        <v>0</v>
      </c>
      <c r="G3275" s="41">
        <f>大島!G183</f>
        <v>0</v>
      </c>
      <c r="H3275" s="41" t="str">
        <f>大島!H183</f>
        <v>1.0</v>
      </c>
      <c r="I3275" s="41">
        <f>大島!I183</f>
        <v>0</v>
      </c>
      <c r="J3275" s="41">
        <f>大島!J183</f>
        <v>0</v>
      </c>
      <c r="K3275" s="41" t="str">
        <f>大島!K183</f>
        <v xml:space="preserve"> </v>
      </c>
      <c r="L3275" s="41" t="str">
        <f>大島!L183</f>
        <v>教頭</v>
      </c>
      <c r="M3275" s="41">
        <f>大島!M183</f>
        <v>0</v>
      </c>
      <c r="N3275" s="41" t="str">
        <f>大島!N183</f>
        <v>安田義彦</v>
      </c>
      <c r="O3275" s="41">
        <f>大島!O183</f>
        <v>0</v>
      </c>
      <c r="P3275" s="41">
        <f>大島!P183</f>
        <v>0</v>
      </c>
      <c r="Q3275" s="41">
        <f>大島!Q183</f>
        <v>0</v>
      </c>
      <c r="R3275" s="41">
        <f>大島!R183</f>
        <v>1</v>
      </c>
      <c r="S3275" s="41">
        <f>大島!S183</f>
        <v>0</v>
      </c>
    </row>
    <row r="3276" spans="1:19" x14ac:dyDescent="0.15">
      <c r="A3276" s="41" t="str">
        <f>大島!A184</f>
        <v xml:space="preserve"> </v>
      </c>
      <c r="B3276" s="41">
        <f>大島!B184</f>
        <v>0</v>
      </c>
      <c r="C3276" s="41">
        <f>大島!C184</f>
        <v>0</v>
      </c>
      <c r="D3276" s="41">
        <f>大島!D184</f>
        <v>0</v>
      </c>
      <c r="E3276" s="41">
        <f>大島!E184</f>
        <v>0</v>
      </c>
      <c r="F3276" s="41">
        <f>大島!F184</f>
        <v>0</v>
      </c>
      <c r="G3276" s="41">
        <f>大島!G184</f>
        <v>0</v>
      </c>
      <c r="H3276" s="41">
        <f>大島!H184</f>
        <v>0</v>
      </c>
      <c r="I3276" s="41">
        <f>大島!I184</f>
        <v>0</v>
      </c>
      <c r="J3276" s="41">
        <f>大島!J184</f>
        <v>0</v>
      </c>
      <c r="K3276" s="41" t="str">
        <f>大島!K184</f>
        <v xml:space="preserve"> </v>
      </c>
      <c r="L3276" s="41">
        <f>大島!L184</f>
        <v>0</v>
      </c>
      <c r="M3276" s="41">
        <f>大島!M184</f>
        <v>0</v>
      </c>
      <c r="N3276" s="41">
        <f>大島!N184</f>
        <v>0</v>
      </c>
      <c r="O3276" s="41">
        <f>大島!O184</f>
        <v>0</v>
      </c>
      <c r="P3276" s="41">
        <f>大島!P184</f>
        <v>0</v>
      </c>
      <c r="Q3276" s="41">
        <f>大島!Q184</f>
        <v>0</v>
      </c>
      <c r="R3276" s="41">
        <f>大島!R184</f>
        <v>0</v>
      </c>
      <c r="S3276" s="41">
        <f>大島!S184</f>
        <v>0</v>
      </c>
    </row>
    <row r="3277" spans="1:19" x14ac:dyDescent="0.15">
      <c r="A3277" s="41">
        <f>大島!A185</f>
        <v>61001</v>
      </c>
      <c r="B3277" s="41" t="str">
        <f>大島!B185</f>
        <v>事務長</v>
      </c>
      <c r="C3277" s="41">
        <f>大島!C185</f>
        <v>0</v>
      </c>
      <c r="D3277" s="41" t="str">
        <f>大島!D185</f>
        <v>福永健志</v>
      </c>
      <c r="E3277" s="41">
        <f>大島!E185</f>
        <v>0</v>
      </c>
      <c r="F3277" s="41">
        <f>大島!F185</f>
        <v>0</v>
      </c>
      <c r="G3277" s="41" t="str">
        <f>大島!G185</f>
        <v>事務総括</v>
      </c>
      <c r="H3277" s="41" t="str">
        <f>大島!H185</f>
        <v>2.0</v>
      </c>
      <c r="I3277" s="41" t="str">
        <f>大島!I185</f>
        <v>○</v>
      </c>
      <c r="J3277" s="41">
        <f>大島!J185</f>
        <v>0</v>
      </c>
      <c r="K3277" s="41">
        <f>大島!K185</f>
        <v>116001</v>
      </c>
      <c r="L3277" s="41" t="str">
        <f>大島!L185</f>
        <v>事務長</v>
      </c>
      <c r="M3277" s="41">
        <f>大島!M185</f>
        <v>0</v>
      </c>
      <c r="N3277" s="41" t="str">
        <f>大島!N185</f>
        <v>中丸謙二</v>
      </c>
      <c r="O3277" s="41">
        <f>大島!O185</f>
        <v>0</v>
      </c>
      <c r="P3277" s="41">
        <f>大島!P185</f>
        <v>0</v>
      </c>
      <c r="Q3277" s="41" t="str">
        <f>大島!Q185</f>
        <v>事務総括</v>
      </c>
      <c r="R3277" s="41" t="str">
        <f>大島!R185</f>
        <v>0.0</v>
      </c>
      <c r="S3277" s="41" t="str">
        <f>大島!S185</f>
        <v>○</v>
      </c>
    </row>
    <row r="3278" spans="1:19" x14ac:dyDescent="0.15">
      <c r="A3278" s="41">
        <f>大島!A186</f>
        <v>61002</v>
      </c>
      <c r="B3278" s="41" t="str">
        <f>大島!B186</f>
        <v>事務主事</v>
      </c>
      <c r="C3278" s="41">
        <f>大島!C186</f>
        <v>0</v>
      </c>
      <c r="D3278" s="41" t="str">
        <f>大島!D186</f>
        <v>吉山美紀</v>
      </c>
      <c r="E3278" s="41">
        <f>大島!E186</f>
        <v>0</v>
      </c>
      <c r="F3278" s="41">
        <f>大島!F186</f>
        <v>0</v>
      </c>
      <c r="G3278" s="41" t="str">
        <f>大島!G186</f>
        <v>庶務・会計</v>
      </c>
      <c r="H3278" s="41" t="str">
        <f>大島!H186</f>
        <v>0.0</v>
      </c>
      <c r="I3278" s="41" t="str">
        <f>大島!I186</f>
        <v>○</v>
      </c>
      <c r="J3278" s="41">
        <f>大島!J186</f>
        <v>0</v>
      </c>
      <c r="K3278" s="41">
        <f>大島!K186</f>
        <v>116002</v>
      </c>
      <c r="L3278" s="41" t="str">
        <f>大島!L186</f>
        <v>事務主査</v>
      </c>
      <c r="M3278" s="41">
        <f>大島!M186</f>
        <v>0</v>
      </c>
      <c r="N3278" s="41" t="str">
        <f>大島!N186</f>
        <v>南里浩輝</v>
      </c>
      <c r="O3278" s="41">
        <f>大島!O186</f>
        <v>0</v>
      </c>
      <c r="P3278" s="41">
        <f>大島!P186</f>
        <v>0</v>
      </c>
      <c r="Q3278" s="41" t="str">
        <f>大島!Q186</f>
        <v>庶務・会計</v>
      </c>
      <c r="R3278" s="41" t="str">
        <f>大島!R186</f>
        <v>0.0</v>
      </c>
      <c r="S3278" s="41" t="str">
        <f>大島!S186</f>
        <v>○</v>
      </c>
    </row>
    <row r="3279" spans="1:19" x14ac:dyDescent="0.15">
      <c r="A3279" s="41">
        <f>大島!A187</f>
        <v>61003</v>
      </c>
      <c r="B3279" s="41" t="str">
        <f>大島!B187</f>
        <v>事務主事</v>
      </c>
      <c r="C3279" s="41">
        <f>大島!C187</f>
        <v>0</v>
      </c>
      <c r="D3279" s="41" t="str">
        <f>大島!D187</f>
        <v>隈元衿花</v>
      </c>
      <c r="E3279" s="41">
        <f>大島!E187</f>
        <v>0</v>
      </c>
      <c r="F3279" s="41">
        <f>大島!F187</f>
        <v>0</v>
      </c>
      <c r="G3279" s="41" t="str">
        <f>大島!G187</f>
        <v>会計・庶務</v>
      </c>
      <c r="H3279" s="41" t="str">
        <f>大島!H187</f>
        <v>3.0</v>
      </c>
      <c r="I3279" s="41" t="str">
        <f>大島!I187</f>
        <v>○</v>
      </c>
      <c r="J3279" s="41">
        <f>大島!J187</f>
        <v>0</v>
      </c>
      <c r="K3279" s="41">
        <f>大島!K187</f>
        <v>116003</v>
      </c>
      <c r="L3279" s="41" t="str">
        <f>大島!L187</f>
        <v>事務主事</v>
      </c>
      <c r="M3279" s="41">
        <f>大島!M187</f>
        <v>0</v>
      </c>
      <c r="N3279" s="41" t="str">
        <f>大島!N187</f>
        <v>森　　恒太</v>
      </c>
      <c r="O3279" s="41">
        <f>大島!O187</f>
        <v>0</v>
      </c>
      <c r="P3279" s="41">
        <f>大島!P187</f>
        <v>0</v>
      </c>
      <c r="Q3279" s="41" t="str">
        <f>大島!Q187</f>
        <v>会計・庶務</v>
      </c>
      <c r="R3279" s="41">
        <f>大島!R187</f>
        <v>4</v>
      </c>
      <c r="S3279" s="41" t="str">
        <f>大島!S187</f>
        <v>○</v>
      </c>
    </row>
    <row r="3280" spans="1:19" x14ac:dyDescent="0.15">
      <c r="A3280" s="41">
        <f>大島!A188</f>
        <v>61004</v>
      </c>
      <c r="B3280" s="41" t="str">
        <f>大島!B188</f>
        <v>校務補助員</v>
      </c>
      <c r="C3280" s="41">
        <f>大島!C188</f>
        <v>0</v>
      </c>
      <c r="D3280" s="41" t="str">
        <f>大島!D188</f>
        <v>二田浩太郎</v>
      </c>
      <c r="E3280" s="41">
        <f>大島!E188</f>
        <v>0</v>
      </c>
      <c r="F3280" s="41">
        <f>大島!F188</f>
        <v>0</v>
      </c>
      <c r="G3280" s="41" t="str">
        <f>大島!G188</f>
        <v>営繕・庶務</v>
      </c>
      <c r="H3280" s="41">
        <f>大島!H188</f>
        <v>9</v>
      </c>
      <c r="I3280" s="41">
        <f>大島!I188</f>
        <v>0</v>
      </c>
      <c r="J3280" s="41">
        <f>大島!J188</f>
        <v>0</v>
      </c>
      <c r="K3280" s="41">
        <f>大島!K188</f>
        <v>116004</v>
      </c>
      <c r="L3280" s="41" t="str">
        <f>大島!L188</f>
        <v>用務員　（介助）</v>
      </c>
      <c r="M3280" s="41">
        <f>大島!M188</f>
        <v>0</v>
      </c>
      <c r="N3280" s="41" t="str">
        <f>大島!N188</f>
        <v>龍　田　孝一郎</v>
      </c>
      <c r="O3280" s="41">
        <f>大島!O188</f>
        <v>0</v>
      </c>
      <c r="P3280" s="41">
        <f>大島!P188</f>
        <v>0</v>
      </c>
      <c r="Q3280" s="41" t="str">
        <f>大島!Q188</f>
        <v>用務・介助</v>
      </c>
      <c r="R3280" s="41">
        <f>大島!R188</f>
        <v>10</v>
      </c>
      <c r="S3280" s="41">
        <f>大島!S188</f>
        <v>0</v>
      </c>
    </row>
    <row r="3281" spans="1:19" x14ac:dyDescent="0.15">
      <c r="A3281" s="41">
        <f>大島!A189</f>
        <v>61005</v>
      </c>
      <c r="B3281" s="41" t="str">
        <f>大島!B189</f>
        <v>校務補助員</v>
      </c>
      <c r="C3281" s="41">
        <f>大島!C189</f>
        <v>0</v>
      </c>
      <c r="D3281" s="41" t="str">
        <f>大島!D189</f>
        <v>山下ちづえ</v>
      </c>
      <c r="E3281" s="41">
        <f>大島!E189</f>
        <v>0</v>
      </c>
      <c r="F3281" s="41">
        <f>大島!F189</f>
        <v>0</v>
      </c>
      <c r="G3281" s="41" t="str">
        <f>大島!G189</f>
        <v>庶務・営繕</v>
      </c>
      <c r="H3281" s="41">
        <f>大島!H189</f>
        <v>8.9</v>
      </c>
      <c r="I3281" s="41">
        <f>大島!I189</f>
        <v>0</v>
      </c>
      <c r="J3281" s="41">
        <f>大島!J189</f>
        <v>0</v>
      </c>
      <c r="K3281" s="41">
        <f>大島!K189</f>
        <v>116005</v>
      </c>
      <c r="L3281" s="41" t="str">
        <f>大島!L189</f>
        <v>用務員　（介助）</v>
      </c>
      <c r="M3281" s="41">
        <f>大島!M189</f>
        <v>0</v>
      </c>
      <c r="N3281" s="41" t="str">
        <f>大島!N189</f>
        <v>吉行秀和</v>
      </c>
      <c r="O3281" s="41">
        <f>大島!O189</f>
        <v>0</v>
      </c>
      <c r="P3281" s="41">
        <f>大島!P189</f>
        <v>0</v>
      </c>
      <c r="Q3281" s="41" t="str">
        <f>大島!Q189</f>
        <v>用務・介助</v>
      </c>
      <c r="R3281" s="41" t="str">
        <f>大島!R189</f>
        <v>0.0</v>
      </c>
      <c r="S3281" s="41">
        <f>大島!S189</f>
        <v>0</v>
      </c>
    </row>
    <row r="3282" spans="1:19" x14ac:dyDescent="0.15">
      <c r="A3282" s="41">
        <f>大島!A190</f>
        <v>61006</v>
      </c>
      <c r="B3282" s="41" t="str">
        <f>大島!B190</f>
        <v>学校図書補助員</v>
      </c>
      <c r="C3282" s="41">
        <f>大島!C190</f>
        <v>0</v>
      </c>
      <c r="D3282" s="41" t="str">
        <f>大島!D190</f>
        <v>阿野まゆみ</v>
      </c>
      <c r="E3282" s="41">
        <f>大島!E190</f>
        <v>0</v>
      </c>
      <c r="F3282" s="41">
        <f>大島!F190</f>
        <v>0</v>
      </c>
      <c r="G3282" s="41" t="str">
        <f>大島!G190</f>
        <v>図書</v>
      </c>
      <c r="H3282" s="41" t="str">
        <f>大島!H190</f>
        <v>2.0</v>
      </c>
      <c r="I3282" s="41">
        <f>大島!I190</f>
        <v>0</v>
      </c>
      <c r="J3282" s="41">
        <f>大島!J190</f>
        <v>0</v>
      </c>
      <c r="K3282" s="41">
        <f>大島!K190</f>
        <v>116006</v>
      </c>
      <c r="L3282" s="41" t="str">
        <f>大島!L190</f>
        <v>用務員　（介助）</v>
      </c>
      <c r="M3282" s="41">
        <f>大島!M190</f>
        <v>0</v>
      </c>
      <c r="N3282" s="41" t="str">
        <f>大島!N190</f>
        <v>河　又　智恵美</v>
      </c>
      <c r="O3282" s="41">
        <f>大島!O190</f>
        <v>0</v>
      </c>
      <c r="P3282" s="41">
        <f>大島!P190</f>
        <v>0</v>
      </c>
      <c r="Q3282" s="41" t="str">
        <f>大島!Q190</f>
        <v>用務・介助</v>
      </c>
      <c r="R3282" s="41" t="str">
        <f>大島!R190</f>
        <v>0.0</v>
      </c>
      <c r="S3282" s="41">
        <f>大島!S190</f>
        <v>0</v>
      </c>
    </row>
    <row r="3283" spans="1:19" x14ac:dyDescent="0.15">
      <c r="A3283" s="41">
        <f>大島!A191</f>
        <v>61007</v>
      </c>
      <c r="B3283" s="41">
        <f>大島!B191</f>
        <v>0</v>
      </c>
      <c r="C3283" s="41">
        <f>大島!C191</f>
        <v>0</v>
      </c>
      <c r="D3283" s="41">
        <f>大島!D191</f>
        <v>0</v>
      </c>
      <c r="E3283" s="41">
        <f>大島!E191</f>
        <v>0</v>
      </c>
      <c r="F3283" s="41">
        <f>大島!F191</f>
        <v>0</v>
      </c>
      <c r="G3283" s="41">
        <f>大島!G191</f>
        <v>0</v>
      </c>
      <c r="H3283" s="41">
        <f>大島!H191</f>
        <v>0</v>
      </c>
      <c r="I3283" s="41">
        <f>大島!I191</f>
        <v>0</v>
      </c>
      <c r="J3283" s="41">
        <f>大島!J191</f>
        <v>0</v>
      </c>
      <c r="K3283" s="41">
        <f>大島!K191</f>
        <v>116007</v>
      </c>
      <c r="L3283" s="41">
        <f>大島!L191</f>
        <v>0</v>
      </c>
      <c r="M3283" s="41">
        <f>大島!M191</f>
        <v>0</v>
      </c>
      <c r="N3283" s="41">
        <f>大島!N191</f>
        <v>0</v>
      </c>
      <c r="O3283" s="41">
        <f>大島!O191</f>
        <v>0</v>
      </c>
      <c r="P3283" s="41">
        <f>大島!P191</f>
        <v>0</v>
      </c>
      <c r="Q3283" s="41">
        <f>大島!Q191</f>
        <v>0</v>
      </c>
      <c r="R3283" s="41">
        <f>大島!R191</f>
        <v>0</v>
      </c>
      <c r="S3283" s="41">
        <f>大島!S191</f>
        <v>0</v>
      </c>
    </row>
    <row r="3284" spans="1:19" x14ac:dyDescent="0.15">
      <c r="A3284" s="41">
        <f>大島!A192</f>
        <v>61008</v>
      </c>
      <c r="B3284" s="41">
        <f>大島!B192</f>
        <v>0</v>
      </c>
      <c r="C3284" s="41">
        <f>大島!C192</f>
        <v>0</v>
      </c>
      <c r="D3284" s="41">
        <f>大島!D192</f>
        <v>0</v>
      </c>
      <c r="E3284" s="41">
        <f>大島!E192</f>
        <v>0</v>
      </c>
      <c r="F3284" s="41">
        <f>大島!F192</f>
        <v>0</v>
      </c>
      <c r="G3284" s="41">
        <f>大島!G192</f>
        <v>0</v>
      </c>
      <c r="H3284" s="41">
        <f>大島!H192</f>
        <v>0</v>
      </c>
      <c r="I3284" s="41">
        <f>大島!I192</f>
        <v>0</v>
      </c>
      <c r="J3284" s="41">
        <f>大島!J192</f>
        <v>0</v>
      </c>
      <c r="K3284" s="41">
        <f>大島!K192</f>
        <v>116008</v>
      </c>
      <c r="L3284" s="41">
        <f>大島!L192</f>
        <v>0</v>
      </c>
      <c r="M3284" s="41">
        <f>大島!M192</f>
        <v>0</v>
      </c>
      <c r="N3284" s="41">
        <f>大島!N192</f>
        <v>0</v>
      </c>
      <c r="O3284" s="41">
        <f>大島!O192</f>
        <v>0</v>
      </c>
      <c r="P3284" s="41">
        <f>大島!P192</f>
        <v>0</v>
      </c>
      <c r="Q3284" s="41">
        <f>大島!Q192</f>
        <v>0</v>
      </c>
      <c r="R3284" s="41">
        <f>大島!R192</f>
        <v>0</v>
      </c>
      <c r="S3284" s="41">
        <f>大島!S192</f>
        <v>0</v>
      </c>
    </row>
    <row r="3285" spans="1:19" x14ac:dyDescent="0.15">
      <c r="A3285" s="41">
        <f>大島!A193</f>
        <v>61009</v>
      </c>
      <c r="B3285" s="41" t="str">
        <f>大島!B193</f>
        <v xml:space="preserve"> </v>
      </c>
      <c r="C3285" s="41">
        <f>大島!C193</f>
        <v>0</v>
      </c>
      <c r="D3285" s="41" t="str">
        <f>大島!D193</f>
        <v xml:space="preserve"> </v>
      </c>
      <c r="E3285" s="41">
        <f>大島!E193</f>
        <v>0</v>
      </c>
      <c r="F3285" s="41">
        <f>大島!F193</f>
        <v>0</v>
      </c>
      <c r="G3285" s="41">
        <f>大島!G193</f>
        <v>0</v>
      </c>
      <c r="H3285" s="41" t="str">
        <f>大島!H193</f>
        <v xml:space="preserve"> </v>
      </c>
      <c r="I3285" s="41">
        <f>大島!I193</f>
        <v>0</v>
      </c>
      <c r="J3285" s="41">
        <f>大島!J193</f>
        <v>0</v>
      </c>
      <c r="K3285" s="41">
        <f>大島!K193</f>
        <v>116009</v>
      </c>
      <c r="L3285" s="41" t="str">
        <f>大島!L193</f>
        <v xml:space="preserve"> </v>
      </c>
      <c r="M3285" s="41">
        <f>大島!M193</f>
        <v>0</v>
      </c>
      <c r="N3285" s="41" t="str">
        <f>大島!N193</f>
        <v xml:space="preserve"> </v>
      </c>
      <c r="O3285" s="41">
        <f>大島!O193</f>
        <v>0</v>
      </c>
      <c r="P3285" s="41">
        <f>大島!P193</f>
        <v>0</v>
      </c>
      <c r="Q3285" s="41">
        <f>大島!Q193</f>
        <v>0</v>
      </c>
      <c r="R3285" s="41" t="str">
        <f>大島!R193</f>
        <v xml:space="preserve"> </v>
      </c>
      <c r="S3285" s="41">
        <f>大島!S193</f>
        <v>0</v>
      </c>
    </row>
    <row r="3286" spans="1:19" x14ac:dyDescent="0.15">
      <c r="A3286" s="41">
        <f>大島!A194</f>
        <v>61010</v>
      </c>
      <c r="B3286" s="41">
        <f>大島!B194</f>
        <v>0</v>
      </c>
      <c r="C3286" s="41">
        <f>大島!C194</f>
        <v>0</v>
      </c>
      <c r="D3286" s="41" t="str">
        <f>大島!D194</f>
        <v xml:space="preserve">  </v>
      </c>
      <c r="E3286" s="41">
        <f>大島!E194</f>
        <v>0</v>
      </c>
      <c r="F3286" s="41">
        <f>大島!F194</f>
        <v>0</v>
      </c>
      <c r="G3286" s="41">
        <f>大島!G194</f>
        <v>0</v>
      </c>
      <c r="H3286" s="41" t="str">
        <f>大島!H194</f>
        <v xml:space="preserve"> </v>
      </c>
      <c r="I3286" s="41">
        <f>大島!I194</f>
        <v>0</v>
      </c>
      <c r="J3286" s="41">
        <f>大島!J194</f>
        <v>0</v>
      </c>
      <c r="K3286" s="41">
        <f>大島!K194</f>
        <v>116010</v>
      </c>
      <c r="L3286" s="41">
        <f>大島!L194</f>
        <v>0</v>
      </c>
      <c r="M3286" s="41">
        <f>大島!M194</f>
        <v>0</v>
      </c>
      <c r="N3286" s="41" t="str">
        <f>大島!N194</f>
        <v xml:space="preserve">  </v>
      </c>
      <c r="O3286" s="41">
        <f>大島!O194</f>
        <v>0</v>
      </c>
      <c r="P3286" s="41">
        <f>大島!P194</f>
        <v>0</v>
      </c>
      <c r="Q3286" s="41">
        <f>大島!Q194</f>
        <v>0</v>
      </c>
      <c r="R3286" s="41" t="str">
        <f>大島!R194</f>
        <v xml:space="preserve"> </v>
      </c>
      <c r="S3286" s="41">
        <f>大島!S194</f>
        <v>0</v>
      </c>
    </row>
    <row r="3287" spans="1:19" x14ac:dyDescent="0.15">
      <c r="A3287" s="41">
        <f>大島!A195</f>
        <v>61011</v>
      </c>
      <c r="B3287" s="41">
        <f>大島!B195</f>
        <v>0</v>
      </c>
      <c r="C3287" s="41">
        <f>大島!C195</f>
        <v>0</v>
      </c>
      <c r="D3287" s="41">
        <f>大島!D195</f>
        <v>0</v>
      </c>
      <c r="E3287" s="41">
        <f>大島!E195</f>
        <v>0</v>
      </c>
      <c r="F3287" s="41">
        <f>大島!F195</f>
        <v>0</v>
      </c>
      <c r="G3287" s="41">
        <f>大島!G195</f>
        <v>0</v>
      </c>
      <c r="H3287" s="41">
        <f>大島!H195</f>
        <v>0</v>
      </c>
      <c r="I3287" s="41">
        <f>大島!I195</f>
        <v>0</v>
      </c>
      <c r="J3287" s="41">
        <f>大島!J195</f>
        <v>0</v>
      </c>
      <c r="K3287" s="41">
        <f>大島!K195</f>
        <v>116011</v>
      </c>
      <c r="L3287" s="41">
        <f>大島!L195</f>
        <v>0</v>
      </c>
      <c r="M3287" s="41">
        <f>大島!M195</f>
        <v>0</v>
      </c>
      <c r="N3287" s="41">
        <f>大島!N195</f>
        <v>0</v>
      </c>
      <c r="O3287" s="41">
        <f>大島!O195</f>
        <v>0</v>
      </c>
      <c r="P3287" s="41">
        <f>大島!P195</f>
        <v>0</v>
      </c>
      <c r="Q3287" s="41">
        <f>大島!Q195</f>
        <v>0</v>
      </c>
      <c r="R3287" s="41">
        <f>大島!R195</f>
        <v>0</v>
      </c>
      <c r="S3287" s="41">
        <f>大島!S195</f>
        <v>0</v>
      </c>
    </row>
    <row r="3288" spans="1:19" x14ac:dyDescent="0.15">
      <c r="A3288" s="41">
        <f>大島!A196</f>
        <v>61012</v>
      </c>
      <c r="B3288" s="41">
        <f>大島!B196</f>
        <v>0</v>
      </c>
      <c r="C3288" s="41">
        <f>大島!C196</f>
        <v>0</v>
      </c>
      <c r="D3288" s="41">
        <f>大島!D196</f>
        <v>0</v>
      </c>
      <c r="E3288" s="41">
        <f>大島!E196</f>
        <v>0</v>
      </c>
      <c r="F3288" s="41">
        <f>大島!F196</f>
        <v>0</v>
      </c>
      <c r="G3288" s="41">
        <f>大島!G196</f>
        <v>0</v>
      </c>
      <c r="H3288" s="41">
        <f>大島!H196</f>
        <v>0</v>
      </c>
      <c r="I3288" s="41">
        <f>大島!I196</f>
        <v>0</v>
      </c>
      <c r="J3288" s="41">
        <f>大島!J196</f>
        <v>0</v>
      </c>
      <c r="K3288" s="41">
        <f>大島!K196</f>
        <v>116012</v>
      </c>
      <c r="L3288" s="41">
        <f>大島!L196</f>
        <v>0</v>
      </c>
      <c r="M3288" s="41">
        <f>大島!M196</f>
        <v>0</v>
      </c>
      <c r="N3288" s="41">
        <f>大島!N196</f>
        <v>0</v>
      </c>
      <c r="O3288" s="41">
        <f>大島!O196</f>
        <v>0</v>
      </c>
      <c r="P3288" s="41">
        <f>大島!P196</f>
        <v>0</v>
      </c>
      <c r="Q3288" s="41">
        <f>大島!Q196</f>
        <v>0</v>
      </c>
      <c r="R3288" s="41">
        <f>大島!R196</f>
        <v>0</v>
      </c>
      <c r="S3288" s="41">
        <f>大島!S196</f>
        <v>0</v>
      </c>
    </row>
    <row r="3289" spans="1:19" x14ac:dyDescent="0.15">
      <c r="A3289" s="41">
        <f>大島!A197</f>
        <v>61013</v>
      </c>
      <c r="B3289" s="41">
        <f>大島!B197</f>
        <v>0</v>
      </c>
      <c r="C3289" s="41">
        <f>大島!C197</f>
        <v>0</v>
      </c>
      <c r="D3289" s="41">
        <f>大島!D197</f>
        <v>0</v>
      </c>
      <c r="E3289" s="41">
        <f>大島!E197</f>
        <v>0</v>
      </c>
      <c r="F3289" s="41">
        <f>大島!F197</f>
        <v>0</v>
      </c>
      <c r="G3289" s="41">
        <f>大島!G197</f>
        <v>0</v>
      </c>
      <c r="H3289" s="41">
        <f>大島!H197</f>
        <v>0</v>
      </c>
      <c r="I3289" s="41">
        <f>大島!I197</f>
        <v>0</v>
      </c>
      <c r="J3289" s="41">
        <f>大島!J197</f>
        <v>0</v>
      </c>
      <c r="K3289" s="41">
        <f>大島!K197</f>
        <v>116013</v>
      </c>
      <c r="L3289" s="41">
        <f>大島!L197</f>
        <v>0</v>
      </c>
      <c r="M3289" s="41">
        <f>大島!M197</f>
        <v>0</v>
      </c>
      <c r="N3289" s="41">
        <f>大島!N197</f>
        <v>0</v>
      </c>
      <c r="O3289" s="41">
        <f>大島!O197</f>
        <v>0</v>
      </c>
      <c r="P3289" s="41">
        <f>大島!P197</f>
        <v>0</v>
      </c>
      <c r="Q3289" s="41">
        <f>大島!Q197</f>
        <v>0</v>
      </c>
      <c r="R3289" s="41">
        <f>大島!R197</f>
        <v>0</v>
      </c>
      <c r="S3289" s="41">
        <f>大島!S197</f>
        <v>0</v>
      </c>
    </row>
    <row r="3290" spans="1:19" x14ac:dyDescent="0.15">
      <c r="A3290" s="41">
        <f>大島!A198</f>
        <v>61014</v>
      </c>
      <c r="B3290" s="41">
        <f>大島!B198</f>
        <v>0</v>
      </c>
      <c r="C3290" s="41">
        <f>大島!C198</f>
        <v>0</v>
      </c>
      <c r="D3290" s="41" t="str">
        <f>大島!D198</f>
        <v xml:space="preserve">  </v>
      </c>
      <c r="E3290" s="41">
        <f>大島!E198</f>
        <v>0</v>
      </c>
      <c r="F3290" s="41">
        <f>大島!F198</f>
        <v>0</v>
      </c>
      <c r="G3290" s="41">
        <f>大島!G198</f>
        <v>0</v>
      </c>
      <c r="H3290" s="41" t="str">
        <f>大島!H198</f>
        <v xml:space="preserve"> </v>
      </c>
      <c r="I3290" s="41">
        <f>大島!I198</f>
        <v>0</v>
      </c>
      <c r="J3290" s="41">
        <f>大島!J198</f>
        <v>0</v>
      </c>
      <c r="K3290" s="41">
        <f>大島!K198</f>
        <v>116014</v>
      </c>
      <c r="L3290" s="41">
        <f>大島!L198</f>
        <v>0</v>
      </c>
      <c r="M3290" s="41">
        <f>大島!M198</f>
        <v>0</v>
      </c>
      <c r="N3290" s="41" t="str">
        <f>大島!N198</f>
        <v xml:space="preserve">  </v>
      </c>
      <c r="O3290" s="41">
        <f>大島!O198</f>
        <v>0</v>
      </c>
      <c r="P3290" s="41">
        <f>大島!P198</f>
        <v>0</v>
      </c>
      <c r="Q3290" s="41">
        <f>大島!Q198</f>
        <v>0</v>
      </c>
      <c r="R3290" s="41" t="str">
        <f>大島!R198</f>
        <v xml:space="preserve"> </v>
      </c>
      <c r="S3290" s="41">
        <f>大島!S198</f>
        <v>0</v>
      </c>
    </row>
    <row r="3291" spans="1:19" x14ac:dyDescent="0.15">
      <c r="A3291" s="41">
        <f>大島!A199</f>
        <v>61015</v>
      </c>
      <c r="B3291" s="41">
        <f>大島!B199</f>
        <v>0</v>
      </c>
      <c r="C3291" s="41">
        <f>大島!C199</f>
        <v>0</v>
      </c>
      <c r="D3291" s="41" t="str">
        <f>大島!D199</f>
        <v xml:space="preserve">  </v>
      </c>
      <c r="E3291" s="41">
        <f>大島!E199</f>
        <v>0</v>
      </c>
      <c r="F3291" s="41">
        <f>大島!F199</f>
        <v>0</v>
      </c>
      <c r="G3291" s="41">
        <f>大島!G199</f>
        <v>0</v>
      </c>
      <c r="H3291" s="41" t="str">
        <f>大島!H199</f>
        <v xml:space="preserve"> </v>
      </c>
      <c r="I3291" s="41">
        <f>大島!I199</f>
        <v>0</v>
      </c>
      <c r="J3291" s="41">
        <f>大島!J199</f>
        <v>0</v>
      </c>
      <c r="K3291" s="41">
        <f>大島!K199</f>
        <v>116015</v>
      </c>
      <c r="L3291" s="41">
        <f>大島!L199</f>
        <v>0</v>
      </c>
      <c r="M3291" s="41">
        <f>大島!M199</f>
        <v>0</v>
      </c>
      <c r="N3291" s="41" t="str">
        <f>大島!N199</f>
        <v xml:space="preserve">  </v>
      </c>
      <c r="O3291" s="41">
        <f>大島!O199</f>
        <v>0</v>
      </c>
      <c r="P3291" s="41">
        <f>大島!P199</f>
        <v>0</v>
      </c>
      <c r="Q3291" s="41">
        <f>大島!Q199</f>
        <v>0</v>
      </c>
      <c r="R3291" s="41" t="str">
        <f>大島!R199</f>
        <v xml:space="preserve"> </v>
      </c>
      <c r="S3291" s="41">
        <f>大島!S199</f>
        <v>0</v>
      </c>
    </row>
    <row r="3292" spans="1:19" x14ac:dyDescent="0.15">
      <c r="A3292" s="41">
        <f>大島!A200</f>
        <v>61016</v>
      </c>
      <c r="B3292" s="41">
        <f>大島!B200</f>
        <v>0</v>
      </c>
      <c r="C3292" s="41">
        <f>大島!C200</f>
        <v>0</v>
      </c>
      <c r="D3292" s="41" t="str">
        <f>大島!D200</f>
        <v xml:space="preserve">  </v>
      </c>
      <c r="E3292" s="41">
        <f>大島!E200</f>
        <v>0</v>
      </c>
      <c r="F3292" s="41">
        <f>大島!F200</f>
        <v>0</v>
      </c>
      <c r="G3292" s="41">
        <f>大島!G200</f>
        <v>0</v>
      </c>
      <c r="H3292" s="41" t="str">
        <f>大島!H200</f>
        <v xml:space="preserve"> </v>
      </c>
      <c r="I3292" s="41">
        <f>大島!I200</f>
        <v>0</v>
      </c>
      <c r="J3292" s="41">
        <f>大島!J200</f>
        <v>0</v>
      </c>
      <c r="K3292" s="41">
        <f>大島!K200</f>
        <v>116016</v>
      </c>
      <c r="L3292" s="41">
        <f>大島!L200</f>
        <v>0</v>
      </c>
      <c r="M3292" s="41">
        <f>大島!M200</f>
        <v>0</v>
      </c>
      <c r="N3292" s="41" t="str">
        <f>大島!N200</f>
        <v xml:space="preserve">  </v>
      </c>
      <c r="O3292" s="41">
        <f>大島!O200</f>
        <v>0</v>
      </c>
      <c r="P3292" s="41">
        <f>大島!P200</f>
        <v>0</v>
      </c>
      <c r="Q3292" s="41">
        <f>大島!Q200</f>
        <v>0</v>
      </c>
      <c r="R3292" s="41" t="str">
        <f>大島!R200</f>
        <v xml:space="preserve"> </v>
      </c>
      <c r="S3292" s="41">
        <f>大島!S200</f>
        <v>0</v>
      </c>
    </row>
    <row r="3293" spans="1:19" x14ac:dyDescent="0.15">
      <c r="A3293" s="41">
        <f>大島!A201</f>
        <v>61017</v>
      </c>
      <c r="B3293" s="41">
        <f>大島!B201</f>
        <v>0</v>
      </c>
      <c r="C3293" s="41">
        <f>大島!C201</f>
        <v>0</v>
      </c>
      <c r="D3293" s="41" t="str">
        <f>大島!D201</f>
        <v xml:space="preserve">  </v>
      </c>
      <c r="E3293" s="41">
        <f>大島!E201</f>
        <v>0</v>
      </c>
      <c r="F3293" s="41">
        <f>大島!F201</f>
        <v>0</v>
      </c>
      <c r="G3293" s="41">
        <f>大島!G201</f>
        <v>0</v>
      </c>
      <c r="H3293" s="41" t="str">
        <f>大島!H201</f>
        <v xml:space="preserve"> </v>
      </c>
      <c r="I3293" s="41">
        <f>大島!I201</f>
        <v>0</v>
      </c>
      <c r="J3293" s="41">
        <f>大島!J201</f>
        <v>0</v>
      </c>
      <c r="K3293" s="41">
        <f>大島!K201</f>
        <v>116017</v>
      </c>
      <c r="L3293" s="41">
        <f>大島!L201</f>
        <v>0</v>
      </c>
      <c r="M3293" s="41">
        <f>大島!M201</f>
        <v>0</v>
      </c>
      <c r="N3293" s="41" t="str">
        <f>大島!N201</f>
        <v xml:space="preserve">  </v>
      </c>
      <c r="O3293" s="41">
        <f>大島!O201</f>
        <v>0</v>
      </c>
      <c r="P3293" s="41">
        <f>大島!P201</f>
        <v>0</v>
      </c>
      <c r="Q3293" s="41">
        <f>大島!Q201</f>
        <v>0</v>
      </c>
      <c r="R3293" s="41" t="str">
        <f>大島!R201</f>
        <v xml:space="preserve"> </v>
      </c>
      <c r="S3293" s="41">
        <f>大島!S201</f>
        <v>0</v>
      </c>
    </row>
    <row r="3294" spans="1:19" x14ac:dyDescent="0.15">
      <c r="A3294" s="41">
        <f>大島!A202</f>
        <v>61018</v>
      </c>
      <c r="B3294" s="41">
        <f>大島!B202</f>
        <v>0</v>
      </c>
      <c r="C3294" s="41">
        <f>大島!C202</f>
        <v>0</v>
      </c>
      <c r="D3294" s="41" t="str">
        <f>大島!D202</f>
        <v xml:space="preserve">  </v>
      </c>
      <c r="E3294" s="41">
        <f>大島!E202</f>
        <v>0</v>
      </c>
      <c r="F3294" s="41">
        <f>大島!F202</f>
        <v>0</v>
      </c>
      <c r="G3294" s="41">
        <f>大島!G202</f>
        <v>0</v>
      </c>
      <c r="H3294" s="41" t="str">
        <f>大島!H202</f>
        <v xml:space="preserve"> </v>
      </c>
      <c r="I3294" s="41">
        <f>大島!I202</f>
        <v>0</v>
      </c>
      <c r="J3294" s="41">
        <f>大島!J202</f>
        <v>0</v>
      </c>
      <c r="K3294" s="41">
        <f>大島!K202</f>
        <v>116018</v>
      </c>
      <c r="L3294" s="41">
        <f>大島!L202</f>
        <v>0</v>
      </c>
      <c r="M3294" s="41">
        <f>大島!M202</f>
        <v>0</v>
      </c>
      <c r="N3294" s="41" t="str">
        <f>大島!N202</f>
        <v xml:space="preserve">  </v>
      </c>
      <c r="O3294" s="41">
        <f>大島!O202</f>
        <v>0</v>
      </c>
      <c r="P3294" s="41">
        <f>大島!P202</f>
        <v>0</v>
      </c>
      <c r="Q3294" s="41">
        <f>大島!Q202</f>
        <v>0</v>
      </c>
      <c r="R3294" s="41" t="str">
        <f>大島!R202</f>
        <v xml:space="preserve"> </v>
      </c>
      <c r="S3294" s="41">
        <f>大島!S202</f>
        <v>0</v>
      </c>
    </row>
    <row r="3295" spans="1:19" x14ac:dyDescent="0.15">
      <c r="A3295" s="41">
        <f>大島!A203</f>
        <v>0</v>
      </c>
      <c r="B3295" s="41">
        <f>大島!B203</f>
        <v>0</v>
      </c>
      <c r="C3295" s="41">
        <f>大島!C203</f>
        <v>0</v>
      </c>
      <c r="D3295" s="41">
        <f>大島!D203</f>
        <v>0</v>
      </c>
      <c r="E3295" s="41">
        <f>大島!E203</f>
        <v>0</v>
      </c>
      <c r="F3295" s="41">
        <f>大島!F203</f>
        <v>0</v>
      </c>
      <c r="G3295" s="41">
        <f>大島!G203</f>
        <v>0</v>
      </c>
      <c r="H3295" s="41">
        <f>大島!H203</f>
        <v>0</v>
      </c>
      <c r="I3295" s="41">
        <f>大島!I203</f>
        <v>0</v>
      </c>
      <c r="J3295" s="41">
        <f>大島!J203</f>
        <v>0</v>
      </c>
      <c r="K3295" s="41">
        <f>大島!K203</f>
        <v>0</v>
      </c>
      <c r="L3295" s="41">
        <f>大島!L203</f>
        <v>0</v>
      </c>
      <c r="M3295" s="41">
        <f>大島!M203</f>
        <v>0</v>
      </c>
      <c r="N3295" s="41">
        <f>大島!N203</f>
        <v>0</v>
      </c>
      <c r="O3295" s="41">
        <f>大島!O203</f>
        <v>0</v>
      </c>
      <c r="P3295" s="41">
        <f>大島!P203</f>
        <v>0</v>
      </c>
      <c r="Q3295" s="41">
        <f>大島!Q203</f>
        <v>0</v>
      </c>
      <c r="R3295" s="41">
        <f>大島!R203</f>
        <v>0</v>
      </c>
      <c r="S3295" s="41">
        <f>大島!S203</f>
        <v>0</v>
      </c>
    </row>
    <row r="3296" spans="1:19" x14ac:dyDescent="0.15">
      <c r="A3296" s="41">
        <f>大島!A204</f>
        <v>55</v>
      </c>
      <c r="B3296" s="41" t="str">
        <f>大島!B204</f>
        <v>県立奄美高等学校</v>
      </c>
      <c r="C3296" s="41">
        <f>大島!C204</f>
        <v>0</v>
      </c>
      <c r="D3296" s="41">
        <f>大島!D204</f>
        <v>0</v>
      </c>
      <c r="E3296" s="41">
        <f>大島!E204</f>
        <v>0</v>
      </c>
      <c r="F3296" s="41">
        <f>大島!F204</f>
        <v>0</v>
      </c>
      <c r="G3296" s="41">
        <f>大島!G204</f>
        <v>0</v>
      </c>
      <c r="H3296" s="41">
        <f>大島!H204</f>
        <v>0</v>
      </c>
      <c r="I3296" s="41">
        <f>大島!I204</f>
        <v>0</v>
      </c>
      <c r="J3296" s="41">
        <f>大島!J204</f>
        <v>0</v>
      </c>
      <c r="K3296" s="41">
        <f>大島!K204</f>
        <v>0</v>
      </c>
      <c r="L3296" s="41">
        <f>大島!L204</f>
        <v>0</v>
      </c>
      <c r="M3296" s="41">
        <f>大島!M204</f>
        <v>0</v>
      </c>
      <c r="N3296" s="41">
        <f>大島!N204</f>
        <v>0</v>
      </c>
      <c r="O3296" s="41">
        <f>大島!O204</f>
        <v>0</v>
      </c>
      <c r="P3296" s="41">
        <f>大島!P204</f>
        <v>0</v>
      </c>
      <c r="Q3296" s="41">
        <f>大島!Q204</f>
        <v>0</v>
      </c>
      <c r="R3296" s="41">
        <f>大島!R204</f>
        <v>0</v>
      </c>
      <c r="S3296" s="41">
        <f>大島!S204</f>
        <v>0</v>
      </c>
    </row>
    <row r="3297" spans="1:19" x14ac:dyDescent="0.15">
      <c r="A3297" s="41">
        <f>大島!A205</f>
        <v>0</v>
      </c>
      <c r="B3297" s="41">
        <f>大島!B205</f>
        <v>0</v>
      </c>
      <c r="C3297" s="41">
        <f>大島!C205</f>
        <v>0</v>
      </c>
      <c r="D3297" s="41">
        <f>大島!D205</f>
        <v>0</v>
      </c>
      <c r="E3297" s="41">
        <f>大島!E205</f>
        <v>0</v>
      </c>
      <c r="F3297" s="41">
        <f>大島!F205</f>
        <v>0</v>
      </c>
      <c r="G3297" s="41">
        <f>大島!G205</f>
        <v>0</v>
      </c>
      <c r="H3297" s="41">
        <f>大島!H205</f>
        <v>0</v>
      </c>
      <c r="I3297" s="41">
        <f>大島!I205</f>
        <v>0</v>
      </c>
      <c r="J3297" s="41">
        <f>大島!J205</f>
        <v>0</v>
      </c>
      <c r="K3297" s="41">
        <f>大島!K205</f>
        <v>0</v>
      </c>
      <c r="L3297" s="41">
        <f>大島!L205</f>
        <v>0</v>
      </c>
      <c r="M3297" s="41">
        <f>大島!M205</f>
        <v>0</v>
      </c>
      <c r="N3297" s="41">
        <f>大島!N205</f>
        <v>0</v>
      </c>
      <c r="O3297" s="41">
        <f>大島!O205</f>
        <v>0</v>
      </c>
      <c r="P3297" s="41">
        <f>大島!P205</f>
        <v>0</v>
      </c>
      <c r="Q3297" s="41">
        <f>大島!Q205</f>
        <v>0</v>
      </c>
      <c r="R3297" s="41">
        <f>大島!R205</f>
        <v>0</v>
      </c>
      <c r="S3297" s="41">
        <f>大島!S205</f>
        <v>0</v>
      </c>
    </row>
    <row r="3298" spans="1:19" x14ac:dyDescent="0.15">
      <c r="A3298" s="41">
        <f>大島!A206</f>
        <v>0</v>
      </c>
      <c r="B3298" s="41" t="str">
        <f>大島!B206</f>
        <v>TEL</v>
      </c>
      <c r="C3298" s="41">
        <f>大島!C206</f>
        <v>0</v>
      </c>
      <c r="D3298" s="41" t="str">
        <f>大島!D206</f>
        <v>0997-52-6121</v>
      </c>
      <c r="E3298" s="41">
        <f>大島!E206</f>
        <v>0</v>
      </c>
      <c r="F3298" s="41">
        <f>大島!F206</f>
        <v>0</v>
      </c>
      <c r="G3298" s="41">
        <f>大島!G206</f>
        <v>0</v>
      </c>
      <c r="H3298" s="41">
        <f>大島!H206</f>
        <v>0</v>
      </c>
      <c r="I3298" s="41">
        <f>大島!I206</f>
        <v>0</v>
      </c>
      <c r="J3298" s="41">
        <f>大島!J206</f>
        <v>0</v>
      </c>
      <c r="K3298" s="41">
        <f>大島!K206</f>
        <v>0</v>
      </c>
      <c r="L3298" s="41">
        <f>大島!L206</f>
        <v>0</v>
      </c>
      <c r="M3298" s="41">
        <f>大島!M206</f>
        <v>0</v>
      </c>
      <c r="N3298" s="41">
        <f>大島!N206</f>
        <v>0</v>
      </c>
      <c r="O3298" s="41">
        <f>大島!O206</f>
        <v>0</v>
      </c>
      <c r="P3298" s="41">
        <f>大島!P206</f>
        <v>0</v>
      </c>
      <c r="Q3298" s="41">
        <f>大島!Q206</f>
        <v>0</v>
      </c>
      <c r="R3298" s="41">
        <f>大島!R206</f>
        <v>0</v>
      </c>
      <c r="S3298" s="41">
        <f>大島!S206</f>
        <v>0</v>
      </c>
    </row>
    <row r="3299" spans="1:19" x14ac:dyDescent="0.15">
      <c r="A3299" s="41">
        <f>大島!A207</f>
        <v>0</v>
      </c>
      <c r="B3299" s="41" t="str">
        <f>大島!B207</f>
        <v>FAX</v>
      </c>
      <c r="C3299" s="41">
        <f>大島!C207</f>
        <v>0</v>
      </c>
      <c r="D3299" s="41" t="str">
        <f>大島!D207</f>
        <v>0997-52-6122</v>
      </c>
      <c r="E3299" s="41">
        <f>大島!E207</f>
        <v>0</v>
      </c>
      <c r="F3299" s="41">
        <f>大島!F207</f>
        <v>0</v>
      </c>
      <c r="G3299" s="41">
        <f>大島!G207</f>
        <v>0</v>
      </c>
      <c r="H3299" s="41">
        <f>大島!H207</f>
        <v>0</v>
      </c>
      <c r="I3299" s="41">
        <f>大島!I207</f>
        <v>0</v>
      </c>
      <c r="J3299" s="41">
        <f>大島!J207</f>
        <v>0</v>
      </c>
      <c r="K3299" s="41">
        <f>大島!K207</f>
        <v>0</v>
      </c>
      <c r="L3299" s="41">
        <f>大島!L207</f>
        <v>0</v>
      </c>
      <c r="M3299" s="41">
        <f>大島!M207</f>
        <v>0</v>
      </c>
      <c r="N3299" s="41">
        <f>大島!N207</f>
        <v>0</v>
      </c>
      <c r="O3299" s="41">
        <f>大島!O207</f>
        <v>0</v>
      </c>
      <c r="P3299" s="41">
        <f>大島!P207</f>
        <v>0</v>
      </c>
      <c r="Q3299" s="41">
        <f>大島!Q207</f>
        <v>0</v>
      </c>
      <c r="R3299" s="41">
        <f>大島!R207</f>
        <v>0</v>
      </c>
      <c r="S3299" s="41">
        <f>大島!S207</f>
        <v>0</v>
      </c>
    </row>
    <row r="3300" spans="1:19" x14ac:dyDescent="0.15">
      <c r="A3300" s="41">
        <f>大島!A208</f>
        <v>0</v>
      </c>
      <c r="B3300" s="41" t="str">
        <f>大島!B208</f>
        <v>〒</v>
      </c>
      <c r="C3300" s="41" t="str">
        <f>大島!C208</f>
        <v>894-8567</v>
      </c>
      <c r="D3300" s="41">
        <f>大島!D208</f>
        <v>0</v>
      </c>
      <c r="E3300" s="41" t="str">
        <f>大島!E208</f>
        <v>奄美市名瀬古田町１番１号</v>
      </c>
      <c r="F3300" s="41">
        <f>大島!F208</f>
        <v>0</v>
      </c>
      <c r="G3300" s="41">
        <f>大島!G208</f>
        <v>0</v>
      </c>
      <c r="H3300" s="41">
        <f>大島!H208</f>
        <v>0</v>
      </c>
      <c r="I3300" s="41">
        <f>大島!I208</f>
        <v>0</v>
      </c>
      <c r="J3300" s="41">
        <f>大島!J208</f>
        <v>0</v>
      </c>
      <c r="K3300" s="41">
        <f>大島!K208</f>
        <v>0</v>
      </c>
      <c r="L3300" s="41">
        <f>大島!L208</f>
        <v>0</v>
      </c>
      <c r="M3300" s="41">
        <f>大島!M208</f>
        <v>0</v>
      </c>
      <c r="N3300" s="41">
        <f>大島!N208</f>
        <v>0</v>
      </c>
      <c r="O3300" s="41">
        <f>大島!O208</f>
        <v>0</v>
      </c>
      <c r="P3300" s="41">
        <f>大島!P208</f>
        <v>0</v>
      </c>
      <c r="Q3300" s="41">
        <f>大島!Q208</f>
        <v>0</v>
      </c>
      <c r="R3300" s="41">
        <f>大島!R208</f>
        <v>0</v>
      </c>
      <c r="S3300" s="41">
        <f>大島!S208</f>
        <v>0</v>
      </c>
    </row>
    <row r="3301" spans="1:19" x14ac:dyDescent="0.15">
      <c r="A3301" s="41">
        <f>大島!A209</f>
        <v>0</v>
      </c>
      <c r="B3301" s="41" t="str">
        <f>大島!B209</f>
        <v>課程</v>
      </c>
      <c r="C3301" s="41">
        <f>大島!C209</f>
        <v>0</v>
      </c>
      <c r="D3301" s="41" t="str">
        <f>大島!D209</f>
        <v>学科</v>
      </c>
      <c r="E3301" s="41" t="str">
        <f>大島!E209</f>
        <v>学級数</v>
      </c>
      <c r="F3301" s="41">
        <f>大島!F209</f>
        <v>0</v>
      </c>
      <c r="G3301" s="41" t="str">
        <f>大島!G209</f>
        <v>男</v>
      </c>
      <c r="H3301" s="41" t="str">
        <f>大島!H209</f>
        <v>女</v>
      </c>
      <c r="I3301" s="41" t="str">
        <f>大島!I209</f>
        <v>計</v>
      </c>
      <c r="J3301" s="41">
        <f>大島!J209</f>
        <v>0</v>
      </c>
      <c r="K3301" s="41">
        <f>大島!K209</f>
        <v>0</v>
      </c>
      <c r="L3301" s="41">
        <f>大島!L209</f>
        <v>0</v>
      </c>
      <c r="M3301" s="41">
        <f>大島!M209</f>
        <v>0</v>
      </c>
      <c r="N3301" s="41">
        <f>大島!N209</f>
        <v>0</v>
      </c>
      <c r="O3301" s="41">
        <f>大島!O209</f>
        <v>0</v>
      </c>
      <c r="P3301" s="41">
        <f>大島!P209</f>
        <v>0</v>
      </c>
      <c r="Q3301" s="41">
        <f>大島!Q209</f>
        <v>0</v>
      </c>
      <c r="R3301" s="41">
        <f>大島!R209</f>
        <v>0</v>
      </c>
      <c r="S3301" s="41">
        <f>大島!S209</f>
        <v>0</v>
      </c>
    </row>
    <row r="3302" spans="1:19" x14ac:dyDescent="0.15">
      <c r="A3302" s="41">
        <f>大島!A210</f>
        <v>0</v>
      </c>
      <c r="B3302" s="41" t="str">
        <f>大島!B210</f>
        <v>全日制</v>
      </c>
      <c r="C3302" s="41">
        <f>大島!C210</f>
        <v>0</v>
      </c>
      <c r="D3302" s="41" t="str">
        <f>大島!D210</f>
        <v>機械電気科</v>
      </c>
      <c r="E3302" s="41">
        <f>大島!E210</f>
        <v>5</v>
      </c>
      <c r="F3302" s="41">
        <f>大島!F210</f>
        <v>0</v>
      </c>
      <c r="G3302" s="41">
        <f>大島!G210</f>
        <v>97</v>
      </c>
      <c r="H3302" s="41">
        <f>大島!H210</f>
        <v>1</v>
      </c>
      <c r="I3302" s="41">
        <f>大島!I210</f>
        <v>98</v>
      </c>
      <c r="J3302" s="41">
        <f>大島!J210</f>
        <v>0</v>
      </c>
      <c r="K3302" s="41">
        <f>大島!K210</f>
        <v>0</v>
      </c>
      <c r="L3302" s="41">
        <f>大島!L210</f>
        <v>0</v>
      </c>
      <c r="M3302" s="41">
        <f>大島!M210</f>
        <v>0</v>
      </c>
      <c r="N3302" s="41">
        <f>大島!N210</f>
        <v>0</v>
      </c>
      <c r="O3302" s="41">
        <f>大島!O210</f>
        <v>0</v>
      </c>
      <c r="P3302" s="41">
        <f>大島!P210</f>
        <v>0</v>
      </c>
      <c r="Q3302" s="41">
        <f>大島!Q210</f>
        <v>0</v>
      </c>
      <c r="R3302" s="41">
        <f>大島!R210</f>
        <v>0</v>
      </c>
      <c r="S3302" s="41">
        <f>大島!S210</f>
        <v>0</v>
      </c>
    </row>
    <row r="3303" spans="1:19" x14ac:dyDescent="0.15">
      <c r="A3303" s="41">
        <f>大島!A211</f>
        <v>0</v>
      </c>
      <c r="B3303" s="41" t="str">
        <f>大島!B211</f>
        <v>全日制</v>
      </c>
      <c r="C3303" s="41">
        <f>大島!C211</f>
        <v>0</v>
      </c>
      <c r="D3303" s="41" t="str">
        <f>大島!D211</f>
        <v>商業科</v>
      </c>
      <c r="E3303" s="41">
        <f>大島!E211</f>
        <v>3</v>
      </c>
      <c r="F3303" s="41">
        <f>大島!F211</f>
        <v>0</v>
      </c>
      <c r="G3303" s="41">
        <f>大島!G211</f>
        <v>37</v>
      </c>
      <c r="H3303" s="41">
        <f>大島!H211</f>
        <v>19</v>
      </c>
      <c r="I3303" s="41">
        <f>大島!I211</f>
        <v>56</v>
      </c>
      <c r="J3303" s="41">
        <f>大島!J211</f>
        <v>0</v>
      </c>
      <c r="K3303" s="41">
        <f>大島!K211</f>
        <v>0</v>
      </c>
      <c r="L3303" s="41">
        <f>大島!L211</f>
        <v>0</v>
      </c>
      <c r="M3303" s="41">
        <f>大島!M211</f>
        <v>0</v>
      </c>
      <c r="N3303" s="41">
        <f>大島!N211</f>
        <v>0</v>
      </c>
      <c r="O3303" s="41">
        <f>大島!O211</f>
        <v>0</v>
      </c>
      <c r="P3303" s="41">
        <f>大島!P211</f>
        <v>0</v>
      </c>
      <c r="Q3303" s="41">
        <f>大島!Q211</f>
        <v>0</v>
      </c>
      <c r="R3303" s="41">
        <f>大島!R211</f>
        <v>0</v>
      </c>
      <c r="S3303" s="41">
        <f>大島!S211</f>
        <v>0</v>
      </c>
    </row>
    <row r="3304" spans="1:19" x14ac:dyDescent="0.15">
      <c r="A3304" s="41">
        <f>大島!A212</f>
        <v>0</v>
      </c>
      <c r="B3304" s="41" t="str">
        <f>大島!B212</f>
        <v>全日制</v>
      </c>
      <c r="C3304" s="41">
        <f>大島!C212</f>
        <v>0</v>
      </c>
      <c r="D3304" s="41" t="str">
        <f>大島!D212</f>
        <v>情報処理科</v>
      </c>
      <c r="E3304" s="41">
        <f>大島!E212</f>
        <v>3</v>
      </c>
      <c r="F3304" s="41">
        <f>大島!F212</f>
        <v>0</v>
      </c>
      <c r="G3304" s="41">
        <f>大島!G212</f>
        <v>72</v>
      </c>
      <c r="H3304" s="41">
        <f>大島!H212</f>
        <v>47</v>
      </c>
      <c r="I3304" s="41">
        <f>大島!I212</f>
        <v>119</v>
      </c>
      <c r="J3304" s="41">
        <f>大島!J212</f>
        <v>0</v>
      </c>
      <c r="K3304" s="41">
        <f>大島!K212</f>
        <v>0</v>
      </c>
      <c r="L3304" s="41">
        <f>大島!L212</f>
        <v>0</v>
      </c>
      <c r="M3304" s="41">
        <f>大島!M212</f>
        <v>0</v>
      </c>
      <c r="N3304" s="41">
        <f>大島!N212</f>
        <v>0</v>
      </c>
      <c r="O3304" s="41">
        <f>大島!O212</f>
        <v>0</v>
      </c>
      <c r="P3304" s="41">
        <f>大島!P212</f>
        <v>0</v>
      </c>
      <c r="Q3304" s="41">
        <f>大島!Q212</f>
        <v>0</v>
      </c>
      <c r="R3304" s="41">
        <f>大島!R212</f>
        <v>0</v>
      </c>
      <c r="S3304" s="41">
        <f>大島!S212</f>
        <v>0</v>
      </c>
    </row>
    <row r="3305" spans="1:19" x14ac:dyDescent="0.15">
      <c r="A3305" s="41">
        <f>大島!A213</f>
        <v>0</v>
      </c>
      <c r="B3305" s="41" t="str">
        <f>大島!B213</f>
        <v>全日制</v>
      </c>
      <c r="C3305" s="41">
        <f>大島!C213</f>
        <v>0</v>
      </c>
      <c r="D3305" s="41" t="str">
        <f>大島!D213</f>
        <v>家政科</v>
      </c>
      <c r="E3305" s="41">
        <f>大島!E213</f>
        <v>3</v>
      </c>
      <c r="F3305" s="41">
        <f>大島!F213</f>
        <v>0</v>
      </c>
      <c r="G3305" s="41">
        <f>大島!G213</f>
        <v>8</v>
      </c>
      <c r="H3305" s="41">
        <f>大島!H213</f>
        <v>77</v>
      </c>
      <c r="I3305" s="41">
        <f>大島!I213</f>
        <v>85</v>
      </c>
      <c r="J3305" s="41">
        <f>大島!J213</f>
        <v>0</v>
      </c>
      <c r="K3305" s="41">
        <f>大島!K213</f>
        <v>0</v>
      </c>
      <c r="L3305" s="41">
        <f>大島!L213</f>
        <v>0</v>
      </c>
      <c r="M3305" s="41">
        <f>大島!M213</f>
        <v>0</v>
      </c>
      <c r="N3305" s="41">
        <f>大島!N213</f>
        <v>0</v>
      </c>
      <c r="O3305" s="41">
        <f>大島!O213</f>
        <v>0</v>
      </c>
      <c r="P3305" s="41">
        <f>大島!P213</f>
        <v>0</v>
      </c>
      <c r="Q3305" s="41">
        <f>大島!Q213</f>
        <v>0</v>
      </c>
      <c r="R3305" s="41">
        <f>大島!R213</f>
        <v>0</v>
      </c>
      <c r="S3305" s="41">
        <f>大島!S213</f>
        <v>0</v>
      </c>
    </row>
    <row r="3306" spans="1:19" x14ac:dyDescent="0.15">
      <c r="A3306" s="41">
        <f>大島!A214</f>
        <v>0</v>
      </c>
      <c r="B3306" s="41" t="str">
        <f>大島!B214</f>
        <v>全日制</v>
      </c>
      <c r="C3306" s="41">
        <f>大島!C214</f>
        <v>0</v>
      </c>
      <c r="D3306" s="41" t="str">
        <f>大島!D214</f>
        <v>衛生看護科</v>
      </c>
      <c r="E3306" s="41">
        <f>大島!E214</f>
        <v>3</v>
      </c>
      <c r="F3306" s="41">
        <f>大島!F214</f>
        <v>0</v>
      </c>
      <c r="G3306" s="41">
        <f>大島!G214</f>
        <v>6</v>
      </c>
      <c r="H3306" s="41">
        <f>大島!H214</f>
        <v>34</v>
      </c>
      <c r="I3306" s="41">
        <f>大島!I214</f>
        <v>40</v>
      </c>
      <c r="J3306" s="41">
        <f>大島!J214</f>
        <v>0</v>
      </c>
      <c r="K3306" s="41">
        <f>大島!K214</f>
        <v>0</v>
      </c>
      <c r="L3306" s="41">
        <f>大島!L214</f>
        <v>0</v>
      </c>
      <c r="M3306" s="41">
        <f>大島!M214</f>
        <v>0</v>
      </c>
      <c r="N3306" s="41">
        <f>大島!N214</f>
        <v>0</v>
      </c>
      <c r="O3306" s="41">
        <f>大島!O214</f>
        <v>0</v>
      </c>
      <c r="P3306" s="41">
        <f>大島!P214</f>
        <v>0</v>
      </c>
      <c r="Q3306" s="41">
        <f>大島!Q214</f>
        <v>0</v>
      </c>
      <c r="R3306" s="41">
        <f>大島!R214</f>
        <v>0</v>
      </c>
      <c r="S3306" s="41">
        <f>大島!S214</f>
        <v>0</v>
      </c>
    </row>
    <row r="3307" spans="1:19" x14ac:dyDescent="0.15">
      <c r="A3307" s="41">
        <f>大島!A215</f>
        <v>0</v>
      </c>
      <c r="B3307" s="41">
        <f>大島!B215</f>
        <v>0</v>
      </c>
      <c r="C3307" s="41">
        <f>大島!C215</f>
        <v>0</v>
      </c>
      <c r="D3307" s="41">
        <f>大島!D215</f>
        <v>0</v>
      </c>
      <c r="E3307" s="41">
        <f>大島!E215</f>
        <v>0</v>
      </c>
      <c r="F3307" s="41">
        <f>大島!F215</f>
        <v>0</v>
      </c>
      <c r="G3307" s="41">
        <f>大島!G215</f>
        <v>0</v>
      </c>
      <c r="H3307" s="41">
        <f>大島!H215</f>
        <v>0</v>
      </c>
      <c r="I3307" s="41">
        <f>大島!I215</f>
        <v>0</v>
      </c>
      <c r="J3307" s="41">
        <f>大島!J215</f>
        <v>0</v>
      </c>
      <c r="K3307" s="41">
        <f>大島!K215</f>
        <v>0</v>
      </c>
      <c r="L3307" s="41">
        <f>大島!L215</f>
        <v>0</v>
      </c>
      <c r="M3307" s="41">
        <f>大島!M215</f>
        <v>0</v>
      </c>
      <c r="N3307" s="41">
        <f>大島!N215</f>
        <v>0</v>
      </c>
      <c r="O3307" s="41">
        <f>大島!O215</f>
        <v>0</v>
      </c>
      <c r="P3307" s="41">
        <f>大島!P215</f>
        <v>0</v>
      </c>
      <c r="Q3307" s="41">
        <f>大島!Q215</f>
        <v>0</v>
      </c>
      <c r="R3307" s="41">
        <f>大島!R215</f>
        <v>0</v>
      </c>
      <c r="S3307" s="41">
        <f>大島!S215</f>
        <v>0</v>
      </c>
    </row>
    <row r="3308" spans="1:19" x14ac:dyDescent="0.15">
      <c r="A3308" s="41">
        <f>大島!A216</f>
        <v>0</v>
      </c>
      <c r="B3308" s="41">
        <f>大島!B216</f>
        <v>0</v>
      </c>
      <c r="C3308" s="41">
        <f>大島!C216</f>
        <v>0</v>
      </c>
      <c r="D3308" s="41">
        <f>大島!D216</f>
        <v>0</v>
      </c>
      <c r="E3308" s="41">
        <f>大島!E216</f>
        <v>0</v>
      </c>
      <c r="F3308" s="41">
        <f>大島!F216</f>
        <v>0</v>
      </c>
      <c r="G3308" s="41">
        <f>大島!G216</f>
        <v>0</v>
      </c>
      <c r="H3308" s="41">
        <f>大島!H216</f>
        <v>0</v>
      </c>
      <c r="I3308" s="41">
        <f>大島!I216</f>
        <v>0</v>
      </c>
      <c r="J3308" s="41">
        <f>大島!J216</f>
        <v>0</v>
      </c>
      <c r="K3308" s="41">
        <f>大島!K216</f>
        <v>0</v>
      </c>
      <c r="L3308" s="41">
        <f>大島!L216</f>
        <v>0</v>
      </c>
      <c r="M3308" s="41">
        <f>大島!M216</f>
        <v>0</v>
      </c>
      <c r="N3308" s="41">
        <f>大島!N216</f>
        <v>0</v>
      </c>
      <c r="O3308" s="41">
        <f>大島!O216</f>
        <v>0</v>
      </c>
      <c r="P3308" s="41">
        <f>大島!P216</f>
        <v>0</v>
      </c>
      <c r="Q3308" s="41">
        <f>大島!Q216</f>
        <v>0</v>
      </c>
      <c r="R3308" s="41">
        <f>大島!R216</f>
        <v>0</v>
      </c>
      <c r="S3308" s="41">
        <f>大島!S216</f>
        <v>0</v>
      </c>
    </row>
    <row r="3309" spans="1:19" x14ac:dyDescent="0.15">
      <c r="A3309" s="41">
        <f>大島!A217</f>
        <v>0</v>
      </c>
      <c r="B3309" s="41">
        <f>大島!B217</f>
        <v>0</v>
      </c>
      <c r="C3309" s="41">
        <f>大島!C217</f>
        <v>0</v>
      </c>
      <c r="D3309" s="41">
        <f>大島!D217</f>
        <v>0</v>
      </c>
      <c r="E3309" s="41">
        <f>大島!E217</f>
        <v>0</v>
      </c>
      <c r="F3309" s="41">
        <f>大島!F217</f>
        <v>0</v>
      </c>
      <c r="G3309" s="41">
        <f>大島!G217</f>
        <v>0</v>
      </c>
      <c r="H3309" s="41">
        <f>大島!H217</f>
        <v>0</v>
      </c>
      <c r="I3309" s="41">
        <f>大島!I217</f>
        <v>0</v>
      </c>
      <c r="J3309" s="41">
        <f>大島!J217</f>
        <v>0</v>
      </c>
      <c r="K3309" s="41">
        <f>大島!K217</f>
        <v>0</v>
      </c>
      <c r="L3309" s="41">
        <f>大島!L217</f>
        <v>0</v>
      </c>
      <c r="M3309" s="41">
        <f>大島!M217</f>
        <v>0</v>
      </c>
      <c r="N3309" s="41">
        <f>大島!N217</f>
        <v>0</v>
      </c>
      <c r="O3309" s="41">
        <f>大島!O217</f>
        <v>0</v>
      </c>
      <c r="P3309" s="41">
        <f>大島!P217</f>
        <v>0</v>
      </c>
      <c r="Q3309" s="41">
        <f>大島!Q217</f>
        <v>0</v>
      </c>
      <c r="R3309" s="41">
        <f>大島!R217</f>
        <v>0</v>
      </c>
      <c r="S3309" s="41">
        <f>大島!S217</f>
        <v>0</v>
      </c>
    </row>
    <row r="3310" spans="1:19" x14ac:dyDescent="0.15">
      <c r="A3310" s="41">
        <f>大島!A218</f>
        <v>0</v>
      </c>
      <c r="B3310" s="41">
        <f>大島!B218</f>
        <v>0</v>
      </c>
      <c r="C3310" s="41">
        <f>大島!C218</f>
        <v>0</v>
      </c>
      <c r="D3310" s="41">
        <f>大島!D218</f>
        <v>0</v>
      </c>
      <c r="E3310" s="41">
        <f>大島!E218</f>
        <v>0</v>
      </c>
      <c r="F3310" s="41">
        <f>大島!F218</f>
        <v>0</v>
      </c>
      <c r="G3310" s="41">
        <f>大島!G218</f>
        <v>0</v>
      </c>
      <c r="H3310" s="41">
        <f>大島!H218</f>
        <v>0</v>
      </c>
      <c r="I3310" s="41">
        <f>大島!I218</f>
        <v>0</v>
      </c>
      <c r="J3310" s="41">
        <f>大島!J218</f>
        <v>0</v>
      </c>
      <c r="K3310" s="41">
        <f>大島!K218</f>
        <v>0</v>
      </c>
      <c r="L3310" s="41">
        <f>大島!L218</f>
        <v>0</v>
      </c>
      <c r="M3310" s="41">
        <f>大島!M218</f>
        <v>0</v>
      </c>
      <c r="N3310" s="41">
        <f>大島!N218</f>
        <v>0</v>
      </c>
      <c r="O3310" s="41">
        <f>大島!O218</f>
        <v>0</v>
      </c>
      <c r="P3310" s="41">
        <f>大島!P218</f>
        <v>0</v>
      </c>
      <c r="Q3310" s="41">
        <f>大島!Q218</f>
        <v>0</v>
      </c>
      <c r="R3310" s="41">
        <f>大島!R218</f>
        <v>0</v>
      </c>
      <c r="S3310" s="41">
        <f>大島!S218</f>
        <v>0</v>
      </c>
    </row>
    <row r="3311" spans="1:19" x14ac:dyDescent="0.15">
      <c r="A3311" s="41">
        <f>大島!A219</f>
        <v>0</v>
      </c>
      <c r="B3311" s="41" t="str">
        <f>大島!B219</f>
        <v>計</v>
      </c>
      <c r="C3311" s="41">
        <f>大島!C219</f>
        <v>0</v>
      </c>
      <c r="D3311" s="41">
        <f>大島!D219</f>
        <v>0</v>
      </c>
      <c r="E3311" s="41">
        <f>大島!E219</f>
        <v>17</v>
      </c>
      <c r="F3311" s="41">
        <f>大島!F219</f>
        <v>0</v>
      </c>
      <c r="G3311" s="41">
        <f>大島!G219</f>
        <v>220</v>
      </c>
      <c r="H3311" s="41">
        <f>大島!H219</f>
        <v>178</v>
      </c>
      <c r="I3311" s="41">
        <f>大島!I219</f>
        <v>398</v>
      </c>
      <c r="J3311" s="41">
        <f>大島!J219</f>
        <v>0</v>
      </c>
      <c r="K3311" s="41">
        <f>大島!K219</f>
        <v>0</v>
      </c>
      <c r="L3311" s="41">
        <f>大島!L219</f>
        <v>0</v>
      </c>
      <c r="M3311" s="41">
        <f>大島!M219</f>
        <v>0</v>
      </c>
      <c r="N3311" s="41">
        <f>大島!N219</f>
        <v>0</v>
      </c>
      <c r="O3311" s="41">
        <f>大島!O219</f>
        <v>0</v>
      </c>
      <c r="P3311" s="41">
        <f>大島!P219</f>
        <v>0</v>
      </c>
      <c r="Q3311" s="41">
        <f>大島!Q219</f>
        <v>0</v>
      </c>
      <c r="R3311" s="41">
        <f>大島!R219</f>
        <v>0</v>
      </c>
      <c r="S3311" s="41">
        <f>大島!S219</f>
        <v>0</v>
      </c>
    </row>
    <row r="3312" spans="1:19" x14ac:dyDescent="0.15">
      <c r="A3312" s="41">
        <f>大島!A220</f>
        <v>0</v>
      </c>
      <c r="B3312" s="41">
        <f>大島!B220</f>
        <v>0</v>
      </c>
      <c r="C3312" s="41">
        <f>大島!C220</f>
        <v>0</v>
      </c>
      <c r="D3312" s="41">
        <f>大島!D220</f>
        <v>0</v>
      </c>
      <c r="E3312" s="41">
        <f>大島!E220</f>
        <v>0</v>
      </c>
      <c r="F3312" s="41">
        <f>大島!F220</f>
        <v>0</v>
      </c>
      <c r="G3312" s="41">
        <f>大島!G220</f>
        <v>0</v>
      </c>
      <c r="H3312" s="41">
        <f>大島!H220</f>
        <v>0</v>
      </c>
      <c r="I3312" s="41">
        <f>大島!I220</f>
        <v>0</v>
      </c>
      <c r="J3312" s="41">
        <f>大島!J220</f>
        <v>0</v>
      </c>
      <c r="K3312" s="41">
        <f>大島!K220</f>
        <v>0</v>
      </c>
      <c r="L3312" s="41">
        <f>大島!L220</f>
        <v>0</v>
      </c>
      <c r="M3312" s="41">
        <f>大島!M220</f>
        <v>0</v>
      </c>
      <c r="N3312" s="41">
        <f>大島!N220</f>
        <v>0</v>
      </c>
      <c r="O3312" s="41">
        <f>大島!O220</f>
        <v>0</v>
      </c>
      <c r="P3312" s="41">
        <f>大島!P220</f>
        <v>0</v>
      </c>
      <c r="Q3312" s="41">
        <f>大島!Q220</f>
        <v>0</v>
      </c>
      <c r="R3312" s="41">
        <f>大島!R220</f>
        <v>0</v>
      </c>
      <c r="S3312" s="41">
        <f>大島!S220</f>
        <v>0</v>
      </c>
    </row>
    <row r="3313" spans="1:19" x14ac:dyDescent="0.15">
      <c r="A3313" s="41">
        <f>大島!A221</f>
        <v>0</v>
      </c>
      <c r="B3313" s="41" t="str">
        <f>大島!B221</f>
        <v>職　名</v>
      </c>
      <c r="C3313" s="41">
        <f>大島!C221</f>
        <v>0</v>
      </c>
      <c r="D3313" s="41" t="str">
        <f>大島!D221</f>
        <v>氏</v>
      </c>
      <c r="E3313" s="41" t="str">
        <f>大島!E221</f>
        <v>名</v>
      </c>
      <c r="F3313" s="41">
        <f>大島!F221</f>
        <v>0</v>
      </c>
      <c r="G3313" s="41" t="str">
        <f>大島!G221</f>
        <v>校務分掌</v>
      </c>
      <c r="H3313" s="41" t="str">
        <f>大島!H221</f>
        <v>現任校　勤務年数</v>
      </c>
      <c r="I3313" s="41" t="str">
        <f>大島!I221</f>
        <v>会員別</v>
      </c>
      <c r="J3313" s="41">
        <f>大島!J221</f>
        <v>0</v>
      </c>
      <c r="K3313" s="41">
        <f>大島!K221</f>
        <v>0</v>
      </c>
      <c r="L3313" s="41">
        <f>大島!L221</f>
        <v>0</v>
      </c>
      <c r="M3313" s="41">
        <f>大島!M221</f>
        <v>0</v>
      </c>
      <c r="N3313" s="41">
        <f>大島!N221</f>
        <v>0</v>
      </c>
      <c r="O3313" s="41">
        <f>大島!O221</f>
        <v>0</v>
      </c>
      <c r="P3313" s="41">
        <f>大島!P221</f>
        <v>0</v>
      </c>
      <c r="Q3313" s="41">
        <f>大島!Q221</f>
        <v>0</v>
      </c>
      <c r="R3313" s="41">
        <f>大島!R221</f>
        <v>0</v>
      </c>
      <c r="S3313" s="41">
        <f>大島!S221</f>
        <v>0</v>
      </c>
    </row>
    <row r="3314" spans="1:19" x14ac:dyDescent="0.15">
      <c r="A3314" s="41">
        <f>大島!A222</f>
        <v>0</v>
      </c>
      <c r="B3314" s="41">
        <f>大島!B222</f>
        <v>0</v>
      </c>
      <c r="C3314" s="41">
        <f>大島!C222</f>
        <v>0</v>
      </c>
      <c r="D3314" s="41">
        <f>大島!D222</f>
        <v>0</v>
      </c>
      <c r="E3314" s="41">
        <f>大島!E222</f>
        <v>0</v>
      </c>
      <c r="F3314" s="41">
        <f>大島!F222</f>
        <v>0</v>
      </c>
      <c r="G3314" s="41">
        <f>大島!G222</f>
        <v>0</v>
      </c>
      <c r="H3314" s="41">
        <f>大島!H222</f>
        <v>0</v>
      </c>
      <c r="I3314" s="41">
        <f>大島!I222</f>
        <v>0</v>
      </c>
      <c r="J3314" s="41">
        <f>大島!J222</f>
        <v>0</v>
      </c>
      <c r="K3314" s="41">
        <f>大島!K222</f>
        <v>0</v>
      </c>
      <c r="L3314" s="41">
        <f>大島!L222</f>
        <v>0</v>
      </c>
      <c r="M3314" s="41">
        <f>大島!M222</f>
        <v>0</v>
      </c>
      <c r="N3314" s="41">
        <f>大島!N222</f>
        <v>0</v>
      </c>
      <c r="O3314" s="41">
        <f>大島!O222</f>
        <v>0</v>
      </c>
      <c r="P3314" s="41">
        <f>大島!P222</f>
        <v>0</v>
      </c>
      <c r="Q3314" s="41">
        <f>大島!Q222</f>
        <v>0</v>
      </c>
      <c r="R3314" s="41">
        <f>大島!R222</f>
        <v>0</v>
      </c>
      <c r="S3314" s="41">
        <f>大島!S222</f>
        <v>0</v>
      </c>
    </row>
    <row r="3315" spans="1:19" x14ac:dyDescent="0.15">
      <c r="A3315" s="41">
        <f>大島!A223</f>
        <v>55000</v>
      </c>
      <c r="B3315" s="41" t="str">
        <f>大島!B223</f>
        <v>校長</v>
      </c>
      <c r="C3315" s="41">
        <f>大島!C223</f>
        <v>0</v>
      </c>
      <c r="D3315" s="41" t="str">
        <f>大島!D223</f>
        <v>田　中　耕一郎</v>
      </c>
      <c r="E3315" s="41">
        <f>大島!E223</f>
        <v>0</v>
      </c>
      <c r="F3315" s="41">
        <f>大島!F223</f>
        <v>0</v>
      </c>
      <c r="G3315" s="41">
        <f>大島!G223</f>
        <v>0</v>
      </c>
      <c r="H3315" s="41" t="str">
        <f>大島!H223</f>
        <v>0.0</v>
      </c>
      <c r="I3315" s="41">
        <f>大島!I223</f>
        <v>0</v>
      </c>
      <c r="J3315" s="41">
        <f>大島!J223</f>
        <v>0</v>
      </c>
      <c r="K3315" s="41">
        <f>大島!K223</f>
        <v>0</v>
      </c>
      <c r="L3315" s="41">
        <f>大島!L223</f>
        <v>0</v>
      </c>
      <c r="M3315" s="41">
        <f>大島!M223</f>
        <v>0</v>
      </c>
      <c r="N3315" s="41">
        <f>大島!N223</f>
        <v>0</v>
      </c>
      <c r="O3315" s="41">
        <f>大島!O223</f>
        <v>0</v>
      </c>
      <c r="P3315" s="41">
        <f>大島!P223</f>
        <v>0</v>
      </c>
      <c r="Q3315" s="41">
        <f>大島!Q223</f>
        <v>0</v>
      </c>
      <c r="R3315" s="41">
        <f>大島!R223</f>
        <v>0</v>
      </c>
      <c r="S3315" s="41">
        <f>大島!S223</f>
        <v>0</v>
      </c>
    </row>
    <row r="3316" spans="1:19" x14ac:dyDescent="0.15">
      <c r="A3316" s="41" t="str">
        <f>大島!A224</f>
        <v xml:space="preserve"> </v>
      </c>
      <c r="B3316" s="41" t="str">
        <f>大島!B224</f>
        <v>教頭</v>
      </c>
      <c r="C3316" s="41">
        <f>大島!C224</f>
        <v>0</v>
      </c>
      <c r="D3316" s="41" t="str">
        <f>大島!D224</f>
        <v>有　水　英二郎</v>
      </c>
      <c r="E3316" s="41">
        <f>大島!E224</f>
        <v>0</v>
      </c>
      <c r="F3316" s="41">
        <f>大島!F224</f>
        <v>0</v>
      </c>
      <c r="G3316" s="41">
        <f>大島!G224</f>
        <v>0</v>
      </c>
      <c r="H3316" s="41" t="str">
        <f>大島!H224</f>
        <v>2.0</v>
      </c>
      <c r="I3316" s="41">
        <f>大島!I224</f>
        <v>0</v>
      </c>
      <c r="J3316" s="41">
        <f>大島!J224</f>
        <v>0</v>
      </c>
      <c r="K3316" s="41">
        <f>大島!K224</f>
        <v>0</v>
      </c>
      <c r="L3316" s="41">
        <f>大島!L224</f>
        <v>0</v>
      </c>
      <c r="M3316" s="41">
        <f>大島!M224</f>
        <v>0</v>
      </c>
      <c r="N3316" s="41">
        <f>大島!N224</f>
        <v>0</v>
      </c>
      <c r="O3316" s="41">
        <f>大島!O224</f>
        <v>0</v>
      </c>
      <c r="P3316" s="41">
        <f>大島!P224</f>
        <v>0</v>
      </c>
      <c r="Q3316" s="41">
        <f>大島!Q224</f>
        <v>0</v>
      </c>
      <c r="R3316" s="41">
        <f>大島!R224</f>
        <v>0</v>
      </c>
      <c r="S3316" s="41">
        <f>大島!S224</f>
        <v>0</v>
      </c>
    </row>
    <row r="3317" spans="1:19" x14ac:dyDescent="0.15">
      <c r="A3317" s="41" t="str">
        <f>大島!A225</f>
        <v xml:space="preserve"> </v>
      </c>
      <c r="B3317" s="41" t="str">
        <f>大島!B225</f>
        <v>教頭</v>
      </c>
      <c r="C3317" s="41">
        <f>大島!C225</f>
        <v>0</v>
      </c>
      <c r="D3317" s="41" t="str">
        <f>大島!D225</f>
        <v>青　柳　江美子</v>
      </c>
      <c r="E3317" s="41">
        <f>大島!E225</f>
        <v>0</v>
      </c>
      <c r="F3317" s="41">
        <f>大島!F225</f>
        <v>0</v>
      </c>
      <c r="G3317" s="41">
        <f>大島!G225</f>
        <v>0</v>
      </c>
      <c r="H3317" s="41" t="str">
        <f>大島!H225</f>
        <v>0.0</v>
      </c>
      <c r="I3317" s="41">
        <f>大島!I225</f>
        <v>0</v>
      </c>
      <c r="J3317" s="41">
        <f>大島!J225</f>
        <v>0</v>
      </c>
      <c r="K3317" s="41">
        <f>大島!K225</f>
        <v>0</v>
      </c>
      <c r="L3317" s="41">
        <f>大島!L225</f>
        <v>0</v>
      </c>
      <c r="M3317" s="41">
        <f>大島!M225</f>
        <v>0</v>
      </c>
      <c r="N3317" s="41">
        <f>大島!N225</f>
        <v>0</v>
      </c>
      <c r="O3317" s="41">
        <f>大島!O225</f>
        <v>0</v>
      </c>
      <c r="P3317" s="41">
        <f>大島!P225</f>
        <v>0</v>
      </c>
      <c r="Q3317" s="41">
        <f>大島!Q225</f>
        <v>0</v>
      </c>
      <c r="R3317" s="41">
        <f>大島!R225</f>
        <v>0</v>
      </c>
      <c r="S3317" s="41">
        <f>大島!S225</f>
        <v>0</v>
      </c>
    </row>
    <row r="3318" spans="1:19" x14ac:dyDescent="0.15">
      <c r="A3318" s="41">
        <f>大島!A226</f>
        <v>55001</v>
      </c>
      <c r="B3318" s="41" t="str">
        <f>大島!B226</f>
        <v>事務長</v>
      </c>
      <c r="C3318" s="41">
        <f>大島!C226</f>
        <v>0</v>
      </c>
      <c r="D3318" s="41" t="str">
        <f>大島!D226</f>
        <v>中村充秀</v>
      </c>
      <c r="E3318" s="41">
        <f>大島!E226</f>
        <v>0</v>
      </c>
      <c r="F3318" s="41">
        <f>大島!F226</f>
        <v>0</v>
      </c>
      <c r="G3318" s="41" t="str">
        <f>大島!G226</f>
        <v>事務総括</v>
      </c>
      <c r="H3318" s="41" t="str">
        <f>大島!H226</f>
        <v>0.0</v>
      </c>
      <c r="I3318" s="41" t="str">
        <f>大島!I226</f>
        <v>○</v>
      </c>
      <c r="J3318" s="41">
        <f>大島!J226</f>
        <v>0</v>
      </c>
      <c r="K3318" s="41">
        <f>大島!K226</f>
        <v>0</v>
      </c>
      <c r="L3318" s="41">
        <f>大島!L226</f>
        <v>0</v>
      </c>
      <c r="M3318" s="41">
        <f>大島!M226</f>
        <v>0</v>
      </c>
      <c r="N3318" s="41">
        <f>大島!N226</f>
        <v>0</v>
      </c>
      <c r="O3318" s="41">
        <f>大島!O226</f>
        <v>0</v>
      </c>
      <c r="P3318" s="41">
        <f>大島!P226</f>
        <v>0</v>
      </c>
      <c r="Q3318" s="41">
        <f>大島!Q226</f>
        <v>0</v>
      </c>
      <c r="R3318" s="41">
        <f>大島!R226</f>
        <v>0</v>
      </c>
      <c r="S3318" s="41">
        <f>大島!S226</f>
        <v>0</v>
      </c>
    </row>
    <row r="3319" spans="1:19" x14ac:dyDescent="0.15">
      <c r="A3319" s="41">
        <f>大島!A227</f>
        <v>55002</v>
      </c>
      <c r="B3319" s="41" t="str">
        <f>大島!B227</f>
        <v>事務主査</v>
      </c>
      <c r="C3319" s="41">
        <f>大島!C227</f>
        <v>0</v>
      </c>
      <c r="D3319" s="41" t="str">
        <f>大島!D227</f>
        <v>新穂秀貴</v>
      </c>
      <c r="E3319" s="41">
        <f>大島!E227</f>
        <v>0</v>
      </c>
      <c r="F3319" s="41">
        <f>大島!F227</f>
        <v>0</v>
      </c>
      <c r="G3319" s="41" t="str">
        <f>大島!G227</f>
        <v>歳入・会計</v>
      </c>
      <c r="H3319" s="41" t="str">
        <f>大島!H227</f>
        <v>1.0</v>
      </c>
      <c r="I3319" s="41" t="str">
        <f>大島!I227</f>
        <v>○</v>
      </c>
      <c r="J3319" s="41">
        <f>大島!J227</f>
        <v>0</v>
      </c>
      <c r="K3319" s="41">
        <f>大島!K227</f>
        <v>0</v>
      </c>
      <c r="L3319" s="41">
        <f>大島!L227</f>
        <v>0</v>
      </c>
      <c r="M3319" s="41">
        <f>大島!M227</f>
        <v>0</v>
      </c>
      <c r="N3319" s="41">
        <f>大島!N227</f>
        <v>0</v>
      </c>
      <c r="O3319" s="41">
        <f>大島!O227</f>
        <v>0</v>
      </c>
      <c r="P3319" s="41">
        <f>大島!P227</f>
        <v>0</v>
      </c>
      <c r="Q3319" s="41">
        <f>大島!Q227</f>
        <v>0</v>
      </c>
      <c r="R3319" s="41">
        <f>大島!R227</f>
        <v>0</v>
      </c>
      <c r="S3319" s="41">
        <f>大島!S227</f>
        <v>0</v>
      </c>
    </row>
    <row r="3320" spans="1:19" x14ac:dyDescent="0.15">
      <c r="A3320" s="41">
        <f>大島!A228</f>
        <v>55003</v>
      </c>
      <c r="B3320" s="41" t="str">
        <f>大島!B228</f>
        <v>事務主事</v>
      </c>
      <c r="C3320" s="41">
        <f>大島!C228</f>
        <v>0</v>
      </c>
      <c r="D3320" s="41" t="str">
        <f>大島!D228</f>
        <v>渡邉祐大</v>
      </c>
      <c r="E3320" s="41">
        <f>大島!E228</f>
        <v>0</v>
      </c>
      <c r="F3320" s="41">
        <f>大島!F228</f>
        <v>0</v>
      </c>
      <c r="G3320" s="41" t="str">
        <f>大島!G228</f>
        <v>管財・会計</v>
      </c>
      <c r="H3320" s="41">
        <f>大島!H228</f>
        <v>2</v>
      </c>
      <c r="I3320" s="41" t="str">
        <f>大島!I228</f>
        <v>○</v>
      </c>
      <c r="J3320" s="41">
        <f>大島!J228</f>
        <v>0</v>
      </c>
      <c r="K3320" s="41">
        <f>大島!K228</f>
        <v>0</v>
      </c>
      <c r="L3320" s="41">
        <f>大島!L228</f>
        <v>0</v>
      </c>
      <c r="M3320" s="41">
        <f>大島!M228</f>
        <v>0</v>
      </c>
      <c r="N3320" s="41">
        <f>大島!N228</f>
        <v>0</v>
      </c>
      <c r="O3320" s="41">
        <f>大島!O228</f>
        <v>0</v>
      </c>
      <c r="P3320" s="41">
        <f>大島!P228</f>
        <v>0</v>
      </c>
      <c r="Q3320" s="41">
        <f>大島!Q228</f>
        <v>0</v>
      </c>
      <c r="R3320" s="41">
        <f>大島!R228</f>
        <v>0</v>
      </c>
      <c r="S3320" s="41">
        <f>大島!S228</f>
        <v>0</v>
      </c>
    </row>
    <row r="3321" spans="1:19" x14ac:dyDescent="0.15">
      <c r="A3321" s="41">
        <f>大島!A229</f>
        <v>55004</v>
      </c>
      <c r="B3321" s="41" t="str">
        <f>大島!B229</f>
        <v>事務主事</v>
      </c>
      <c r="C3321" s="41">
        <f>大島!C229</f>
        <v>0</v>
      </c>
      <c r="D3321" s="41" t="str">
        <f>大島!D229</f>
        <v>舞原由衣</v>
      </c>
      <c r="E3321" s="41">
        <f>大島!E229</f>
        <v>0</v>
      </c>
      <c r="F3321" s="41">
        <f>大島!F229</f>
        <v>0</v>
      </c>
      <c r="G3321" s="41" t="str">
        <f>大島!G229</f>
        <v>庶務・会計</v>
      </c>
      <c r="H3321" s="41" t="str">
        <f>大島!H229</f>
        <v>6.0</v>
      </c>
      <c r="I3321" s="41" t="str">
        <f>大島!I229</f>
        <v>○</v>
      </c>
      <c r="J3321" s="41">
        <f>大島!J229</f>
        <v>0</v>
      </c>
      <c r="K3321" s="41">
        <f>大島!K229</f>
        <v>0</v>
      </c>
      <c r="L3321" s="41">
        <f>大島!L229</f>
        <v>0</v>
      </c>
      <c r="M3321" s="41">
        <f>大島!M229</f>
        <v>0</v>
      </c>
      <c r="N3321" s="41">
        <f>大島!N229</f>
        <v>0</v>
      </c>
      <c r="O3321" s="41">
        <f>大島!O229</f>
        <v>0</v>
      </c>
      <c r="P3321" s="41">
        <f>大島!P229</f>
        <v>0</v>
      </c>
      <c r="Q3321" s="41">
        <f>大島!Q229</f>
        <v>0</v>
      </c>
      <c r="R3321" s="41">
        <f>大島!R229</f>
        <v>0</v>
      </c>
      <c r="S3321" s="41">
        <f>大島!S229</f>
        <v>0</v>
      </c>
    </row>
    <row r="3322" spans="1:19" x14ac:dyDescent="0.15">
      <c r="A3322" s="41">
        <f>大島!A230</f>
        <v>55005</v>
      </c>
      <c r="B3322" s="41" t="str">
        <f>大島!B230</f>
        <v>事務主事</v>
      </c>
      <c r="C3322" s="41">
        <f>大島!C230</f>
        <v>0</v>
      </c>
      <c r="D3322" s="41" t="str">
        <f>大島!D230</f>
        <v>秋葉翔太</v>
      </c>
      <c r="E3322" s="41">
        <f>大島!E230</f>
        <v>0</v>
      </c>
      <c r="F3322" s="41">
        <f>大島!F230</f>
        <v>0</v>
      </c>
      <c r="G3322" s="41" t="str">
        <f>大島!G230</f>
        <v>歳出・会計</v>
      </c>
      <c r="H3322" s="41" t="str">
        <f>大島!H230</f>
        <v>3.0</v>
      </c>
      <c r="I3322" s="41" t="str">
        <f>大島!I230</f>
        <v>○</v>
      </c>
      <c r="J3322" s="41">
        <f>大島!J230</f>
        <v>0</v>
      </c>
      <c r="K3322" s="41">
        <f>大島!K230</f>
        <v>0</v>
      </c>
      <c r="L3322" s="41">
        <f>大島!L230</f>
        <v>0</v>
      </c>
      <c r="M3322" s="41">
        <f>大島!M230</f>
        <v>0</v>
      </c>
      <c r="N3322" s="41">
        <f>大島!N230</f>
        <v>0</v>
      </c>
      <c r="O3322" s="41">
        <f>大島!O230</f>
        <v>0</v>
      </c>
      <c r="P3322" s="41">
        <f>大島!P230</f>
        <v>0</v>
      </c>
      <c r="Q3322" s="41">
        <f>大島!Q230</f>
        <v>0</v>
      </c>
      <c r="R3322" s="41">
        <f>大島!R230</f>
        <v>0</v>
      </c>
      <c r="S3322" s="41">
        <f>大島!S230</f>
        <v>0</v>
      </c>
    </row>
    <row r="3323" spans="1:19" x14ac:dyDescent="0.15">
      <c r="A3323" s="41">
        <f>大島!A231</f>
        <v>55006</v>
      </c>
      <c r="B3323" s="41" t="str">
        <f>大島!B231</f>
        <v>事務主事</v>
      </c>
      <c r="C3323" s="41">
        <f>大島!C231</f>
        <v>0</v>
      </c>
      <c r="D3323" s="41" t="str">
        <f>大島!D231</f>
        <v>信島清野</v>
      </c>
      <c r="E3323" s="41">
        <f>大島!E231</f>
        <v>0</v>
      </c>
      <c r="F3323" s="41">
        <f>大島!F231</f>
        <v>0</v>
      </c>
      <c r="G3323" s="41" t="str">
        <f>大島!G231</f>
        <v>図書</v>
      </c>
      <c r="H3323" s="41" t="str">
        <f>大島!H231</f>
        <v>0.0</v>
      </c>
      <c r="I3323" s="41" t="str">
        <f>大島!I231</f>
        <v>△</v>
      </c>
      <c r="J3323" s="41">
        <f>大島!J231</f>
        <v>0</v>
      </c>
      <c r="K3323" s="41">
        <f>大島!K231</f>
        <v>0</v>
      </c>
      <c r="L3323" s="41">
        <f>大島!L231</f>
        <v>0</v>
      </c>
      <c r="M3323" s="41">
        <f>大島!M231</f>
        <v>0</v>
      </c>
      <c r="N3323" s="41">
        <f>大島!N231</f>
        <v>0</v>
      </c>
      <c r="O3323" s="41">
        <f>大島!O231</f>
        <v>0</v>
      </c>
      <c r="P3323" s="41">
        <f>大島!P231</f>
        <v>0</v>
      </c>
      <c r="Q3323" s="41">
        <f>大島!Q231</f>
        <v>0</v>
      </c>
      <c r="R3323" s="41">
        <f>大島!R231</f>
        <v>0</v>
      </c>
      <c r="S3323" s="41">
        <f>大島!S231</f>
        <v>0</v>
      </c>
    </row>
    <row r="3324" spans="1:19" x14ac:dyDescent="0.15">
      <c r="A3324" s="41">
        <f>大島!A232</f>
        <v>55007</v>
      </c>
      <c r="B3324" s="41" t="str">
        <f>大島!B232</f>
        <v>事務主事</v>
      </c>
      <c r="C3324" s="41">
        <f>大島!C232</f>
        <v>0</v>
      </c>
      <c r="D3324" s="41" t="str">
        <f>大島!D232</f>
        <v>米　倉　亜希代</v>
      </c>
      <c r="E3324" s="41">
        <f>大島!E232</f>
        <v>0</v>
      </c>
      <c r="F3324" s="41">
        <f>大島!F232</f>
        <v>0</v>
      </c>
      <c r="G3324" s="41" t="str">
        <f>大島!G232</f>
        <v>育休</v>
      </c>
      <c r="H3324" s="41" t="str">
        <f>大島!H232</f>
        <v>8.0</v>
      </c>
      <c r="I3324" s="41">
        <f>大島!I232</f>
        <v>0</v>
      </c>
      <c r="J3324" s="41">
        <f>大島!J232</f>
        <v>0</v>
      </c>
      <c r="K3324" s="41">
        <f>大島!K232</f>
        <v>0</v>
      </c>
      <c r="L3324" s="41">
        <f>大島!L232</f>
        <v>0</v>
      </c>
      <c r="M3324" s="41">
        <f>大島!M232</f>
        <v>0</v>
      </c>
      <c r="N3324" s="41">
        <f>大島!N232</f>
        <v>0</v>
      </c>
      <c r="O3324" s="41">
        <f>大島!O232</f>
        <v>0</v>
      </c>
      <c r="P3324" s="41">
        <f>大島!P232</f>
        <v>0</v>
      </c>
      <c r="Q3324" s="41">
        <f>大島!Q232</f>
        <v>0</v>
      </c>
      <c r="R3324" s="41">
        <f>大島!R232</f>
        <v>0</v>
      </c>
      <c r="S3324" s="41">
        <f>大島!S232</f>
        <v>0</v>
      </c>
    </row>
    <row r="3325" spans="1:19" x14ac:dyDescent="0.15">
      <c r="A3325" s="41">
        <f>大島!A233</f>
        <v>55008</v>
      </c>
      <c r="B3325" s="41" t="str">
        <f>大島!B233</f>
        <v>校務補助員</v>
      </c>
      <c r="C3325" s="41">
        <f>大島!C233</f>
        <v>0</v>
      </c>
      <c r="D3325" s="41" t="str">
        <f>大島!D233</f>
        <v>竹原正巳</v>
      </c>
      <c r="E3325" s="41">
        <f>大島!E233</f>
        <v>0</v>
      </c>
      <c r="F3325" s="41">
        <f>大島!F233</f>
        <v>0</v>
      </c>
      <c r="G3325" s="41" t="str">
        <f>大島!G233</f>
        <v>用務・営繕</v>
      </c>
      <c r="H3325" s="41" t="str">
        <f>大島!H233</f>
        <v>5.0</v>
      </c>
      <c r="I3325" s="41">
        <f>大島!I233</f>
        <v>0</v>
      </c>
      <c r="J3325" s="41">
        <f>大島!J233</f>
        <v>0</v>
      </c>
      <c r="K3325" s="41">
        <f>大島!K233</f>
        <v>0</v>
      </c>
      <c r="L3325" s="41">
        <f>大島!L233</f>
        <v>0</v>
      </c>
      <c r="M3325" s="41">
        <f>大島!M233</f>
        <v>0</v>
      </c>
      <c r="N3325" s="41">
        <f>大島!N233</f>
        <v>0</v>
      </c>
      <c r="O3325" s="41">
        <f>大島!O233</f>
        <v>0</v>
      </c>
      <c r="P3325" s="41">
        <f>大島!P233</f>
        <v>0</v>
      </c>
      <c r="Q3325" s="41">
        <f>大島!Q233</f>
        <v>0</v>
      </c>
      <c r="R3325" s="41">
        <f>大島!R233</f>
        <v>0</v>
      </c>
      <c r="S3325" s="41">
        <f>大島!S233</f>
        <v>0</v>
      </c>
    </row>
    <row r="3326" spans="1:19" x14ac:dyDescent="0.15">
      <c r="A3326" s="41">
        <f>大島!A234</f>
        <v>55009</v>
      </c>
      <c r="B3326" s="41" t="str">
        <f>大島!B234</f>
        <v>校務補助員</v>
      </c>
      <c r="C3326" s="41">
        <f>大島!C234</f>
        <v>0</v>
      </c>
      <c r="D3326" s="41" t="str">
        <f>大島!D234</f>
        <v>河　野　佳菜恵</v>
      </c>
      <c r="E3326" s="41">
        <f>大島!E234</f>
        <v>0</v>
      </c>
      <c r="F3326" s="41">
        <f>大島!F234</f>
        <v>0</v>
      </c>
      <c r="G3326" s="41" t="str">
        <f>大島!G234</f>
        <v>事務補助</v>
      </c>
      <c r="H3326" s="41" t="str">
        <f>大島!H234</f>
        <v>7.0</v>
      </c>
      <c r="I3326" s="41">
        <f>大島!I234</f>
        <v>0</v>
      </c>
      <c r="J3326" s="41">
        <f>大島!J234</f>
        <v>0</v>
      </c>
      <c r="K3326" s="41">
        <f>大島!K234</f>
        <v>0</v>
      </c>
      <c r="L3326" s="41">
        <f>大島!L234</f>
        <v>0</v>
      </c>
      <c r="M3326" s="41">
        <f>大島!M234</f>
        <v>0</v>
      </c>
      <c r="N3326" s="41">
        <f>大島!N234</f>
        <v>0</v>
      </c>
      <c r="O3326" s="41">
        <f>大島!O234</f>
        <v>0</v>
      </c>
      <c r="P3326" s="41">
        <f>大島!P234</f>
        <v>0</v>
      </c>
      <c r="Q3326" s="41">
        <f>大島!Q234</f>
        <v>0</v>
      </c>
      <c r="R3326" s="41">
        <f>大島!R234</f>
        <v>0</v>
      </c>
      <c r="S3326" s="41">
        <f>大島!S234</f>
        <v>0</v>
      </c>
    </row>
    <row r="3327" spans="1:19" x14ac:dyDescent="0.15">
      <c r="A3327" s="41">
        <f>大島!A235</f>
        <v>55010</v>
      </c>
      <c r="B3327" s="41">
        <f>大島!B235</f>
        <v>0</v>
      </c>
      <c r="C3327" s="41">
        <f>大島!C235</f>
        <v>0</v>
      </c>
      <c r="D3327" s="41">
        <f>大島!D235</f>
        <v>0</v>
      </c>
      <c r="E3327" s="41">
        <f>大島!E235</f>
        <v>0</v>
      </c>
      <c r="F3327" s="41">
        <f>大島!F235</f>
        <v>0</v>
      </c>
      <c r="G3327" s="41">
        <f>大島!G235</f>
        <v>0</v>
      </c>
      <c r="H3327" s="41">
        <f>大島!H235</f>
        <v>0</v>
      </c>
      <c r="I3327" s="41">
        <f>大島!I235</f>
        <v>0</v>
      </c>
      <c r="J3327" s="41">
        <f>大島!J235</f>
        <v>0</v>
      </c>
      <c r="K3327" s="41">
        <f>大島!K235</f>
        <v>0</v>
      </c>
      <c r="L3327" s="41">
        <f>大島!L235</f>
        <v>0</v>
      </c>
      <c r="M3327" s="41">
        <f>大島!M235</f>
        <v>0</v>
      </c>
      <c r="N3327" s="41">
        <f>大島!N235</f>
        <v>0</v>
      </c>
      <c r="O3327" s="41">
        <f>大島!O235</f>
        <v>0</v>
      </c>
      <c r="P3327" s="41">
        <f>大島!P235</f>
        <v>0</v>
      </c>
      <c r="Q3327" s="41">
        <f>大島!Q235</f>
        <v>0</v>
      </c>
      <c r="R3327" s="41">
        <f>大島!R235</f>
        <v>0</v>
      </c>
      <c r="S3327" s="41">
        <f>大島!S235</f>
        <v>0</v>
      </c>
    </row>
    <row r="3328" spans="1:19" x14ac:dyDescent="0.15">
      <c r="A3328" s="41">
        <f>大島!A236</f>
        <v>55011</v>
      </c>
      <c r="B3328" s="41">
        <f>大島!B236</f>
        <v>0</v>
      </c>
      <c r="C3328" s="41">
        <f>大島!C236</f>
        <v>0</v>
      </c>
      <c r="D3328" s="41">
        <f>大島!D236</f>
        <v>0</v>
      </c>
      <c r="E3328" s="41">
        <f>大島!E236</f>
        <v>0</v>
      </c>
      <c r="F3328" s="41">
        <f>大島!F236</f>
        <v>0</v>
      </c>
      <c r="G3328" s="41">
        <f>大島!G236</f>
        <v>0</v>
      </c>
      <c r="H3328" s="41">
        <f>大島!H236</f>
        <v>0</v>
      </c>
      <c r="I3328" s="41">
        <f>大島!I236</f>
        <v>0</v>
      </c>
      <c r="J3328" s="41">
        <f>大島!J236</f>
        <v>0</v>
      </c>
      <c r="K3328" s="41">
        <f>大島!K236</f>
        <v>0</v>
      </c>
      <c r="L3328" s="41">
        <f>大島!L236</f>
        <v>0</v>
      </c>
      <c r="M3328" s="41">
        <f>大島!M236</f>
        <v>0</v>
      </c>
      <c r="N3328" s="41">
        <f>大島!N236</f>
        <v>0</v>
      </c>
      <c r="O3328" s="41">
        <f>大島!O236</f>
        <v>0</v>
      </c>
      <c r="P3328" s="41">
        <f>大島!P236</f>
        <v>0</v>
      </c>
      <c r="Q3328" s="41">
        <f>大島!Q236</f>
        <v>0</v>
      </c>
      <c r="R3328" s="41">
        <f>大島!R236</f>
        <v>0</v>
      </c>
      <c r="S3328" s="41">
        <f>大島!S236</f>
        <v>0</v>
      </c>
    </row>
    <row r="3329" spans="1:19" x14ac:dyDescent="0.15">
      <c r="A3329" s="41">
        <f>大島!A237</f>
        <v>55012</v>
      </c>
      <c r="B3329" s="41">
        <f>大島!B237</f>
        <v>0</v>
      </c>
      <c r="C3329" s="41">
        <f>大島!C237</f>
        <v>0</v>
      </c>
      <c r="D3329" s="41">
        <f>大島!D237</f>
        <v>0</v>
      </c>
      <c r="E3329" s="41">
        <f>大島!E237</f>
        <v>0</v>
      </c>
      <c r="F3329" s="41">
        <f>大島!F237</f>
        <v>0</v>
      </c>
      <c r="G3329" s="41">
        <f>大島!G237</f>
        <v>0</v>
      </c>
      <c r="H3329" s="41">
        <f>大島!H237</f>
        <v>0</v>
      </c>
      <c r="I3329" s="41">
        <f>大島!I237</f>
        <v>0</v>
      </c>
      <c r="J3329" s="41">
        <f>大島!J237</f>
        <v>0</v>
      </c>
      <c r="K3329" s="41">
        <f>大島!K237</f>
        <v>0</v>
      </c>
      <c r="L3329" s="41">
        <f>大島!L237</f>
        <v>0</v>
      </c>
      <c r="M3329" s="41">
        <f>大島!M237</f>
        <v>0</v>
      </c>
      <c r="N3329" s="41">
        <f>大島!N237</f>
        <v>0</v>
      </c>
      <c r="O3329" s="41">
        <f>大島!O237</f>
        <v>0</v>
      </c>
      <c r="P3329" s="41">
        <f>大島!P237</f>
        <v>0</v>
      </c>
      <c r="Q3329" s="41">
        <f>大島!Q237</f>
        <v>0</v>
      </c>
      <c r="R3329" s="41">
        <f>大島!R237</f>
        <v>0</v>
      </c>
      <c r="S3329" s="41">
        <f>大島!S237</f>
        <v>0</v>
      </c>
    </row>
    <row r="3330" spans="1:19" x14ac:dyDescent="0.15">
      <c r="A3330" s="41">
        <f>大島!A238</f>
        <v>55013</v>
      </c>
      <c r="B3330" s="41">
        <f>大島!B238</f>
        <v>0</v>
      </c>
      <c r="C3330" s="41">
        <f>大島!C238</f>
        <v>0</v>
      </c>
      <c r="D3330" s="41">
        <f>大島!D238</f>
        <v>0</v>
      </c>
      <c r="E3330" s="41">
        <f>大島!E238</f>
        <v>0</v>
      </c>
      <c r="F3330" s="41">
        <f>大島!F238</f>
        <v>0</v>
      </c>
      <c r="G3330" s="41">
        <f>大島!G238</f>
        <v>0</v>
      </c>
      <c r="H3330" s="41">
        <f>大島!H238</f>
        <v>0</v>
      </c>
      <c r="I3330" s="41">
        <f>大島!I238</f>
        <v>0</v>
      </c>
      <c r="J3330" s="41">
        <f>大島!J238</f>
        <v>0</v>
      </c>
      <c r="K3330" s="41">
        <f>大島!K238</f>
        <v>0</v>
      </c>
      <c r="L3330" s="41">
        <f>大島!L238</f>
        <v>0</v>
      </c>
      <c r="M3330" s="41">
        <f>大島!M238</f>
        <v>0</v>
      </c>
      <c r="N3330" s="41">
        <f>大島!N238</f>
        <v>0</v>
      </c>
      <c r="O3330" s="41">
        <f>大島!O238</f>
        <v>0</v>
      </c>
      <c r="P3330" s="41">
        <f>大島!P238</f>
        <v>0</v>
      </c>
      <c r="Q3330" s="41">
        <f>大島!Q238</f>
        <v>0</v>
      </c>
      <c r="R3330" s="41">
        <f>大島!R238</f>
        <v>0</v>
      </c>
      <c r="S3330" s="41">
        <f>大島!S238</f>
        <v>0</v>
      </c>
    </row>
    <row r="3331" spans="1:19" x14ac:dyDescent="0.15">
      <c r="A3331" s="41">
        <f>大島!A239</f>
        <v>55014</v>
      </c>
      <c r="B3331" s="41">
        <f>大島!B239</f>
        <v>0</v>
      </c>
      <c r="C3331" s="41">
        <f>大島!C239</f>
        <v>0</v>
      </c>
      <c r="D3331" s="41">
        <f>大島!D239</f>
        <v>0</v>
      </c>
      <c r="E3331" s="41">
        <f>大島!E239</f>
        <v>0</v>
      </c>
      <c r="F3331" s="41">
        <f>大島!F239</f>
        <v>0</v>
      </c>
      <c r="G3331" s="41">
        <f>大島!G239</f>
        <v>0</v>
      </c>
      <c r="H3331" s="41">
        <f>大島!H239</f>
        <v>0</v>
      </c>
      <c r="I3331" s="41">
        <f>大島!I239</f>
        <v>0</v>
      </c>
      <c r="J3331" s="41">
        <f>大島!J239</f>
        <v>0</v>
      </c>
      <c r="K3331" s="41">
        <f>大島!K239</f>
        <v>0</v>
      </c>
      <c r="L3331" s="41">
        <f>大島!L239</f>
        <v>0</v>
      </c>
      <c r="M3331" s="41">
        <f>大島!M239</f>
        <v>0</v>
      </c>
      <c r="N3331" s="41">
        <f>大島!N239</f>
        <v>0</v>
      </c>
      <c r="O3331" s="41">
        <f>大島!O239</f>
        <v>0</v>
      </c>
      <c r="P3331" s="41">
        <f>大島!P239</f>
        <v>0</v>
      </c>
      <c r="Q3331" s="41">
        <f>大島!Q239</f>
        <v>0</v>
      </c>
      <c r="R3331" s="41">
        <f>大島!R239</f>
        <v>0</v>
      </c>
      <c r="S3331" s="41">
        <f>大島!S239</f>
        <v>0</v>
      </c>
    </row>
    <row r="3332" spans="1:19" x14ac:dyDescent="0.15">
      <c r="A3332" s="41">
        <f>大島!A240</f>
        <v>55015</v>
      </c>
      <c r="B3332" s="41">
        <f>大島!B240</f>
        <v>0</v>
      </c>
      <c r="C3332" s="41">
        <f>大島!C240</f>
        <v>0</v>
      </c>
      <c r="D3332" s="41">
        <f>大島!D240</f>
        <v>0</v>
      </c>
      <c r="E3332" s="41">
        <f>大島!E240</f>
        <v>0</v>
      </c>
      <c r="F3332" s="41">
        <f>大島!F240</f>
        <v>0</v>
      </c>
      <c r="G3332" s="41">
        <f>大島!G240</f>
        <v>0</v>
      </c>
      <c r="H3332" s="41">
        <f>大島!H240</f>
        <v>0</v>
      </c>
      <c r="I3332" s="41">
        <f>大島!I240</f>
        <v>0</v>
      </c>
      <c r="J3332" s="41">
        <f>大島!J240</f>
        <v>0</v>
      </c>
      <c r="K3332" s="41">
        <f>大島!K240</f>
        <v>0</v>
      </c>
      <c r="L3332" s="41">
        <f>大島!L240</f>
        <v>0</v>
      </c>
      <c r="M3332" s="41">
        <f>大島!M240</f>
        <v>0</v>
      </c>
      <c r="N3332" s="41">
        <f>大島!N240</f>
        <v>0</v>
      </c>
      <c r="O3332" s="41">
        <f>大島!O240</f>
        <v>0</v>
      </c>
      <c r="P3332" s="41">
        <f>大島!P240</f>
        <v>0</v>
      </c>
      <c r="Q3332" s="41">
        <f>大島!Q240</f>
        <v>0</v>
      </c>
      <c r="R3332" s="41">
        <f>大島!R240</f>
        <v>0</v>
      </c>
      <c r="S3332" s="41">
        <f>大島!S240</f>
        <v>0</v>
      </c>
    </row>
    <row r="3333" spans="1:19" x14ac:dyDescent="0.15">
      <c r="A3333" s="41">
        <f>大島!A241</f>
        <v>55016</v>
      </c>
      <c r="B3333" s="41">
        <f>大島!B241</f>
        <v>0</v>
      </c>
      <c r="C3333" s="41">
        <f>大島!C241</f>
        <v>0</v>
      </c>
      <c r="D3333" s="41" t="str">
        <f>大島!D241</f>
        <v xml:space="preserve">  </v>
      </c>
      <c r="E3333" s="41">
        <f>大島!E241</f>
        <v>0</v>
      </c>
      <c r="F3333" s="41">
        <f>大島!F241</f>
        <v>0</v>
      </c>
      <c r="G3333" s="41">
        <f>大島!G241</f>
        <v>0</v>
      </c>
      <c r="H3333" s="41" t="str">
        <f>大島!H241</f>
        <v xml:space="preserve"> </v>
      </c>
      <c r="I3333" s="41">
        <f>大島!I241</f>
        <v>0</v>
      </c>
      <c r="J3333" s="41">
        <f>大島!J241</f>
        <v>0</v>
      </c>
      <c r="K3333" s="41">
        <f>大島!K241</f>
        <v>0</v>
      </c>
      <c r="L3333" s="41">
        <f>大島!L241</f>
        <v>0</v>
      </c>
      <c r="M3333" s="41">
        <f>大島!M241</f>
        <v>0</v>
      </c>
      <c r="N3333" s="41">
        <f>大島!N241</f>
        <v>0</v>
      </c>
      <c r="O3333" s="41">
        <f>大島!O241</f>
        <v>0</v>
      </c>
      <c r="P3333" s="41">
        <f>大島!P241</f>
        <v>0</v>
      </c>
      <c r="Q3333" s="41">
        <f>大島!Q241</f>
        <v>0</v>
      </c>
      <c r="R3333" s="41">
        <f>大島!R241</f>
        <v>0</v>
      </c>
      <c r="S3333" s="41">
        <f>大島!S241</f>
        <v>0</v>
      </c>
    </row>
    <row r="3334" spans="1:19" x14ac:dyDescent="0.15">
      <c r="A3334" s="41">
        <f>大島!A242</f>
        <v>55017</v>
      </c>
      <c r="B3334" s="41">
        <f>大島!B242</f>
        <v>0</v>
      </c>
      <c r="C3334" s="41">
        <f>大島!C242</f>
        <v>0</v>
      </c>
      <c r="D3334" s="41" t="str">
        <f>大島!D242</f>
        <v xml:space="preserve">  </v>
      </c>
      <c r="E3334" s="41">
        <f>大島!E242</f>
        <v>0</v>
      </c>
      <c r="F3334" s="41">
        <f>大島!F242</f>
        <v>0</v>
      </c>
      <c r="G3334" s="41">
        <f>大島!G242</f>
        <v>0</v>
      </c>
      <c r="H3334" s="41" t="str">
        <f>大島!H242</f>
        <v xml:space="preserve"> </v>
      </c>
      <c r="I3334" s="41">
        <f>大島!I242</f>
        <v>0</v>
      </c>
      <c r="J3334" s="41">
        <f>大島!J242</f>
        <v>0</v>
      </c>
      <c r="K3334" s="41">
        <f>大島!K242</f>
        <v>0</v>
      </c>
      <c r="L3334" s="41">
        <f>大島!L242</f>
        <v>0</v>
      </c>
      <c r="M3334" s="41">
        <f>大島!M242</f>
        <v>0</v>
      </c>
      <c r="N3334" s="41">
        <f>大島!N242</f>
        <v>0</v>
      </c>
      <c r="O3334" s="41">
        <f>大島!O242</f>
        <v>0</v>
      </c>
      <c r="P3334" s="41">
        <f>大島!P242</f>
        <v>0</v>
      </c>
      <c r="Q3334" s="41">
        <f>大島!Q242</f>
        <v>0</v>
      </c>
      <c r="R3334" s="41">
        <f>大島!R242</f>
        <v>0</v>
      </c>
      <c r="S3334" s="41">
        <f>大島!S242</f>
        <v>0</v>
      </c>
    </row>
    <row r="3335" spans="1:19" x14ac:dyDescent="0.15">
      <c r="A3335" s="41">
        <f>大島!A243</f>
        <v>55018</v>
      </c>
      <c r="B3335" s="41">
        <f>大島!B243</f>
        <v>0</v>
      </c>
      <c r="C3335" s="41">
        <f>大島!C243</f>
        <v>0</v>
      </c>
      <c r="D3335" s="41" t="str">
        <f>大島!D243</f>
        <v xml:space="preserve">  </v>
      </c>
      <c r="E3335" s="41">
        <f>大島!E243</f>
        <v>0</v>
      </c>
      <c r="F3335" s="41">
        <f>大島!F243</f>
        <v>0</v>
      </c>
      <c r="G3335" s="41">
        <f>大島!G243</f>
        <v>0</v>
      </c>
      <c r="H3335" s="41" t="str">
        <f>大島!H243</f>
        <v xml:space="preserve"> </v>
      </c>
      <c r="I3335" s="41">
        <f>大島!I243</f>
        <v>0</v>
      </c>
      <c r="J3335" s="41">
        <f>大島!J243</f>
        <v>0</v>
      </c>
      <c r="K3335" s="41">
        <f>大島!K243</f>
        <v>0</v>
      </c>
      <c r="L3335" s="41">
        <f>大島!L243</f>
        <v>0</v>
      </c>
      <c r="M3335" s="41">
        <f>大島!M243</f>
        <v>0</v>
      </c>
      <c r="N3335" s="41">
        <f>大島!N243</f>
        <v>0</v>
      </c>
      <c r="O3335" s="41">
        <f>大島!O243</f>
        <v>0</v>
      </c>
      <c r="P3335" s="41">
        <f>大島!P243</f>
        <v>0</v>
      </c>
      <c r="Q3335" s="41">
        <f>大島!Q243</f>
        <v>0</v>
      </c>
      <c r="R3335" s="41">
        <f>大島!R243</f>
        <v>0</v>
      </c>
      <c r="S3335" s="41">
        <f>大島!S243</f>
        <v>0</v>
      </c>
    </row>
    <row r="3336" spans="1:19" x14ac:dyDescent="0.15">
      <c r="A3336" s="41">
        <f>大島!A244</f>
        <v>56</v>
      </c>
      <c r="B3336" s="41" t="str">
        <f>大島!B244</f>
        <v>県立大島北高等学校</v>
      </c>
      <c r="C3336" s="41">
        <f>大島!C244</f>
        <v>0</v>
      </c>
      <c r="D3336" s="41">
        <f>大島!D244</f>
        <v>0</v>
      </c>
      <c r="E3336" s="41">
        <f>大島!E244</f>
        <v>0</v>
      </c>
      <c r="F3336" s="41">
        <f>大島!F244</f>
        <v>0</v>
      </c>
      <c r="G3336" s="41">
        <f>大島!G244</f>
        <v>0</v>
      </c>
      <c r="H3336" s="41">
        <f>大島!H244</f>
        <v>0</v>
      </c>
      <c r="I3336" s="41">
        <f>大島!I244</f>
        <v>0</v>
      </c>
      <c r="J3336" s="41">
        <f>大島!J244</f>
        <v>0</v>
      </c>
      <c r="K3336" s="41">
        <f>大島!K244</f>
        <v>0</v>
      </c>
      <c r="L3336" s="41">
        <f>大島!L244</f>
        <v>0</v>
      </c>
      <c r="M3336" s="41">
        <f>大島!M244</f>
        <v>0</v>
      </c>
      <c r="N3336" s="41">
        <f>大島!N244</f>
        <v>0</v>
      </c>
      <c r="O3336" s="41">
        <f>大島!O244</f>
        <v>0</v>
      </c>
      <c r="P3336" s="41">
        <f>大島!P244</f>
        <v>0</v>
      </c>
      <c r="Q3336" s="41">
        <f>大島!Q244</f>
        <v>0</v>
      </c>
      <c r="R3336" s="41">
        <f>大島!R244</f>
        <v>0</v>
      </c>
      <c r="S3336" s="41">
        <f>大島!S244</f>
        <v>0</v>
      </c>
    </row>
    <row r="3337" spans="1:19" x14ac:dyDescent="0.15">
      <c r="A3337" s="41">
        <f>大島!A245</f>
        <v>0</v>
      </c>
      <c r="B3337" s="41">
        <f>大島!B245</f>
        <v>0</v>
      </c>
      <c r="C3337" s="41">
        <f>大島!C245</f>
        <v>0</v>
      </c>
      <c r="D3337" s="41">
        <f>大島!D245</f>
        <v>0</v>
      </c>
      <c r="E3337" s="41">
        <f>大島!E245</f>
        <v>0</v>
      </c>
      <c r="F3337" s="41">
        <f>大島!F245</f>
        <v>0</v>
      </c>
      <c r="G3337" s="41">
        <f>大島!G245</f>
        <v>0</v>
      </c>
      <c r="H3337" s="41">
        <f>大島!H245</f>
        <v>0</v>
      </c>
      <c r="I3337" s="41">
        <f>大島!I245</f>
        <v>0</v>
      </c>
      <c r="J3337" s="41">
        <f>大島!J245</f>
        <v>0</v>
      </c>
      <c r="K3337" s="41">
        <f>大島!K245</f>
        <v>0</v>
      </c>
      <c r="L3337" s="41">
        <f>大島!L245</f>
        <v>0</v>
      </c>
      <c r="M3337" s="41">
        <f>大島!M245</f>
        <v>0</v>
      </c>
      <c r="N3337" s="41">
        <f>大島!N245</f>
        <v>0</v>
      </c>
      <c r="O3337" s="41">
        <f>大島!O245</f>
        <v>0</v>
      </c>
      <c r="P3337" s="41">
        <f>大島!P245</f>
        <v>0</v>
      </c>
      <c r="Q3337" s="41">
        <f>大島!Q245</f>
        <v>0</v>
      </c>
      <c r="R3337" s="41">
        <f>大島!R245</f>
        <v>0</v>
      </c>
      <c r="S3337" s="41">
        <f>大島!S245</f>
        <v>0</v>
      </c>
    </row>
    <row r="3338" spans="1:19" x14ac:dyDescent="0.15">
      <c r="A3338" s="41">
        <f>大島!A246</f>
        <v>0</v>
      </c>
      <c r="B3338" s="41" t="str">
        <f>大島!B246</f>
        <v>TEL</v>
      </c>
      <c r="C3338" s="41">
        <f>大島!C246</f>
        <v>0</v>
      </c>
      <c r="D3338" s="41" t="str">
        <f>大島!D246</f>
        <v>0997-63-0005</v>
      </c>
      <c r="E3338" s="41">
        <f>大島!E246</f>
        <v>0</v>
      </c>
      <c r="F3338" s="41">
        <f>大島!F246</f>
        <v>0</v>
      </c>
      <c r="G3338" s="41">
        <f>大島!G246</f>
        <v>0</v>
      </c>
      <c r="H3338" s="41">
        <f>大島!H246</f>
        <v>0</v>
      </c>
      <c r="I3338" s="41">
        <f>大島!I246</f>
        <v>0</v>
      </c>
      <c r="J3338" s="41">
        <f>大島!J246</f>
        <v>0</v>
      </c>
      <c r="K3338" s="41">
        <f>大島!K246</f>
        <v>0</v>
      </c>
      <c r="L3338" s="41">
        <f>大島!L246</f>
        <v>0</v>
      </c>
      <c r="M3338" s="41">
        <f>大島!M246</f>
        <v>0</v>
      </c>
      <c r="N3338" s="41">
        <f>大島!N246</f>
        <v>0</v>
      </c>
      <c r="O3338" s="41">
        <f>大島!O246</f>
        <v>0</v>
      </c>
      <c r="P3338" s="41">
        <f>大島!P246</f>
        <v>0</v>
      </c>
      <c r="Q3338" s="41">
        <f>大島!Q246</f>
        <v>0</v>
      </c>
      <c r="R3338" s="41">
        <f>大島!R246</f>
        <v>0</v>
      </c>
      <c r="S3338" s="41">
        <f>大島!S246</f>
        <v>0</v>
      </c>
    </row>
    <row r="3339" spans="1:19" x14ac:dyDescent="0.15">
      <c r="A3339" s="41">
        <f>大島!A247</f>
        <v>0</v>
      </c>
      <c r="B3339" s="41" t="str">
        <f>大島!B247</f>
        <v>FAX</v>
      </c>
      <c r="C3339" s="41">
        <f>大島!C247</f>
        <v>0</v>
      </c>
      <c r="D3339" s="41" t="str">
        <f>大島!D247</f>
        <v>0997-63-0597</v>
      </c>
      <c r="E3339" s="41">
        <f>大島!E247</f>
        <v>0</v>
      </c>
      <c r="F3339" s="41">
        <f>大島!F247</f>
        <v>0</v>
      </c>
      <c r="G3339" s="41">
        <f>大島!G247</f>
        <v>0</v>
      </c>
      <c r="H3339" s="41">
        <f>大島!H247</f>
        <v>0</v>
      </c>
      <c r="I3339" s="41">
        <f>大島!I247</f>
        <v>0</v>
      </c>
      <c r="J3339" s="41">
        <f>大島!J247</f>
        <v>0</v>
      </c>
      <c r="K3339" s="41">
        <f>大島!K247</f>
        <v>0</v>
      </c>
      <c r="L3339" s="41">
        <f>大島!L247</f>
        <v>0</v>
      </c>
      <c r="M3339" s="41">
        <f>大島!M247</f>
        <v>0</v>
      </c>
      <c r="N3339" s="41">
        <f>大島!N247</f>
        <v>0</v>
      </c>
      <c r="O3339" s="41">
        <f>大島!O247</f>
        <v>0</v>
      </c>
      <c r="P3339" s="41">
        <f>大島!P247</f>
        <v>0</v>
      </c>
      <c r="Q3339" s="41">
        <f>大島!Q247</f>
        <v>0</v>
      </c>
      <c r="R3339" s="41">
        <f>大島!R247</f>
        <v>0</v>
      </c>
      <c r="S3339" s="41">
        <f>大島!S247</f>
        <v>0</v>
      </c>
    </row>
    <row r="3340" spans="1:19" x14ac:dyDescent="0.15">
      <c r="A3340" s="41">
        <f>大島!A248</f>
        <v>0</v>
      </c>
      <c r="B3340" s="41" t="str">
        <f>大島!B248</f>
        <v>〒</v>
      </c>
      <c r="C3340" s="41" t="str">
        <f>大島!C248</f>
        <v>894-0512</v>
      </c>
      <c r="D3340" s="41">
        <f>大島!D248</f>
        <v>0</v>
      </c>
      <c r="E3340" s="41" t="str">
        <f>大島!E248</f>
        <v>奄美市笠利町中金久３５６</v>
      </c>
      <c r="F3340" s="41">
        <f>大島!F248</f>
        <v>0</v>
      </c>
      <c r="G3340" s="41">
        <f>大島!G248</f>
        <v>0</v>
      </c>
      <c r="H3340" s="41">
        <f>大島!H248</f>
        <v>0</v>
      </c>
      <c r="I3340" s="41">
        <f>大島!I248</f>
        <v>0</v>
      </c>
      <c r="J3340" s="41">
        <f>大島!J248</f>
        <v>0</v>
      </c>
      <c r="K3340" s="41">
        <f>大島!K248</f>
        <v>0</v>
      </c>
      <c r="L3340" s="41">
        <f>大島!L248</f>
        <v>0</v>
      </c>
      <c r="M3340" s="41">
        <f>大島!M248</f>
        <v>0</v>
      </c>
      <c r="N3340" s="41">
        <f>大島!N248</f>
        <v>0</v>
      </c>
      <c r="O3340" s="41">
        <f>大島!O248</f>
        <v>0</v>
      </c>
      <c r="P3340" s="41">
        <f>大島!P248</f>
        <v>0</v>
      </c>
      <c r="Q3340" s="41">
        <f>大島!Q248</f>
        <v>0</v>
      </c>
      <c r="R3340" s="41">
        <f>大島!R248</f>
        <v>0</v>
      </c>
      <c r="S3340" s="41">
        <f>大島!S248</f>
        <v>0</v>
      </c>
    </row>
    <row r="3341" spans="1:19" x14ac:dyDescent="0.15">
      <c r="A3341" s="41">
        <f>大島!A249</f>
        <v>0</v>
      </c>
      <c r="B3341" s="41" t="str">
        <f>大島!B249</f>
        <v>課程</v>
      </c>
      <c r="C3341" s="41">
        <f>大島!C249</f>
        <v>0</v>
      </c>
      <c r="D3341" s="41" t="str">
        <f>大島!D249</f>
        <v>学科</v>
      </c>
      <c r="E3341" s="41" t="str">
        <f>大島!E249</f>
        <v>学級数</v>
      </c>
      <c r="F3341" s="41">
        <f>大島!F249</f>
        <v>0</v>
      </c>
      <c r="G3341" s="41" t="str">
        <f>大島!G249</f>
        <v>男</v>
      </c>
      <c r="H3341" s="41" t="str">
        <f>大島!H249</f>
        <v>女</v>
      </c>
      <c r="I3341" s="41" t="str">
        <f>大島!I249</f>
        <v>計</v>
      </c>
      <c r="J3341" s="41">
        <f>大島!J249</f>
        <v>0</v>
      </c>
      <c r="K3341" s="41">
        <f>大島!K249</f>
        <v>0</v>
      </c>
      <c r="L3341" s="41">
        <f>大島!L249</f>
        <v>0</v>
      </c>
      <c r="M3341" s="41">
        <f>大島!M249</f>
        <v>0</v>
      </c>
      <c r="N3341" s="41">
        <f>大島!N249</f>
        <v>0</v>
      </c>
      <c r="O3341" s="41">
        <f>大島!O249</f>
        <v>0</v>
      </c>
      <c r="P3341" s="41">
        <f>大島!P249</f>
        <v>0</v>
      </c>
      <c r="Q3341" s="41">
        <f>大島!Q249</f>
        <v>0</v>
      </c>
      <c r="R3341" s="41">
        <f>大島!R249</f>
        <v>0</v>
      </c>
      <c r="S3341" s="41">
        <f>大島!S249</f>
        <v>0</v>
      </c>
    </row>
    <row r="3342" spans="1:19" x14ac:dyDescent="0.15">
      <c r="A3342" s="41">
        <f>大島!A250</f>
        <v>0</v>
      </c>
      <c r="B3342" s="41" t="str">
        <f>大島!B250</f>
        <v>全日制</v>
      </c>
      <c r="C3342" s="41">
        <f>大島!C250</f>
        <v>0</v>
      </c>
      <c r="D3342" s="41" t="str">
        <f>大島!D250</f>
        <v>普通科</v>
      </c>
      <c r="E3342" s="41">
        <f>大島!E250</f>
        <v>3</v>
      </c>
      <c r="F3342" s="41">
        <f>大島!F250</f>
        <v>0</v>
      </c>
      <c r="G3342" s="41">
        <f>大島!G250</f>
        <v>21</v>
      </c>
      <c r="H3342" s="41">
        <f>大島!H250</f>
        <v>31</v>
      </c>
      <c r="I3342" s="41">
        <f>大島!I250</f>
        <v>52</v>
      </c>
      <c r="J3342" s="41">
        <f>大島!J250</f>
        <v>0</v>
      </c>
      <c r="K3342" s="41">
        <f>大島!K250</f>
        <v>0</v>
      </c>
      <c r="L3342" s="41">
        <f>大島!L250</f>
        <v>0</v>
      </c>
      <c r="M3342" s="41">
        <f>大島!M250</f>
        <v>0</v>
      </c>
      <c r="N3342" s="41">
        <f>大島!N250</f>
        <v>0</v>
      </c>
      <c r="O3342" s="41">
        <f>大島!O250</f>
        <v>0</v>
      </c>
      <c r="P3342" s="41">
        <f>大島!P250</f>
        <v>0</v>
      </c>
      <c r="Q3342" s="41">
        <f>大島!Q250</f>
        <v>0</v>
      </c>
      <c r="R3342" s="41">
        <f>大島!R250</f>
        <v>0</v>
      </c>
      <c r="S3342" s="41">
        <f>大島!S250</f>
        <v>0</v>
      </c>
    </row>
    <row r="3343" spans="1:19" x14ac:dyDescent="0.15">
      <c r="A3343" s="41">
        <f>大島!A251</f>
        <v>0</v>
      </c>
      <c r="B3343" s="41" t="str">
        <f>大島!B251</f>
        <v>全日制</v>
      </c>
      <c r="C3343" s="41">
        <f>大島!C251</f>
        <v>0</v>
      </c>
      <c r="D3343" s="41" t="str">
        <f>大島!D251</f>
        <v>情報処理科</v>
      </c>
      <c r="E3343" s="41">
        <f>大島!E251</f>
        <v>3</v>
      </c>
      <c r="F3343" s="41">
        <f>大島!F251</f>
        <v>0</v>
      </c>
      <c r="G3343" s="41">
        <f>大島!G251</f>
        <v>32</v>
      </c>
      <c r="H3343" s="41">
        <f>大島!H251</f>
        <v>37</v>
      </c>
      <c r="I3343" s="41">
        <f>大島!I251</f>
        <v>69</v>
      </c>
      <c r="J3343" s="41">
        <f>大島!J251</f>
        <v>0</v>
      </c>
      <c r="K3343" s="41">
        <f>大島!K251</f>
        <v>0</v>
      </c>
      <c r="L3343" s="41">
        <f>大島!L251</f>
        <v>0</v>
      </c>
      <c r="M3343" s="41">
        <f>大島!M251</f>
        <v>0</v>
      </c>
      <c r="N3343" s="41">
        <f>大島!N251</f>
        <v>0</v>
      </c>
      <c r="O3343" s="41">
        <f>大島!O251</f>
        <v>0</v>
      </c>
      <c r="P3343" s="41">
        <f>大島!P251</f>
        <v>0</v>
      </c>
      <c r="Q3343" s="41">
        <f>大島!Q251</f>
        <v>0</v>
      </c>
      <c r="R3343" s="41">
        <f>大島!R251</f>
        <v>0</v>
      </c>
      <c r="S3343" s="41">
        <f>大島!S251</f>
        <v>0</v>
      </c>
    </row>
    <row r="3344" spans="1:19" x14ac:dyDescent="0.15">
      <c r="A3344" s="41">
        <f>大島!A252</f>
        <v>0</v>
      </c>
      <c r="B3344" s="41">
        <f>大島!B252</f>
        <v>0</v>
      </c>
      <c r="C3344" s="41">
        <f>大島!C252</f>
        <v>0</v>
      </c>
      <c r="D3344" s="41">
        <f>大島!D252</f>
        <v>0</v>
      </c>
      <c r="E3344" s="41">
        <f>大島!E252</f>
        <v>0</v>
      </c>
      <c r="F3344" s="41">
        <f>大島!F252</f>
        <v>0</v>
      </c>
      <c r="G3344" s="41">
        <f>大島!G252</f>
        <v>0</v>
      </c>
      <c r="H3344" s="41">
        <f>大島!H252</f>
        <v>0</v>
      </c>
      <c r="I3344" s="41">
        <f>大島!I252</f>
        <v>0</v>
      </c>
      <c r="J3344" s="41">
        <f>大島!J252</f>
        <v>0</v>
      </c>
      <c r="K3344" s="41">
        <f>大島!K252</f>
        <v>0</v>
      </c>
      <c r="L3344" s="41">
        <f>大島!L252</f>
        <v>0</v>
      </c>
      <c r="M3344" s="41">
        <f>大島!M252</f>
        <v>0</v>
      </c>
      <c r="N3344" s="41">
        <f>大島!N252</f>
        <v>0</v>
      </c>
      <c r="O3344" s="41">
        <f>大島!O252</f>
        <v>0</v>
      </c>
      <c r="P3344" s="41">
        <f>大島!P252</f>
        <v>0</v>
      </c>
      <c r="Q3344" s="41">
        <f>大島!Q252</f>
        <v>0</v>
      </c>
      <c r="R3344" s="41">
        <f>大島!R252</f>
        <v>0</v>
      </c>
      <c r="S3344" s="41">
        <f>大島!S252</f>
        <v>0</v>
      </c>
    </row>
    <row r="3345" spans="1:19" x14ac:dyDescent="0.15">
      <c r="A3345" s="41">
        <f>大島!A253</f>
        <v>0</v>
      </c>
      <c r="B3345" s="41">
        <f>大島!B253</f>
        <v>0</v>
      </c>
      <c r="C3345" s="41">
        <f>大島!C253</f>
        <v>0</v>
      </c>
      <c r="D3345" s="41">
        <f>大島!D253</f>
        <v>0</v>
      </c>
      <c r="E3345" s="41">
        <f>大島!E253</f>
        <v>0</v>
      </c>
      <c r="F3345" s="41">
        <f>大島!F253</f>
        <v>0</v>
      </c>
      <c r="G3345" s="41">
        <f>大島!G253</f>
        <v>0</v>
      </c>
      <c r="H3345" s="41">
        <f>大島!H253</f>
        <v>0</v>
      </c>
      <c r="I3345" s="41">
        <f>大島!I253</f>
        <v>0</v>
      </c>
      <c r="J3345" s="41">
        <f>大島!J253</f>
        <v>0</v>
      </c>
      <c r="K3345" s="41">
        <f>大島!K253</f>
        <v>0</v>
      </c>
      <c r="L3345" s="41">
        <f>大島!L253</f>
        <v>0</v>
      </c>
      <c r="M3345" s="41">
        <f>大島!M253</f>
        <v>0</v>
      </c>
      <c r="N3345" s="41">
        <f>大島!N253</f>
        <v>0</v>
      </c>
      <c r="O3345" s="41">
        <f>大島!O253</f>
        <v>0</v>
      </c>
      <c r="P3345" s="41">
        <f>大島!P253</f>
        <v>0</v>
      </c>
      <c r="Q3345" s="41">
        <f>大島!Q253</f>
        <v>0</v>
      </c>
      <c r="R3345" s="41">
        <f>大島!R253</f>
        <v>0</v>
      </c>
      <c r="S3345" s="41">
        <f>大島!S253</f>
        <v>0</v>
      </c>
    </row>
    <row r="3346" spans="1:19" x14ac:dyDescent="0.15">
      <c r="A3346" s="41">
        <f>大島!A254</f>
        <v>0</v>
      </c>
      <c r="B3346" s="41">
        <f>大島!B254</f>
        <v>0</v>
      </c>
      <c r="C3346" s="41">
        <f>大島!C254</f>
        <v>0</v>
      </c>
      <c r="D3346" s="41">
        <f>大島!D254</f>
        <v>0</v>
      </c>
      <c r="E3346" s="41">
        <f>大島!E254</f>
        <v>0</v>
      </c>
      <c r="F3346" s="41">
        <f>大島!F254</f>
        <v>0</v>
      </c>
      <c r="G3346" s="41">
        <f>大島!G254</f>
        <v>0</v>
      </c>
      <c r="H3346" s="41">
        <f>大島!H254</f>
        <v>0</v>
      </c>
      <c r="I3346" s="41">
        <f>大島!I254</f>
        <v>0</v>
      </c>
      <c r="J3346" s="41">
        <f>大島!J254</f>
        <v>0</v>
      </c>
      <c r="K3346" s="41">
        <f>大島!K254</f>
        <v>0</v>
      </c>
      <c r="L3346" s="41">
        <f>大島!L254</f>
        <v>0</v>
      </c>
      <c r="M3346" s="41">
        <f>大島!M254</f>
        <v>0</v>
      </c>
      <c r="N3346" s="41">
        <f>大島!N254</f>
        <v>0</v>
      </c>
      <c r="O3346" s="41">
        <f>大島!O254</f>
        <v>0</v>
      </c>
      <c r="P3346" s="41">
        <f>大島!P254</f>
        <v>0</v>
      </c>
      <c r="Q3346" s="41">
        <f>大島!Q254</f>
        <v>0</v>
      </c>
      <c r="R3346" s="41">
        <f>大島!R254</f>
        <v>0</v>
      </c>
      <c r="S3346" s="41">
        <f>大島!S254</f>
        <v>0</v>
      </c>
    </row>
    <row r="3347" spans="1:19" x14ac:dyDescent="0.15">
      <c r="A3347" s="41">
        <f>大島!A255</f>
        <v>0</v>
      </c>
      <c r="B3347" s="41">
        <f>大島!B255</f>
        <v>0</v>
      </c>
      <c r="C3347" s="41">
        <f>大島!C255</f>
        <v>0</v>
      </c>
      <c r="D3347" s="41">
        <f>大島!D255</f>
        <v>0</v>
      </c>
      <c r="E3347" s="41">
        <f>大島!E255</f>
        <v>0</v>
      </c>
      <c r="F3347" s="41">
        <f>大島!F255</f>
        <v>0</v>
      </c>
      <c r="G3347" s="41">
        <f>大島!G255</f>
        <v>0</v>
      </c>
      <c r="H3347" s="41">
        <f>大島!H255</f>
        <v>0</v>
      </c>
      <c r="I3347" s="41">
        <f>大島!I255</f>
        <v>0</v>
      </c>
      <c r="J3347" s="41">
        <f>大島!J255</f>
        <v>0</v>
      </c>
      <c r="K3347" s="41">
        <f>大島!K255</f>
        <v>0</v>
      </c>
      <c r="L3347" s="41">
        <f>大島!L255</f>
        <v>0</v>
      </c>
      <c r="M3347" s="41">
        <f>大島!M255</f>
        <v>0</v>
      </c>
      <c r="N3347" s="41">
        <f>大島!N255</f>
        <v>0</v>
      </c>
      <c r="O3347" s="41">
        <f>大島!O255</f>
        <v>0</v>
      </c>
      <c r="P3347" s="41">
        <f>大島!P255</f>
        <v>0</v>
      </c>
      <c r="Q3347" s="41">
        <f>大島!Q255</f>
        <v>0</v>
      </c>
      <c r="R3347" s="41">
        <f>大島!R255</f>
        <v>0</v>
      </c>
      <c r="S3347" s="41">
        <f>大島!S255</f>
        <v>0</v>
      </c>
    </row>
    <row r="3348" spans="1:19" x14ac:dyDescent="0.15">
      <c r="A3348" s="41">
        <f>大島!A256</f>
        <v>0</v>
      </c>
      <c r="B3348" s="41">
        <f>大島!B256</f>
        <v>0</v>
      </c>
      <c r="C3348" s="41">
        <f>大島!C256</f>
        <v>0</v>
      </c>
      <c r="D3348" s="41">
        <f>大島!D256</f>
        <v>0</v>
      </c>
      <c r="E3348" s="41">
        <f>大島!E256</f>
        <v>0</v>
      </c>
      <c r="F3348" s="41">
        <f>大島!F256</f>
        <v>0</v>
      </c>
      <c r="G3348" s="41">
        <f>大島!G256</f>
        <v>0</v>
      </c>
      <c r="H3348" s="41">
        <f>大島!H256</f>
        <v>0</v>
      </c>
      <c r="I3348" s="41">
        <f>大島!I256</f>
        <v>0</v>
      </c>
      <c r="J3348" s="41">
        <f>大島!J256</f>
        <v>0</v>
      </c>
      <c r="K3348" s="41">
        <f>大島!K256</f>
        <v>0</v>
      </c>
      <c r="L3348" s="41">
        <f>大島!L256</f>
        <v>0</v>
      </c>
      <c r="M3348" s="41">
        <f>大島!M256</f>
        <v>0</v>
      </c>
      <c r="N3348" s="41">
        <f>大島!N256</f>
        <v>0</v>
      </c>
      <c r="O3348" s="41">
        <f>大島!O256</f>
        <v>0</v>
      </c>
      <c r="P3348" s="41">
        <f>大島!P256</f>
        <v>0</v>
      </c>
      <c r="Q3348" s="41">
        <f>大島!Q256</f>
        <v>0</v>
      </c>
      <c r="R3348" s="41">
        <f>大島!R256</f>
        <v>0</v>
      </c>
      <c r="S3348" s="41">
        <f>大島!S256</f>
        <v>0</v>
      </c>
    </row>
    <row r="3349" spans="1:19" x14ac:dyDescent="0.15">
      <c r="A3349" s="41">
        <f>大島!A257</f>
        <v>0</v>
      </c>
      <c r="B3349" s="41">
        <f>大島!B257</f>
        <v>0</v>
      </c>
      <c r="C3349" s="41">
        <f>大島!C257</f>
        <v>0</v>
      </c>
      <c r="D3349" s="41">
        <f>大島!D257</f>
        <v>0</v>
      </c>
      <c r="E3349" s="41">
        <f>大島!E257</f>
        <v>0</v>
      </c>
      <c r="F3349" s="41">
        <f>大島!F257</f>
        <v>0</v>
      </c>
      <c r="G3349" s="41">
        <f>大島!G257</f>
        <v>0</v>
      </c>
      <c r="H3349" s="41">
        <f>大島!H257</f>
        <v>0</v>
      </c>
      <c r="I3349" s="41">
        <f>大島!I257</f>
        <v>0</v>
      </c>
      <c r="J3349" s="41">
        <f>大島!J257</f>
        <v>0</v>
      </c>
      <c r="K3349" s="41">
        <f>大島!K257</f>
        <v>0</v>
      </c>
      <c r="L3349" s="41">
        <f>大島!L257</f>
        <v>0</v>
      </c>
      <c r="M3349" s="41">
        <f>大島!M257</f>
        <v>0</v>
      </c>
      <c r="N3349" s="41">
        <f>大島!N257</f>
        <v>0</v>
      </c>
      <c r="O3349" s="41">
        <f>大島!O257</f>
        <v>0</v>
      </c>
      <c r="P3349" s="41">
        <f>大島!P257</f>
        <v>0</v>
      </c>
      <c r="Q3349" s="41">
        <f>大島!Q257</f>
        <v>0</v>
      </c>
      <c r="R3349" s="41">
        <f>大島!R257</f>
        <v>0</v>
      </c>
      <c r="S3349" s="41">
        <f>大島!S257</f>
        <v>0</v>
      </c>
    </row>
    <row r="3350" spans="1:19" x14ac:dyDescent="0.15">
      <c r="A3350" s="41">
        <f>大島!A258</f>
        <v>0</v>
      </c>
      <c r="B3350" s="41">
        <f>大島!B258</f>
        <v>0</v>
      </c>
      <c r="C3350" s="41">
        <f>大島!C258</f>
        <v>0</v>
      </c>
      <c r="D3350" s="41">
        <f>大島!D258</f>
        <v>0</v>
      </c>
      <c r="E3350" s="41">
        <f>大島!E258</f>
        <v>0</v>
      </c>
      <c r="F3350" s="41">
        <f>大島!F258</f>
        <v>0</v>
      </c>
      <c r="G3350" s="41">
        <f>大島!G258</f>
        <v>0</v>
      </c>
      <c r="H3350" s="41">
        <f>大島!H258</f>
        <v>0</v>
      </c>
      <c r="I3350" s="41">
        <f>大島!I258</f>
        <v>0</v>
      </c>
      <c r="J3350" s="41">
        <f>大島!J258</f>
        <v>0</v>
      </c>
      <c r="K3350" s="41">
        <f>大島!K258</f>
        <v>0</v>
      </c>
      <c r="L3350" s="41">
        <f>大島!L258</f>
        <v>0</v>
      </c>
      <c r="M3350" s="41">
        <f>大島!M258</f>
        <v>0</v>
      </c>
      <c r="N3350" s="41">
        <f>大島!N258</f>
        <v>0</v>
      </c>
      <c r="O3350" s="41">
        <f>大島!O258</f>
        <v>0</v>
      </c>
      <c r="P3350" s="41">
        <f>大島!P258</f>
        <v>0</v>
      </c>
      <c r="Q3350" s="41">
        <f>大島!Q258</f>
        <v>0</v>
      </c>
      <c r="R3350" s="41">
        <f>大島!R258</f>
        <v>0</v>
      </c>
      <c r="S3350" s="41">
        <f>大島!S258</f>
        <v>0</v>
      </c>
    </row>
    <row r="3351" spans="1:19" x14ac:dyDescent="0.15">
      <c r="A3351" s="41">
        <f>大島!A259</f>
        <v>0</v>
      </c>
      <c r="B3351" s="41" t="str">
        <f>大島!B259</f>
        <v>計</v>
      </c>
      <c r="C3351" s="41">
        <f>大島!C259</f>
        <v>0</v>
      </c>
      <c r="D3351" s="41">
        <f>大島!D259</f>
        <v>0</v>
      </c>
      <c r="E3351" s="41">
        <f>大島!E259</f>
        <v>6</v>
      </c>
      <c r="F3351" s="41">
        <f>大島!F259</f>
        <v>0</v>
      </c>
      <c r="G3351" s="41">
        <f>大島!G259</f>
        <v>53</v>
      </c>
      <c r="H3351" s="41">
        <f>大島!H259</f>
        <v>68</v>
      </c>
      <c r="I3351" s="41">
        <f>大島!I259</f>
        <v>121</v>
      </c>
      <c r="J3351" s="41">
        <f>大島!J259</f>
        <v>0</v>
      </c>
      <c r="K3351" s="41">
        <f>大島!K259</f>
        <v>0</v>
      </c>
      <c r="L3351" s="41">
        <f>大島!L259</f>
        <v>0</v>
      </c>
      <c r="M3351" s="41">
        <f>大島!M259</f>
        <v>0</v>
      </c>
      <c r="N3351" s="41">
        <f>大島!N259</f>
        <v>0</v>
      </c>
      <c r="O3351" s="41">
        <f>大島!O259</f>
        <v>0</v>
      </c>
      <c r="P3351" s="41">
        <f>大島!P259</f>
        <v>0</v>
      </c>
      <c r="Q3351" s="41">
        <f>大島!Q259</f>
        <v>0</v>
      </c>
      <c r="R3351" s="41">
        <f>大島!R259</f>
        <v>0</v>
      </c>
      <c r="S3351" s="41">
        <f>大島!S259</f>
        <v>0</v>
      </c>
    </row>
    <row r="3352" spans="1:19" x14ac:dyDescent="0.15">
      <c r="A3352" s="41">
        <f>大島!A260</f>
        <v>0</v>
      </c>
      <c r="B3352" s="41">
        <f>大島!B260</f>
        <v>0</v>
      </c>
      <c r="C3352" s="41">
        <f>大島!C260</f>
        <v>0</v>
      </c>
      <c r="D3352" s="41">
        <f>大島!D260</f>
        <v>0</v>
      </c>
      <c r="E3352" s="41">
        <f>大島!E260</f>
        <v>0</v>
      </c>
      <c r="F3352" s="41">
        <f>大島!F260</f>
        <v>0</v>
      </c>
      <c r="G3352" s="41">
        <f>大島!G260</f>
        <v>0</v>
      </c>
      <c r="H3352" s="41">
        <f>大島!H260</f>
        <v>0</v>
      </c>
      <c r="I3352" s="41">
        <f>大島!I260</f>
        <v>0</v>
      </c>
      <c r="J3352" s="41">
        <f>大島!J260</f>
        <v>0</v>
      </c>
      <c r="K3352" s="41">
        <f>大島!K260</f>
        <v>0</v>
      </c>
      <c r="L3352" s="41">
        <f>大島!L260</f>
        <v>0</v>
      </c>
      <c r="M3352" s="41">
        <f>大島!M260</f>
        <v>0</v>
      </c>
      <c r="N3352" s="41">
        <f>大島!N260</f>
        <v>0</v>
      </c>
      <c r="O3352" s="41">
        <f>大島!O260</f>
        <v>0</v>
      </c>
      <c r="P3352" s="41">
        <f>大島!P260</f>
        <v>0</v>
      </c>
      <c r="Q3352" s="41">
        <f>大島!Q260</f>
        <v>0</v>
      </c>
      <c r="R3352" s="41">
        <f>大島!R260</f>
        <v>0</v>
      </c>
      <c r="S3352" s="41">
        <f>大島!S260</f>
        <v>0</v>
      </c>
    </row>
    <row r="3353" spans="1:19" x14ac:dyDescent="0.15">
      <c r="A3353" s="41">
        <f>大島!A261</f>
        <v>0</v>
      </c>
      <c r="B3353" s="41" t="str">
        <f>大島!B261</f>
        <v>職　名</v>
      </c>
      <c r="C3353" s="41">
        <f>大島!C261</f>
        <v>0</v>
      </c>
      <c r="D3353" s="41" t="str">
        <f>大島!D261</f>
        <v>氏</v>
      </c>
      <c r="E3353" s="41" t="str">
        <f>大島!E261</f>
        <v>名</v>
      </c>
      <c r="F3353" s="41">
        <f>大島!F261</f>
        <v>0</v>
      </c>
      <c r="G3353" s="41" t="str">
        <f>大島!G261</f>
        <v>校務分掌</v>
      </c>
      <c r="H3353" s="41" t="str">
        <f>大島!H261</f>
        <v>現任校　勤務年数</v>
      </c>
      <c r="I3353" s="41" t="str">
        <f>大島!I261</f>
        <v>会員別</v>
      </c>
      <c r="J3353" s="41">
        <f>大島!J261</f>
        <v>0</v>
      </c>
      <c r="K3353" s="41">
        <f>大島!K261</f>
        <v>0</v>
      </c>
      <c r="L3353" s="41">
        <f>大島!L261</f>
        <v>0</v>
      </c>
      <c r="M3353" s="41">
        <f>大島!M261</f>
        <v>0</v>
      </c>
      <c r="N3353" s="41">
        <f>大島!N261</f>
        <v>0</v>
      </c>
      <c r="O3353" s="41">
        <f>大島!O261</f>
        <v>0</v>
      </c>
      <c r="P3353" s="41">
        <f>大島!P261</f>
        <v>0</v>
      </c>
      <c r="Q3353" s="41">
        <f>大島!Q261</f>
        <v>0</v>
      </c>
      <c r="R3353" s="41">
        <f>大島!R261</f>
        <v>0</v>
      </c>
      <c r="S3353" s="41">
        <f>大島!S261</f>
        <v>0</v>
      </c>
    </row>
    <row r="3354" spans="1:19" x14ac:dyDescent="0.15">
      <c r="A3354" s="41">
        <f>大島!A262</f>
        <v>0</v>
      </c>
      <c r="B3354" s="41">
        <f>大島!B262</f>
        <v>0</v>
      </c>
      <c r="C3354" s="41">
        <f>大島!C262</f>
        <v>0</v>
      </c>
      <c r="D3354" s="41">
        <f>大島!D262</f>
        <v>0</v>
      </c>
      <c r="E3354" s="41">
        <f>大島!E262</f>
        <v>0</v>
      </c>
      <c r="F3354" s="41">
        <f>大島!F262</f>
        <v>0</v>
      </c>
      <c r="G3354" s="41">
        <f>大島!G262</f>
        <v>0</v>
      </c>
      <c r="H3354" s="41">
        <f>大島!H262</f>
        <v>0</v>
      </c>
      <c r="I3354" s="41">
        <f>大島!I262</f>
        <v>0</v>
      </c>
      <c r="J3354" s="41">
        <f>大島!J262</f>
        <v>0</v>
      </c>
      <c r="K3354" s="41">
        <f>大島!K262</f>
        <v>0</v>
      </c>
      <c r="L3354" s="41">
        <f>大島!L262</f>
        <v>0</v>
      </c>
      <c r="M3354" s="41">
        <f>大島!M262</f>
        <v>0</v>
      </c>
      <c r="N3354" s="41">
        <f>大島!N262</f>
        <v>0</v>
      </c>
      <c r="O3354" s="41">
        <f>大島!O262</f>
        <v>0</v>
      </c>
      <c r="P3354" s="41">
        <f>大島!P262</f>
        <v>0</v>
      </c>
      <c r="Q3354" s="41">
        <f>大島!Q262</f>
        <v>0</v>
      </c>
      <c r="R3354" s="41">
        <f>大島!R262</f>
        <v>0</v>
      </c>
      <c r="S3354" s="41">
        <f>大島!S262</f>
        <v>0</v>
      </c>
    </row>
    <row r="3355" spans="1:19" x14ac:dyDescent="0.15">
      <c r="A3355" s="41">
        <f>大島!A263</f>
        <v>56000</v>
      </c>
      <c r="B3355" s="41" t="str">
        <f>大島!B263</f>
        <v>校長</v>
      </c>
      <c r="C3355" s="41">
        <f>大島!C263</f>
        <v>0</v>
      </c>
      <c r="D3355" s="41" t="str">
        <f>大島!D263</f>
        <v>松本勇二</v>
      </c>
      <c r="E3355" s="41">
        <f>大島!E263</f>
        <v>0</v>
      </c>
      <c r="F3355" s="41">
        <f>大島!F263</f>
        <v>0</v>
      </c>
      <c r="G3355" s="41">
        <f>大島!G263</f>
        <v>0</v>
      </c>
      <c r="H3355" s="41" t="str">
        <f>大島!H263</f>
        <v>0.0</v>
      </c>
      <c r="I3355" s="41">
        <f>大島!I263</f>
        <v>0</v>
      </c>
      <c r="J3355" s="41">
        <f>大島!J263</f>
        <v>0</v>
      </c>
      <c r="K3355" s="41">
        <f>大島!K263</f>
        <v>0</v>
      </c>
      <c r="L3355" s="41">
        <f>大島!L263</f>
        <v>0</v>
      </c>
      <c r="M3355" s="41">
        <f>大島!M263</f>
        <v>0</v>
      </c>
      <c r="N3355" s="41">
        <f>大島!N263</f>
        <v>0</v>
      </c>
      <c r="O3355" s="41">
        <f>大島!O263</f>
        <v>0</v>
      </c>
      <c r="P3355" s="41">
        <f>大島!P263</f>
        <v>0</v>
      </c>
      <c r="Q3355" s="41">
        <f>大島!Q263</f>
        <v>0</v>
      </c>
      <c r="R3355" s="41">
        <f>大島!R263</f>
        <v>0</v>
      </c>
      <c r="S3355" s="41">
        <f>大島!S263</f>
        <v>0</v>
      </c>
    </row>
    <row r="3356" spans="1:19" x14ac:dyDescent="0.15">
      <c r="A3356" s="41" t="str">
        <f>大島!A264</f>
        <v xml:space="preserve"> </v>
      </c>
      <c r="B3356" s="41" t="str">
        <f>大島!B264</f>
        <v>教頭</v>
      </c>
      <c r="C3356" s="41">
        <f>大島!C264</f>
        <v>0</v>
      </c>
      <c r="D3356" s="41" t="str">
        <f>大島!D264</f>
        <v>大山和也</v>
      </c>
      <c r="E3356" s="41">
        <f>大島!E264</f>
        <v>0</v>
      </c>
      <c r="F3356" s="41">
        <f>大島!F264</f>
        <v>0</v>
      </c>
      <c r="G3356" s="41">
        <f>大島!G264</f>
        <v>0</v>
      </c>
      <c r="H3356" s="41" t="str">
        <f>大島!H264</f>
        <v>1.0</v>
      </c>
      <c r="I3356" s="41">
        <f>大島!I264</f>
        <v>0</v>
      </c>
      <c r="J3356" s="41">
        <f>大島!J264</f>
        <v>0</v>
      </c>
      <c r="K3356" s="41">
        <f>大島!K264</f>
        <v>0</v>
      </c>
      <c r="L3356" s="41">
        <f>大島!L264</f>
        <v>0</v>
      </c>
      <c r="M3356" s="41">
        <f>大島!M264</f>
        <v>0</v>
      </c>
      <c r="N3356" s="41">
        <f>大島!N264</f>
        <v>0</v>
      </c>
      <c r="O3356" s="41">
        <f>大島!O264</f>
        <v>0</v>
      </c>
      <c r="P3356" s="41">
        <f>大島!P264</f>
        <v>0</v>
      </c>
      <c r="Q3356" s="41">
        <f>大島!Q264</f>
        <v>0</v>
      </c>
      <c r="R3356" s="41">
        <f>大島!R264</f>
        <v>0</v>
      </c>
      <c r="S3356" s="41">
        <f>大島!S264</f>
        <v>0</v>
      </c>
    </row>
    <row r="3357" spans="1:19" x14ac:dyDescent="0.15">
      <c r="A3357" s="41" t="str">
        <f>大島!A265</f>
        <v xml:space="preserve"> </v>
      </c>
      <c r="B3357" s="41">
        <f>大島!B265</f>
        <v>0</v>
      </c>
      <c r="C3357" s="41">
        <f>大島!C265</f>
        <v>0</v>
      </c>
      <c r="D3357" s="41">
        <f>大島!D265</f>
        <v>0</v>
      </c>
      <c r="E3357" s="41">
        <f>大島!E265</f>
        <v>0</v>
      </c>
      <c r="F3357" s="41">
        <f>大島!F265</f>
        <v>0</v>
      </c>
      <c r="G3357" s="41">
        <f>大島!G265</f>
        <v>0</v>
      </c>
      <c r="H3357" s="41">
        <f>大島!H265</f>
        <v>0</v>
      </c>
      <c r="I3357" s="41">
        <f>大島!I265</f>
        <v>0</v>
      </c>
      <c r="J3357" s="41">
        <f>大島!J265</f>
        <v>0</v>
      </c>
      <c r="K3357" s="41">
        <f>大島!K265</f>
        <v>0</v>
      </c>
      <c r="L3357" s="41">
        <f>大島!L265</f>
        <v>0</v>
      </c>
      <c r="M3357" s="41">
        <f>大島!M265</f>
        <v>0</v>
      </c>
      <c r="N3357" s="41">
        <f>大島!N265</f>
        <v>0</v>
      </c>
      <c r="O3357" s="41">
        <f>大島!O265</f>
        <v>0</v>
      </c>
      <c r="P3357" s="41">
        <f>大島!P265</f>
        <v>0</v>
      </c>
      <c r="Q3357" s="41">
        <f>大島!Q265</f>
        <v>0</v>
      </c>
      <c r="R3357" s="41">
        <f>大島!R265</f>
        <v>0</v>
      </c>
      <c r="S3357" s="41">
        <f>大島!S265</f>
        <v>0</v>
      </c>
    </row>
    <row r="3358" spans="1:19" x14ac:dyDescent="0.15">
      <c r="A3358" s="41">
        <f>大島!A266</f>
        <v>56001</v>
      </c>
      <c r="B3358" s="41" t="str">
        <f>大島!B266</f>
        <v>事務長</v>
      </c>
      <c r="C3358" s="41">
        <f>大島!C266</f>
        <v>0</v>
      </c>
      <c r="D3358" s="41" t="str">
        <f>大島!D266</f>
        <v>荒武大志</v>
      </c>
      <c r="E3358" s="41">
        <f>大島!E266</f>
        <v>0</v>
      </c>
      <c r="F3358" s="41">
        <f>大島!F266</f>
        <v>0</v>
      </c>
      <c r="G3358" s="41" t="str">
        <f>大島!G266</f>
        <v>事務総括</v>
      </c>
      <c r="H3358" s="41">
        <f>大島!H266</f>
        <v>2</v>
      </c>
      <c r="I3358" s="41" t="str">
        <f>大島!I266</f>
        <v>○</v>
      </c>
      <c r="J3358" s="41">
        <f>大島!J266</f>
        <v>0</v>
      </c>
      <c r="K3358" s="41">
        <f>大島!K266</f>
        <v>0</v>
      </c>
      <c r="L3358" s="41">
        <f>大島!L266</f>
        <v>0</v>
      </c>
      <c r="M3358" s="41">
        <f>大島!M266</f>
        <v>0</v>
      </c>
      <c r="N3358" s="41">
        <f>大島!N266</f>
        <v>0</v>
      </c>
      <c r="O3358" s="41">
        <f>大島!O266</f>
        <v>0</v>
      </c>
      <c r="P3358" s="41">
        <f>大島!P266</f>
        <v>0</v>
      </c>
      <c r="Q3358" s="41">
        <f>大島!Q266</f>
        <v>0</v>
      </c>
      <c r="R3358" s="41">
        <f>大島!R266</f>
        <v>0</v>
      </c>
      <c r="S3358" s="41">
        <f>大島!S266</f>
        <v>0</v>
      </c>
    </row>
    <row r="3359" spans="1:19" x14ac:dyDescent="0.15">
      <c r="A3359" s="41">
        <f>大島!A267</f>
        <v>56002</v>
      </c>
      <c r="B3359" s="41" t="str">
        <f>大島!B267</f>
        <v>事務主査</v>
      </c>
      <c r="C3359" s="41">
        <f>大島!C267</f>
        <v>0</v>
      </c>
      <c r="D3359" s="41" t="str">
        <f>大島!D267</f>
        <v>田中利之</v>
      </c>
      <c r="E3359" s="41">
        <f>大島!E267</f>
        <v>0</v>
      </c>
      <c r="F3359" s="41">
        <f>大島!F267</f>
        <v>0</v>
      </c>
      <c r="G3359" s="41" t="str">
        <f>大島!G267</f>
        <v>会計･管財</v>
      </c>
      <c r="H3359" s="41" t="str">
        <f>大島!H267</f>
        <v>0.0</v>
      </c>
      <c r="I3359" s="41" t="str">
        <f>大島!I267</f>
        <v>○</v>
      </c>
      <c r="J3359" s="41">
        <f>大島!J267</f>
        <v>0</v>
      </c>
      <c r="K3359" s="41">
        <f>大島!K267</f>
        <v>0</v>
      </c>
      <c r="L3359" s="41">
        <f>大島!L267</f>
        <v>0</v>
      </c>
      <c r="M3359" s="41">
        <f>大島!M267</f>
        <v>0</v>
      </c>
      <c r="N3359" s="41">
        <f>大島!N267</f>
        <v>0</v>
      </c>
      <c r="O3359" s="41">
        <f>大島!O267</f>
        <v>0</v>
      </c>
      <c r="P3359" s="41">
        <f>大島!P267</f>
        <v>0</v>
      </c>
      <c r="Q3359" s="41">
        <f>大島!Q267</f>
        <v>0</v>
      </c>
      <c r="R3359" s="41">
        <f>大島!R267</f>
        <v>0</v>
      </c>
      <c r="S3359" s="41">
        <f>大島!S267</f>
        <v>0</v>
      </c>
    </row>
    <row r="3360" spans="1:19" x14ac:dyDescent="0.15">
      <c r="A3360" s="41">
        <f>大島!A268</f>
        <v>56003</v>
      </c>
      <c r="B3360" s="41" t="str">
        <f>大島!B268</f>
        <v>事務主事</v>
      </c>
      <c r="C3360" s="41">
        <f>大島!C268</f>
        <v>0</v>
      </c>
      <c r="D3360" s="41" t="str">
        <f>大島!D268</f>
        <v>有　村　　　惟</v>
      </c>
      <c r="E3360" s="41">
        <f>大島!E268</f>
        <v>0</v>
      </c>
      <c r="F3360" s="41">
        <f>大島!F268</f>
        <v>0</v>
      </c>
      <c r="G3360" s="41" t="str">
        <f>大島!G268</f>
        <v>庶務・会計</v>
      </c>
      <c r="H3360" s="41">
        <f>大島!H268</f>
        <v>1</v>
      </c>
      <c r="I3360" s="41" t="str">
        <f>大島!I268</f>
        <v>○</v>
      </c>
      <c r="J3360" s="41">
        <f>大島!J268</f>
        <v>0</v>
      </c>
      <c r="K3360" s="41">
        <f>大島!K268</f>
        <v>0</v>
      </c>
      <c r="L3360" s="41">
        <f>大島!L268</f>
        <v>0</v>
      </c>
      <c r="M3360" s="41">
        <f>大島!M268</f>
        <v>0</v>
      </c>
      <c r="N3360" s="41">
        <f>大島!N268</f>
        <v>0</v>
      </c>
      <c r="O3360" s="41">
        <f>大島!O268</f>
        <v>0</v>
      </c>
      <c r="P3360" s="41">
        <f>大島!P268</f>
        <v>0</v>
      </c>
      <c r="Q3360" s="41">
        <f>大島!Q268</f>
        <v>0</v>
      </c>
      <c r="R3360" s="41">
        <f>大島!R268</f>
        <v>0</v>
      </c>
      <c r="S3360" s="41">
        <f>大島!S268</f>
        <v>0</v>
      </c>
    </row>
    <row r="3361" spans="1:19" x14ac:dyDescent="0.15">
      <c r="A3361" s="41">
        <f>大島!A269</f>
        <v>56004</v>
      </c>
      <c r="B3361" s="41" t="str">
        <f>大島!B269</f>
        <v>学校図書補助員</v>
      </c>
      <c r="C3361" s="41">
        <f>大島!C269</f>
        <v>0</v>
      </c>
      <c r="D3361" s="41" t="str">
        <f>大島!D269</f>
        <v>東　　　亜弥乃</v>
      </c>
      <c r="E3361" s="41">
        <f>大島!E269</f>
        <v>0</v>
      </c>
      <c r="F3361" s="41">
        <f>大島!F269</f>
        <v>0</v>
      </c>
      <c r="G3361" s="41" t="str">
        <f>大島!G269</f>
        <v>図書</v>
      </c>
      <c r="H3361" s="41">
        <f>大島!H269</f>
        <v>3.7</v>
      </c>
      <c r="I3361" s="41">
        <f>大島!I269</f>
        <v>0</v>
      </c>
      <c r="J3361" s="41">
        <f>大島!J269</f>
        <v>0</v>
      </c>
      <c r="K3361" s="41">
        <f>大島!K269</f>
        <v>0</v>
      </c>
      <c r="L3361" s="41">
        <f>大島!L269</f>
        <v>0</v>
      </c>
      <c r="M3361" s="41">
        <f>大島!M269</f>
        <v>0</v>
      </c>
      <c r="N3361" s="41">
        <f>大島!N269</f>
        <v>0</v>
      </c>
      <c r="O3361" s="41">
        <f>大島!O269</f>
        <v>0</v>
      </c>
      <c r="P3361" s="41">
        <f>大島!P269</f>
        <v>0</v>
      </c>
      <c r="Q3361" s="41">
        <f>大島!Q269</f>
        <v>0</v>
      </c>
      <c r="R3361" s="41">
        <f>大島!R269</f>
        <v>0</v>
      </c>
      <c r="S3361" s="41">
        <f>大島!S269</f>
        <v>0</v>
      </c>
    </row>
    <row r="3362" spans="1:19" x14ac:dyDescent="0.15">
      <c r="A3362" s="41">
        <f>大島!A270</f>
        <v>56005</v>
      </c>
      <c r="B3362" s="41" t="str">
        <f>大島!B270</f>
        <v>校務補助員</v>
      </c>
      <c r="C3362" s="41">
        <f>大島!C270</f>
        <v>0</v>
      </c>
      <c r="D3362" s="41" t="str">
        <f>大島!D270</f>
        <v>豊山真郎</v>
      </c>
      <c r="E3362" s="41">
        <f>大島!E270</f>
        <v>0</v>
      </c>
      <c r="F3362" s="41">
        <f>大島!F270</f>
        <v>0</v>
      </c>
      <c r="G3362" s="41" t="str">
        <f>大島!G270</f>
        <v>事務補助</v>
      </c>
      <c r="H3362" s="41" t="str">
        <f>大島!H270</f>
        <v>0.0</v>
      </c>
      <c r="I3362" s="41">
        <f>大島!I270</f>
        <v>0</v>
      </c>
      <c r="J3362" s="41">
        <f>大島!J270</f>
        <v>0</v>
      </c>
      <c r="K3362" s="41">
        <f>大島!K270</f>
        <v>0</v>
      </c>
      <c r="L3362" s="41">
        <f>大島!L270</f>
        <v>0</v>
      </c>
      <c r="M3362" s="41">
        <f>大島!M270</f>
        <v>0</v>
      </c>
      <c r="N3362" s="41">
        <f>大島!N270</f>
        <v>0</v>
      </c>
      <c r="O3362" s="41">
        <f>大島!O270</f>
        <v>0</v>
      </c>
      <c r="P3362" s="41">
        <f>大島!P270</f>
        <v>0</v>
      </c>
      <c r="Q3362" s="41">
        <f>大島!Q270</f>
        <v>0</v>
      </c>
      <c r="R3362" s="41">
        <f>大島!R270</f>
        <v>0</v>
      </c>
      <c r="S3362" s="41">
        <f>大島!S270</f>
        <v>0</v>
      </c>
    </row>
    <row r="3363" spans="1:19" x14ac:dyDescent="0.15">
      <c r="A3363" s="41">
        <f>大島!A271</f>
        <v>56006</v>
      </c>
      <c r="B3363" s="41" t="str">
        <f>大島!B271</f>
        <v>校務補助員</v>
      </c>
      <c r="C3363" s="41">
        <f>大島!C271</f>
        <v>0</v>
      </c>
      <c r="D3363" s="41" t="str">
        <f>大島!D271</f>
        <v>宮口千鶴</v>
      </c>
      <c r="E3363" s="41">
        <f>大島!E271</f>
        <v>0</v>
      </c>
      <c r="F3363" s="41">
        <f>大島!F271</f>
        <v>0</v>
      </c>
      <c r="G3363" s="41" t="str">
        <f>大島!G271</f>
        <v>事務補助</v>
      </c>
      <c r="H3363" s="41" t="str">
        <f>大島!H271</f>
        <v>0.0</v>
      </c>
      <c r="I3363" s="41">
        <f>大島!I271</f>
        <v>0</v>
      </c>
      <c r="J3363" s="41">
        <f>大島!J271</f>
        <v>0</v>
      </c>
      <c r="K3363" s="41">
        <f>大島!K271</f>
        <v>0</v>
      </c>
      <c r="L3363" s="41">
        <f>大島!L271</f>
        <v>0</v>
      </c>
      <c r="M3363" s="41">
        <f>大島!M271</f>
        <v>0</v>
      </c>
      <c r="N3363" s="41">
        <f>大島!N271</f>
        <v>0</v>
      </c>
      <c r="O3363" s="41">
        <f>大島!O271</f>
        <v>0</v>
      </c>
      <c r="P3363" s="41">
        <f>大島!P271</f>
        <v>0</v>
      </c>
      <c r="Q3363" s="41">
        <f>大島!Q271</f>
        <v>0</v>
      </c>
      <c r="R3363" s="41">
        <f>大島!R271</f>
        <v>0</v>
      </c>
      <c r="S3363" s="41">
        <f>大島!S271</f>
        <v>0</v>
      </c>
    </row>
    <row r="3364" spans="1:19" x14ac:dyDescent="0.15">
      <c r="A3364" s="41">
        <f>大島!A272</f>
        <v>56007</v>
      </c>
      <c r="B3364" s="41">
        <f>大島!B272</f>
        <v>0</v>
      </c>
      <c r="C3364" s="41">
        <f>大島!C272</f>
        <v>0</v>
      </c>
      <c r="D3364" s="41">
        <f>大島!D272</f>
        <v>0</v>
      </c>
      <c r="E3364" s="41">
        <f>大島!E272</f>
        <v>0</v>
      </c>
      <c r="F3364" s="41">
        <f>大島!F272</f>
        <v>0</v>
      </c>
      <c r="G3364" s="41">
        <f>大島!G272</f>
        <v>0</v>
      </c>
      <c r="H3364" s="41">
        <f>大島!H272</f>
        <v>0</v>
      </c>
      <c r="I3364" s="41">
        <f>大島!I272</f>
        <v>0</v>
      </c>
      <c r="J3364" s="41">
        <f>大島!J272</f>
        <v>0</v>
      </c>
      <c r="K3364" s="41">
        <f>大島!K272</f>
        <v>0</v>
      </c>
      <c r="L3364" s="41">
        <f>大島!L272</f>
        <v>0</v>
      </c>
      <c r="M3364" s="41">
        <f>大島!M272</f>
        <v>0</v>
      </c>
      <c r="N3364" s="41">
        <f>大島!N272</f>
        <v>0</v>
      </c>
      <c r="O3364" s="41">
        <f>大島!O272</f>
        <v>0</v>
      </c>
      <c r="P3364" s="41">
        <f>大島!P272</f>
        <v>0</v>
      </c>
      <c r="Q3364" s="41">
        <f>大島!Q272</f>
        <v>0</v>
      </c>
      <c r="R3364" s="41">
        <f>大島!R272</f>
        <v>0</v>
      </c>
      <c r="S3364" s="41">
        <f>大島!S272</f>
        <v>0</v>
      </c>
    </row>
    <row r="3365" spans="1:19" x14ac:dyDescent="0.15">
      <c r="A3365" s="41">
        <f>大島!A273</f>
        <v>56008</v>
      </c>
      <c r="B3365" s="41">
        <f>大島!B273</f>
        <v>0</v>
      </c>
      <c r="C3365" s="41">
        <f>大島!C273</f>
        <v>0</v>
      </c>
      <c r="D3365" s="41">
        <f>大島!D273</f>
        <v>0</v>
      </c>
      <c r="E3365" s="41">
        <f>大島!E273</f>
        <v>0</v>
      </c>
      <c r="F3365" s="41">
        <f>大島!F273</f>
        <v>0</v>
      </c>
      <c r="G3365" s="41">
        <f>大島!G273</f>
        <v>0</v>
      </c>
      <c r="H3365" s="41">
        <f>大島!H273</f>
        <v>0</v>
      </c>
      <c r="I3365" s="41">
        <f>大島!I273</f>
        <v>0</v>
      </c>
      <c r="J3365" s="41">
        <f>大島!J273</f>
        <v>0</v>
      </c>
      <c r="K3365" s="41">
        <f>大島!K273</f>
        <v>0</v>
      </c>
      <c r="L3365" s="41">
        <f>大島!L273</f>
        <v>0</v>
      </c>
      <c r="M3365" s="41">
        <f>大島!M273</f>
        <v>0</v>
      </c>
      <c r="N3365" s="41">
        <f>大島!N273</f>
        <v>0</v>
      </c>
      <c r="O3365" s="41">
        <f>大島!O273</f>
        <v>0</v>
      </c>
      <c r="P3365" s="41">
        <f>大島!P273</f>
        <v>0</v>
      </c>
      <c r="Q3365" s="41">
        <f>大島!Q273</f>
        <v>0</v>
      </c>
      <c r="R3365" s="41">
        <f>大島!R273</f>
        <v>0</v>
      </c>
      <c r="S3365" s="41">
        <f>大島!S273</f>
        <v>0</v>
      </c>
    </row>
    <row r="3366" spans="1:19" x14ac:dyDescent="0.15">
      <c r="A3366" s="41">
        <f>大島!A274</f>
        <v>56009</v>
      </c>
      <c r="B3366" s="41">
        <f>大島!B274</f>
        <v>0</v>
      </c>
      <c r="C3366" s="41">
        <f>大島!C274</f>
        <v>0</v>
      </c>
      <c r="D3366" s="41">
        <f>大島!D274</f>
        <v>0</v>
      </c>
      <c r="E3366" s="41">
        <f>大島!E274</f>
        <v>0</v>
      </c>
      <c r="F3366" s="41">
        <f>大島!F274</f>
        <v>0</v>
      </c>
      <c r="G3366" s="41">
        <f>大島!G274</f>
        <v>0</v>
      </c>
      <c r="H3366" s="41">
        <f>大島!H274</f>
        <v>0</v>
      </c>
      <c r="I3366" s="41">
        <f>大島!I274</f>
        <v>0</v>
      </c>
      <c r="J3366" s="41">
        <f>大島!J274</f>
        <v>0</v>
      </c>
      <c r="K3366" s="41">
        <f>大島!K274</f>
        <v>0</v>
      </c>
      <c r="L3366" s="41">
        <f>大島!L274</f>
        <v>0</v>
      </c>
      <c r="M3366" s="41">
        <f>大島!M274</f>
        <v>0</v>
      </c>
      <c r="N3366" s="41">
        <f>大島!N274</f>
        <v>0</v>
      </c>
      <c r="O3366" s="41">
        <f>大島!O274</f>
        <v>0</v>
      </c>
      <c r="P3366" s="41">
        <f>大島!P274</f>
        <v>0</v>
      </c>
      <c r="Q3366" s="41">
        <f>大島!Q274</f>
        <v>0</v>
      </c>
      <c r="R3366" s="41">
        <f>大島!R274</f>
        <v>0</v>
      </c>
      <c r="S3366" s="41">
        <f>大島!S274</f>
        <v>0</v>
      </c>
    </row>
    <row r="3367" spans="1:19" x14ac:dyDescent="0.15">
      <c r="A3367" s="41">
        <f>大島!A275</f>
        <v>56010</v>
      </c>
      <c r="B3367" s="41">
        <f>大島!B275</f>
        <v>0</v>
      </c>
      <c r="C3367" s="41">
        <f>大島!C275</f>
        <v>0</v>
      </c>
      <c r="D3367" s="41">
        <f>大島!D275</f>
        <v>0</v>
      </c>
      <c r="E3367" s="41">
        <f>大島!E275</f>
        <v>0</v>
      </c>
      <c r="F3367" s="41">
        <f>大島!F275</f>
        <v>0</v>
      </c>
      <c r="G3367" s="41">
        <f>大島!G275</f>
        <v>0</v>
      </c>
      <c r="H3367" s="41">
        <f>大島!H275</f>
        <v>0</v>
      </c>
      <c r="I3367" s="41">
        <f>大島!I275</f>
        <v>0</v>
      </c>
      <c r="J3367" s="41">
        <f>大島!J275</f>
        <v>0</v>
      </c>
      <c r="K3367" s="41">
        <f>大島!K275</f>
        <v>0</v>
      </c>
      <c r="L3367" s="41">
        <f>大島!L275</f>
        <v>0</v>
      </c>
      <c r="M3367" s="41">
        <f>大島!M275</f>
        <v>0</v>
      </c>
      <c r="N3367" s="41">
        <f>大島!N275</f>
        <v>0</v>
      </c>
      <c r="O3367" s="41">
        <f>大島!O275</f>
        <v>0</v>
      </c>
      <c r="P3367" s="41">
        <f>大島!P275</f>
        <v>0</v>
      </c>
      <c r="Q3367" s="41">
        <f>大島!Q275</f>
        <v>0</v>
      </c>
      <c r="R3367" s="41">
        <f>大島!R275</f>
        <v>0</v>
      </c>
      <c r="S3367" s="41">
        <f>大島!S275</f>
        <v>0</v>
      </c>
    </row>
    <row r="3368" spans="1:19" x14ac:dyDescent="0.15">
      <c r="A3368" s="41">
        <f>大島!A276</f>
        <v>56011</v>
      </c>
      <c r="B3368" s="41">
        <f>大島!B276</f>
        <v>0</v>
      </c>
      <c r="C3368" s="41">
        <f>大島!C276</f>
        <v>0</v>
      </c>
      <c r="D3368" s="41">
        <f>大島!D276</f>
        <v>0</v>
      </c>
      <c r="E3368" s="41">
        <f>大島!E276</f>
        <v>0</v>
      </c>
      <c r="F3368" s="41">
        <f>大島!F276</f>
        <v>0</v>
      </c>
      <c r="G3368" s="41">
        <f>大島!G276</f>
        <v>0</v>
      </c>
      <c r="H3368" s="41">
        <f>大島!H276</f>
        <v>0</v>
      </c>
      <c r="I3368" s="41">
        <f>大島!I276</f>
        <v>0</v>
      </c>
      <c r="J3368" s="41">
        <f>大島!J276</f>
        <v>0</v>
      </c>
      <c r="K3368" s="41">
        <f>大島!K276</f>
        <v>0</v>
      </c>
      <c r="L3368" s="41">
        <f>大島!L276</f>
        <v>0</v>
      </c>
      <c r="M3368" s="41">
        <f>大島!M276</f>
        <v>0</v>
      </c>
      <c r="N3368" s="41">
        <f>大島!N276</f>
        <v>0</v>
      </c>
      <c r="O3368" s="41">
        <f>大島!O276</f>
        <v>0</v>
      </c>
      <c r="P3368" s="41">
        <f>大島!P276</f>
        <v>0</v>
      </c>
      <c r="Q3368" s="41">
        <f>大島!Q276</f>
        <v>0</v>
      </c>
      <c r="R3368" s="41">
        <f>大島!R276</f>
        <v>0</v>
      </c>
      <c r="S3368" s="41">
        <f>大島!S276</f>
        <v>0</v>
      </c>
    </row>
    <row r="3369" spans="1:19" x14ac:dyDescent="0.15">
      <c r="A3369" s="41">
        <f>大島!A277</f>
        <v>56012</v>
      </c>
      <c r="B3369" s="41">
        <f>大島!B277</f>
        <v>0</v>
      </c>
      <c r="C3369" s="41">
        <f>大島!C277</f>
        <v>0</v>
      </c>
      <c r="D3369" s="41">
        <f>大島!D277</f>
        <v>0</v>
      </c>
      <c r="E3369" s="41">
        <f>大島!E277</f>
        <v>0</v>
      </c>
      <c r="F3369" s="41">
        <f>大島!F277</f>
        <v>0</v>
      </c>
      <c r="G3369" s="41">
        <f>大島!G277</f>
        <v>0</v>
      </c>
      <c r="H3369" s="41">
        <f>大島!H277</f>
        <v>0</v>
      </c>
      <c r="I3369" s="41">
        <f>大島!I277</f>
        <v>0</v>
      </c>
      <c r="J3369" s="41">
        <f>大島!J277</f>
        <v>0</v>
      </c>
      <c r="K3369" s="41">
        <f>大島!K277</f>
        <v>0</v>
      </c>
      <c r="L3369" s="41">
        <f>大島!L277</f>
        <v>0</v>
      </c>
      <c r="M3369" s="41">
        <f>大島!M277</f>
        <v>0</v>
      </c>
      <c r="N3369" s="41">
        <f>大島!N277</f>
        <v>0</v>
      </c>
      <c r="O3369" s="41">
        <f>大島!O277</f>
        <v>0</v>
      </c>
      <c r="P3369" s="41">
        <f>大島!P277</f>
        <v>0</v>
      </c>
      <c r="Q3369" s="41">
        <f>大島!Q277</f>
        <v>0</v>
      </c>
      <c r="R3369" s="41">
        <f>大島!R277</f>
        <v>0</v>
      </c>
      <c r="S3369" s="41">
        <f>大島!S277</f>
        <v>0</v>
      </c>
    </row>
    <row r="3370" spans="1:19" x14ac:dyDescent="0.15">
      <c r="A3370" s="41">
        <f>大島!A278</f>
        <v>56013</v>
      </c>
      <c r="B3370" s="41">
        <f>大島!B278</f>
        <v>0</v>
      </c>
      <c r="C3370" s="41">
        <f>大島!C278</f>
        <v>0</v>
      </c>
      <c r="D3370" s="41">
        <f>大島!D278</f>
        <v>0</v>
      </c>
      <c r="E3370" s="41">
        <f>大島!E278</f>
        <v>0</v>
      </c>
      <c r="F3370" s="41">
        <f>大島!F278</f>
        <v>0</v>
      </c>
      <c r="G3370" s="41">
        <f>大島!G278</f>
        <v>0</v>
      </c>
      <c r="H3370" s="41">
        <f>大島!H278</f>
        <v>0</v>
      </c>
      <c r="I3370" s="41">
        <f>大島!I278</f>
        <v>0</v>
      </c>
      <c r="J3370" s="41">
        <f>大島!J278</f>
        <v>0</v>
      </c>
      <c r="K3370" s="41">
        <f>大島!K278</f>
        <v>0</v>
      </c>
      <c r="L3370" s="41">
        <f>大島!L278</f>
        <v>0</v>
      </c>
      <c r="M3370" s="41">
        <f>大島!M278</f>
        <v>0</v>
      </c>
      <c r="N3370" s="41">
        <f>大島!N278</f>
        <v>0</v>
      </c>
      <c r="O3370" s="41">
        <f>大島!O278</f>
        <v>0</v>
      </c>
      <c r="P3370" s="41">
        <f>大島!P278</f>
        <v>0</v>
      </c>
      <c r="Q3370" s="41">
        <f>大島!Q278</f>
        <v>0</v>
      </c>
      <c r="R3370" s="41">
        <f>大島!R278</f>
        <v>0</v>
      </c>
      <c r="S3370" s="41">
        <f>大島!S278</f>
        <v>0</v>
      </c>
    </row>
    <row r="3371" spans="1:19" x14ac:dyDescent="0.15">
      <c r="A3371" s="41">
        <f>大島!A279</f>
        <v>56014</v>
      </c>
      <c r="B3371" s="41">
        <f>大島!B279</f>
        <v>0</v>
      </c>
      <c r="C3371" s="41">
        <f>大島!C279</f>
        <v>0</v>
      </c>
      <c r="D3371" s="41">
        <f>大島!D279</f>
        <v>0</v>
      </c>
      <c r="E3371" s="41">
        <f>大島!E279</f>
        <v>0</v>
      </c>
      <c r="F3371" s="41">
        <f>大島!F279</f>
        <v>0</v>
      </c>
      <c r="G3371" s="41">
        <f>大島!G279</f>
        <v>0</v>
      </c>
      <c r="H3371" s="41">
        <f>大島!H279</f>
        <v>0</v>
      </c>
      <c r="I3371" s="41">
        <f>大島!I279</f>
        <v>0</v>
      </c>
      <c r="J3371" s="41">
        <f>大島!J279</f>
        <v>0</v>
      </c>
      <c r="K3371" s="41">
        <f>大島!K279</f>
        <v>0</v>
      </c>
      <c r="L3371" s="41">
        <f>大島!L279</f>
        <v>0</v>
      </c>
      <c r="M3371" s="41">
        <f>大島!M279</f>
        <v>0</v>
      </c>
      <c r="N3371" s="41">
        <f>大島!N279</f>
        <v>0</v>
      </c>
      <c r="O3371" s="41">
        <f>大島!O279</f>
        <v>0</v>
      </c>
      <c r="P3371" s="41">
        <f>大島!P279</f>
        <v>0</v>
      </c>
      <c r="Q3371" s="41">
        <f>大島!Q279</f>
        <v>0</v>
      </c>
      <c r="R3371" s="41">
        <f>大島!R279</f>
        <v>0</v>
      </c>
      <c r="S3371" s="41">
        <f>大島!S279</f>
        <v>0</v>
      </c>
    </row>
    <row r="3372" spans="1:19" x14ac:dyDescent="0.15">
      <c r="A3372" s="41">
        <f>大島!A280</f>
        <v>56015</v>
      </c>
      <c r="B3372" s="41">
        <f>大島!B280</f>
        <v>0</v>
      </c>
      <c r="C3372" s="41">
        <f>大島!C280</f>
        <v>0</v>
      </c>
      <c r="D3372" s="41">
        <f>大島!D280</f>
        <v>0</v>
      </c>
      <c r="E3372" s="41">
        <f>大島!E280</f>
        <v>0</v>
      </c>
      <c r="F3372" s="41">
        <f>大島!F280</f>
        <v>0</v>
      </c>
      <c r="G3372" s="41">
        <f>大島!G280</f>
        <v>0</v>
      </c>
      <c r="H3372" s="41">
        <f>大島!H280</f>
        <v>0</v>
      </c>
      <c r="I3372" s="41">
        <f>大島!I280</f>
        <v>0</v>
      </c>
      <c r="J3372" s="41">
        <f>大島!J280</f>
        <v>0</v>
      </c>
      <c r="K3372" s="41">
        <f>大島!K280</f>
        <v>0</v>
      </c>
      <c r="L3372" s="41">
        <f>大島!L280</f>
        <v>0</v>
      </c>
      <c r="M3372" s="41">
        <f>大島!M280</f>
        <v>0</v>
      </c>
      <c r="N3372" s="41">
        <f>大島!N280</f>
        <v>0</v>
      </c>
      <c r="O3372" s="41">
        <f>大島!O280</f>
        <v>0</v>
      </c>
      <c r="P3372" s="41">
        <f>大島!P280</f>
        <v>0</v>
      </c>
      <c r="Q3372" s="41">
        <f>大島!Q280</f>
        <v>0</v>
      </c>
      <c r="R3372" s="41">
        <f>大島!R280</f>
        <v>0</v>
      </c>
      <c r="S3372" s="41">
        <f>大島!S280</f>
        <v>0</v>
      </c>
    </row>
    <row r="3373" spans="1:19" x14ac:dyDescent="0.15">
      <c r="A3373" s="41">
        <f>大島!A281</f>
        <v>56016</v>
      </c>
      <c r="B3373" s="41">
        <f>大島!B281</f>
        <v>0</v>
      </c>
      <c r="C3373" s="41">
        <f>大島!C281</f>
        <v>0</v>
      </c>
      <c r="D3373" s="41">
        <f>大島!D281</f>
        <v>0</v>
      </c>
      <c r="E3373" s="41">
        <f>大島!E281</f>
        <v>0</v>
      </c>
      <c r="F3373" s="41">
        <f>大島!F281</f>
        <v>0</v>
      </c>
      <c r="G3373" s="41">
        <f>大島!G281</f>
        <v>0</v>
      </c>
      <c r="H3373" s="41">
        <f>大島!H281</f>
        <v>0</v>
      </c>
      <c r="I3373" s="41">
        <f>大島!I281</f>
        <v>0</v>
      </c>
      <c r="J3373" s="41">
        <f>大島!J281</f>
        <v>0</v>
      </c>
      <c r="K3373" s="41">
        <f>大島!K281</f>
        <v>0</v>
      </c>
      <c r="L3373" s="41">
        <f>大島!L281</f>
        <v>0</v>
      </c>
      <c r="M3373" s="41">
        <f>大島!M281</f>
        <v>0</v>
      </c>
      <c r="N3373" s="41">
        <f>大島!N281</f>
        <v>0</v>
      </c>
      <c r="O3373" s="41">
        <f>大島!O281</f>
        <v>0</v>
      </c>
      <c r="P3373" s="41">
        <f>大島!P281</f>
        <v>0</v>
      </c>
      <c r="Q3373" s="41">
        <f>大島!Q281</f>
        <v>0</v>
      </c>
      <c r="R3373" s="41">
        <f>大島!R281</f>
        <v>0</v>
      </c>
      <c r="S3373" s="41">
        <f>大島!S281</f>
        <v>0</v>
      </c>
    </row>
    <row r="3374" spans="1:19" x14ac:dyDescent="0.15">
      <c r="A3374" s="41">
        <f>大島!A282</f>
        <v>56017</v>
      </c>
      <c r="B3374" s="41">
        <f>大島!B282</f>
        <v>0</v>
      </c>
      <c r="C3374" s="41">
        <f>大島!C282</f>
        <v>0</v>
      </c>
      <c r="D3374" s="41">
        <f>大島!D282</f>
        <v>0</v>
      </c>
      <c r="E3374" s="41">
        <f>大島!E282</f>
        <v>0</v>
      </c>
      <c r="F3374" s="41">
        <f>大島!F282</f>
        <v>0</v>
      </c>
      <c r="G3374" s="41">
        <f>大島!G282</f>
        <v>0</v>
      </c>
      <c r="H3374" s="41">
        <f>大島!H282</f>
        <v>0</v>
      </c>
      <c r="I3374" s="41">
        <f>大島!I282</f>
        <v>0</v>
      </c>
      <c r="J3374" s="41">
        <f>大島!J282</f>
        <v>0</v>
      </c>
      <c r="K3374" s="41">
        <f>大島!K282</f>
        <v>0</v>
      </c>
      <c r="L3374" s="41">
        <f>大島!L282</f>
        <v>0</v>
      </c>
      <c r="M3374" s="41">
        <f>大島!M282</f>
        <v>0</v>
      </c>
      <c r="N3374" s="41">
        <f>大島!N282</f>
        <v>0</v>
      </c>
      <c r="O3374" s="41">
        <f>大島!O282</f>
        <v>0</v>
      </c>
      <c r="P3374" s="41">
        <f>大島!P282</f>
        <v>0</v>
      </c>
      <c r="Q3374" s="41">
        <f>大島!Q282</f>
        <v>0</v>
      </c>
      <c r="R3374" s="41">
        <f>大島!R282</f>
        <v>0</v>
      </c>
      <c r="S3374" s="41">
        <f>大島!S282</f>
        <v>0</v>
      </c>
    </row>
    <row r="3375" spans="1:19" x14ac:dyDescent="0.15">
      <c r="A3375" s="41">
        <f>大島!A283</f>
        <v>56018</v>
      </c>
      <c r="B3375" s="41">
        <f>大島!B283</f>
        <v>0</v>
      </c>
      <c r="C3375" s="41">
        <f>大島!C283</f>
        <v>0</v>
      </c>
      <c r="D3375" s="41">
        <f>大島!D283</f>
        <v>0</v>
      </c>
      <c r="E3375" s="41">
        <f>大島!E283</f>
        <v>0</v>
      </c>
      <c r="F3375" s="41">
        <f>大島!F283</f>
        <v>0</v>
      </c>
      <c r="G3375" s="41">
        <f>大島!G283</f>
        <v>0</v>
      </c>
      <c r="H3375" s="41">
        <f>大島!H283</f>
        <v>0</v>
      </c>
      <c r="I3375" s="41">
        <f>大島!I283</f>
        <v>0</v>
      </c>
      <c r="J3375" s="41">
        <f>大島!J283</f>
        <v>0</v>
      </c>
      <c r="K3375" s="41">
        <f>大島!K283</f>
        <v>0</v>
      </c>
      <c r="L3375" s="41">
        <f>大島!L283</f>
        <v>0</v>
      </c>
      <c r="M3375" s="41">
        <f>大島!M283</f>
        <v>0</v>
      </c>
      <c r="N3375" s="41">
        <f>大島!N283</f>
        <v>0</v>
      </c>
      <c r="O3375" s="41">
        <f>大島!O283</f>
        <v>0</v>
      </c>
      <c r="P3375" s="41">
        <f>大島!P283</f>
        <v>0</v>
      </c>
      <c r="Q3375" s="41">
        <f>大島!Q283</f>
        <v>0</v>
      </c>
      <c r="R3375" s="41">
        <f>大島!R283</f>
        <v>0</v>
      </c>
      <c r="S3375" s="41">
        <f>大島!S283</f>
        <v>0</v>
      </c>
    </row>
    <row r="3376" spans="1:19" x14ac:dyDescent="0.15">
      <c r="A3376" s="41">
        <f>大島!A284</f>
        <v>58</v>
      </c>
      <c r="B3376" s="41" t="str">
        <f>大島!B284</f>
        <v>県立喜界高等学校</v>
      </c>
      <c r="C3376" s="41">
        <f>大島!C284</f>
        <v>0</v>
      </c>
      <c r="D3376" s="41">
        <f>大島!D284</f>
        <v>0</v>
      </c>
      <c r="E3376" s="41">
        <f>大島!E284</f>
        <v>0</v>
      </c>
      <c r="F3376" s="41">
        <f>大島!F284</f>
        <v>0</v>
      </c>
      <c r="G3376" s="41">
        <f>大島!G284</f>
        <v>0</v>
      </c>
      <c r="H3376" s="41">
        <f>大島!H284</f>
        <v>0</v>
      </c>
      <c r="I3376" s="41">
        <f>大島!I284</f>
        <v>0</v>
      </c>
      <c r="J3376" s="41">
        <f>大島!J284</f>
        <v>0</v>
      </c>
      <c r="K3376" s="41">
        <f>大島!K284</f>
        <v>0</v>
      </c>
      <c r="L3376" s="41">
        <f>大島!L284</f>
        <v>0</v>
      </c>
      <c r="M3376" s="41">
        <f>大島!M284</f>
        <v>0</v>
      </c>
      <c r="N3376" s="41">
        <f>大島!N284</f>
        <v>0</v>
      </c>
      <c r="O3376" s="41">
        <f>大島!O284</f>
        <v>0</v>
      </c>
      <c r="P3376" s="41">
        <f>大島!P284</f>
        <v>0</v>
      </c>
      <c r="Q3376" s="41">
        <f>大島!Q284</f>
        <v>0</v>
      </c>
      <c r="R3376" s="41">
        <f>大島!R284</f>
        <v>0</v>
      </c>
      <c r="S3376" s="41">
        <f>大島!S284</f>
        <v>0</v>
      </c>
    </row>
    <row r="3377" spans="1:19" x14ac:dyDescent="0.15">
      <c r="A3377" s="41">
        <f>大島!A285</f>
        <v>0</v>
      </c>
      <c r="B3377" s="41">
        <f>大島!B285</f>
        <v>0</v>
      </c>
      <c r="C3377" s="41">
        <f>大島!C285</f>
        <v>0</v>
      </c>
      <c r="D3377" s="41">
        <f>大島!D285</f>
        <v>0</v>
      </c>
      <c r="E3377" s="41">
        <f>大島!E285</f>
        <v>0</v>
      </c>
      <c r="F3377" s="41">
        <f>大島!F285</f>
        <v>0</v>
      </c>
      <c r="G3377" s="41">
        <f>大島!G285</f>
        <v>0</v>
      </c>
      <c r="H3377" s="41">
        <f>大島!H285</f>
        <v>0</v>
      </c>
      <c r="I3377" s="41">
        <f>大島!I285</f>
        <v>0</v>
      </c>
      <c r="J3377" s="41">
        <f>大島!J285</f>
        <v>0</v>
      </c>
      <c r="K3377" s="41">
        <f>大島!K285</f>
        <v>0</v>
      </c>
      <c r="L3377" s="41">
        <f>大島!L285</f>
        <v>0</v>
      </c>
      <c r="M3377" s="41">
        <f>大島!M285</f>
        <v>0</v>
      </c>
      <c r="N3377" s="41">
        <f>大島!N285</f>
        <v>0</v>
      </c>
      <c r="O3377" s="41">
        <f>大島!O285</f>
        <v>0</v>
      </c>
      <c r="P3377" s="41">
        <f>大島!P285</f>
        <v>0</v>
      </c>
      <c r="Q3377" s="41">
        <f>大島!Q285</f>
        <v>0</v>
      </c>
      <c r="R3377" s="41">
        <f>大島!R285</f>
        <v>0</v>
      </c>
      <c r="S3377" s="41">
        <f>大島!S285</f>
        <v>0</v>
      </c>
    </row>
    <row r="3378" spans="1:19" x14ac:dyDescent="0.15">
      <c r="A3378" s="41">
        <f>大島!A286</f>
        <v>0</v>
      </c>
      <c r="B3378" s="41" t="str">
        <f>大島!B286</f>
        <v>TEL</v>
      </c>
      <c r="C3378" s="41">
        <f>大島!C286</f>
        <v>0</v>
      </c>
      <c r="D3378" s="41" t="str">
        <f>大島!D286</f>
        <v>0997-65-0024</v>
      </c>
      <c r="E3378" s="41">
        <f>大島!E286</f>
        <v>0</v>
      </c>
      <c r="F3378" s="41">
        <f>大島!F286</f>
        <v>0</v>
      </c>
      <c r="G3378" s="41">
        <f>大島!G286</f>
        <v>0</v>
      </c>
      <c r="H3378" s="41">
        <f>大島!H286</f>
        <v>0</v>
      </c>
      <c r="I3378" s="41">
        <f>大島!I286</f>
        <v>0</v>
      </c>
      <c r="J3378" s="41">
        <f>大島!J286</f>
        <v>0</v>
      </c>
      <c r="K3378" s="41">
        <f>大島!K286</f>
        <v>0</v>
      </c>
      <c r="L3378" s="41">
        <f>大島!L286</f>
        <v>0</v>
      </c>
      <c r="M3378" s="41">
        <f>大島!M286</f>
        <v>0</v>
      </c>
      <c r="N3378" s="41">
        <f>大島!N286</f>
        <v>0</v>
      </c>
      <c r="O3378" s="41">
        <f>大島!O286</f>
        <v>0</v>
      </c>
      <c r="P3378" s="41">
        <f>大島!P286</f>
        <v>0</v>
      </c>
      <c r="Q3378" s="41">
        <f>大島!Q286</f>
        <v>0</v>
      </c>
      <c r="R3378" s="41">
        <f>大島!R286</f>
        <v>0</v>
      </c>
      <c r="S3378" s="41">
        <f>大島!S286</f>
        <v>0</v>
      </c>
    </row>
    <row r="3379" spans="1:19" x14ac:dyDescent="0.15">
      <c r="A3379" s="41">
        <f>大島!A287</f>
        <v>0</v>
      </c>
      <c r="B3379" s="41" t="str">
        <f>大島!B287</f>
        <v>FAX</v>
      </c>
      <c r="C3379" s="41">
        <f>大島!C287</f>
        <v>0</v>
      </c>
      <c r="D3379" s="41" t="str">
        <f>大島!D287</f>
        <v>0997-65-0217</v>
      </c>
      <c r="E3379" s="41">
        <f>大島!E287</f>
        <v>0</v>
      </c>
      <c r="F3379" s="41">
        <f>大島!F287</f>
        <v>0</v>
      </c>
      <c r="G3379" s="41">
        <f>大島!G287</f>
        <v>0</v>
      </c>
      <c r="H3379" s="41">
        <f>大島!H287</f>
        <v>0</v>
      </c>
      <c r="I3379" s="41">
        <f>大島!I287</f>
        <v>0</v>
      </c>
      <c r="J3379" s="41">
        <f>大島!J287</f>
        <v>0</v>
      </c>
      <c r="K3379" s="41">
        <f>大島!K287</f>
        <v>0</v>
      </c>
      <c r="L3379" s="41">
        <f>大島!L287</f>
        <v>0</v>
      </c>
      <c r="M3379" s="41">
        <f>大島!M287</f>
        <v>0</v>
      </c>
      <c r="N3379" s="41">
        <f>大島!N287</f>
        <v>0</v>
      </c>
      <c r="O3379" s="41">
        <f>大島!O287</f>
        <v>0</v>
      </c>
      <c r="P3379" s="41">
        <f>大島!P287</f>
        <v>0</v>
      </c>
      <c r="Q3379" s="41">
        <f>大島!Q287</f>
        <v>0</v>
      </c>
      <c r="R3379" s="41">
        <f>大島!R287</f>
        <v>0</v>
      </c>
      <c r="S3379" s="41">
        <f>大島!S287</f>
        <v>0</v>
      </c>
    </row>
    <row r="3380" spans="1:19" x14ac:dyDescent="0.15">
      <c r="A3380" s="41">
        <f>大島!A288</f>
        <v>0</v>
      </c>
      <c r="B3380" s="41" t="str">
        <f>大島!B288</f>
        <v>〒</v>
      </c>
      <c r="C3380" s="41" t="str">
        <f>大島!C288</f>
        <v>891-6201</v>
      </c>
      <c r="D3380" s="41">
        <f>大島!D288</f>
        <v>0</v>
      </c>
      <c r="E3380" s="41" t="str">
        <f>大島!E288</f>
        <v>大島郡喜界町赤連２５３６番地</v>
      </c>
      <c r="F3380" s="41">
        <f>大島!F288</f>
        <v>0</v>
      </c>
      <c r="G3380" s="41">
        <f>大島!G288</f>
        <v>0</v>
      </c>
      <c r="H3380" s="41">
        <f>大島!H288</f>
        <v>0</v>
      </c>
      <c r="I3380" s="41">
        <f>大島!I288</f>
        <v>0</v>
      </c>
      <c r="J3380" s="41">
        <f>大島!J288</f>
        <v>0</v>
      </c>
      <c r="K3380" s="41">
        <f>大島!K288</f>
        <v>0</v>
      </c>
      <c r="L3380" s="41">
        <f>大島!L288</f>
        <v>0</v>
      </c>
      <c r="M3380" s="41">
        <f>大島!M288</f>
        <v>0</v>
      </c>
      <c r="N3380" s="41">
        <f>大島!N288</f>
        <v>0</v>
      </c>
      <c r="O3380" s="41">
        <f>大島!O288</f>
        <v>0</v>
      </c>
      <c r="P3380" s="41">
        <f>大島!P288</f>
        <v>0</v>
      </c>
      <c r="Q3380" s="41">
        <f>大島!Q288</f>
        <v>0</v>
      </c>
      <c r="R3380" s="41">
        <f>大島!R288</f>
        <v>0</v>
      </c>
      <c r="S3380" s="41">
        <f>大島!S288</f>
        <v>0</v>
      </c>
    </row>
    <row r="3381" spans="1:19" x14ac:dyDescent="0.15">
      <c r="A3381" s="41">
        <f>大島!A289</f>
        <v>0</v>
      </c>
      <c r="B3381" s="41" t="str">
        <f>大島!B289</f>
        <v>課程</v>
      </c>
      <c r="C3381" s="41">
        <f>大島!C289</f>
        <v>0</v>
      </c>
      <c r="D3381" s="41" t="str">
        <f>大島!D289</f>
        <v>学科</v>
      </c>
      <c r="E3381" s="41" t="str">
        <f>大島!E289</f>
        <v>学級数</v>
      </c>
      <c r="F3381" s="41">
        <f>大島!F289</f>
        <v>0</v>
      </c>
      <c r="G3381" s="41" t="str">
        <f>大島!G289</f>
        <v>男</v>
      </c>
      <c r="H3381" s="41" t="str">
        <f>大島!H289</f>
        <v>女</v>
      </c>
      <c r="I3381" s="41" t="str">
        <f>大島!I289</f>
        <v>計</v>
      </c>
      <c r="J3381" s="41">
        <f>大島!J289</f>
        <v>0</v>
      </c>
      <c r="K3381" s="41">
        <f>大島!K289</f>
        <v>0</v>
      </c>
      <c r="L3381" s="41">
        <f>大島!L289</f>
        <v>0</v>
      </c>
      <c r="M3381" s="41">
        <f>大島!M289</f>
        <v>0</v>
      </c>
      <c r="N3381" s="41">
        <f>大島!N289</f>
        <v>0</v>
      </c>
      <c r="O3381" s="41">
        <f>大島!O289</f>
        <v>0</v>
      </c>
      <c r="P3381" s="41">
        <f>大島!P289</f>
        <v>0</v>
      </c>
      <c r="Q3381" s="41">
        <f>大島!Q289</f>
        <v>0</v>
      </c>
      <c r="R3381" s="41">
        <f>大島!R289</f>
        <v>0</v>
      </c>
      <c r="S3381" s="41">
        <f>大島!S289</f>
        <v>0</v>
      </c>
    </row>
    <row r="3382" spans="1:19" x14ac:dyDescent="0.15">
      <c r="A3382" s="41">
        <f>大島!A290</f>
        <v>0</v>
      </c>
      <c r="B3382" s="41" t="str">
        <f>大島!B290</f>
        <v>全日制</v>
      </c>
      <c r="C3382" s="41">
        <f>大島!C290</f>
        <v>0</v>
      </c>
      <c r="D3382" s="41" t="str">
        <f>大島!D290</f>
        <v>普通科</v>
      </c>
      <c r="E3382" s="41">
        <f>大島!E290</f>
        <v>3</v>
      </c>
      <c r="F3382" s="41">
        <f>大島!F290</f>
        <v>0</v>
      </c>
      <c r="G3382" s="41">
        <f>大島!G290</f>
        <v>36</v>
      </c>
      <c r="H3382" s="41">
        <f>大島!H290</f>
        <v>31</v>
      </c>
      <c r="I3382" s="41">
        <f>大島!I290</f>
        <v>67</v>
      </c>
      <c r="J3382" s="41">
        <f>大島!J290</f>
        <v>0</v>
      </c>
      <c r="K3382" s="41">
        <f>大島!K290</f>
        <v>0</v>
      </c>
      <c r="L3382" s="41">
        <f>大島!L290</f>
        <v>0</v>
      </c>
      <c r="M3382" s="41">
        <f>大島!M290</f>
        <v>0</v>
      </c>
      <c r="N3382" s="41">
        <f>大島!N290</f>
        <v>0</v>
      </c>
      <c r="O3382" s="41">
        <f>大島!O290</f>
        <v>0</v>
      </c>
      <c r="P3382" s="41">
        <f>大島!P290</f>
        <v>0</v>
      </c>
      <c r="Q3382" s="41">
        <f>大島!Q290</f>
        <v>0</v>
      </c>
      <c r="R3382" s="41">
        <f>大島!R290</f>
        <v>0</v>
      </c>
      <c r="S3382" s="41">
        <f>大島!S290</f>
        <v>0</v>
      </c>
    </row>
    <row r="3383" spans="1:19" x14ac:dyDescent="0.15">
      <c r="A3383" s="41">
        <f>大島!A291</f>
        <v>0</v>
      </c>
      <c r="B3383" s="41" t="str">
        <f>大島!B291</f>
        <v>全日制</v>
      </c>
      <c r="C3383" s="41">
        <f>大島!C291</f>
        <v>0</v>
      </c>
      <c r="D3383" s="41" t="str">
        <f>大島!D291</f>
        <v>商業科</v>
      </c>
      <c r="E3383" s="41">
        <f>大島!E291</f>
        <v>3</v>
      </c>
      <c r="F3383" s="41">
        <f>大島!F291</f>
        <v>0</v>
      </c>
      <c r="G3383" s="41">
        <f>大島!G291</f>
        <v>48</v>
      </c>
      <c r="H3383" s="41">
        <f>大島!H291</f>
        <v>33</v>
      </c>
      <c r="I3383" s="41">
        <f>大島!I291</f>
        <v>81</v>
      </c>
      <c r="J3383" s="41">
        <f>大島!J291</f>
        <v>0</v>
      </c>
      <c r="K3383" s="41">
        <f>大島!K291</f>
        <v>0</v>
      </c>
      <c r="L3383" s="41">
        <f>大島!L291</f>
        <v>0</v>
      </c>
      <c r="M3383" s="41">
        <f>大島!M291</f>
        <v>0</v>
      </c>
      <c r="N3383" s="41">
        <f>大島!N291</f>
        <v>0</v>
      </c>
      <c r="O3383" s="41">
        <f>大島!O291</f>
        <v>0</v>
      </c>
      <c r="P3383" s="41">
        <f>大島!P291</f>
        <v>0</v>
      </c>
      <c r="Q3383" s="41">
        <f>大島!Q291</f>
        <v>0</v>
      </c>
      <c r="R3383" s="41">
        <f>大島!R291</f>
        <v>0</v>
      </c>
      <c r="S3383" s="41">
        <f>大島!S291</f>
        <v>0</v>
      </c>
    </row>
    <row r="3384" spans="1:19" x14ac:dyDescent="0.15">
      <c r="A3384" s="41">
        <f>大島!A292</f>
        <v>0</v>
      </c>
      <c r="B3384" s="41">
        <f>大島!B292</f>
        <v>0</v>
      </c>
      <c r="C3384" s="41">
        <f>大島!C292</f>
        <v>0</v>
      </c>
      <c r="D3384" s="41">
        <f>大島!D292</f>
        <v>0</v>
      </c>
      <c r="E3384" s="41">
        <f>大島!E292</f>
        <v>0</v>
      </c>
      <c r="F3384" s="41">
        <f>大島!F292</f>
        <v>0</v>
      </c>
      <c r="G3384" s="41">
        <f>大島!G292</f>
        <v>0</v>
      </c>
      <c r="H3384" s="41">
        <f>大島!H292</f>
        <v>0</v>
      </c>
      <c r="I3384" s="41">
        <f>大島!I292</f>
        <v>0</v>
      </c>
      <c r="J3384" s="41">
        <f>大島!J292</f>
        <v>0</v>
      </c>
      <c r="K3384" s="41">
        <f>大島!K292</f>
        <v>0</v>
      </c>
      <c r="L3384" s="41">
        <f>大島!L292</f>
        <v>0</v>
      </c>
      <c r="M3384" s="41">
        <f>大島!M292</f>
        <v>0</v>
      </c>
      <c r="N3384" s="41">
        <f>大島!N292</f>
        <v>0</v>
      </c>
      <c r="O3384" s="41">
        <f>大島!O292</f>
        <v>0</v>
      </c>
      <c r="P3384" s="41">
        <f>大島!P292</f>
        <v>0</v>
      </c>
      <c r="Q3384" s="41">
        <f>大島!Q292</f>
        <v>0</v>
      </c>
      <c r="R3384" s="41">
        <f>大島!R292</f>
        <v>0</v>
      </c>
      <c r="S3384" s="41">
        <f>大島!S292</f>
        <v>0</v>
      </c>
    </row>
    <row r="3385" spans="1:19" x14ac:dyDescent="0.15">
      <c r="A3385" s="41">
        <f>大島!A293</f>
        <v>0</v>
      </c>
      <c r="B3385" s="41">
        <f>大島!B293</f>
        <v>0</v>
      </c>
      <c r="C3385" s="41">
        <f>大島!C293</f>
        <v>0</v>
      </c>
      <c r="D3385" s="41">
        <f>大島!D293</f>
        <v>0</v>
      </c>
      <c r="E3385" s="41">
        <f>大島!E293</f>
        <v>0</v>
      </c>
      <c r="F3385" s="41">
        <f>大島!F293</f>
        <v>0</v>
      </c>
      <c r="G3385" s="41">
        <f>大島!G293</f>
        <v>0</v>
      </c>
      <c r="H3385" s="41">
        <f>大島!H293</f>
        <v>0</v>
      </c>
      <c r="I3385" s="41">
        <f>大島!I293</f>
        <v>0</v>
      </c>
      <c r="J3385" s="41">
        <f>大島!J293</f>
        <v>0</v>
      </c>
      <c r="K3385" s="41">
        <f>大島!K293</f>
        <v>0</v>
      </c>
      <c r="L3385" s="41">
        <f>大島!L293</f>
        <v>0</v>
      </c>
      <c r="M3385" s="41">
        <f>大島!M293</f>
        <v>0</v>
      </c>
      <c r="N3385" s="41">
        <f>大島!N293</f>
        <v>0</v>
      </c>
      <c r="O3385" s="41">
        <f>大島!O293</f>
        <v>0</v>
      </c>
      <c r="P3385" s="41">
        <f>大島!P293</f>
        <v>0</v>
      </c>
      <c r="Q3385" s="41">
        <f>大島!Q293</f>
        <v>0</v>
      </c>
      <c r="R3385" s="41">
        <f>大島!R293</f>
        <v>0</v>
      </c>
      <c r="S3385" s="41">
        <f>大島!S293</f>
        <v>0</v>
      </c>
    </row>
    <row r="3386" spans="1:19" x14ac:dyDescent="0.15">
      <c r="A3386" s="41">
        <f>大島!A294</f>
        <v>0</v>
      </c>
      <c r="B3386" s="41">
        <f>大島!B294</f>
        <v>0</v>
      </c>
      <c r="C3386" s="41">
        <f>大島!C294</f>
        <v>0</v>
      </c>
      <c r="D3386" s="41">
        <f>大島!D294</f>
        <v>0</v>
      </c>
      <c r="E3386" s="41">
        <f>大島!E294</f>
        <v>0</v>
      </c>
      <c r="F3386" s="41">
        <f>大島!F294</f>
        <v>0</v>
      </c>
      <c r="G3386" s="41">
        <f>大島!G294</f>
        <v>0</v>
      </c>
      <c r="H3386" s="41">
        <f>大島!H294</f>
        <v>0</v>
      </c>
      <c r="I3386" s="41">
        <f>大島!I294</f>
        <v>0</v>
      </c>
      <c r="J3386" s="41">
        <f>大島!J294</f>
        <v>0</v>
      </c>
      <c r="K3386" s="41">
        <f>大島!K294</f>
        <v>0</v>
      </c>
      <c r="L3386" s="41">
        <f>大島!L294</f>
        <v>0</v>
      </c>
      <c r="M3386" s="41">
        <f>大島!M294</f>
        <v>0</v>
      </c>
      <c r="N3386" s="41">
        <f>大島!N294</f>
        <v>0</v>
      </c>
      <c r="O3386" s="41">
        <f>大島!O294</f>
        <v>0</v>
      </c>
      <c r="P3386" s="41">
        <f>大島!P294</f>
        <v>0</v>
      </c>
      <c r="Q3386" s="41">
        <f>大島!Q294</f>
        <v>0</v>
      </c>
      <c r="R3386" s="41">
        <f>大島!R294</f>
        <v>0</v>
      </c>
      <c r="S3386" s="41">
        <f>大島!S294</f>
        <v>0</v>
      </c>
    </row>
    <row r="3387" spans="1:19" x14ac:dyDescent="0.15">
      <c r="A3387" s="41">
        <f>大島!A295</f>
        <v>0</v>
      </c>
      <c r="B3387" s="41">
        <f>大島!B295</f>
        <v>0</v>
      </c>
      <c r="C3387" s="41">
        <f>大島!C295</f>
        <v>0</v>
      </c>
      <c r="D3387" s="41">
        <f>大島!D295</f>
        <v>0</v>
      </c>
      <c r="E3387" s="41">
        <f>大島!E295</f>
        <v>0</v>
      </c>
      <c r="F3387" s="41">
        <f>大島!F295</f>
        <v>0</v>
      </c>
      <c r="G3387" s="41">
        <f>大島!G295</f>
        <v>0</v>
      </c>
      <c r="H3387" s="41">
        <f>大島!H295</f>
        <v>0</v>
      </c>
      <c r="I3387" s="41">
        <f>大島!I295</f>
        <v>0</v>
      </c>
      <c r="J3387" s="41">
        <f>大島!J295</f>
        <v>0</v>
      </c>
      <c r="K3387" s="41">
        <f>大島!K295</f>
        <v>0</v>
      </c>
      <c r="L3387" s="41">
        <f>大島!L295</f>
        <v>0</v>
      </c>
      <c r="M3387" s="41">
        <f>大島!M295</f>
        <v>0</v>
      </c>
      <c r="N3387" s="41">
        <f>大島!N295</f>
        <v>0</v>
      </c>
      <c r="O3387" s="41">
        <f>大島!O295</f>
        <v>0</v>
      </c>
      <c r="P3387" s="41">
        <f>大島!P295</f>
        <v>0</v>
      </c>
      <c r="Q3387" s="41">
        <f>大島!Q295</f>
        <v>0</v>
      </c>
      <c r="R3387" s="41">
        <f>大島!R295</f>
        <v>0</v>
      </c>
      <c r="S3387" s="41">
        <f>大島!S295</f>
        <v>0</v>
      </c>
    </row>
    <row r="3388" spans="1:19" x14ac:dyDescent="0.15">
      <c r="A3388" s="41">
        <f>大島!A296</f>
        <v>0</v>
      </c>
      <c r="B3388" s="41">
        <f>大島!B296</f>
        <v>0</v>
      </c>
      <c r="C3388" s="41">
        <f>大島!C296</f>
        <v>0</v>
      </c>
      <c r="D3388" s="41">
        <f>大島!D296</f>
        <v>0</v>
      </c>
      <c r="E3388" s="41">
        <f>大島!E296</f>
        <v>0</v>
      </c>
      <c r="F3388" s="41">
        <f>大島!F296</f>
        <v>0</v>
      </c>
      <c r="G3388" s="41">
        <f>大島!G296</f>
        <v>0</v>
      </c>
      <c r="H3388" s="41">
        <f>大島!H296</f>
        <v>0</v>
      </c>
      <c r="I3388" s="41">
        <f>大島!I296</f>
        <v>0</v>
      </c>
      <c r="J3388" s="41">
        <f>大島!J296</f>
        <v>0</v>
      </c>
      <c r="K3388" s="41">
        <f>大島!K296</f>
        <v>0</v>
      </c>
      <c r="L3388" s="41">
        <f>大島!L296</f>
        <v>0</v>
      </c>
      <c r="M3388" s="41">
        <f>大島!M296</f>
        <v>0</v>
      </c>
      <c r="N3388" s="41">
        <f>大島!N296</f>
        <v>0</v>
      </c>
      <c r="O3388" s="41">
        <f>大島!O296</f>
        <v>0</v>
      </c>
      <c r="P3388" s="41">
        <f>大島!P296</f>
        <v>0</v>
      </c>
      <c r="Q3388" s="41">
        <f>大島!Q296</f>
        <v>0</v>
      </c>
      <c r="R3388" s="41">
        <f>大島!R296</f>
        <v>0</v>
      </c>
      <c r="S3388" s="41">
        <f>大島!S296</f>
        <v>0</v>
      </c>
    </row>
    <row r="3389" spans="1:19" x14ac:dyDescent="0.15">
      <c r="A3389" s="41">
        <f>大島!A297</f>
        <v>0</v>
      </c>
      <c r="B3389" s="41">
        <f>大島!B297</f>
        <v>0</v>
      </c>
      <c r="C3389" s="41">
        <f>大島!C297</f>
        <v>0</v>
      </c>
      <c r="D3389" s="41">
        <f>大島!D297</f>
        <v>0</v>
      </c>
      <c r="E3389" s="41">
        <f>大島!E297</f>
        <v>0</v>
      </c>
      <c r="F3389" s="41">
        <f>大島!F297</f>
        <v>0</v>
      </c>
      <c r="G3389" s="41">
        <f>大島!G297</f>
        <v>0</v>
      </c>
      <c r="H3389" s="41">
        <f>大島!H297</f>
        <v>0</v>
      </c>
      <c r="I3389" s="41">
        <f>大島!I297</f>
        <v>0</v>
      </c>
      <c r="J3389" s="41">
        <f>大島!J297</f>
        <v>0</v>
      </c>
      <c r="K3389" s="41">
        <f>大島!K297</f>
        <v>0</v>
      </c>
      <c r="L3389" s="41">
        <f>大島!L297</f>
        <v>0</v>
      </c>
      <c r="M3389" s="41">
        <f>大島!M297</f>
        <v>0</v>
      </c>
      <c r="N3389" s="41">
        <f>大島!N297</f>
        <v>0</v>
      </c>
      <c r="O3389" s="41">
        <f>大島!O297</f>
        <v>0</v>
      </c>
      <c r="P3389" s="41">
        <f>大島!P297</f>
        <v>0</v>
      </c>
      <c r="Q3389" s="41">
        <f>大島!Q297</f>
        <v>0</v>
      </c>
      <c r="R3389" s="41">
        <f>大島!R297</f>
        <v>0</v>
      </c>
      <c r="S3389" s="41">
        <f>大島!S297</f>
        <v>0</v>
      </c>
    </row>
    <row r="3390" spans="1:19" x14ac:dyDescent="0.15">
      <c r="A3390" s="41">
        <f>大島!A298</f>
        <v>0</v>
      </c>
      <c r="B3390" s="41">
        <f>大島!B298</f>
        <v>0</v>
      </c>
      <c r="C3390" s="41">
        <f>大島!C298</f>
        <v>0</v>
      </c>
      <c r="D3390" s="41">
        <f>大島!D298</f>
        <v>0</v>
      </c>
      <c r="E3390" s="41">
        <f>大島!E298</f>
        <v>0</v>
      </c>
      <c r="F3390" s="41">
        <f>大島!F298</f>
        <v>0</v>
      </c>
      <c r="G3390" s="41">
        <f>大島!G298</f>
        <v>0</v>
      </c>
      <c r="H3390" s="41">
        <f>大島!H298</f>
        <v>0</v>
      </c>
      <c r="I3390" s="41">
        <f>大島!I298</f>
        <v>0</v>
      </c>
      <c r="J3390" s="41">
        <f>大島!J298</f>
        <v>0</v>
      </c>
      <c r="K3390" s="41">
        <f>大島!K298</f>
        <v>0</v>
      </c>
      <c r="L3390" s="41">
        <f>大島!L298</f>
        <v>0</v>
      </c>
      <c r="M3390" s="41">
        <f>大島!M298</f>
        <v>0</v>
      </c>
      <c r="N3390" s="41">
        <f>大島!N298</f>
        <v>0</v>
      </c>
      <c r="O3390" s="41">
        <f>大島!O298</f>
        <v>0</v>
      </c>
      <c r="P3390" s="41">
        <f>大島!P298</f>
        <v>0</v>
      </c>
      <c r="Q3390" s="41">
        <f>大島!Q298</f>
        <v>0</v>
      </c>
      <c r="R3390" s="41">
        <f>大島!R298</f>
        <v>0</v>
      </c>
      <c r="S3390" s="41">
        <f>大島!S298</f>
        <v>0</v>
      </c>
    </row>
    <row r="3391" spans="1:19" x14ac:dyDescent="0.15">
      <c r="A3391" s="41">
        <f>大島!A299</f>
        <v>0</v>
      </c>
      <c r="B3391" s="41" t="str">
        <f>大島!B299</f>
        <v>計</v>
      </c>
      <c r="C3391" s="41">
        <f>大島!C299</f>
        <v>0</v>
      </c>
      <c r="D3391" s="41">
        <f>大島!D299</f>
        <v>0</v>
      </c>
      <c r="E3391" s="41">
        <f>大島!E299</f>
        <v>6</v>
      </c>
      <c r="F3391" s="41">
        <f>大島!F299</f>
        <v>0</v>
      </c>
      <c r="G3391" s="41">
        <f>大島!G299</f>
        <v>84</v>
      </c>
      <c r="H3391" s="41">
        <f>大島!H299</f>
        <v>64</v>
      </c>
      <c r="I3391" s="41">
        <f>大島!I299</f>
        <v>148</v>
      </c>
      <c r="J3391" s="41">
        <f>大島!J299</f>
        <v>0</v>
      </c>
      <c r="K3391" s="41">
        <f>大島!K299</f>
        <v>0</v>
      </c>
      <c r="L3391" s="41">
        <f>大島!L299</f>
        <v>0</v>
      </c>
      <c r="M3391" s="41">
        <f>大島!M299</f>
        <v>0</v>
      </c>
      <c r="N3391" s="41">
        <f>大島!N299</f>
        <v>0</v>
      </c>
      <c r="O3391" s="41">
        <f>大島!O299</f>
        <v>0</v>
      </c>
      <c r="P3391" s="41">
        <f>大島!P299</f>
        <v>0</v>
      </c>
      <c r="Q3391" s="41">
        <f>大島!Q299</f>
        <v>0</v>
      </c>
      <c r="R3391" s="41">
        <f>大島!R299</f>
        <v>0</v>
      </c>
      <c r="S3391" s="41">
        <f>大島!S299</f>
        <v>0</v>
      </c>
    </row>
    <row r="3392" spans="1:19" x14ac:dyDescent="0.15">
      <c r="A3392" s="41">
        <f>大島!A300</f>
        <v>0</v>
      </c>
      <c r="B3392" s="41">
        <f>大島!B300</f>
        <v>0</v>
      </c>
      <c r="C3392" s="41">
        <f>大島!C300</f>
        <v>0</v>
      </c>
      <c r="D3392" s="41">
        <f>大島!D300</f>
        <v>0</v>
      </c>
      <c r="E3392" s="41">
        <f>大島!E300</f>
        <v>0</v>
      </c>
      <c r="F3392" s="41">
        <f>大島!F300</f>
        <v>0</v>
      </c>
      <c r="G3392" s="41">
        <f>大島!G300</f>
        <v>0</v>
      </c>
      <c r="H3392" s="41">
        <f>大島!H300</f>
        <v>0</v>
      </c>
      <c r="I3392" s="41">
        <f>大島!I300</f>
        <v>0</v>
      </c>
      <c r="J3392" s="41">
        <f>大島!J300</f>
        <v>0</v>
      </c>
      <c r="K3392" s="41">
        <f>大島!K300</f>
        <v>0</v>
      </c>
      <c r="L3392" s="41">
        <f>大島!L300</f>
        <v>0</v>
      </c>
      <c r="M3392" s="41">
        <f>大島!M300</f>
        <v>0</v>
      </c>
      <c r="N3392" s="41">
        <f>大島!N300</f>
        <v>0</v>
      </c>
      <c r="O3392" s="41">
        <f>大島!O300</f>
        <v>0</v>
      </c>
      <c r="P3392" s="41">
        <f>大島!P300</f>
        <v>0</v>
      </c>
      <c r="Q3392" s="41">
        <f>大島!Q300</f>
        <v>0</v>
      </c>
      <c r="R3392" s="41">
        <f>大島!R300</f>
        <v>0</v>
      </c>
      <c r="S3392" s="41">
        <f>大島!S300</f>
        <v>0</v>
      </c>
    </row>
    <row r="3393" spans="1:19" x14ac:dyDescent="0.15">
      <c r="A3393" s="41">
        <f>大島!A301</f>
        <v>0</v>
      </c>
      <c r="B3393" s="41" t="str">
        <f>大島!B301</f>
        <v>職　名</v>
      </c>
      <c r="C3393" s="41">
        <f>大島!C301</f>
        <v>0</v>
      </c>
      <c r="D3393" s="41" t="str">
        <f>大島!D301</f>
        <v>氏</v>
      </c>
      <c r="E3393" s="41" t="str">
        <f>大島!E301</f>
        <v>名</v>
      </c>
      <c r="F3393" s="41">
        <f>大島!F301</f>
        <v>0</v>
      </c>
      <c r="G3393" s="41" t="str">
        <f>大島!G301</f>
        <v>校務分掌</v>
      </c>
      <c r="H3393" s="41" t="str">
        <f>大島!H301</f>
        <v>現任校　勤務年数</v>
      </c>
      <c r="I3393" s="41" t="str">
        <f>大島!I301</f>
        <v>会員別</v>
      </c>
      <c r="J3393" s="41">
        <f>大島!J301</f>
        <v>0</v>
      </c>
      <c r="K3393" s="41">
        <f>大島!K301</f>
        <v>0</v>
      </c>
      <c r="L3393" s="41">
        <f>大島!L301</f>
        <v>0</v>
      </c>
      <c r="M3393" s="41">
        <f>大島!M301</f>
        <v>0</v>
      </c>
      <c r="N3393" s="41">
        <f>大島!N301</f>
        <v>0</v>
      </c>
      <c r="O3393" s="41">
        <f>大島!O301</f>
        <v>0</v>
      </c>
      <c r="P3393" s="41">
        <f>大島!P301</f>
        <v>0</v>
      </c>
      <c r="Q3393" s="41">
        <f>大島!Q301</f>
        <v>0</v>
      </c>
      <c r="R3393" s="41">
        <f>大島!R301</f>
        <v>0</v>
      </c>
      <c r="S3393" s="41">
        <f>大島!S301</f>
        <v>0</v>
      </c>
    </row>
    <row r="3394" spans="1:19" x14ac:dyDescent="0.15">
      <c r="A3394" s="41">
        <f>大島!A302</f>
        <v>0</v>
      </c>
      <c r="B3394" s="41">
        <f>大島!B302</f>
        <v>0</v>
      </c>
      <c r="C3394" s="41">
        <f>大島!C302</f>
        <v>0</v>
      </c>
      <c r="D3394" s="41">
        <f>大島!D302</f>
        <v>0</v>
      </c>
      <c r="E3394" s="41">
        <f>大島!E302</f>
        <v>0</v>
      </c>
      <c r="F3394" s="41">
        <f>大島!F302</f>
        <v>0</v>
      </c>
      <c r="G3394" s="41">
        <f>大島!G302</f>
        <v>0</v>
      </c>
      <c r="H3394" s="41">
        <f>大島!H302</f>
        <v>0</v>
      </c>
      <c r="I3394" s="41">
        <f>大島!I302</f>
        <v>0</v>
      </c>
      <c r="J3394" s="41">
        <f>大島!J302</f>
        <v>0</v>
      </c>
      <c r="K3394" s="41">
        <f>大島!K302</f>
        <v>0</v>
      </c>
      <c r="L3394" s="41">
        <f>大島!L302</f>
        <v>0</v>
      </c>
      <c r="M3394" s="41">
        <f>大島!M302</f>
        <v>0</v>
      </c>
      <c r="N3394" s="41">
        <f>大島!N302</f>
        <v>0</v>
      </c>
      <c r="O3394" s="41">
        <f>大島!O302</f>
        <v>0</v>
      </c>
      <c r="P3394" s="41">
        <f>大島!P302</f>
        <v>0</v>
      </c>
      <c r="Q3394" s="41">
        <f>大島!Q302</f>
        <v>0</v>
      </c>
      <c r="R3394" s="41">
        <f>大島!R302</f>
        <v>0</v>
      </c>
      <c r="S3394" s="41">
        <f>大島!S302</f>
        <v>0</v>
      </c>
    </row>
    <row r="3395" spans="1:19" x14ac:dyDescent="0.15">
      <c r="A3395" s="41">
        <f>大島!A303</f>
        <v>58000</v>
      </c>
      <c r="B3395" s="41" t="str">
        <f>大島!B303</f>
        <v>校長</v>
      </c>
      <c r="C3395" s="41">
        <f>大島!C303</f>
        <v>0</v>
      </c>
      <c r="D3395" s="41" t="str">
        <f>大島!D303</f>
        <v>福　元　幸一郎</v>
      </c>
      <c r="E3395" s="41">
        <f>大島!E303</f>
        <v>0</v>
      </c>
      <c r="F3395" s="41">
        <f>大島!F303</f>
        <v>0</v>
      </c>
      <c r="G3395" s="41">
        <f>大島!G303</f>
        <v>0</v>
      </c>
      <c r="H3395" s="41" t="str">
        <f>大島!H303</f>
        <v>1.0</v>
      </c>
      <c r="I3395" s="41">
        <f>大島!I303</f>
        <v>0</v>
      </c>
      <c r="J3395" s="41">
        <f>大島!J303</f>
        <v>0</v>
      </c>
      <c r="K3395" s="41">
        <f>大島!K303</f>
        <v>0</v>
      </c>
      <c r="L3395" s="41">
        <f>大島!L303</f>
        <v>0</v>
      </c>
      <c r="M3395" s="41">
        <f>大島!M303</f>
        <v>0</v>
      </c>
      <c r="N3395" s="41">
        <f>大島!N303</f>
        <v>0</v>
      </c>
      <c r="O3395" s="41">
        <f>大島!O303</f>
        <v>0</v>
      </c>
      <c r="P3395" s="41">
        <f>大島!P303</f>
        <v>0</v>
      </c>
      <c r="Q3395" s="41">
        <f>大島!Q303</f>
        <v>0</v>
      </c>
      <c r="R3395" s="41">
        <f>大島!R303</f>
        <v>0</v>
      </c>
      <c r="S3395" s="41">
        <f>大島!S303</f>
        <v>0</v>
      </c>
    </row>
    <row r="3396" spans="1:19" x14ac:dyDescent="0.15">
      <c r="A3396" s="41" t="str">
        <f>大島!A304</f>
        <v xml:space="preserve"> </v>
      </c>
      <c r="B3396" s="41" t="str">
        <f>大島!B304</f>
        <v>教頭</v>
      </c>
      <c r="C3396" s="41">
        <f>大島!C304</f>
        <v>0</v>
      </c>
      <c r="D3396" s="41" t="str">
        <f>大島!D304</f>
        <v>脇田　政人</v>
      </c>
      <c r="E3396" s="41">
        <f>大島!E304</f>
        <v>0</v>
      </c>
      <c r="F3396" s="41">
        <f>大島!F304</f>
        <v>0</v>
      </c>
      <c r="G3396" s="41">
        <f>大島!G304</f>
        <v>0</v>
      </c>
      <c r="H3396" s="41" t="str">
        <f>大島!H304</f>
        <v>0.0</v>
      </c>
      <c r="I3396" s="41">
        <f>大島!I304</f>
        <v>0</v>
      </c>
      <c r="J3396" s="41">
        <f>大島!J304</f>
        <v>0</v>
      </c>
      <c r="K3396" s="41">
        <f>大島!K304</f>
        <v>0</v>
      </c>
      <c r="L3396" s="41">
        <f>大島!L304</f>
        <v>0</v>
      </c>
      <c r="M3396" s="41">
        <f>大島!M304</f>
        <v>0</v>
      </c>
      <c r="N3396" s="41">
        <f>大島!N304</f>
        <v>0</v>
      </c>
      <c r="O3396" s="41">
        <f>大島!O304</f>
        <v>0</v>
      </c>
      <c r="P3396" s="41">
        <f>大島!P304</f>
        <v>0</v>
      </c>
      <c r="Q3396" s="41">
        <f>大島!Q304</f>
        <v>0</v>
      </c>
      <c r="R3396" s="41">
        <f>大島!R304</f>
        <v>0</v>
      </c>
      <c r="S3396" s="41">
        <f>大島!S304</f>
        <v>0</v>
      </c>
    </row>
    <row r="3397" spans="1:19" x14ac:dyDescent="0.15">
      <c r="A3397" s="41" t="str">
        <f>大島!A305</f>
        <v xml:space="preserve"> </v>
      </c>
      <c r="B3397" s="41">
        <f>大島!B305</f>
        <v>0</v>
      </c>
      <c r="C3397" s="41">
        <f>大島!C305</f>
        <v>0</v>
      </c>
      <c r="D3397" s="41">
        <f>大島!D305</f>
        <v>0</v>
      </c>
      <c r="E3397" s="41">
        <f>大島!E305</f>
        <v>0</v>
      </c>
      <c r="F3397" s="41">
        <f>大島!F305</f>
        <v>0</v>
      </c>
      <c r="G3397" s="41">
        <f>大島!G305</f>
        <v>0</v>
      </c>
      <c r="H3397" s="41">
        <f>大島!H305</f>
        <v>0</v>
      </c>
      <c r="I3397" s="41">
        <f>大島!I305</f>
        <v>0</v>
      </c>
      <c r="J3397" s="41">
        <f>大島!J305</f>
        <v>0</v>
      </c>
      <c r="K3397" s="41">
        <f>大島!K305</f>
        <v>0</v>
      </c>
      <c r="L3397" s="41">
        <f>大島!L305</f>
        <v>0</v>
      </c>
      <c r="M3397" s="41">
        <f>大島!M305</f>
        <v>0</v>
      </c>
      <c r="N3397" s="41">
        <f>大島!N305</f>
        <v>0</v>
      </c>
      <c r="O3397" s="41">
        <f>大島!O305</f>
        <v>0</v>
      </c>
      <c r="P3397" s="41">
        <f>大島!P305</f>
        <v>0</v>
      </c>
      <c r="Q3397" s="41">
        <f>大島!Q305</f>
        <v>0</v>
      </c>
      <c r="R3397" s="41">
        <f>大島!R305</f>
        <v>0</v>
      </c>
      <c r="S3397" s="41">
        <f>大島!S305</f>
        <v>0</v>
      </c>
    </row>
    <row r="3398" spans="1:19" x14ac:dyDescent="0.15">
      <c r="A3398" s="41">
        <f>大島!A306</f>
        <v>58001</v>
      </c>
      <c r="B3398" s="41" t="str">
        <f>大島!B306</f>
        <v>事務長</v>
      </c>
      <c r="C3398" s="41">
        <f>大島!C306</f>
        <v>0</v>
      </c>
      <c r="D3398" s="41" t="str">
        <f>大島!D306</f>
        <v>福　山　恵一郎</v>
      </c>
      <c r="E3398" s="41">
        <f>大島!E306</f>
        <v>0</v>
      </c>
      <c r="F3398" s="41">
        <f>大島!F306</f>
        <v>0</v>
      </c>
      <c r="G3398" s="41" t="str">
        <f>大島!G306</f>
        <v>事務総括</v>
      </c>
      <c r="H3398" s="41" t="str">
        <f>大島!H306</f>
        <v>1.0</v>
      </c>
      <c r="I3398" s="41" t="str">
        <f>大島!I306</f>
        <v>○</v>
      </c>
      <c r="J3398" s="41">
        <f>大島!J306</f>
        <v>0</v>
      </c>
      <c r="K3398" s="41">
        <f>大島!K306</f>
        <v>0</v>
      </c>
      <c r="L3398" s="41">
        <f>大島!L306</f>
        <v>0</v>
      </c>
      <c r="M3398" s="41">
        <f>大島!M306</f>
        <v>0</v>
      </c>
      <c r="N3398" s="41">
        <f>大島!N306</f>
        <v>0</v>
      </c>
      <c r="O3398" s="41">
        <f>大島!O306</f>
        <v>0</v>
      </c>
      <c r="P3398" s="41">
        <f>大島!P306</f>
        <v>0</v>
      </c>
      <c r="Q3398" s="41">
        <f>大島!Q306</f>
        <v>0</v>
      </c>
      <c r="R3398" s="41">
        <f>大島!R306</f>
        <v>0</v>
      </c>
      <c r="S3398" s="41">
        <f>大島!S306</f>
        <v>0</v>
      </c>
    </row>
    <row r="3399" spans="1:19" x14ac:dyDescent="0.15">
      <c r="A3399" s="41">
        <f>大島!A307</f>
        <v>58002</v>
      </c>
      <c r="B3399" s="41" t="str">
        <f>大島!B307</f>
        <v>事務主事</v>
      </c>
      <c r="C3399" s="41">
        <f>大島!C307</f>
        <v>0</v>
      </c>
      <c r="D3399" s="41" t="str">
        <f>大島!D307</f>
        <v>水　流　凜太郎</v>
      </c>
      <c r="E3399" s="41">
        <f>大島!E307</f>
        <v>0</v>
      </c>
      <c r="F3399" s="41">
        <f>大島!F307</f>
        <v>0</v>
      </c>
      <c r="G3399" s="41" t="str">
        <f>大島!G307</f>
        <v>庶務・会計</v>
      </c>
      <c r="H3399" s="41" t="str">
        <f>大島!H307</f>
        <v>1.0</v>
      </c>
      <c r="I3399" s="41" t="str">
        <f>大島!I307</f>
        <v>○</v>
      </c>
      <c r="J3399" s="41">
        <f>大島!J307</f>
        <v>0</v>
      </c>
      <c r="K3399" s="41">
        <f>大島!K307</f>
        <v>0</v>
      </c>
      <c r="L3399" s="41">
        <f>大島!L307</f>
        <v>0</v>
      </c>
      <c r="M3399" s="41">
        <f>大島!M307</f>
        <v>0</v>
      </c>
      <c r="N3399" s="41">
        <f>大島!N307</f>
        <v>0</v>
      </c>
      <c r="O3399" s="41">
        <f>大島!O307</f>
        <v>0</v>
      </c>
      <c r="P3399" s="41">
        <f>大島!P307</f>
        <v>0</v>
      </c>
      <c r="Q3399" s="41">
        <f>大島!Q307</f>
        <v>0</v>
      </c>
      <c r="R3399" s="41">
        <f>大島!R307</f>
        <v>0</v>
      </c>
      <c r="S3399" s="41">
        <f>大島!S307</f>
        <v>0</v>
      </c>
    </row>
    <row r="3400" spans="1:19" x14ac:dyDescent="0.15">
      <c r="A3400" s="41">
        <f>大島!A308</f>
        <v>58003</v>
      </c>
      <c r="B3400" s="41" t="str">
        <f>大島!B308</f>
        <v>事務主事</v>
      </c>
      <c r="C3400" s="41">
        <f>大島!C308</f>
        <v>0</v>
      </c>
      <c r="D3400" s="41" t="str">
        <f>大島!D308</f>
        <v>岡元浩亮</v>
      </c>
      <c r="E3400" s="41">
        <f>大島!E308</f>
        <v>0</v>
      </c>
      <c r="F3400" s="41">
        <f>大島!F308</f>
        <v>0</v>
      </c>
      <c r="G3400" s="41" t="str">
        <f>大島!G308</f>
        <v>会計・管財</v>
      </c>
      <c r="H3400" s="41" t="str">
        <f>大島!H308</f>
        <v>0.0</v>
      </c>
      <c r="I3400" s="41" t="str">
        <f>大島!I308</f>
        <v>○</v>
      </c>
      <c r="J3400" s="41">
        <f>大島!J308</f>
        <v>0</v>
      </c>
      <c r="K3400" s="41">
        <f>大島!K308</f>
        <v>0</v>
      </c>
      <c r="L3400" s="41">
        <f>大島!L308</f>
        <v>0</v>
      </c>
      <c r="M3400" s="41">
        <f>大島!M308</f>
        <v>0</v>
      </c>
      <c r="N3400" s="41">
        <f>大島!N308</f>
        <v>0</v>
      </c>
      <c r="O3400" s="41">
        <f>大島!O308</f>
        <v>0</v>
      </c>
      <c r="P3400" s="41">
        <f>大島!P308</f>
        <v>0</v>
      </c>
      <c r="Q3400" s="41">
        <f>大島!Q308</f>
        <v>0</v>
      </c>
      <c r="R3400" s="41">
        <f>大島!R308</f>
        <v>0</v>
      </c>
      <c r="S3400" s="41">
        <f>大島!S308</f>
        <v>0</v>
      </c>
    </row>
    <row r="3401" spans="1:19" x14ac:dyDescent="0.15">
      <c r="A3401" s="41">
        <f>大島!A309</f>
        <v>58004</v>
      </c>
      <c r="B3401" s="41" t="str">
        <f>大島!B309</f>
        <v>学校図書 補助員</v>
      </c>
      <c r="C3401" s="41">
        <f>大島!C309</f>
        <v>0</v>
      </c>
      <c r="D3401" s="41" t="str">
        <f>大島!D309</f>
        <v>泊　　　あゆみ</v>
      </c>
      <c r="E3401" s="41">
        <f>大島!E309</f>
        <v>0</v>
      </c>
      <c r="F3401" s="41">
        <f>大島!F309</f>
        <v>0</v>
      </c>
      <c r="G3401" s="41" t="str">
        <f>大島!G309</f>
        <v>図書</v>
      </c>
      <c r="H3401" s="41" t="str">
        <f>大島!H309</f>
        <v>0.0</v>
      </c>
      <c r="I3401" s="41">
        <f>大島!I309</f>
        <v>0</v>
      </c>
      <c r="J3401" s="41">
        <f>大島!J309</f>
        <v>0</v>
      </c>
      <c r="K3401" s="41">
        <f>大島!K309</f>
        <v>0</v>
      </c>
      <c r="L3401" s="41">
        <f>大島!L309</f>
        <v>0</v>
      </c>
      <c r="M3401" s="41">
        <f>大島!M309</f>
        <v>0</v>
      </c>
      <c r="N3401" s="41">
        <f>大島!N309</f>
        <v>0</v>
      </c>
      <c r="O3401" s="41">
        <f>大島!O309</f>
        <v>0</v>
      </c>
      <c r="P3401" s="41">
        <f>大島!P309</f>
        <v>0</v>
      </c>
      <c r="Q3401" s="41">
        <f>大島!Q309</f>
        <v>0</v>
      </c>
      <c r="R3401" s="41">
        <f>大島!R309</f>
        <v>0</v>
      </c>
      <c r="S3401" s="41">
        <f>大島!S309</f>
        <v>0</v>
      </c>
    </row>
    <row r="3402" spans="1:19" x14ac:dyDescent="0.15">
      <c r="A3402" s="41">
        <f>大島!A310</f>
        <v>58005</v>
      </c>
      <c r="B3402" s="41" t="str">
        <f>大島!B310</f>
        <v>校務補助員</v>
      </c>
      <c r="C3402" s="41">
        <f>大島!C310</f>
        <v>0</v>
      </c>
      <c r="D3402" s="41" t="str">
        <f>大島!D310</f>
        <v>矢竹裕美</v>
      </c>
      <c r="E3402" s="41">
        <f>大島!E310</f>
        <v>0</v>
      </c>
      <c r="F3402" s="41">
        <f>大島!F310</f>
        <v>0</v>
      </c>
      <c r="G3402" s="41" t="str">
        <f>大島!G310</f>
        <v>事務補助</v>
      </c>
      <c r="H3402" s="41" t="str">
        <f>大島!H310</f>
        <v>0.0</v>
      </c>
      <c r="I3402" s="41">
        <f>大島!I310</f>
        <v>0</v>
      </c>
      <c r="J3402" s="41">
        <f>大島!J310</f>
        <v>0</v>
      </c>
      <c r="K3402" s="41">
        <f>大島!K310</f>
        <v>0</v>
      </c>
      <c r="L3402" s="41">
        <f>大島!L310</f>
        <v>0</v>
      </c>
      <c r="M3402" s="41">
        <f>大島!M310</f>
        <v>0</v>
      </c>
      <c r="N3402" s="41">
        <f>大島!N310</f>
        <v>0</v>
      </c>
      <c r="O3402" s="41">
        <f>大島!O310</f>
        <v>0</v>
      </c>
      <c r="P3402" s="41">
        <f>大島!P310</f>
        <v>0</v>
      </c>
      <c r="Q3402" s="41">
        <f>大島!Q310</f>
        <v>0</v>
      </c>
      <c r="R3402" s="41">
        <f>大島!R310</f>
        <v>0</v>
      </c>
      <c r="S3402" s="41">
        <f>大島!S310</f>
        <v>0</v>
      </c>
    </row>
    <row r="3403" spans="1:19" x14ac:dyDescent="0.15">
      <c r="A3403" s="41">
        <f>大島!A311</f>
        <v>58006</v>
      </c>
      <c r="B3403" s="41" t="str">
        <f>大島!B311</f>
        <v>校務補助員</v>
      </c>
      <c r="C3403" s="41">
        <f>大島!C311</f>
        <v>0</v>
      </c>
      <c r="D3403" s="41" t="str">
        <f>大島!D311</f>
        <v>増　田　小百合</v>
      </c>
      <c r="E3403" s="41">
        <f>大島!E311</f>
        <v>0</v>
      </c>
      <c r="F3403" s="41">
        <f>大島!F311</f>
        <v>0</v>
      </c>
      <c r="G3403" s="41" t="str">
        <f>大島!G311</f>
        <v>事務補助</v>
      </c>
      <c r="H3403" s="41">
        <f>大島!H311</f>
        <v>2</v>
      </c>
      <c r="I3403" s="41">
        <f>大島!I311</f>
        <v>0</v>
      </c>
      <c r="J3403" s="41">
        <f>大島!J311</f>
        <v>0</v>
      </c>
      <c r="K3403" s="41">
        <f>大島!K311</f>
        <v>0</v>
      </c>
      <c r="L3403" s="41">
        <f>大島!L311</f>
        <v>0</v>
      </c>
      <c r="M3403" s="41">
        <f>大島!M311</f>
        <v>0</v>
      </c>
      <c r="N3403" s="41">
        <f>大島!N311</f>
        <v>0</v>
      </c>
      <c r="O3403" s="41">
        <f>大島!O311</f>
        <v>0</v>
      </c>
      <c r="P3403" s="41">
        <f>大島!P311</f>
        <v>0</v>
      </c>
      <c r="Q3403" s="41">
        <f>大島!Q311</f>
        <v>0</v>
      </c>
      <c r="R3403" s="41">
        <f>大島!R311</f>
        <v>0</v>
      </c>
      <c r="S3403" s="41">
        <f>大島!S311</f>
        <v>0</v>
      </c>
    </row>
    <row r="3404" spans="1:19" x14ac:dyDescent="0.15">
      <c r="A3404" s="41">
        <f>大島!A312</f>
        <v>58007</v>
      </c>
      <c r="B3404" s="41" t="str">
        <f>大島!B312</f>
        <v xml:space="preserve"> </v>
      </c>
      <c r="C3404" s="41">
        <f>大島!C312</f>
        <v>0</v>
      </c>
      <c r="D3404" s="41">
        <f>大島!D312</f>
        <v>0</v>
      </c>
      <c r="E3404" s="41">
        <f>大島!E312</f>
        <v>0</v>
      </c>
      <c r="F3404" s="41">
        <f>大島!F312</f>
        <v>0</v>
      </c>
      <c r="G3404" s="41">
        <f>大島!G312</f>
        <v>0</v>
      </c>
      <c r="H3404" s="41" t="str">
        <f>大島!H312</f>
        <v xml:space="preserve"> </v>
      </c>
      <c r="I3404" s="41">
        <f>大島!I312</f>
        <v>0</v>
      </c>
      <c r="J3404" s="41">
        <f>大島!J312</f>
        <v>0</v>
      </c>
      <c r="K3404" s="41">
        <f>大島!K312</f>
        <v>0</v>
      </c>
      <c r="L3404" s="41">
        <f>大島!L312</f>
        <v>0</v>
      </c>
      <c r="M3404" s="41">
        <f>大島!M312</f>
        <v>0</v>
      </c>
      <c r="N3404" s="41">
        <f>大島!N312</f>
        <v>0</v>
      </c>
      <c r="O3404" s="41">
        <f>大島!O312</f>
        <v>0</v>
      </c>
      <c r="P3404" s="41">
        <f>大島!P312</f>
        <v>0</v>
      </c>
      <c r="Q3404" s="41">
        <f>大島!Q312</f>
        <v>0</v>
      </c>
      <c r="R3404" s="41">
        <f>大島!R312</f>
        <v>0</v>
      </c>
      <c r="S3404" s="41">
        <f>大島!S312</f>
        <v>0</v>
      </c>
    </row>
    <row r="3405" spans="1:19" x14ac:dyDescent="0.15">
      <c r="A3405" s="41">
        <f>大島!A313</f>
        <v>58008</v>
      </c>
      <c r="B3405" s="41" t="str">
        <f>大島!B313</f>
        <v xml:space="preserve"> </v>
      </c>
      <c r="C3405" s="41">
        <f>大島!C313</f>
        <v>0</v>
      </c>
      <c r="D3405" s="41">
        <f>大島!D313</f>
        <v>0</v>
      </c>
      <c r="E3405" s="41">
        <f>大島!E313</f>
        <v>0</v>
      </c>
      <c r="F3405" s="41">
        <f>大島!F313</f>
        <v>0</v>
      </c>
      <c r="G3405" s="41">
        <f>大島!G313</f>
        <v>0</v>
      </c>
      <c r="H3405" s="41" t="str">
        <f>大島!H313</f>
        <v xml:space="preserve"> </v>
      </c>
      <c r="I3405" s="41">
        <f>大島!I313</f>
        <v>0</v>
      </c>
      <c r="J3405" s="41">
        <f>大島!J313</f>
        <v>0</v>
      </c>
      <c r="K3405" s="41">
        <f>大島!K313</f>
        <v>0</v>
      </c>
      <c r="L3405" s="41">
        <f>大島!L313</f>
        <v>0</v>
      </c>
      <c r="M3405" s="41">
        <f>大島!M313</f>
        <v>0</v>
      </c>
      <c r="N3405" s="41">
        <f>大島!N313</f>
        <v>0</v>
      </c>
      <c r="O3405" s="41">
        <f>大島!O313</f>
        <v>0</v>
      </c>
      <c r="P3405" s="41">
        <f>大島!P313</f>
        <v>0</v>
      </c>
      <c r="Q3405" s="41">
        <f>大島!Q313</f>
        <v>0</v>
      </c>
      <c r="R3405" s="41">
        <f>大島!R313</f>
        <v>0</v>
      </c>
      <c r="S3405" s="41">
        <f>大島!S313</f>
        <v>0</v>
      </c>
    </row>
    <row r="3406" spans="1:19" x14ac:dyDescent="0.15">
      <c r="A3406" s="41">
        <f>大島!A314</f>
        <v>58009</v>
      </c>
      <c r="B3406" s="41" t="str">
        <f>大島!B314</f>
        <v xml:space="preserve"> </v>
      </c>
      <c r="C3406" s="41">
        <f>大島!C314</f>
        <v>0</v>
      </c>
      <c r="D3406" s="41" t="str">
        <f>大島!D314</f>
        <v xml:space="preserve"> </v>
      </c>
      <c r="E3406" s="41">
        <f>大島!E314</f>
        <v>0</v>
      </c>
      <c r="F3406" s="41">
        <f>大島!F314</f>
        <v>0</v>
      </c>
      <c r="G3406" s="41">
        <f>大島!G314</f>
        <v>0</v>
      </c>
      <c r="H3406" s="41" t="str">
        <f>大島!H314</f>
        <v xml:space="preserve"> </v>
      </c>
      <c r="I3406" s="41">
        <f>大島!I314</f>
        <v>0</v>
      </c>
      <c r="J3406" s="41">
        <f>大島!J314</f>
        <v>0</v>
      </c>
      <c r="K3406" s="41">
        <f>大島!K314</f>
        <v>0</v>
      </c>
      <c r="L3406" s="41">
        <f>大島!L314</f>
        <v>0</v>
      </c>
      <c r="M3406" s="41">
        <f>大島!M314</f>
        <v>0</v>
      </c>
      <c r="N3406" s="41">
        <f>大島!N314</f>
        <v>0</v>
      </c>
      <c r="O3406" s="41">
        <f>大島!O314</f>
        <v>0</v>
      </c>
      <c r="P3406" s="41">
        <f>大島!P314</f>
        <v>0</v>
      </c>
      <c r="Q3406" s="41">
        <f>大島!Q314</f>
        <v>0</v>
      </c>
      <c r="R3406" s="41">
        <f>大島!R314</f>
        <v>0</v>
      </c>
      <c r="S3406" s="41">
        <f>大島!S314</f>
        <v>0</v>
      </c>
    </row>
    <row r="3407" spans="1:19" x14ac:dyDescent="0.15">
      <c r="A3407" s="41">
        <f>大島!A315</f>
        <v>58010</v>
      </c>
      <c r="B3407" s="41">
        <f>大島!B315</f>
        <v>0</v>
      </c>
      <c r="C3407" s="41">
        <f>大島!C315</f>
        <v>0</v>
      </c>
      <c r="D3407" s="41" t="str">
        <f>大島!D315</f>
        <v xml:space="preserve"> </v>
      </c>
      <c r="E3407" s="41">
        <f>大島!E315</f>
        <v>0</v>
      </c>
      <c r="F3407" s="41">
        <f>大島!F315</f>
        <v>0</v>
      </c>
      <c r="G3407" s="41">
        <f>大島!G315</f>
        <v>0</v>
      </c>
      <c r="H3407" s="41">
        <f>大島!H315</f>
        <v>0</v>
      </c>
      <c r="I3407" s="41">
        <f>大島!I315</f>
        <v>0</v>
      </c>
      <c r="J3407" s="41">
        <f>大島!J315</f>
        <v>0</v>
      </c>
      <c r="K3407" s="41">
        <f>大島!K315</f>
        <v>0</v>
      </c>
      <c r="L3407" s="41">
        <f>大島!L315</f>
        <v>0</v>
      </c>
      <c r="M3407" s="41">
        <f>大島!M315</f>
        <v>0</v>
      </c>
      <c r="N3407" s="41">
        <f>大島!N315</f>
        <v>0</v>
      </c>
      <c r="O3407" s="41">
        <f>大島!O315</f>
        <v>0</v>
      </c>
      <c r="P3407" s="41">
        <f>大島!P315</f>
        <v>0</v>
      </c>
      <c r="Q3407" s="41">
        <f>大島!Q315</f>
        <v>0</v>
      </c>
      <c r="R3407" s="41">
        <f>大島!R315</f>
        <v>0</v>
      </c>
      <c r="S3407" s="41">
        <f>大島!S315</f>
        <v>0</v>
      </c>
    </row>
    <row r="3408" spans="1:19" x14ac:dyDescent="0.15">
      <c r="A3408" s="41">
        <f>大島!A316</f>
        <v>58011</v>
      </c>
      <c r="B3408" s="41">
        <f>大島!B316</f>
        <v>0</v>
      </c>
      <c r="C3408" s="41">
        <f>大島!C316</f>
        <v>0</v>
      </c>
      <c r="D3408" s="41" t="str">
        <f>大島!D316</f>
        <v xml:space="preserve"> </v>
      </c>
      <c r="E3408" s="41">
        <f>大島!E316</f>
        <v>0</v>
      </c>
      <c r="F3408" s="41">
        <f>大島!F316</f>
        <v>0</v>
      </c>
      <c r="G3408" s="41">
        <f>大島!G316</f>
        <v>0</v>
      </c>
      <c r="H3408" s="41">
        <f>大島!H316</f>
        <v>0</v>
      </c>
      <c r="I3408" s="41">
        <f>大島!I316</f>
        <v>0</v>
      </c>
      <c r="J3408" s="41">
        <f>大島!J316</f>
        <v>0</v>
      </c>
      <c r="K3408" s="41">
        <f>大島!K316</f>
        <v>0</v>
      </c>
      <c r="L3408" s="41">
        <f>大島!L316</f>
        <v>0</v>
      </c>
      <c r="M3408" s="41">
        <f>大島!M316</f>
        <v>0</v>
      </c>
      <c r="N3408" s="41">
        <f>大島!N316</f>
        <v>0</v>
      </c>
      <c r="O3408" s="41">
        <f>大島!O316</f>
        <v>0</v>
      </c>
      <c r="P3408" s="41">
        <f>大島!P316</f>
        <v>0</v>
      </c>
      <c r="Q3408" s="41">
        <f>大島!Q316</f>
        <v>0</v>
      </c>
      <c r="R3408" s="41">
        <f>大島!R316</f>
        <v>0</v>
      </c>
      <c r="S3408" s="41">
        <f>大島!S316</f>
        <v>0</v>
      </c>
    </row>
    <row r="3409" spans="1:19" x14ac:dyDescent="0.15">
      <c r="A3409" s="41">
        <f>大島!A317</f>
        <v>58012</v>
      </c>
      <c r="B3409" s="41">
        <f>大島!B317</f>
        <v>0</v>
      </c>
      <c r="C3409" s="41">
        <f>大島!C317</f>
        <v>0</v>
      </c>
      <c r="D3409" s="41" t="str">
        <f>大島!D317</f>
        <v xml:space="preserve"> </v>
      </c>
      <c r="E3409" s="41">
        <f>大島!E317</f>
        <v>0</v>
      </c>
      <c r="F3409" s="41">
        <f>大島!F317</f>
        <v>0</v>
      </c>
      <c r="G3409" s="41">
        <f>大島!G317</f>
        <v>0</v>
      </c>
      <c r="H3409" s="41">
        <f>大島!H317</f>
        <v>0</v>
      </c>
      <c r="I3409" s="41">
        <f>大島!I317</f>
        <v>0</v>
      </c>
      <c r="J3409" s="41">
        <f>大島!J317</f>
        <v>0</v>
      </c>
      <c r="K3409" s="41">
        <f>大島!K317</f>
        <v>0</v>
      </c>
      <c r="L3409" s="41">
        <f>大島!L317</f>
        <v>0</v>
      </c>
      <c r="M3409" s="41">
        <f>大島!M317</f>
        <v>0</v>
      </c>
      <c r="N3409" s="41">
        <f>大島!N317</f>
        <v>0</v>
      </c>
      <c r="O3409" s="41">
        <f>大島!O317</f>
        <v>0</v>
      </c>
      <c r="P3409" s="41">
        <f>大島!P317</f>
        <v>0</v>
      </c>
      <c r="Q3409" s="41">
        <f>大島!Q317</f>
        <v>0</v>
      </c>
      <c r="R3409" s="41">
        <f>大島!R317</f>
        <v>0</v>
      </c>
      <c r="S3409" s="41">
        <f>大島!S317</f>
        <v>0</v>
      </c>
    </row>
    <row r="3410" spans="1:19" x14ac:dyDescent="0.15">
      <c r="A3410" s="41">
        <f>大島!A318</f>
        <v>58013</v>
      </c>
      <c r="B3410" s="41">
        <f>大島!B318</f>
        <v>0</v>
      </c>
      <c r="C3410" s="41">
        <f>大島!C318</f>
        <v>0</v>
      </c>
      <c r="D3410" s="41" t="str">
        <f>大島!D318</f>
        <v xml:space="preserve"> </v>
      </c>
      <c r="E3410" s="41">
        <f>大島!E318</f>
        <v>0</v>
      </c>
      <c r="F3410" s="41">
        <f>大島!F318</f>
        <v>0</v>
      </c>
      <c r="G3410" s="41">
        <f>大島!G318</f>
        <v>0</v>
      </c>
      <c r="H3410" s="41">
        <f>大島!H318</f>
        <v>0</v>
      </c>
      <c r="I3410" s="41">
        <f>大島!I318</f>
        <v>0</v>
      </c>
      <c r="J3410" s="41">
        <f>大島!J318</f>
        <v>0</v>
      </c>
      <c r="K3410" s="41">
        <f>大島!K318</f>
        <v>0</v>
      </c>
      <c r="L3410" s="41">
        <f>大島!L318</f>
        <v>0</v>
      </c>
      <c r="M3410" s="41">
        <f>大島!M318</f>
        <v>0</v>
      </c>
      <c r="N3410" s="41">
        <f>大島!N318</f>
        <v>0</v>
      </c>
      <c r="O3410" s="41">
        <f>大島!O318</f>
        <v>0</v>
      </c>
      <c r="P3410" s="41">
        <f>大島!P318</f>
        <v>0</v>
      </c>
      <c r="Q3410" s="41">
        <f>大島!Q318</f>
        <v>0</v>
      </c>
      <c r="R3410" s="41">
        <f>大島!R318</f>
        <v>0</v>
      </c>
      <c r="S3410" s="41">
        <f>大島!S318</f>
        <v>0</v>
      </c>
    </row>
    <row r="3411" spans="1:19" x14ac:dyDescent="0.15">
      <c r="A3411" s="41">
        <f>大島!A319</f>
        <v>58014</v>
      </c>
      <c r="B3411" s="41">
        <f>大島!B319</f>
        <v>0</v>
      </c>
      <c r="C3411" s="41">
        <f>大島!C319</f>
        <v>0</v>
      </c>
      <c r="D3411" s="41" t="str">
        <f>大島!D319</f>
        <v xml:space="preserve"> </v>
      </c>
      <c r="E3411" s="41">
        <f>大島!E319</f>
        <v>0</v>
      </c>
      <c r="F3411" s="41">
        <f>大島!F319</f>
        <v>0</v>
      </c>
      <c r="G3411" s="41">
        <f>大島!G319</f>
        <v>0</v>
      </c>
      <c r="H3411" s="41">
        <f>大島!H319</f>
        <v>0</v>
      </c>
      <c r="I3411" s="41">
        <f>大島!I319</f>
        <v>0</v>
      </c>
      <c r="J3411" s="41">
        <f>大島!J319</f>
        <v>0</v>
      </c>
      <c r="K3411" s="41">
        <f>大島!K319</f>
        <v>0</v>
      </c>
      <c r="L3411" s="41">
        <f>大島!L319</f>
        <v>0</v>
      </c>
      <c r="M3411" s="41">
        <f>大島!M319</f>
        <v>0</v>
      </c>
      <c r="N3411" s="41">
        <f>大島!N319</f>
        <v>0</v>
      </c>
      <c r="O3411" s="41">
        <f>大島!O319</f>
        <v>0</v>
      </c>
      <c r="P3411" s="41">
        <f>大島!P319</f>
        <v>0</v>
      </c>
      <c r="Q3411" s="41">
        <f>大島!Q319</f>
        <v>0</v>
      </c>
      <c r="R3411" s="41">
        <f>大島!R319</f>
        <v>0</v>
      </c>
      <c r="S3411" s="41">
        <f>大島!S319</f>
        <v>0</v>
      </c>
    </row>
    <row r="3412" spans="1:19" x14ac:dyDescent="0.15">
      <c r="A3412" s="41">
        <f>大島!A320</f>
        <v>58015</v>
      </c>
      <c r="B3412" s="41">
        <f>大島!B320</f>
        <v>0</v>
      </c>
      <c r="C3412" s="41">
        <f>大島!C320</f>
        <v>0</v>
      </c>
      <c r="D3412" s="41" t="str">
        <f>大島!D320</f>
        <v xml:space="preserve"> </v>
      </c>
      <c r="E3412" s="41">
        <f>大島!E320</f>
        <v>0</v>
      </c>
      <c r="F3412" s="41">
        <f>大島!F320</f>
        <v>0</v>
      </c>
      <c r="G3412" s="41">
        <f>大島!G320</f>
        <v>0</v>
      </c>
      <c r="H3412" s="41" t="str">
        <f>大島!H320</f>
        <v xml:space="preserve"> </v>
      </c>
      <c r="I3412" s="41">
        <f>大島!I320</f>
        <v>0</v>
      </c>
      <c r="J3412" s="41">
        <f>大島!J320</f>
        <v>0</v>
      </c>
      <c r="K3412" s="41">
        <f>大島!K320</f>
        <v>0</v>
      </c>
      <c r="L3412" s="41">
        <f>大島!L320</f>
        <v>0</v>
      </c>
      <c r="M3412" s="41">
        <f>大島!M320</f>
        <v>0</v>
      </c>
      <c r="N3412" s="41">
        <f>大島!N320</f>
        <v>0</v>
      </c>
      <c r="O3412" s="41">
        <f>大島!O320</f>
        <v>0</v>
      </c>
      <c r="P3412" s="41">
        <f>大島!P320</f>
        <v>0</v>
      </c>
      <c r="Q3412" s="41">
        <f>大島!Q320</f>
        <v>0</v>
      </c>
      <c r="R3412" s="41">
        <f>大島!R320</f>
        <v>0</v>
      </c>
      <c r="S3412" s="41">
        <f>大島!S320</f>
        <v>0</v>
      </c>
    </row>
    <row r="3413" spans="1:19" x14ac:dyDescent="0.15">
      <c r="A3413" s="41">
        <f>大島!A321</f>
        <v>58016</v>
      </c>
      <c r="B3413" s="41">
        <f>大島!B321</f>
        <v>0</v>
      </c>
      <c r="C3413" s="41">
        <f>大島!C321</f>
        <v>0</v>
      </c>
      <c r="D3413" s="41" t="str">
        <f>大島!D321</f>
        <v xml:space="preserve"> </v>
      </c>
      <c r="E3413" s="41">
        <f>大島!E321</f>
        <v>0</v>
      </c>
      <c r="F3413" s="41">
        <f>大島!F321</f>
        <v>0</v>
      </c>
      <c r="G3413" s="41">
        <f>大島!G321</f>
        <v>0</v>
      </c>
      <c r="H3413" s="41" t="str">
        <f>大島!H321</f>
        <v xml:space="preserve"> </v>
      </c>
      <c r="I3413" s="41">
        <f>大島!I321</f>
        <v>0</v>
      </c>
      <c r="J3413" s="41">
        <f>大島!J321</f>
        <v>0</v>
      </c>
      <c r="K3413" s="41">
        <f>大島!K321</f>
        <v>0</v>
      </c>
      <c r="L3413" s="41">
        <f>大島!L321</f>
        <v>0</v>
      </c>
      <c r="M3413" s="41">
        <f>大島!M321</f>
        <v>0</v>
      </c>
      <c r="N3413" s="41">
        <f>大島!N321</f>
        <v>0</v>
      </c>
      <c r="O3413" s="41">
        <f>大島!O321</f>
        <v>0</v>
      </c>
      <c r="P3413" s="41">
        <f>大島!P321</f>
        <v>0</v>
      </c>
      <c r="Q3413" s="41">
        <f>大島!Q321</f>
        <v>0</v>
      </c>
      <c r="R3413" s="41">
        <f>大島!R321</f>
        <v>0</v>
      </c>
      <c r="S3413" s="41">
        <f>大島!S321</f>
        <v>0</v>
      </c>
    </row>
    <row r="3414" spans="1:19" x14ac:dyDescent="0.15">
      <c r="A3414" s="41">
        <f>大島!A322</f>
        <v>58017</v>
      </c>
      <c r="B3414" s="41">
        <f>大島!B322</f>
        <v>0</v>
      </c>
      <c r="C3414" s="41">
        <f>大島!C322</f>
        <v>0</v>
      </c>
      <c r="D3414" s="41" t="str">
        <f>大島!D322</f>
        <v xml:space="preserve"> </v>
      </c>
      <c r="E3414" s="41">
        <f>大島!E322</f>
        <v>0</v>
      </c>
      <c r="F3414" s="41">
        <f>大島!F322</f>
        <v>0</v>
      </c>
      <c r="G3414" s="41">
        <f>大島!G322</f>
        <v>0</v>
      </c>
      <c r="H3414" s="41" t="str">
        <f>大島!H322</f>
        <v xml:space="preserve"> </v>
      </c>
      <c r="I3414" s="41">
        <f>大島!I322</f>
        <v>0</v>
      </c>
      <c r="J3414" s="41">
        <f>大島!J322</f>
        <v>0</v>
      </c>
      <c r="K3414" s="41">
        <f>大島!K322</f>
        <v>0</v>
      </c>
      <c r="L3414" s="41">
        <f>大島!L322</f>
        <v>0</v>
      </c>
      <c r="M3414" s="41">
        <f>大島!M322</f>
        <v>0</v>
      </c>
      <c r="N3414" s="41">
        <f>大島!N322</f>
        <v>0</v>
      </c>
      <c r="O3414" s="41">
        <f>大島!O322</f>
        <v>0</v>
      </c>
      <c r="P3414" s="41">
        <f>大島!P322</f>
        <v>0</v>
      </c>
      <c r="Q3414" s="41">
        <f>大島!Q322</f>
        <v>0</v>
      </c>
      <c r="R3414" s="41">
        <f>大島!R322</f>
        <v>0</v>
      </c>
      <c r="S3414" s="41">
        <f>大島!S322</f>
        <v>0</v>
      </c>
    </row>
    <row r="3415" spans="1:19" x14ac:dyDescent="0.15">
      <c r="A3415" s="41">
        <f>大島!A323</f>
        <v>58018</v>
      </c>
      <c r="B3415" s="41">
        <f>大島!B323</f>
        <v>0</v>
      </c>
      <c r="C3415" s="41">
        <f>大島!C323</f>
        <v>0</v>
      </c>
      <c r="D3415" s="41" t="str">
        <f>大島!D323</f>
        <v xml:space="preserve">  </v>
      </c>
      <c r="E3415" s="41">
        <f>大島!E323</f>
        <v>0</v>
      </c>
      <c r="F3415" s="41">
        <f>大島!F323</f>
        <v>0</v>
      </c>
      <c r="G3415" s="41">
        <f>大島!G323</f>
        <v>0</v>
      </c>
      <c r="H3415" s="41" t="str">
        <f>大島!H323</f>
        <v xml:space="preserve"> </v>
      </c>
      <c r="I3415" s="41">
        <f>大島!I323</f>
        <v>0</v>
      </c>
      <c r="J3415" s="41">
        <f>大島!J323</f>
        <v>0</v>
      </c>
      <c r="K3415" s="41">
        <f>大島!K323</f>
        <v>0</v>
      </c>
      <c r="L3415" s="41">
        <f>大島!L323</f>
        <v>0</v>
      </c>
      <c r="M3415" s="41">
        <f>大島!M323</f>
        <v>0</v>
      </c>
      <c r="N3415" s="41">
        <f>大島!N323</f>
        <v>0</v>
      </c>
      <c r="O3415" s="41">
        <f>大島!O323</f>
        <v>0</v>
      </c>
      <c r="P3415" s="41">
        <f>大島!P323</f>
        <v>0</v>
      </c>
      <c r="Q3415" s="41">
        <f>大島!Q323</f>
        <v>0</v>
      </c>
      <c r="R3415" s="41">
        <f>大島!R323</f>
        <v>0</v>
      </c>
      <c r="S3415" s="41">
        <f>大島!S323</f>
        <v>0</v>
      </c>
    </row>
    <row r="3416" spans="1:19" x14ac:dyDescent="0.15">
      <c r="A3416" s="41">
        <f>大島!A324</f>
        <v>60</v>
      </c>
      <c r="B3416" s="41" t="str">
        <f>大島!B324</f>
        <v>県立沖永良部高等学校</v>
      </c>
      <c r="C3416" s="41">
        <f>大島!C324</f>
        <v>0</v>
      </c>
      <c r="D3416" s="41">
        <f>大島!D324</f>
        <v>0</v>
      </c>
      <c r="E3416" s="41">
        <f>大島!E324</f>
        <v>0</v>
      </c>
      <c r="F3416" s="41">
        <f>大島!F324</f>
        <v>0</v>
      </c>
      <c r="G3416" s="41">
        <f>大島!G324</f>
        <v>0</v>
      </c>
      <c r="H3416" s="41">
        <f>大島!H324</f>
        <v>0</v>
      </c>
      <c r="I3416" s="41">
        <f>大島!I324</f>
        <v>0</v>
      </c>
      <c r="J3416" s="41">
        <f>大島!J324</f>
        <v>0</v>
      </c>
      <c r="K3416" s="41">
        <f>大島!K324</f>
        <v>0</v>
      </c>
      <c r="L3416" s="41">
        <f>大島!L324</f>
        <v>0</v>
      </c>
      <c r="M3416" s="41">
        <f>大島!M324</f>
        <v>0</v>
      </c>
      <c r="N3416" s="41">
        <f>大島!N324</f>
        <v>0</v>
      </c>
      <c r="O3416" s="41">
        <f>大島!O324</f>
        <v>0</v>
      </c>
      <c r="P3416" s="41">
        <f>大島!P324</f>
        <v>0</v>
      </c>
      <c r="Q3416" s="41">
        <f>大島!Q324</f>
        <v>0</v>
      </c>
      <c r="R3416" s="41">
        <f>大島!R324</f>
        <v>0</v>
      </c>
      <c r="S3416" s="41">
        <f>大島!S324</f>
        <v>0</v>
      </c>
    </row>
    <row r="3417" spans="1:19" x14ac:dyDescent="0.15">
      <c r="A3417" s="41">
        <f>大島!A325</f>
        <v>0</v>
      </c>
      <c r="B3417" s="41">
        <f>大島!B325</f>
        <v>0</v>
      </c>
      <c r="C3417" s="41">
        <f>大島!C325</f>
        <v>0</v>
      </c>
      <c r="D3417" s="41">
        <f>大島!D325</f>
        <v>0</v>
      </c>
      <c r="E3417" s="41">
        <f>大島!E325</f>
        <v>0</v>
      </c>
      <c r="F3417" s="41">
        <f>大島!F325</f>
        <v>0</v>
      </c>
      <c r="G3417" s="41">
        <f>大島!G325</f>
        <v>0</v>
      </c>
      <c r="H3417" s="41">
        <f>大島!H325</f>
        <v>0</v>
      </c>
      <c r="I3417" s="41">
        <f>大島!I325</f>
        <v>0</v>
      </c>
      <c r="J3417" s="41">
        <f>大島!J325</f>
        <v>0</v>
      </c>
      <c r="K3417" s="41">
        <f>大島!K325</f>
        <v>0</v>
      </c>
      <c r="L3417" s="41">
        <f>大島!L325</f>
        <v>0</v>
      </c>
      <c r="M3417" s="41">
        <f>大島!M325</f>
        <v>0</v>
      </c>
      <c r="N3417" s="41">
        <f>大島!N325</f>
        <v>0</v>
      </c>
      <c r="O3417" s="41">
        <f>大島!O325</f>
        <v>0</v>
      </c>
      <c r="P3417" s="41">
        <f>大島!P325</f>
        <v>0</v>
      </c>
      <c r="Q3417" s="41">
        <f>大島!Q325</f>
        <v>0</v>
      </c>
      <c r="R3417" s="41">
        <f>大島!R325</f>
        <v>0</v>
      </c>
      <c r="S3417" s="41">
        <f>大島!S325</f>
        <v>0</v>
      </c>
    </row>
    <row r="3418" spans="1:19" x14ac:dyDescent="0.15">
      <c r="A3418" s="41">
        <f>大島!A326</f>
        <v>0</v>
      </c>
      <c r="B3418" s="41" t="str">
        <f>大島!B326</f>
        <v>TEL</v>
      </c>
      <c r="C3418" s="41">
        <f>大島!C326</f>
        <v>0</v>
      </c>
      <c r="D3418" s="41" t="str">
        <f>大島!D326</f>
        <v>0997-93-2014</v>
      </c>
      <c r="E3418" s="41">
        <f>大島!E326</f>
        <v>0</v>
      </c>
      <c r="F3418" s="41">
        <f>大島!F326</f>
        <v>0</v>
      </c>
      <c r="G3418" s="41">
        <f>大島!G326</f>
        <v>0</v>
      </c>
      <c r="H3418" s="41">
        <f>大島!H326</f>
        <v>0</v>
      </c>
      <c r="I3418" s="41">
        <f>大島!I326</f>
        <v>0</v>
      </c>
      <c r="J3418" s="41">
        <f>大島!J326</f>
        <v>0</v>
      </c>
      <c r="K3418" s="41">
        <f>大島!K326</f>
        <v>0</v>
      </c>
      <c r="L3418" s="41">
        <f>大島!L326</f>
        <v>0</v>
      </c>
      <c r="M3418" s="41">
        <f>大島!M326</f>
        <v>0</v>
      </c>
      <c r="N3418" s="41">
        <f>大島!N326</f>
        <v>0</v>
      </c>
      <c r="O3418" s="41">
        <f>大島!O326</f>
        <v>0</v>
      </c>
      <c r="P3418" s="41">
        <f>大島!P326</f>
        <v>0</v>
      </c>
      <c r="Q3418" s="41">
        <f>大島!Q326</f>
        <v>0</v>
      </c>
      <c r="R3418" s="41">
        <f>大島!R326</f>
        <v>0</v>
      </c>
      <c r="S3418" s="41">
        <f>大島!S326</f>
        <v>0</v>
      </c>
    </row>
    <row r="3419" spans="1:19" x14ac:dyDescent="0.15">
      <c r="A3419" s="41">
        <f>大島!A327</f>
        <v>0</v>
      </c>
      <c r="B3419" s="41" t="str">
        <f>大島!B327</f>
        <v>FAX</v>
      </c>
      <c r="C3419" s="41">
        <f>大島!C327</f>
        <v>0</v>
      </c>
      <c r="D3419" s="41" t="str">
        <f>大島!D327</f>
        <v>0997-93-2719</v>
      </c>
      <c r="E3419" s="41">
        <f>大島!E327</f>
        <v>0</v>
      </c>
      <c r="F3419" s="41">
        <f>大島!F327</f>
        <v>0</v>
      </c>
      <c r="G3419" s="41">
        <f>大島!G327</f>
        <v>0</v>
      </c>
      <c r="H3419" s="41">
        <f>大島!H327</f>
        <v>0</v>
      </c>
      <c r="I3419" s="41">
        <f>大島!I327</f>
        <v>0</v>
      </c>
      <c r="J3419" s="41">
        <f>大島!J327</f>
        <v>0</v>
      </c>
      <c r="K3419" s="41">
        <f>大島!K327</f>
        <v>0</v>
      </c>
      <c r="L3419" s="41">
        <f>大島!L327</f>
        <v>0</v>
      </c>
      <c r="M3419" s="41">
        <f>大島!M327</f>
        <v>0</v>
      </c>
      <c r="N3419" s="41">
        <f>大島!N327</f>
        <v>0</v>
      </c>
      <c r="O3419" s="41">
        <f>大島!O327</f>
        <v>0</v>
      </c>
      <c r="P3419" s="41">
        <f>大島!P327</f>
        <v>0</v>
      </c>
      <c r="Q3419" s="41">
        <f>大島!Q327</f>
        <v>0</v>
      </c>
      <c r="R3419" s="41">
        <f>大島!R327</f>
        <v>0</v>
      </c>
      <c r="S3419" s="41">
        <f>大島!S327</f>
        <v>0</v>
      </c>
    </row>
    <row r="3420" spans="1:19" x14ac:dyDescent="0.15">
      <c r="A3420" s="41">
        <f>大島!A328</f>
        <v>0</v>
      </c>
      <c r="B3420" s="41" t="str">
        <f>大島!B328</f>
        <v>〒</v>
      </c>
      <c r="C3420" s="41" t="str">
        <f>大島!C328</f>
        <v>891-9293</v>
      </c>
      <c r="D3420" s="41">
        <f>大島!D328</f>
        <v>0</v>
      </c>
      <c r="E3420" s="41" t="str">
        <f>大島!E328</f>
        <v>大島郡知名町余多２４１番地</v>
      </c>
      <c r="F3420" s="41">
        <f>大島!F328</f>
        <v>0</v>
      </c>
      <c r="G3420" s="41">
        <f>大島!G328</f>
        <v>0</v>
      </c>
      <c r="H3420" s="41">
        <f>大島!H328</f>
        <v>0</v>
      </c>
      <c r="I3420" s="41">
        <f>大島!I328</f>
        <v>0</v>
      </c>
      <c r="J3420" s="41">
        <f>大島!J328</f>
        <v>0</v>
      </c>
      <c r="K3420" s="41">
        <f>大島!K328</f>
        <v>0</v>
      </c>
      <c r="L3420" s="41">
        <f>大島!L328</f>
        <v>0</v>
      </c>
      <c r="M3420" s="41">
        <f>大島!M328</f>
        <v>0</v>
      </c>
      <c r="N3420" s="41">
        <f>大島!N328</f>
        <v>0</v>
      </c>
      <c r="O3420" s="41">
        <f>大島!O328</f>
        <v>0</v>
      </c>
      <c r="P3420" s="41">
        <f>大島!P328</f>
        <v>0</v>
      </c>
      <c r="Q3420" s="41">
        <f>大島!Q328</f>
        <v>0</v>
      </c>
      <c r="R3420" s="41">
        <f>大島!R328</f>
        <v>0</v>
      </c>
      <c r="S3420" s="41">
        <f>大島!S328</f>
        <v>0</v>
      </c>
    </row>
    <row r="3421" spans="1:19" x14ac:dyDescent="0.15">
      <c r="A3421" s="41">
        <f>大島!A329</f>
        <v>0</v>
      </c>
      <c r="B3421" s="41" t="str">
        <f>大島!B329</f>
        <v>課程</v>
      </c>
      <c r="C3421" s="41">
        <f>大島!C329</f>
        <v>0</v>
      </c>
      <c r="D3421" s="41" t="str">
        <f>大島!D329</f>
        <v>学科</v>
      </c>
      <c r="E3421" s="41" t="str">
        <f>大島!E329</f>
        <v>学級数</v>
      </c>
      <c r="F3421" s="41">
        <f>大島!F329</f>
        <v>0</v>
      </c>
      <c r="G3421" s="41" t="str">
        <f>大島!G329</f>
        <v>男</v>
      </c>
      <c r="H3421" s="41" t="str">
        <f>大島!H329</f>
        <v>女</v>
      </c>
      <c r="I3421" s="41" t="str">
        <f>大島!I329</f>
        <v>計</v>
      </c>
      <c r="J3421" s="41">
        <f>大島!J329</f>
        <v>0</v>
      </c>
      <c r="K3421" s="41">
        <f>大島!K329</f>
        <v>0</v>
      </c>
      <c r="L3421" s="41">
        <f>大島!L329</f>
        <v>0</v>
      </c>
      <c r="M3421" s="41">
        <f>大島!M329</f>
        <v>0</v>
      </c>
      <c r="N3421" s="41">
        <f>大島!N329</f>
        <v>0</v>
      </c>
      <c r="O3421" s="41">
        <f>大島!O329</f>
        <v>0</v>
      </c>
      <c r="P3421" s="41">
        <f>大島!P329</f>
        <v>0</v>
      </c>
      <c r="Q3421" s="41">
        <f>大島!Q329</f>
        <v>0</v>
      </c>
      <c r="R3421" s="41">
        <f>大島!R329</f>
        <v>0</v>
      </c>
      <c r="S3421" s="41">
        <f>大島!S329</f>
        <v>0</v>
      </c>
    </row>
    <row r="3422" spans="1:19" x14ac:dyDescent="0.15">
      <c r="A3422" s="41">
        <f>大島!A330</f>
        <v>0</v>
      </c>
      <c r="B3422" s="41" t="str">
        <f>大島!B330</f>
        <v>全日制</v>
      </c>
      <c r="C3422" s="41">
        <f>大島!C330</f>
        <v>0</v>
      </c>
      <c r="D3422" s="41" t="str">
        <f>大島!D330</f>
        <v>普通科</v>
      </c>
      <c r="E3422" s="41">
        <f>大島!E330</f>
        <v>6</v>
      </c>
      <c r="F3422" s="41">
        <f>大島!F330</f>
        <v>0</v>
      </c>
      <c r="G3422" s="41">
        <f>大島!G330</f>
        <v>75</v>
      </c>
      <c r="H3422" s="41">
        <f>大島!H330</f>
        <v>87</v>
      </c>
      <c r="I3422" s="41">
        <f>大島!I330</f>
        <v>162</v>
      </c>
      <c r="J3422" s="41">
        <f>大島!J330</f>
        <v>0</v>
      </c>
      <c r="K3422" s="41">
        <f>大島!K330</f>
        <v>0</v>
      </c>
      <c r="L3422" s="41">
        <f>大島!L330</f>
        <v>0</v>
      </c>
      <c r="M3422" s="41">
        <f>大島!M330</f>
        <v>0</v>
      </c>
      <c r="N3422" s="41">
        <f>大島!N330</f>
        <v>0</v>
      </c>
      <c r="O3422" s="41">
        <f>大島!O330</f>
        <v>0</v>
      </c>
      <c r="P3422" s="41">
        <f>大島!P330</f>
        <v>0</v>
      </c>
      <c r="Q3422" s="41">
        <f>大島!Q330</f>
        <v>0</v>
      </c>
      <c r="R3422" s="41">
        <f>大島!R330</f>
        <v>0</v>
      </c>
      <c r="S3422" s="41">
        <f>大島!S330</f>
        <v>0</v>
      </c>
    </row>
    <row r="3423" spans="1:19" x14ac:dyDescent="0.15">
      <c r="A3423" s="41">
        <f>大島!A331</f>
        <v>0</v>
      </c>
      <c r="B3423" s="41" t="str">
        <f>大島!B331</f>
        <v>全日制</v>
      </c>
      <c r="C3423" s="41">
        <f>大島!C331</f>
        <v>0</v>
      </c>
      <c r="D3423" s="41" t="str">
        <f>大島!D331</f>
        <v>商業科</v>
      </c>
      <c r="E3423" s="41">
        <f>大島!E331</f>
        <v>3</v>
      </c>
      <c r="F3423" s="41">
        <f>大島!F331</f>
        <v>0</v>
      </c>
      <c r="G3423" s="41">
        <f>大島!G331</f>
        <v>45</v>
      </c>
      <c r="H3423" s="41">
        <f>大島!H331</f>
        <v>37</v>
      </c>
      <c r="I3423" s="41">
        <f>大島!I331</f>
        <v>82</v>
      </c>
      <c r="J3423" s="41">
        <f>大島!J331</f>
        <v>0</v>
      </c>
      <c r="K3423" s="41">
        <f>大島!K331</f>
        <v>0</v>
      </c>
      <c r="L3423" s="41">
        <f>大島!L331</f>
        <v>0</v>
      </c>
      <c r="M3423" s="41">
        <f>大島!M331</f>
        <v>0</v>
      </c>
      <c r="N3423" s="41">
        <f>大島!N331</f>
        <v>0</v>
      </c>
      <c r="O3423" s="41">
        <f>大島!O331</f>
        <v>0</v>
      </c>
      <c r="P3423" s="41">
        <f>大島!P331</f>
        <v>0</v>
      </c>
      <c r="Q3423" s="41">
        <f>大島!Q331</f>
        <v>0</v>
      </c>
      <c r="R3423" s="41">
        <f>大島!R331</f>
        <v>0</v>
      </c>
      <c r="S3423" s="41">
        <f>大島!S331</f>
        <v>0</v>
      </c>
    </row>
    <row r="3424" spans="1:19" x14ac:dyDescent="0.15">
      <c r="A3424" s="41">
        <f>大島!A332</f>
        <v>0</v>
      </c>
      <c r="B3424" s="41">
        <f>大島!B332</f>
        <v>0</v>
      </c>
      <c r="C3424" s="41">
        <f>大島!C332</f>
        <v>0</v>
      </c>
      <c r="D3424" s="41">
        <f>大島!D332</f>
        <v>0</v>
      </c>
      <c r="E3424" s="41">
        <f>大島!E332</f>
        <v>0</v>
      </c>
      <c r="F3424" s="41">
        <f>大島!F332</f>
        <v>0</v>
      </c>
      <c r="G3424" s="41">
        <f>大島!G332</f>
        <v>0</v>
      </c>
      <c r="H3424" s="41">
        <f>大島!H332</f>
        <v>0</v>
      </c>
      <c r="I3424" s="41">
        <f>大島!I332</f>
        <v>0</v>
      </c>
      <c r="J3424" s="41">
        <f>大島!J332</f>
        <v>0</v>
      </c>
      <c r="K3424" s="41">
        <f>大島!K332</f>
        <v>0</v>
      </c>
      <c r="L3424" s="41">
        <f>大島!L332</f>
        <v>0</v>
      </c>
      <c r="M3424" s="41">
        <f>大島!M332</f>
        <v>0</v>
      </c>
      <c r="N3424" s="41">
        <f>大島!N332</f>
        <v>0</v>
      </c>
      <c r="O3424" s="41">
        <f>大島!O332</f>
        <v>0</v>
      </c>
      <c r="P3424" s="41">
        <f>大島!P332</f>
        <v>0</v>
      </c>
      <c r="Q3424" s="41">
        <f>大島!Q332</f>
        <v>0</v>
      </c>
      <c r="R3424" s="41">
        <f>大島!R332</f>
        <v>0</v>
      </c>
      <c r="S3424" s="41">
        <f>大島!S332</f>
        <v>0</v>
      </c>
    </row>
    <row r="3425" spans="1:19" x14ac:dyDescent="0.15">
      <c r="A3425" s="41">
        <f>大島!A333</f>
        <v>0</v>
      </c>
      <c r="B3425" s="41">
        <f>大島!B333</f>
        <v>0</v>
      </c>
      <c r="C3425" s="41">
        <f>大島!C333</f>
        <v>0</v>
      </c>
      <c r="D3425" s="41">
        <f>大島!D333</f>
        <v>0</v>
      </c>
      <c r="E3425" s="41">
        <f>大島!E333</f>
        <v>0</v>
      </c>
      <c r="F3425" s="41">
        <f>大島!F333</f>
        <v>0</v>
      </c>
      <c r="G3425" s="41">
        <f>大島!G333</f>
        <v>0</v>
      </c>
      <c r="H3425" s="41">
        <f>大島!H333</f>
        <v>0</v>
      </c>
      <c r="I3425" s="41">
        <f>大島!I333</f>
        <v>0</v>
      </c>
      <c r="J3425" s="41">
        <f>大島!J333</f>
        <v>0</v>
      </c>
      <c r="K3425" s="41">
        <f>大島!K333</f>
        <v>0</v>
      </c>
      <c r="L3425" s="41">
        <f>大島!L333</f>
        <v>0</v>
      </c>
      <c r="M3425" s="41">
        <f>大島!M333</f>
        <v>0</v>
      </c>
      <c r="N3425" s="41">
        <f>大島!N333</f>
        <v>0</v>
      </c>
      <c r="O3425" s="41">
        <f>大島!O333</f>
        <v>0</v>
      </c>
      <c r="P3425" s="41">
        <f>大島!P333</f>
        <v>0</v>
      </c>
      <c r="Q3425" s="41">
        <f>大島!Q333</f>
        <v>0</v>
      </c>
      <c r="R3425" s="41">
        <f>大島!R333</f>
        <v>0</v>
      </c>
      <c r="S3425" s="41">
        <f>大島!S333</f>
        <v>0</v>
      </c>
    </row>
    <row r="3426" spans="1:19" x14ac:dyDescent="0.15">
      <c r="A3426" s="41">
        <f>大島!A334</f>
        <v>0</v>
      </c>
      <c r="B3426" s="41">
        <f>大島!B334</f>
        <v>0</v>
      </c>
      <c r="C3426" s="41">
        <f>大島!C334</f>
        <v>0</v>
      </c>
      <c r="D3426" s="41">
        <f>大島!D334</f>
        <v>0</v>
      </c>
      <c r="E3426" s="41">
        <f>大島!E334</f>
        <v>0</v>
      </c>
      <c r="F3426" s="41">
        <f>大島!F334</f>
        <v>0</v>
      </c>
      <c r="G3426" s="41">
        <f>大島!G334</f>
        <v>0</v>
      </c>
      <c r="H3426" s="41">
        <f>大島!H334</f>
        <v>0</v>
      </c>
      <c r="I3426" s="41">
        <f>大島!I334</f>
        <v>0</v>
      </c>
      <c r="J3426" s="41">
        <f>大島!J334</f>
        <v>0</v>
      </c>
      <c r="K3426" s="41">
        <f>大島!K334</f>
        <v>0</v>
      </c>
      <c r="L3426" s="41">
        <f>大島!L334</f>
        <v>0</v>
      </c>
      <c r="M3426" s="41">
        <f>大島!M334</f>
        <v>0</v>
      </c>
      <c r="N3426" s="41">
        <f>大島!N334</f>
        <v>0</v>
      </c>
      <c r="O3426" s="41">
        <f>大島!O334</f>
        <v>0</v>
      </c>
      <c r="P3426" s="41">
        <f>大島!P334</f>
        <v>0</v>
      </c>
      <c r="Q3426" s="41">
        <f>大島!Q334</f>
        <v>0</v>
      </c>
      <c r="R3426" s="41">
        <f>大島!R334</f>
        <v>0</v>
      </c>
      <c r="S3426" s="41">
        <f>大島!S334</f>
        <v>0</v>
      </c>
    </row>
    <row r="3427" spans="1:19" x14ac:dyDescent="0.15">
      <c r="A3427" s="41">
        <f>大島!A335</f>
        <v>0</v>
      </c>
      <c r="B3427" s="41">
        <f>大島!B335</f>
        <v>0</v>
      </c>
      <c r="C3427" s="41">
        <f>大島!C335</f>
        <v>0</v>
      </c>
      <c r="D3427" s="41">
        <f>大島!D335</f>
        <v>0</v>
      </c>
      <c r="E3427" s="41">
        <f>大島!E335</f>
        <v>0</v>
      </c>
      <c r="F3427" s="41">
        <f>大島!F335</f>
        <v>0</v>
      </c>
      <c r="G3427" s="41">
        <f>大島!G335</f>
        <v>0</v>
      </c>
      <c r="H3427" s="41">
        <f>大島!H335</f>
        <v>0</v>
      </c>
      <c r="I3427" s="41">
        <f>大島!I335</f>
        <v>0</v>
      </c>
      <c r="J3427" s="41">
        <f>大島!J335</f>
        <v>0</v>
      </c>
      <c r="K3427" s="41">
        <f>大島!K335</f>
        <v>0</v>
      </c>
      <c r="L3427" s="41">
        <f>大島!L335</f>
        <v>0</v>
      </c>
      <c r="M3427" s="41">
        <f>大島!M335</f>
        <v>0</v>
      </c>
      <c r="N3427" s="41">
        <f>大島!N335</f>
        <v>0</v>
      </c>
      <c r="O3427" s="41">
        <f>大島!O335</f>
        <v>0</v>
      </c>
      <c r="P3427" s="41">
        <f>大島!P335</f>
        <v>0</v>
      </c>
      <c r="Q3427" s="41">
        <f>大島!Q335</f>
        <v>0</v>
      </c>
      <c r="R3427" s="41">
        <f>大島!R335</f>
        <v>0</v>
      </c>
      <c r="S3427" s="41">
        <f>大島!S335</f>
        <v>0</v>
      </c>
    </row>
    <row r="3428" spans="1:19" x14ac:dyDescent="0.15">
      <c r="A3428" s="41">
        <f>大島!A336</f>
        <v>0</v>
      </c>
      <c r="B3428" s="41">
        <f>大島!B336</f>
        <v>0</v>
      </c>
      <c r="C3428" s="41">
        <f>大島!C336</f>
        <v>0</v>
      </c>
      <c r="D3428" s="41">
        <f>大島!D336</f>
        <v>0</v>
      </c>
      <c r="E3428" s="41">
        <f>大島!E336</f>
        <v>0</v>
      </c>
      <c r="F3428" s="41">
        <f>大島!F336</f>
        <v>0</v>
      </c>
      <c r="G3428" s="41">
        <f>大島!G336</f>
        <v>0</v>
      </c>
      <c r="H3428" s="41">
        <f>大島!H336</f>
        <v>0</v>
      </c>
      <c r="I3428" s="41">
        <f>大島!I336</f>
        <v>0</v>
      </c>
      <c r="J3428" s="41">
        <f>大島!J336</f>
        <v>0</v>
      </c>
      <c r="K3428" s="41">
        <f>大島!K336</f>
        <v>0</v>
      </c>
      <c r="L3428" s="41">
        <f>大島!L336</f>
        <v>0</v>
      </c>
      <c r="M3428" s="41">
        <f>大島!M336</f>
        <v>0</v>
      </c>
      <c r="N3428" s="41">
        <f>大島!N336</f>
        <v>0</v>
      </c>
      <c r="O3428" s="41">
        <f>大島!O336</f>
        <v>0</v>
      </c>
      <c r="P3428" s="41">
        <f>大島!P336</f>
        <v>0</v>
      </c>
      <c r="Q3428" s="41">
        <f>大島!Q336</f>
        <v>0</v>
      </c>
      <c r="R3428" s="41">
        <f>大島!R336</f>
        <v>0</v>
      </c>
      <c r="S3428" s="41">
        <f>大島!S336</f>
        <v>0</v>
      </c>
    </row>
    <row r="3429" spans="1:19" x14ac:dyDescent="0.15">
      <c r="A3429" s="41">
        <f>大島!A337</f>
        <v>0</v>
      </c>
      <c r="B3429" s="41">
        <f>大島!B337</f>
        <v>0</v>
      </c>
      <c r="C3429" s="41">
        <f>大島!C337</f>
        <v>0</v>
      </c>
      <c r="D3429" s="41">
        <f>大島!D337</f>
        <v>0</v>
      </c>
      <c r="E3429" s="41">
        <f>大島!E337</f>
        <v>0</v>
      </c>
      <c r="F3429" s="41">
        <f>大島!F337</f>
        <v>0</v>
      </c>
      <c r="G3429" s="41">
        <f>大島!G337</f>
        <v>0</v>
      </c>
      <c r="H3429" s="41">
        <f>大島!H337</f>
        <v>0</v>
      </c>
      <c r="I3429" s="41">
        <f>大島!I337</f>
        <v>0</v>
      </c>
      <c r="J3429" s="41">
        <f>大島!J337</f>
        <v>0</v>
      </c>
      <c r="K3429" s="41">
        <f>大島!K337</f>
        <v>0</v>
      </c>
      <c r="L3429" s="41">
        <f>大島!L337</f>
        <v>0</v>
      </c>
      <c r="M3429" s="41">
        <f>大島!M337</f>
        <v>0</v>
      </c>
      <c r="N3429" s="41">
        <f>大島!N337</f>
        <v>0</v>
      </c>
      <c r="O3429" s="41">
        <f>大島!O337</f>
        <v>0</v>
      </c>
      <c r="P3429" s="41">
        <f>大島!P337</f>
        <v>0</v>
      </c>
      <c r="Q3429" s="41">
        <f>大島!Q337</f>
        <v>0</v>
      </c>
      <c r="R3429" s="41">
        <f>大島!R337</f>
        <v>0</v>
      </c>
      <c r="S3429" s="41">
        <f>大島!S337</f>
        <v>0</v>
      </c>
    </row>
    <row r="3430" spans="1:19" x14ac:dyDescent="0.15">
      <c r="A3430" s="41">
        <f>大島!A338</f>
        <v>0</v>
      </c>
      <c r="B3430" s="41">
        <f>大島!B338</f>
        <v>0</v>
      </c>
      <c r="C3430" s="41">
        <f>大島!C338</f>
        <v>0</v>
      </c>
      <c r="D3430" s="41">
        <f>大島!D338</f>
        <v>0</v>
      </c>
      <c r="E3430" s="41">
        <f>大島!E338</f>
        <v>0</v>
      </c>
      <c r="F3430" s="41">
        <f>大島!F338</f>
        <v>0</v>
      </c>
      <c r="G3430" s="41">
        <f>大島!G338</f>
        <v>0</v>
      </c>
      <c r="H3430" s="41">
        <f>大島!H338</f>
        <v>0</v>
      </c>
      <c r="I3430" s="41">
        <f>大島!I338</f>
        <v>0</v>
      </c>
      <c r="J3430" s="41">
        <f>大島!J338</f>
        <v>0</v>
      </c>
      <c r="K3430" s="41">
        <f>大島!K338</f>
        <v>0</v>
      </c>
      <c r="L3430" s="41">
        <f>大島!L338</f>
        <v>0</v>
      </c>
      <c r="M3430" s="41">
        <f>大島!M338</f>
        <v>0</v>
      </c>
      <c r="N3430" s="41">
        <f>大島!N338</f>
        <v>0</v>
      </c>
      <c r="O3430" s="41">
        <f>大島!O338</f>
        <v>0</v>
      </c>
      <c r="P3430" s="41">
        <f>大島!P338</f>
        <v>0</v>
      </c>
      <c r="Q3430" s="41">
        <f>大島!Q338</f>
        <v>0</v>
      </c>
      <c r="R3430" s="41">
        <f>大島!R338</f>
        <v>0</v>
      </c>
      <c r="S3430" s="41">
        <f>大島!S338</f>
        <v>0</v>
      </c>
    </row>
    <row r="3431" spans="1:19" x14ac:dyDescent="0.15">
      <c r="A3431" s="41">
        <f>大島!A339</f>
        <v>0</v>
      </c>
      <c r="B3431" s="41" t="str">
        <f>大島!B339</f>
        <v>計</v>
      </c>
      <c r="C3431" s="41">
        <f>大島!C339</f>
        <v>0</v>
      </c>
      <c r="D3431" s="41">
        <f>大島!D339</f>
        <v>0</v>
      </c>
      <c r="E3431" s="41">
        <f>大島!E339</f>
        <v>9</v>
      </c>
      <c r="F3431" s="41">
        <f>大島!F339</f>
        <v>0</v>
      </c>
      <c r="G3431" s="41">
        <f>大島!G339</f>
        <v>120</v>
      </c>
      <c r="H3431" s="41">
        <f>大島!H339</f>
        <v>124</v>
      </c>
      <c r="I3431" s="41">
        <f>大島!I339</f>
        <v>244</v>
      </c>
      <c r="J3431" s="41">
        <f>大島!J339</f>
        <v>0</v>
      </c>
      <c r="K3431" s="41">
        <f>大島!K339</f>
        <v>0</v>
      </c>
      <c r="L3431" s="41">
        <f>大島!L339</f>
        <v>0</v>
      </c>
      <c r="M3431" s="41">
        <f>大島!M339</f>
        <v>0</v>
      </c>
      <c r="N3431" s="41">
        <f>大島!N339</f>
        <v>0</v>
      </c>
      <c r="O3431" s="41">
        <f>大島!O339</f>
        <v>0</v>
      </c>
      <c r="P3431" s="41">
        <f>大島!P339</f>
        <v>0</v>
      </c>
      <c r="Q3431" s="41">
        <f>大島!Q339</f>
        <v>0</v>
      </c>
      <c r="R3431" s="41">
        <f>大島!R339</f>
        <v>0</v>
      </c>
      <c r="S3431" s="41">
        <f>大島!S339</f>
        <v>0</v>
      </c>
    </row>
    <row r="3432" spans="1:19" x14ac:dyDescent="0.15">
      <c r="A3432" s="41">
        <f>大島!A340</f>
        <v>0</v>
      </c>
      <c r="B3432" s="41">
        <f>大島!B340</f>
        <v>0</v>
      </c>
      <c r="C3432" s="41">
        <f>大島!C340</f>
        <v>0</v>
      </c>
      <c r="D3432" s="41">
        <f>大島!D340</f>
        <v>0</v>
      </c>
      <c r="E3432" s="41">
        <f>大島!E340</f>
        <v>0</v>
      </c>
      <c r="F3432" s="41">
        <f>大島!F340</f>
        <v>0</v>
      </c>
      <c r="G3432" s="41">
        <f>大島!G340</f>
        <v>0</v>
      </c>
      <c r="H3432" s="41">
        <f>大島!H340</f>
        <v>0</v>
      </c>
      <c r="I3432" s="41">
        <f>大島!I340</f>
        <v>0</v>
      </c>
      <c r="J3432" s="41">
        <f>大島!J340</f>
        <v>0</v>
      </c>
      <c r="K3432" s="41">
        <f>大島!K340</f>
        <v>0</v>
      </c>
      <c r="L3432" s="41">
        <f>大島!L340</f>
        <v>0</v>
      </c>
      <c r="M3432" s="41">
        <f>大島!M340</f>
        <v>0</v>
      </c>
      <c r="N3432" s="41">
        <f>大島!N340</f>
        <v>0</v>
      </c>
      <c r="O3432" s="41">
        <f>大島!O340</f>
        <v>0</v>
      </c>
      <c r="P3432" s="41">
        <f>大島!P340</f>
        <v>0</v>
      </c>
      <c r="Q3432" s="41">
        <f>大島!Q340</f>
        <v>0</v>
      </c>
      <c r="R3432" s="41">
        <f>大島!R340</f>
        <v>0</v>
      </c>
      <c r="S3432" s="41">
        <f>大島!S340</f>
        <v>0</v>
      </c>
    </row>
    <row r="3433" spans="1:19" x14ac:dyDescent="0.15">
      <c r="A3433" s="41">
        <f>大島!A341</f>
        <v>0</v>
      </c>
      <c r="B3433" s="41" t="str">
        <f>大島!B341</f>
        <v>職　名</v>
      </c>
      <c r="C3433" s="41">
        <f>大島!C341</f>
        <v>0</v>
      </c>
      <c r="D3433" s="41" t="str">
        <f>大島!D341</f>
        <v>氏</v>
      </c>
      <c r="E3433" s="41" t="str">
        <f>大島!E341</f>
        <v>名</v>
      </c>
      <c r="F3433" s="41">
        <f>大島!F341</f>
        <v>0</v>
      </c>
      <c r="G3433" s="41" t="str">
        <f>大島!G341</f>
        <v>校務分掌</v>
      </c>
      <c r="H3433" s="41" t="str">
        <f>大島!H341</f>
        <v>現任校　勤務年数</v>
      </c>
      <c r="I3433" s="41" t="str">
        <f>大島!I341</f>
        <v>会員別</v>
      </c>
      <c r="J3433" s="41">
        <f>大島!J341</f>
        <v>0</v>
      </c>
      <c r="K3433" s="41">
        <f>大島!K341</f>
        <v>0</v>
      </c>
      <c r="L3433" s="41">
        <f>大島!L341</f>
        <v>0</v>
      </c>
      <c r="M3433" s="41">
        <f>大島!M341</f>
        <v>0</v>
      </c>
      <c r="N3433" s="41">
        <f>大島!N341</f>
        <v>0</v>
      </c>
      <c r="O3433" s="41">
        <f>大島!O341</f>
        <v>0</v>
      </c>
      <c r="P3433" s="41">
        <f>大島!P341</f>
        <v>0</v>
      </c>
      <c r="Q3433" s="41">
        <f>大島!Q341</f>
        <v>0</v>
      </c>
      <c r="R3433" s="41">
        <f>大島!R341</f>
        <v>0</v>
      </c>
      <c r="S3433" s="41">
        <f>大島!S341</f>
        <v>0</v>
      </c>
    </row>
    <row r="3434" spans="1:19" x14ac:dyDescent="0.15">
      <c r="A3434" s="41">
        <f>大島!A342</f>
        <v>0</v>
      </c>
      <c r="B3434" s="41">
        <f>大島!B342</f>
        <v>0</v>
      </c>
      <c r="C3434" s="41">
        <f>大島!C342</f>
        <v>0</v>
      </c>
      <c r="D3434" s="41">
        <f>大島!D342</f>
        <v>0</v>
      </c>
      <c r="E3434" s="41">
        <f>大島!E342</f>
        <v>0</v>
      </c>
      <c r="F3434" s="41">
        <f>大島!F342</f>
        <v>0</v>
      </c>
      <c r="G3434" s="41">
        <f>大島!G342</f>
        <v>0</v>
      </c>
      <c r="H3434" s="41">
        <f>大島!H342</f>
        <v>0</v>
      </c>
      <c r="I3434" s="41">
        <f>大島!I342</f>
        <v>0</v>
      </c>
      <c r="J3434" s="41">
        <f>大島!J342</f>
        <v>0</v>
      </c>
      <c r="K3434" s="41">
        <f>大島!K342</f>
        <v>0</v>
      </c>
      <c r="L3434" s="41">
        <f>大島!L342</f>
        <v>0</v>
      </c>
      <c r="M3434" s="41">
        <f>大島!M342</f>
        <v>0</v>
      </c>
      <c r="N3434" s="41">
        <f>大島!N342</f>
        <v>0</v>
      </c>
      <c r="O3434" s="41">
        <f>大島!O342</f>
        <v>0</v>
      </c>
      <c r="P3434" s="41">
        <f>大島!P342</f>
        <v>0</v>
      </c>
      <c r="Q3434" s="41">
        <f>大島!Q342</f>
        <v>0</v>
      </c>
      <c r="R3434" s="41">
        <f>大島!R342</f>
        <v>0</v>
      </c>
      <c r="S3434" s="41">
        <f>大島!S342</f>
        <v>0</v>
      </c>
    </row>
    <row r="3435" spans="1:19" x14ac:dyDescent="0.15">
      <c r="A3435" s="41">
        <f>大島!A343</f>
        <v>60000</v>
      </c>
      <c r="B3435" s="41" t="str">
        <f>大島!B343</f>
        <v>校　長</v>
      </c>
      <c r="C3435" s="41">
        <f>大島!C343</f>
        <v>0</v>
      </c>
      <c r="D3435" s="41" t="str">
        <f>大島!D343</f>
        <v>室屋洋一</v>
      </c>
      <c r="E3435" s="41">
        <f>大島!E343</f>
        <v>0</v>
      </c>
      <c r="F3435" s="41">
        <f>大島!F343</f>
        <v>0</v>
      </c>
      <c r="G3435" s="41" t="str">
        <f>大島!G343</f>
        <v>　</v>
      </c>
      <c r="H3435" s="41" t="str">
        <f>大島!H343</f>
        <v>2.0</v>
      </c>
      <c r="I3435" s="41" t="str">
        <f>大島!I343</f>
        <v>　</v>
      </c>
      <c r="J3435" s="41">
        <f>大島!J343</f>
        <v>0</v>
      </c>
      <c r="K3435" s="41">
        <f>大島!K343</f>
        <v>0</v>
      </c>
      <c r="L3435" s="41">
        <f>大島!L343</f>
        <v>0</v>
      </c>
      <c r="M3435" s="41">
        <f>大島!M343</f>
        <v>0</v>
      </c>
      <c r="N3435" s="41">
        <f>大島!N343</f>
        <v>0</v>
      </c>
      <c r="O3435" s="41">
        <f>大島!O343</f>
        <v>0</v>
      </c>
      <c r="P3435" s="41">
        <f>大島!P343</f>
        <v>0</v>
      </c>
      <c r="Q3435" s="41">
        <f>大島!Q343</f>
        <v>0</v>
      </c>
      <c r="R3435" s="41">
        <f>大島!R343</f>
        <v>0</v>
      </c>
      <c r="S3435" s="41">
        <f>大島!S343</f>
        <v>0</v>
      </c>
    </row>
    <row r="3436" spans="1:19" x14ac:dyDescent="0.15">
      <c r="A3436" s="41" t="str">
        <f>大島!A344</f>
        <v xml:space="preserve"> </v>
      </c>
      <c r="B3436" s="41" t="str">
        <f>大島!B344</f>
        <v>教　頭</v>
      </c>
      <c r="C3436" s="41">
        <f>大島!C344</f>
        <v>0</v>
      </c>
      <c r="D3436" s="41" t="str">
        <f>大島!D344</f>
        <v>新地弘之</v>
      </c>
      <c r="E3436" s="41">
        <f>大島!E344</f>
        <v>0</v>
      </c>
      <c r="F3436" s="41">
        <f>大島!F344</f>
        <v>0</v>
      </c>
      <c r="G3436" s="41">
        <f>大島!G344</f>
        <v>0</v>
      </c>
      <c r="H3436" s="41" t="str">
        <f>大島!H344</f>
        <v>0.0</v>
      </c>
      <c r="I3436" s="41">
        <f>大島!I344</f>
        <v>0</v>
      </c>
      <c r="J3436" s="41">
        <f>大島!J344</f>
        <v>0</v>
      </c>
      <c r="K3436" s="41">
        <f>大島!K344</f>
        <v>0</v>
      </c>
      <c r="L3436" s="41">
        <f>大島!L344</f>
        <v>0</v>
      </c>
      <c r="M3436" s="41">
        <f>大島!M344</f>
        <v>0</v>
      </c>
      <c r="N3436" s="41">
        <f>大島!N344</f>
        <v>0</v>
      </c>
      <c r="O3436" s="41">
        <f>大島!O344</f>
        <v>0</v>
      </c>
      <c r="P3436" s="41">
        <f>大島!P344</f>
        <v>0</v>
      </c>
      <c r="Q3436" s="41">
        <f>大島!Q344</f>
        <v>0</v>
      </c>
      <c r="R3436" s="41">
        <f>大島!R344</f>
        <v>0</v>
      </c>
      <c r="S3436" s="41">
        <f>大島!S344</f>
        <v>0</v>
      </c>
    </row>
    <row r="3437" spans="1:19" x14ac:dyDescent="0.15">
      <c r="A3437" s="41" t="str">
        <f>大島!A345</f>
        <v xml:space="preserve"> </v>
      </c>
      <c r="B3437" s="41">
        <f>大島!B345</f>
        <v>0</v>
      </c>
      <c r="C3437" s="41">
        <f>大島!C345</f>
        <v>0</v>
      </c>
      <c r="D3437" s="41">
        <f>大島!D345</f>
        <v>0</v>
      </c>
      <c r="E3437" s="41">
        <f>大島!E345</f>
        <v>0</v>
      </c>
      <c r="F3437" s="41">
        <f>大島!F345</f>
        <v>0</v>
      </c>
      <c r="G3437" s="41">
        <f>大島!G345</f>
        <v>0</v>
      </c>
      <c r="H3437" s="41">
        <f>大島!H345</f>
        <v>0</v>
      </c>
      <c r="I3437" s="41">
        <f>大島!I345</f>
        <v>0</v>
      </c>
      <c r="J3437" s="41">
        <f>大島!J345</f>
        <v>0</v>
      </c>
      <c r="K3437" s="41">
        <f>大島!K345</f>
        <v>0</v>
      </c>
      <c r="L3437" s="41">
        <f>大島!L345</f>
        <v>0</v>
      </c>
      <c r="M3437" s="41">
        <f>大島!M345</f>
        <v>0</v>
      </c>
      <c r="N3437" s="41">
        <f>大島!N345</f>
        <v>0</v>
      </c>
      <c r="O3437" s="41">
        <f>大島!O345</f>
        <v>0</v>
      </c>
      <c r="P3437" s="41">
        <f>大島!P345</f>
        <v>0</v>
      </c>
      <c r="Q3437" s="41">
        <f>大島!Q345</f>
        <v>0</v>
      </c>
      <c r="R3437" s="41">
        <f>大島!R345</f>
        <v>0</v>
      </c>
      <c r="S3437" s="41">
        <f>大島!S345</f>
        <v>0</v>
      </c>
    </row>
    <row r="3438" spans="1:19" x14ac:dyDescent="0.15">
      <c r="A3438" s="41">
        <f>大島!A346</f>
        <v>60001</v>
      </c>
      <c r="B3438" s="41" t="str">
        <f>大島!B346</f>
        <v>事務長</v>
      </c>
      <c r="C3438" s="41">
        <f>大島!C346</f>
        <v>0</v>
      </c>
      <c r="D3438" s="41" t="str">
        <f>大島!D346</f>
        <v>福　田　　　洋</v>
      </c>
      <c r="E3438" s="41">
        <f>大島!E346</f>
        <v>0</v>
      </c>
      <c r="F3438" s="41">
        <f>大島!F346</f>
        <v>0</v>
      </c>
      <c r="G3438" s="41" t="str">
        <f>大島!G346</f>
        <v>事務総括</v>
      </c>
      <c r="H3438" s="41" t="str">
        <f>大島!H346</f>
        <v>3.0</v>
      </c>
      <c r="I3438" s="41" t="str">
        <f>大島!I346</f>
        <v>○</v>
      </c>
      <c r="J3438" s="41">
        <f>大島!J346</f>
        <v>0</v>
      </c>
      <c r="K3438" s="41">
        <f>大島!K346</f>
        <v>0</v>
      </c>
      <c r="L3438" s="41">
        <f>大島!L346</f>
        <v>0</v>
      </c>
      <c r="M3438" s="41">
        <f>大島!M346</f>
        <v>0</v>
      </c>
      <c r="N3438" s="41">
        <f>大島!N346</f>
        <v>0</v>
      </c>
      <c r="O3438" s="41">
        <f>大島!O346</f>
        <v>0</v>
      </c>
      <c r="P3438" s="41">
        <f>大島!P346</f>
        <v>0</v>
      </c>
      <c r="Q3438" s="41">
        <f>大島!Q346</f>
        <v>0</v>
      </c>
      <c r="R3438" s="41">
        <f>大島!R346</f>
        <v>0</v>
      </c>
      <c r="S3438" s="41">
        <f>大島!S346</f>
        <v>0</v>
      </c>
    </row>
    <row r="3439" spans="1:19" x14ac:dyDescent="0.15">
      <c r="A3439" s="41">
        <f>大島!A347</f>
        <v>60002</v>
      </c>
      <c r="B3439" s="41" t="str">
        <f>大島!B347</f>
        <v>事務主査</v>
      </c>
      <c r="C3439" s="41">
        <f>大島!C347</f>
        <v>0</v>
      </c>
      <c r="D3439" s="41" t="str">
        <f>大島!D347</f>
        <v>岩切隆宏</v>
      </c>
      <c r="E3439" s="41">
        <f>大島!E347</f>
        <v>0</v>
      </c>
      <c r="F3439" s="41">
        <f>大島!F347</f>
        <v>0</v>
      </c>
      <c r="G3439" s="41" t="str">
        <f>大島!G347</f>
        <v>会計・庶務</v>
      </c>
      <c r="H3439" s="41" t="str">
        <f>大島!H347</f>
        <v>3.0</v>
      </c>
      <c r="I3439" s="41" t="str">
        <f>大島!I347</f>
        <v>○</v>
      </c>
      <c r="J3439" s="41">
        <f>大島!J347</f>
        <v>0</v>
      </c>
      <c r="K3439" s="41">
        <f>大島!K347</f>
        <v>0</v>
      </c>
      <c r="L3439" s="41">
        <f>大島!L347</f>
        <v>0</v>
      </c>
      <c r="M3439" s="41">
        <f>大島!M347</f>
        <v>0</v>
      </c>
      <c r="N3439" s="41">
        <f>大島!N347</f>
        <v>0</v>
      </c>
      <c r="O3439" s="41">
        <f>大島!O347</f>
        <v>0</v>
      </c>
      <c r="P3439" s="41">
        <f>大島!P347</f>
        <v>0</v>
      </c>
      <c r="Q3439" s="41">
        <f>大島!Q347</f>
        <v>0</v>
      </c>
      <c r="R3439" s="41">
        <f>大島!R347</f>
        <v>0</v>
      </c>
      <c r="S3439" s="41">
        <f>大島!S347</f>
        <v>0</v>
      </c>
    </row>
    <row r="3440" spans="1:19" x14ac:dyDescent="0.15">
      <c r="A3440" s="41">
        <f>大島!A348</f>
        <v>60003</v>
      </c>
      <c r="B3440" s="41" t="str">
        <f>大島!B348</f>
        <v>事務主事</v>
      </c>
      <c r="C3440" s="41">
        <f>大島!C348</f>
        <v>0</v>
      </c>
      <c r="D3440" s="41" t="str">
        <f>大島!D348</f>
        <v>沖　田　みなみ</v>
      </c>
      <c r="E3440" s="41">
        <f>大島!E348</f>
        <v>0</v>
      </c>
      <c r="F3440" s="41">
        <f>大島!F348</f>
        <v>0</v>
      </c>
      <c r="G3440" s="41" t="str">
        <f>大島!G348</f>
        <v>庶務・会計</v>
      </c>
      <c r="H3440" s="41" t="str">
        <f>大島!H348</f>
        <v>0.0</v>
      </c>
      <c r="I3440" s="41" t="str">
        <f>大島!I348</f>
        <v>△</v>
      </c>
      <c r="J3440" s="41">
        <f>大島!J348</f>
        <v>0</v>
      </c>
      <c r="K3440" s="41">
        <f>大島!K348</f>
        <v>0</v>
      </c>
      <c r="L3440" s="41">
        <f>大島!L348</f>
        <v>0</v>
      </c>
      <c r="M3440" s="41">
        <f>大島!M348</f>
        <v>0</v>
      </c>
      <c r="N3440" s="41">
        <f>大島!N348</f>
        <v>0</v>
      </c>
      <c r="O3440" s="41">
        <f>大島!O348</f>
        <v>0</v>
      </c>
      <c r="P3440" s="41">
        <f>大島!P348</f>
        <v>0</v>
      </c>
      <c r="Q3440" s="41">
        <f>大島!Q348</f>
        <v>0</v>
      </c>
      <c r="R3440" s="41">
        <f>大島!R348</f>
        <v>0</v>
      </c>
      <c r="S3440" s="41">
        <f>大島!S348</f>
        <v>0</v>
      </c>
    </row>
    <row r="3441" spans="1:19" x14ac:dyDescent="0.15">
      <c r="A3441" s="41">
        <f>大島!A349</f>
        <v>60004</v>
      </c>
      <c r="B3441" s="41" t="str">
        <f>大島!B349</f>
        <v>学校図書補助員</v>
      </c>
      <c r="C3441" s="41">
        <f>大島!C349</f>
        <v>0</v>
      </c>
      <c r="D3441" s="41" t="str">
        <f>大島!D349</f>
        <v>勝間千明</v>
      </c>
      <c r="E3441" s="41">
        <f>大島!E349</f>
        <v>0</v>
      </c>
      <c r="F3441" s="41">
        <f>大島!F349</f>
        <v>0</v>
      </c>
      <c r="G3441" s="41" t="str">
        <f>大島!G349</f>
        <v>図書</v>
      </c>
      <c r="H3441" s="41" t="str">
        <f>大島!H349</f>
        <v>8.0</v>
      </c>
      <c r="I3441" s="41">
        <f>大島!I349</f>
        <v>0</v>
      </c>
      <c r="J3441" s="41">
        <f>大島!J349</f>
        <v>0</v>
      </c>
      <c r="K3441" s="41">
        <f>大島!K349</f>
        <v>0</v>
      </c>
      <c r="L3441" s="41">
        <f>大島!L349</f>
        <v>0</v>
      </c>
      <c r="M3441" s="41">
        <f>大島!M349</f>
        <v>0</v>
      </c>
      <c r="N3441" s="41">
        <f>大島!N349</f>
        <v>0</v>
      </c>
      <c r="O3441" s="41">
        <f>大島!O349</f>
        <v>0</v>
      </c>
      <c r="P3441" s="41">
        <f>大島!P349</f>
        <v>0</v>
      </c>
      <c r="Q3441" s="41">
        <f>大島!Q349</f>
        <v>0</v>
      </c>
      <c r="R3441" s="41">
        <f>大島!R349</f>
        <v>0</v>
      </c>
      <c r="S3441" s="41">
        <f>大島!S349</f>
        <v>0</v>
      </c>
    </row>
    <row r="3442" spans="1:19" x14ac:dyDescent="0.15">
      <c r="A3442" s="41">
        <f>大島!A350</f>
        <v>60005</v>
      </c>
      <c r="B3442" s="41" t="str">
        <f>大島!B350</f>
        <v>校務補助員</v>
      </c>
      <c r="C3442" s="41">
        <f>大島!C350</f>
        <v>0</v>
      </c>
      <c r="D3442" s="41" t="str">
        <f>大島!D350</f>
        <v>石井静香</v>
      </c>
      <c r="E3442" s="41">
        <f>大島!E350</f>
        <v>0</v>
      </c>
      <c r="F3442" s="41">
        <f>大島!F350</f>
        <v>0</v>
      </c>
      <c r="G3442" s="41" t="str">
        <f>大島!G350</f>
        <v>用務</v>
      </c>
      <c r="H3442" s="41" t="str">
        <f>大島!H350</f>
        <v>6.0</v>
      </c>
      <c r="I3442" s="41">
        <f>大島!I350</f>
        <v>0</v>
      </c>
      <c r="J3442" s="41">
        <f>大島!J350</f>
        <v>0</v>
      </c>
      <c r="K3442" s="41">
        <f>大島!K350</f>
        <v>0</v>
      </c>
      <c r="L3442" s="41">
        <f>大島!L350</f>
        <v>0</v>
      </c>
      <c r="M3442" s="41">
        <f>大島!M350</f>
        <v>0</v>
      </c>
      <c r="N3442" s="41">
        <f>大島!N350</f>
        <v>0</v>
      </c>
      <c r="O3442" s="41">
        <f>大島!O350</f>
        <v>0</v>
      </c>
      <c r="P3442" s="41">
        <f>大島!P350</f>
        <v>0</v>
      </c>
      <c r="Q3442" s="41">
        <f>大島!Q350</f>
        <v>0</v>
      </c>
      <c r="R3442" s="41">
        <f>大島!R350</f>
        <v>0</v>
      </c>
      <c r="S3442" s="41">
        <f>大島!S350</f>
        <v>0</v>
      </c>
    </row>
    <row r="3443" spans="1:19" x14ac:dyDescent="0.15">
      <c r="A3443" s="41">
        <f>大島!A351</f>
        <v>60006</v>
      </c>
      <c r="B3443" s="41" t="str">
        <f>大島!B351</f>
        <v>校務補助員</v>
      </c>
      <c r="C3443" s="41">
        <f>大島!C351</f>
        <v>0</v>
      </c>
      <c r="D3443" s="41" t="str">
        <f>大島!D351</f>
        <v>村田行夫</v>
      </c>
      <c r="E3443" s="41">
        <f>大島!E351</f>
        <v>0</v>
      </c>
      <c r="F3443" s="41">
        <f>大島!F351</f>
        <v>0</v>
      </c>
      <c r="G3443" s="41" t="str">
        <f>大島!G351</f>
        <v>用務</v>
      </c>
      <c r="H3443" s="41" t="str">
        <f>大島!H351</f>
        <v>1.8</v>
      </c>
      <c r="I3443" s="41">
        <f>大島!I351</f>
        <v>0</v>
      </c>
      <c r="J3443" s="41">
        <f>大島!J351</f>
        <v>0</v>
      </c>
      <c r="K3443" s="41">
        <f>大島!K351</f>
        <v>0</v>
      </c>
      <c r="L3443" s="41">
        <f>大島!L351</f>
        <v>0</v>
      </c>
      <c r="M3443" s="41">
        <f>大島!M351</f>
        <v>0</v>
      </c>
      <c r="N3443" s="41">
        <f>大島!N351</f>
        <v>0</v>
      </c>
      <c r="O3443" s="41">
        <f>大島!O351</f>
        <v>0</v>
      </c>
      <c r="P3443" s="41">
        <f>大島!P351</f>
        <v>0</v>
      </c>
      <c r="Q3443" s="41">
        <f>大島!Q351</f>
        <v>0</v>
      </c>
      <c r="R3443" s="41">
        <f>大島!R351</f>
        <v>0</v>
      </c>
      <c r="S3443" s="41">
        <f>大島!S351</f>
        <v>0</v>
      </c>
    </row>
    <row r="3444" spans="1:19" x14ac:dyDescent="0.15">
      <c r="A3444" s="41">
        <f>大島!A352</f>
        <v>60007</v>
      </c>
      <c r="B3444" s="41">
        <f>大島!B352</f>
        <v>0</v>
      </c>
      <c r="C3444" s="41">
        <f>大島!C352</f>
        <v>0</v>
      </c>
      <c r="D3444" s="41">
        <f>大島!D352</f>
        <v>0</v>
      </c>
      <c r="E3444" s="41">
        <f>大島!E352</f>
        <v>0</v>
      </c>
      <c r="F3444" s="41">
        <f>大島!F352</f>
        <v>0</v>
      </c>
      <c r="G3444" s="41">
        <f>大島!G352</f>
        <v>0</v>
      </c>
      <c r="H3444" s="41">
        <f>大島!H352</f>
        <v>0</v>
      </c>
      <c r="I3444" s="41">
        <f>大島!I352</f>
        <v>0</v>
      </c>
      <c r="J3444" s="41">
        <f>大島!J352</f>
        <v>0</v>
      </c>
      <c r="K3444" s="41">
        <f>大島!K352</f>
        <v>0</v>
      </c>
      <c r="L3444" s="41">
        <f>大島!L352</f>
        <v>0</v>
      </c>
      <c r="M3444" s="41">
        <f>大島!M352</f>
        <v>0</v>
      </c>
      <c r="N3444" s="41">
        <f>大島!N352</f>
        <v>0</v>
      </c>
      <c r="O3444" s="41">
        <f>大島!O352</f>
        <v>0</v>
      </c>
      <c r="P3444" s="41">
        <f>大島!P352</f>
        <v>0</v>
      </c>
      <c r="Q3444" s="41">
        <f>大島!Q352</f>
        <v>0</v>
      </c>
      <c r="R3444" s="41">
        <f>大島!R352</f>
        <v>0</v>
      </c>
      <c r="S3444" s="41">
        <f>大島!S352</f>
        <v>0</v>
      </c>
    </row>
    <row r="3445" spans="1:19" x14ac:dyDescent="0.15">
      <c r="A3445" s="41">
        <f>大島!A353</f>
        <v>60008</v>
      </c>
      <c r="B3445" s="41">
        <f>大島!B353</f>
        <v>0</v>
      </c>
      <c r="C3445" s="41">
        <f>大島!C353</f>
        <v>0</v>
      </c>
      <c r="D3445" s="41">
        <f>大島!D353</f>
        <v>0</v>
      </c>
      <c r="E3445" s="41">
        <f>大島!E353</f>
        <v>0</v>
      </c>
      <c r="F3445" s="41">
        <f>大島!F353</f>
        <v>0</v>
      </c>
      <c r="G3445" s="41">
        <f>大島!G353</f>
        <v>0</v>
      </c>
      <c r="H3445" s="41">
        <f>大島!H353</f>
        <v>0</v>
      </c>
      <c r="I3445" s="41">
        <f>大島!I353</f>
        <v>0</v>
      </c>
      <c r="J3445" s="41">
        <f>大島!J353</f>
        <v>0</v>
      </c>
      <c r="K3445" s="41">
        <f>大島!K353</f>
        <v>0</v>
      </c>
      <c r="L3445" s="41">
        <f>大島!L353</f>
        <v>0</v>
      </c>
      <c r="M3445" s="41">
        <f>大島!M353</f>
        <v>0</v>
      </c>
      <c r="N3445" s="41">
        <f>大島!N353</f>
        <v>0</v>
      </c>
      <c r="O3445" s="41">
        <f>大島!O353</f>
        <v>0</v>
      </c>
      <c r="P3445" s="41">
        <f>大島!P353</f>
        <v>0</v>
      </c>
      <c r="Q3445" s="41">
        <f>大島!Q353</f>
        <v>0</v>
      </c>
      <c r="R3445" s="41">
        <f>大島!R353</f>
        <v>0</v>
      </c>
      <c r="S3445" s="41">
        <f>大島!S353</f>
        <v>0</v>
      </c>
    </row>
    <row r="3446" spans="1:19" x14ac:dyDescent="0.15">
      <c r="A3446" s="41">
        <f>大島!A354</f>
        <v>60009</v>
      </c>
      <c r="B3446" s="41">
        <f>大島!B354</f>
        <v>0</v>
      </c>
      <c r="C3446" s="41">
        <f>大島!C354</f>
        <v>0</v>
      </c>
      <c r="D3446" s="41">
        <f>大島!D354</f>
        <v>0</v>
      </c>
      <c r="E3446" s="41">
        <f>大島!E354</f>
        <v>0</v>
      </c>
      <c r="F3446" s="41">
        <f>大島!F354</f>
        <v>0</v>
      </c>
      <c r="G3446" s="41">
        <f>大島!G354</f>
        <v>0</v>
      </c>
      <c r="H3446" s="41">
        <f>大島!H354</f>
        <v>0</v>
      </c>
      <c r="I3446" s="41">
        <f>大島!I354</f>
        <v>0</v>
      </c>
      <c r="J3446" s="41">
        <f>大島!J354</f>
        <v>0</v>
      </c>
      <c r="K3446" s="41">
        <f>大島!K354</f>
        <v>0</v>
      </c>
      <c r="L3446" s="41">
        <f>大島!L354</f>
        <v>0</v>
      </c>
      <c r="M3446" s="41">
        <f>大島!M354</f>
        <v>0</v>
      </c>
      <c r="N3446" s="41">
        <f>大島!N354</f>
        <v>0</v>
      </c>
      <c r="O3446" s="41">
        <f>大島!O354</f>
        <v>0</v>
      </c>
      <c r="P3446" s="41">
        <f>大島!P354</f>
        <v>0</v>
      </c>
      <c r="Q3446" s="41">
        <f>大島!Q354</f>
        <v>0</v>
      </c>
      <c r="R3446" s="41">
        <f>大島!R354</f>
        <v>0</v>
      </c>
      <c r="S3446" s="41">
        <f>大島!S354</f>
        <v>0</v>
      </c>
    </row>
    <row r="3447" spans="1:19" x14ac:dyDescent="0.15">
      <c r="A3447" s="41">
        <f>大島!A355</f>
        <v>60010</v>
      </c>
      <c r="B3447" s="41">
        <f>大島!B355</f>
        <v>0</v>
      </c>
      <c r="C3447" s="41">
        <f>大島!C355</f>
        <v>0</v>
      </c>
      <c r="D3447" s="41">
        <f>大島!D355</f>
        <v>0</v>
      </c>
      <c r="E3447" s="41">
        <f>大島!E355</f>
        <v>0</v>
      </c>
      <c r="F3447" s="41">
        <f>大島!F355</f>
        <v>0</v>
      </c>
      <c r="G3447" s="41">
        <f>大島!G355</f>
        <v>0</v>
      </c>
      <c r="H3447" s="41">
        <f>大島!H355</f>
        <v>0</v>
      </c>
      <c r="I3447" s="41">
        <f>大島!I355</f>
        <v>0</v>
      </c>
      <c r="J3447" s="41">
        <f>大島!J355</f>
        <v>0</v>
      </c>
      <c r="K3447" s="41">
        <f>大島!K355</f>
        <v>0</v>
      </c>
      <c r="L3447" s="41">
        <f>大島!L355</f>
        <v>0</v>
      </c>
      <c r="M3447" s="41">
        <f>大島!M355</f>
        <v>0</v>
      </c>
      <c r="N3447" s="41">
        <f>大島!N355</f>
        <v>0</v>
      </c>
      <c r="O3447" s="41">
        <f>大島!O355</f>
        <v>0</v>
      </c>
      <c r="P3447" s="41">
        <f>大島!P355</f>
        <v>0</v>
      </c>
      <c r="Q3447" s="41">
        <f>大島!Q355</f>
        <v>0</v>
      </c>
      <c r="R3447" s="41">
        <f>大島!R355</f>
        <v>0</v>
      </c>
      <c r="S3447" s="41">
        <f>大島!S355</f>
        <v>0</v>
      </c>
    </row>
    <row r="3448" spans="1:19" x14ac:dyDescent="0.15">
      <c r="A3448" s="41">
        <f>大島!A356</f>
        <v>60011</v>
      </c>
      <c r="B3448" s="41" t="str">
        <f>大島!B356</f>
        <v xml:space="preserve"> </v>
      </c>
      <c r="C3448" s="41">
        <f>大島!C356</f>
        <v>0</v>
      </c>
      <c r="D3448" s="41" t="str">
        <f>大島!D356</f>
        <v xml:space="preserve"> </v>
      </c>
      <c r="E3448" s="41">
        <f>大島!E356</f>
        <v>0</v>
      </c>
      <c r="F3448" s="41">
        <f>大島!F356</f>
        <v>0</v>
      </c>
      <c r="G3448" s="41">
        <f>大島!G356</f>
        <v>0</v>
      </c>
      <c r="H3448" s="41" t="str">
        <f>大島!H356</f>
        <v xml:space="preserve"> </v>
      </c>
      <c r="I3448" s="41">
        <f>大島!I356</f>
        <v>0</v>
      </c>
      <c r="J3448" s="41">
        <f>大島!J356</f>
        <v>0</v>
      </c>
      <c r="K3448" s="41">
        <f>大島!K356</f>
        <v>0</v>
      </c>
      <c r="L3448" s="41">
        <f>大島!L356</f>
        <v>0</v>
      </c>
      <c r="M3448" s="41">
        <f>大島!M356</f>
        <v>0</v>
      </c>
      <c r="N3448" s="41">
        <f>大島!N356</f>
        <v>0</v>
      </c>
      <c r="O3448" s="41">
        <f>大島!O356</f>
        <v>0</v>
      </c>
      <c r="P3448" s="41">
        <f>大島!P356</f>
        <v>0</v>
      </c>
      <c r="Q3448" s="41">
        <f>大島!Q356</f>
        <v>0</v>
      </c>
      <c r="R3448" s="41">
        <f>大島!R356</f>
        <v>0</v>
      </c>
      <c r="S3448" s="41">
        <f>大島!S356</f>
        <v>0</v>
      </c>
    </row>
    <row r="3449" spans="1:19" x14ac:dyDescent="0.15">
      <c r="A3449" s="41">
        <f>大島!A357</f>
        <v>60012</v>
      </c>
      <c r="B3449" s="41">
        <f>大島!B357</f>
        <v>0</v>
      </c>
      <c r="C3449" s="41">
        <f>大島!C357</f>
        <v>0</v>
      </c>
      <c r="D3449" s="41" t="str">
        <f>大島!D357</f>
        <v xml:space="preserve">  </v>
      </c>
      <c r="E3449" s="41">
        <f>大島!E357</f>
        <v>0</v>
      </c>
      <c r="F3449" s="41">
        <f>大島!F357</f>
        <v>0</v>
      </c>
      <c r="G3449" s="41">
        <f>大島!G357</f>
        <v>0</v>
      </c>
      <c r="H3449" s="41" t="str">
        <f>大島!H357</f>
        <v xml:space="preserve"> </v>
      </c>
      <c r="I3449" s="41">
        <f>大島!I357</f>
        <v>0</v>
      </c>
      <c r="J3449" s="41">
        <f>大島!J357</f>
        <v>0</v>
      </c>
      <c r="K3449" s="41">
        <f>大島!K357</f>
        <v>0</v>
      </c>
      <c r="L3449" s="41">
        <f>大島!L357</f>
        <v>0</v>
      </c>
      <c r="M3449" s="41">
        <f>大島!M357</f>
        <v>0</v>
      </c>
      <c r="N3449" s="41">
        <f>大島!N357</f>
        <v>0</v>
      </c>
      <c r="O3449" s="41">
        <f>大島!O357</f>
        <v>0</v>
      </c>
      <c r="P3449" s="41">
        <f>大島!P357</f>
        <v>0</v>
      </c>
      <c r="Q3449" s="41">
        <f>大島!Q357</f>
        <v>0</v>
      </c>
      <c r="R3449" s="41">
        <f>大島!R357</f>
        <v>0</v>
      </c>
      <c r="S3449" s="41">
        <f>大島!S357</f>
        <v>0</v>
      </c>
    </row>
    <row r="3450" spans="1:19" x14ac:dyDescent="0.15">
      <c r="A3450" s="41">
        <f>大島!A358</f>
        <v>60013</v>
      </c>
      <c r="B3450" s="41">
        <f>大島!B358</f>
        <v>0</v>
      </c>
      <c r="C3450" s="41">
        <f>大島!C358</f>
        <v>0</v>
      </c>
      <c r="D3450" s="41">
        <f>大島!D358</f>
        <v>0</v>
      </c>
      <c r="E3450" s="41">
        <f>大島!E358</f>
        <v>0</v>
      </c>
      <c r="F3450" s="41">
        <f>大島!F358</f>
        <v>0</v>
      </c>
      <c r="G3450" s="41">
        <f>大島!G358</f>
        <v>0</v>
      </c>
      <c r="H3450" s="41">
        <f>大島!H358</f>
        <v>0</v>
      </c>
      <c r="I3450" s="41">
        <f>大島!I358</f>
        <v>0</v>
      </c>
      <c r="J3450" s="41">
        <f>大島!J358</f>
        <v>0</v>
      </c>
      <c r="K3450" s="41">
        <f>大島!K358</f>
        <v>0</v>
      </c>
      <c r="L3450" s="41">
        <f>大島!L358</f>
        <v>0</v>
      </c>
      <c r="M3450" s="41">
        <f>大島!M358</f>
        <v>0</v>
      </c>
      <c r="N3450" s="41">
        <f>大島!N358</f>
        <v>0</v>
      </c>
      <c r="O3450" s="41">
        <f>大島!O358</f>
        <v>0</v>
      </c>
      <c r="P3450" s="41">
        <f>大島!P358</f>
        <v>0</v>
      </c>
      <c r="Q3450" s="41">
        <f>大島!Q358</f>
        <v>0</v>
      </c>
      <c r="R3450" s="41">
        <f>大島!R358</f>
        <v>0</v>
      </c>
      <c r="S3450" s="41">
        <f>大島!S358</f>
        <v>0</v>
      </c>
    </row>
    <row r="3451" spans="1:19" x14ac:dyDescent="0.15">
      <c r="A3451" s="41">
        <f>大島!A359</f>
        <v>60014</v>
      </c>
      <c r="B3451" s="41">
        <f>大島!B359</f>
        <v>0</v>
      </c>
      <c r="C3451" s="41">
        <f>大島!C359</f>
        <v>0</v>
      </c>
      <c r="D3451" s="41">
        <f>大島!D359</f>
        <v>0</v>
      </c>
      <c r="E3451" s="41">
        <f>大島!E359</f>
        <v>0</v>
      </c>
      <c r="F3451" s="41">
        <f>大島!F359</f>
        <v>0</v>
      </c>
      <c r="G3451" s="41">
        <f>大島!G359</f>
        <v>0</v>
      </c>
      <c r="H3451" s="41">
        <f>大島!H359</f>
        <v>0</v>
      </c>
      <c r="I3451" s="41">
        <f>大島!I359</f>
        <v>0</v>
      </c>
      <c r="J3451" s="41">
        <f>大島!J359</f>
        <v>0</v>
      </c>
      <c r="K3451" s="41">
        <f>大島!K359</f>
        <v>0</v>
      </c>
      <c r="L3451" s="41">
        <f>大島!L359</f>
        <v>0</v>
      </c>
      <c r="M3451" s="41">
        <f>大島!M359</f>
        <v>0</v>
      </c>
      <c r="N3451" s="41">
        <f>大島!N359</f>
        <v>0</v>
      </c>
      <c r="O3451" s="41">
        <f>大島!O359</f>
        <v>0</v>
      </c>
      <c r="P3451" s="41">
        <f>大島!P359</f>
        <v>0</v>
      </c>
      <c r="Q3451" s="41">
        <f>大島!Q359</f>
        <v>0</v>
      </c>
      <c r="R3451" s="41">
        <f>大島!R359</f>
        <v>0</v>
      </c>
      <c r="S3451" s="41">
        <f>大島!S359</f>
        <v>0</v>
      </c>
    </row>
    <row r="3452" spans="1:19" x14ac:dyDescent="0.15">
      <c r="A3452" s="41">
        <f>大島!A360</f>
        <v>60015</v>
      </c>
      <c r="B3452" s="41">
        <f>大島!B360</f>
        <v>0</v>
      </c>
      <c r="C3452" s="41">
        <f>大島!C360</f>
        <v>0</v>
      </c>
      <c r="D3452" s="41" t="str">
        <f>大島!D360</f>
        <v xml:space="preserve">  </v>
      </c>
      <c r="E3452" s="41">
        <f>大島!E360</f>
        <v>0</v>
      </c>
      <c r="F3452" s="41">
        <f>大島!F360</f>
        <v>0</v>
      </c>
      <c r="G3452" s="41">
        <f>大島!G360</f>
        <v>0</v>
      </c>
      <c r="H3452" s="41" t="str">
        <f>大島!H360</f>
        <v xml:space="preserve"> </v>
      </c>
      <c r="I3452" s="41">
        <f>大島!I360</f>
        <v>0</v>
      </c>
      <c r="J3452" s="41">
        <f>大島!J360</f>
        <v>0</v>
      </c>
      <c r="K3452" s="41">
        <f>大島!K360</f>
        <v>0</v>
      </c>
      <c r="L3452" s="41">
        <f>大島!L360</f>
        <v>0</v>
      </c>
      <c r="M3452" s="41">
        <f>大島!M360</f>
        <v>0</v>
      </c>
      <c r="N3452" s="41">
        <f>大島!N360</f>
        <v>0</v>
      </c>
      <c r="O3452" s="41">
        <f>大島!O360</f>
        <v>0</v>
      </c>
      <c r="P3452" s="41">
        <f>大島!P360</f>
        <v>0</v>
      </c>
      <c r="Q3452" s="41">
        <f>大島!Q360</f>
        <v>0</v>
      </c>
      <c r="R3452" s="41">
        <f>大島!R360</f>
        <v>0</v>
      </c>
      <c r="S3452" s="41">
        <f>大島!S360</f>
        <v>0</v>
      </c>
    </row>
    <row r="3453" spans="1:19" x14ac:dyDescent="0.15">
      <c r="A3453" s="41">
        <f>大島!A361</f>
        <v>60016</v>
      </c>
      <c r="B3453" s="41">
        <f>大島!B361</f>
        <v>0</v>
      </c>
      <c r="C3453" s="41">
        <f>大島!C361</f>
        <v>0</v>
      </c>
      <c r="D3453" s="41" t="str">
        <f>大島!D361</f>
        <v xml:space="preserve">  </v>
      </c>
      <c r="E3453" s="41">
        <f>大島!E361</f>
        <v>0</v>
      </c>
      <c r="F3453" s="41">
        <f>大島!F361</f>
        <v>0</v>
      </c>
      <c r="G3453" s="41">
        <f>大島!G361</f>
        <v>0</v>
      </c>
      <c r="H3453" s="41" t="str">
        <f>大島!H361</f>
        <v xml:space="preserve"> </v>
      </c>
      <c r="I3453" s="41">
        <f>大島!I361</f>
        <v>0</v>
      </c>
      <c r="J3453" s="41">
        <f>大島!J361</f>
        <v>0</v>
      </c>
      <c r="K3453" s="41">
        <f>大島!K361</f>
        <v>0</v>
      </c>
      <c r="L3453" s="41">
        <f>大島!L361</f>
        <v>0</v>
      </c>
      <c r="M3453" s="41">
        <f>大島!M361</f>
        <v>0</v>
      </c>
      <c r="N3453" s="41">
        <f>大島!N361</f>
        <v>0</v>
      </c>
      <c r="O3453" s="41">
        <f>大島!O361</f>
        <v>0</v>
      </c>
      <c r="P3453" s="41">
        <f>大島!P361</f>
        <v>0</v>
      </c>
      <c r="Q3453" s="41">
        <f>大島!Q361</f>
        <v>0</v>
      </c>
      <c r="R3453" s="41">
        <f>大島!R361</f>
        <v>0</v>
      </c>
      <c r="S3453" s="41">
        <f>大島!S361</f>
        <v>0</v>
      </c>
    </row>
    <row r="3454" spans="1:19" x14ac:dyDescent="0.15">
      <c r="A3454" s="41">
        <f>大島!A362</f>
        <v>60017</v>
      </c>
      <c r="B3454" s="41">
        <f>大島!B362</f>
        <v>0</v>
      </c>
      <c r="C3454" s="41">
        <f>大島!C362</f>
        <v>0</v>
      </c>
      <c r="D3454" s="41" t="str">
        <f>大島!D362</f>
        <v xml:space="preserve">  </v>
      </c>
      <c r="E3454" s="41">
        <f>大島!E362</f>
        <v>0</v>
      </c>
      <c r="F3454" s="41">
        <f>大島!F362</f>
        <v>0</v>
      </c>
      <c r="G3454" s="41">
        <f>大島!G362</f>
        <v>0</v>
      </c>
      <c r="H3454" s="41" t="str">
        <f>大島!H362</f>
        <v xml:space="preserve"> </v>
      </c>
      <c r="I3454" s="41">
        <f>大島!I362</f>
        <v>0</v>
      </c>
      <c r="J3454" s="41">
        <f>大島!J362</f>
        <v>0</v>
      </c>
      <c r="K3454" s="41">
        <f>大島!K362</f>
        <v>0</v>
      </c>
      <c r="L3454" s="41">
        <f>大島!L362</f>
        <v>0</v>
      </c>
      <c r="M3454" s="41">
        <f>大島!M362</f>
        <v>0</v>
      </c>
      <c r="N3454" s="41">
        <f>大島!N362</f>
        <v>0</v>
      </c>
      <c r="O3454" s="41">
        <f>大島!O362</f>
        <v>0</v>
      </c>
      <c r="P3454" s="41">
        <f>大島!P362</f>
        <v>0</v>
      </c>
      <c r="Q3454" s="41">
        <f>大島!Q362</f>
        <v>0</v>
      </c>
      <c r="R3454" s="41">
        <f>大島!R362</f>
        <v>0</v>
      </c>
      <c r="S3454" s="41">
        <f>大島!S362</f>
        <v>0</v>
      </c>
    </row>
    <row r="3455" spans="1:19" x14ac:dyDescent="0.15">
      <c r="A3455" s="41">
        <f>大島!A363</f>
        <v>60018</v>
      </c>
      <c r="B3455" s="41">
        <f>大島!B363</f>
        <v>0</v>
      </c>
      <c r="C3455" s="41">
        <f>大島!C363</f>
        <v>0</v>
      </c>
      <c r="D3455" s="41" t="str">
        <f>大島!D363</f>
        <v xml:space="preserve">  </v>
      </c>
      <c r="E3455" s="41">
        <f>大島!E363</f>
        <v>0</v>
      </c>
      <c r="F3455" s="41">
        <f>大島!F363</f>
        <v>0</v>
      </c>
      <c r="G3455" s="41">
        <f>大島!G363</f>
        <v>0</v>
      </c>
      <c r="H3455" s="41" t="str">
        <f>大島!H363</f>
        <v xml:space="preserve"> </v>
      </c>
      <c r="I3455" s="41">
        <f>大島!I363</f>
        <v>0</v>
      </c>
      <c r="J3455" s="41">
        <f>大島!J363</f>
        <v>0</v>
      </c>
      <c r="K3455" s="41">
        <f>大島!K363</f>
        <v>0</v>
      </c>
      <c r="L3455" s="41">
        <f>大島!L363</f>
        <v>0</v>
      </c>
      <c r="M3455" s="41">
        <f>大島!M363</f>
        <v>0</v>
      </c>
      <c r="N3455" s="41">
        <f>大島!N363</f>
        <v>0</v>
      </c>
      <c r="O3455" s="41">
        <f>大島!O363</f>
        <v>0</v>
      </c>
      <c r="P3455" s="41">
        <f>大島!P363</f>
        <v>0</v>
      </c>
      <c r="Q3455" s="41">
        <f>大島!Q363</f>
        <v>0</v>
      </c>
      <c r="R3455" s="41">
        <f>大島!R363</f>
        <v>0</v>
      </c>
      <c r="S3455" s="41">
        <f>大島!S363</f>
        <v>0</v>
      </c>
    </row>
    <row r="3456" spans="1:19" x14ac:dyDescent="0.15">
      <c r="A3456" s="41">
        <f>大島!A364</f>
        <v>116</v>
      </c>
      <c r="B3456" s="41" t="str">
        <f>大島!B364</f>
        <v>県立大島養護学校</v>
      </c>
      <c r="C3456" s="41">
        <f>大島!C364</f>
        <v>0</v>
      </c>
      <c r="D3456" s="41">
        <f>大島!D364</f>
        <v>0</v>
      </c>
      <c r="E3456" s="41">
        <f>大島!E364</f>
        <v>0</v>
      </c>
      <c r="F3456" s="41">
        <f>大島!F364</f>
        <v>0</v>
      </c>
      <c r="G3456" s="41">
        <f>大島!G364</f>
        <v>0</v>
      </c>
      <c r="H3456" s="41">
        <f>大島!H364</f>
        <v>0</v>
      </c>
      <c r="I3456" s="41">
        <f>大島!I364</f>
        <v>0</v>
      </c>
      <c r="J3456" s="41">
        <f>大島!J364</f>
        <v>0</v>
      </c>
      <c r="K3456" s="41">
        <f>大島!K364</f>
        <v>0</v>
      </c>
      <c r="L3456" s="41">
        <f>大島!L364</f>
        <v>0</v>
      </c>
      <c r="M3456" s="41">
        <f>大島!M364</f>
        <v>0</v>
      </c>
      <c r="N3456" s="41">
        <f>大島!N364</f>
        <v>0</v>
      </c>
      <c r="O3456" s="41">
        <f>大島!O364</f>
        <v>0</v>
      </c>
      <c r="P3456" s="41">
        <f>大島!P364</f>
        <v>0</v>
      </c>
      <c r="Q3456" s="41">
        <f>大島!Q364</f>
        <v>0</v>
      </c>
      <c r="R3456" s="41">
        <f>大島!R364</f>
        <v>0</v>
      </c>
      <c r="S3456" s="41">
        <f>大島!S364</f>
        <v>0</v>
      </c>
    </row>
    <row r="3457" spans="1:19" x14ac:dyDescent="0.15">
      <c r="A3457" s="41">
        <f>大島!A365</f>
        <v>0</v>
      </c>
      <c r="B3457" s="41">
        <f>大島!B365</f>
        <v>0</v>
      </c>
      <c r="C3457" s="41">
        <f>大島!C365</f>
        <v>0</v>
      </c>
      <c r="D3457" s="41">
        <f>大島!D365</f>
        <v>0</v>
      </c>
      <c r="E3457" s="41">
        <f>大島!E365</f>
        <v>0</v>
      </c>
      <c r="F3457" s="41">
        <f>大島!F365</f>
        <v>0</v>
      </c>
      <c r="G3457" s="41">
        <f>大島!G365</f>
        <v>0</v>
      </c>
      <c r="H3457" s="41">
        <f>大島!H365</f>
        <v>0</v>
      </c>
      <c r="I3457" s="41">
        <f>大島!I365</f>
        <v>0</v>
      </c>
      <c r="J3457" s="41">
        <f>大島!J365</f>
        <v>0</v>
      </c>
      <c r="K3457" s="41">
        <f>大島!K365</f>
        <v>0</v>
      </c>
      <c r="L3457" s="41">
        <f>大島!L365</f>
        <v>0</v>
      </c>
      <c r="M3457" s="41">
        <f>大島!M365</f>
        <v>0</v>
      </c>
      <c r="N3457" s="41">
        <f>大島!N365</f>
        <v>0</v>
      </c>
      <c r="O3457" s="41">
        <f>大島!O365</f>
        <v>0</v>
      </c>
      <c r="P3457" s="41">
        <f>大島!P365</f>
        <v>0</v>
      </c>
      <c r="Q3457" s="41">
        <f>大島!Q365</f>
        <v>0</v>
      </c>
      <c r="R3457" s="41">
        <f>大島!R365</f>
        <v>0</v>
      </c>
      <c r="S3457" s="41">
        <f>大島!S365</f>
        <v>0</v>
      </c>
    </row>
    <row r="3458" spans="1:19" x14ac:dyDescent="0.15">
      <c r="A3458" s="41">
        <f>大島!A366</f>
        <v>0</v>
      </c>
      <c r="B3458" s="41" t="str">
        <f>大島!B366</f>
        <v>TEL</v>
      </c>
      <c r="C3458" s="41">
        <f>大島!C366</f>
        <v>0</v>
      </c>
      <c r="D3458" s="41" t="str">
        <f>大島!D366</f>
        <v>0997-62-3050</v>
      </c>
      <c r="E3458" s="41">
        <f>大島!E366</f>
        <v>0</v>
      </c>
      <c r="F3458" s="41">
        <f>大島!F366</f>
        <v>0</v>
      </c>
      <c r="G3458" s="41">
        <f>大島!G366</f>
        <v>0</v>
      </c>
      <c r="H3458" s="41">
        <f>大島!H366</f>
        <v>0</v>
      </c>
      <c r="I3458" s="41">
        <f>大島!I366</f>
        <v>0</v>
      </c>
      <c r="J3458" s="41">
        <f>大島!J366</f>
        <v>0</v>
      </c>
      <c r="K3458" s="41">
        <f>大島!K366</f>
        <v>0</v>
      </c>
      <c r="L3458" s="41">
        <f>大島!L366</f>
        <v>0</v>
      </c>
      <c r="M3458" s="41">
        <f>大島!M366</f>
        <v>0</v>
      </c>
      <c r="N3458" s="41">
        <f>大島!N366</f>
        <v>0</v>
      </c>
      <c r="O3458" s="41">
        <f>大島!O366</f>
        <v>0</v>
      </c>
      <c r="P3458" s="41">
        <f>大島!P366</f>
        <v>0</v>
      </c>
      <c r="Q3458" s="41">
        <f>大島!Q366</f>
        <v>0</v>
      </c>
      <c r="R3458" s="41">
        <f>大島!R366</f>
        <v>0</v>
      </c>
      <c r="S3458" s="41">
        <f>大島!S366</f>
        <v>0</v>
      </c>
    </row>
    <row r="3459" spans="1:19" x14ac:dyDescent="0.15">
      <c r="A3459" s="41">
        <f>大島!A367</f>
        <v>0</v>
      </c>
      <c r="B3459" s="41" t="str">
        <f>大島!B367</f>
        <v>FAX</v>
      </c>
      <c r="C3459" s="41">
        <f>大島!C367</f>
        <v>0</v>
      </c>
      <c r="D3459" s="41" t="str">
        <f>大島!D367</f>
        <v>0997-62-3791</v>
      </c>
      <c r="E3459" s="41">
        <f>大島!E367</f>
        <v>0</v>
      </c>
      <c r="F3459" s="41">
        <f>大島!F367</f>
        <v>0</v>
      </c>
      <c r="G3459" s="41">
        <f>大島!G367</f>
        <v>0</v>
      </c>
      <c r="H3459" s="41">
        <f>大島!H367</f>
        <v>0</v>
      </c>
      <c r="I3459" s="41">
        <f>大島!I367</f>
        <v>0</v>
      </c>
      <c r="J3459" s="41">
        <f>大島!J367</f>
        <v>0</v>
      </c>
      <c r="K3459" s="41">
        <f>大島!K367</f>
        <v>0</v>
      </c>
      <c r="L3459" s="41">
        <f>大島!L367</f>
        <v>0</v>
      </c>
      <c r="M3459" s="41">
        <f>大島!M367</f>
        <v>0</v>
      </c>
      <c r="N3459" s="41">
        <f>大島!N367</f>
        <v>0</v>
      </c>
      <c r="O3459" s="41">
        <f>大島!O367</f>
        <v>0</v>
      </c>
      <c r="P3459" s="41">
        <f>大島!P367</f>
        <v>0</v>
      </c>
      <c r="Q3459" s="41">
        <f>大島!Q367</f>
        <v>0</v>
      </c>
      <c r="R3459" s="41">
        <f>大島!R367</f>
        <v>0</v>
      </c>
      <c r="S3459" s="41">
        <f>大島!S367</f>
        <v>0</v>
      </c>
    </row>
    <row r="3460" spans="1:19" x14ac:dyDescent="0.15">
      <c r="A3460" s="41">
        <f>大島!A368</f>
        <v>0</v>
      </c>
      <c r="B3460" s="41" t="str">
        <f>大島!B368</f>
        <v>〒</v>
      </c>
      <c r="C3460" s="41" t="str">
        <f>大島!C368</f>
        <v>894-0412</v>
      </c>
      <c r="D3460" s="41">
        <f>大島!D368</f>
        <v>0</v>
      </c>
      <c r="E3460" s="41" t="str">
        <f>大島!E368</f>
        <v>大島郡龍郷町芦徳１９１２番地１</v>
      </c>
      <c r="F3460" s="41">
        <f>大島!F368</f>
        <v>0</v>
      </c>
      <c r="G3460" s="41">
        <f>大島!G368</f>
        <v>0</v>
      </c>
      <c r="H3460" s="41">
        <f>大島!H368</f>
        <v>0</v>
      </c>
      <c r="I3460" s="41">
        <f>大島!I368</f>
        <v>0</v>
      </c>
      <c r="J3460" s="41">
        <f>大島!J368</f>
        <v>0</v>
      </c>
      <c r="K3460" s="41">
        <f>大島!K368</f>
        <v>0</v>
      </c>
      <c r="L3460" s="41">
        <f>大島!L368</f>
        <v>0</v>
      </c>
      <c r="M3460" s="41">
        <f>大島!M368</f>
        <v>0</v>
      </c>
      <c r="N3460" s="41">
        <f>大島!N368</f>
        <v>0</v>
      </c>
      <c r="O3460" s="41">
        <f>大島!O368</f>
        <v>0</v>
      </c>
      <c r="P3460" s="41">
        <f>大島!P368</f>
        <v>0</v>
      </c>
      <c r="Q3460" s="41">
        <f>大島!Q368</f>
        <v>0</v>
      </c>
      <c r="R3460" s="41">
        <f>大島!R368</f>
        <v>0</v>
      </c>
      <c r="S3460" s="41">
        <f>大島!S368</f>
        <v>0</v>
      </c>
    </row>
    <row r="3461" spans="1:19" x14ac:dyDescent="0.15">
      <c r="A3461" s="41">
        <f>大島!A369</f>
        <v>0</v>
      </c>
      <c r="B3461" s="41" t="str">
        <f>大島!B369</f>
        <v>課程</v>
      </c>
      <c r="C3461" s="41">
        <f>大島!C369</f>
        <v>0</v>
      </c>
      <c r="D3461" s="41" t="str">
        <f>大島!D369</f>
        <v>学科</v>
      </c>
      <c r="E3461" s="41" t="str">
        <f>大島!E369</f>
        <v>学級数</v>
      </c>
      <c r="F3461" s="41">
        <f>大島!F369</f>
        <v>0</v>
      </c>
      <c r="G3461" s="41" t="str">
        <f>大島!G369</f>
        <v>男</v>
      </c>
      <c r="H3461" s="41" t="str">
        <f>大島!H369</f>
        <v>女</v>
      </c>
      <c r="I3461" s="41" t="str">
        <f>大島!I369</f>
        <v>計</v>
      </c>
      <c r="J3461" s="41">
        <f>大島!J369</f>
        <v>0</v>
      </c>
      <c r="K3461" s="41">
        <f>大島!K369</f>
        <v>0</v>
      </c>
      <c r="L3461" s="41">
        <f>大島!L369</f>
        <v>0</v>
      </c>
      <c r="M3461" s="41">
        <f>大島!M369</f>
        <v>0</v>
      </c>
      <c r="N3461" s="41">
        <f>大島!N369</f>
        <v>0</v>
      </c>
      <c r="O3461" s="41">
        <f>大島!O369</f>
        <v>0</v>
      </c>
      <c r="P3461" s="41">
        <f>大島!P369</f>
        <v>0</v>
      </c>
      <c r="Q3461" s="41">
        <f>大島!Q369</f>
        <v>0</v>
      </c>
      <c r="R3461" s="41">
        <f>大島!R369</f>
        <v>0</v>
      </c>
      <c r="S3461" s="41">
        <f>大島!S369</f>
        <v>0</v>
      </c>
    </row>
    <row r="3462" spans="1:19" x14ac:dyDescent="0.15">
      <c r="A3462" s="41">
        <f>大島!A370</f>
        <v>0</v>
      </c>
      <c r="B3462" s="41" t="str">
        <f>大島!B370</f>
        <v>小学部</v>
      </c>
      <c r="C3462" s="41">
        <f>大島!C370</f>
        <v>0</v>
      </c>
      <c r="D3462" s="41">
        <f>大島!D370</f>
        <v>0</v>
      </c>
      <c r="E3462" s="41">
        <f>大島!E370</f>
        <v>8</v>
      </c>
      <c r="F3462" s="41">
        <f>大島!F370</f>
        <v>0</v>
      </c>
      <c r="G3462" s="41">
        <f>大島!G370</f>
        <v>23</v>
      </c>
      <c r="H3462" s="41">
        <f>大島!H370</f>
        <v>8</v>
      </c>
      <c r="I3462" s="41">
        <f>大島!I370</f>
        <v>31</v>
      </c>
      <c r="J3462" s="41">
        <f>大島!J370</f>
        <v>0</v>
      </c>
      <c r="K3462" s="41">
        <f>大島!K370</f>
        <v>0</v>
      </c>
      <c r="L3462" s="41">
        <f>大島!L370</f>
        <v>0</v>
      </c>
      <c r="M3462" s="41">
        <f>大島!M370</f>
        <v>0</v>
      </c>
      <c r="N3462" s="41">
        <f>大島!N370</f>
        <v>0</v>
      </c>
      <c r="O3462" s="41">
        <f>大島!O370</f>
        <v>0</v>
      </c>
      <c r="P3462" s="41">
        <f>大島!P370</f>
        <v>0</v>
      </c>
      <c r="Q3462" s="41">
        <f>大島!Q370</f>
        <v>0</v>
      </c>
      <c r="R3462" s="41">
        <f>大島!R370</f>
        <v>0</v>
      </c>
      <c r="S3462" s="41">
        <f>大島!S370</f>
        <v>0</v>
      </c>
    </row>
    <row r="3463" spans="1:19" x14ac:dyDescent="0.15">
      <c r="A3463" s="41">
        <f>大島!A371</f>
        <v>0</v>
      </c>
      <c r="B3463" s="41" t="str">
        <f>大島!B371</f>
        <v>中学部</v>
      </c>
      <c r="C3463" s="41">
        <f>大島!C371</f>
        <v>0</v>
      </c>
      <c r="D3463" s="41">
        <f>大島!D371</f>
        <v>0</v>
      </c>
      <c r="E3463" s="41">
        <f>大島!E371</f>
        <v>6</v>
      </c>
      <c r="F3463" s="41">
        <f>大島!F371</f>
        <v>0</v>
      </c>
      <c r="G3463" s="41">
        <f>大島!G371</f>
        <v>12</v>
      </c>
      <c r="H3463" s="41">
        <f>大島!H371</f>
        <v>13</v>
      </c>
      <c r="I3463" s="41">
        <f>大島!I371</f>
        <v>25</v>
      </c>
      <c r="J3463" s="41">
        <f>大島!J371</f>
        <v>0</v>
      </c>
      <c r="K3463" s="41">
        <f>大島!K371</f>
        <v>0</v>
      </c>
      <c r="L3463" s="41">
        <f>大島!L371</f>
        <v>0</v>
      </c>
      <c r="M3463" s="41">
        <f>大島!M371</f>
        <v>0</v>
      </c>
      <c r="N3463" s="41">
        <f>大島!N371</f>
        <v>0</v>
      </c>
      <c r="O3463" s="41">
        <f>大島!O371</f>
        <v>0</v>
      </c>
      <c r="P3463" s="41">
        <f>大島!P371</f>
        <v>0</v>
      </c>
      <c r="Q3463" s="41">
        <f>大島!Q371</f>
        <v>0</v>
      </c>
      <c r="R3463" s="41">
        <f>大島!R371</f>
        <v>0</v>
      </c>
      <c r="S3463" s="41">
        <f>大島!S371</f>
        <v>0</v>
      </c>
    </row>
    <row r="3464" spans="1:19" x14ac:dyDescent="0.15">
      <c r="A3464" s="41">
        <f>大島!A372</f>
        <v>0</v>
      </c>
      <c r="B3464" s="41" t="str">
        <f>大島!B372</f>
        <v>高等部</v>
      </c>
      <c r="C3464" s="41">
        <f>大島!C372</f>
        <v>0</v>
      </c>
      <c r="D3464" s="41">
        <f>大島!D372</f>
        <v>0</v>
      </c>
      <c r="E3464" s="41">
        <f>大島!E372</f>
        <v>7</v>
      </c>
      <c r="F3464" s="41">
        <f>大島!F372</f>
        <v>0</v>
      </c>
      <c r="G3464" s="41">
        <f>大島!G372</f>
        <v>28</v>
      </c>
      <c r="H3464" s="41">
        <f>大島!H372</f>
        <v>19</v>
      </c>
      <c r="I3464" s="41">
        <f>大島!I372</f>
        <v>47</v>
      </c>
      <c r="J3464" s="41">
        <f>大島!J372</f>
        <v>0</v>
      </c>
      <c r="K3464" s="41">
        <f>大島!K372</f>
        <v>0</v>
      </c>
      <c r="L3464" s="41">
        <f>大島!L372</f>
        <v>0</v>
      </c>
      <c r="M3464" s="41">
        <f>大島!M372</f>
        <v>0</v>
      </c>
      <c r="N3464" s="41">
        <f>大島!N372</f>
        <v>0</v>
      </c>
      <c r="O3464" s="41">
        <f>大島!O372</f>
        <v>0</v>
      </c>
      <c r="P3464" s="41">
        <f>大島!P372</f>
        <v>0</v>
      </c>
      <c r="Q3464" s="41">
        <f>大島!Q372</f>
        <v>0</v>
      </c>
      <c r="R3464" s="41">
        <f>大島!R372</f>
        <v>0</v>
      </c>
      <c r="S3464" s="41">
        <f>大島!S372</f>
        <v>0</v>
      </c>
    </row>
    <row r="3465" spans="1:19" x14ac:dyDescent="0.15">
      <c r="A3465" s="41">
        <f>大島!A373</f>
        <v>0</v>
      </c>
      <c r="B3465" s="41" t="str">
        <f>大島!B373</f>
        <v>訪問</v>
      </c>
      <c r="C3465" s="41">
        <f>大島!C373</f>
        <v>0</v>
      </c>
      <c r="D3465" s="41">
        <f>大島!D373</f>
        <v>0</v>
      </c>
      <c r="E3465" s="41">
        <f>大島!E373</f>
        <v>5</v>
      </c>
      <c r="F3465" s="41">
        <f>大島!F373</f>
        <v>0</v>
      </c>
      <c r="G3465" s="41">
        <f>大島!G373</f>
        <v>8</v>
      </c>
      <c r="H3465" s="41">
        <f>大島!H373</f>
        <v>4</v>
      </c>
      <c r="I3465" s="41">
        <f>大島!I373</f>
        <v>12</v>
      </c>
      <c r="J3465" s="41">
        <f>大島!J373</f>
        <v>0</v>
      </c>
      <c r="K3465" s="41">
        <f>大島!K373</f>
        <v>0</v>
      </c>
      <c r="L3465" s="41">
        <f>大島!L373</f>
        <v>0</v>
      </c>
      <c r="M3465" s="41">
        <f>大島!M373</f>
        <v>0</v>
      </c>
      <c r="N3465" s="41">
        <f>大島!N373</f>
        <v>0</v>
      </c>
      <c r="O3465" s="41">
        <f>大島!O373</f>
        <v>0</v>
      </c>
      <c r="P3465" s="41">
        <f>大島!P373</f>
        <v>0</v>
      </c>
      <c r="Q3465" s="41">
        <f>大島!Q373</f>
        <v>0</v>
      </c>
      <c r="R3465" s="41">
        <f>大島!R373</f>
        <v>0</v>
      </c>
      <c r="S3465" s="41">
        <f>大島!S373</f>
        <v>0</v>
      </c>
    </row>
    <row r="3466" spans="1:19" x14ac:dyDescent="0.15">
      <c r="A3466" s="41">
        <f>大島!A374</f>
        <v>0</v>
      </c>
      <c r="B3466" s="41">
        <f>大島!B374</f>
        <v>0</v>
      </c>
      <c r="C3466" s="41">
        <f>大島!C374</f>
        <v>0</v>
      </c>
      <c r="D3466" s="41">
        <f>大島!D374</f>
        <v>0</v>
      </c>
      <c r="E3466" s="41">
        <f>大島!E374</f>
        <v>0</v>
      </c>
      <c r="F3466" s="41">
        <f>大島!F374</f>
        <v>0</v>
      </c>
      <c r="G3466" s="41">
        <f>大島!G374</f>
        <v>0</v>
      </c>
      <c r="H3466" s="41">
        <f>大島!H374</f>
        <v>0</v>
      </c>
      <c r="I3466" s="41">
        <f>大島!I374</f>
        <v>0</v>
      </c>
      <c r="J3466" s="41">
        <f>大島!J374</f>
        <v>0</v>
      </c>
      <c r="K3466" s="41">
        <f>大島!K374</f>
        <v>0</v>
      </c>
      <c r="L3466" s="41">
        <f>大島!L374</f>
        <v>0</v>
      </c>
      <c r="M3466" s="41">
        <f>大島!M374</f>
        <v>0</v>
      </c>
      <c r="N3466" s="41">
        <f>大島!N374</f>
        <v>0</v>
      </c>
      <c r="O3466" s="41">
        <f>大島!O374</f>
        <v>0</v>
      </c>
      <c r="P3466" s="41">
        <f>大島!P374</f>
        <v>0</v>
      </c>
      <c r="Q3466" s="41">
        <f>大島!Q374</f>
        <v>0</v>
      </c>
      <c r="R3466" s="41">
        <f>大島!R374</f>
        <v>0</v>
      </c>
      <c r="S3466" s="41">
        <f>大島!S374</f>
        <v>0</v>
      </c>
    </row>
    <row r="3467" spans="1:19" x14ac:dyDescent="0.15">
      <c r="A3467" s="41">
        <f>大島!A375</f>
        <v>0</v>
      </c>
      <c r="B3467" s="41">
        <f>大島!B375</f>
        <v>0</v>
      </c>
      <c r="C3467" s="41">
        <f>大島!C375</f>
        <v>0</v>
      </c>
      <c r="D3467" s="41">
        <f>大島!D375</f>
        <v>0</v>
      </c>
      <c r="E3467" s="41">
        <f>大島!E375</f>
        <v>0</v>
      </c>
      <c r="F3467" s="41">
        <f>大島!F375</f>
        <v>0</v>
      </c>
      <c r="G3467" s="41">
        <f>大島!G375</f>
        <v>0</v>
      </c>
      <c r="H3467" s="41">
        <f>大島!H375</f>
        <v>0</v>
      </c>
      <c r="I3467" s="41">
        <f>大島!I375</f>
        <v>0</v>
      </c>
      <c r="J3467" s="41">
        <f>大島!J375</f>
        <v>0</v>
      </c>
      <c r="K3467" s="41">
        <f>大島!K375</f>
        <v>0</v>
      </c>
      <c r="L3467" s="41">
        <f>大島!L375</f>
        <v>0</v>
      </c>
      <c r="M3467" s="41">
        <f>大島!M375</f>
        <v>0</v>
      </c>
      <c r="N3467" s="41">
        <f>大島!N375</f>
        <v>0</v>
      </c>
      <c r="O3467" s="41">
        <f>大島!O375</f>
        <v>0</v>
      </c>
      <c r="P3467" s="41">
        <f>大島!P375</f>
        <v>0</v>
      </c>
      <c r="Q3467" s="41">
        <f>大島!Q375</f>
        <v>0</v>
      </c>
      <c r="R3467" s="41">
        <f>大島!R375</f>
        <v>0</v>
      </c>
      <c r="S3467" s="41">
        <f>大島!S375</f>
        <v>0</v>
      </c>
    </row>
    <row r="3468" spans="1:19" x14ac:dyDescent="0.15">
      <c r="A3468" s="41">
        <f>大島!A376</f>
        <v>0</v>
      </c>
      <c r="B3468" s="41">
        <f>大島!B376</f>
        <v>0</v>
      </c>
      <c r="C3468" s="41">
        <f>大島!C376</f>
        <v>0</v>
      </c>
      <c r="D3468" s="41">
        <f>大島!D376</f>
        <v>0</v>
      </c>
      <c r="E3468" s="41">
        <f>大島!E376</f>
        <v>0</v>
      </c>
      <c r="F3468" s="41">
        <f>大島!F376</f>
        <v>0</v>
      </c>
      <c r="G3468" s="41">
        <f>大島!G376</f>
        <v>0</v>
      </c>
      <c r="H3468" s="41">
        <f>大島!H376</f>
        <v>0</v>
      </c>
      <c r="I3468" s="41">
        <f>大島!I376</f>
        <v>0</v>
      </c>
      <c r="J3468" s="41">
        <f>大島!J376</f>
        <v>0</v>
      </c>
      <c r="K3468" s="41">
        <f>大島!K376</f>
        <v>0</v>
      </c>
      <c r="L3468" s="41">
        <f>大島!L376</f>
        <v>0</v>
      </c>
      <c r="M3468" s="41">
        <f>大島!M376</f>
        <v>0</v>
      </c>
      <c r="N3468" s="41">
        <f>大島!N376</f>
        <v>0</v>
      </c>
      <c r="O3468" s="41">
        <f>大島!O376</f>
        <v>0</v>
      </c>
      <c r="P3468" s="41">
        <f>大島!P376</f>
        <v>0</v>
      </c>
      <c r="Q3468" s="41">
        <f>大島!Q376</f>
        <v>0</v>
      </c>
      <c r="R3468" s="41">
        <f>大島!R376</f>
        <v>0</v>
      </c>
      <c r="S3468" s="41">
        <f>大島!S376</f>
        <v>0</v>
      </c>
    </row>
    <row r="3469" spans="1:19" x14ac:dyDescent="0.15">
      <c r="A3469" s="41">
        <f>大島!A377</f>
        <v>0</v>
      </c>
      <c r="B3469" s="41">
        <f>大島!B377</f>
        <v>0</v>
      </c>
      <c r="C3469" s="41">
        <f>大島!C377</f>
        <v>0</v>
      </c>
      <c r="D3469" s="41">
        <f>大島!D377</f>
        <v>0</v>
      </c>
      <c r="E3469" s="41">
        <f>大島!E377</f>
        <v>0</v>
      </c>
      <c r="F3469" s="41">
        <f>大島!F377</f>
        <v>0</v>
      </c>
      <c r="G3469" s="41">
        <f>大島!G377</f>
        <v>0</v>
      </c>
      <c r="H3469" s="41">
        <f>大島!H377</f>
        <v>0</v>
      </c>
      <c r="I3469" s="41">
        <f>大島!I377</f>
        <v>0</v>
      </c>
      <c r="J3469" s="41">
        <f>大島!J377</f>
        <v>0</v>
      </c>
      <c r="K3469" s="41">
        <f>大島!K377</f>
        <v>0</v>
      </c>
      <c r="L3469" s="41">
        <f>大島!L377</f>
        <v>0</v>
      </c>
      <c r="M3469" s="41">
        <f>大島!M377</f>
        <v>0</v>
      </c>
      <c r="N3469" s="41">
        <f>大島!N377</f>
        <v>0</v>
      </c>
      <c r="O3469" s="41">
        <f>大島!O377</f>
        <v>0</v>
      </c>
      <c r="P3469" s="41">
        <f>大島!P377</f>
        <v>0</v>
      </c>
      <c r="Q3469" s="41">
        <f>大島!Q377</f>
        <v>0</v>
      </c>
      <c r="R3469" s="41">
        <f>大島!R377</f>
        <v>0</v>
      </c>
      <c r="S3469" s="41">
        <f>大島!S377</f>
        <v>0</v>
      </c>
    </row>
    <row r="3470" spans="1:19" x14ac:dyDescent="0.15">
      <c r="A3470" s="41">
        <f>大島!A378</f>
        <v>0</v>
      </c>
      <c r="B3470" s="41">
        <f>大島!B378</f>
        <v>0</v>
      </c>
      <c r="C3470" s="41">
        <f>大島!C378</f>
        <v>0</v>
      </c>
      <c r="D3470" s="41">
        <f>大島!D378</f>
        <v>0</v>
      </c>
      <c r="E3470" s="41">
        <f>大島!E378</f>
        <v>0</v>
      </c>
      <c r="F3470" s="41">
        <f>大島!F378</f>
        <v>0</v>
      </c>
      <c r="G3470" s="41">
        <f>大島!G378</f>
        <v>0</v>
      </c>
      <c r="H3470" s="41">
        <f>大島!H378</f>
        <v>0</v>
      </c>
      <c r="I3470" s="41">
        <f>大島!I378</f>
        <v>0</v>
      </c>
      <c r="J3470" s="41">
        <f>大島!J378</f>
        <v>0</v>
      </c>
      <c r="K3470" s="41">
        <f>大島!K378</f>
        <v>0</v>
      </c>
      <c r="L3470" s="41">
        <f>大島!L378</f>
        <v>0</v>
      </c>
      <c r="M3470" s="41">
        <f>大島!M378</f>
        <v>0</v>
      </c>
      <c r="N3470" s="41">
        <f>大島!N378</f>
        <v>0</v>
      </c>
      <c r="O3470" s="41">
        <f>大島!O378</f>
        <v>0</v>
      </c>
      <c r="P3470" s="41">
        <f>大島!P378</f>
        <v>0</v>
      </c>
      <c r="Q3470" s="41">
        <f>大島!Q378</f>
        <v>0</v>
      </c>
      <c r="R3470" s="41">
        <f>大島!R378</f>
        <v>0</v>
      </c>
      <c r="S3470" s="41">
        <f>大島!S378</f>
        <v>0</v>
      </c>
    </row>
    <row r="3471" spans="1:19" x14ac:dyDescent="0.15">
      <c r="A3471" s="41">
        <f>大島!A379</f>
        <v>0</v>
      </c>
      <c r="B3471" s="41" t="str">
        <f>大島!B379</f>
        <v>計</v>
      </c>
      <c r="C3471" s="41">
        <f>大島!C379</f>
        <v>0</v>
      </c>
      <c r="D3471" s="41">
        <f>大島!D379</f>
        <v>0</v>
      </c>
      <c r="E3471" s="41">
        <f>大島!E379</f>
        <v>26</v>
      </c>
      <c r="F3471" s="41">
        <f>大島!F379</f>
        <v>0</v>
      </c>
      <c r="G3471" s="41">
        <f>大島!G379</f>
        <v>71</v>
      </c>
      <c r="H3471" s="41">
        <f>大島!H379</f>
        <v>44</v>
      </c>
      <c r="I3471" s="41">
        <f>大島!I379</f>
        <v>115</v>
      </c>
      <c r="J3471" s="41">
        <f>大島!J379</f>
        <v>0</v>
      </c>
      <c r="K3471" s="41">
        <f>大島!K379</f>
        <v>0</v>
      </c>
      <c r="L3471" s="41">
        <f>大島!L379</f>
        <v>0</v>
      </c>
      <c r="M3471" s="41">
        <f>大島!M379</f>
        <v>0</v>
      </c>
      <c r="N3471" s="41">
        <f>大島!N379</f>
        <v>0</v>
      </c>
      <c r="O3471" s="41">
        <f>大島!O379</f>
        <v>0</v>
      </c>
      <c r="P3471" s="41">
        <f>大島!P379</f>
        <v>0</v>
      </c>
      <c r="Q3471" s="41">
        <f>大島!Q379</f>
        <v>0</v>
      </c>
      <c r="R3471" s="41">
        <f>大島!R379</f>
        <v>0</v>
      </c>
      <c r="S3471" s="41">
        <f>大島!S379</f>
        <v>0</v>
      </c>
    </row>
    <row r="3472" spans="1:19" x14ac:dyDescent="0.15">
      <c r="A3472" s="41">
        <f>大島!A380</f>
        <v>0</v>
      </c>
      <c r="B3472" s="41">
        <f>大島!B380</f>
        <v>0</v>
      </c>
      <c r="C3472" s="41">
        <f>大島!C380</f>
        <v>0</v>
      </c>
      <c r="D3472" s="41">
        <f>大島!D380</f>
        <v>0</v>
      </c>
      <c r="E3472" s="41">
        <f>大島!E380</f>
        <v>0</v>
      </c>
      <c r="F3472" s="41">
        <f>大島!F380</f>
        <v>0</v>
      </c>
      <c r="G3472" s="41">
        <f>大島!G380</f>
        <v>0</v>
      </c>
      <c r="H3472" s="41">
        <f>大島!H380</f>
        <v>0</v>
      </c>
      <c r="I3472" s="41">
        <f>大島!I380</f>
        <v>0</v>
      </c>
      <c r="J3472" s="41">
        <f>大島!J380</f>
        <v>0</v>
      </c>
      <c r="K3472" s="41">
        <f>大島!K380</f>
        <v>0</v>
      </c>
      <c r="L3472" s="41">
        <f>大島!L380</f>
        <v>0</v>
      </c>
      <c r="M3472" s="41">
        <f>大島!M380</f>
        <v>0</v>
      </c>
      <c r="N3472" s="41">
        <f>大島!N380</f>
        <v>0</v>
      </c>
      <c r="O3472" s="41">
        <f>大島!O380</f>
        <v>0</v>
      </c>
      <c r="P3472" s="41">
        <f>大島!P380</f>
        <v>0</v>
      </c>
      <c r="Q3472" s="41">
        <f>大島!Q380</f>
        <v>0</v>
      </c>
      <c r="R3472" s="41">
        <f>大島!R380</f>
        <v>0</v>
      </c>
      <c r="S3472" s="41">
        <f>大島!S380</f>
        <v>0</v>
      </c>
    </row>
    <row r="3473" spans="1:19" x14ac:dyDescent="0.15">
      <c r="A3473" s="41">
        <f>大島!A381</f>
        <v>0</v>
      </c>
      <c r="B3473" s="41" t="str">
        <f>大島!B381</f>
        <v>職　名</v>
      </c>
      <c r="C3473" s="41">
        <f>大島!C381</f>
        <v>0</v>
      </c>
      <c r="D3473" s="41" t="str">
        <f>大島!D381</f>
        <v>氏</v>
      </c>
      <c r="E3473" s="41" t="str">
        <f>大島!E381</f>
        <v>名</v>
      </c>
      <c r="F3473" s="41">
        <f>大島!F381</f>
        <v>0</v>
      </c>
      <c r="G3473" s="41" t="str">
        <f>大島!G381</f>
        <v>校務分掌</v>
      </c>
      <c r="H3473" s="41" t="str">
        <f>大島!H381</f>
        <v>現任校　勤務年数</v>
      </c>
      <c r="I3473" s="41" t="str">
        <f>大島!I381</f>
        <v>会員別</v>
      </c>
      <c r="J3473" s="41">
        <f>大島!J381</f>
        <v>0</v>
      </c>
      <c r="K3473" s="41">
        <f>大島!K381</f>
        <v>0</v>
      </c>
      <c r="L3473" s="41">
        <f>大島!L381</f>
        <v>0</v>
      </c>
      <c r="M3473" s="41">
        <f>大島!M381</f>
        <v>0</v>
      </c>
      <c r="N3473" s="41">
        <f>大島!N381</f>
        <v>0</v>
      </c>
      <c r="O3473" s="41">
        <f>大島!O381</f>
        <v>0</v>
      </c>
      <c r="P3473" s="41">
        <f>大島!P381</f>
        <v>0</v>
      </c>
      <c r="Q3473" s="41">
        <f>大島!Q381</f>
        <v>0</v>
      </c>
      <c r="R3473" s="41">
        <f>大島!R381</f>
        <v>0</v>
      </c>
      <c r="S3473" s="41">
        <f>大島!S381</f>
        <v>0</v>
      </c>
    </row>
    <row r="3474" spans="1:19" x14ac:dyDescent="0.15">
      <c r="A3474" s="41">
        <f>大島!A382</f>
        <v>0</v>
      </c>
      <c r="B3474" s="41">
        <f>大島!B382</f>
        <v>0</v>
      </c>
      <c r="C3474" s="41">
        <f>大島!C382</f>
        <v>0</v>
      </c>
      <c r="D3474" s="41">
        <f>大島!D382</f>
        <v>0</v>
      </c>
      <c r="E3474" s="41">
        <f>大島!E382</f>
        <v>0</v>
      </c>
      <c r="F3474" s="41">
        <f>大島!F382</f>
        <v>0</v>
      </c>
      <c r="G3474" s="41">
        <f>大島!G382</f>
        <v>0</v>
      </c>
      <c r="H3474" s="41">
        <f>大島!H382</f>
        <v>0</v>
      </c>
      <c r="I3474" s="41">
        <f>大島!I382</f>
        <v>0</v>
      </c>
      <c r="J3474" s="41">
        <f>大島!J382</f>
        <v>0</v>
      </c>
      <c r="K3474" s="41">
        <f>大島!K382</f>
        <v>0</v>
      </c>
      <c r="L3474" s="41">
        <f>大島!L382</f>
        <v>0</v>
      </c>
      <c r="M3474" s="41">
        <f>大島!M382</f>
        <v>0</v>
      </c>
      <c r="N3474" s="41">
        <f>大島!N382</f>
        <v>0</v>
      </c>
      <c r="O3474" s="41">
        <f>大島!O382</f>
        <v>0</v>
      </c>
      <c r="P3474" s="41">
        <f>大島!P382</f>
        <v>0</v>
      </c>
      <c r="Q3474" s="41">
        <f>大島!Q382</f>
        <v>0</v>
      </c>
      <c r="R3474" s="41">
        <f>大島!R382</f>
        <v>0</v>
      </c>
      <c r="S3474" s="41">
        <f>大島!S382</f>
        <v>0</v>
      </c>
    </row>
    <row r="3475" spans="1:19" x14ac:dyDescent="0.15">
      <c r="A3475" s="41">
        <f>大島!A383</f>
        <v>116000</v>
      </c>
      <c r="B3475" s="41" t="str">
        <f>大島!B383</f>
        <v>校長</v>
      </c>
      <c r="C3475" s="41">
        <f>大島!C383</f>
        <v>0</v>
      </c>
      <c r="D3475" s="41" t="str">
        <f>大島!D383</f>
        <v>福永憲一</v>
      </c>
      <c r="E3475" s="41">
        <f>大島!E383</f>
        <v>0</v>
      </c>
      <c r="F3475" s="41">
        <f>大島!F383</f>
        <v>0</v>
      </c>
      <c r="G3475" s="41">
        <f>大島!G383</f>
        <v>0</v>
      </c>
      <c r="H3475" s="41" t="str">
        <f>大島!H383</f>
        <v>0.0</v>
      </c>
      <c r="I3475" s="41">
        <f>大島!I383</f>
        <v>0</v>
      </c>
      <c r="J3475" s="41">
        <f>大島!J383</f>
        <v>0</v>
      </c>
      <c r="K3475" s="41">
        <f>大島!K383</f>
        <v>0</v>
      </c>
      <c r="L3475" s="41">
        <f>大島!L383</f>
        <v>0</v>
      </c>
      <c r="M3475" s="41">
        <f>大島!M383</f>
        <v>0</v>
      </c>
      <c r="N3475" s="41">
        <f>大島!N383</f>
        <v>0</v>
      </c>
      <c r="O3475" s="41">
        <f>大島!O383</f>
        <v>0</v>
      </c>
      <c r="P3475" s="41">
        <f>大島!P383</f>
        <v>0</v>
      </c>
      <c r="Q3475" s="41">
        <f>大島!Q383</f>
        <v>0</v>
      </c>
      <c r="R3475" s="41">
        <f>大島!R383</f>
        <v>0</v>
      </c>
      <c r="S3475" s="41">
        <f>大島!S383</f>
        <v>0</v>
      </c>
    </row>
    <row r="3476" spans="1:19" x14ac:dyDescent="0.15">
      <c r="A3476" s="41" t="str">
        <f>大島!A384</f>
        <v xml:space="preserve"> </v>
      </c>
      <c r="B3476" s="41" t="str">
        <f>大島!B384</f>
        <v>教頭</v>
      </c>
      <c r="C3476" s="41">
        <f>大島!C384</f>
        <v>0</v>
      </c>
      <c r="D3476" s="41" t="str">
        <f>大島!D384</f>
        <v>安田義彦</v>
      </c>
      <c r="E3476" s="41">
        <f>大島!E384</f>
        <v>0</v>
      </c>
      <c r="F3476" s="41">
        <f>大島!F384</f>
        <v>0</v>
      </c>
      <c r="G3476" s="41">
        <f>大島!G384</f>
        <v>0</v>
      </c>
      <c r="H3476" s="41">
        <f>大島!H384</f>
        <v>1</v>
      </c>
      <c r="I3476" s="41">
        <f>大島!I384</f>
        <v>0</v>
      </c>
      <c r="J3476" s="41">
        <f>大島!J384</f>
        <v>0</v>
      </c>
      <c r="K3476" s="41">
        <f>大島!K384</f>
        <v>0</v>
      </c>
      <c r="L3476" s="41">
        <f>大島!L384</f>
        <v>0</v>
      </c>
      <c r="M3476" s="41">
        <f>大島!M384</f>
        <v>0</v>
      </c>
      <c r="N3476" s="41">
        <f>大島!N384</f>
        <v>0</v>
      </c>
      <c r="O3476" s="41">
        <f>大島!O384</f>
        <v>0</v>
      </c>
      <c r="P3476" s="41">
        <f>大島!P384</f>
        <v>0</v>
      </c>
      <c r="Q3476" s="41">
        <f>大島!Q384</f>
        <v>0</v>
      </c>
      <c r="R3476" s="41">
        <f>大島!R384</f>
        <v>0</v>
      </c>
      <c r="S3476" s="41">
        <f>大島!S384</f>
        <v>0</v>
      </c>
    </row>
    <row r="3477" spans="1:19" x14ac:dyDescent="0.15">
      <c r="A3477" s="41" t="str">
        <f>大島!A385</f>
        <v xml:space="preserve"> </v>
      </c>
      <c r="B3477" s="41">
        <f>大島!B385</f>
        <v>0</v>
      </c>
      <c r="C3477" s="41">
        <f>大島!C385</f>
        <v>0</v>
      </c>
      <c r="D3477" s="41">
        <f>大島!D385</f>
        <v>0</v>
      </c>
      <c r="E3477" s="41">
        <f>大島!E385</f>
        <v>0</v>
      </c>
      <c r="F3477" s="41">
        <f>大島!F385</f>
        <v>0</v>
      </c>
      <c r="G3477" s="41">
        <f>大島!G385</f>
        <v>0</v>
      </c>
      <c r="H3477" s="41">
        <f>大島!H385</f>
        <v>0</v>
      </c>
      <c r="I3477" s="41">
        <f>大島!I385</f>
        <v>0</v>
      </c>
      <c r="J3477" s="41">
        <f>大島!J385</f>
        <v>0</v>
      </c>
      <c r="K3477" s="41">
        <f>大島!K385</f>
        <v>0</v>
      </c>
      <c r="L3477" s="41">
        <f>大島!L385</f>
        <v>0</v>
      </c>
      <c r="M3477" s="41">
        <f>大島!M385</f>
        <v>0</v>
      </c>
      <c r="N3477" s="41">
        <f>大島!N385</f>
        <v>0</v>
      </c>
      <c r="O3477" s="41">
        <f>大島!O385</f>
        <v>0</v>
      </c>
      <c r="P3477" s="41">
        <f>大島!P385</f>
        <v>0</v>
      </c>
      <c r="Q3477" s="41">
        <f>大島!Q385</f>
        <v>0</v>
      </c>
      <c r="R3477" s="41">
        <f>大島!R385</f>
        <v>0</v>
      </c>
      <c r="S3477" s="41">
        <f>大島!S385</f>
        <v>0</v>
      </c>
    </row>
    <row r="3478" spans="1:19" x14ac:dyDescent="0.15">
      <c r="A3478" s="41">
        <f>大島!A386</f>
        <v>116001</v>
      </c>
      <c r="B3478" s="41" t="str">
        <f>大島!B386</f>
        <v>事務長</v>
      </c>
      <c r="C3478" s="41">
        <f>大島!C386</f>
        <v>0</v>
      </c>
      <c r="D3478" s="41" t="str">
        <f>大島!D386</f>
        <v>中丸謙二</v>
      </c>
      <c r="E3478" s="41">
        <f>大島!E386</f>
        <v>0</v>
      </c>
      <c r="F3478" s="41">
        <f>大島!F386</f>
        <v>0</v>
      </c>
      <c r="G3478" s="41" t="str">
        <f>大島!G386</f>
        <v>事務総括</v>
      </c>
      <c r="H3478" s="41" t="str">
        <f>大島!H386</f>
        <v>0.0</v>
      </c>
      <c r="I3478" s="41" t="str">
        <f>大島!I386</f>
        <v>○</v>
      </c>
      <c r="J3478" s="41">
        <f>大島!J386</f>
        <v>0</v>
      </c>
      <c r="K3478" s="41">
        <f>大島!K386</f>
        <v>0</v>
      </c>
      <c r="L3478" s="41">
        <f>大島!L386</f>
        <v>0</v>
      </c>
      <c r="M3478" s="41">
        <f>大島!M386</f>
        <v>0</v>
      </c>
      <c r="N3478" s="41">
        <f>大島!N386</f>
        <v>0</v>
      </c>
      <c r="O3478" s="41">
        <f>大島!O386</f>
        <v>0</v>
      </c>
      <c r="P3478" s="41">
        <f>大島!P386</f>
        <v>0</v>
      </c>
      <c r="Q3478" s="41">
        <f>大島!Q386</f>
        <v>0</v>
      </c>
      <c r="R3478" s="41">
        <f>大島!R386</f>
        <v>0</v>
      </c>
      <c r="S3478" s="41">
        <f>大島!S386</f>
        <v>0</v>
      </c>
    </row>
    <row r="3479" spans="1:19" x14ac:dyDescent="0.15">
      <c r="A3479" s="41">
        <f>大島!A387</f>
        <v>116002</v>
      </c>
      <c r="B3479" s="41" t="str">
        <f>大島!B387</f>
        <v>事務主査</v>
      </c>
      <c r="C3479" s="41">
        <f>大島!C387</f>
        <v>0</v>
      </c>
      <c r="D3479" s="41" t="str">
        <f>大島!D387</f>
        <v>南里浩輝</v>
      </c>
      <c r="E3479" s="41">
        <f>大島!E387</f>
        <v>0</v>
      </c>
      <c r="F3479" s="41">
        <f>大島!F387</f>
        <v>0</v>
      </c>
      <c r="G3479" s="41" t="str">
        <f>大島!G387</f>
        <v>庶務・会計</v>
      </c>
      <c r="H3479" s="41" t="str">
        <f>大島!H387</f>
        <v>0.0</v>
      </c>
      <c r="I3479" s="41" t="str">
        <f>大島!I387</f>
        <v>○</v>
      </c>
      <c r="J3479" s="41">
        <f>大島!J387</f>
        <v>0</v>
      </c>
      <c r="K3479" s="41">
        <f>大島!K387</f>
        <v>0</v>
      </c>
      <c r="L3479" s="41">
        <f>大島!L387</f>
        <v>0</v>
      </c>
      <c r="M3479" s="41">
        <f>大島!M387</f>
        <v>0</v>
      </c>
      <c r="N3479" s="41">
        <f>大島!N387</f>
        <v>0</v>
      </c>
      <c r="O3479" s="41">
        <f>大島!O387</f>
        <v>0</v>
      </c>
      <c r="P3479" s="41">
        <f>大島!P387</f>
        <v>0</v>
      </c>
      <c r="Q3479" s="41">
        <f>大島!Q387</f>
        <v>0</v>
      </c>
      <c r="R3479" s="41">
        <f>大島!R387</f>
        <v>0</v>
      </c>
      <c r="S3479" s="41">
        <f>大島!S387</f>
        <v>0</v>
      </c>
    </row>
    <row r="3480" spans="1:19" x14ac:dyDescent="0.15">
      <c r="A3480" s="41">
        <f>大島!A388</f>
        <v>116003</v>
      </c>
      <c r="B3480" s="41" t="str">
        <f>大島!B388</f>
        <v>事務主事</v>
      </c>
      <c r="C3480" s="41">
        <f>大島!C388</f>
        <v>0</v>
      </c>
      <c r="D3480" s="41" t="str">
        <f>大島!D388</f>
        <v>森　　恒太</v>
      </c>
      <c r="E3480" s="41">
        <f>大島!E388</f>
        <v>0</v>
      </c>
      <c r="F3480" s="41">
        <f>大島!F388</f>
        <v>0</v>
      </c>
      <c r="G3480" s="41" t="str">
        <f>大島!G388</f>
        <v>会計・庶務</v>
      </c>
      <c r="H3480" s="41">
        <f>大島!H388</f>
        <v>4</v>
      </c>
      <c r="I3480" s="41" t="str">
        <f>大島!I388</f>
        <v>○</v>
      </c>
      <c r="J3480" s="41">
        <f>大島!J388</f>
        <v>0</v>
      </c>
      <c r="K3480" s="41">
        <f>大島!K388</f>
        <v>0</v>
      </c>
      <c r="L3480" s="41">
        <f>大島!L388</f>
        <v>0</v>
      </c>
      <c r="M3480" s="41">
        <f>大島!M388</f>
        <v>0</v>
      </c>
      <c r="N3480" s="41">
        <f>大島!N388</f>
        <v>0</v>
      </c>
      <c r="O3480" s="41">
        <f>大島!O388</f>
        <v>0</v>
      </c>
      <c r="P3480" s="41">
        <f>大島!P388</f>
        <v>0</v>
      </c>
      <c r="Q3480" s="41">
        <f>大島!Q388</f>
        <v>0</v>
      </c>
      <c r="R3480" s="41">
        <f>大島!R388</f>
        <v>0</v>
      </c>
      <c r="S3480" s="41">
        <f>大島!S388</f>
        <v>0</v>
      </c>
    </row>
    <row r="3481" spans="1:19" x14ac:dyDescent="0.15">
      <c r="A3481" s="41">
        <f>大島!A389</f>
        <v>116004</v>
      </c>
      <c r="B3481" s="41" t="str">
        <f>大島!B389</f>
        <v>用務員　（介助）</v>
      </c>
      <c r="C3481" s="41">
        <f>大島!C389</f>
        <v>0</v>
      </c>
      <c r="D3481" s="41" t="str">
        <f>大島!D389</f>
        <v>龍　田　孝一郎</v>
      </c>
      <c r="E3481" s="41">
        <f>大島!E389</f>
        <v>0</v>
      </c>
      <c r="F3481" s="41">
        <f>大島!F389</f>
        <v>0</v>
      </c>
      <c r="G3481" s="41" t="str">
        <f>大島!G389</f>
        <v>用務・介助</v>
      </c>
      <c r="H3481" s="41">
        <f>大島!H389</f>
        <v>10</v>
      </c>
      <c r="I3481" s="41">
        <f>大島!I389</f>
        <v>0</v>
      </c>
      <c r="J3481" s="41">
        <f>大島!J389</f>
        <v>0</v>
      </c>
      <c r="K3481" s="41">
        <f>大島!K389</f>
        <v>0</v>
      </c>
      <c r="L3481" s="41">
        <f>大島!L389</f>
        <v>0</v>
      </c>
      <c r="M3481" s="41">
        <f>大島!M389</f>
        <v>0</v>
      </c>
      <c r="N3481" s="41">
        <f>大島!N389</f>
        <v>0</v>
      </c>
      <c r="O3481" s="41">
        <f>大島!O389</f>
        <v>0</v>
      </c>
      <c r="P3481" s="41">
        <f>大島!P389</f>
        <v>0</v>
      </c>
      <c r="Q3481" s="41">
        <f>大島!Q389</f>
        <v>0</v>
      </c>
      <c r="R3481" s="41">
        <f>大島!R389</f>
        <v>0</v>
      </c>
      <c r="S3481" s="41">
        <f>大島!S389</f>
        <v>0</v>
      </c>
    </row>
    <row r="3482" spans="1:19" x14ac:dyDescent="0.15">
      <c r="A3482" s="41">
        <f>大島!A390</f>
        <v>116005</v>
      </c>
      <c r="B3482" s="41" t="str">
        <f>大島!B390</f>
        <v>用務員　（介助）</v>
      </c>
      <c r="C3482" s="41">
        <f>大島!C390</f>
        <v>0</v>
      </c>
      <c r="D3482" s="41" t="str">
        <f>大島!D390</f>
        <v>吉行秀和</v>
      </c>
      <c r="E3482" s="41">
        <f>大島!E390</f>
        <v>0</v>
      </c>
      <c r="F3482" s="41">
        <f>大島!F390</f>
        <v>0</v>
      </c>
      <c r="G3482" s="41" t="str">
        <f>大島!G390</f>
        <v>用務・介助</v>
      </c>
      <c r="H3482" s="41" t="str">
        <f>大島!H390</f>
        <v>0.0</v>
      </c>
      <c r="I3482" s="41">
        <f>大島!I390</f>
        <v>0</v>
      </c>
      <c r="J3482" s="41">
        <f>大島!J390</f>
        <v>0</v>
      </c>
      <c r="K3482" s="41">
        <f>大島!K390</f>
        <v>0</v>
      </c>
      <c r="L3482" s="41">
        <f>大島!L390</f>
        <v>0</v>
      </c>
      <c r="M3482" s="41">
        <f>大島!M390</f>
        <v>0</v>
      </c>
      <c r="N3482" s="41">
        <f>大島!N390</f>
        <v>0</v>
      </c>
      <c r="O3482" s="41">
        <f>大島!O390</f>
        <v>0</v>
      </c>
      <c r="P3482" s="41">
        <f>大島!P390</f>
        <v>0</v>
      </c>
      <c r="Q3482" s="41">
        <f>大島!Q390</f>
        <v>0</v>
      </c>
      <c r="R3482" s="41">
        <f>大島!R390</f>
        <v>0</v>
      </c>
      <c r="S3482" s="41">
        <f>大島!S390</f>
        <v>0</v>
      </c>
    </row>
    <row r="3483" spans="1:19" x14ac:dyDescent="0.15">
      <c r="A3483" s="41">
        <f>大島!A391</f>
        <v>116006</v>
      </c>
      <c r="B3483" s="41" t="str">
        <f>大島!B391</f>
        <v>用務員　（介助）</v>
      </c>
      <c r="C3483" s="41">
        <f>大島!C391</f>
        <v>0</v>
      </c>
      <c r="D3483" s="41" t="str">
        <f>大島!D391</f>
        <v>河　又　智恵美</v>
      </c>
      <c r="E3483" s="41">
        <f>大島!E391</f>
        <v>0</v>
      </c>
      <c r="F3483" s="41">
        <f>大島!F391</f>
        <v>0</v>
      </c>
      <c r="G3483" s="41" t="str">
        <f>大島!G391</f>
        <v>用務・介助</v>
      </c>
      <c r="H3483" s="41" t="str">
        <f>大島!H391</f>
        <v>0.0</v>
      </c>
      <c r="I3483" s="41">
        <f>大島!I391</f>
        <v>0</v>
      </c>
      <c r="J3483" s="41">
        <f>大島!J391</f>
        <v>0</v>
      </c>
      <c r="K3483" s="41">
        <f>大島!K391</f>
        <v>0</v>
      </c>
      <c r="L3483" s="41">
        <f>大島!L391</f>
        <v>0</v>
      </c>
      <c r="M3483" s="41">
        <f>大島!M391</f>
        <v>0</v>
      </c>
      <c r="N3483" s="41">
        <f>大島!N391</f>
        <v>0</v>
      </c>
      <c r="O3483" s="41">
        <f>大島!O391</f>
        <v>0</v>
      </c>
      <c r="P3483" s="41">
        <f>大島!P391</f>
        <v>0</v>
      </c>
      <c r="Q3483" s="41">
        <f>大島!Q391</f>
        <v>0</v>
      </c>
      <c r="R3483" s="41">
        <f>大島!R391</f>
        <v>0</v>
      </c>
      <c r="S3483" s="41">
        <f>大島!S391</f>
        <v>0</v>
      </c>
    </row>
    <row r="3484" spans="1:19" x14ac:dyDescent="0.15">
      <c r="A3484" s="41">
        <f>大島!A392</f>
        <v>116007</v>
      </c>
      <c r="B3484" s="41">
        <f>大島!B392</f>
        <v>0</v>
      </c>
      <c r="C3484" s="41">
        <f>大島!C392</f>
        <v>0</v>
      </c>
      <c r="D3484" s="41">
        <f>大島!D392</f>
        <v>0</v>
      </c>
      <c r="E3484" s="41">
        <f>大島!E392</f>
        <v>0</v>
      </c>
      <c r="F3484" s="41">
        <f>大島!F392</f>
        <v>0</v>
      </c>
      <c r="G3484" s="41">
        <f>大島!G392</f>
        <v>0</v>
      </c>
      <c r="H3484" s="41">
        <f>大島!H392</f>
        <v>0</v>
      </c>
      <c r="I3484" s="41">
        <f>大島!I392</f>
        <v>0</v>
      </c>
      <c r="J3484" s="41">
        <f>大島!J392</f>
        <v>0</v>
      </c>
      <c r="K3484" s="41">
        <f>大島!K392</f>
        <v>0</v>
      </c>
      <c r="L3484" s="41">
        <f>大島!L392</f>
        <v>0</v>
      </c>
      <c r="M3484" s="41">
        <f>大島!M392</f>
        <v>0</v>
      </c>
      <c r="N3484" s="41">
        <f>大島!N392</f>
        <v>0</v>
      </c>
      <c r="O3484" s="41">
        <f>大島!O392</f>
        <v>0</v>
      </c>
      <c r="P3484" s="41">
        <f>大島!P392</f>
        <v>0</v>
      </c>
      <c r="Q3484" s="41">
        <f>大島!Q392</f>
        <v>0</v>
      </c>
      <c r="R3484" s="41">
        <f>大島!R392</f>
        <v>0</v>
      </c>
      <c r="S3484" s="41">
        <f>大島!S392</f>
        <v>0</v>
      </c>
    </row>
    <row r="3485" spans="1:19" x14ac:dyDescent="0.15">
      <c r="A3485" s="41">
        <f>大島!A393</f>
        <v>116008</v>
      </c>
      <c r="B3485" s="41">
        <f>大島!B393</f>
        <v>0</v>
      </c>
      <c r="C3485" s="41">
        <f>大島!C393</f>
        <v>0</v>
      </c>
      <c r="D3485" s="41">
        <f>大島!D393</f>
        <v>0</v>
      </c>
      <c r="E3485" s="41">
        <f>大島!E393</f>
        <v>0</v>
      </c>
      <c r="F3485" s="41">
        <f>大島!F393</f>
        <v>0</v>
      </c>
      <c r="G3485" s="41">
        <f>大島!G393</f>
        <v>0</v>
      </c>
      <c r="H3485" s="41">
        <f>大島!H393</f>
        <v>0</v>
      </c>
      <c r="I3485" s="41">
        <f>大島!I393</f>
        <v>0</v>
      </c>
      <c r="J3485" s="41">
        <f>大島!J393</f>
        <v>0</v>
      </c>
      <c r="K3485" s="41">
        <f>大島!K393</f>
        <v>0</v>
      </c>
      <c r="L3485" s="41">
        <f>大島!L393</f>
        <v>0</v>
      </c>
      <c r="M3485" s="41">
        <f>大島!M393</f>
        <v>0</v>
      </c>
      <c r="N3485" s="41">
        <f>大島!N393</f>
        <v>0</v>
      </c>
      <c r="O3485" s="41">
        <f>大島!O393</f>
        <v>0</v>
      </c>
      <c r="P3485" s="41">
        <f>大島!P393</f>
        <v>0</v>
      </c>
      <c r="Q3485" s="41">
        <f>大島!Q393</f>
        <v>0</v>
      </c>
      <c r="R3485" s="41">
        <f>大島!R393</f>
        <v>0</v>
      </c>
      <c r="S3485" s="41">
        <f>大島!S393</f>
        <v>0</v>
      </c>
    </row>
    <row r="3486" spans="1:19" x14ac:dyDescent="0.15">
      <c r="A3486" s="41">
        <f>大島!A394</f>
        <v>116009</v>
      </c>
      <c r="B3486" s="41" t="str">
        <f>大島!B394</f>
        <v xml:space="preserve"> </v>
      </c>
      <c r="C3486" s="41">
        <f>大島!C394</f>
        <v>0</v>
      </c>
      <c r="D3486" s="41" t="str">
        <f>大島!D394</f>
        <v xml:space="preserve"> </v>
      </c>
      <c r="E3486" s="41">
        <f>大島!E394</f>
        <v>0</v>
      </c>
      <c r="F3486" s="41">
        <f>大島!F394</f>
        <v>0</v>
      </c>
      <c r="G3486" s="41">
        <f>大島!G394</f>
        <v>0</v>
      </c>
      <c r="H3486" s="41" t="str">
        <f>大島!H394</f>
        <v xml:space="preserve"> </v>
      </c>
      <c r="I3486" s="41">
        <f>大島!I394</f>
        <v>0</v>
      </c>
      <c r="J3486" s="41">
        <f>大島!J394</f>
        <v>0</v>
      </c>
      <c r="K3486" s="41">
        <f>大島!K394</f>
        <v>0</v>
      </c>
      <c r="L3486" s="41">
        <f>大島!L394</f>
        <v>0</v>
      </c>
      <c r="M3486" s="41">
        <f>大島!M394</f>
        <v>0</v>
      </c>
      <c r="N3486" s="41">
        <f>大島!N394</f>
        <v>0</v>
      </c>
      <c r="O3486" s="41">
        <f>大島!O394</f>
        <v>0</v>
      </c>
      <c r="P3486" s="41">
        <f>大島!P394</f>
        <v>0</v>
      </c>
      <c r="Q3486" s="41">
        <f>大島!Q394</f>
        <v>0</v>
      </c>
      <c r="R3486" s="41">
        <f>大島!R394</f>
        <v>0</v>
      </c>
      <c r="S3486" s="41">
        <f>大島!S394</f>
        <v>0</v>
      </c>
    </row>
    <row r="3487" spans="1:19" x14ac:dyDescent="0.15">
      <c r="A3487" s="41">
        <f>大島!A395</f>
        <v>116010</v>
      </c>
      <c r="B3487" s="41">
        <f>大島!B395</f>
        <v>0</v>
      </c>
      <c r="C3487" s="41">
        <f>大島!C395</f>
        <v>0</v>
      </c>
      <c r="D3487" s="41" t="str">
        <f>大島!D395</f>
        <v xml:space="preserve">  </v>
      </c>
      <c r="E3487" s="41">
        <f>大島!E395</f>
        <v>0</v>
      </c>
      <c r="F3487" s="41">
        <f>大島!F395</f>
        <v>0</v>
      </c>
      <c r="G3487" s="41">
        <f>大島!G395</f>
        <v>0</v>
      </c>
      <c r="H3487" s="41" t="str">
        <f>大島!H395</f>
        <v xml:space="preserve"> </v>
      </c>
      <c r="I3487" s="41">
        <f>大島!I395</f>
        <v>0</v>
      </c>
      <c r="J3487" s="41">
        <f>大島!J395</f>
        <v>0</v>
      </c>
      <c r="K3487" s="41">
        <f>大島!K395</f>
        <v>0</v>
      </c>
      <c r="L3487" s="41">
        <f>大島!L395</f>
        <v>0</v>
      </c>
      <c r="M3487" s="41">
        <f>大島!M395</f>
        <v>0</v>
      </c>
      <c r="N3487" s="41">
        <f>大島!N395</f>
        <v>0</v>
      </c>
      <c r="O3487" s="41">
        <f>大島!O395</f>
        <v>0</v>
      </c>
      <c r="P3487" s="41">
        <f>大島!P395</f>
        <v>0</v>
      </c>
      <c r="Q3487" s="41">
        <f>大島!Q395</f>
        <v>0</v>
      </c>
      <c r="R3487" s="41">
        <f>大島!R395</f>
        <v>0</v>
      </c>
      <c r="S3487" s="41">
        <f>大島!S395</f>
        <v>0</v>
      </c>
    </row>
    <row r="3488" spans="1:19" x14ac:dyDescent="0.15">
      <c r="A3488" s="41">
        <f>大島!A396</f>
        <v>116011</v>
      </c>
      <c r="B3488" s="41">
        <f>大島!B396</f>
        <v>0</v>
      </c>
      <c r="C3488" s="41">
        <f>大島!C396</f>
        <v>0</v>
      </c>
      <c r="D3488" s="41">
        <f>大島!D396</f>
        <v>0</v>
      </c>
      <c r="E3488" s="41">
        <f>大島!E396</f>
        <v>0</v>
      </c>
      <c r="F3488" s="41">
        <f>大島!F396</f>
        <v>0</v>
      </c>
      <c r="G3488" s="41">
        <f>大島!G396</f>
        <v>0</v>
      </c>
      <c r="H3488" s="41">
        <f>大島!H396</f>
        <v>0</v>
      </c>
      <c r="I3488" s="41">
        <f>大島!I396</f>
        <v>0</v>
      </c>
      <c r="J3488" s="41">
        <f>大島!J396</f>
        <v>0</v>
      </c>
      <c r="K3488" s="41">
        <f>大島!K396</f>
        <v>0</v>
      </c>
      <c r="L3488" s="41">
        <f>大島!L396</f>
        <v>0</v>
      </c>
      <c r="M3488" s="41">
        <f>大島!M396</f>
        <v>0</v>
      </c>
      <c r="N3488" s="41">
        <f>大島!N396</f>
        <v>0</v>
      </c>
      <c r="O3488" s="41">
        <f>大島!O396</f>
        <v>0</v>
      </c>
      <c r="P3488" s="41">
        <f>大島!P396</f>
        <v>0</v>
      </c>
      <c r="Q3488" s="41">
        <f>大島!Q396</f>
        <v>0</v>
      </c>
      <c r="R3488" s="41">
        <f>大島!R396</f>
        <v>0</v>
      </c>
      <c r="S3488" s="41">
        <f>大島!S396</f>
        <v>0</v>
      </c>
    </row>
    <row r="3489" spans="1:19" x14ac:dyDescent="0.15">
      <c r="A3489" s="41">
        <f>大島!A397</f>
        <v>116012</v>
      </c>
      <c r="B3489" s="41">
        <f>大島!B397</f>
        <v>0</v>
      </c>
      <c r="C3489" s="41">
        <f>大島!C397</f>
        <v>0</v>
      </c>
      <c r="D3489" s="41">
        <f>大島!D397</f>
        <v>0</v>
      </c>
      <c r="E3489" s="41">
        <f>大島!E397</f>
        <v>0</v>
      </c>
      <c r="F3489" s="41">
        <f>大島!F397</f>
        <v>0</v>
      </c>
      <c r="G3489" s="41">
        <f>大島!G397</f>
        <v>0</v>
      </c>
      <c r="H3489" s="41">
        <f>大島!H397</f>
        <v>0</v>
      </c>
      <c r="I3489" s="41">
        <f>大島!I397</f>
        <v>0</v>
      </c>
      <c r="J3489" s="41">
        <f>大島!J397</f>
        <v>0</v>
      </c>
      <c r="K3489" s="41">
        <f>大島!K397</f>
        <v>0</v>
      </c>
      <c r="L3489" s="41">
        <f>大島!L397</f>
        <v>0</v>
      </c>
      <c r="M3489" s="41">
        <f>大島!M397</f>
        <v>0</v>
      </c>
      <c r="N3489" s="41">
        <f>大島!N397</f>
        <v>0</v>
      </c>
      <c r="O3489" s="41">
        <f>大島!O397</f>
        <v>0</v>
      </c>
      <c r="P3489" s="41">
        <f>大島!P397</f>
        <v>0</v>
      </c>
      <c r="Q3489" s="41">
        <f>大島!Q397</f>
        <v>0</v>
      </c>
      <c r="R3489" s="41">
        <f>大島!R397</f>
        <v>0</v>
      </c>
      <c r="S3489" s="41">
        <f>大島!S397</f>
        <v>0</v>
      </c>
    </row>
    <row r="3490" spans="1:19" x14ac:dyDescent="0.15">
      <c r="A3490" s="41">
        <f>大島!A398</f>
        <v>116013</v>
      </c>
      <c r="B3490" s="41">
        <f>大島!B398</f>
        <v>0</v>
      </c>
      <c r="C3490" s="41">
        <f>大島!C398</f>
        <v>0</v>
      </c>
      <c r="D3490" s="41">
        <f>大島!D398</f>
        <v>0</v>
      </c>
      <c r="E3490" s="41">
        <f>大島!E398</f>
        <v>0</v>
      </c>
      <c r="F3490" s="41">
        <f>大島!F398</f>
        <v>0</v>
      </c>
      <c r="G3490" s="41">
        <f>大島!G398</f>
        <v>0</v>
      </c>
      <c r="H3490" s="41">
        <f>大島!H398</f>
        <v>0</v>
      </c>
      <c r="I3490" s="41">
        <f>大島!I398</f>
        <v>0</v>
      </c>
      <c r="J3490" s="41">
        <f>大島!J398</f>
        <v>0</v>
      </c>
      <c r="K3490" s="41">
        <f>大島!K398</f>
        <v>0</v>
      </c>
      <c r="L3490" s="41">
        <f>大島!L398</f>
        <v>0</v>
      </c>
      <c r="M3490" s="41">
        <f>大島!M398</f>
        <v>0</v>
      </c>
      <c r="N3490" s="41">
        <f>大島!N398</f>
        <v>0</v>
      </c>
      <c r="O3490" s="41">
        <f>大島!O398</f>
        <v>0</v>
      </c>
      <c r="P3490" s="41">
        <f>大島!P398</f>
        <v>0</v>
      </c>
      <c r="Q3490" s="41">
        <f>大島!Q398</f>
        <v>0</v>
      </c>
      <c r="R3490" s="41">
        <f>大島!R398</f>
        <v>0</v>
      </c>
      <c r="S3490" s="41">
        <f>大島!S398</f>
        <v>0</v>
      </c>
    </row>
    <row r="3491" spans="1:19" x14ac:dyDescent="0.15">
      <c r="A3491" s="41">
        <f>大島!A399</f>
        <v>116014</v>
      </c>
      <c r="B3491" s="41">
        <f>大島!B399</f>
        <v>0</v>
      </c>
      <c r="C3491" s="41">
        <f>大島!C399</f>
        <v>0</v>
      </c>
      <c r="D3491" s="41" t="str">
        <f>大島!D399</f>
        <v xml:space="preserve">  </v>
      </c>
      <c r="E3491" s="41">
        <f>大島!E399</f>
        <v>0</v>
      </c>
      <c r="F3491" s="41">
        <f>大島!F399</f>
        <v>0</v>
      </c>
      <c r="G3491" s="41">
        <f>大島!G399</f>
        <v>0</v>
      </c>
      <c r="H3491" s="41" t="str">
        <f>大島!H399</f>
        <v xml:space="preserve"> </v>
      </c>
      <c r="I3491" s="41">
        <f>大島!I399</f>
        <v>0</v>
      </c>
      <c r="J3491" s="41">
        <f>大島!J399</f>
        <v>0</v>
      </c>
      <c r="K3491" s="41">
        <f>大島!K399</f>
        <v>0</v>
      </c>
      <c r="L3491" s="41">
        <f>大島!L399</f>
        <v>0</v>
      </c>
      <c r="M3491" s="41">
        <f>大島!M399</f>
        <v>0</v>
      </c>
      <c r="N3491" s="41">
        <f>大島!N399</f>
        <v>0</v>
      </c>
      <c r="O3491" s="41">
        <f>大島!O399</f>
        <v>0</v>
      </c>
      <c r="P3491" s="41">
        <f>大島!P399</f>
        <v>0</v>
      </c>
      <c r="Q3491" s="41">
        <f>大島!Q399</f>
        <v>0</v>
      </c>
      <c r="R3491" s="41">
        <f>大島!R399</f>
        <v>0</v>
      </c>
      <c r="S3491" s="41">
        <f>大島!S399</f>
        <v>0</v>
      </c>
    </row>
    <row r="3492" spans="1:19" x14ac:dyDescent="0.15">
      <c r="A3492" s="41">
        <f>大島!A400</f>
        <v>116015</v>
      </c>
      <c r="B3492" s="41">
        <f>大島!B400</f>
        <v>0</v>
      </c>
      <c r="C3492" s="41">
        <f>大島!C400</f>
        <v>0</v>
      </c>
      <c r="D3492" s="41" t="str">
        <f>大島!D400</f>
        <v xml:space="preserve">  </v>
      </c>
      <c r="E3492" s="41">
        <f>大島!E400</f>
        <v>0</v>
      </c>
      <c r="F3492" s="41">
        <f>大島!F400</f>
        <v>0</v>
      </c>
      <c r="G3492" s="41">
        <f>大島!G400</f>
        <v>0</v>
      </c>
      <c r="H3492" s="41" t="str">
        <f>大島!H400</f>
        <v xml:space="preserve"> </v>
      </c>
      <c r="I3492" s="41">
        <f>大島!I400</f>
        <v>0</v>
      </c>
      <c r="J3492" s="41">
        <f>大島!J400</f>
        <v>0</v>
      </c>
      <c r="K3492" s="41">
        <f>大島!K400</f>
        <v>0</v>
      </c>
      <c r="L3492" s="41">
        <f>大島!L400</f>
        <v>0</v>
      </c>
      <c r="M3492" s="41">
        <f>大島!M400</f>
        <v>0</v>
      </c>
      <c r="N3492" s="41">
        <f>大島!N400</f>
        <v>0</v>
      </c>
      <c r="O3492" s="41">
        <f>大島!O400</f>
        <v>0</v>
      </c>
      <c r="P3492" s="41">
        <f>大島!P400</f>
        <v>0</v>
      </c>
      <c r="Q3492" s="41">
        <f>大島!Q400</f>
        <v>0</v>
      </c>
      <c r="R3492" s="41">
        <f>大島!R400</f>
        <v>0</v>
      </c>
      <c r="S3492" s="41">
        <f>大島!S400</f>
        <v>0</v>
      </c>
    </row>
    <row r="3493" spans="1:19" x14ac:dyDescent="0.15">
      <c r="A3493" s="41">
        <f>大島!A401</f>
        <v>116016</v>
      </c>
      <c r="B3493" s="41">
        <f>大島!B401</f>
        <v>0</v>
      </c>
      <c r="C3493" s="41">
        <f>大島!C401</f>
        <v>0</v>
      </c>
      <c r="D3493" s="41" t="str">
        <f>大島!D401</f>
        <v xml:space="preserve">  </v>
      </c>
      <c r="E3493" s="41">
        <f>大島!E401</f>
        <v>0</v>
      </c>
      <c r="F3493" s="41">
        <f>大島!F401</f>
        <v>0</v>
      </c>
      <c r="G3493" s="41">
        <f>大島!G401</f>
        <v>0</v>
      </c>
      <c r="H3493" s="41" t="str">
        <f>大島!H401</f>
        <v xml:space="preserve"> </v>
      </c>
      <c r="I3493" s="41">
        <f>大島!I401</f>
        <v>0</v>
      </c>
      <c r="J3493" s="41">
        <f>大島!J401</f>
        <v>0</v>
      </c>
      <c r="K3493" s="41">
        <f>大島!K401</f>
        <v>0</v>
      </c>
      <c r="L3493" s="41">
        <f>大島!L401</f>
        <v>0</v>
      </c>
      <c r="M3493" s="41">
        <f>大島!M401</f>
        <v>0</v>
      </c>
      <c r="N3493" s="41">
        <f>大島!N401</f>
        <v>0</v>
      </c>
      <c r="O3493" s="41">
        <f>大島!O401</f>
        <v>0</v>
      </c>
      <c r="P3493" s="41">
        <f>大島!P401</f>
        <v>0</v>
      </c>
      <c r="Q3493" s="41">
        <f>大島!Q401</f>
        <v>0</v>
      </c>
      <c r="R3493" s="41">
        <f>大島!R401</f>
        <v>0</v>
      </c>
      <c r="S3493" s="41">
        <f>大島!S401</f>
        <v>0</v>
      </c>
    </row>
    <row r="3494" spans="1:19" x14ac:dyDescent="0.15">
      <c r="A3494" s="41">
        <f>大島!A402</f>
        <v>116017</v>
      </c>
      <c r="B3494" s="41">
        <f>大島!B402</f>
        <v>0</v>
      </c>
      <c r="C3494" s="41">
        <f>大島!C402</f>
        <v>0</v>
      </c>
      <c r="D3494" s="41" t="str">
        <f>大島!D402</f>
        <v xml:space="preserve">  </v>
      </c>
      <c r="E3494" s="41">
        <f>大島!E402</f>
        <v>0</v>
      </c>
      <c r="F3494" s="41">
        <f>大島!F402</f>
        <v>0</v>
      </c>
      <c r="G3494" s="41">
        <f>大島!G402</f>
        <v>0</v>
      </c>
      <c r="H3494" s="41" t="str">
        <f>大島!H402</f>
        <v xml:space="preserve"> </v>
      </c>
      <c r="I3494" s="41">
        <f>大島!I402</f>
        <v>0</v>
      </c>
      <c r="J3494" s="41">
        <f>大島!J402</f>
        <v>0</v>
      </c>
      <c r="K3494" s="41">
        <f>大島!K402</f>
        <v>0</v>
      </c>
      <c r="L3494" s="41">
        <f>大島!L402</f>
        <v>0</v>
      </c>
      <c r="M3494" s="41">
        <f>大島!M402</f>
        <v>0</v>
      </c>
      <c r="N3494" s="41">
        <f>大島!N402</f>
        <v>0</v>
      </c>
      <c r="O3494" s="41">
        <f>大島!O402</f>
        <v>0</v>
      </c>
      <c r="P3494" s="41">
        <f>大島!P402</f>
        <v>0</v>
      </c>
      <c r="Q3494" s="41">
        <f>大島!Q402</f>
        <v>0</v>
      </c>
      <c r="R3494" s="41">
        <f>大島!R402</f>
        <v>0</v>
      </c>
      <c r="S3494" s="41">
        <f>大島!S402</f>
        <v>0</v>
      </c>
    </row>
    <row r="3495" spans="1:19" x14ac:dyDescent="0.15">
      <c r="A3495" s="41">
        <f>大島!A403</f>
        <v>116018</v>
      </c>
      <c r="B3495" s="41">
        <f>大島!B403</f>
        <v>0</v>
      </c>
      <c r="C3495" s="41">
        <f>大島!C403</f>
        <v>0</v>
      </c>
      <c r="D3495" s="41" t="str">
        <f>大島!D403</f>
        <v xml:space="preserve">  </v>
      </c>
      <c r="E3495" s="41">
        <f>大島!E403</f>
        <v>0</v>
      </c>
      <c r="F3495" s="41">
        <f>大島!F403</f>
        <v>0</v>
      </c>
      <c r="G3495" s="41">
        <f>大島!G403</f>
        <v>0</v>
      </c>
      <c r="H3495" s="41" t="str">
        <f>大島!H403</f>
        <v xml:space="preserve"> </v>
      </c>
      <c r="I3495" s="41">
        <f>大島!I403</f>
        <v>0</v>
      </c>
      <c r="J3495" s="41">
        <f>大島!J403</f>
        <v>0</v>
      </c>
      <c r="K3495" s="41">
        <f>大島!K403</f>
        <v>0</v>
      </c>
      <c r="L3495" s="41">
        <f>大島!L403</f>
        <v>0</v>
      </c>
      <c r="M3495" s="41">
        <f>大島!M403</f>
        <v>0</v>
      </c>
      <c r="N3495" s="41">
        <f>大島!N403</f>
        <v>0</v>
      </c>
      <c r="O3495" s="41">
        <f>大島!O403</f>
        <v>0</v>
      </c>
      <c r="P3495" s="41">
        <f>大島!P403</f>
        <v>0</v>
      </c>
      <c r="Q3495" s="41">
        <f>大島!Q403</f>
        <v>0</v>
      </c>
      <c r="R3495" s="41">
        <f>大島!R403</f>
        <v>0</v>
      </c>
      <c r="S3495" s="41">
        <f>大島!S403</f>
        <v>0</v>
      </c>
    </row>
  </sheetData>
  <sheetProtection sheet="1" formatCells="0" formatColumns="0" formatRows="0" insertColumns="0" insertRows="0" insertHyperlinks="0" deleteColumns="0" deleteRows="0" sort="0" autoFilter="0" pivotTables="0"/>
  <phoneticPr fontId="3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O98"/>
  <sheetViews>
    <sheetView view="pageBreakPreview" topLeftCell="A4" zoomScaleNormal="100" zoomScaleSheetLayoutView="100" workbookViewId="0">
      <selection activeCell="AL27" sqref="AL27:AO28"/>
    </sheetView>
  </sheetViews>
  <sheetFormatPr defaultColWidth="1.625" defaultRowHeight="17.100000000000001" customHeight="1" x14ac:dyDescent="0.15"/>
  <cols>
    <col min="1" max="1" width="1.625" style="318"/>
    <col min="2" max="3" width="1.625" style="318" customWidth="1"/>
    <col min="4" max="5" width="1.625" style="318"/>
    <col min="6" max="6" width="1.625" style="318" customWidth="1"/>
    <col min="7" max="14" width="1.625" style="318"/>
    <col min="15" max="15" width="1.625" style="318" customWidth="1"/>
    <col min="16" max="30" width="1.625" style="318"/>
    <col min="31" max="31" width="1.625" style="318" customWidth="1"/>
    <col min="32" max="35" width="1.625" style="318"/>
    <col min="36" max="36" width="1.625" style="318" customWidth="1"/>
    <col min="37" max="55" width="1.625" style="318"/>
    <col min="56" max="56" width="1.625" style="319"/>
    <col min="57" max="57" width="1.625" style="318" customWidth="1"/>
    <col min="58" max="64" width="1.625" style="318"/>
    <col min="65" max="65" width="1.625" style="318" customWidth="1"/>
    <col min="66" max="67" width="1.625" style="318"/>
    <col min="68" max="68" width="1.625" style="318" customWidth="1"/>
    <col min="69" max="16384" width="1.625" style="318"/>
  </cols>
  <sheetData>
    <row r="1" spans="1:68" ht="17.100000000000001" customHeight="1" x14ac:dyDescent="0.15">
      <c r="A1" s="318" t="s">
        <v>37</v>
      </c>
      <c r="BE1" s="320"/>
    </row>
    <row r="2" spans="1:68" ht="17.100000000000001" customHeight="1" x14ac:dyDescent="0.15">
      <c r="D2" s="320"/>
      <c r="E2" s="320"/>
      <c r="F2" s="320"/>
      <c r="G2" s="320"/>
      <c r="H2" s="320"/>
      <c r="I2" s="320"/>
      <c r="J2" s="320"/>
      <c r="BE2" s="321"/>
    </row>
    <row r="3" spans="1:68" ht="17.100000000000001" customHeight="1" x14ac:dyDescent="0.15">
      <c r="C3" s="322"/>
      <c r="D3" s="323"/>
      <c r="E3" s="323"/>
      <c r="F3" s="323"/>
      <c r="G3" s="323"/>
      <c r="H3" s="323"/>
      <c r="I3" s="323"/>
      <c r="J3" s="323"/>
      <c r="K3" s="323"/>
      <c r="L3" s="323"/>
      <c r="M3" s="323"/>
      <c r="N3" s="323"/>
      <c r="O3" s="323"/>
      <c r="P3" s="323"/>
      <c r="Q3" s="323"/>
      <c r="R3" s="323"/>
      <c r="S3" s="323"/>
      <c r="T3" s="323"/>
      <c r="U3" s="323"/>
      <c r="V3" s="323"/>
      <c r="W3" s="323"/>
      <c r="X3" s="323"/>
      <c r="Y3" s="323"/>
      <c r="Z3" s="323"/>
      <c r="AA3" s="323"/>
      <c r="AB3" s="323"/>
      <c r="AC3" s="323"/>
      <c r="AD3" s="323"/>
      <c r="AE3" s="323"/>
      <c r="AF3" s="323"/>
      <c r="AG3" s="323"/>
      <c r="AH3" s="323"/>
      <c r="AI3" s="323"/>
      <c r="AJ3" s="323"/>
      <c r="AK3" s="323"/>
      <c r="AL3" s="323"/>
      <c r="AM3" s="323"/>
      <c r="AN3" s="323"/>
      <c r="AO3" s="323"/>
      <c r="AP3" s="323"/>
      <c r="AQ3" s="323"/>
      <c r="AR3" s="323"/>
      <c r="AS3" s="323"/>
      <c r="AT3" s="323"/>
      <c r="AU3" s="323"/>
      <c r="AV3" s="323"/>
      <c r="AW3" s="323"/>
      <c r="AX3" s="323"/>
      <c r="AY3" s="323"/>
      <c r="AZ3" s="323"/>
      <c r="BA3" s="323"/>
      <c r="BB3" s="323"/>
      <c r="BC3" s="323"/>
      <c r="BD3" s="324"/>
      <c r="BF3" s="325"/>
      <c r="BG3" s="325"/>
      <c r="BH3" s="325"/>
      <c r="BI3" s="325"/>
      <c r="BJ3" s="325"/>
      <c r="BK3" s="325"/>
      <c r="BL3" s="325"/>
      <c r="BP3" s="326"/>
    </row>
    <row r="4" spans="1:68" ht="17.100000000000001" customHeight="1" x14ac:dyDescent="0.15">
      <c r="C4" s="327"/>
      <c r="M4" s="321"/>
      <c r="N4" s="318" t="s">
        <v>101</v>
      </c>
      <c r="O4" s="321"/>
      <c r="P4" s="321"/>
      <c r="Q4" s="321"/>
      <c r="R4" s="321"/>
      <c r="AG4" s="466">
        <f>'106号様式'!C2</f>
        <v>4</v>
      </c>
      <c r="AH4" s="466"/>
      <c r="AI4" s="466"/>
      <c r="AJ4" s="379" t="s">
        <v>38</v>
      </c>
      <c r="AK4" s="379"/>
      <c r="AL4" s="379"/>
      <c r="AM4" s="379"/>
      <c r="AN4" s="379"/>
      <c r="AO4" s="466">
        <f>'106号様式'!C3</f>
        <v>1</v>
      </c>
      <c r="AP4" s="466"/>
      <c r="AQ4" s="379" t="s">
        <v>39</v>
      </c>
      <c r="AR4" s="379"/>
      <c r="AS4" s="379"/>
      <c r="AT4" s="379"/>
      <c r="AU4" s="379"/>
      <c r="AV4" s="379"/>
      <c r="BD4" s="328"/>
    </row>
    <row r="5" spans="1:68" ht="17.100000000000001" customHeight="1" x14ac:dyDescent="0.15">
      <c r="C5" s="329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330"/>
      <c r="Q5" s="330"/>
      <c r="R5" s="330"/>
      <c r="S5" s="330"/>
      <c r="T5" s="330"/>
      <c r="U5" s="330"/>
      <c r="V5" s="330"/>
      <c r="W5" s="330"/>
      <c r="X5" s="330"/>
      <c r="Y5" s="330"/>
      <c r="Z5" s="330"/>
      <c r="AA5" s="330"/>
      <c r="AB5" s="330"/>
      <c r="AC5" s="330"/>
      <c r="AD5" s="330"/>
      <c r="AE5" s="330"/>
      <c r="AF5" s="330"/>
      <c r="AG5" s="330"/>
      <c r="AH5" s="330"/>
      <c r="AI5" s="330"/>
      <c r="AJ5" s="330"/>
      <c r="AK5" s="27"/>
      <c r="AL5" s="27"/>
      <c r="AM5" s="27"/>
      <c r="AN5" s="27"/>
      <c r="AO5" s="27"/>
      <c r="AP5" s="27"/>
      <c r="AQ5" s="27"/>
      <c r="AR5" s="27"/>
      <c r="AS5" s="27"/>
      <c r="AT5" s="27"/>
      <c r="AU5" s="27"/>
      <c r="AV5" s="27"/>
      <c r="AW5" s="27"/>
      <c r="AX5" s="27"/>
      <c r="AY5" s="27"/>
      <c r="AZ5" s="27"/>
      <c r="BA5" s="27"/>
      <c r="BB5" s="27"/>
      <c r="BC5" s="27"/>
      <c r="BD5" s="331"/>
    </row>
    <row r="6" spans="1:68" ht="17.100000000000001" customHeight="1" x14ac:dyDescent="0.15">
      <c r="C6" s="327"/>
      <c r="D6" s="467" t="s">
        <v>48</v>
      </c>
      <c r="E6" s="467"/>
      <c r="F6" s="467"/>
      <c r="G6" s="467"/>
      <c r="H6" s="467"/>
      <c r="I6" s="467"/>
      <c r="J6" s="467"/>
      <c r="K6" s="467"/>
      <c r="L6" s="467"/>
      <c r="M6" s="467"/>
      <c r="N6" s="467"/>
      <c r="O6" s="467"/>
      <c r="P6" s="467"/>
      <c r="Q6" s="467"/>
      <c r="R6" s="467"/>
      <c r="S6" s="467"/>
      <c r="T6" s="467"/>
      <c r="U6" s="467"/>
      <c r="V6" s="467"/>
      <c r="W6" s="467"/>
      <c r="X6" s="467"/>
      <c r="Y6" s="467"/>
      <c r="Z6" s="467"/>
      <c r="AA6" s="467"/>
      <c r="AB6" s="467"/>
      <c r="AC6" s="467"/>
      <c r="AD6" s="467"/>
      <c r="AE6" s="467"/>
      <c r="AF6" s="467"/>
      <c r="AG6" s="467"/>
      <c r="AH6" s="467"/>
      <c r="AI6" s="467"/>
      <c r="AJ6" s="467"/>
      <c r="AK6" s="467"/>
      <c r="AL6" s="467"/>
      <c r="AM6" s="467"/>
      <c r="AN6" s="467"/>
      <c r="AO6" s="467"/>
      <c r="AP6" s="467"/>
      <c r="AQ6" s="467"/>
      <c r="AR6" s="467"/>
      <c r="AS6" s="467"/>
      <c r="AT6" s="467"/>
      <c r="AU6" s="467"/>
      <c r="AV6" s="467"/>
      <c r="AW6" s="467"/>
      <c r="AX6" s="467"/>
      <c r="AY6" s="467"/>
      <c r="AZ6" s="467"/>
      <c r="BA6" s="467"/>
      <c r="BB6" s="467"/>
      <c r="BC6" s="467"/>
      <c r="BD6" s="328"/>
    </row>
    <row r="7" spans="1:68" ht="17.100000000000001" customHeight="1" x14ac:dyDescent="0.15">
      <c r="C7" s="327"/>
      <c r="D7" s="465"/>
      <c r="E7" s="465"/>
      <c r="F7" s="465"/>
      <c r="G7" s="465"/>
      <c r="H7" s="465"/>
      <c r="I7" s="465"/>
      <c r="J7" s="465"/>
      <c r="K7" s="465"/>
      <c r="L7" s="465"/>
      <c r="M7" s="465"/>
      <c r="N7" s="465"/>
      <c r="O7" s="465"/>
      <c r="P7" s="465"/>
      <c r="Q7" s="465"/>
      <c r="R7" s="465"/>
      <c r="S7" s="465"/>
      <c r="T7" s="465"/>
      <c r="U7" s="465"/>
      <c r="V7" s="465"/>
      <c r="W7" s="465"/>
      <c r="X7" s="465"/>
      <c r="Y7" s="465"/>
      <c r="Z7" s="465"/>
      <c r="AA7" s="465"/>
      <c r="AB7" s="465"/>
      <c r="AC7" s="465"/>
      <c r="AD7" s="465"/>
      <c r="AE7" s="465"/>
      <c r="AF7" s="465"/>
      <c r="AG7" s="465"/>
      <c r="AH7" s="465"/>
      <c r="AI7" s="465"/>
      <c r="AJ7" s="465"/>
      <c r="AK7" s="465"/>
      <c r="AL7" s="465"/>
      <c r="AM7" s="465"/>
      <c r="AN7" s="465"/>
      <c r="AO7" s="465"/>
      <c r="AP7" s="465"/>
      <c r="AQ7" s="465"/>
      <c r="AR7" s="465"/>
      <c r="AS7" s="465"/>
      <c r="AT7" s="465"/>
      <c r="AU7" s="465"/>
      <c r="AV7" s="465"/>
      <c r="AW7" s="465"/>
      <c r="AX7" s="465"/>
      <c r="AY7" s="465"/>
      <c r="AZ7" s="465"/>
      <c r="BA7" s="465"/>
      <c r="BB7" s="465"/>
      <c r="BC7" s="465"/>
      <c r="BD7" s="328"/>
    </row>
    <row r="8" spans="1:68" ht="17.100000000000001" customHeight="1" x14ac:dyDescent="0.15">
      <c r="C8" s="327"/>
      <c r="BD8" s="328"/>
    </row>
    <row r="9" spans="1:68" ht="17.100000000000001" customHeight="1" x14ac:dyDescent="0.15">
      <c r="C9" s="327"/>
      <c r="G9" s="476" t="str">
        <f ca="1">'106号様式'!F10</f>
        <v>平成34年６月16日</v>
      </c>
      <c r="H9" s="476"/>
      <c r="I9" s="476"/>
      <c r="J9" s="476"/>
      <c r="K9" s="476"/>
      <c r="L9" s="476"/>
      <c r="M9" s="476"/>
      <c r="N9" s="476"/>
      <c r="O9" s="476"/>
      <c r="P9" s="476"/>
      <c r="Q9" s="476"/>
      <c r="R9" s="476"/>
      <c r="BD9" s="328"/>
    </row>
    <row r="10" spans="1:68" ht="17.100000000000001" customHeight="1" x14ac:dyDescent="0.15">
      <c r="C10" s="327"/>
      <c r="AJ10" s="473" t="str">
        <f>'106号様式'!AE11</f>
        <v>鹿児島県立鶴丸高等学校</v>
      </c>
      <c r="AK10" s="473"/>
      <c r="AL10" s="473"/>
      <c r="AM10" s="473"/>
      <c r="AN10" s="473"/>
      <c r="AO10" s="473"/>
      <c r="AP10" s="473"/>
      <c r="AQ10" s="473"/>
      <c r="AR10" s="473"/>
      <c r="AS10" s="473"/>
      <c r="AT10" s="473"/>
      <c r="AU10" s="473"/>
      <c r="AV10" s="473"/>
      <c r="AW10" s="473"/>
      <c r="AX10" s="473"/>
      <c r="AY10" s="473"/>
      <c r="AZ10" s="473"/>
      <c r="BD10" s="332"/>
    </row>
    <row r="11" spans="1:68" ht="17.100000000000001" customHeight="1" x14ac:dyDescent="0.15">
      <c r="C11" s="327"/>
      <c r="AD11" s="318" t="s">
        <v>40</v>
      </c>
      <c r="AJ11" s="379" t="s">
        <v>5</v>
      </c>
      <c r="AK11" s="379"/>
      <c r="AL11" s="379"/>
      <c r="AO11" s="379" t="str">
        <f>'106号様式'!AK12</f>
        <v>前田光久</v>
      </c>
      <c r="AP11" s="379"/>
      <c r="AQ11" s="379"/>
      <c r="AR11" s="379"/>
      <c r="AS11" s="379"/>
      <c r="AT11" s="379"/>
      <c r="AU11" s="379"/>
      <c r="AV11" s="379"/>
      <c r="AW11" s="379"/>
      <c r="BA11" s="371" t="s">
        <v>6</v>
      </c>
      <c r="BB11" s="372"/>
      <c r="BD11" s="332"/>
    </row>
    <row r="12" spans="1:68" ht="17.100000000000001" customHeight="1" x14ac:dyDescent="0.15">
      <c r="C12" s="327"/>
      <c r="F12" s="318" t="s">
        <v>41</v>
      </c>
      <c r="BD12" s="332"/>
    </row>
    <row r="13" spans="1:68" ht="17.100000000000001" customHeight="1" x14ac:dyDescent="0.15">
      <c r="C13" s="329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333"/>
    </row>
    <row r="14" spans="1:68" ht="17.100000000000001" customHeight="1" x14ac:dyDescent="0.15">
      <c r="C14" s="322"/>
      <c r="D14" s="364" t="s">
        <v>42</v>
      </c>
      <c r="E14" s="364"/>
      <c r="F14" s="364"/>
      <c r="G14" s="364"/>
      <c r="H14" s="364"/>
      <c r="I14" s="364"/>
      <c r="J14" s="364"/>
      <c r="K14" s="334"/>
      <c r="L14" s="322"/>
      <c r="M14" s="468" t="str">
        <f>AJ10</f>
        <v>鹿児島県立鶴丸高等学校</v>
      </c>
      <c r="N14" s="468"/>
      <c r="O14" s="468"/>
      <c r="P14" s="468"/>
      <c r="Q14" s="468"/>
      <c r="R14" s="468"/>
      <c r="S14" s="468"/>
      <c r="T14" s="468"/>
      <c r="U14" s="468"/>
      <c r="V14" s="468"/>
      <c r="W14" s="468"/>
      <c r="X14" s="468"/>
      <c r="Y14" s="468"/>
      <c r="Z14" s="468"/>
      <c r="AA14" s="468"/>
      <c r="AB14" s="468"/>
      <c r="AC14" s="334"/>
      <c r="AD14" s="322"/>
      <c r="AE14" s="364" t="s">
        <v>46</v>
      </c>
      <c r="AF14" s="364"/>
      <c r="AG14" s="364"/>
      <c r="AH14" s="364"/>
      <c r="AI14" s="364"/>
      <c r="AJ14" s="364"/>
      <c r="AK14" s="364"/>
      <c r="AL14" s="323"/>
      <c r="AM14" s="322"/>
      <c r="AN14" s="474" t="str">
        <f ca="1">'106号様式'!AE14</f>
        <v>平成34年６月16日</v>
      </c>
      <c r="AO14" s="474"/>
      <c r="AP14" s="474"/>
      <c r="AQ14" s="474"/>
      <c r="AR14" s="474"/>
      <c r="AS14" s="474"/>
      <c r="AT14" s="474"/>
      <c r="AU14" s="474"/>
      <c r="AV14" s="474"/>
      <c r="AW14" s="474"/>
      <c r="AX14" s="474"/>
      <c r="AY14" s="474"/>
      <c r="AZ14" s="474"/>
      <c r="BA14" s="474"/>
      <c r="BB14" s="474"/>
      <c r="BC14" s="474"/>
      <c r="BD14" s="334"/>
    </row>
    <row r="15" spans="1:68" ht="17.100000000000001" customHeight="1" x14ac:dyDescent="0.15">
      <c r="C15" s="327"/>
      <c r="D15" s="379"/>
      <c r="E15" s="379"/>
      <c r="F15" s="379"/>
      <c r="G15" s="379"/>
      <c r="H15" s="379"/>
      <c r="I15" s="379"/>
      <c r="J15" s="379"/>
      <c r="K15" s="332"/>
      <c r="L15" s="329"/>
      <c r="M15" s="469"/>
      <c r="N15" s="469"/>
      <c r="O15" s="469"/>
      <c r="P15" s="469"/>
      <c r="Q15" s="469"/>
      <c r="R15" s="469"/>
      <c r="S15" s="469"/>
      <c r="T15" s="469"/>
      <c r="U15" s="469"/>
      <c r="V15" s="469"/>
      <c r="W15" s="469"/>
      <c r="X15" s="469"/>
      <c r="Y15" s="469"/>
      <c r="Z15" s="469"/>
      <c r="AA15" s="469"/>
      <c r="AB15" s="469"/>
      <c r="AC15" s="333"/>
      <c r="AD15" s="327"/>
      <c r="AE15" s="379"/>
      <c r="AF15" s="379"/>
      <c r="AG15" s="379"/>
      <c r="AH15" s="379"/>
      <c r="AI15" s="379"/>
      <c r="AJ15" s="379"/>
      <c r="AK15" s="379"/>
      <c r="AM15" s="327"/>
      <c r="AN15" s="475"/>
      <c r="AO15" s="475"/>
      <c r="AP15" s="475"/>
      <c r="AQ15" s="475"/>
      <c r="AR15" s="475"/>
      <c r="AS15" s="475"/>
      <c r="AT15" s="475"/>
      <c r="AU15" s="475"/>
      <c r="AV15" s="475"/>
      <c r="AW15" s="475"/>
      <c r="AX15" s="475"/>
      <c r="AY15" s="475"/>
      <c r="AZ15" s="475"/>
      <c r="BA15" s="475"/>
      <c r="BB15" s="475"/>
      <c r="BC15" s="475"/>
      <c r="BD15" s="332"/>
    </row>
    <row r="16" spans="1:68" ht="17.100000000000001" customHeight="1" x14ac:dyDescent="0.15">
      <c r="C16" s="322"/>
      <c r="D16" s="467" t="s">
        <v>43</v>
      </c>
      <c r="E16" s="467"/>
      <c r="F16" s="467"/>
      <c r="G16" s="467"/>
      <c r="H16" s="467"/>
      <c r="I16" s="467"/>
      <c r="J16" s="467"/>
      <c r="K16" s="334"/>
      <c r="L16" s="323"/>
      <c r="M16" s="364" t="str">
        <f>AJ11</f>
        <v>校長</v>
      </c>
      <c r="N16" s="364"/>
      <c r="O16" s="364"/>
      <c r="P16" s="335"/>
      <c r="Q16" s="323"/>
      <c r="R16" s="364" t="str">
        <f>AO11</f>
        <v>前田光久</v>
      </c>
      <c r="S16" s="364"/>
      <c r="T16" s="364"/>
      <c r="U16" s="364"/>
      <c r="V16" s="364"/>
      <c r="W16" s="364"/>
      <c r="X16" s="364"/>
      <c r="Y16" s="364"/>
      <c r="Z16" s="335"/>
      <c r="AA16" s="470"/>
      <c r="AB16" s="470"/>
      <c r="AC16" s="334"/>
      <c r="AD16" s="322"/>
      <c r="AE16" s="323"/>
      <c r="AF16" s="323"/>
      <c r="AG16" s="323"/>
      <c r="AH16" s="323"/>
      <c r="AI16" s="323"/>
      <c r="AJ16" s="323"/>
      <c r="AK16" s="323"/>
      <c r="AL16" s="323"/>
      <c r="AM16" s="322"/>
      <c r="AN16" s="451" t="str">
        <f>'106号様式'!AE18</f>
        <v>鹿児島県立鶴丸高等学校</v>
      </c>
      <c r="AO16" s="451"/>
      <c r="AP16" s="451"/>
      <c r="AQ16" s="451"/>
      <c r="AR16" s="451"/>
      <c r="AS16" s="451"/>
      <c r="AT16" s="451"/>
      <c r="AU16" s="451"/>
      <c r="AV16" s="451"/>
      <c r="AW16" s="451"/>
      <c r="AX16" s="451"/>
      <c r="AY16" s="451"/>
      <c r="AZ16" s="451"/>
      <c r="BA16" s="451"/>
      <c r="BB16" s="451"/>
      <c r="BC16" s="451"/>
      <c r="BD16" s="452"/>
    </row>
    <row r="17" spans="3:93" ht="17.100000000000001" customHeight="1" x14ac:dyDescent="0.15">
      <c r="C17" s="329"/>
      <c r="D17" s="472"/>
      <c r="E17" s="472"/>
      <c r="F17" s="472"/>
      <c r="G17" s="472"/>
      <c r="H17" s="472"/>
      <c r="I17" s="472"/>
      <c r="J17" s="472"/>
      <c r="K17" s="333"/>
      <c r="M17" s="453"/>
      <c r="N17" s="453"/>
      <c r="O17" s="453"/>
      <c r="P17" s="33"/>
      <c r="R17" s="379"/>
      <c r="S17" s="379"/>
      <c r="T17" s="379"/>
      <c r="U17" s="379"/>
      <c r="V17" s="379"/>
      <c r="W17" s="379"/>
      <c r="X17" s="379"/>
      <c r="Y17" s="379"/>
      <c r="Z17" s="33"/>
      <c r="AA17" s="471"/>
      <c r="AB17" s="471"/>
      <c r="AC17" s="332"/>
      <c r="AD17" s="327"/>
      <c r="AE17" s="465" t="s">
        <v>44</v>
      </c>
      <c r="AF17" s="465"/>
      <c r="AG17" s="465"/>
      <c r="AH17" s="465"/>
      <c r="AI17" s="465"/>
      <c r="AJ17" s="465"/>
      <c r="AK17" s="465"/>
      <c r="AM17" s="329"/>
      <c r="AN17" s="449" t="str">
        <f>'106号様式'!AE19</f>
        <v>事務長</v>
      </c>
      <c r="AO17" s="449"/>
      <c r="AP17" s="449"/>
      <c r="AQ17" s="449"/>
      <c r="AR17" s="449"/>
      <c r="AS17" s="336"/>
      <c r="AT17" s="449" t="str">
        <f>'106号様式'!AP19</f>
        <v>脇田清幸</v>
      </c>
      <c r="AU17" s="449"/>
      <c r="AV17" s="449"/>
      <c r="AW17" s="449"/>
      <c r="AX17" s="449"/>
      <c r="AY17" s="449"/>
      <c r="AZ17" s="449"/>
      <c r="BA17" s="449"/>
      <c r="BB17" s="450"/>
      <c r="BC17" s="450"/>
      <c r="BD17" s="333"/>
      <c r="CE17" s="326"/>
      <c r="CF17" s="326"/>
      <c r="CG17" s="326"/>
      <c r="CH17" s="326"/>
      <c r="CI17" s="326"/>
      <c r="CJ17" s="326"/>
      <c r="CK17" s="326"/>
      <c r="CL17" s="326"/>
      <c r="CM17" s="326"/>
      <c r="CN17" s="326"/>
      <c r="CO17" s="326"/>
    </row>
    <row r="18" spans="3:93" ht="17.100000000000001" customHeight="1" x14ac:dyDescent="0.15">
      <c r="C18" s="322"/>
      <c r="D18" s="323"/>
      <c r="E18" s="323"/>
      <c r="F18" s="323"/>
      <c r="G18" s="323"/>
      <c r="H18" s="323"/>
      <c r="I18" s="323"/>
      <c r="J18" s="323"/>
      <c r="K18" s="334"/>
      <c r="L18" s="322"/>
      <c r="M18" s="451" t="str">
        <f>'106号様式'!AE21</f>
        <v/>
      </c>
      <c r="N18" s="451"/>
      <c r="O18" s="451"/>
      <c r="P18" s="451"/>
      <c r="Q18" s="451"/>
      <c r="R18" s="451"/>
      <c r="S18" s="451"/>
      <c r="T18" s="451"/>
      <c r="U18" s="451"/>
      <c r="V18" s="451"/>
      <c r="W18" s="451"/>
      <c r="X18" s="451"/>
      <c r="Y18" s="451"/>
      <c r="Z18" s="451"/>
      <c r="AA18" s="451"/>
      <c r="AB18" s="451"/>
      <c r="AC18" s="452"/>
      <c r="AD18" s="327"/>
      <c r="AE18" s="465"/>
      <c r="AF18" s="465"/>
      <c r="AG18" s="465"/>
      <c r="AH18" s="465"/>
      <c r="AI18" s="465"/>
      <c r="AJ18" s="465"/>
      <c r="AK18" s="465"/>
      <c r="AM18" s="327"/>
      <c r="AN18" s="373"/>
      <c r="AO18" s="373"/>
      <c r="AP18" s="373"/>
      <c r="AQ18" s="373"/>
      <c r="AR18" s="373"/>
      <c r="AS18" s="373"/>
      <c r="AT18" s="373"/>
      <c r="AU18" s="373"/>
      <c r="AV18" s="373"/>
      <c r="AW18" s="373"/>
      <c r="AX18" s="373"/>
      <c r="AY18" s="373"/>
      <c r="AZ18" s="373"/>
      <c r="BA18" s="373"/>
      <c r="BB18" s="323"/>
      <c r="BC18" s="323"/>
      <c r="BD18" s="334"/>
    </row>
    <row r="19" spans="3:93" ht="17.100000000000001" customHeight="1" x14ac:dyDescent="0.15">
      <c r="C19" s="327"/>
      <c r="D19" s="465" t="s">
        <v>47</v>
      </c>
      <c r="E19" s="465"/>
      <c r="F19" s="465"/>
      <c r="G19" s="465"/>
      <c r="H19" s="465"/>
      <c r="I19" s="465"/>
      <c r="J19" s="465"/>
      <c r="K19" s="332"/>
      <c r="L19" s="329"/>
      <c r="M19" s="449" t="str">
        <f>'106号様式'!AE22</f>
        <v/>
      </c>
      <c r="N19" s="449"/>
      <c r="O19" s="449"/>
      <c r="P19" s="449"/>
      <c r="Q19" s="449"/>
      <c r="R19" s="336"/>
      <c r="S19" s="449" t="str">
        <f>'106号様式'!AP22</f>
        <v/>
      </c>
      <c r="T19" s="449"/>
      <c r="U19" s="449"/>
      <c r="V19" s="449"/>
      <c r="W19" s="449"/>
      <c r="X19" s="449"/>
      <c r="Y19" s="449"/>
      <c r="Z19" s="449"/>
      <c r="AA19" s="450"/>
      <c r="AB19" s="450"/>
      <c r="AC19" s="333"/>
      <c r="AD19" s="329"/>
      <c r="AE19" s="27"/>
      <c r="AF19" s="27"/>
      <c r="AG19" s="27"/>
      <c r="AH19" s="27"/>
      <c r="AI19" s="27"/>
      <c r="AJ19" s="27"/>
      <c r="AK19" s="27"/>
      <c r="AL19" s="27"/>
      <c r="AM19" s="329"/>
      <c r="AN19" s="449"/>
      <c r="AO19" s="449"/>
      <c r="AP19" s="449"/>
      <c r="AQ19" s="449"/>
      <c r="AR19" s="449"/>
      <c r="AS19" s="336"/>
      <c r="AT19" s="449"/>
      <c r="AU19" s="449"/>
      <c r="AV19" s="449"/>
      <c r="AW19" s="449"/>
      <c r="AX19" s="449"/>
      <c r="AY19" s="449"/>
      <c r="AZ19" s="449"/>
      <c r="BA19" s="449"/>
      <c r="BB19" s="450"/>
      <c r="BC19" s="450"/>
      <c r="BD19" s="333"/>
    </row>
    <row r="20" spans="3:93" ht="17.100000000000001" customHeight="1" x14ac:dyDescent="0.15">
      <c r="C20" s="327"/>
      <c r="D20" s="465"/>
      <c r="E20" s="465"/>
      <c r="F20" s="465"/>
      <c r="G20" s="465"/>
      <c r="H20" s="465"/>
      <c r="I20" s="465"/>
      <c r="J20" s="465"/>
      <c r="K20" s="332"/>
      <c r="L20" s="322"/>
      <c r="M20" s="451" t="str">
        <f>'106号様式'!AE24</f>
        <v/>
      </c>
      <c r="N20" s="451"/>
      <c r="O20" s="451"/>
      <c r="P20" s="451"/>
      <c r="Q20" s="451"/>
      <c r="R20" s="451"/>
      <c r="S20" s="451"/>
      <c r="T20" s="451"/>
      <c r="U20" s="451"/>
      <c r="V20" s="451"/>
      <c r="W20" s="451"/>
      <c r="X20" s="451"/>
      <c r="Y20" s="451"/>
      <c r="Z20" s="451"/>
      <c r="AA20" s="451"/>
      <c r="AB20" s="451"/>
      <c r="AC20" s="452"/>
      <c r="AD20" s="322"/>
      <c r="AE20" s="323"/>
      <c r="AF20" s="323"/>
      <c r="AG20" s="323"/>
      <c r="AH20" s="323"/>
      <c r="AI20" s="323"/>
      <c r="AJ20" s="323"/>
      <c r="AK20" s="323"/>
      <c r="AL20" s="323"/>
      <c r="AM20" s="322"/>
      <c r="AN20" s="451" t="str">
        <f>AJ10</f>
        <v>鹿児島県立鶴丸高等学校</v>
      </c>
      <c r="AO20" s="451"/>
      <c r="AP20" s="451"/>
      <c r="AQ20" s="451"/>
      <c r="AR20" s="451"/>
      <c r="AS20" s="451"/>
      <c r="AT20" s="451"/>
      <c r="AU20" s="451"/>
      <c r="AV20" s="451"/>
      <c r="AW20" s="451"/>
      <c r="AX20" s="451"/>
      <c r="AY20" s="451"/>
      <c r="AZ20" s="451"/>
      <c r="BA20" s="451"/>
      <c r="BB20" s="451"/>
      <c r="BC20" s="451"/>
      <c r="BD20" s="452"/>
    </row>
    <row r="21" spans="3:93" ht="17.100000000000001" customHeight="1" x14ac:dyDescent="0.15">
      <c r="C21" s="327"/>
      <c r="D21" s="465"/>
      <c r="E21" s="465"/>
      <c r="F21" s="465"/>
      <c r="G21" s="465"/>
      <c r="H21" s="465"/>
      <c r="I21" s="465"/>
      <c r="J21" s="465"/>
      <c r="K21" s="332"/>
      <c r="L21" s="329"/>
      <c r="M21" s="449" t="str">
        <f>'106号様式'!AE25</f>
        <v/>
      </c>
      <c r="N21" s="449"/>
      <c r="O21" s="449"/>
      <c r="P21" s="449"/>
      <c r="Q21" s="449"/>
      <c r="R21" s="336"/>
      <c r="S21" s="449" t="str">
        <f>'106号様式'!AP25</f>
        <v/>
      </c>
      <c r="T21" s="449"/>
      <c r="U21" s="449"/>
      <c r="V21" s="449"/>
      <c r="W21" s="449"/>
      <c r="X21" s="449"/>
      <c r="Y21" s="449"/>
      <c r="Z21" s="449"/>
      <c r="AA21" s="450"/>
      <c r="AB21" s="450"/>
      <c r="AC21" s="333"/>
      <c r="AD21" s="327"/>
      <c r="AE21" s="465" t="s">
        <v>45</v>
      </c>
      <c r="AF21" s="465"/>
      <c r="AG21" s="465"/>
      <c r="AH21" s="465"/>
      <c r="AI21" s="465"/>
      <c r="AJ21" s="465"/>
      <c r="AK21" s="465"/>
      <c r="AM21" s="329"/>
      <c r="AN21" s="449" t="str">
        <f>'106号様式'!AE30</f>
        <v>事務長</v>
      </c>
      <c r="AO21" s="449"/>
      <c r="AP21" s="449"/>
      <c r="AQ21" s="449"/>
      <c r="AR21" s="449"/>
      <c r="AS21" s="449"/>
      <c r="AT21" s="449" t="str">
        <f>'106号様式'!AP30</f>
        <v>脇田清幸</v>
      </c>
      <c r="AU21" s="449"/>
      <c r="AV21" s="449"/>
      <c r="AW21" s="449"/>
      <c r="AX21" s="449"/>
      <c r="AY21" s="449"/>
      <c r="AZ21" s="449"/>
      <c r="BA21" s="449"/>
      <c r="BB21" s="450"/>
      <c r="BC21" s="450"/>
      <c r="BD21" s="333"/>
    </row>
    <row r="22" spans="3:93" ht="17.100000000000001" customHeight="1" x14ac:dyDescent="0.15">
      <c r="C22" s="327"/>
      <c r="D22" s="465"/>
      <c r="E22" s="465"/>
      <c r="F22" s="465"/>
      <c r="G22" s="465"/>
      <c r="H22" s="465"/>
      <c r="I22" s="465"/>
      <c r="J22" s="465"/>
      <c r="K22" s="332"/>
      <c r="L22" s="322"/>
      <c r="M22" s="451" t="str">
        <f>'106号様式'!AE27</f>
        <v/>
      </c>
      <c r="N22" s="451"/>
      <c r="O22" s="451"/>
      <c r="P22" s="451"/>
      <c r="Q22" s="451"/>
      <c r="R22" s="451"/>
      <c r="S22" s="451"/>
      <c r="T22" s="451"/>
      <c r="U22" s="451"/>
      <c r="V22" s="451"/>
      <c r="W22" s="451"/>
      <c r="X22" s="451"/>
      <c r="Y22" s="451"/>
      <c r="Z22" s="451"/>
      <c r="AA22" s="451"/>
      <c r="AB22" s="451"/>
      <c r="AC22" s="452"/>
      <c r="AD22" s="327"/>
      <c r="AE22" s="465"/>
      <c r="AF22" s="465"/>
      <c r="AG22" s="465"/>
      <c r="AH22" s="465"/>
      <c r="AI22" s="465"/>
      <c r="AJ22" s="465"/>
      <c r="AK22" s="465"/>
      <c r="AM22" s="327"/>
      <c r="AN22" s="451" t="str">
        <f>IF($AN$23="","",$AJ$10)</f>
        <v/>
      </c>
      <c r="AO22" s="451"/>
      <c r="AP22" s="451"/>
      <c r="AQ22" s="451"/>
      <c r="AR22" s="451"/>
      <c r="AS22" s="451"/>
      <c r="AT22" s="451"/>
      <c r="AU22" s="451"/>
      <c r="AV22" s="451"/>
      <c r="AW22" s="451"/>
      <c r="AX22" s="451"/>
      <c r="AY22" s="451"/>
      <c r="AZ22" s="451"/>
      <c r="BA22" s="451"/>
      <c r="BB22" s="451"/>
      <c r="BC22" s="451"/>
      <c r="BD22" s="452"/>
    </row>
    <row r="23" spans="3:93" ht="17.100000000000001" customHeight="1" x14ac:dyDescent="0.15">
      <c r="C23" s="329"/>
      <c r="D23" s="27"/>
      <c r="E23" s="27"/>
      <c r="F23" s="27"/>
      <c r="G23" s="27"/>
      <c r="H23" s="27"/>
      <c r="I23" s="27"/>
      <c r="J23" s="27"/>
      <c r="K23" s="333"/>
      <c r="L23" s="329"/>
      <c r="M23" s="449" t="str">
        <f>'106号様式'!AE28</f>
        <v/>
      </c>
      <c r="N23" s="449"/>
      <c r="O23" s="449"/>
      <c r="P23" s="449"/>
      <c r="Q23" s="449"/>
      <c r="R23" s="336"/>
      <c r="S23" s="449" t="str">
        <f>'106号様式'!AP28</f>
        <v/>
      </c>
      <c r="T23" s="449"/>
      <c r="U23" s="449"/>
      <c r="V23" s="449"/>
      <c r="W23" s="449"/>
      <c r="X23" s="449"/>
      <c r="Y23" s="449"/>
      <c r="Z23" s="449"/>
      <c r="AA23" s="450"/>
      <c r="AB23" s="450"/>
      <c r="AC23" s="333"/>
      <c r="AD23" s="329"/>
      <c r="AE23" s="27"/>
      <c r="AF23" s="27"/>
      <c r="AG23" s="27"/>
      <c r="AH23" s="27"/>
      <c r="AI23" s="27"/>
      <c r="AJ23" s="27"/>
      <c r="AK23" s="27"/>
      <c r="AL23" s="27"/>
      <c r="AM23" s="329"/>
      <c r="AN23" s="449" t="str">
        <f>'106号様式'!AE31</f>
        <v/>
      </c>
      <c r="AO23" s="449"/>
      <c r="AP23" s="449"/>
      <c r="AQ23" s="449"/>
      <c r="AR23" s="449"/>
      <c r="AS23" s="449"/>
      <c r="AT23" s="449" t="str">
        <f>'106号様式'!AP31</f>
        <v/>
      </c>
      <c r="AU23" s="449"/>
      <c r="AV23" s="449"/>
      <c r="AW23" s="449"/>
      <c r="AX23" s="449"/>
      <c r="AY23" s="449"/>
      <c r="AZ23" s="449"/>
      <c r="BA23" s="449"/>
      <c r="BB23" s="450"/>
      <c r="BC23" s="450"/>
      <c r="BD23" s="333"/>
    </row>
    <row r="24" spans="3:93" ht="17.100000000000001" customHeight="1" x14ac:dyDescent="0.15">
      <c r="BD24" s="318"/>
    </row>
    <row r="25" spans="3:93" ht="17.100000000000001" customHeight="1" x14ac:dyDescent="0.15">
      <c r="C25" s="377" t="s">
        <v>49</v>
      </c>
      <c r="D25" s="378"/>
      <c r="E25" s="378"/>
      <c r="F25" s="378"/>
      <c r="G25" s="322"/>
      <c r="H25" s="323"/>
      <c r="I25" s="323"/>
      <c r="J25" s="323"/>
      <c r="K25" s="323"/>
      <c r="L25" s="364" t="s">
        <v>50</v>
      </c>
      <c r="M25" s="364"/>
      <c r="N25" s="364"/>
      <c r="O25" s="364"/>
      <c r="P25" s="364"/>
      <c r="Q25" s="364"/>
      <c r="R25" s="364"/>
      <c r="S25" s="364"/>
      <c r="T25" s="364"/>
      <c r="U25" s="364"/>
      <c r="V25" s="364"/>
      <c r="W25" s="364"/>
      <c r="X25" s="364"/>
      <c r="Y25" s="364"/>
      <c r="Z25" s="364"/>
      <c r="AA25" s="364"/>
      <c r="AB25" s="364"/>
      <c r="AC25" s="364"/>
      <c r="AD25" s="364"/>
      <c r="AE25" s="364"/>
      <c r="AF25" s="364"/>
      <c r="AG25" s="323"/>
      <c r="AH25" s="323"/>
      <c r="AI25" s="323"/>
      <c r="AJ25" s="323"/>
      <c r="AK25" s="334"/>
      <c r="AL25" s="459" t="s">
        <v>51</v>
      </c>
      <c r="AM25" s="459"/>
      <c r="AN25" s="459"/>
      <c r="AO25" s="460"/>
      <c r="AP25" s="322"/>
      <c r="AQ25" s="323"/>
      <c r="AR25" s="323"/>
      <c r="AS25" s="364" t="s">
        <v>52</v>
      </c>
      <c r="AT25" s="364"/>
      <c r="AU25" s="364"/>
      <c r="AV25" s="364"/>
      <c r="AW25" s="364"/>
      <c r="AX25" s="364"/>
      <c r="AY25" s="364"/>
      <c r="AZ25" s="364"/>
      <c r="BA25" s="364"/>
      <c r="BB25" s="323"/>
      <c r="BC25" s="323"/>
      <c r="BD25" s="334"/>
    </row>
    <row r="26" spans="3:93" ht="17.100000000000001" customHeight="1" x14ac:dyDescent="0.15">
      <c r="C26" s="463"/>
      <c r="D26" s="464"/>
      <c r="E26" s="464"/>
      <c r="F26" s="464"/>
      <c r="G26" s="329"/>
      <c r="H26" s="27"/>
      <c r="I26" s="27"/>
      <c r="J26" s="27"/>
      <c r="K26" s="27"/>
      <c r="L26" s="453"/>
      <c r="M26" s="453"/>
      <c r="N26" s="453"/>
      <c r="O26" s="453"/>
      <c r="P26" s="453"/>
      <c r="Q26" s="453"/>
      <c r="R26" s="453"/>
      <c r="S26" s="453"/>
      <c r="T26" s="453"/>
      <c r="U26" s="453"/>
      <c r="V26" s="453"/>
      <c r="W26" s="453"/>
      <c r="X26" s="453"/>
      <c r="Y26" s="453"/>
      <c r="Z26" s="453"/>
      <c r="AA26" s="453"/>
      <c r="AB26" s="453"/>
      <c r="AC26" s="453"/>
      <c r="AD26" s="453"/>
      <c r="AE26" s="453"/>
      <c r="AF26" s="453"/>
      <c r="AG26" s="27"/>
      <c r="AH26" s="27"/>
      <c r="AI26" s="27"/>
      <c r="AJ26" s="27"/>
      <c r="AK26" s="333"/>
      <c r="AL26" s="461"/>
      <c r="AM26" s="461"/>
      <c r="AN26" s="461"/>
      <c r="AO26" s="462"/>
      <c r="AP26" s="329"/>
      <c r="AQ26" s="27"/>
      <c r="AR26" s="27"/>
      <c r="AS26" s="453"/>
      <c r="AT26" s="453"/>
      <c r="AU26" s="453"/>
      <c r="AV26" s="453"/>
      <c r="AW26" s="453"/>
      <c r="AX26" s="453"/>
      <c r="AY26" s="453"/>
      <c r="AZ26" s="453"/>
      <c r="BA26" s="453"/>
      <c r="BB26" s="27"/>
      <c r="BC26" s="27"/>
      <c r="BD26" s="333"/>
    </row>
    <row r="27" spans="3:93" ht="17.100000000000001" customHeight="1" x14ac:dyDescent="0.15">
      <c r="C27" s="322"/>
      <c r="D27" s="323"/>
      <c r="E27" s="323"/>
      <c r="F27" s="334"/>
      <c r="G27" s="421" t="s">
        <v>53</v>
      </c>
      <c r="H27" s="427"/>
      <c r="I27" s="427"/>
      <c r="J27" s="427"/>
      <c r="K27" s="427"/>
      <c r="L27" s="427"/>
      <c r="M27" s="427"/>
      <c r="N27" s="427"/>
      <c r="O27" s="427"/>
      <c r="P27" s="427"/>
      <c r="Q27" s="427"/>
      <c r="R27" s="427"/>
      <c r="S27" s="427"/>
      <c r="T27" s="427"/>
      <c r="U27" s="427"/>
      <c r="V27" s="427"/>
      <c r="W27" s="427"/>
      <c r="X27" s="427"/>
      <c r="Y27" s="427"/>
      <c r="Z27" s="427"/>
      <c r="AA27" s="427"/>
      <c r="AB27" s="427"/>
      <c r="AC27" s="427"/>
      <c r="AD27" s="427"/>
      <c r="AE27" s="427"/>
      <c r="AF27" s="427"/>
      <c r="AG27" s="427"/>
      <c r="AH27" s="427"/>
      <c r="AI27" s="427"/>
      <c r="AJ27" s="427"/>
      <c r="AK27" s="435"/>
      <c r="AL27" s="412"/>
      <c r="AM27" s="413"/>
      <c r="AN27" s="413"/>
      <c r="AO27" s="414"/>
      <c r="AP27" s="323"/>
      <c r="AQ27" s="323"/>
      <c r="AR27" s="323"/>
      <c r="AS27" s="323"/>
      <c r="AT27" s="323"/>
      <c r="AU27" s="323"/>
      <c r="AV27" s="323"/>
      <c r="AW27" s="323"/>
      <c r="AX27" s="323"/>
      <c r="AY27" s="323"/>
      <c r="AZ27" s="323"/>
      <c r="BA27" s="323"/>
      <c r="BB27" s="323"/>
      <c r="BC27" s="323"/>
      <c r="BD27" s="334"/>
    </row>
    <row r="28" spans="3:93" ht="17.100000000000001" customHeight="1" x14ac:dyDescent="0.15">
      <c r="C28" s="327"/>
      <c r="F28" s="332"/>
      <c r="G28" s="436"/>
      <c r="H28" s="428"/>
      <c r="I28" s="428"/>
      <c r="J28" s="428"/>
      <c r="K28" s="428"/>
      <c r="L28" s="428"/>
      <c r="M28" s="428"/>
      <c r="N28" s="428"/>
      <c r="O28" s="428"/>
      <c r="P28" s="428"/>
      <c r="Q28" s="428"/>
      <c r="R28" s="428"/>
      <c r="S28" s="428"/>
      <c r="T28" s="428"/>
      <c r="U28" s="428"/>
      <c r="V28" s="428"/>
      <c r="W28" s="428"/>
      <c r="X28" s="428"/>
      <c r="Y28" s="428"/>
      <c r="Z28" s="428"/>
      <c r="AA28" s="428"/>
      <c r="AB28" s="428"/>
      <c r="AC28" s="428"/>
      <c r="AD28" s="428"/>
      <c r="AE28" s="428"/>
      <c r="AF28" s="428"/>
      <c r="AG28" s="428"/>
      <c r="AH28" s="428"/>
      <c r="AI28" s="428"/>
      <c r="AJ28" s="428"/>
      <c r="AK28" s="437"/>
      <c r="AL28" s="418"/>
      <c r="AM28" s="419"/>
      <c r="AN28" s="419"/>
      <c r="AO28" s="420"/>
      <c r="BD28" s="332"/>
    </row>
    <row r="29" spans="3:93" ht="17.100000000000001" customHeight="1" x14ac:dyDescent="0.15">
      <c r="C29" s="477" t="s">
        <v>65</v>
      </c>
      <c r="D29" s="478"/>
      <c r="E29" s="478"/>
      <c r="F29" s="478"/>
      <c r="G29" s="421" t="s">
        <v>78</v>
      </c>
      <c r="H29" s="427"/>
      <c r="I29" s="427"/>
      <c r="J29" s="427"/>
      <c r="K29" s="427"/>
      <c r="L29" s="427"/>
      <c r="M29" s="427"/>
      <c r="N29" s="427"/>
      <c r="O29" s="427"/>
      <c r="P29" s="427"/>
      <c r="Q29" s="427"/>
      <c r="R29" s="427"/>
      <c r="S29" s="427"/>
      <c r="T29" s="427"/>
      <c r="U29" s="427"/>
      <c r="V29" s="427"/>
      <c r="W29" s="427"/>
      <c r="X29" s="427"/>
      <c r="Y29" s="427"/>
      <c r="Z29" s="427"/>
      <c r="AA29" s="427"/>
      <c r="AB29" s="427"/>
      <c r="AC29" s="427"/>
      <c r="AD29" s="427"/>
      <c r="AE29" s="427"/>
      <c r="AF29" s="427"/>
      <c r="AG29" s="427"/>
      <c r="AH29" s="427"/>
      <c r="AI29" s="427"/>
      <c r="AJ29" s="427"/>
      <c r="AK29" s="435"/>
      <c r="AL29" s="412"/>
      <c r="AM29" s="413"/>
      <c r="AN29" s="413"/>
      <c r="AO29" s="414"/>
      <c r="BD29" s="332"/>
    </row>
    <row r="30" spans="3:93" ht="17.100000000000001" customHeight="1" x14ac:dyDescent="0.15">
      <c r="C30" s="477"/>
      <c r="D30" s="478"/>
      <c r="E30" s="478"/>
      <c r="F30" s="478"/>
      <c r="G30" s="438"/>
      <c r="H30" s="439"/>
      <c r="I30" s="439"/>
      <c r="J30" s="439"/>
      <c r="K30" s="439"/>
      <c r="L30" s="439"/>
      <c r="M30" s="439"/>
      <c r="N30" s="439"/>
      <c r="O30" s="439"/>
      <c r="P30" s="439"/>
      <c r="Q30" s="439"/>
      <c r="R30" s="439"/>
      <c r="S30" s="439"/>
      <c r="T30" s="439"/>
      <c r="U30" s="439"/>
      <c r="V30" s="439"/>
      <c r="W30" s="439"/>
      <c r="X30" s="439"/>
      <c r="Y30" s="439"/>
      <c r="Z30" s="439"/>
      <c r="AA30" s="439"/>
      <c r="AB30" s="439"/>
      <c r="AC30" s="439"/>
      <c r="AD30" s="439"/>
      <c r="AE30" s="439"/>
      <c r="AF30" s="439"/>
      <c r="AG30" s="439"/>
      <c r="AH30" s="439"/>
      <c r="AI30" s="439"/>
      <c r="AJ30" s="439"/>
      <c r="AK30" s="440"/>
      <c r="AL30" s="418"/>
      <c r="AM30" s="419"/>
      <c r="AN30" s="419"/>
      <c r="AO30" s="420"/>
      <c r="BD30" s="332"/>
    </row>
    <row r="31" spans="3:93" ht="17.100000000000001" customHeight="1" x14ac:dyDescent="0.15">
      <c r="C31" s="477"/>
      <c r="D31" s="478"/>
      <c r="E31" s="478"/>
      <c r="F31" s="479"/>
      <c r="G31" s="441" t="s">
        <v>79</v>
      </c>
      <c r="H31" s="442"/>
      <c r="I31" s="442"/>
      <c r="J31" s="442"/>
      <c r="K31" s="442"/>
      <c r="L31" s="442"/>
      <c r="M31" s="442"/>
      <c r="N31" s="442"/>
      <c r="O31" s="442"/>
      <c r="P31" s="442"/>
      <c r="Q31" s="442"/>
      <c r="R31" s="442"/>
      <c r="S31" s="442"/>
      <c r="T31" s="442"/>
      <c r="U31" s="442"/>
      <c r="V31" s="442"/>
      <c r="W31" s="442"/>
      <c r="X31" s="442"/>
      <c r="Y31" s="442"/>
      <c r="Z31" s="442"/>
      <c r="AA31" s="442"/>
      <c r="AB31" s="442"/>
      <c r="AC31" s="442"/>
      <c r="AD31" s="442"/>
      <c r="AE31" s="442"/>
      <c r="AF31" s="442"/>
      <c r="AG31" s="442"/>
      <c r="AH31" s="442"/>
      <c r="AI31" s="442"/>
      <c r="AJ31" s="442"/>
      <c r="AK31" s="443"/>
      <c r="AL31" s="409"/>
      <c r="AM31" s="410"/>
      <c r="AN31" s="410"/>
      <c r="AO31" s="411"/>
      <c r="BD31" s="332"/>
    </row>
    <row r="32" spans="3:93" ht="17.100000000000001" customHeight="1" x14ac:dyDescent="0.15">
      <c r="C32" s="477"/>
      <c r="D32" s="478"/>
      <c r="E32" s="478"/>
      <c r="F32" s="478"/>
      <c r="G32" s="421" t="s">
        <v>80</v>
      </c>
      <c r="H32" s="427"/>
      <c r="I32" s="427"/>
      <c r="J32" s="427"/>
      <c r="K32" s="427"/>
      <c r="L32" s="427"/>
      <c r="M32" s="427"/>
      <c r="N32" s="427"/>
      <c r="O32" s="427"/>
      <c r="P32" s="427"/>
      <c r="Q32" s="427"/>
      <c r="R32" s="427"/>
      <c r="S32" s="427"/>
      <c r="T32" s="427"/>
      <c r="U32" s="427"/>
      <c r="V32" s="427"/>
      <c r="W32" s="427"/>
      <c r="X32" s="427"/>
      <c r="Y32" s="427"/>
      <c r="Z32" s="427"/>
      <c r="AA32" s="427"/>
      <c r="AB32" s="427"/>
      <c r="AC32" s="427"/>
      <c r="AD32" s="427"/>
      <c r="AE32" s="427"/>
      <c r="AF32" s="427"/>
      <c r="AG32" s="427"/>
      <c r="AH32" s="427"/>
      <c r="AI32" s="427"/>
      <c r="AJ32" s="427"/>
      <c r="AK32" s="435"/>
      <c r="AL32" s="412"/>
      <c r="AM32" s="413"/>
      <c r="AN32" s="413"/>
      <c r="AO32" s="414"/>
      <c r="BD32" s="332"/>
    </row>
    <row r="33" spans="3:56" ht="17.100000000000001" customHeight="1" x14ac:dyDescent="0.15">
      <c r="C33" s="477"/>
      <c r="D33" s="478"/>
      <c r="E33" s="478"/>
      <c r="F33" s="478"/>
      <c r="G33" s="438"/>
      <c r="H33" s="439"/>
      <c r="I33" s="439"/>
      <c r="J33" s="439"/>
      <c r="K33" s="439"/>
      <c r="L33" s="439"/>
      <c r="M33" s="439"/>
      <c r="N33" s="439"/>
      <c r="O33" s="439"/>
      <c r="P33" s="439"/>
      <c r="Q33" s="439"/>
      <c r="R33" s="439"/>
      <c r="S33" s="439"/>
      <c r="T33" s="439"/>
      <c r="U33" s="439"/>
      <c r="V33" s="439"/>
      <c r="W33" s="439"/>
      <c r="X33" s="439"/>
      <c r="Y33" s="439"/>
      <c r="Z33" s="439"/>
      <c r="AA33" s="439"/>
      <c r="AB33" s="439"/>
      <c r="AC33" s="439"/>
      <c r="AD33" s="439"/>
      <c r="AE33" s="439"/>
      <c r="AF33" s="439"/>
      <c r="AG33" s="439"/>
      <c r="AH33" s="439"/>
      <c r="AI33" s="439"/>
      <c r="AJ33" s="439"/>
      <c r="AK33" s="440"/>
      <c r="AL33" s="418"/>
      <c r="AM33" s="419"/>
      <c r="AN33" s="419"/>
      <c r="AO33" s="420"/>
      <c r="BD33" s="328"/>
    </row>
    <row r="34" spans="3:56" ht="17.100000000000001" customHeight="1" x14ac:dyDescent="0.15">
      <c r="C34" s="477"/>
      <c r="D34" s="478"/>
      <c r="E34" s="478"/>
      <c r="F34" s="479"/>
      <c r="G34" s="421" t="s">
        <v>82</v>
      </c>
      <c r="H34" s="427"/>
      <c r="I34" s="427"/>
      <c r="J34" s="427"/>
      <c r="K34" s="427"/>
      <c r="L34" s="427"/>
      <c r="M34" s="427"/>
      <c r="N34" s="427"/>
      <c r="O34" s="427"/>
      <c r="P34" s="427"/>
      <c r="Q34" s="427"/>
      <c r="R34" s="427"/>
      <c r="S34" s="427"/>
      <c r="T34" s="427"/>
      <c r="U34" s="427"/>
      <c r="V34" s="427"/>
      <c r="W34" s="427"/>
      <c r="X34" s="427"/>
      <c r="Y34" s="427"/>
      <c r="Z34" s="427"/>
      <c r="AA34" s="427"/>
      <c r="AB34" s="427"/>
      <c r="AC34" s="427"/>
      <c r="AD34" s="427"/>
      <c r="AE34" s="427"/>
      <c r="AF34" s="427"/>
      <c r="AG34" s="427"/>
      <c r="AH34" s="427"/>
      <c r="AI34" s="427"/>
      <c r="AJ34" s="427"/>
      <c r="AK34" s="435"/>
      <c r="AL34" s="412"/>
      <c r="AM34" s="413"/>
      <c r="AN34" s="413"/>
      <c r="AO34" s="414"/>
      <c r="BD34" s="328"/>
    </row>
    <row r="35" spans="3:56" ht="17.100000000000001" customHeight="1" x14ac:dyDescent="0.15">
      <c r="C35" s="327"/>
      <c r="F35" s="332"/>
      <c r="G35" s="436"/>
      <c r="H35" s="428"/>
      <c r="I35" s="428"/>
      <c r="J35" s="428"/>
      <c r="K35" s="428"/>
      <c r="L35" s="428"/>
      <c r="M35" s="428"/>
      <c r="N35" s="428"/>
      <c r="O35" s="428"/>
      <c r="P35" s="428"/>
      <c r="Q35" s="428"/>
      <c r="R35" s="428"/>
      <c r="S35" s="428"/>
      <c r="T35" s="428"/>
      <c r="U35" s="428"/>
      <c r="V35" s="428"/>
      <c r="W35" s="428"/>
      <c r="X35" s="428"/>
      <c r="Y35" s="428"/>
      <c r="Z35" s="428"/>
      <c r="AA35" s="428"/>
      <c r="AB35" s="428"/>
      <c r="AC35" s="428"/>
      <c r="AD35" s="428"/>
      <c r="AE35" s="428"/>
      <c r="AF35" s="428"/>
      <c r="AG35" s="428"/>
      <c r="AH35" s="428"/>
      <c r="AI35" s="428"/>
      <c r="AJ35" s="428"/>
      <c r="AK35" s="437"/>
      <c r="AL35" s="415"/>
      <c r="AM35" s="416"/>
      <c r="AN35" s="416"/>
      <c r="AO35" s="417"/>
      <c r="BD35" s="328"/>
    </row>
    <row r="36" spans="3:56" ht="17.100000000000001" customHeight="1" x14ac:dyDescent="0.15">
      <c r="C36" s="329"/>
      <c r="D36" s="27"/>
      <c r="E36" s="27"/>
      <c r="F36" s="333"/>
      <c r="G36" s="438"/>
      <c r="H36" s="439"/>
      <c r="I36" s="439"/>
      <c r="J36" s="439"/>
      <c r="K36" s="439"/>
      <c r="L36" s="439"/>
      <c r="M36" s="439"/>
      <c r="N36" s="439"/>
      <c r="O36" s="439"/>
      <c r="P36" s="439"/>
      <c r="Q36" s="439"/>
      <c r="R36" s="439"/>
      <c r="S36" s="439"/>
      <c r="T36" s="439"/>
      <c r="U36" s="439"/>
      <c r="V36" s="439"/>
      <c r="W36" s="439"/>
      <c r="X36" s="439"/>
      <c r="Y36" s="439"/>
      <c r="Z36" s="439"/>
      <c r="AA36" s="439"/>
      <c r="AB36" s="439"/>
      <c r="AC36" s="439"/>
      <c r="AD36" s="439"/>
      <c r="AE36" s="439"/>
      <c r="AF36" s="439"/>
      <c r="AG36" s="439"/>
      <c r="AH36" s="439"/>
      <c r="AI36" s="439"/>
      <c r="AJ36" s="439"/>
      <c r="AK36" s="440"/>
      <c r="AL36" s="418"/>
      <c r="AM36" s="419"/>
      <c r="AN36" s="419"/>
      <c r="AO36" s="420"/>
      <c r="AP36" s="27"/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27"/>
      <c r="BB36" s="27"/>
      <c r="BC36" s="27"/>
      <c r="BD36" s="333"/>
    </row>
    <row r="37" spans="3:56" ht="17.100000000000001" customHeight="1" x14ac:dyDescent="0.15">
      <c r="C37" s="480" t="s">
        <v>66</v>
      </c>
      <c r="D37" s="481"/>
      <c r="E37" s="481"/>
      <c r="F37" s="482"/>
      <c r="G37" s="421" t="s">
        <v>81</v>
      </c>
      <c r="H37" s="427"/>
      <c r="I37" s="427"/>
      <c r="J37" s="427"/>
      <c r="K37" s="427"/>
      <c r="L37" s="427"/>
      <c r="M37" s="427"/>
      <c r="N37" s="427"/>
      <c r="O37" s="427"/>
      <c r="P37" s="427"/>
      <c r="Q37" s="427"/>
      <c r="R37" s="427"/>
      <c r="S37" s="427"/>
      <c r="T37" s="427"/>
      <c r="U37" s="427"/>
      <c r="V37" s="427"/>
      <c r="W37" s="427"/>
      <c r="X37" s="427"/>
      <c r="Y37" s="427"/>
      <c r="Z37" s="427"/>
      <c r="AA37" s="427"/>
      <c r="AB37" s="427"/>
      <c r="AC37" s="427"/>
      <c r="AD37" s="427"/>
      <c r="AE37" s="427"/>
      <c r="AF37" s="427"/>
      <c r="AG37" s="427"/>
      <c r="AH37" s="427"/>
      <c r="AI37" s="427"/>
      <c r="AJ37" s="427"/>
      <c r="AK37" s="435"/>
      <c r="AL37" s="412"/>
      <c r="AM37" s="413"/>
      <c r="AN37" s="413"/>
      <c r="AO37" s="414"/>
      <c r="AP37" s="323"/>
      <c r="AQ37" s="323"/>
      <c r="AR37" s="323"/>
      <c r="AS37" s="323"/>
      <c r="AT37" s="323"/>
      <c r="AU37" s="323"/>
      <c r="AV37" s="323"/>
      <c r="AW37" s="323"/>
      <c r="AX37" s="323"/>
      <c r="AY37" s="323"/>
      <c r="AZ37" s="323"/>
      <c r="BA37" s="323"/>
      <c r="BB37" s="323"/>
      <c r="BC37" s="323"/>
      <c r="BD37" s="334"/>
    </row>
    <row r="38" spans="3:56" ht="17.100000000000001" customHeight="1" x14ac:dyDescent="0.15">
      <c r="C38" s="483"/>
      <c r="D38" s="484"/>
      <c r="E38" s="484"/>
      <c r="F38" s="485"/>
      <c r="G38" s="436"/>
      <c r="H38" s="428"/>
      <c r="I38" s="428"/>
      <c r="J38" s="428"/>
      <c r="K38" s="428"/>
      <c r="L38" s="428"/>
      <c r="M38" s="428"/>
      <c r="N38" s="428"/>
      <c r="O38" s="428"/>
      <c r="P38" s="428"/>
      <c r="Q38" s="428"/>
      <c r="R38" s="428"/>
      <c r="S38" s="428"/>
      <c r="T38" s="428"/>
      <c r="U38" s="428"/>
      <c r="V38" s="428"/>
      <c r="W38" s="428"/>
      <c r="X38" s="428"/>
      <c r="Y38" s="428"/>
      <c r="Z38" s="428"/>
      <c r="AA38" s="428"/>
      <c r="AB38" s="428"/>
      <c r="AC38" s="428"/>
      <c r="AD38" s="428"/>
      <c r="AE38" s="428"/>
      <c r="AF38" s="428"/>
      <c r="AG38" s="428"/>
      <c r="AH38" s="428"/>
      <c r="AI38" s="428"/>
      <c r="AJ38" s="428"/>
      <c r="AK38" s="437"/>
      <c r="AL38" s="415"/>
      <c r="AM38" s="416"/>
      <c r="AN38" s="416"/>
      <c r="AO38" s="417"/>
      <c r="BD38" s="332"/>
    </row>
    <row r="39" spans="3:56" ht="17.100000000000001" customHeight="1" x14ac:dyDescent="0.15">
      <c r="C39" s="483"/>
      <c r="D39" s="484"/>
      <c r="E39" s="484"/>
      <c r="F39" s="485"/>
      <c r="G39" s="438"/>
      <c r="H39" s="439"/>
      <c r="I39" s="439"/>
      <c r="J39" s="439"/>
      <c r="K39" s="439"/>
      <c r="L39" s="439"/>
      <c r="M39" s="439"/>
      <c r="N39" s="439"/>
      <c r="O39" s="439"/>
      <c r="P39" s="439"/>
      <c r="Q39" s="439"/>
      <c r="R39" s="439"/>
      <c r="S39" s="439"/>
      <c r="T39" s="439"/>
      <c r="U39" s="439"/>
      <c r="V39" s="439"/>
      <c r="W39" s="439"/>
      <c r="X39" s="439"/>
      <c r="Y39" s="439"/>
      <c r="Z39" s="439"/>
      <c r="AA39" s="439"/>
      <c r="AB39" s="439"/>
      <c r="AC39" s="439"/>
      <c r="AD39" s="439"/>
      <c r="AE39" s="439"/>
      <c r="AF39" s="439"/>
      <c r="AG39" s="439"/>
      <c r="AH39" s="439"/>
      <c r="AI39" s="439"/>
      <c r="AJ39" s="439"/>
      <c r="AK39" s="440"/>
      <c r="AL39" s="418"/>
      <c r="AM39" s="419"/>
      <c r="AN39" s="419"/>
      <c r="AO39" s="420"/>
      <c r="BD39" s="332"/>
    </row>
    <row r="40" spans="3:56" ht="17.100000000000001" customHeight="1" x14ac:dyDescent="0.15">
      <c r="C40" s="483"/>
      <c r="D40" s="484"/>
      <c r="E40" s="484"/>
      <c r="F40" s="485"/>
      <c r="G40" s="421" t="s">
        <v>83</v>
      </c>
      <c r="H40" s="427"/>
      <c r="I40" s="427"/>
      <c r="J40" s="427"/>
      <c r="K40" s="427"/>
      <c r="L40" s="427"/>
      <c r="M40" s="427"/>
      <c r="N40" s="427"/>
      <c r="O40" s="427"/>
      <c r="P40" s="427"/>
      <c r="Q40" s="427"/>
      <c r="R40" s="427"/>
      <c r="S40" s="427"/>
      <c r="T40" s="427"/>
      <c r="U40" s="427"/>
      <c r="V40" s="427"/>
      <c r="W40" s="427"/>
      <c r="X40" s="427"/>
      <c r="Y40" s="427"/>
      <c r="Z40" s="427"/>
      <c r="AA40" s="427"/>
      <c r="AB40" s="427"/>
      <c r="AC40" s="427"/>
      <c r="AD40" s="427"/>
      <c r="AE40" s="427"/>
      <c r="AF40" s="427"/>
      <c r="AG40" s="427"/>
      <c r="AH40" s="427"/>
      <c r="AI40" s="427"/>
      <c r="AJ40" s="427"/>
      <c r="AK40" s="435"/>
      <c r="AL40" s="412"/>
      <c r="AM40" s="413"/>
      <c r="AN40" s="413"/>
      <c r="AO40" s="414"/>
      <c r="BD40" s="328"/>
    </row>
    <row r="41" spans="3:56" ht="17.100000000000001" customHeight="1" x14ac:dyDescent="0.15">
      <c r="C41" s="486"/>
      <c r="D41" s="487"/>
      <c r="E41" s="487"/>
      <c r="F41" s="488"/>
      <c r="G41" s="436"/>
      <c r="H41" s="428"/>
      <c r="I41" s="428"/>
      <c r="J41" s="428"/>
      <c r="K41" s="428"/>
      <c r="L41" s="428"/>
      <c r="M41" s="428"/>
      <c r="N41" s="428"/>
      <c r="O41" s="428"/>
      <c r="P41" s="428"/>
      <c r="Q41" s="428"/>
      <c r="R41" s="428"/>
      <c r="S41" s="428"/>
      <c r="T41" s="428"/>
      <c r="U41" s="428"/>
      <c r="V41" s="428"/>
      <c r="W41" s="428"/>
      <c r="X41" s="428"/>
      <c r="Y41" s="428"/>
      <c r="Z41" s="428"/>
      <c r="AA41" s="428"/>
      <c r="AB41" s="428"/>
      <c r="AC41" s="428"/>
      <c r="AD41" s="428"/>
      <c r="AE41" s="428"/>
      <c r="AF41" s="428"/>
      <c r="AG41" s="428"/>
      <c r="AH41" s="428"/>
      <c r="AI41" s="428"/>
      <c r="AJ41" s="428"/>
      <c r="AK41" s="437"/>
      <c r="AL41" s="418"/>
      <c r="AM41" s="419"/>
      <c r="AN41" s="419"/>
      <c r="AO41" s="420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331"/>
    </row>
    <row r="42" spans="3:56" ht="17.100000000000001" customHeight="1" x14ac:dyDescent="0.15">
      <c r="C42" s="322"/>
      <c r="D42" s="323"/>
      <c r="E42" s="323"/>
      <c r="F42" s="323"/>
      <c r="G42" s="454" t="s">
        <v>54</v>
      </c>
      <c r="H42" s="455"/>
      <c r="I42" s="455"/>
      <c r="J42" s="455"/>
      <c r="K42" s="455"/>
      <c r="L42" s="455"/>
      <c r="M42" s="455"/>
      <c r="N42" s="455"/>
      <c r="O42" s="455"/>
      <c r="P42" s="455"/>
      <c r="Q42" s="455"/>
      <c r="R42" s="455"/>
      <c r="S42" s="455"/>
      <c r="T42" s="455"/>
      <c r="U42" s="455"/>
      <c r="V42" s="337" t="s">
        <v>56</v>
      </c>
      <c r="W42" s="338"/>
      <c r="X42" s="338"/>
      <c r="Y42" s="338"/>
      <c r="Z42" s="338"/>
      <c r="AA42" s="338"/>
      <c r="AB42" s="338"/>
      <c r="AC42" s="338"/>
      <c r="AD42" s="338"/>
      <c r="AE42" s="338"/>
      <c r="AF42" s="338"/>
      <c r="AG42" s="338"/>
      <c r="AH42" s="338"/>
      <c r="AI42" s="338"/>
      <c r="AJ42" s="338"/>
      <c r="AK42" s="339"/>
      <c r="AL42" s="409"/>
      <c r="AM42" s="410"/>
      <c r="AN42" s="410"/>
      <c r="AO42" s="411"/>
      <c r="AP42" s="323"/>
      <c r="AQ42" s="323"/>
      <c r="AR42" s="323"/>
      <c r="AS42" s="323"/>
      <c r="AT42" s="323"/>
      <c r="AU42" s="323"/>
      <c r="AV42" s="323"/>
      <c r="AW42" s="323"/>
      <c r="AX42" s="323"/>
      <c r="AY42" s="323"/>
      <c r="AZ42" s="323"/>
      <c r="BA42" s="323"/>
      <c r="BB42" s="323"/>
      <c r="BC42" s="323"/>
      <c r="BD42" s="334"/>
    </row>
    <row r="43" spans="3:56" ht="17.100000000000001" customHeight="1" x14ac:dyDescent="0.15">
      <c r="C43" s="489" t="s">
        <v>67</v>
      </c>
      <c r="D43" s="433"/>
      <c r="E43" s="433"/>
      <c r="F43" s="434"/>
      <c r="G43" s="457" t="s">
        <v>55</v>
      </c>
      <c r="H43" s="458"/>
      <c r="I43" s="458"/>
      <c r="J43" s="458"/>
      <c r="K43" s="458"/>
      <c r="L43" s="458"/>
      <c r="M43" s="458"/>
      <c r="N43" s="458"/>
      <c r="O43" s="458"/>
      <c r="P43" s="458"/>
      <c r="Q43" s="458"/>
      <c r="R43" s="458"/>
      <c r="S43" s="458"/>
      <c r="T43" s="458"/>
      <c r="U43" s="458"/>
      <c r="V43" s="337" t="s">
        <v>57</v>
      </c>
      <c r="W43" s="338"/>
      <c r="X43" s="338"/>
      <c r="Y43" s="338"/>
      <c r="Z43" s="338"/>
      <c r="AA43" s="338"/>
      <c r="AB43" s="338"/>
      <c r="AC43" s="338"/>
      <c r="AD43" s="338"/>
      <c r="AE43" s="338"/>
      <c r="AF43" s="338"/>
      <c r="AG43" s="338"/>
      <c r="AH43" s="338"/>
      <c r="AI43" s="338"/>
      <c r="AJ43" s="338"/>
      <c r="AK43" s="339"/>
      <c r="AL43" s="409"/>
      <c r="AM43" s="410"/>
      <c r="AN43" s="410"/>
      <c r="AO43" s="411"/>
      <c r="BD43" s="332"/>
    </row>
    <row r="44" spans="3:56" ht="17.100000000000001" customHeight="1" x14ac:dyDescent="0.15">
      <c r="C44" s="432"/>
      <c r="D44" s="433"/>
      <c r="E44" s="433"/>
      <c r="F44" s="434"/>
      <c r="G44" s="457" t="s">
        <v>55</v>
      </c>
      <c r="H44" s="458"/>
      <c r="I44" s="458"/>
      <c r="J44" s="458"/>
      <c r="K44" s="458"/>
      <c r="L44" s="458"/>
      <c r="M44" s="458"/>
      <c r="N44" s="458"/>
      <c r="O44" s="458"/>
      <c r="P44" s="458"/>
      <c r="Q44" s="458"/>
      <c r="R44" s="458"/>
      <c r="S44" s="458"/>
      <c r="T44" s="458"/>
      <c r="U44" s="458"/>
      <c r="V44" s="337" t="s">
        <v>58</v>
      </c>
      <c r="W44" s="338"/>
      <c r="X44" s="338"/>
      <c r="Y44" s="338"/>
      <c r="Z44" s="338"/>
      <c r="AA44" s="338"/>
      <c r="AB44" s="338"/>
      <c r="AC44" s="338"/>
      <c r="AD44" s="338"/>
      <c r="AE44" s="338"/>
      <c r="AF44" s="338"/>
      <c r="AG44" s="338"/>
      <c r="AH44" s="338"/>
      <c r="AI44" s="338"/>
      <c r="AJ44" s="338"/>
      <c r="AK44" s="339"/>
      <c r="AL44" s="409"/>
      <c r="AM44" s="410"/>
      <c r="AN44" s="410"/>
      <c r="AO44" s="411"/>
      <c r="BD44" s="332"/>
    </row>
    <row r="45" spans="3:56" ht="17.100000000000001" customHeight="1" x14ac:dyDescent="0.15">
      <c r="C45" s="432"/>
      <c r="D45" s="433"/>
      <c r="E45" s="433"/>
      <c r="F45" s="434"/>
      <c r="G45" s="457" t="s">
        <v>55</v>
      </c>
      <c r="H45" s="458"/>
      <c r="I45" s="458"/>
      <c r="J45" s="458"/>
      <c r="K45" s="458"/>
      <c r="L45" s="458"/>
      <c r="M45" s="458"/>
      <c r="N45" s="458"/>
      <c r="O45" s="458"/>
      <c r="P45" s="458"/>
      <c r="Q45" s="458"/>
      <c r="R45" s="458"/>
      <c r="S45" s="458"/>
      <c r="T45" s="458"/>
      <c r="U45" s="458"/>
      <c r="V45" s="337" t="s">
        <v>59</v>
      </c>
      <c r="W45" s="338"/>
      <c r="X45" s="338"/>
      <c r="Y45" s="338"/>
      <c r="Z45" s="338"/>
      <c r="AA45" s="338"/>
      <c r="AB45" s="338"/>
      <c r="AC45" s="338"/>
      <c r="AD45" s="338"/>
      <c r="AE45" s="338"/>
      <c r="AF45" s="338"/>
      <c r="AG45" s="338"/>
      <c r="AH45" s="338"/>
      <c r="AI45" s="338"/>
      <c r="AJ45" s="338"/>
      <c r="AK45" s="339"/>
      <c r="AL45" s="409"/>
      <c r="AM45" s="410"/>
      <c r="AN45" s="410"/>
      <c r="AO45" s="411"/>
      <c r="BD45" s="332"/>
    </row>
    <row r="46" spans="3:56" ht="17.100000000000001" customHeight="1" x14ac:dyDescent="0.15">
      <c r="C46" s="432"/>
      <c r="D46" s="433"/>
      <c r="E46" s="433"/>
      <c r="F46" s="434"/>
      <c r="G46" s="457" t="s">
        <v>55</v>
      </c>
      <c r="H46" s="458"/>
      <c r="I46" s="458"/>
      <c r="J46" s="458"/>
      <c r="K46" s="458"/>
      <c r="L46" s="458"/>
      <c r="M46" s="458"/>
      <c r="N46" s="458"/>
      <c r="O46" s="458"/>
      <c r="P46" s="458"/>
      <c r="Q46" s="458"/>
      <c r="R46" s="458"/>
      <c r="S46" s="458"/>
      <c r="T46" s="458"/>
      <c r="U46" s="458"/>
      <c r="V46" s="337" t="s">
        <v>60</v>
      </c>
      <c r="W46" s="338"/>
      <c r="X46" s="338"/>
      <c r="Y46" s="338"/>
      <c r="Z46" s="338"/>
      <c r="AA46" s="338"/>
      <c r="AB46" s="338"/>
      <c r="AC46" s="338"/>
      <c r="AD46" s="338"/>
      <c r="AE46" s="338"/>
      <c r="AF46" s="338"/>
      <c r="AG46" s="338"/>
      <c r="AH46" s="338"/>
      <c r="AI46" s="338"/>
      <c r="AJ46" s="338"/>
      <c r="AK46" s="339"/>
      <c r="AL46" s="409"/>
      <c r="AM46" s="410"/>
      <c r="AN46" s="410"/>
      <c r="AO46" s="411"/>
      <c r="BD46" s="332"/>
    </row>
    <row r="47" spans="3:56" ht="17.100000000000001" customHeight="1" x14ac:dyDescent="0.15">
      <c r="C47" s="432"/>
      <c r="D47" s="433"/>
      <c r="E47" s="433"/>
      <c r="F47" s="434"/>
      <c r="G47" s="457" t="s">
        <v>55</v>
      </c>
      <c r="H47" s="458"/>
      <c r="I47" s="458"/>
      <c r="J47" s="458"/>
      <c r="K47" s="458"/>
      <c r="L47" s="458"/>
      <c r="M47" s="458"/>
      <c r="N47" s="458"/>
      <c r="O47" s="458"/>
      <c r="P47" s="458"/>
      <c r="Q47" s="458"/>
      <c r="R47" s="458"/>
      <c r="S47" s="458"/>
      <c r="T47" s="458"/>
      <c r="U47" s="458"/>
      <c r="V47" s="337" t="s">
        <v>61</v>
      </c>
      <c r="W47" s="338"/>
      <c r="X47" s="338"/>
      <c r="Y47" s="338"/>
      <c r="Z47" s="338"/>
      <c r="AA47" s="338"/>
      <c r="AB47" s="338"/>
      <c r="AC47" s="338"/>
      <c r="AD47" s="338"/>
      <c r="AE47" s="338"/>
      <c r="AF47" s="338"/>
      <c r="AG47" s="338"/>
      <c r="AH47" s="338"/>
      <c r="AI47" s="338"/>
      <c r="AJ47" s="338"/>
      <c r="AK47" s="339"/>
      <c r="AL47" s="409"/>
      <c r="AM47" s="410"/>
      <c r="AN47" s="410"/>
      <c r="AO47" s="411"/>
      <c r="BD47" s="328"/>
    </row>
    <row r="48" spans="3:56" ht="17.100000000000001" customHeight="1" x14ac:dyDescent="0.15">
      <c r="C48" s="432"/>
      <c r="D48" s="433"/>
      <c r="E48" s="433"/>
      <c r="F48" s="434"/>
      <c r="G48" s="457" t="s">
        <v>55</v>
      </c>
      <c r="H48" s="458"/>
      <c r="I48" s="458"/>
      <c r="J48" s="458"/>
      <c r="K48" s="458"/>
      <c r="L48" s="458"/>
      <c r="M48" s="458"/>
      <c r="N48" s="458"/>
      <c r="O48" s="458"/>
      <c r="P48" s="458"/>
      <c r="Q48" s="458"/>
      <c r="R48" s="458"/>
      <c r="S48" s="458"/>
      <c r="T48" s="458"/>
      <c r="U48" s="458"/>
      <c r="V48" s="337" t="s">
        <v>62</v>
      </c>
      <c r="W48" s="338"/>
      <c r="X48" s="338"/>
      <c r="Y48" s="338"/>
      <c r="Z48" s="338"/>
      <c r="AA48" s="338"/>
      <c r="AB48" s="338"/>
      <c r="AC48" s="338"/>
      <c r="AD48" s="338"/>
      <c r="AE48" s="338"/>
      <c r="AF48" s="338"/>
      <c r="AG48" s="338"/>
      <c r="AH48" s="338"/>
      <c r="AI48" s="338"/>
      <c r="AJ48" s="338"/>
      <c r="AK48" s="339"/>
      <c r="AL48" s="409"/>
      <c r="AM48" s="410"/>
      <c r="AN48" s="410"/>
      <c r="AO48" s="411"/>
      <c r="BD48" s="332"/>
    </row>
    <row r="49" spans="3:56" ht="17.100000000000001" customHeight="1" x14ac:dyDescent="0.15">
      <c r="C49" s="432"/>
      <c r="D49" s="433"/>
      <c r="E49" s="433"/>
      <c r="F49" s="434"/>
      <c r="G49" s="457" t="s">
        <v>55</v>
      </c>
      <c r="H49" s="458"/>
      <c r="I49" s="458"/>
      <c r="J49" s="458"/>
      <c r="K49" s="458"/>
      <c r="L49" s="458"/>
      <c r="M49" s="458"/>
      <c r="N49" s="458"/>
      <c r="O49" s="458"/>
      <c r="P49" s="458"/>
      <c r="Q49" s="458"/>
      <c r="R49" s="458"/>
      <c r="S49" s="458"/>
      <c r="T49" s="458"/>
      <c r="U49" s="458"/>
      <c r="V49" s="337" t="s">
        <v>63</v>
      </c>
      <c r="W49" s="338"/>
      <c r="X49" s="338"/>
      <c r="Y49" s="338"/>
      <c r="Z49" s="338"/>
      <c r="AA49" s="338"/>
      <c r="AB49" s="338"/>
      <c r="AC49" s="338"/>
      <c r="AD49" s="338"/>
      <c r="AE49" s="338"/>
      <c r="AF49" s="338"/>
      <c r="AG49" s="338"/>
      <c r="AH49" s="338"/>
      <c r="AI49" s="338"/>
      <c r="AJ49" s="338"/>
      <c r="AK49" s="339"/>
      <c r="AL49" s="409"/>
      <c r="AM49" s="410"/>
      <c r="AN49" s="410"/>
      <c r="AO49" s="411"/>
      <c r="BD49" s="328"/>
    </row>
    <row r="50" spans="3:56" ht="17.100000000000001" customHeight="1" x14ac:dyDescent="0.15">
      <c r="C50" s="329"/>
      <c r="D50" s="27"/>
      <c r="E50" s="27"/>
      <c r="F50" s="333"/>
      <c r="G50" s="457" t="s">
        <v>55</v>
      </c>
      <c r="H50" s="458"/>
      <c r="I50" s="458"/>
      <c r="J50" s="458"/>
      <c r="K50" s="458"/>
      <c r="L50" s="458"/>
      <c r="M50" s="458"/>
      <c r="N50" s="458"/>
      <c r="O50" s="458"/>
      <c r="P50" s="458"/>
      <c r="Q50" s="458"/>
      <c r="R50" s="458"/>
      <c r="S50" s="458"/>
      <c r="T50" s="458"/>
      <c r="U50" s="458"/>
      <c r="V50" s="337" t="s">
        <v>64</v>
      </c>
      <c r="W50" s="338"/>
      <c r="X50" s="338"/>
      <c r="Y50" s="338"/>
      <c r="Z50" s="338"/>
      <c r="AA50" s="338"/>
      <c r="AB50" s="338"/>
      <c r="AC50" s="338"/>
      <c r="AD50" s="338"/>
      <c r="AE50" s="338"/>
      <c r="AF50" s="338"/>
      <c r="AG50" s="338"/>
      <c r="AH50" s="338"/>
      <c r="AI50" s="338"/>
      <c r="AJ50" s="338"/>
      <c r="AK50" s="339"/>
      <c r="AL50" s="409"/>
      <c r="AM50" s="410"/>
      <c r="AN50" s="410"/>
      <c r="AO50" s="411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331"/>
    </row>
    <row r="51" spans="3:56" ht="17.100000000000001" customHeight="1" x14ac:dyDescent="0.15">
      <c r="C51" s="377" t="s">
        <v>49</v>
      </c>
      <c r="D51" s="378"/>
      <c r="E51" s="378"/>
      <c r="F51" s="378"/>
      <c r="G51" s="322"/>
      <c r="H51" s="323"/>
      <c r="I51" s="323"/>
      <c r="J51" s="323"/>
      <c r="K51" s="323"/>
      <c r="L51" s="364" t="s">
        <v>50</v>
      </c>
      <c r="M51" s="364"/>
      <c r="N51" s="364"/>
      <c r="O51" s="364"/>
      <c r="P51" s="364"/>
      <c r="Q51" s="364"/>
      <c r="R51" s="364"/>
      <c r="S51" s="364"/>
      <c r="T51" s="364"/>
      <c r="U51" s="364"/>
      <c r="V51" s="364"/>
      <c r="W51" s="364"/>
      <c r="X51" s="364"/>
      <c r="Y51" s="364"/>
      <c r="Z51" s="364"/>
      <c r="AA51" s="364"/>
      <c r="AB51" s="364"/>
      <c r="AC51" s="364"/>
      <c r="AD51" s="364"/>
      <c r="AE51" s="364"/>
      <c r="AF51" s="364"/>
      <c r="AG51" s="323"/>
      <c r="AH51" s="323"/>
      <c r="AI51" s="323"/>
      <c r="AJ51" s="323"/>
      <c r="AK51" s="334"/>
      <c r="AL51" s="459" t="s">
        <v>51</v>
      </c>
      <c r="AM51" s="459"/>
      <c r="AN51" s="459"/>
      <c r="AO51" s="460"/>
      <c r="AP51" s="322"/>
      <c r="AQ51" s="323"/>
      <c r="AR51" s="323"/>
      <c r="AS51" s="364" t="s">
        <v>52</v>
      </c>
      <c r="AT51" s="364"/>
      <c r="AU51" s="364"/>
      <c r="AV51" s="364"/>
      <c r="AW51" s="364"/>
      <c r="AX51" s="364"/>
      <c r="AY51" s="364"/>
      <c r="AZ51" s="364"/>
      <c r="BA51" s="364"/>
      <c r="BB51" s="323"/>
      <c r="BC51" s="323"/>
      <c r="BD51" s="334"/>
    </row>
    <row r="52" spans="3:56" ht="17.100000000000001" customHeight="1" x14ac:dyDescent="0.15">
      <c r="C52" s="463"/>
      <c r="D52" s="464"/>
      <c r="E52" s="464"/>
      <c r="F52" s="464"/>
      <c r="G52" s="327"/>
      <c r="L52" s="379"/>
      <c r="M52" s="379"/>
      <c r="N52" s="379"/>
      <c r="O52" s="379"/>
      <c r="P52" s="379"/>
      <c r="Q52" s="379"/>
      <c r="R52" s="379"/>
      <c r="S52" s="379"/>
      <c r="T52" s="379"/>
      <c r="U52" s="379"/>
      <c r="V52" s="379"/>
      <c r="W52" s="379"/>
      <c r="X52" s="379"/>
      <c r="Y52" s="379"/>
      <c r="Z52" s="379"/>
      <c r="AA52" s="379"/>
      <c r="AB52" s="379"/>
      <c r="AC52" s="379"/>
      <c r="AD52" s="379"/>
      <c r="AE52" s="379"/>
      <c r="AF52" s="379"/>
      <c r="AK52" s="332"/>
      <c r="AL52" s="461"/>
      <c r="AM52" s="461"/>
      <c r="AN52" s="461"/>
      <c r="AO52" s="462"/>
      <c r="AP52" s="329"/>
      <c r="AQ52" s="27"/>
      <c r="AR52" s="27"/>
      <c r="AS52" s="453"/>
      <c r="AT52" s="453"/>
      <c r="AU52" s="453"/>
      <c r="AV52" s="453"/>
      <c r="AW52" s="453"/>
      <c r="AX52" s="453"/>
      <c r="AY52" s="453"/>
      <c r="AZ52" s="453"/>
      <c r="BA52" s="453"/>
      <c r="BB52" s="27"/>
      <c r="BC52" s="27"/>
      <c r="BD52" s="333"/>
    </row>
    <row r="53" spans="3:56" ht="17.100000000000001" customHeight="1" x14ac:dyDescent="0.15">
      <c r="C53" s="322"/>
      <c r="D53" s="323"/>
      <c r="E53" s="323"/>
      <c r="F53" s="323"/>
      <c r="G53" s="454" t="s">
        <v>54</v>
      </c>
      <c r="H53" s="455"/>
      <c r="I53" s="455"/>
      <c r="J53" s="455"/>
      <c r="K53" s="455"/>
      <c r="L53" s="455"/>
      <c r="M53" s="456"/>
      <c r="N53" s="456"/>
      <c r="O53" s="456"/>
      <c r="P53" s="456"/>
      <c r="Q53" s="456"/>
      <c r="R53" s="456"/>
      <c r="S53" s="456"/>
      <c r="T53" s="456"/>
      <c r="U53" s="456"/>
      <c r="V53" s="340" t="s">
        <v>68</v>
      </c>
      <c r="W53" s="341"/>
      <c r="X53" s="341"/>
      <c r="Y53" s="341"/>
      <c r="Z53" s="341"/>
      <c r="AA53" s="341"/>
      <c r="AB53" s="341"/>
      <c r="AC53" s="341"/>
      <c r="AD53" s="341"/>
      <c r="AE53" s="341"/>
      <c r="AF53" s="341"/>
      <c r="AG53" s="341"/>
      <c r="AH53" s="341"/>
      <c r="AI53" s="341"/>
      <c r="AJ53" s="341"/>
      <c r="AK53" s="334"/>
      <c r="AL53" s="409"/>
      <c r="AM53" s="410"/>
      <c r="AN53" s="410"/>
      <c r="AO53" s="411"/>
      <c r="AP53" s="342"/>
      <c r="AQ53" s="343"/>
      <c r="AR53" s="343"/>
      <c r="AS53" s="343"/>
      <c r="AT53" s="343"/>
      <c r="AU53" s="343"/>
      <c r="AV53" s="343"/>
      <c r="AW53" s="343"/>
      <c r="AX53" s="343"/>
      <c r="AY53" s="343"/>
      <c r="AZ53" s="343"/>
      <c r="BA53" s="343"/>
      <c r="BB53" s="343"/>
      <c r="BC53" s="343"/>
      <c r="BD53" s="344"/>
    </row>
    <row r="54" spans="3:56" ht="17.100000000000001" customHeight="1" x14ac:dyDescent="0.15">
      <c r="C54" s="345"/>
      <c r="D54" s="346"/>
      <c r="E54" s="346"/>
      <c r="F54" s="347"/>
      <c r="G54" s="447" t="s">
        <v>55</v>
      </c>
      <c r="H54" s="448"/>
      <c r="I54" s="448"/>
      <c r="J54" s="448"/>
      <c r="K54" s="448"/>
      <c r="L54" s="448"/>
      <c r="M54" s="337" t="s">
        <v>70</v>
      </c>
      <c r="N54" s="337"/>
      <c r="O54" s="348"/>
      <c r="P54" s="348"/>
      <c r="Q54" s="348"/>
      <c r="R54" s="348"/>
      <c r="S54" s="348"/>
      <c r="T54" s="348"/>
      <c r="U54" s="348"/>
      <c r="V54" s="337"/>
      <c r="W54" s="338"/>
      <c r="X54" s="338"/>
      <c r="Y54" s="338"/>
      <c r="Z54" s="338"/>
      <c r="AA54" s="338"/>
      <c r="AB54" s="338"/>
      <c r="AC54" s="338"/>
      <c r="AD54" s="338"/>
      <c r="AE54" s="338"/>
      <c r="AF54" s="338"/>
      <c r="AG54" s="338"/>
      <c r="AH54" s="338"/>
      <c r="AI54" s="338"/>
      <c r="AJ54" s="338"/>
      <c r="AK54" s="339"/>
      <c r="AL54" s="409"/>
      <c r="AM54" s="410"/>
      <c r="AN54" s="410"/>
      <c r="AO54" s="411"/>
      <c r="AP54" s="349"/>
      <c r="AQ54" s="350"/>
      <c r="AR54" s="350"/>
      <c r="AS54" s="350"/>
      <c r="AT54" s="350"/>
      <c r="AU54" s="350"/>
      <c r="AV54" s="350"/>
      <c r="AW54" s="350"/>
      <c r="AX54" s="350"/>
      <c r="AY54" s="350"/>
      <c r="AZ54" s="350"/>
      <c r="BA54" s="350"/>
      <c r="BB54" s="350"/>
      <c r="BC54" s="350"/>
      <c r="BD54" s="351"/>
    </row>
    <row r="55" spans="3:56" ht="17.100000000000001" customHeight="1" x14ac:dyDescent="0.15">
      <c r="C55" s="352"/>
      <c r="D55" s="346"/>
      <c r="E55" s="346"/>
      <c r="F55" s="347"/>
      <c r="G55" s="447" t="s">
        <v>55</v>
      </c>
      <c r="H55" s="448"/>
      <c r="I55" s="448"/>
      <c r="J55" s="448"/>
      <c r="K55" s="448"/>
      <c r="L55" s="448"/>
      <c r="M55" s="337" t="s">
        <v>71</v>
      </c>
      <c r="N55" s="337"/>
      <c r="O55" s="348"/>
      <c r="P55" s="348"/>
      <c r="Q55" s="348"/>
      <c r="R55" s="348"/>
      <c r="S55" s="348"/>
      <c r="T55" s="348"/>
      <c r="U55" s="348"/>
      <c r="V55" s="337"/>
      <c r="W55" s="338"/>
      <c r="X55" s="338"/>
      <c r="Y55" s="338"/>
      <c r="Z55" s="338"/>
      <c r="AA55" s="338"/>
      <c r="AB55" s="338"/>
      <c r="AC55" s="338"/>
      <c r="AD55" s="338"/>
      <c r="AE55" s="338"/>
      <c r="AF55" s="338"/>
      <c r="AG55" s="338"/>
      <c r="AH55" s="338"/>
      <c r="AI55" s="338"/>
      <c r="AJ55" s="338"/>
      <c r="AK55" s="339"/>
      <c r="AL55" s="409"/>
      <c r="AM55" s="410"/>
      <c r="AN55" s="410"/>
      <c r="AO55" s="411"/>
      <c r="AP55" s="349"/>
      <c r="AQ55" s="350"/>
      <c r="AR55" s="350"/>
      <c r="AS55" s="350"/>
      <c r="AT55" s="350"/>
      <c r="AU55" s="350"/>
      <c r="AV55" s="350"/>
      <c r="AW55" s="350"/>
      <c r="AX55" s="350"/>
      <c r="AY55" s="350"/>
      <c r="AZ55" s="350"/>
      <c r="BA55" s="350"/>
      <c r="BB55" s="350"/>
      <c r="BC55" s="350"/>
      <c r="BD55" s="351"/>
    </row>
    <row r="56" spans="3:56" ht="17.100000000000001" customHeight="1" x14ac:dyDescent="0.15">
      <c r="C56" s="352"/>
      <c r="D56" s="346"/>
      <c r="E56" s="346"/>
      <c r="F56" s="347"/>
      <c r="G56" s="447" t="s">
        <v>55</v>
      </c>
      <c r="H56" s="448"/>
      <c r="I56" s="448"/>
      <c r="J56" s="448"/>
      <c r="K56" s="448"/>
      <c r="L56" s="448"/>
      <c r="M56" s="337" t="s">
        <v>69</v>
      </c>
      <c r="N56" s="337"/>
      <c r="O56" s="348"/>
      <c r="P56" s="348"/>
      <c r="Q56" s="348"/>
      <c r="R56" s="348"/>
      <c r="S56" s="348"/>
      <c r="T56" s="348"/>
      <c r="U56" s="348"/>
      <c r="V56" s="337"/>
      <c r="W56" s="338"/>
      <c r="X56" s="338"/>
      <c r="Y56" s="338"/>
      <c r="Z56" s="338"/>
      <c r="AA56" s="338"/>
      <c r="AB56" s="338"/>
      <c r="AC56" s="338"/>
      <c r="AD56" s="338"/>
      <c r="AE56" s="338"/>
      <c r="AF56" s="338"/>
      <c r="AG56" s="338"/>
      <c r="AH56" s="338"/>
      <c r="AI56" s="338"/>
      <c r="AJ56" s="338"/>
      <c r="AK56" s="339"/>
      <c r="AL56" s="409"/>
      <c r="AM56" s="410"/>
      <c r="AN56" s="410"/>
      <c r="AO56" s="411"/>
      <c r="AP56" s="349"/>
      <c r="AQ56" s="350"/>
      <c r="AR56" s="350"/>
      <c r="AS56" s="350"/>
      <c r="AT56" s="350"/>
      <c r="AU56" s="350"/>
      <c r="AV56" s="350"/>
      <c r="AW56" s="350"/>
      <c r="AX56" s="350"/>
      <c r="AY56" s="350"/>
      <c r="AZ56" s="350"/>
      <c r="BA56" s="350"/>
      <c r="BB56" s="350"/>
      <c r="BC56" s="350"/>
      <c r="BD56" s="351"/>
    </row>
    <row r="57" spans="3:56" ht="17.100000000000001" customHeight="1" x14ac:dyDescent="0.15">
      <c r="C57" s="352"/>
      <c r="D57" s="346"/>
      <c r="E57" s="346"/>
      <c r="F57" s="347"/>
      <c r="G57" s="447" t="s">
        <v>55</v>
      </c>
      <c r="H57" s="448"/>
      <c r="I57" s="448"/>
      <c r="J57" s="448"/>
      <c r="K57" s="448"/>
      <c r="L57" s="448"/>
      <c r="M57" s="337" t="s">
        <v>72</v>
      </c>
      <c r="N57" s="337"/>
      <c r="O57" s="348"/>
      <c r="P57" s="348"/>
      <c r="Q57" s="348"/>
      <c r="R57" s="348"/>
      <c r="S57" s="348"/>
      <c r="T57" s="348"/>
      <c r="U57" s="348"/>
      <c r="V57" s="337"/>
      <c r="W57" s="338"/>
      <c r="X57" s="338"/>
      <c r="Y57" s="338"/>
      <c r="Z57" s="338"/>
      <c r="AA57" s="338"/>
      <c r="AB57" s="338"/>
      <c r="AC57" s="338"/>
      <c r="AD57" s="338"/>
      <c r="AE57" s="338"/>
      <c r="AF57" s="338"/>
      <c r="AG57" s="338"/>
      <c r="AH57" s="338"/>
      <c r="AI57" s="338"/>
      <c r="AJ57" s="338"/>
      <c r="AK57" s="339"/>
      <c r="AL57" s="409"/>
      <c r="AM57" s="410"/>
      <c r="AN57" s="410"/>
      <c r="AO57" s="411"/>
      <c r="AP57" s="349"/>
      <c r="AQ57" s="350"/>
      <c r="AR57" s="350"/>
      <c r="AS57" s="350"/>
      <c r="AT57" s="350"/>
      <c r="AU57" s="350"/>
      <c r="AV57" s="350"/>
      <c r="AW57" s="350"/>
      <c r="AX57" s="350"/>
      <c r="AY57" s="350"/>
      <c r="AZ57" s="350"/>
      <c r="BA57" s="350"/>
      <c r="BB57" s="350"/>
      <c r="BC57" s="350"/>
      <c r="BD57" s="351"/>
    </row>
    <row r="58" spans="3:56" ht="17.100000000000001" customHeight="1" x14ac:dyDescent="0.15">
      <c r="C58" s="352"/>
      <c r="D58" s="346"/>
      <c r="E58" s="346"/>
      <c r="F58" s="347"/>
      <c r="G58" s="447" t="s">
        <v>55</v>
      </c>
      <c r="H58" s="448"/>
      <c r="I58" s="448"/>
      <c r="J58" s="448"/>
      <c r="K58" s="448"/>
      <c r="L58" s="448"/>
      <c r="M58" s="337" t="s">
        <v>73</v>
      </c>
      <c r="N58" s="337"/>
      <c r="O58" s="348"/>
      <c r="P58" s="348"/>
      <c r="Q58" s="348"/>
      <c r="R58" s="348"/>
      <c r="S58" s="348"/>
      <c r="T58" s="348"/>
      <c r="U58" s="348"/>
      <c r="V58" s="337"/>
      <c r="W58" s="338"/>
      <c r="X58" s="338"/>
      <c r="Y58" s="338"/>
      <c r="Z58" s="338"/>
      <c r="AA58" s="338"/>
      <c r="AB58" s="338"/>
      <c r="AC58" s="338"/>
      <c r="AD58" s="338"/>
      <c r="AE58" s="338"/>
      <c r="AF58" s="338"/>
      <c r="AG58" s="338"/>
      <c r="AH58" s="338"/>
      <c r="AI58" s="338"/>
      <c r="AJ58" s="338"/>
      <c r="AK58" s="339"/>
      <c r="AL58" s="409"/>
      <c r="AM58" s="410"/>
      <c r="AN58" s="410"/>
      <c r="AO58" s="411"/>
      <c r="AP58" s="349"/>
      <c r="AQ58" s="350"/>
      <c r="AR58" s="350"/>
      <c r="AS58" s="350"/>
      <c r="AT58" s="350"/>
      <c r="AU58" s="350"/>
      <c r="AV58" s="350"/>
      <c r="AW58" s="350"/>
      <c r="AX58" s="350"/>
      <c r="AY58" s="350"/>
      <c r="AZ58" s="350"/>
      <c r="BA58" s="350"/>
      <c r="BB58" s="350"/>
      <c r="BC58" s="350"/>
      <c r="BD58" s="351"/>
    </row>
    <row r="59" spans="3:56" ht="17.100000000000001" customHeight="1" x14ac:dyDescent="0.15">
      <c r="C59" s="352"/>
      <c r="D59" s="346"/>
      <c r="E59" s="346"/>
      <c r="F59" s="347"/>
      <c r="G59" s="447" t="s">
        <v>55</v>
      </c>
      <c r="H59" s="448"/>
      <c r="I59" s="448"/>
      <c r="J59" s="448"/>
      <c r="K59" s="448"/>
      <c r="L59" s="448"/>
      <c r="M59" s="340" t="s">
        <v>74</v>
      </c>
      <c r="N59" s="340"/>
      <c r="O59" s="353"/>
      <c r="P59" s="353"/>
      <c r="Q59" s="353"/>
      <c r="R59" s="353"/>
      <c r="S59" s="353"/>
      <c r="T59" s="353"/>
      <c r="U59" s="353"/>
      <c r="V59" s="340"/>
      <c r="W59" s="341"/>
      <c r="X59" s="341"/>
      <c r="Y59" s="341"/>
      <c r="Z59" s="341"/>
      <c r="AA59" s="341"/>
      <c r="AB59" s="341"/>
      <c r="AC59" s="341"/>
      <c r="AD59" s="341"/>
      <c r="AE59" s="341"/>
      <c r="AF59" s="341"/>
      <c r="AG59" s="341"/>
      <c r="AH59" s="341"/>
      <c r="AI59" s="341"/>
      <c r="AJ59" s="341"/>
      <c r="AK59" s="334"/>
      <c r="AL59" s="409"/>
      <c r="AM59" s="410"/>
      <c r="AN59" s="410"/>
      <c r="AO59" s="411"/>
      <c r="AP59" s="349"/>
      <c r="AQ59" s="350"/>
      <c r="AR59" s="350"/>
      <c r="AS59" s="350"/>
      <c r="AT59" s="350"/>
      <c r="AU59" s="350"/>
      <c r="AV59" s="350"/>
      <c r="AW59" s="350"/>
      <c r="AX59" s="350"/>
      <c r="AY59" s="350"/>
      <c r="AZ59" s="350"/>
      <c r="BA59" s="350"/>
      <c r="BB59" s="350"/>
      <c r="BC59" s="350"/>
      <c r="BD59" s="351"/>
    </row>
    <row r="60" spans="3:56" ht="17.100000000000001" customHeight="1" x14ac:dyDescent="0.15">
      <c r="C60" s="354"/>
      <c r="D60" s="355"/>
      <c r="E60" s="355"/>
      <c r="F60" s="355"/>
      <c r="G60" s="356" t="s">
        <v>75</v>
      </c>
      <c r="H60" s="337"/>
      <c r="I60" s="337"/>
      <c r="J60" s="337"/>
      <c r="K60" s="337"/>
      <c r="L60" s="337"/>
      <c r="M60" s="337"/>
      <c r="N60" s="337"/>
      <c r="O60" s="337"/>
      <c r="P60" s="337"/>
      <c r="Q60" s="337"/>
      <c r="R60" s="337"/>
      <c r="S60" s="337"/>
      <c r="T60" s="337"/>
      <c r="U60" s="337"/>
      <c r="V60" s="337"/>
      <c r="W60" s="337"/>
      <c r="X60" s="337"/>
      <c r="Y60" s="337"/>
      <c r="Z60" s="337"/>
      <c r="AA60" s="337"/>
      <c r="AB60" s="337"/>
      <c r="AC60" s="337"/>
      <c r="AD60" s="337"/>
      <c r="AE60" s="337"/>
      <c r="AF60" s="337"/>
      <c r="AG60" s="337"/>
      <c r="AH60" s="337"/>
      <c r="AI60" s="337"/>
      <c r="AJ60" s="337"/>
      <c r="AK60" s="339"/>
      <c r="AL60" s="409"/>
      <c r="AM60" s="410"/>
      <c r="AN60" s="410"/>
      <c r="AO60" s="411"/>
      <c r="AP60" s="357"/>
      <c r="AQ60" s="358"/>
      <c r="AR60" s="358"/>
      <c r="AS60" s="358"/>
      <c r="AT60" s="358"/>
      <c r="AU60" s="358"/>
      <c r="AV60" s="358"/>
      <c r="AW60" s="358"/>
      <c r="AX60" s="358"/>
      <c r="AY60" s="358"/>
      <c r="AZ60" s="358"/>
      <c r="BA60" s="358"/>
      <c r="BB60" s="358"/>
      <c r="BC60" s="358"/>
      <c r="BD60" s="359"/>
    </row>
    <row r="61" spans="3:56" ht="17.100000000000001" customHeight="1" x14ac:dyDescent="0.15">
      <c r="C61" s="322"/>
      <c r="D61" s="323"/>
      <c r="E61" s="323"/>
      <c r="F61" s="334"/>
      <c r="G61" s="356" t="s">
        <v>87</v>
      </c>
      <c r="H61" s="337"/>
      <c r="I61" s="337"/>
      <c r="J61" s="337"/>
      <c r="K61" s="337"/>
      <c r="L61" s="337"/>
      <c r="M61" s="337"/>
      <c r="N61" s="337"/>
      <c r="O61" s="337"/>
      <c r="P61" s="337"/>
      <c r="Q61" s="337"/>
      <c r="R61" s="337"/>
      <c r="S61" s="337"/>
      <c r="T61" s="337"/>
      <c r="U61" s="337"/>
      <c r="V61" s="337"/>
      <c r="W61" s="337"/>
      <c r="X61" s="337"/>
      <c r="Y61" s="337"/>
      <c r="Z61" s="337"/>
      <c r="AA61" s="337"/>
      <c r="AB61" s="337"/>
      <c r="AC61" s="337"/>
      <c r="AD61" s="337"/>
      <c r="AE61" s="337"/>
      <c r="AF61" s="337"/>
      <c r="AG61" s="337"/>
      <c r="AH61" s="337"/>
      <c r="AI61" s="337"/>
      <c r="AJ61" s="337"/>
      <c r="AK61" s="339"/>
      <c r="AL61" s="409"/>
      <c r="AM61" s="410"/>
      <c r="AN61" s="410"/>
      <c r="AO61" s="411"/>
      <c r="AP61" s="323"/>
      <c r="AQ61" s="323"/>
      <c r="AR61" s="323"/>
      <c r="AS61" s="323"/>
      <c r="AT61" s="323"/>
      <c r="AU61" s="323"/>
      <c r="AV61" s="323"/>
      <c r="AW61" s="323"/>
      <c r="AX61" s="323"/>
      <c r="AY61" s="323"/>
      <c r="AZ61" s="323"/>
      <c r="BA61" s="323"/>
      <c r="BB61" s="323"/>
      <c r="BC61" s="323"/>
      <c r="BD61" s="334"/>
    </row>
    <row r="62" spans="3:56" ht="17.100000000000001" customHeight="1" x14ac:dyDescent="0.15">
      <c r="C62" s="429" t="s">
        <v>76</v>
      </c>
      <c r="D62" s="430"/>
      <c r="E62" s="430"/>
      <c r="F62" s="431"/>
      <c r="G62" s="356" t="s">
        <v>88</v>
      </c>
      <c r="H62" s="337"/>
      <c r="I62" s="337"/>
      <c r="J62" s="337"/>
      <c r="K62" s="337"/>
      <c r="L62" s="337"/>
      <c r="M62" s="337"/>
      <c r="N62" s="337"/>
      <c r="O62" s="337"/>
      <c r="P62" s="337"/>
      <c r="Q62" s="337"/>
      <c r="R62" s="337"/>
      <c r="S62" s="337"/>
      <c r="T62" s="337"/>
      <c r="U62" s="337"/>
      <c r="V62" s="337"/>
      <c r="W62" s="337"/>
      <c r="X62" s="337"/>
      <c r="Y62" s="337"/>
      <c r="Z62" s="337"/>
      <c r="AA62" s="337"/>
      <c r="AB62" s="337"/>
      <c r="AC62" s="337"/>
      <c r="AD62" s="337"/>
      <c r="AE62" s="337"/>
      <c r="AF62" s="337"/>
      <c r="AG62" s="337"/>
      <c r="AH62" s="337"/>
      <c r="AI62" s="337"/>
      <c r="AJ62" s="337"/>
      <c r="AK62" s="339"/>
      <c r="AL62" s="409"/>
      <c r="AM62" s="410"/>
      <c r="AN62" s="410"/>
      <c r="AO62" s="411"/>
      <c r="BD62" s="332"/>
    </row>
    <row r="63" spans="3:56" ht="17.100000000000001" customHeight="1" x14ac:dyDescent="0.15">
      <c r="C63" s="429"/>
      <c r="D63" s="430"/>
      <c r="E63" s="430"/>
      <c r="F63" s="431"/>
      <c r="G63" s="356" t="s">
        <v>89</v>
      </c>
      <c r="H63" s="337"/>
      <c r="I63" s="337"/>
      <c r="J63" s="337"/>
      <c r="K63" s="337"/>
      <c r="L63" s="337"/>
      <c r="M63" s="337"/>
      <c r="N63" s="337"/>
      <c r="O63" s="337"/>
      <c r="P63" s="337"/>
      <c r="Q63" s="337"/>
      <c r="R63" s="337"/>
      <c r="S63" s="337"/>
      <c r="T63" s="337"/>
      <c r="U63" s="337"/>
      <c r="V63" s="337"/>
      <c r="W63" s="337"/>
      <c r="X63" s="337"/>
      <c r="Y63" s="337"/>
      <c r="Z63" s="337"/>
      <c r="AA63" s="337"/>
      <c r="AB63" s="337"/>
      <c r="AC63" s="337"/>
      <c r="AD63" s="337"/>
      <c r="AE63" s="337"/>
      <c r="AF63" s="337"/>
      <c r="AG63" s="337"/>
      <c r="AH63" s="337"/>
      <c r="AI63" s="337"/>
      <c r="AJ63" s="337"/>
      <c r="AK63" s="339"/>
      <c r="AL63" s="409"/>
      <c r="AM63" s="410"/>
      <c r="AN63" s="410"/>
      <c r="AO63" s="411"/>
      <c r="BD63" s="332"/>
    </row>
    <row r="64" spans="3:56" ht="17.100000000000001" customHeight="1" x14ac:dyDescent="0.15">
      <c r="C64" s="429"/>
      <c r="D64" s="430"/>
      <c r="E64" s="430"/>
      <c r="F64" s="431"/>
      <c r="G64" s="421" t="s">
        <v>84</v>
      </c>
      <c r="H64" s="427"/>
      <c r="I64" s="427"/>
      <c r="J64" s="427"/>
      <c r="K64" s="427"/>
      <c r="L64" s="427"/>
      <c r="M64" s="427"/>
      <c r="N64" s="427"/>
      <c r="O64" s="427"/>
      <c r="P64" s="427"/>
      <c r="Q64" s="427"/>
      <c r="R64" s="427"/>
      <c r="S64" s="427"/>
      <c r="T64" s="427"/>
      <c r="U64" s="427"/>
      <c r="V64" s="427"/>
      <c r="W64" s="427"/>
      <c r="X64" s="427"/>
      <c r="Y64" s="427"/>
      <c r="Z64" s="427"/>
      <c r="AA64" s="427"/>
      <c r="AB64" s="427"/>
      <c r="AC64" s="427"/>
      <c r="AD64" s="427"/>
      <c r="AE64" s="427"/>
      <c r="AF64" s="427"/>
      <c r="AG64" s="427"/>
      <c r="AH64" s="427"/>
      <c r="AI64" s="427"/>
      <c r="AJ64" s="427"/>
      <c r="AK64" s="427"/>
      <c r="AL64" s="412"/>
      <c r="AM64" s="413"/>
      <c r="AN64" s="413"/>
      <c r="AO64" s="414"/>
      <c r="BD64" s="332"/>
    </row>
    <row r="65" spans="3:56" ht="17.100000000000001" customHeight="1" x14ac:dyDescent="0.15">
      <c r="C65" s="429"/>
      <c r="D65" s="430"/>
      <c r="E65" s="430"/>
      <c r="F65" s="431"/>
      <c r="G65" s="438"/>
      <c r="H65" s="439"/>
      <c r="I65" s="439"/>
      <c r="J65" s="439"/>
      <c r="K65" s="439"/>
      <c r="L65" s="439"/>
      <c r="M65" s="439"/>
      <c r="N65" s="439"/>
      <c r="O65" s="439"/>
      <c r="P65" s="439"/>
      <c r="Q65" s="439"/>
      <c r="R65" s="439"/>
      <c r="S65" s="439"/>
      <c r="T65" s="439"/>
      <c r="U65" s="439"/>
      <c r="V65" s="439"/>
      <c r="W65" s="439"/>
      <c r="X65" s="439"/>
      <c r="Y65" s="439"/>
      <c r="Z65" s="439"/>
      <c r="AA65" s="439"/>
      <c r="AB65" s="439"/>
      <c r="AC65" s="439"/>
      <c r="AD65" s="439"/>
      <c r="AE65" s="439"/>
      <c r="AF65" s="439"/>
      <c r="AG65" s="439"/>
      <c r="AH65" s="439"/>
      <c r="AI65" s="439"/>
      <c r="AJ65" s="439"/>
      <c r="AK65" s="439"/>
      <c r="AL65" s="418"/>
      <c r="AM65" s="419"/>
      <c r="AN65" s="419"/>
      <c r="AO65" s="420"/>
      <c r="BD65" s="332"/>
    </row>
    <row r="66" spans="3:56" ht="17.100000000000001" customHeight="1" x14ac:dyDescent="0.15">
      <c r="C66" s="429"/>
      <c r="D66" s="430"/>
      <c r="E66" s="430"/>
      <c r="F66" s="431"/>
      <c r="G66" s="356" t="s">
        <v>90</v>
      </c>
      <c r="H66" s="337"/>
      <c r="I66" s="337"/>
      <c r="J66" s="337"/>
      <c r="K66" s="337"/>
      <c r="L66" s="337"/>
      <c r="M66" s="337"/>
      <c r="N66" s="337"/>
      <c r="O66" s="337"/>
      <c r="P66" s="337"/>
      <c r="Q66" s="337"/>
      <c r="R66" s="337"/>
      <c r="S66" s="337"/>
      <c r="T66" s="337"/>
      <c r="U66" s="337"/>
      <c r="V66" s="337"/>
      <c r="W66" s="337"/>
      <c r="X66" s="337"/>
      <c r="Y66" s="337"/>
      <c r="Z66" s="337"/>
      <c r="AA66" s="337"/>
      <c r="AB66" s="337"/>
      <c r="AC66" s="337"/>
      <c r="AD66" s="337"/>
      <c r="AE66" s="337"/>
      <c r="AF66" s="337"/>
      <c r="AG66" s="337"/>
      <c r="AH66" s="337"/>
      <c r="AI66" s="337"/>
      <c r="AJ66" s="337"/>
      <c r="AK66" s="339"/>
      <c r="AL66" s="409"/>
      <c r="AM66" s="410"/>
      <c r="AN66" s="410"/>
      <c r="AO66" s="411"/>
      <c r="BD66" s="332"/>
    </row>
    <row r="67" spans="3:56" ht="17.100000000000001" customHeight="1" x14ac:dyDescent="0.15">
      <c r="C67" s="327"/>
      <c r="F67" s="332"/>
      <c r="G67" s="356" t="s">
        <v>91</v>
      </c>
      <c r="H67" s="337"/>
      <c r="I67" s="337"/>
      <c r="J67" s="337"/>
      <c r="K67" s="337"/>
      <c r="L67" s="337"/>
      <c r="M67" s="337"/>
      <c r="N67" s="337"/>
      <c r="O67" s="337"/>
      <c r="P67" s="337"/>
      <c r="Q67" s="337"/>
      <c r="R67" s="337"/>
      <c r="S67" s="337"/>
      <c r="T67" s="337"/>
      <c r="U67" s="337"/>
      <c r="V67" s="337"/>
      <c r="W67" s="337"/>
      <c r="X67" s="337"/>
      <c r="Y67" s="337"/>
      <c r="Z67" s="337"/>
      <c r="AA67" s="337"/>
      <c r="AB67" s="337"/>
      <c r="AC67" s="337"/>
      <c r="AD67" s="337"/>
      <c r="AE67" s="337"/>
      <c r="AF67" s="337"/>
      <c r="AG67" s="337"/>
      <c r="AH67" s="337"/>
      <c r="AI67" s="337"/>
      <c r="AJ67" s="337"/>
      <c r="AK67" s="339"/>
      <c r="AL67" s="409"/>
      <c r="AM67" s="410"/>
      <c r="AN67" s="410"/>
      <c r="AO67" s="411"/>
      <c r="BD67" s="328"/>
    </row>
    <row r="68" spans="3:56" ht="17.100000000000001" customHeight="1" x14ac:dyDescent="0.15">
      <c r="C68" s="322"/>
      <c r="D68" s="323"/>
      <c r="E68" s="323"/>
      <c r="F68" s="334"/>
      <c r="G68" s="421" t="s">
        <v>85</v>
      </c>
      <c r="H68" s="427"/>
      <c r="I68" s="427"/>
      <c r="J68" s="427"/>
      <c r="K68" s="427"/>
      <c r="L68" s="427"/>
      <c r="M68" s="427"/>
      <c r="N68" s="427"/>
      <c r="O68" s="427"/>
      <c r="P68" s="427"/>
      <c r="Q68" s="427"/>
      <c r="R68" s="427"/>
      <c r="S68" s="427"/>
      <c r="T68" s="427"/>
      <c r="U68" s="427"/>
      <c r="V68" s="427"/>
      <c r="W68" s="427"/>
      <c r="X68" s="427"/>
      <c r="Y68" s="427"/>
      <c r="Z68" s="427"/>
      <c r="AA68" s="427"/>
      <c r="AB68" s="427"/>
      <c r="AC68" s="427"/>
      <c r="AD68" s="427"/>
      <c r="AE68" s="427"/>
      <c r="AF68" s="427"/>
      <c r="AG68" s="427"/>
      <c r="AH68" s="427"/>
      <c r="AI68" s="427"/>
      <c r="AJ68" s="427"/>
      <c r="AK68" s="435"/>
      <c r="AL68" s="412"/>
      <c r="AM68" s="413"/>
      <c r="AN68" s="413"/>
      <c r="AO68" s="414"/>
      <c r="AP68" s="323"/>
      <c r="AQ68" s="323"/>
      <c r="AR68" s="323"/>
      <c r="AS68" s="323"/>
      <c r="AT68" s="323"/>
      <c r="AU68" s="323"/>
      <c r="AV68" s="323"/>
      <c r="AW68" s="323"/>
      <c r="AX68" s="323"/>
      <c r="AY68" s="323"/>
      <c r="AZ68" s="323"/>
      <c r="BA68" s="323"/>
      <c r="BB68" s="323"/>
      <c r="BC68" s="323"/>
      <c r="BD68" s="334"/>
    </row>
    <row r="69" spans="3:56" ht="17.100000000000001" customHeight="1" x14ac:dyDescent="0.15">
      <c r="C69" s="327"/>
      <c r="F69" s="332"/>
      <c r="G69" s="436"/>
      <c r="H69" s="428"/>
      <c r="I69" s="428"/>
      <c r="J69" s="428"/>
      <c r="K69" s="428"/>
      <c r="L69" s="428"/>
      <c r="M69" s="428"/>
      <c r="N69" s="428"/>
      <c r="O69" s="428"/>
      <c r="P69" s="428"/>
      <c r="Q69" s="428"/>
      <c r="R69" s="428"/>
      <c r="S69" s="428"/>
      <c r="T69" s="428"/>
      <c r="U69" s="428"/>
      <c r="V69" s="428"/>
      <c r="W69" s="428"/>
      <c r="X69" s="428"/>
      <c r="Y69" s="428"/>
      <c r="Z69" s="428"/>
      <c r="AA69" s="428"/>
      <c r="AB69" s="428"/>
      <c r="AC69" s="428"/>
      <c r="AD69" s="428"/>
      <c r="AE69" s="428"/>
      <c r="AF69" s="428"/>
      <c r="AG69" s="428"/>
      <c r="AH69" s="428"/>
      <c r="AI69" s="428"/>
      <c r="AJ69" s="428"/>
      <c r="AK69" s="437"/>
      <c r="AL69" s="418"/>
      <c r="AM69" s="419"/>
      <c r="AN69" s="419"/>
      <c r="AO69" s="420"/>
      <c r="BD69" s="332"/>
    </row>
    <row r="70" spans="3:56" ht="17.100000000000001" customHeight="1" x14ac:dyDescent="0.15">
      <c r="C70" s="327"/>
      <c r="F70" s="332"/>
      <c r="G70" s="421" t="s">
        <v>86</v>
      </c>
      <c r="H70" s="427"/>
      <c r="I70" s="427"/>
      <c r="J70" s="427"/>
      <c r="K70" s="427"/>
      <c r="L70" s="427"/>
      <c r="M70" s="427"/>
      <c r="N70" s="427"/>
      <c r="O70" s="427"/>
      <c r="P70" s="427"/>
      <c r="Q70" s="427"/>
      <c r="R70" s="427"/>
      <c r="S70" s="427"/>
      <c r="T70" s="427"/>
      <c r="U70" s="427"/>
      <c r="V70" s="427"/>
      <c r="W70" s="427"/>
      <c r="X70" s="427"/>
      <c r="Y70" s="427"/>
      <c r="Z70" s="427"/>
      <c r="AA70" s="427"/>
      <c r="AB70" s="427"/>
      <c r="AC70" s="427"/>
      <c r="AD70" s="427"/>
      <c r="AE70" s="427"/>
      <c r="AF70" s="427"/>
      <c r="AG70" s="427"/>
      <c r="AH70" s="427"/>
      <c r="AI70" s="427"/>
      <c r="AJ70" s="427"/>
      <c r="AK70" s="435"/>
      <c r="AL70" s="412"/>
      <c r="AM70" s="413"/>
      <c r="AN70" s="413"/>
      <c r="AO70" s="414"/>
      <c r="BD70" s="332"/>
    </row>
    <row r="71" spans="3:56" ht="17.100000000000001" customHeight="1" x14ac:dyDescent="0.15">
      <c r="C71" s="327"/>
      <c r="F71" s="332"/>
      <c r="G71" s="436"/>
      <c r="H71" s="428"/>
      <c r="I71" s="428"/>
      <c r="J71" s="428"/>
      <c r="K71" s="428"/>
      <c r="L71" s="428"/>
      <c r="M71" s="428"/>
      <c r="N71" s="428"/>
      <c r="O71" s="428"/>
      <c r="P71" s="428"/>
      <c r="Q71" s="428"/>
      <c r="R71" s="428"/>
      <c r="S71" s="428"/>
      <c r="T71" s="428"/>
      <c r="U71" s="428"/>
      <c r="V71" s="428"/>
      <c r="W71" s="428"/>
      <c r="X71" s="428"/>
      <c r="Y71" s="428"/>
      <c r="Z71" s="428"/>
      <c r="AA71" s="428"/>
      <c r="AB71" s="428"/>
      <c r="AC71" s="428"/>
      <c r="AD71" s="428"/>
      <c r="AE71" s="428"/>
      <c r="AF71" s="428"/>
      <c r="AG71" s="428"/>
      <c r="AH71" s="428"/>
      <c r="AI71" s="428"/>
      <c r="AJ71" s="428"/>
      <c r="AK71" s="437"/>
      <c r="AL71" s="415"/>
      <c r="AM71" s="416"/>
      <c r="AN71" s="416"/>
      <c r="AO71" s="417"/>
      <c r="BD71" s="332"/>
    </row>
    <row r="72" spans="3:56" ht="17.100000000000001" customHeight="1" x14ac:dyDescent="0.15">
      <c r="C72" s="327"/>
      <c r="F72" s="332"/>
      <c r="G72" s="438"/>
      <c r="H72" s="439"/>
      <c r="I72" s="439"/>
      <c r="J72" s="439"/>
      <c r="K72" s="439"/>
      <c r="L72" s="439"/>
      <c r="M72" s="439"/>
      <c r="N72" s="439"/>
      <c r="O72" s="439"/>
      <c r="P72" s="439"/>
      <c r="Q72" s="439"/>
      <c r="R72" s="439"/>
      <c r="S72" s="439"/>
      <c r="T72" s="439"/>
      <c r="U72" s="439"/>
      <c r="V72" s="439"/>
      <c r="W72" s="439"/>
      <c r="X72" s="439"/>
      <c r="Y72" s="439"/>
      <c r="Z72" s="439"/>
      <c r="AA72" s="439"/>
      <c r="AB72" s="439"/>
      <c r="AC72" s="439"/>
      <c r="AD72" s="439"/>
      <c r="AE72" s="439"/>
      <c r="AF72" s="439"/>
      <c r="AG72" s="439"/>
      <c r="AH72" s="439"/>
      <c r="AI72" s="439"/>
      <c r="AJ72" s="439"/>
      <c r="AK72" s="440"/>
      <c r="AL72" s="418"/>
      <c r="AM72" s="419"/>
      <c r="AN72" s="419"/>
      <c r="AO72" s="420"/>
      <c r="BD72" s="332"/>
    </row>
    <row r="73" spans="3:56" ht="17.100000000000001" customHeight="1" x14ac:dyDescent="0.15">
      <c r="C73" s="432" t="s">
        <v>77</v>
      </c>
      <c r="D73" s="433"/>
      <c r="E73" s="433"/>
      <c r="F73" s="434"/>
      <c r="G73" s="421" t="s">
        <v>92</v>
      </c>
      <c r="H73" s="427"/>
      <c r="I73" s="427"/>
      <c r="J73" s="427"/>
      <c r="K73" s="427"/>
      <c r="L73" s="427"/>
      <c r="M73" s="427"/>
      <c r="N73" s="427"/>
      <c r="O73" s="427"/>
      <c r="P73" s="427"/>
      <c r="Q73" s="427"/>
      <c r="R73" s="427"/>
      <c r="S73" s="427"/>
      <c r="T73" s="427"/>
      <c r="U73" s="427"/>
      <c r="V73" s="427"/>
      <c r="W73" s="427"/>
      <c r="X73" s="427"/>
      <c r="Y73" s="427"/>
      <c r="Z73" s="427"/>
      <c r="AA73" s="427"/>
      <c r="AB73" s="427"/>
      <c r="AC73" s="427"/>
      <c r="AD73" s="427"/>
      <c r="AE73" s="427"/>
      <c r="AF73" s="427"/>
      <c r="AG73" s="427"/>
      <c r="AH73" s="427"/>
      <c r="AI73" s="427"/>
      <c r="AJ73" s="427"/>
      <c r="AK73" s="435"/>
      <c r="AL73" s="412"/>
      <c r="AM73" s="413"/>
      <c r="AN73" s="413"/>
      <c r="AO73" s="414"/>
      <c r="BD73" s="332"/>
    </row>
    <row r="74" spans="3:56" ht="17.100000000000001" customHeight="1" x14ac:dyDescent="0.15">
      <c r="C74" s="432"/>
      <c r="D74" s="433"/>
      <c r="E74" s="433"/>
      <c r="F74" s="434"/>
      <c r="G74" s="436"/>
      <c r="H74" s="428"/>
      <c r="I74" s="428"/>
      <c r="J74" s="428"/>
      <c r="K74" s="428"/>
      <c r="L74" s="428"/>
      <c r="M74" s="428"/>
      <c r="N74" s="428"/>
      <c r="O74" s="428"/>
      <c r="P74" s="428"/>
      <c r="Q74" s="428"/>
      <c r="R74" s="428"/>
      <c r="S74" s="428"/>
      <c r="T74" s="428"/>
      <c r="U74" s="428"/>
      <c r="V74" s="428"/>
      <c r="W74" s="428"/>
      <c r="X74" s="428"/>
      <c r="Y74" s="428"/>
      <c r="Z74" s="428"/>
      <c r="AA74" s="428"/>
      <c r="AB74" s="428"/>
      <c r="AC74" s="428"/>
      <c r="AD74" s="428"/>
      <c r="AE74" s="428"/>
      <c r="AF74" s="428"/>
      <c r="AG74" s="428"/>
      <c r="AH74" s="428"/>
      <c r="AI74" s="428"/>
      <c r="AJ74" s="428"/>
      <c r="AK74" s="437"/>
      <c r="AL74" s="415"/>
      <c r="AM74" s="416"/>
      <c r="AN74" s="416"/>
      <c r="AO74" s="417"/>
      <c r="BD74" s="332"/>
    </row>
    <row r="75" spans="3:56" ht="17.100000000000001" customHeight="1" x14ac:dyDescent="0.15">
      <c r="C75" s="432"/>
      <c r="D75" s="433"/>
      <c r="E75" s="433"/>
      <c r="F75" s="434"/>
      <c r="G75" s="438"/>
      <c r="H75" s="439"/>
      <c r="I75" s="439"/>
      <c r="J75" s="439"/>
      <c r="K75" s="439"/>
      <c r="L75" s="439"/>
      <c r="M75" s="439"/>
      <c r="N75" s="439"/>
      <c r="O75" s="439"/>
      <c r="P75" s="439"/>
      <c r="Q75" s="439"/>
      <c r="R75" s="439"/>
      <c r="S75" s="439"/>
      <c r="T75" s="439"/>
      <c r="U75" s="439"/>
      <c r="V75" s="439"/>
      <c r="W75" s="439"/>
      <c r="X75" s="439"/>
      <c r="Y75" s="439"/>
      <c r="Z75" s="439"/>
      <c r="AA75" s="439"/>
      <c r="AB75" s="439"/>
      <c r="AC75" s="439"/>
      <c r="AD75" s="439"/>
      <c r="AE75" s="439"/>
      <c r="AF75" s="439"/>
      <c r="AG75" s="439"/>
      <c r="AH75" s="439"/>
      <c r="AI75" s="439"/>
      <c r="AJ75" s="439"/>
      <c r="AK75" s="440"/>
      <c r="AL75" s="418"/>
      <c r="AM75" s="419"/>
      <c r="AN75" s="419"/>
      <c r="AO75" s="420"/>
      <c r="BD75" s="332"/>
    </row>
    <row r="76" spans="3:56" ht="17.100000000000001" customHeight="1" x14ac:dyDescent="0.15">
      <c r="C76" s="432"/>
      <c r="D76" s="433"/>
      <c r="E76" s="433"/>
      <c r="F76" s="434"/>
      <c r="G76" s="421" t="s">
        <v>93</v>
      </c>
      <c r="H76" s="422"/>
      <c r="I76" s="422"/>
      <c r="J76" s="422"/>
      <c r="K76" s="422"/>
      <c r="L76" s="422"/>
      <c r="M76" s="422"/>
      <c r="N76" s="422"/>
      <c r="O76" s="422"/>
      <c r="P76" s="422"/>
      <c r="Q76" s="422"/>
      <c r="R76" s="422"/>
      <c r="S76" s="422"/>
      <c r="T76" s="422"/>
      <c r="U76" s="422"/>
      <c r="V76" s="422"/>
      <c r="W76" s="422"/>
      <c r="X76" s="422"/>
      <c r="Y76" s="422"/>
      <c r="Z76" s="422"/>
      <c r="AA76" s="422"/>
      <c r="AB76" s="422"/>
      <c r="AC76" s="422"/>
      <c r="AD76" s="422"/>
      <c r="AE76" s="422"/>
      <c r="AF76" s="422"/>
      <c r="AG76" s="422"/>
      <c r="AH76" s="422"/>
      <c r="AI76" s="422"/>
      <c r="AJ76" s="422"/>
      <c r="AK76" s="423"/>
      <c r="AL76" s="412"/>
      <c r="AM76" s="413"/>
      <c r="AN76" s="413"/>
      <c r="AO76" s="414"/>
      <c r="BD76" s="332"/>
    </row>
    <row r="77" spans="3:56" ht="17.100000000000001" customHeight="1" x14ac:dyDescent="0.15">
      <c r="C77" s="432"/>
      <c r="D77" s="433"/>
      <c r="E77" s="433"/>
      <c r="F77" s="434"/>
      <c r="G77" s="424"/>
      <c r="H77" s="425"/>
      <c r="I77" s="425"/>
      <c r="J77" s="425"/>
      <c r="K77" s="425"/>
      <c r="L77" s="425"/>
      <c r="M77" s="425"/>
      <c r="N77" s="425"/>
      <c r="O77" s="425"/>
      <c r="P77" s="425"/>
      <c r="Q77" s="425"/>
      <c r="R77" s="425"/>
      <c r="S77" s="425"/>
      <c r="T77" s="425"/>
      <c r="U77" s="425"/>
      <c r="V77" s="425"/>
      <c r="W77" s="425"/>
      <c r="X77" s="425"/>
      <c r="Y77" s="425"/>
      <c r="Z77" s="425"/>
      <c r="AA77" s="425"/>
      <c r="AB77" s="425"/>
      <c r="AC77" s="425"/>
      <c r="AD77" s="425"/>
      <c r="AE77" s="425"/>
      <c r="AF77" s="425"/>
      <c r="AG77" s="425"/>
      <c r="AH77" s="425"/>
      <c r="AI77" s="425"/>
      <c r="AJ77" s="425"/>
      <c r="AK77" s="426"/>
      <c r="AL77" s="418"/>
      <c r="AM77" s="419"/>
      <c r="AN77" s="419"/>
      <c r="AO77" s="420"/>
      <c r="BD77" s="332"/>
    </row>
    <row r="78" spans="3:56" ht="17.100000000000001" customHeight="1" x14ac:dyDescent="0.15">
      <c r="C78" s="432"/>
      <c r="D78" s="433"/>
      <c r="E78" s="433"/>
      <c r="F78" s="434"/>
      <c r="G78" s="421" t="s">
        <v>95</v>
      </c>
      <c r="H78" s="422"/>
      <c r="I78" s="422"/>
      <c r="J78" s="422"/>
      <c r="K78" s="422"/>
      <c r="L78" s="422"/>
      <c r="M78" s="422"/>
      <c r="N78" s="422"/>
      <c r="O78" s="422"/>
      <c r="P78" s="422"/>
      <c r="Q78" s="422"/>
      <c r="R78" s="422"/>
      <c r="S78" s="422"/>
      <c r="T78" s="422"/>
      <c r="U78" s="422"/>
      <c r="V78" s="422"/>
      <c r="W78" s="422"/>
      <c r="X78" s="422"/>
      <c r="Y78" s="422"/>
      <c r="Z78" s="422"/>
      <c r="AA78" s="422"/>
      <c r="AB78" s="422"/>
      <c r="AC78" s="422"/>
      <c r="AD78" s="422"/>
      <c r="AE78" s="422"/>
      <c r="AF78" s="422"/>
      <c r="AG78" s="422"/>
      <c r="AH78" s="422"/>
      <c r="AI78" s="422"/>
      <c r="AJ78" s="422"/>
      <c r="AK78" s="423"/>
      <c r="AL78" s="412"/>
      <c r="AM78" s="413"/>
      <c r="AN78" s="413"/>
      <c r="AO78" s="414"/>
      <c r="BD78" s="332"/>
    </row>
    <row r="79" spans="3:56" ht="17.100000000000001" customHeight="1" x14ac:dyDescent="0.15">
      <c r="C79" s="432"/>
      <c r="D79" s="433"/>
      <c r="E79" s="433"/>
      <c r="F79" s="434"/>
      <c r="G79" s="444"/>
      <c r="H79" s="445"/>
      <c r="I79" s="445"/>
      <c r="J79" s="445"/>
      <c r="K79" s="445"/>
      <c r="L79" s="445"/>
      <c r="M79" s="445"/>
      <c r="N79" s="445"/>
      <c r="O79" s="445"/>
      <c r="P79" s="445"/>
      <c r="Q79" s="445"/>
      <c r="R79" s="445"/>
      <c r="S79" s="445"/>
      <c r="T79" s="445"/>
      <c r="U79" s="445"/>
      <c r="V79" s="445"/>
      <c r="W79" s="445"/>
      <c r="X79" s="445"/>
      <c r="Y79" s="445"/>
      <c r="Z79" s="445"/>
      <c r="AA79" s="445"/>
      <c r="AB79" s="445"/>
      <c r="AC79" s="445"/>
      <c r="AD79" s="445"/>
      <c r="AE79" s="445"/>
      <c r="AF79" s="445"/>
      <c r="AG79" s="445"/>
      <c r="AH79" s="445"/>
      <c r="AI79" s="445"/>
      <c r="AJ79" s="445"/>
      <c r="AK79" s="446"/>
      <c r="AL79" s="415"/>
      <c r="AM79" s="416"/>
      <c r="AN79" s="416"/>
      <c r="AO79" s="417"/>
      <c r="BD79" s="332"/>
    </row>
    <row r="80" spans="3:56" ht="17.100000000000001" customHeight="1" x14ac:dyDescent="0.15">
      <c r="C80" s="432"/>
      <c r="D80" s="433"/>
      <c r="E80" s="433"/>
      <c r="F80" s="434"/>
      <c r="G80" s="424"/>
      <c r="H80" s="425"/>
      <c r="I80" s="425"/>
      <c r="J80" s="425"/>
      <c r="K80" s="425"/>
      <c r="L80" s="425"/>
      <c r="M80" s="425"/>
      <c r="N80" s="425"/>
      <c r="O80" s="425"/>
      <c r="P80" s="425"/>
      <c r="Q80" s="425"/>
      <c r="R80" s="425"/>
      <c r="S80" s="425"/>
      <c r="T80" s="425"/>
      <c r="U80" s="425"/>
      <c r="V80" s="425"/>
      <c r="W80" s="425"/>
      <c r="X80" s="425"/>
      <c r="Y80" s="425"/>
      <c r="Z80" s="425"/>
      <c r="AA80" s="425"/>
      <c r="AB80" s="425"/>
      <c r="AC80" s="425"/>
      <c r="AD80" s="425"/>
      <c r="AE80" s="425"/>
      <c r="AF80" s="425"/>
      <c r="AG80" s="425"/>
      <c r="AH80" s="425"/>
      <c r="AI80" s="425"/>
      <c r="AJ80" s="425"/>
      <c r="AK80" s="426"/>
      <c r="AL80" s="418"/>
      <c r="AM80" s="419"/>
      <c r="AN80" s="419"/>
      <c r="AO80" s="420"/>
      <c r="BD80" s="332"/>
    </row>
    <row r="81" spans="3:56" ht="17.100000000000001" customHeight="1" x14ac:dyDescent="0.15">
      <c r="C81" s="432"/>
      <c r="D81" s="433"/>
      <c r="E81" s="433"/>
      <c r="F81" s="434"/>
      <c r="G81" s="421" t="s">
        <v>96</v>
      </c>
      <c r="H81" s="422"/>
      <c r="I81" s="422"/>
      <c r="J81" s="422"/>
      <c r="K81" s="422"/>
      <c r="L81" s="422"/>
      <c r="M81" s="422"/>
      <c r="N81" s="422"/>
      <c r="O81" s="422"/>
      <c r="P81" s="422"/>
      <c r="Q81" s="422"/>
      <c r="R81" s="422"/>
      <c r="S81" s="422"/>
      <c r="T81" s="422"/>
      <c r="U81" s="422"/>
      <c r="V81" s="422"/>
      <c r="W81" s="422"/>
      <c r="X81" s="422"/>
      <c r="Y81" s="422"/>
      <c r="Z81" s="422"/>
      <c r="AA81" s="422"/>
      <c r="AB81" s="422"/>
      <c r="AC81" s="422"/>
      <c r="AD81" s="422"/>
      <c r="AE81" s="422"/>
      <c r="AF81" s="422"/>
      <c r="AG81" s="422"/>
      <c r="AH81" s="422"/>
      <c r="AI81" s="422"/>
      <c r="AJ81" s="422"/>
      <c r="AK81" s="423"/>
      <c r="AL81" s="412"/>
      <c r="AM81" s="413"/>
      <c r="AN81" s="413"/>
      <c r="AO81" s="414"/>
      <c r="BD81" s="332"/>
    </row>
    <row r="82" spans="3:56" ht="17.100000000000001" customHeight="1" x14ac:dyDescent="0.15">
      <c r="C82" s="432"/>
      <c r="D82" s="433"/>
      <c r="E82" s="433"/>
      <c r="F82" s="434"/>
      <c r="G82" s="444"/>
      <c r="H82" s="445"/>
      <c r="I82" s="445"/>
      <c r="J82" s="445"/>
      <c r="K82" s="445"/>
      <c r="L82" s="445"/>
      <c r="M82" s="445"/>
      <c r="N82" s="445"/>
      <c r="O82" s="445"/>
      <c r="P82" s="445"/>
      <c r="Q82" s="445"/>
      <c r="R82" s="445"/>
      <c r="S82" s="445"/>
      <c r="T82" s="445"/>
      <c r="U82" s="445"/>
      <c r="V82" s="445"/>
      <c r="W82" s="445"/>
      <c r="X82" s="445"/>
      <c r="Y82" s="445"/>
      <c r="Z82" s="445"/>
      <c r="AA82" s="445"/>
      <c r="AB82" s="445"/>
      <c r="AC82" s="445"/>
      <c r="AD82" s="445"/>
      <c r="AE82" s="445"/>
      <c r="AF82" s="445"/>
      <c r="AG82" s="445"/>
      <c r="AH82" s="445"/>
      <c r="AI82" s="445"/>
      <c r="AJ82" s="445"/>
      <c r="AK82" s="446"/>
      <c r="AL82" s="418"/>
      <c r="AM82" s="419"/>
      <c r="AN82" s="419"/>
      <c r="AO82" s="420"/>
      <c r="BD82" s="332"/>
    </row>
    <row r="83" spans="3:56" ht="17.100000000000001" customHeight="1" x14ac:dyDescent="0.15">
      <c r="C83" s="432"/>
      <c r="D83" s="433"/>
      <c r="E83" s="433"/>
      <c r="F83" s="433"/>
      <c r="G83" s="421" t="s">
        <v>97</v>
      </c>
      <c r="H83" s="422"/>
      <c r="I83" s="422"/>
      <c r="J83" s="422"/>
      <c r="K83" s="422"/>
      <c r="L83" s="422"/>
      <c r="M83" s="422"/>
      <c r="N83" s="422"/>
      <c r="O83" s="422"/>
      <c r="P83" s="422"/>
      <c r="Q83" s="422"/>
      <c r="R83" s="422"/>
      <c r="S83" s="422"/>
      <c r="T83" s="422"/>
      <c r="U83" s="422"/>
      <c r="V83" s="422"/>
      <c r="W83" s="422"/>
      <c r="X83" s="422"/>
      <c r="Y83" s="422"/>
      <c r="Z83" s="422"/>
      <c r="AA83" s="422"/>
      <c r="AB83" s="422"/>
      <c r="AC83" s="422"/>
      <c r="AD83" s="422"/>
      <c r="AE83" s="422"/>
      <c r="AF83" s="422"/>
      <c r="AG83" s="422"/>
      <c r="AH83" s="422"/>
      <c r="AI83" s="422"/>
      <c r="AJ83" s="422"/>
      <c r="AK83" s="423"/>
      <c r="AL83" s="412"/>
      <c r="AM83" s="413"/>
      <c r="AN83" s="413"/>
      <c r="AO83" s="414"/>
      <c r="BD83" s="332"/>
    </row>
    <row r="84" spans="3:56" ht="17.100000000000001" customHeight="1" x14ac:dyDescent="0.15">
      <c r="C84" s="432"/>
      <c r="D84" s="433"/>
      <c r="E84" s="433"/>
      <c r="F84" s="433"/>
      <c r="G84" s="444"/>
      <c r="H84" s="445"/>
      <c r="I84" s="445"/>
      <c r="J84" s="445"/>
      <c r="K84" s="445"/>
      <c r="L84" s="445"/>
      <c r="M84" s="445"/>
      <c r="N84" s="445"/>
      <c r="O84" s="445"/>
      <c r="P84" s="445"/>
      <c r="Q84" s="445"/>
      <c r="R84" s="445"/>
      <c r="S84" s="445"/>
      <c r="T84" s="445"/>
      <c r="U84" s="445"/>
      <c r="V84" s="445"/>
      <c r="W84" s="445"/>
      <c r="X84" s="445"/>
      <c r="Y84" s="445"/>
      <c r="Z84" s="445"/>
      <c r="AA84" s="445"/>
      <c r="AB84" s="445"/>
      <c r="AC84" s="445"/>
      <c r="AD84" s="445"/>
      <c r="AE84" s="445"/>
      <c r="AF84" s="445"/>
      <c r="AG84" s="445"/>
      <c r="AH84" s="445"/>
      <c r="AI84" s="445"/>
      <c r="AJ84" s="445"/>
      <c r="AK84" s="446"/>
      <c r="AL84" s="415"/>
      <c r="AM84" s="416"/>
      <c r="AN84" s="416"/>
      <c r="AO84" s="417"/>
      <c r="BD84" s="332"/>
    </row>
    <row r="85" spans="3:56" ht="17.100000000000001" customHeight="1" x14ac:dyDescent="0.15">
      <c r="C85" s="432"/>
      <c r="D85" s="433"/>
      <c r="E85" s="433"/>
      <c r="F85" s="433"/>
      <c r="G85" s="444"/>
      <c r="H85" s="445"/>
      <c r="I85" s="445"/>
      <c r="J85" s="445"/>
      <c r="K85" s="445"/>
      <c r="L85" s="445"/>
      <c r="M85" s="445"/>
      <c r="N85" s="445"/>
      <c r="O85" s="445"/>
      <c r="P85" s="445"/>
      <c r="Q85" s="445"/>
      <c r="R85" s="445"/>
      <c r="S85" s="445"/>
      <c r="T85" s="445"/>
      <c r="U85" s="445"/>
      <c r="V85" s="445"/>
      <c r="W85" s="445"/>
      <c r="X85" s="445"/>
      <c r="Y85" s="445"/>
      <c r="Z85" s="445"/>
      <c r="AA85" s="445"/>
      <c r="AB85" s="445"/>
      <c r="AC85" s="445"/>
      <c r="AD85" s="445"/>
      <c r="AE85" s="445"/>
      <c r="AF85" s="445"/>
      <c r="AG85" s="445"/>
      <c r="AH85" s="445"/>
      <c r="AI85" s="445"/>
      <c r="AJ85" s="445"/>
      <c r="AK85" s="446"/>
      <c r="AL85" s="418"/>
      <c r="AM85" s="419"/>
      <c r="AN85" s="419"/>
      <c r="AO85" s="420"/>
      <c r="BD85" s="332"/>
    </row>
    <row r="86" spans="3:56" ht="17.100000000000001" customHeight="1" x14ac:dyDescent="0.15">
      <c r="C86" s="432"/>
      <c r="D86" s="433"/>
      <c r="E86" s="433"/>
      <c r="F86" s="433"/>
      <c r="G86" s="356" t="s">
        <v>98</v>
      </c>
      <c r="H86" s="337"/>
      <c r="I86" s="337"/>
      <c r="J86" s="337"/>
      <c r="K86" s="337"/>
      <c r="L86" s="337"/>
      <c r="M86" s="337"/>
      <c r="N86" s="337"/>
      <c r="O86" s="337"/>
      <c r="P86" s="337"/>
      <c r="Q86" s="337"/>
      <c r="R86" s="337"/>
      <c r="S86" s="337"/>
      <c r="T86" s="337"/>
      <c r="U86" s="337"/>
      <c r="V86" s="337"/>
      <c r="W86" s="338"/>
      <c r="X86" s="338"/>
      <c r="Y86" s="338"/>
      <c r="Z86" s="338"/>
      <c r="AA86" s="338"/>
      <c r="AB86" s="338"/>
      <c r="AC86" s="338"/>
      <c r="AD86" s="338"/>
      <c r="AE86" s="338"/>
      <c r="AF86" s="338"/>
      <c r="AG86" s="338"/>
      <c r="AH86" s="338"/>
      <c r="AI86" s="338"/>
      <c r="AJ86" s="338"/>
      <c r="AK86" s="339"/>
      <c r="AL86" s="409"/>
      <c r="AM86" s="410"/>
      <c r="AN86" s="410"/>
      <c r="AO86" s="411"/>
      <c r="BD86" s="332"/>
    </row>
    <row r="87" spans="3:56" ht="17.100000000000001" customHeight="1" x14ac:dyDescent="0.15">
      <c r="C87" s="327"/>
      <c r="F87" s="332"/>
      <c r="G87" s="421" t="s">
        <v>99</v>
      </c>
      <c r="H87" s="422"/>
      <c r="I87" s="422"/>
      <c r="J87" s="422"/>
      <c r="K87" s="422"/>
      <c r="L87" s="422"/>
      <c r="M87" s="422"/>
      <c r="N87" s="422"/>
      <c r="O87" s="422"/>
      <c r="P87" s="422"/>
      <c r="Q87" s="422"/>
      <c r="R87" s="422"/>
      <c r="S87" s="422"/>
      <c r="T87" s="422"/>
      <c r="U87" s="422"/>
      <c r="V87" s="422"/>
      <c r="W87" s="422"/>
      <c r="X87" s="422"/>
      <c r="Y87" s="422"/>
      <c r="Z87" s="422"/>
      <c r="AA87" s="422"/>
      <c r="AB87" s="422"/>
      <c r="AC87" s="422"/>
      <c r="AD87" s="422"/>
      <c r="AE87" s="422"/>
      <c r="AF87" s="422"/>
      <c r="AG87" s="422"/>
      <c r="AH87" s="422"/>
      <c r="AI87" s="422"/>
      <c r="AJ87" s="422"/>
      <c r="AK87" s="423"/>
      <c r="AL87" s="412"/>
      <c r="AM87" s="413"/>
      <c r="AN87" s="413"/>
      <c r="AO87" s="414"/>
      <c r="BD87" s="332"/>
    </row>
    <row r="88" spans="3:56" ht="17.100000000000001" customHeight="1" x14ac:dyDescent="0.15">
      <c r="C88" s="327"/>
      <c r="F88" s="332"/>
      <c r="G88" s="444"/>
      <c r="H88" s="445"/>
      <c r="I88" s="445"/>
      <c r="J88" s="445"/>
      <c r="K88" s="445"/>
      <c r="L88" s="445"/>
      <c r="M88" s="445"/>
      <c r="N88" s="445"/>
      <c r="O88" s="445"/>
      <c r="P88" s="445"/>
      <c r="Q88" s="445"/>
      <c r="R88" s="445"/>
      <c r="S88" s="445"/>
      <c r="T88" s="445"/>
      <c r="U88" s="445"/>
      <c r="V88" s="445"/>
      <c r="W88" s="445"/>
      <c r="X88" s="445"/>
      <c r="Y88" s="445"/>
      <c r="Z88" s="445"/>
      <c r="AA88" s="445"/>
      <c r="AB88" s="445"/>
      <c r="AC88" s="445"/>
      <c r="AD88" s="445"/>
      <c r="AE88" s="445"/>
      <c r="AF88" s="445"/>
      <c r="AG88" s="445"/>
      <c r="AH88" s="445"/>
      <c r="AI88" s="445"/>
      <c r="AJ88" s="445"/>
      <c r="AK88" s="446"/>
      <c r="AL88" s="415"/>
      <c r="AM88" s="416"/>
      <c r="AN88" s="416"/>
      <c r="AO88" s="417"/>
      <c r="BD88" s="332"/>
    </row>
    <row r="89" spans="3:56" ht="17.100000000000001" customHeight="1" x14ac:dyDescent="0.15">
      <c r="C89" s="327"/>
      <c r="F89" s="332"/>
      <c r="G89" s="424"/>
      <c r="H89" s="425"/>
      <c r="I89" s="425"/>
      <c r="J89" s="425"/>
      <c r="K89" s="425"/>
      <c r="L89" s="425"/>
      <c r="M89" s="425"/>
      <c r="N89" s="425"/>
      <c r="O89" s="425"/>
      <c r="P89" s="425"/>
      <c r="Q89" s="425"/>
      <c r="R89" s="425"/>
      <c r="S89" s="425"/>
      <c r="T89" s="425"/>
      <c r="U89" s="425"/>
      <c r="V89" s="425"/>
      <c r="W89" s="425"/>
      <c r="X89" s="425"/>
      <c r="Y89" s="425"/>
      <c r="Z89" s="425"/>
      <c r="AA89" s="425"/>
      <c r="AB89" s="425"/>
      <c r="AC89" s="425"/>
      <c r="AD89" s="425"/>
      <c r="AE89" s="425"/>
      <c r="AF89" s="425"/>
      <c r="AG89" s="425"/>
      <c r="AH89" s="425"/>
      <c r="AI89" s="425"/>
      <c r="AJ89" s="425"/>
      <c r="AK89" s="426"/>
      <c r="AL89" s="418"/>
      <c r="AM89" s="419"/>
      <c r="AN89" s="419"/>
      <c r="AO89" s="420"/>
      <c r="BD89" s="332"/>
    </row>
    <row r="90" spans="3:56" ht="17.100000000000001" customHeight="1" x14ac:dyDescent="0.15">
      <c r="C90" s="327"/>
      <c r="F90" s="332"/>
      <c r="G90" s="421" t="s">
        <v>1774</v>
      </c>
      <c r="H90" s="422"/>
      <c r="I90" s="422"/>
      <c r="J90" s="422"/>
      <c r="K90" s="422"/>
      <c r="L90" s="422"/>
      <c r="M90" s="422"/>
      <c r="N90" s="422"/>
      <c r="O90" s="422"/>
      <c r="P90" s="422"/>
      <c r="Q90" s="422"/>
      <c r="R90" s="422"/>
      <c r="S90" s="422"/>
      <c r="T90" s="422"/>
      <c r="U90" s="422"/>
      <c r="V90" s="422"/>
      <c r="W90" s="422"/>
      <c r="X90" s="422"/>
      <c r="Y90" s="422"/>
      <c r="Z90" s="422"/>
      <c r="AA90" s="422"/>
      <c r="AB90" s="422"/>
      <c r="AC90" s="422"/>
      <c r="AD90" s="422"/>
      <c r="AE90" s="422"/>
      <c r="AF90" s="422"/>
      <c r="AG90" s="422"/>
      <c r="AH90" s="422"/>
      <c r="AI90" s="422"/>
      <c r="AJ90" s="422"/>
      <c r="AK90" s="423"/>
      <c r="AL90" s="412"/>
      <c r="AM90" s="413"/>
      <c r="AN90" s="413"/>
      <c r="AO90" s="414"/>
      <c r="BD90" s="332"/>
    </row>
    <row r="91" spans="3:56" ht="17.100000000000001" customHeight="1" x14ac:dyDescent="0.15">
      <c r="C91" s="329"/>
      <c r="D91" s="27"/>
      <c r="E91" s="27"/>
      <c r="F91" s="333"/>
      <c r="G91" s="424"/>
      <c r="H91" s="425"/>
      <c r="I91" s="425"/>
      <c r="J91" s="425"/>
      <c r="K91" s="425"/>
      <c r="L91" s="425"/>
      <c r="M91" s="425"/>
      <c r="N91" s="425"/>
      <c r="O91" s="425"/>
      <c r="P91" s="425"/>
      <c r="Q91" s="425"/>
      <c r="R91" s="425"/>
      <c r="S91" s="425"/>
      <c r="T91" s="425"/>
      <c r="U91" s="425"/>
      <c r="V91" s="425"/>
      <c r="W91" s="425"/>
      <c r="X91" s="425"/>
      <c r="Y91" s="425"/>
      <c r="Z91" s="425"/>
      <c r="AA91" s="425"/>
      <c r="AB91" s="425"/>
      <c r="AC91" s="425"/>
      <c r="AD91" s="425"/>
      <c r="AE91" s="425"/>
      <c r="AF91" s="425"/>
      <c r="AG91" s="425"/>
      <c r="AH91" s="425"/>
      <c r="AI91" s="425"/>
      <c r="AJ91" s="425"/>
      <c r="AK91" s="426"/>
      <c r="AL91" s="418"/>
      <c r="AM91" s="419"/>
      <c r="AN91" s="419"/>
      <c r="AO91" s="420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333"/>
    </row>
    <row r="92" spans="3:56" ht="17.100000000000001" customHeight="1" x14ac:dyDescent="0.15">
      <c r="C92" s="427" t="s">
        <v>94</v>
      </c>
      <c r="D92" s="427"/>
      <c r="E92" s="427"/>
      <c r="F92" s="427"/>
      <c r="G92" s="427"/>
      <c r="H92" s="427"/>
      <c r="I92" s="427"/>
      <c r="J92" s="427"/>
      <c r="K92" s="427"/>
      <c r="L92" s="427"/>
      <c r="M92" s="427"/>
      <c r="N92" s="427"/>
      <c r="O92" s="427"/>
      <c r="P92" s="427"/>
      <c r="Q92" s="427"/>
      <c r="R92" s="427"/>
      <c r="S92" s="427"/>
      <c r="T92" s="427"/>
      <c r="U92" s="427"/>
      <c r="V92" s="427"/>
      <c r="W92" s="427"/>
      <c r="X92" s="427"/>
      <c r="Y92" s="427"/>
      <c r="Z92" s="427"/>
      <c r="AA92" s="427"/>
      <c r="AB92" s="427"/>
      <c r="AC92" s="427"/>
      <c r="AD92" s="427"/>
      <c r="AE92" s="427"/>
      <c r="AF92" s="427"/>
      <c r="AG92" s="427"/>
      <c r="AH92" s="427"/>
      <c r="AI92" s="427"/>
      <c r="AJ92" s="427"/>
      <c r="AK92" s="427"/>
      <c r="AL92" s="427"/>
      <c r="AM92" s="427"/>
      <c r="AN92" s="427"/>
      <c r="AO92" s="427"/>
      <c r="AP92" s="427"/>
      <c r="AQ92" s="427"/>
      <c r="AR92" s="427"/>
      <c r="AS92" s="427"/>
      <c r="AT92" s="427"/>
      <c r="AU92" s="427"/>
      <c r="AV92" s="427"/>
      <c r="AW92" s="427"/>
      <c r="AX92" s="427"/>
      <c r="AY92" s="427"/>
      <c r="AZ92" s="427"/>
      <c r="BA92" s="427"/>
      <c r="BB92" s="427"/>
      <c r="BC92" s="427"/>
      <c r="BD92" s="427"/>
    </row>
    <row r="93" spans="3:56" ht="17.100000000000001" customHeight="1" x14ac:dyDescent="0.15">
      <c r="C93" s="428"/>
      <c r="D93" s="428"/>
      <c r="E93" s="428"/>
      <c r="F93" s="428"/>
      <c r="G93" s="428"/>
      <c r="H93" s="428"/>
      <c r="I93" s="428"/>
      <c r="J93" s="428"/>
      <c r="K93" s="428"/>
      <c r="L93" s="428"/>
      <c r="M93" s="428"/>
      <c r="N93" s="428"/>
      <c r="O93" s="428"/>
      <c r="P93" s="428"/>
      <c r="Q93" s="428"/>
      <c r="R93" s="428"/>
      <c r="S93" s="428"/>
      <c r="T93" s="428"/>
      <c r="U93" s="428"/>
      <c r="V93" s="428"/>
      <c r="W93" s="428"/>
      <c r="X93" s="428"/>
      <c r="Y93" s="428"/>
      <c r="Z93" s="428"/>
      <c r="AA93" s="428"/>
      <c r="AB93" s="428"/>
      <c r="AC93" s="428"/>
      <c r="AD93" s="428"/>
      <c r="AE93" s="428"/>
      <c r="AF93" s="428"/>
      <c r="AG93" s="428"/>
      <c r="AH93" s="428"/>
      <c r="AI93" s="428"/>
      <c r="AJ93" s="428"/>
      <c r="AK93" s="428"/>
      <c r="AL93" s="428"/>
      <c r="AM93" s="428"/>
      <c r="AN93" s="428"/>
      <c r="AO93" s="428"/>
      <c r="AP93" s="428"/>
      <c r="AQ93" s="428"/>
      <c r="AR93" s="428"/>
      <c r="AS93" s="428"/>
      <c r="AT93" s="428"/>
      <c r="AU93" s="428"/>
      <c r="AV93" s="428"/>
      <c r="AW93" s="428"/>
      <c r="AX93" s="428"/>
      <c r="AY93" s="428"/>
      <c r="AZ93" s="428"/>
      <c r="BA93" s="428"/>
      <c r="BB93" s="428"/>
      <c r="BC93" s="428"/>
      <c r="BD93" s="428"/>
    </row>
    <row r="94" spans="3:56" ht="17.100000000000001" customHeight="1" x14ac:dyDescent="0.15">
      <c r="C94" s="428"/>
      <c r="D94" s="428"/>
      <c r="E94" s="428"/>
      <c r="F94" s="428"/>
      <c r="G94" s="428"/>
      <c r="H94" s="428"/>
      <c r="I94" s="428"/>
      <c r="J94" s="428"/>
      <c r="K94" s="428"/>
      <c r="L94" s="428"/>
      <c r="M94" s="428"/>
      <c r="N94" s="428"/>
      <c r="O94" s="428"/>
      <c r="P94" s="428"/>
      <c r="Q94" s="428"/>
      <c r="R94" s="428"/>
      <c r="S94" s="428"/>
      <c r="T94" s="428"/>
      <c r="U94" s="428"/>
      <c r="V94" s="428"/>
      <c r="W94" s="428"/>
      <c r="X94" s="428"/>
      <c r="Y94" s="428"/>
      <c r="Z94" s="428"/>
      <c r="AA94" s="428"/>
      <c r="AB94" s="428"/>
      <c r="AC94" s="428"/>
      <c r="AD94" s="428"/>
      <c r="AE94" s="428"/>
      <c r="AF94" s="428"/>
      <c r="AG94" s="428"/>
      <c r="AH94" s="428"/>
      <c r="AI94" s="428"/>
      <c r="AJ94" s="428"/>
      <c r="AK94" s="428"/>
      <c r="AL94" s="428"/>
      <c r="AM94" s="428"/>
      <c r="AN94" s="428"/>
      <c r="AO94" s="428"/>
      <c r="AP94" s="428"/>
      <c r="AQ94" s="428"/>
      <c r="AR94" s="428"/>
      <c r="AS94" s="428"/>
      <c r="AT94" s="428"/>
      <c r="AU94" s="428"/>
      <c r="AV94" s="428"/>
      <c r="AW94" s="428"/>
      <c r="AX94" s="428"/>
      <c r="AY94" s="428"/>
      <c r="AZ94" s="428"/>
      <c r="BA94" s="428"/>
      <c r="BB94" s="428"/>
      <c r="BC94" s="428"/>
      <c r="BD94" s="428"/>
    </row>
    <row r="95" spans="3:56" ht="17.100000000000001" customHeight="1" x14ac:dyDescent="0.15">
      <c r="C95" s="428"/>
      <c r="D95" s="428"/>
      <c r="E95" s="428"/>
      <c r="F95" s="428"/>
      <c r="G95" s="428"/>
      <c r="H95" s="428"/>
      <c r="I95" s="428"/>
      <c r="J95" s="428"/>
      <c r="K95" s="428"/>
      <c r="L95" s="428"/>
      <c r="M95" s="428"/>
      <c r="N95" s="428"/>
      <c r="O95" s="428"/>
      <c r="P95" s="428"/>
      <c r="Q95" s="428"/>
      <c r="R95" s="428"/>
      <c r="S95" s="428"/>
      <c r="T95" s="428"/>
      <c r="U95" s="428"/>
      <c r="V95" s="428"/>
      <c r="W95" s="428"/>
      <c r="X95" s="428"/>
      <c r="Y95" s="428"/>
      <c r="Z95" s="428"/>
      <c r="AA95" s="428"/>
      <c r="AB95" s="428"/>
      <c r="AC95" s="428"/>
      <c r="AD95" s="428"/>
      <c r="AE95" s="428"/>
      <c r="AF95" s="428"/>
      <c r="AG95" s="428"/>
      <c r="AH95" s="428"/>
      <c r="AI95" s="428"/>
      <c r="AJ95" s="428"/>
      <c r="AK95" s="428"/>
      <c r="AL95" s="428"/>
      <c r="AM95" s="428"/>
      <c r="AN95" s="428"/>
      <c r="AO95" s="428"/>
      <c r="AP95" s="428"/>
      <c r="AQ95" s="428"/>
      <c r="AR95" s="428"/>
      <c r="AS95" s="428"/>
      <c r="AT95" s="428"/>
      <c r="AU95" s="428"/>
      <c r="AV95" s="428"/>
      <c r="AW95" s="428"/>
      <c r="AX95" s="428"/>
      <c r="AY95" s="428"/>
      <c r="AZ95" s="428"/>
      <c r="BA95" s="428"/>
      <c r="BB95" s="428"/>
      <c r="BC95" s="428"/>
      <c r="BD95" s="428"/>
    </row>
    <row r="96" spans="3:56" ht="17.100000000000001" customHeight="1" x14ac:dyDescent="0.15">
      <c r="C96" s="428"/>
      <c r="D96" s="428"/>
      <c r="E96" s="428"/>
      <c r="F96" s="428"/>
      <c r="G96" s="428"/>
      <c r="H96" s="428"/>
      <c r="I96" s="428"/>
      <c r="J96" s="428"/>
      <c r="K96" s="428"/>
      <c r="L96" s="428"/>
      <c r="M96" s="428"/>
      <c r="N96" s="428"/>
      <c r="O96" s="428"/>
      <c r="P96" s="428"/>
      <c r="Q96" s="428"/>
      <c r="R96" s="428"/>
      <c r="S96" s="428"/>
      <c r="T96" s="428"/>
      <c r="U96" s="428"/>
      <c r="V96" s="428"/>
      <c r="W96" s="428"/>
      <c r="X96" s="428"/>
      <c r="Y96" s="428"/>
      <c r="Z96" s="428"/>
      <c r="AA96" s="428"/>
      <c r="AB96" s="428"/>
      <c r="AC96" s="428"/>
      <c r="AD96" s="428"/>
      <c r="AE96" s="428"/>
      <c r="AF96" s="428"/>
      <c r="AG96" s="428"/>
      <c r="AH96" s="428"/>
      <c r="AI96" s="428"/>
      <c r="AJ96" s="428"/>
      <c r="AK96" s="428"/>
      <c r="AL96" s="428"/>
      <c r="AM96" s="428"/>
      <c r="AN96" s="428"/>
      <c r="AO96" s="428"/>
      <c r="AP96" s="428"/>
      <c r="AQ96" s="428"/>
      <c r="AR96" s="428"/>
      <c r="AS96" s="428"/>
      <c r="AT96" s="428"/>
      <c r="AU96" s="428"/>
      <c r="AV96" s="428"/>
      <c r="AW96" s="428"/>
      <c r="AX96" s="428"/>
      <c r="AY96" s="428"/>
      <c r="AZ96" s="428"/>
      <c r="BA96" s="428"/>
      <c r="BB96" s="428"/>
      <c r="BC96" s="428"/>
      <c r="BD96" s="428"/>
    </row>
    <row r="97" spans="3:56" ht="17.100000000000001" customHeight="1" x14ac:dyDescent="0.15">
      <c r="C97" s="428"/>
      <c r="D97" s="428"/>
      <c r="E97" s="428"/>
      <c r="F97" s="428"/>
      <c r="G97" s="428"/>
      <c r="H97" s="428"/>
      <c r="I97" s="428"/>
      <c r="J97" s="428"/>
      <c r="K97" s="428"/>
      <c r="L97" s="428"/>
      <c r="M97" s="428"/>
      <c r="N97" s="428"/>
      <c r="O97" s="428"/>
      <c r="P97" s="428"/>
      <c r="Q97" s="428"/>
      <c r="R97" s="428"/>
      <c r="S97" s="428"/>
      <c r="T97" s="428"/>
      <c r="U97" s="428"/>
      <c r="V97" s="428"/>
      <c r="W97" s="428"/>
      <c r="X97" s="428"/>
      <c r="Y97" s="428"/>
      <c r="Z97" s="428"/>
      <c r="AA97" s="428"/>
      <c r="AB97" s="428"/>
      <c r="AC97" s="428"/>
      <c r="AD97" s="428"/>
      <c r="AE97" s="428"/>
      <c r="AF97" s="428"/>
      <c r="AG97" s="428"/>
      <c r="AH97" s="428"/>
      <c r="AI97" s="428"/>
      <c r="AJ97" s="428"/>
      <c r="AK97" s="428"/>
      <c r="AL97" s="428"/>
      <c r="AM97" s="428"/>
      <c r="AN97" s="428"/>
      <c r="AO97" s="428"/>
      <c r="AP97" s="428"/>
      <c r="AQ97" s="428"/>
      <c r="AR97" s="428"/>
      <c r="AS97" s="428"/>
      <c r="AT97" s="428"/>
      <c r="AU97" s="428"/>
      <c r="AV97" s="428"/>
      <c r="AW97" s="428"/>
      <c r="AX97" s="428"/>
      <c r="AY97" s="428"/>
      <c r="AZ97" s="428"/>
      <c r="BA97" s="428"/>
      <c r="BB97" s="428"/>
      <c r="BC97" s="428"/>
      <c r="BD97" s="428"/>
    </row>
    <row r="98" spans="3:56" ht="17.100000000000001" customHeight="1" x14ac:dyDescent="0.15">
      <c r="C98" s="428"/>
      <c r="D98" s="428"/>
      <c r="E98" s="428"/>
      <c r="F98" s="428"/>
      <c r="G98" s="428"/>
      <c r="H98" s="428"/>
      <c r="I98" s="428"/>
      <c r="J98" s="428"/>
      <c r="K98" s="428"/>
      <c r="L98" s="428"/>
      <c r="M98" s="428"/>
      <c r="N98" s="428"/>
      <c r="O98" s="428"/>
      <c r="P98" s="428"/>
      <c r="Q98" s="428"/>
      <c r="R98" s="428"/>
      <c r="S98" s="428"/>
      <c r="T98" s="428"/>
      <c r="U98" s="428"/>
      <c r="V98" s="428"/>
      <c r="W98" s="428"/>
      <c r="X98" s="428"/>
      <c r="Y98" s="428"/>
      <c r="Z98" s="428"/>
      <c r="AA98" s="428"/>
      <c r="AB98" s="428"/>
      <c r="AC98" s="428"/>
      <c r="AD98" s="428"/>
      <c r="AE98" s="428"/>
      <c r="AF98" s="428"/>
      <c r="AG98" s="428"/>
      <c r="AH98" s="428"/>
      <c r="AI98" s="428"/>
      <c r="AJ98" s="428"/>
      <c r="AK98" s="428"/>
      <c r="AL98" s="428"/>
      <c r="AM98" s="428"/>
      <c r="AN98" s="428"/>
      <c r="AO98" s="428"/>
      <c r="AP98" s="428"/>
      <c r="AQ98" s="428"/>
      <c r="AR98" s="428"/>
      <c r="AS98" s="428"/>
      <c r="AT98" s="428"/>
      <c r="AU98" s="428"/>
      <c r="AV98" s="428"/>
      <c r="AW98" s="428"/>
      <c r="AX98" s="428"/>
      <c r="AY98" s="428"/>
      <c r="AZ98" s="428"/>
      <c r="BA98" s="428"/>
      <c r="BB98" s="428"/>
      <c r="BC98" s="428"/>
      <c r="BD98" s="428"/>
    </row>
  </sheetData>
  <mergeCells count="136">
    <mergeCell ref="C51:F52"/>
    <mergeCell ref="C29:F34"/>
    <mergeCell ref="C37:F41"/>
    <mergeCell ref="C43:F49"/>
    <mergeCell ref="G42:U42"/>
    <mergeCell ref="G43:U43"/>
    <mergeCell ref="G44:U44"/>
    <mergeCell ref="G45:U45"/>
    <mergeCell ref="G46:U46"/>
    <mergeCell ref="G47:U47"/>
    <mergeCell ref="AG4:AI4"/>
    <mergeCell ref="AO4:AP4"/>
    <mergeCell ref="D14:J15"/>
    <mergeCell ref="AE14:AK15"/>
    <mergeCell ref="AJ4:AN4"/>
    <mergeCell ref="AN17:AR17"/>
    <mergeCell ref="AQ4:AV4"/>
    <mergeCell ref="D6:BC7"/>
    <mergeCell ref="M16:O17"/>
    <mergeCell ref="AJ11:AL11"/>
    <mergeCell ref="AO11:AW11"/>
    <mergeCell ref="M14:AB15"/>
    <mergeCell ref="R16:Y17"/>
    <mergeCell ref="AA16:AB17"/>
    <mergeCell ref="D16:J17"/>
    <mergeCell ref="AE17:AK18"/>
    <mergeCell ref="AN16:BD16"/>
    <mergeCell ref="M18:AC18"/>
    <mergeCell ref="AJ10:AZ10"/>
    <mergeCell ref="AN14:BC15"/>
    <mergeCell ref="BA11:BB11"/>
    <mergeCell ref="G9:R9"/>
    <mergeCell ref="C25:F26"/>
    <mergeCell ref="D19:J22"/>
    <mergeCell ref="AN21:AS21"/>
    <mergeCell ref="AN19:AR19"/>
    <mergeCell ref="AT19:BA19"/>
    <mergeCell ref="AA19:AB19"/>
    <mergeCell ref="AA21:AB21"/>
    <mergeCell ref="AA23:AB23"/>
    <mergeCell ref="M21:Q21"/>
    <mergeCell ref="S21:Z21"/>
    <mergeCell ref="M23:Q23"/>
    <mergeCell ref="S23:Z23"/>
    <mergeCell ref="AL25:AO26"/>
    <mergeCell ref="L25:AF26"/>
    <mergeCell ref="AE21:AK22"/>
    <mergeCell ref="S19:Z19"/>
    <mergeCell ref="M19:Q19"/>
    <mergeCell ref="AN20:BD20"/>
    <mergeCell ref="M20:AC20"/>
    <mergeCell ref="M22:AC22"/>
    <mergeCell ref="BB19:BC19"/>
    <mergeCell ref="BB21:BC21"/>
    <mergeCell ref="BB23:BC23"/>
    <mergeCell ref="AT17:BA17"/>
    <mergeCell ref="AN18:BA18"/>
    <mergeCell ref="BB17:BC17"/>
    <mergeCell ref="AN22:BD22"/>
    <mergeCell ref="AS51:BA52"/>
    <mergeCell ref="G53:U53"/>
    <mergeCell ref="G48:U48"/>
    <mergeCell ref="G49:U49"/>
    <mergeCell ref="G50:U50"/>
    <mergeCell ref="L51:AF52"/>
    <mergeCell ref="AL51:AO52"/>
    <mergeCell ref="AL47:AO47"/>
    <mergeCell ref="AL48:AO48"/>
    <mergeCell ref="AL49:AO49"/>
    <mergeCell ref="AS25:BA26"/>
    <mergeCell ref="G56:L56"/>
    <mergeCell ref="G54:L54"/>
    <mergeCell ref="G55:L55"/>
    <mergeCell ref="G57:L57"/>
    <mergeCell ref="G58:L58"/>
    <mergeCell ref="G59:L59"/>
    <mergeCell ref="AN23:AS23"/>
    <mergeCell ref="AT21:BA21"/>
    <mergeCell ref="AT23:BA23"/>
    <mergeCell ref="AL56:AO56"/>
    <mergeCell ref="AL63:AO63"/>
    <mergeCell ref="AL64:AO65"/>
    <mergeCell ref="AL50:AO50"/>
    <mergeCell ref="AL54:AO54"/>
    <mergeCell ref="AL55:AO55"/>
    <mergeCell ref="G83:AK85"/>
    <mergeCell ref="G87:AK89"/>
    <mergeCell ref="G76:AK77"/>
    <mergeCell ref="G78:AK80"/>
    <mergeCell ref="G81:AK82"/>
    <mergeCell ref="AL53:AO53"/>
    <mergeCell ref="AL57:AO57"/>
    <mergeCell ref="AL58:AO58"/>
    <mergeCell ref="AL59:AO59"/>
    <mergeCell ref="AL60:AO60"/>
    <mergeCell ref="AL61:AO61"/>
    <mergeCell ref="AL62:AO62"/>
    <mergeCell ref="AL66:AO66"/>
    <mergeCell ref="AL67:AO67"/>
    <mergeCell ref="AL68:AO69"/>
    <mergeCell ref="G68:AK69"/>
    <mergeCell ref="G70:AK72"/>
    <mergeCell ref="G73:AK75"/>
    <mergeCell ref="G90:AK91"/>
    <mergeCell ref="C92:BD98"/>
    <mergeCell ref="C62:F66"/>
    <mergeCell ref="C73:F86"/>
    <mergeCell ref="G27:AK28"/>
    <mergeCell ref="G29:AK30"/>
    <mergeCell ref="G31:AK31"/>
    <mergeCell ref="G32:AK33"/>
    <mergeCell ref="G34:AK36"/>
    <mergeCell ref="G37:AK39"/>
    <mergeCell ref="G40:AK41"/>
    <mergeCell ref="G64:AK65"/>
    <mergeCell ref="AL29:AO30"/>
    <mergeCell ref="AL31:AO31"/>
    <mergeCell ref="AL27:AO28"/>
    <mergeCell ref="AL32:AO33"/>
    <mergeCell ref="AL34:AO36"/>
    <mergeCell ref="AL37:AO39"/>
    <mergeCell ref="AL40:AO41"/>
    <mergeCell ref="AL42:AO42"/>
    <mergeCell ref="AL43:AO43"/>
    <mergeCell ref="AL44:AO44"/>
    <mergeCell ref="AL45:AO45"/>
    <mergeCell ref="AL46:AO46"/>
    <mergeCell ref="AL86:AO86"/>
    <mergeCell ref="AL87:AO89"/>
    <mergeCell ref="AL90:AO91"/>
    <mergeCell ref="AL70:AO72"/>
    <mergeCell ref="AL73:AO75"/>
    <mergeCell ref="AL76:AO77"/>
    <mergeCell ref="AL78:AO80"/>
    <mergeCell ref="AL81:AO82"/>
    <mergeCell ref="AL83:AO85"/>
  </mergeCells>
  <phoneticPr fontId="3"/>
  <conditionalFormatting sqref="AN14:BC15">
    <cfRule type="cellIs" dxfId="3" priority="4" operator="between">
      <formula>43586</formula>
      <formula>43830</formula>
    </cfRule>
  </conditionalFormatting>
  <conditionalFormatting sqref="G9">
    <cfRule type="cellIs" dxfId="2" priority="3" operator="between">
      <formula>43586</formula>
      <formula>43830</formula>
    </cfRule>
  </conditionalFormatting>
  <conditionalFormatting sqref="G9:N9">
    <cfRule type="cellIs" dxfId="1" priority="1" operator="between">
      <formula>43586</formula>
      <formula>43830</formula>
    </cfRule>
    <cfRule type="cellIs" dxfId="0" priority="2" operator="between">
      <formula>43586</formula>
      <formula>43830</formula>
    </cfRule>
  </conditionalFormatting>
  <printOptions horizontalCentered="1" verticalCentered="1"/>
  <pageMargins left="0.59055118110236227" right="0.59055118110236227" top="0.39370078740157483" bottom="0.39370078740157483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5"/>
  </sheetPr>
  <dimension ref="A1:U1123"/>
  <sheetViews>
    <sheetView showZeros="0" zoomScaleNormal="100" zoomScaleSheetLayoutView="100" workbookViewId="0"/>
  </sheetViews>
  <sheetFormatPr defaultRowHeight="12" x14ac:dyDescent="0.15"/>
  <cols>
    <col min="1" max="1" width="6.75" style="41" bestFit="1" customWidth="1"/>
    <col min="2" max="2" width="7.875" style="41" customWidth="1"/>
    <col min="3" max="3" width="0.75" style="41" customWidth="1"/>
    <col min="4" max="4" width="7.375" style="41" customWidth="1"/>
    <col min="5" max="5" width="6.5" style="41" customWidth="1"/>
    <col min="6" max="6" width="0.75" style="41" customWidth="1"/>
    <col min="7" max="7" width="9.25" style="41" customWidth="1"/>
    <col min="8" max="8" width="6.5" style="41" customWidth="1"/>
    <col min="9" max="9" width="5.75" style="41" customWidth="1"/>
    <col min="10" max="10" width="2.625" style="41" customWidth="1"/>
    <col min="11" max="11" width="6.75" style="41" bestFit="1" customWidth="1"/>
    <col min="12" max="12" width="7.875" style="41" customWidth="1"/>
    <col min="13" max="13" width="0.75" style="41" customWidth="1"/>
    <col min="14" max="14" width="7.375" style="41" customWidth="1"/>
    <col min="15" max="15" width="6.5" style="41" customWidth="1"/>
    <col min="16" max="16" width="0.75" style="41" customWidth="1"/>
    <col min="17" max="17" width="9.25" style="41" customWidth="1"/>
    <col min="18" max="18" width="6.5" style="41" customWidth="1"/>
    <col min="19" max="19" width="5.75" style="41" customWidth="1"/>
    <col min="20" max="20" width="3.5" style="41" customWidth="1"/>
    <col min="21" max="256" width="9" style="41"/>
    <col min="257" max="257" width="4.625" style="41" customWidth="1"/>
    <col min="258" max="258" width="7.875" style="41" customWidth="1"/>
    <col min="259" max="259" width="0.75" style="41" customWidth="1"/>
    <col min="260" max="260" width="7.375" style="41" customWidth="1"/>
    <col min="261" max="261" width="6.5" style="41" customWidth="1"/>
    <col min="262" max="262" width="0.75" style="41" customWidth="1"/>
    <col min="263" max="263" width="9.25" style="41" customWidth="1"/>
    <col min="264" max="264" width="6.5" style="41" customWidth="1"/>
    <col min="265" max="265" width="5.75" style="41" customWidth="1"/>
    <col min="266" max="266" width="0.875" style="41" customWidth="1"/>
    <col min="267" max="267" width="0.625" style="41" customWidth="1"/>
    <col min="268" max="268" width="7.875" style="41" customWidth="1"/>
    <col min="269" max="269" width="0.75" style="41" customWidth="1"/>
    <col min="270" max="270" width="7.375" style="41" customWidth="1"/>
    <col min="271" max="271" width="6.5" style="41" customWidth="1"/>
    <col min="272" max="272" width="0.75" style="41" customWidth="1"/>
    <col min="273" max="273" width="9.25" style="41" customWidth="1"/>
    <col min="274" max="274" width="6.5" style="41" customWidth="1"/>
    <col min="275" max="275" width="5.75" style="41" customWidth="1"/>
    <col min="276" max="276" width="3.5" style="41" customWidth="1"/>
    <col min="277" max="512" width="9" style="41"/>
    <col min="513" max="513" width="4.625" style="41" customWidth="1"/>
    <col min="514" max="514" width="7.875" style="41" customWidth="1"/>
    <col min="515" max="515" width="0.75" style="41" customWidth="1"/>
    <col min="516" max="516" width="7.375" style="41" customWidth="1"/>
    <col min="517" max="517" width="6.5" style="41" customWidth="1"/>
    <col min="518" max="518" width="0.75" style="41" customWidth="1"/>
    <col min="519" max="519" width="9.25" style="41" customWidth="1"/>
    <col min="520" max="520" width="6.5" style="41" customWidth="1"/>
    <col min="521" max="521" width="5.75" style="41" customWidth="1"/>
    <col min="522" max="522" width="0.875" style="41" customWidth="1"/>
    <col min="523" max="523" width="0.625" style="41" customWidth="1"/>
    <col min="524" max="524" width="7.875" style="41" customWidth="1"/>
    <col min="525" max="525" width="0.75" style="41" customWidth="1"/>
    <col min="526" max="526" width="7.375" style="41" customWidth="1"/>
    <col min="527" max="527" width="6.5" style="41" customWidth="1"/>
    <col min="528" max="528" width="0.75" style="41" customWidth="1"/>
    <col min="529" max="529" width="9.25" style="41" customWidth="1"/>
    <col min="530" max="530" width="6.5" style="41" customWidth="1"/>
    <col min="531" max="531" width="5.75" style="41" customWidth="1"/>
    <col min="532" max="532" width="3.5" style="41" customWidth="1"/>
    <col min="533" max="768" width="9" style="41"/>
    <col min="769" max="769" width="4.625" style="41" customWidth="1"/>
    <col min="770" max="770" width="7.875" style="41" customWidth="1"/>
    <col min="771" max="771" width="0.75" style="41" customWidth="1"/>
    <col min="772" max="772" width="7.375" style="41" customWidth="1"/>
    <col min="773" max="773" width="6.5" style="41" customWidth="1"/>
    <col min="774" max="774" width="0.75" style="41" customWidth="1"/>
    <col min="775" max="775" width="9.25" style="41" customWidth="1"/>
    <col min="776" max="776" width="6.5" style="41" customWidth="1"/>
    <col min="777" max="777" width="5.75" style="41" customWidth="1"/>
    <col min="778" max="778" width="0.875" style="41" customWidth="1"/>
    <col min="779" max="779" width="0.625" style="41" customWidth="1"/>
    <col min="780" max="780" width="7.875" style="41" customWidth="1"/>
    <col min="781" max="781" width="0.75" style="41" customWidth="1"/>
    <col min="782" max="782" width="7.375" style="41" customWidth="1"/>
    <col min="783" max="783" width="6.5" style="41" customWidth="1"/>
    <col min="784" max="784" width="0.75" style="41" customWidth="1"/>
    <col min="785" max="785" width="9.25" style="41" customWidth="1"/>
    <col min="786" max="786" width="6.5" style="41" customWidth="1"/>
    <col min="787" max="787" width="5.75" style="41" customWidth="1"/>
    <col min="788" max="788" width="3.5" style="41" customWidth="1"/>
    <col min="789" max="1024" width="9" style="41"/>
    <col min="1025" max="1025" width="4.625" style="41" customWidth="1"/>
    <col min="1026" max="1026" width="7.875" style="41" customWidth="1"/>
    <col min="1027" max="1027" width="0.75" style="41" customWidth="1"/>
    <col min="1028" max="1028" width="7.375" style="41" customWidth="1"/>
    <col min="1029" max="1029" width="6.5" style="41" customWidth="1"/>
    <col min="1030" max="1030" width="0.75" style="41" customWidth="1"/>
    <col min="1031" max="1031" width="9.25" style="41" customWidth="1"/>
    <col min="1032" max="1032" width="6.5" style="41" customWidth="1"/>
    <col min="1033" max="1033" width="5.75" style="41" customWidth="1"/>
    <col min="1034" max="1034" width="0.875" style="41" customWidth="1"/>
    <col min="1035" max="1035" width="0.625" style="41" customWidth="1"/>
    <col min="1036" max="1036" width="7.875" style="41" customWidth="1"/>
    <col min="1037" max="1037" width="0.75" style="41" customWidth="1"/>
    <col min="1038" max="1038" width="7.375" style="41" customWidth="1"/>
    <col min="1039" max="1039" width="6.5" style="41" customWidth="1"/>
    <col min="1040" max="1040" width="0.75" style="41" customWidth="1"/>
    <col min="1041" max="1041" width="9.25" style="41" customWidth="1"/>
    <col min="1042" max="1042" width="6.5" style="41" customWidth="1"/>
    <col min="1043" max="1043" width="5.75" style="41" customWidth="1"/>
    <col min="1044" max="1044" width="3.5" style="41" customWidth="1"/>
    <col min="1045" max="1280" width="9" style="41"/>
    <col min="1281" max="1281" width="4.625" style="41" customWidth="1"/>
    <col min="1282" max="1282" width="7.875" style="41" customWidth="1"/>
    <col min="1283" max="1283" width="0.75" style="41" customWidth="1"/>
    <col min="1284" max="1284" width="7.375" style="41" customWidth="1"/>
    <col min="1285" max="1285" width="6.5" style="41" customWidth="1"/>
    <col min="1286" max="1286" width="0.75" style="41" customWidth="1"/>
    <col min="1287" max="1287" width="9.25" style="41" customWidth="1"/>
    <col min="1288" max="1288" width="6.5" style="41" customWidth="1"/>
    <col min="1289" max="1289" width="5.75" style="41" customWidth="1"/>
    <col min="1290" max="1290" width="0.875" style="41" customWidth="1"/>
    <col min="1291" max="1291" width="0.625" style="41" customWidth="1"/>
    <col min="1292" max="1292" width="7.875" style="41" customWidth="1"/>
    <col min="1293" max="1293" width="0.75" style="41" customWidth="1"/>
    <col min="1294" max="1294" width="7.375" style="41" customWidth="1"/>
    <col min="1295" max="1295" width="6.5" style="41" customWidth="1"/>
    <col min="1296" max="1296" width="0.75" style="41" customWidth="1"/>
    <col min="1297" max="1297" width="9.25" style="41" customWidth="1"/>
    <col min="1298" max="1298" width="6.5" style="41" customWidth="1"/>
    <col min="1299" max="1299" width="5.75" style="41" customWidth="1"/>
    <col min="1300" max="1300" width="3.5" style="41" customWidth="1"/>
    <col min="1301" max="1536" width="9" style="41"/>
    <col min="1537" max="1537" width="4.625" style="41" customWidth="1"/>
    <col min="1538" max="1538" width="7.875" style="41" customWidth="1"/>
    <col min="1539" max="1539" width="0.75" style="41" customWidth="1"/>
    <col min="1540" max="1540" width="7.375" style="41" customWidth="1"/>
    <col min="1541" max="1541" width="6.5" style="41" customWidth="1"/>
    <col min="1542" max="1542" width="0.75" style="41" customWidth="1"/>
    <col min="1543" max="1543" width="9.25" style="41" customWidth="1"/>
    <col min="1544" max="1544" width="6.5" style="41" customWidth="1"/>
    <col min="1545" max="1545" width="5.75" style="41" customWidth="1"/>
    <col min="1546" max="1546" width="0.875" style="41" customWidth="1"/>
    <col min="1547" max="1547" width="0.625" style="41" customWidth="1"/>
    <col min="1548" max="1548" width="7.875" style="41" customWidth="1"/>
    <col min="1549" max="1549" width="0.75" style="41" customWidth="1"/>
    <col min="1550" max="1550" width="7.375" style="41" customWidth="1"/>
    <col min="1551" max="1551" width="6.5" style="41" customWidth="1"/>
    <col min="1552" max="1552" width="0.75" style="41" customWidth="1"/>
    <col min="1553" max="1553" width="9.25" style="41" customWidth="1"/>
    <col min="1554" max="1554" width="6.5" style="41" customWidth="1"/>
    <col min="1555" max="1555" width="5.75" style="41" customWidth="1"/>
    <col min="1556" max="1556" width="3.5" style="41" customWidth="1"/>
    <col min="1557" max="1792" width="9" style="41"/>
    <col min="1793" max="1793" width="4.625" style="41" customWidth="1"/>
    <col min="1794" max="1794" width="7.875" style="41" customWidth="1"/>
    <col min="1795" max="1795" width="0.75" style="41" customWidth="1"/>
    <col min="1796" max="1796" width="7.375" style="41" customWidth="1"/>
    <col min="1797" max="1797" width="6.5" style="41" customWidth="1"/>
    <col min="1798" max="1798" width="0.75" style="41" customWidth="1"/>
    <col min="1799" max="1799" width="9.25" style="41" customWidth="1"/>
    <col min="1800" max="1800" width="6.5" style="41" customWidth="1"/>
    <col min="1801" max="1801" width="5.75" style="41" customWidth="1"/>
    <col min="1802" max="1802" width="0.875" style="41" customWidth="1"/>
    <col min="1803" max="1803" width="0.625" style="41" customWidth="1"/>
    <col min="1804" max="1804" width="7.875" style="41" customWidth="1"/>
    <col min="1805" max="1805" width="0.75" style="41" customWidth="1"/>
    <col min="1806" max="1806" width="7.375" style="41" customWidth="1"/>
    <col min="1807" max="1807" width="6.5" style="41" customWidth="1"/>
    <col min="1808" max="1808" width="0.75" style="41" customWidth="1"/>
    <col min="1809" max="1809" width="9.25" style="41" customWidth="1"/>
    <col min="1810" max="1810" width="6.5" style="41" customWidth="1"/>
    <col min="1811" max="1811" width="5.75" style="41" customWidth="1"/>
    <col min="1812" max="1812" width="3.5" style="41" customWidth="1"/>
    <col min="1813" max="2048" width="9" style="41"/>
    <col min="2049" max="2049" width="4.625" style="41" customWidth="1"/>
    <col min="2050" max="2050" width="7.875" style="41" customWidth="1"/>
    <col min="2051" max="2051" width="0.75" style="41" customWidth="1"/>
    <col min="2052" max="2052" width="7.375" style="41" customWidth="1"/>
    <col min="2053" max="2053" width="6.5" style="41" customWidth="1"/>
    <col min="2054" max="2054" width="0.75" style="41" customWidth="1"/>
    <col min="2055" max="2055" width="9.25" style="41" customWidth="1"/>
    <col min="2056" max="2056" width="6.5" style="41" customWidth="1"/>
    <col min="2057" max="2057" width="5.75" style="41" customWidth="1"/>
    <col min="2058" max="2058" width="0.875" style="41" customWidth="1"/>
    <col min="2059" max="2059" width="0.625" style="41" customWidth="1"/>
    <col min="2060" max="2060" width="7.875" style="41" customWidth="1"/>
    <col min="2061" max="2061" width="0.75" style="41" customWidth="1"/>
    <col min="2062" max="2062" width="7.375" style="41" customWidth="1"/>
    <col min="2063" max="2063" width="6.5" style="41" customWidth="1"/>
    <col min="2064" max="2064" width="0.75" style="41" customWidth="1"/>
    <col min="2065" max="2065" width="9.25" style="41" customWidth="1"/>
    <col min="2066" max="2066" width="6.5" style="41" customWidth="1"/>
    <col min="2067" max="2067" width="5.75" style="41" customWidth="1"/>
    <col min="2068" max="2068" width="3.5" style="41" customWidth="1"/>
    <col min="2069" max="2304" width="9" style="41"/>
    <col min="2305" max="2305" width="4.625" style="41" customWidth="1"/>
    <col min="2306" max="2306" width="7.875" style="41" customWidth="1"/>
    <col min="2307" max="2307" width="0.75" style="41" customWidth="1"/>
    <col min="2308" max="2308" width="7.375" style="41" customWidth="1"/>
    <col min="2309" max="2309" width="6.5" style="41" customWidth="1"/>
    <col min="2310" max="2310" width="0.75" style="41" customWidth="1"/>
    <col min="2311" max="2311" width="9.25" style="41" customWidth="1"/>
    <col min="2312" max="2312" width="6.5" style="41" customWidth="1"/>
    <col min="2313" max="2313" width="5.75" style="41" customWidth="1"/>
    <col min="2314" max="2314" width="0.875" style="41" customWidth="1"/>
    <col min="2315" max="2315" width="0.625" style="41" customWidth="1"/>
    <col min="2316" max="2316" width="7.875" style="41" customWidth="1"/>
    <col min="2317" max="2317" width="0.75" style="41" customWidth="1"/>
    <col min="2318" max="2318" width="7.375" style="41" customWidth="1"/>
    <col min="2319" max="2319" width="6.5" style="41" customWidth="1"/>
    <col min="2320" max="2320" width="0.75" style="41" customWidth="1"/>
    <col min="2321" max="2321" width="9.25" style="41" customWidth="1"/>
    <col min="2322" max="2322" width="6.5" style="41" customWidth="1"/>
    <col min="2323" max="2323" width="5.75" style="41" customWidth="1"/>
    <col min="2324" max="2324" width="3.5" style="41" customWidth="1"/>
    <col min="2325" max="2560" width="9" style="41"/>
    <col min="2561" max="2561" width="4.625" style="41" customWidth="1"/>
    <col min="2562" max="2562" width="7.875" style="41" customWidth="1"/>
    <col min="2563" max="2563" width="0.75" style="41" customWidth="1"/>
    <col min="2564" max="2564" width="7.375" style="41" customWidth="1"/>
    <col min="2565" max="2565" width="6.5" style="41" customWidth="1"/>
    <col min="2566" max="2566" width="0.75" style="41" customWidth="1"/>
    <col min="2567" max="2567" width="9.25" style="41" customWidth="1"/>
    <col min="2568" max="2568" width="6.5" style="41" customWidth="1"/>
    <col min="2569" max="2569" width="5.75" style="41" customWidth="1"/>
    <col min="2570" max="2570" width="0.875" style="41" customWidth="1"/>
    <col min="2571" max="2571" width="0.625" style="41" customWidth="1"/>
    <col min="2572" max="2572" width="7.875" style="41" customWidth="1"/>
    <col min="2573" max="2573" width="0.75" style="41" customWidth="1"/>
    <col min="2574" max="2574" width="7.375" style="41" customWidth="1"/>
    <col min="2575" max="2575" width="6.5" style="41" customWidth="1"/>
    <col min="2576" max="2576" width="0.75" style="41" customWidth="1"/>
    <col min="2577" max="2577" width="9.25" style="41" customWidth="1"/>
    <col min="2578" max="2578" width="6.5" style="41" customWidth="1"/>
    <col min="2579" max="2579" width="5.75" style="41" customWidth="1"/>
    <col min="2580" max="2580" width="3.5" style="41" customWidth="1"/>
    <col min="2581" max="2816" width="9" style="41"/>
    <col min="2817" max="2817" width="4.625" style="41" customWidth="1"/>
    <col min="2818" max="2818" width="7.875" style="41" customWidth="1"/>
    <col min="2819" max="2819" width="0.75" style="41" customWidth="1"/>
    <col min="2820" max="2820" width="7.375" style="41" customWidth="1"/>
    <col min="2821" max="2821" width="6.5" style="41" customWidth="1"/>
    <col min="2822" max="2822" width="0.75" style="41" customWidth="1"/>
    <col min="2823" max="2823" width="9.25" style="41" customWidth="1"/>
    <col min="2824" max="2824" width="6.5" style="41" customWidth="1"/>
    <col min="2825" max="2825" width="5.75" style="41" customWidth="1"/>
    <col min="2826" max="2826" width="0.875" style="41" customWidth="1"/>
    <col min="2827" max="2827" width="0.625" style="41" customWidth="1"/>
    <col min="2828" max="2828" width="7.875" style="41" customWidth="1"/>
    <col min="2829" max="2829" width="0.75" style="41" customWidth="1"/>
    <col min="2830" max="2830" width="7.375" style="41" customWidth="1"/>
    <col min="2831" max="2831" width="6.5" style="41" customWidth="1"/>
    <col min="2832" max="2832" width="0.75" style="41" customWidth="1"/>
    <col min="2833" max="2833" width="9.25" style="41" customWidth="1"/>
    <col min="2834" max="2834" width="6.5" style="41" customWidth="1"/>
    <col min="2835" max="2835" width="5.75" style="41" customWidth="1"/>
    <col min="2836" max="2836" width="3.5" style="41" customWidth="1"/>
    <col min="2837" max="3072" width="9" style="41"/>
    <col min="3073" max="3073" width="4.625" style="41" customWidth="1"/>
    <col min="3074" max="3074" width="7.875" style="41" customWidth="1"/>
    <col min="3075" max="3075" width="0.75" style="41" customWidth="1"/>
    <col min="3076" max="3076" width="7.375" style="41" customWidth="1"/>
    <col min="3077" max="3077" width="6.5" style="41" customWidth="1"/>
    <col min="3078" max="3078" width="0.75" style="41" customWidth="1"/>
    <col min="3079" max="3079" width="9.25" style="41" customWidth="1"/>
    <col min="3080" max="3080" width="6.5" style="41" customWidth="1"/>
    <col min="3081" max="3081" width="5.75" style="41" customWidth="1"/>
    <col min="3082" max="3082" width="0.875" style="41" customWidth="1"/>
    <col min="3083" max="3083" width="0.625" style="41" customWidth="1"/>
    <col min="3084" max="3084" width="7.875" style="41" customWidth="1"/>
    <col min="3085" max="3085" width="0.75" style="41" customWidth="1"/>
    <col min="3086" max="3086" width="7.375" style="41" customWidth="1"/>
    <col min="3087" max="3087" width="6.5" style="41" customWidth="1"/>
    <col min="3088" max="3088" width="0.75" style="41" customWidth="1"/>
    <col min="3089" max="3089" width="9.25" style="41" customWidth="1"/>
    <col min="3090" max="3090" width="6.5" style="41" customWidth="1"/>
    <col min="3091" max="3091" width="5.75" style="41" customWidth="1"/>
    <col min="3092" max="3092" width="3.5" style="41" customWidth="1"/>
    <col min="3093" max="3328" width="9" style="41"/>
    <col min="3329" max="3329" width="4.625" style="41" customWidth="1"/>
    <col min="3330" max="3330" width="7.875" style="41" customWidth="1"/>
    <col min="3331" max="3331" width="0.75" style="41" customWidth="1"/>
    <col min="3332" max="3332" width="7.375" style="41" customWidth="1"/>
    <col min="3333" max="3333" width="6.5" style="41" customWidth="1"/>
    <col min="3334" max="3334" width="0.75" style="41" customWidth="1"/>
    <col min="3335" max="3335" width="9.25" style="41" customWidth="1"/>
    <col min="3336" max="3336" width="6.5" style="41" customWidth="1"/>
    <col min="3337" max="3337" width="5.75" style="41" customWidth="1"/>
    <col min="3338" max="3338" width="0.875" style="41" customWidth="1"/>
    <col min="3339" max="3339" width="0.625" style="41" customWidth="1"/>
    <col min="3340" max="3340" width="7.875" style="41" customWidth="1"/>
    <col min="3341" max="3341" width="0.75" style="41" customWidth="1"/>
    <col min="3342" max="3342" width="7.375" style="41" customWidth="1"/>
    <col min="3343" max="3343" width="6.5" style="41" customWidth="1"/>
    <col min="3344" max="3344" width="0.75" style="41" customWidth="1"/>
    <col min="3345" max="3345" width="9.25" style="41" customWidth="1"/>
    <col min="3346" max="3346" width="6.5" style="41" customWidth="1"/>
    <col min="3347" max="3347" width="5.75" style="41" customWidth="1"/>
    <col min="3348" max="3348" width="3.5" style="41" customWidth="1"/>
    <col min="3349" max="3584" width="9" style="41"/>
    <col min="3585" max="3585" width="4.625" style="41" customWidth="1"/>
    <col min="3586" max="3586" width="7.875" style="41" customWidth="1"/>
    <col min="3587" max="3587" width="0.75" style="41" customWidth="1"/>
    <col min="3588" max="3588" width="7.375" style="41" customWidth="1"/>
    <col min="3589" max="3589" width="6.5" style="41" customWidth="1"/>
    <col min="3590" max="3590" width="0.75" style="41" customWidth="1"/>
    <col min="3591" max="3591" width="9.25" style="41" customWidth="1"/>
    <col min="3592" max="3592" width="6.5" style="41" customWidth="1"/>
    <col min="3593" max="3593" width="5.75" style="41" customWidth="1"/>
    <col min="3594" max="3594" width="0.875" style="41" customWidth="1"/>
    <col min="3595" max="3595" width="0.625" style="41" customWidth="1"/>
    <col min="3596" max="3596" width="7.875" style="41" customWidth="1"/>
    <col min="3597" max="3597" width="0.75" style="41" customWidth="1"/>
    <col min="3598" max="3598" width="7.375" style="41" customWidth="1"/>
    <col min="3599" max="3599" width="6.5" style="41" customWidth="1"/>
    <col min="3600" max="3600" width="0.75" style="41" customWidth="1"/>
    <col min="3601" max="3601" width="9.25" style="41" customWidth="1"/>
    <col min="3602" max="3602" width="6.5" style="41" customWidth="1"/>
    <col min="3603" max="3603" width="5.75" style="41" customWidth="1"/>
    <col min="3604" max="3604" width="3.5" style="41" customWidth="1"/>
    <col min="3605" max="3840" width="9" style="41"/>
    <col min="3841" max="3841" width="4.625" style="41" customWidth="1"/>
    <col min="3842" max="3842" width="7.875" style="41" customWidth="1"/>
    <col min="3843" max="3843" width="0.75" style="41" customWidth="1"/>
    <col min="3844" max="3844" width="7.375" style="41" customWidth="1"/>
    <col min="3845" max="3845" width="6.5" style="41" customWidth="1"/>
    <col min="3846" max="3846" width="0.75" style="41" customWidth="1"/>
    <col min="3847" max="3847" width="9.25" style="41" customWidth="1"/>
    <col min="3848" max="3848" width="6.5" style="41" customWidth="1"/>
    <col min="3849" max="3849" width="5.75" style="41" customWidth="1"/>
    <col min="3850" max="3850" width="0.875" style="41" customWidth="1"/>
    <col min="3851" max="3851" width="0.625" style="41" customWidth="1"/>
    <col min="3852" max="3852" width="7.875" style="41" customWidth="1"/>
    <col min="3853" max="3853" width="0.75" style="41" customWidth="1"/>
    <col min="3854" max="3854" width="7.375" style="41" customWidth="1"/>
    <col min="3855" max="3855" width="6.5" style="41" customWidth="1"/>
    <col min="3856" max="3856" width="0.75" style="41" customWidth="1"/>
    <col min="3857" max="3857" width="9.25" style="41" customWidth="1"/>
    <col min="3858" max="3858" width="6.5" style="41" customWidth="1"/>
    <col min="3859" max="3859" width="5.75" style="41" customWidth="1"/>
    <col min="3860" max="3860" width="3.5" style="41" customWidth="1"/>
    <col min="3861" max="4096" width="9" style="41"/>
    <col min="4097" max="4097" width="4.625" style="41" customWidth="1"/>
    <col min="4098" max="4098" width="7.875" style="41" customWidth="1"/>
    <col min="4099" max="4099" width="0.75" style="41" customWidth="1"/>
    <col min="4100" max="4100" width="7.375" style="41" customWidth="1"/>
    <col min="4101" max="4101" width="6.5" style="41" customWidth="1"/>
    <col min="4102" max="4102" width="0.75" style="41" customWidth="1"/>
    <col min="4103" max="4103" width="9.25" style="41" customWidth="1"/>
    <col min="4104" max="4104" width="6.5" style="41" customWidth="1"/>
    <col min="4105" max="4105" width="5.75" style="41" customWidth="1"/>
    <col min="4106" max="4106" width="0.875" style="41" customWidth="1"/>
    <col min="4107" max="4107" width="0.625" style="41" customWidth="1"/>
    <col min="4108" max="4108" width="7.875" style="41" customWidth="1"/>
    <col min="4109" max="4109" width="0.75" style="41" customWidth="1"/>
    <col min="4110" max="4110" width="7.375" style="41" customWidth="1"/>
    <col min="4111" max="4111" width="6.5" style="41" customWidth="1"/>
    <col min="4112" max="4112" width="0.75" style="41" customWidth="1"/>
    <col min="4113" max="4113" width="9.25" style="41" customWidth="1"/>
    <col min="4114" max="4114" width="6.5" style="41" customWidth="1"/>
    <col min="4115" max="4115" width="5.75" style="41" customWidth="1"/>
    <col min="4116" max="4116" width="3.5" style="41" customWidth="1"/>
    <col min="4117" max="4352" width="9" style="41"/>
    <col min="4353" max="4353" width="4.625" style="41" customWidth="1"/>
    <col min="4354" max="4354" width="7.875" style="41" customWidth="1"/>
    <col min="4355" max="4355" width="0.75" style="41" customWidth="1"/>
    <col min="4356" max="4356" width="7.375" style="41" customWidth="1"/>
    <col min="4357" max="4357" width="6.5" style="41" customWidth="1"/>
    <col min="4358" max="4358" width="0.75" style="41" customWidth="1"/>
    <col min="4359" max="4359" width="9.25" style="41" customWidth="1"/>
    <col min="4360" max="4360" width="6.5" style="41" customWidth="1"/>
    <col min="4361" max="4361" width="5.75" style="41" customWidth="1"/>
    <col min="4362" max="4362" width="0.875" style="41" customWidth="1"/>
    <col min="4363" max="4363" width="0.625" style="41" customWidth="1"/>
    <col min="4364" max="4364" width="7.875" style="41" customWidth="1"/>
    <col min="4365" max="4365" width="0.75" style="41" customWidth="1"/>
    <col min="4366" max="4366" width="7.375" style="41" customWidth="1"/>
    <col min="4367" max="4367" width="6.5" style="41" customWidth="1"/>
    <col min="4368" max="4368" width="0.75" style="41" customWidth="1"/>
    <col min="4369" max="4369" width="9.25" style="41" customWidth="1"/>
    <col min="4370" max="4370" width="6.5" style="41" customWidth="1"/>
    <col min="4371" max="4371" width="5.75" style="41" customWidth="1"/>
    <col min="4372" max="4372" width="3.5" style="41" customWidth="1"/>
    <col min="4373" max="4608" width="9" style="41"/>
    <col min="4609" max="4609" width="4.625" style="41" customWidth="1"/>
    <col min="4610" max="4610" width="7.875" style="41" customWidth="1"/>
    <col min="4611" max="4611" width="0.75" style="41" customWidth="1"/>
    <col min="4612" max="4612" width="7.375" style="41" customWidth="1"/>
    <col min="4613" max="4613" width="6.5" style="41" customWidth="1"/>
    <col min="4614" max="4614" width="0.75" style="41" customWidth="1"/>
    <col min="4615" max="4615" width="9.25" style="41" customWidth="1"/>
    <col min="4616" max="4616" width="6.5" style="41" customWidth="1"/>
    <col min="4617" max="4617" width="5.75" style="41" customWidth="1"/>
    <col min="4618" max="4618" width="0.875" style="41" customWidth="1"/>
    <col min="4619" max="4619" width="0.625" style="41" customWidth="1"/>
    <col min="4620" max="4620" width="7.875" style="41" customWidth="1"/>
    <col min="4621" max="4621" width="0.75" style="41" customWidth="1"/>
    <col min="4622" max="4622" width="7.375" style="41" customWidth="1"/>
    <col min="4623" max="4623" width="6.5" style="41" customWidth="1"/>
    <col min="4624" max="4624" width="0.75" style="41" customWidth="1"/>
    <col min="4625" max="4625" width="9.25" style="41" customWidth="1"/>
    <col min="4626" max="4626" width="6.5" style="41" customWidth="1"/>
    <col min="4627" max="4627" width="5.75" style="41" customWidth="1"/>
    <col min="4628" max="4628" width="3.5" style="41" customWidth="1"/>
    <col min="4629" max="4864" width="9" style="41"/>
    <col min="4865" max="4865" width="4.625" style="41" customWidth="1"/>
    <col min="4866" max="4866" width="7.875" style="41" customWidth="1"/>
    <col min="4867" max="4867" width="0.75" style="41" customWidth="1"/>
    <col min="4868" max="4868" width="7.375" style="41" customWidth="1"/>
    <col min="4869" max="4869" width="6.5" style="41" customWidth="1"/>
    <col min="4870" max="4870" width="0.75" style="41" customWidth="1"/>
    <col min="4871" max="4871" width="9.25" style="41" customWidth="1"/>
    <col min="4872" max="4872" width="6.5" style="41" customWidth="1"/>
    <col min="4873" max="4873" width="5.75" style="41" customWidth="1"/>
    <col min="4874" max="4874" width="0.875" style="41" customWidth="1"/>
    <col min="4875" max="4875" width="0.625" style="41" customWidth="1"/>
    <col min="4876" max="4876" width="7.875" style="41" customWidth="1"/>
    <col min="4877" max="4877" width="0.75" style="41" customWidth="1"/>
    <col min="4878" max="4878" width="7.375" style="41" customWidth="1"/>
    <col min="4879" max="4879" width="6.5" style="41" customWidth="1"/>
    <col min="4880" max="4880" width="0.75" style="41" customWidth="1"/>
    <col min="4881" max="4881" width="9.25" style="41" customWidth="1"/>
    <col min="4882" max="4882" width="6.5" style="41" customWidth="1"/>
    <col min="4883" max="4883" width="5.75" style="41" customWidth="1"/>
    <col min="4884" max="4884" width="3.5" style="41" customWidth="1"/>
    <col min="4885" max="5120" width="9" style="41"/>
    <col min="5121" max="5121" width="4.625" style="41" customWidth="1"/>
    <col min="5122" max="5122" width="7.875" style="41" customWidth="1"/>
    <col min="5123" max="5123" width="0.75" style="41" customWidth="1"/>
    <col min="5124" max="5124" width="7.375" style="41" customWidth="1"/>
    <col min="5125" max="5125" width="6.5" style="41" customWidth="1"/>
    <col min="5126" max="5126" width="0.75" style="41" customWidth="1"/>
    <col min="5127" max="5127" width="9.25" style="41" customWidth="1"/>
    <col min="5128" max="5128" width="6.5" style="41" customWidth="1"/>
    <col min="5129" max="5129" width="5.75" style="41" customWidth="1"/>
    <col min="5130" max="5130" width="0.875" style="41" customWidth="1"/>
    <col min="5131" max="5131" width="0.625" style="41" customWidth="1"/>
    <col min="5132" max="5132" width="7.875" style="41" customWidth="1"/>
    <col min="5133" max="5133" width="0.75" style="41" customWidth="1"/>
    <col min="5134" max="5134" width="7.375" style="41" customWidth="1"/>
    <col min="5135" max="5135" width="6.5" style="41" customWidth="1"/>
    <col min="5136" max="5136" width="0.75" style="41" customWidth="1"/>
    <col min="5137" max="5137" width="9.25" style="41" customWidth="1"/>
    <col min="5138" max="5138" width="6.5" style="41" customWidth="1"/>
    <col min="5139" max="5139" width="5.75" style="41" customWidth="1"/>
    <col min="5140" max="5140" width="3.5" style="41" customWidth="1"/>
    <col min="5141" max="5376" width="9" style="41"/>
    <col min="5377" max="5377" width="4.625" style="41" customWidth="1"/>
    <col min="5378" max="5378" width="7.875" style="41" customWidth="1"/>
    <col min="5379" max="5379" width="0.75" style="41" customWidth="1"/>
    <col min="5380" max="5380" width="7.375" style="41" customWidth="1"/>
    <col min="5381" max="5381" width="6.5" style="41" customWidth="1"/>
    <col min="5382" max="5382" width="0.75" style="41" customWidth="1"/>
    <col min="5383" max="5383" width="9.25" style="41" customWidth="1"/>
    <col min="5384" max="5384" width="6.5" style="41" customWidth="1"/>
    <col min="5385" max="5385" width="5.75" style="41" customWidth="1"/>
    <col min="5386" max="5386" width="0.875" style="41" customWidth="1"/>
    <col min="5387" max="5387" width="0.625" style="41" customWidth="1"/>
    <col min="5388" max="5388" width="7.875" style="41" customWidth="1"/>
    <col min="5389" max="5389" width="0.75" style="41" customWidth="1"/>
    <col min="5390" max="5390" width="7.375" style="41" customWidth="1"/>
    <col min="5391" max="5391" width="6.5" style="41" customWidth="1"/>
    <col min="5392" max="5392" width="0.75" style="41" customWidth="1"/>
    <col min="5393" max="5393" width="9.25" style="41" customWidth="1"/>
    <col min="5394" max="5394" width="6.5" style="41" customWidth="1"/>
    <col min="5395" max="5395" width="5.75" style="41" customWidth="1"/>
    <col min="5396" max="5396" width="3.5" style="41" customWidth="1"/>
    <col min="5397" max="5632" width="9" style="41"/>
    <col min="5633" max="5633" width="4.625" style="41" customWidth="1"/>
    <col min="5634" max="5634" width="7.875" style="41" customWidth="1"/>
    <col min="5635" max="5635" width="0.75" style="41" customWidth="1"/>
    <col min="5636" max="5636" width="7.375" style="41" customWidth="1"/>
    <col min="5637" max="5637" width="6.5" style="41" customWidth="1"/>
    <col min="5638" max="5638" width="0.75" style="41" customWidth="1"/>
    <col min="5639" max="5639" width="9.25" style="41" customWidth="1"/>
    <col min="5640" max="5640" width="6.5" style="41" customWidth="1"/>
    <col min="5641" max="5641" width="5.75" style="41" customWidth="1"/>
    <col min="5642" max="5642" width="0.875" style="41" customWidth="1"/>
    <col min="5643" max="5643" width="0.625" style="41" customWidth="1"/>
    <col min="5644" max="5644" width="7.875" style="41" customWidth="1"/>
    <col min="5645" max="5645" width="0.75" style="41" customWidth="1"/>
    <col min="5646" max="5646" width="7.375" style="41" customWidth="1"/>
    <col min="5647" max="5647" width="6.5" style="41" customWidth="1"/>
    <col min="5648" max="5648" width="0.75" style="41" customWidth="1"/>
    <col min="5649" max="5649" width="9.25" style="41" customWidth="1"/>
    <col min="5650" max="5650" width="6.5" style="41" customWidth="1"/>
    <col min="5651" max="5651" width="5.75" style="41" customWidth="1"/>
    <col min="5652" max="5652" width="3.5" style="41" customWidth="1"/>
    <col min="5653" max="5888" width="9" style="41"/>
    <col min="5889" max="5889" width="4.625" style="41" customWidth="1"/>
    <col min="5890" max="5890" width="7.875" style="41" customWidth="1"/>
    <col min="5891" max="5891" width="0.75" style="41" customWidth="1"/>
    <col min="5892" max="5892" width="7.375" style="41" customWidth="1"/>
    <col min="5893" max="5893" width="6.5" style="41" customWidth="1"/>
    <col min="5894" max="5894" width="0.75" style="41" customWidth="1"/>
    <col min="5895" max="5895" width="9.25" style="41" customWidth="1"/>
    <col min="5896" max="5896" width="6.5" style="41" customWidth="1"/>
    <col min="5897" max="5897" width="5.75" style="41" customWidth="1"/>
    <col min="5898" max="5898" width="0.875" style="41" customWidth="1"/>
    <col min="5899" max="5899" width="0.625" style="41" customWidth="1"/>
    <col min="5900" max="5900" width="7.875" style="41" customWidth="1"/>
    <col min="5901" max="5901" width="0.75" style="41" customWidth="1"/>
    <col min="5902" max="5902" width="7.375" style="41" customWidth="1"/>
    <col min="5903" max="5903" width="6.5" style="41" customWidth="1"/>
    <col min="5904" max="5904" width="0.75" style="41" customWidth="1"/>
    <col min="5905" max="5905" width="9.25" style="41" customWidth="1"/>
    <col min="5906" max="5906" width="6.5" style="41" customWidth="1"/>
    <col min="5907" max="5907" width="5.75" style="41" customWidth="1"/>
    <col min="5908" max="5908" width="3.5" style="41" customWidth="1"/>
    <col min="5909" max="6144" width="9" style="41"/>
    <col min="6145" max="6145" width="4.625" style="41" customWidth="1"/>
    <col min="6146" max="6146" width="7.875" style="41" customWidth="1"/>
    <col min="6147" max="6147" width="0.75" style="41" customWidth="1"/>
    <col min="6148" max="6148" width="7.375" style="41" customWidth="1"/>
    <col min="6149" max="6149" width="6.5" style="41" customWidth="1"/>
    <col min="6150" max="6150" width="0.75" style="41" customWidth="1"/>
    <col min="6151" max="6151" width="9.25" style="41" customWidth="1"/>
    <col min="6152" max="6152" width="6.5" style="41" customWidth="1"/>
    <col min="6153" max="6153" width="5.75" style="41" customWidth="1"/>
    <col min="6154" max="6154" width="0.875" style="41" customWidth="1"/>
    <col min="6155" max="6155" width="0.625" style="41" customWidth="1"/>
    <col min="6156" max="6156" width="7.875" style="41" customWidth="1"/>
    <col min="6157" max="6157" width="0.75" style="41" customWidth="1"/>
    <col min="6158" max="6158" width="7.375" style="41" customWidth="1"/>
    <col min="6159" max="6159" width="6.5" style="41" customWidth="1"/>
    <col min="6160" max="6160" width="0.75" style="41" customWidth="1"/>
    <col min="6161" max="6161" width="9.25" style="41" customWidth="1"/>
    <col min="6162" max="6162" width="6.5" style="41" customWidth="1"/>
    <col min="6163" max="6163" width="5.75" style="41" customWidth="1"/>
    <col min="6164" max="6164" width="3.5" style="41" customWidth="1"/>
    <col min="6165" max="6400" width="9" style="41"/>
    <col min="6401" max="6401" width="4.625" style="41" customWidth="1"/>
    <col min="6402" max="6402" width="7.875" style="41" customWidth="1"/>
    <col min="6403" max="6403" width="0.75" style="41" customWidth="1"/>
    <col min="6404" max="6404" width="7.375" style="41" customWidth="1"/>
    <col min="6405" max="6405" width="6.5" style="41" customWidth="1"/>
    <col min="6406" max="6406" width="0.75" style="41" customWidth="1"/>
    <col min="6407" max="6407" width="9.25" style="41" customWidth="1"/>
    <col min="6408" max="6408" width="6.5" style="41" customWidth="1"/>
    <col min="6409" max="6409" width="5.75" style="41" customWidth="1"/>
    <col min="6410" max="6410" width="0.875" style="41" customWidth="1"/>
    <col min="6411" max="6411" width="0.625" style="41" customWidth="1"/>
    <col min="6412" max="6412" width="7.875" style="41" customWidth="1"/>
    <col min="6413" max="6413" width="0.75" style="41" customWidth="1"/>
    <col min="6414" max="6414" width="7.375" style="41" customWidth="1"/>
    <col min="6415" max="6415" width="6.5" style="41" customWidth="1"/>
    <col min="6416" max="6416" width="0.75" style="41" customWidth="1"/>
    <col min="6417" max="6417" width="9.25" style="41" customWidth="1"/>
    <col min="6418" max="6418" width="6.5" style="41" customWidth="1"/>
    <col min="6419" max="6419" width="5.75" style="41" customWidth="1"/>
    <col min="6420" max="6420" width="3.5" style="41" customWidth="1"/>
    <col min="6421" max="6656" width="9" style="41"/>
    <col min="6657" max="6657" width="4.625" style="41" customWidth="1"/>
    <col min="6658" max="6658" width="7.875" style="41" customWidth="1"/>
    <col min="6659" max="6659" width="0.75" style="41" customWidth="1"/>
    <col min="6660" max="6660" width="7.375" style="41" customWidth="1"/>
    <col min="6661" max="6661" width="6.5" style="41" customWidth="1"/>
    <col min="6662" max="6662" width="0.75" style="41" customWidth="1"/>
    <col min="6663" max="6663" width="9.25" style="41" customWidth="1"/>
    <col min="6664" max="6664" width="6.5" style="41" customWidth="1"/>
    <col min="6665" max="6665" width="5.75" style="41" customWidth="1"/>
    <col min="6666" max="6666" width="0.875" style="41" customWidth="1"/>
    <col min="6667" max="6667" width="0.625" style="41" customWidth="1"/>
    <col min="6668" max="6668" width="7.875" style="41" customWidth="1"/>
    <col min="6669" max="6669" width="0.75" style="41" customWidth="1"/>
    <col min="6670" max="6670" width="7.375" style="41" customWidth="1"/>
    <col min="6671" max="6671" width="6.5" style="41" customWidth="1"/>
    <col min="6672" max="6672" width="0.75" style="41" customWidth="1"/>
    <col min="6673" max="6673" width="9.25" style="41" customWidth="1"/>
    <col min="6674" max="6674" width="6.5" style="41" customWidth="1"/>
    <col min="6675" max="6675" width="5.75" style="41" customWidth="1"/>
    <col min="6676" max="6676" width="3.5" style="41" customWidth="1"/>
    <col min="6677" max="6912" width="9" style="41"/>
    <col min="6913" max="6913" width="4.625" style="41" customWidth="1"/>
    <col min="6914" max="6914" width="7.875" style="41" customWidth="1"/>
    <col min="6915" max="6915" width="0.75" style="41" customWidth="1"/>
    <col min="6916" max="6916" width="7.375" style="41" customWidth="1"/>
    <col min="6917" max="6917" width="6.5" style="41" customWidth="1"/>
    <col min="6918" max="6918" width="0.75" style="41" customWidth="1"/>
    <col min="6919" max="6919" width="9.25" style="41" customWidth="1"/>
    <col min="6920" max="6920" width="6.5" style="41" customWidth="1"/>
    <col min="6921" max="6921" width="5.75" style="41" customWidth="1"/>
    <col min="6922" max="6922" width="0.875" style="41" customWidth="1"/>
    <col min="6923" max="6923" width="0.625" style="41" customWidth="1"/>
    <col min="6924" max="6924" width="7.875" style="41" customWidth="1"/>
    <col min="6925" max="6925" width="0.75" style="41" customWidth="1"/>
    <col min="6926" max="6926" width="7.375" style="41" customWidth="1"/>
    <col min="6927" max="6927" width="6.5" style="41" customWidth="1"/>
    <col min="6928" max="6928" width="0.75" style="41" customWidth="1"/>
    <col min="6929" max="6929" width="9.25" style="41" customWidth="1"/>
    <col min="6930" max="6930" width="6.5" style="41" customWidth="1"/>
    <col min="6931" max="6931" width="5.75" style="41" customWidth="1"/>
    <col min="6932" max="6932" width="3.5" style="41" customWidth="1"/>
    <col min="6933" max="7168" width="9" style="41"/>
    <col min="7169" max="7169" width="4.625" style="41" customWidth="1"/>
    <col min="7170" max="7170" width="7.875" style="41" customWidth="1"/>
    <col min="7171" max="7171" width="0.75" style="41" customWidth="1"/>
    <col min="7172" max="7172" width="7.375" style="41" customWidth="1"/>
    <col min="7173" max="7173" width="6.5" style="41" customWidth="1"/>
    <col min="7174" max="7174" width="0.75" style="41" customWidth="1"/>
    <col min="7175" max="7175" width="9.25" style="41" customWidth="1"/>
    <col min="7176" max="7176" width="6.5" style="41" customWidth="1"/>
    <col min="7177" max="7177" width="5.75" style="41" customWidth="1"/>
    <col min="7178" max="7178" width="0.875" style="41" customWidth="1"/>
    <col min="7179" max="7179" width="0.625" style="41" customWidth="1"/>
    <col min="7180" max="7180" width="7.875" style="41" customWidth="1"/>
    <col min="7181" max="7181" width="0.75" style="41" customWidth="1"/>
    <col min="7182" max="7182" width="7.375" style="41" customWidth="1"/>
    <col min="7183" max="7183" width="6.5" style="41" customWidth="1"/>
    <col min="7184" max="7184" width="0.75" style="41" customWidth="1"/>
    <col min="7185" max="7185" width="9.25" style="41" customWidth="1"/>
    <col min="7186" max="7186" width="6.5" style="41" customWidth="1"/>
    <col min="7187" max="7187" width="5.75" style="41" customWidth="1"/>
    <col min="7188" max="7188" width="3.5" style="41" customWidth="1"/>
    <col min="7189" max="7424" width="9" style="41"/>
    <col min="7425" max="7425" width="4.625" style="41" customWidth="1"/>
    <col min="7426" max="7426" width="7.875" style="41" customWidth="1"/>
    <col min="7427" max="7427" width="0.75" style="41" customWidth="1"/>
    <col min="7428" max="7428" width="7.375" style="41" customWidth="1"/>
    <col min="7429" max="7429" width="6.5" style="41" customWidth="1"/>
    <col min="7430" max="7430" width="0.75" style="41" customWidth="1"/>
    <col min="7431" max="7431" width="9.25" style="41" customWidth="1"/>
    <col min="7432" max="7432" width="6.5" style="41" customWidth="1"/>
    <col min="7433" max="7433" width="5.75" style="41" customWidth="1"/>
    <col min="7434" max="7434" width="0.875" style="41" customWidth="1"/>
    <col min="7435" max="7435" width="0.625" style="41" customWidth="1"/>
    <col min="7436" max="7436" width="7.875" style="41" customWidth="1"/>
    <col min="7437" max="7437" width="0.75" style="41" customWidth="1"/>
    <col min="7438" max="7438" width="7.375" style="41" customWidth="1"/>
    <col min="7439" max="7439" width="6.5" style="41" customWidth="1"/>
    <col min="7440" max="7440" width="0.75" style="41" customWidth="1"/>
    <col min="7441" max="7441" width="9.25" style="41" customWidth="1"/>
    <col min="7442" max="7442" width="6.5" style="41" customWidth="1"/>
    <col min="7443" max="7443" width="5.75" style="41" customWidth="1"/>
    <col min="7444" max="7444" width="3.5" style="41" customWidth="1"/>
    <col min="7445" max="7680" width="9" style="41"/>
    <col min="7681" max="7681" width="4.625" style="41" customWidth="1"/>
    <col min="7682" max="7682" width="7.875" style="41" customWidth="1"/>
    <col min="7683" max="7683" width="0.75" style="41" customWidth="1"/>
    <col min="7684" max="7684" width="7.375" style="41" customWidth="1"/>
    <col min="7685" max="7685" width="6.5" style="41" customWidth="1"/>
    <col min="7686" max="7686" width="0.75" style="41" customWidth="1"/>
    <col min="7687" max="7687" width="9.25" style="41" customWidth="1"/>
    <col min="7688" max="7688" width="6.5" style="41" customWidth="1"/>
    <col min="7689" max="7689" width="5.75" style="41" customWidth="1"/>
    <col min="7690" max="7690" width="0.875" style="41" customWidth="1"/>
    <col min="7691" max="7691" width="0.625" style="41" customWidth="1"/>
    <col min="7692" max="7692" width="7.875" style="41" customWidth="1"/>
    <col min="7693" max="7693" width="0.75" style="41" customWidth="1"/>
    <col min="7694" max="7694" width="7.375" style="41" customWidth="1"/>
    <col min="7695" max="7695" width="6.5" style="41" customWidth="1"/>
    <col min="7696" max="7696" width="0.75" style="41" customWidth="1"/>
    <col min="7697" max="7697" width="9.25" style="41" customWidth="1"/>
    <col min="7698" max="7698" width="6.5" style="41" customWidth="1"/>
    <col min="7699" max="7699" width="5.75" style="41" customWidth="1"/>
    <col min="7700" max="7700" width="3.5" style="41" customWidth="1"/>
    <col min="7701" max="7936" width="9" style="41"/>
    <col min="7937" max="7937" width="4.625" style="41" customWidth="1"/>
    <col min="7938" max="7938" width="7.875" style="41" customWidth="1"/>
    <col min="7939" max="7939" width="0.75" style="41" customWidth="1"/>
    <col min="7940" max="7940" width="7.375" style="41" customWidth="1"/>
    <col min="7941" max="7941" width="6.5" style="41" customWidth="1"/>
    <col min="7942" max="7942" width="0.75" style="41" customWidth="1"/>
    <col min="7943" max="7943" width="9.25" style="41" customWidth="1"/>
    <col min="7944" max="7944" width="6.5" style="41" customWidth="1"/>
    <col min="7945" max="7945" width="5.75" style="41" customWidth="1"/>
    <col min="7946" max="7946" width="0.875" style="41" customWidth="1"/>
    <col min="7947" max="7947" width="0.625" style="41" customWidth="1"/>
    <col min="7948" max="7948" width="7.875" style="41" customWidth="1"/>
    <col min="7949" max="7949" width="0.75" style="41" customWidth="1"/>
    <col min="7950" max="7950" width="7.375" style="41" customWidth="1"/>
    <col min="7951" max="7951" width="6.5" style="41" customWidth="1"/>
    <col min="7952" max="7952" width="0.75" style="41" customWidth="1"/>
    <col min="7953" max="7953" width="9.25" style="41" customWidth="1"/>
    <col min="7954" max="7954" width="6.5" style="41" customWidth="1"/>
    <col min="7955" max="7955" width="5.75" style="41" customWidth="1"/>
    <col min="7956" max="7956" width="3.5" style="41" customWidth="1"/>
    <col min="7957" max="8192" width="9" style="41"/>
    <col min="8193" max="8193" width="4.625" style="41" customWidth="1"/>
    <col min="8194" max="8194" width="7.875" style="41" customWidth="1"/>
    <col min="8195" max="8195" width="0.75" style="41" customWidth="1"/>
    <col min="8196" max="8196" width="7.375" style="41" customWidth="1"/>
    <col min="8197" max="8197" width="6.5" style="41" customWidth="1"/>
    <col min="8198" max="8198" width="0.75" style="41" customWidth="1"/>
    <col min="8199" max="8199" width="9.25" style="41" customWidth="1"/>
    <col min="8200" max="8200" width="6.5" style="41" customWidth="1"/>
    <col min="8201" max="8201" width="5.75" style="41" customWidth="1"/>
    <col min="8202" max="8202" width="0.875" style="41" customWidth="1"/>
    <col min="8203" max="8203" width="0.625" style="41" customWidth="1"/>
    <col min="8204" max="8204" width="7.875" style="41" customWidth="1"/>
    <col min="8205" max="8205" width="0.75" style="41" customWidth="1"/>
    <col min="8206" max="8206" width="7.375" style="41" customWidth="1"/>
    <col min="8207" max="8207" width="6.5" style="41" customWidth="1"/>
    <col min="8208" max="8208" width="0.75" style="41" customWidth="1"/>
    <col min="8209" max="8209" width="9.25" style="41" customWidth="1"/>
    <col min="8210" max="8210" width="6.5" style="41" customWidth="1"/>
    <col min="8211" max="8211" width="5.75" style="41" customWidth="1"/>
    <col min="8212" max="8212" width="3.5" style="41" customWidth="1"/>
    <col min="8213" max="8448" width="9" style="41"/>
    <col min="8449" max="8449" width="4.625" style="41" customWidth="1"/>
    <col min="8450" max="8450" width="7.875" style="41" customWidth="1"/>
    <col min="8451" max="8451" width="0.75" style="41" customWidth="1"/>
    <col min="8452" max="8452" width="7.375" style="41" customWidth="1"/>
    <col min="8453" max="8453" width="6.5" style="41" customWidth="1"/>
    <col min="8454" max="8454" width="0.75" style="41" customWidth="1"/>
    <col min="8455" max="8455" width="9.25" style="41" customWidth="1"/>
    <col min="8456" max="8456" width="6.5" style="41" customWidth="1"/>
    <col min="8457" max="8457" width="5.75" style="41" customWidth="1"/>
    <col min="8458" max="8458" width="0.875" style="41" customWidth="1"/>
    <col min="8459" max="8459" width="0.625" style="41" customWidth="1"/>
    <col min="8460" max="8460" width="7.875" style="41" customWidth="1"/>
    <col min="8461" max="8461" width="0.75" style="41" customWidth="1"/>
    <col min="8462" max="8462" width="7.375" style="41" customWidth="1"/>
    <col min="8463" max="8463" width="6.5" style="41" customWidth="1"/>
    <col min="8464" max="8464" width="0.75" style="41" customWidth="1"/>
    <col min="8465" max="8465" width="9.25" style="41" customWidth="1"/>
    <col min="8466" max="8466" width="6.5" style="41" customWidth="1"/>
    <col min="8467" max="8467" width="5.75" style="41" customWidth="1"/>
    <col min="8468" max="8468" width="3.5" style="41" customWidth="1"/>
    <col min="8469" max="8704" width="9" style="41"/>
    <col min="8705" max="8705" width="4.625" style="41" customWidth="1"/>
    <col min="8706" max="8706" width="7.875" style="41" customWidth="1"/>
    <col min="8707" max="8707" width="0.75" style="41" customWidth="1"/>
    <col min="8708" max="8708" width="7.375" style="41" customWidth="1"/>
    <col min="8709" max="8709" width="6.5" style="41" customWidth="1"/>
    <col min="8710" max="8710" width="0.75" style="41" customWidth="1"/>
    <col min="8711" max="8711" width="9.25" style="41" customWidth="1"/>
    <col min="8712" max="8712" width="6.5" style="41" customWidth="1"/>
    <col min="8713" max="8713" width="5.75" style="41" customWidth="1"/>
    <col min="8714" max="8714" width="0.875" style="41" customWidth="1"/>
    <col min="8715" max="8715" width="0.625" style="41" customWidth="1"/>
    <col min="8716" max="8716" width="7.875" style="41" customWidth="1"/>
    <col min="8717" max="8717" width="0.75" style="41" customWidth="1"/>
    <col min="8718" max="8718" width="7.375" style="41" customWidth="1"/>
    <col min="8719" max="8719" width="6.5" style="41" customWidth="1"/>
    <col min="8720" max="8720" width="0.75" style="41" customWidth="1"/>
    <col min="8721" max="8721" width="9.25" style="41" customWidth="1"/>
    <col min="8722" max="8722" width="6.5" style="41" customWidth="1"/>
    <col min="8723" max="8723" width="5.75" style="41" customWidth="1"/>
    <col min="8724" max="8724" width="3.5" style="41" customWidth="1"/>
    <col min="8725" max="8960" width="9" style="41"/>
    <col min="8961" max="8961" width="4.625" style="41" customWidth="1"/>
    <col min="8962" max="8962" width="7.875" style="41" customWidth="1"/>
    <col min="8963" max="8963" width="0.75" style="41" customWidth="1"/>
    <col min="8964" max="8964" width="7.375" style="41" customWidth="1"/>
    <col min="8965" max="8965" width="6.5" style="41" customWidth="1"/>
    <col min="8966" max="8966" width="0.75" style="41" customWidth="1"/>
    <col min="8967" max="8967" width="9.25" style="41" customWidth="1"/>
    <col min="8968" max="8968" width="6.5" style="41" customWidth="1"/>
    <col min="8969" max="8969" width="5.75" style="41" customWidth="1"/>
    <col min="8970" max="8970" width="0.875" style="41" customWidth="1"/>
    <col min="8971" max="8971" width="0.625" style="41" customWidth="1"/>
    <col min="8972" max="8972" width="7.875" style="41" customWidth="1"/>
    <col min="8973" max="8973" width="0.75" style="41" customWidth="1"/>
    <col min="8974" max="8974" width="7.375" style="41" customWidth="1"/>
    <col min="8975" max="8975" width="6.5" style="41" customWidth="1"/>
    <col min="8976" max="8976" width="0.75" style="41" customWidth="1"/>
    <col min="8977" max="8977" width="9.25" style="41" customWidth="1"/>
    <col min="8978" max="8978" width="6.5" style="41" customWidth="1"/>
    <col min="8979" max="8979" width="5.75" style="41" customWidth="1"/>
    <col min="8980" max="8980" width="3.5" style="41" customWidth="1"/>
    <col min="8981" max="9216" width="9" style="41"/>
    <col min="9217" max="9217" width="4.625" style="41" customWidth="1"/>
    <col min="9218" max="9218" width="7.875" style="41" customWidth="1"/>
    <col min="9219" max="9219" width="0.75" style="41" customWidth="1"/>
    <col min="9220" max="9220" width="7.375" style="41" customWidth="1"/>
    <col min="9221" max="9221" width="6.5" style="41" customWidth="1"/>
    <col min="9222" max="9222" width="0.75" style="41" customWidth="1"/>
    <col min="9223" max="9223" width="9.25" style="41" customWidth="1"/>
    <col min="9224" max="9224" width="6.5" style="41" customWidth="1"/>
    <col min="9225" max="9225" width="5.75" style="41" customWidth="1"/>
    <col min="9226" max="9226" width="0.875" style="41" customWidth="1"/>
    <col min="9227" max="9227" width="0.625" style="41" customWidth="1"/>
    <col min="9228" max="9228" width="7.875" style="41" customWidth="1"/>
    <col min="9229" max="9229" width="0.75" style="41" customWidth="1"/>
    <col min="9230" max="9230" width="7.375" style="41" customWidth="1"/>
    <col min="9231" max="9231" width="6.5" style="41" customWidth="1"/>
    <col min="9232" max="9232" width="0.75" style="41" customWidth="1"/>
    <col min="9233" max="9233" width="9.25" style="41" customWidth="1"/>
    <col min="9234" max="9234" width="6.5" style="41" customWidth="1"/>
    <col min="9235" max="9235" width="5.75" style="41" customWidth="1"/>
    <col min="9236" max="9236" width="3.5" style="41" customWidth="1"/>
    <col min="9237" max="9472" width="9" style="41"/>
    <col min="9473" max="9473" width="4.625" style="41" customWidth="1"/>
    <col min="9474" max="9474" width="7.875" style="41" customWidth="1"/>
    <col min="9475" max="9475" width="0.75" style="41" customWidth="1"/>
    <col min="9476" max="9476" width="7.375" style="41" customWidth="1"/>
    <col min="9477" max="9477" width="6.5" style="41" customWidth="1"/>
    <col min="9478" max="9478" width="0.75" style="41" customWidth="1"/>
    <col min="9479" max="9479" width="9.25" style="41" customWidth="1"/>
    <col min="9480" max="9480" width="6.5" style="41" customWidth="1"/>
    <col min="9481" max="9481" width="5.75" style="41" customWidth="1"/>
    <col min="9482" max="9482" width="0.875" style="41" customWidth="1"/>
    <col min="9483" max="9483" width="0.625" style="41" customWidth="1"/>
    <col min="9484" max="9484" width="7.875" style="41" customWidth="1"/>
    <col min="9485" max="9485" width="0.75" style="41" customWidth="1"/>
    <col min="9486" max="9486" width="7.375" style="41" customWidth="1"/>
    <col min="9487" max="9487" width="6.5" style="41" customWidth="1"/>
    <col min="9488" max="9488" width="0.75" style="41" customWidth="1"/>
    <col min="9489" max="9489" width="9.25" style="41" customWidth="1"/>
    <col min="9490" max="9490" width="6.5" style="41" customWidth="1"/>
    <col min="9491" max="9491" width="5.75" style="41" customWidth="1"/>
    <col min="9492" max="9492" width="3.5" style="41" customWidth="1"/>
    <col min="9493" max="9728" width="9" style="41"/>
    <col min="9729" max="9729" width="4.625" style="41" customWidth="1"/>
    <col min="9730" max="9730" width="7.875" style="41" customWidth="1"/>
    <col min="9731" max="9731" width="0.75" style="41" customWidth="1"/>
    <col min="9732" max="9732" width="7.375" style="41" customWidth="1"/>
    <col min="9733" max="9733" width="6.5" style="41" customWidth="1"/>
    <col min="9734" max="9734" width="0.75" style="41" customWidth="1"/>
    <col min="9735" max="9735" width="9.25" style="41" customWidth="1"/>
    <col min="9736" max="9736" width="6.5" style="41" customWidth="1"/>
    <col min="9737" max="9737" width="5.75" style="41" customWidth="1"/>
    <col min="9738" max="9738" width="0.875" style="41" customWidth="1"/>
    <col min="9739" max="9739" width="0.625" style="41" customWidth="1"/>
    <col min="9740" max="9740" width="7.875" style="41" customWidth="1"/>
    <col min="9741" max="9741" width="0.75" style="41" customWidth="1"/>
    <col min="9742" max="9742" width="7.375" style="41" customWidth="1"/>
    <col min="9743" max="9743" width="6.5" style="41" customWidth="1"/>
    <col min="9744" max="9744" width="0.75" style="41" customWidth="1"/>
    <col min="9745" max="9745" width="9.25" style="41" customWidth="1"/>
    <col min="9746" max="9746" width="6.5" style="41" customWidth="1"/>
    <col min="9747" max="9747" width="5.75" style="41" customWidth="1"/>
    <col min="9748" max="9748" width="3.5" style="41" customWidth="1"/>
    <col min="9749" max="9984" width="9" style="41"/>
    <col min="9985" max="9985" width="4.625" style="41" customWidth="1"/>
    <col min="9986" max="9986" width="7.875" style="41" customWidth="1"/>
    <col min="9987" max="9987" width="0.75" style="41" customWidth="1"/>
    <col min="9988" max="9988" width="7.375" style="41" customWidth="1"/>
    <col min="9989" max="9989" width="6.5" style="41" customWidth="1"/>
    <col min="9990" max="9990" width="0.75" style="41" customWidth="1"/>
    <col min="9991" max="9991" width="9.25" style="41" customWidth="1"/>
    <col min="9992" max="9992" width="6.5" style="41" customWidth="1"/>
    <col min="9993" max="9993" width="5.75" style="41" customWidth="1"/>
    <col min="9994" max="9994" width="0.875" style="41" customWidth="1"/>
    <col min="9995" max="9995" width="0.625" style="41" customWidth="1"/>
    <col min="9996" max="9996" width="7.875" style="41" customWidth="1"/>
    <col min="9997" max="9997" width="0.75" style="41" customWidth="1"/>
    <col min="9998" max="9998" width="7.375" style="41" customWidth="1"/>
    <col min="9999" max="9999" width="6.5" style="41" customWidth="1"/>
    <col min="10000" max="10000" width="0.75" style="41" customWidth="1"/>
    <col min="10001" max="10001" width="9.25" style="41" customWidth="1"/>
    <col min="10002" max="10002" width="6.5" style="41" customWidth="1"/>
    <col min="10003" max="10003" width="5.75" style="41" customWidth="1"/>
    <col min="10004" max="10004" width="3.5" style="41" customWidth="1"/>
    <col min="10005" max="10240" width="9" style="41"/>
    <col min="10241" max="10241" width="4.625" style="41" customWidth="1"/>
    <col min="10242" max="10242" width="7.875" style="41" customWidth="1"/>
    <col min="10243" max="10243" width="0.75" style="41" customWidth="1"/>
    <col min="10244" max="10244" width="7.375" style="41" customWidth="1"/>
    <col min="10245" max="10245" width="6.5" style="41" customWidth="1"/>
    <col min="10246" max="10246" width="0.75" style="41" customWidth="1"/>
    <col min="10247" max="10247" width="9.25" style="41" customWidth="1"/>
    <col min="10248" max="10248" width="6.5" style="41" customWidth="1"/>
    <col min="10249" max="10249" width="5.75" style="41" customWidth="1"/>
    <col min="10250" max="10250" width="0.875" style="41" customWidth="1"/>
    <col min="10251" max="10251" width="0.625" style="41" customWidth="1"/>
    <col min="10252" max="10252" width="7.875" style="41" customWidth="1"/>
    <col min="10253" max="10253" width="0.75" style="41" customWidth="1"/>
    <col min="10254" max="10254" width="7.375" style="41" customWidth="1"/>
    <col min="10255" max="10255" width="6.5" style="41" customWidth="1"/>
    <col min="10256" max="10256" width="0.75" style="41" customWidth="1"/>
    <col min="10257" max="10257" width="9.25" style="41" customWidth="1"/>
    <col min="10258" max="10258" width="6.5" style="41" customWidth="1"/>
    <col min="10259" max="10259" width="5.75" style="41" customWidth="1"/>
    <col min="10260" max="10260" width="3.5" style="41" customWidth="1"/>
    <col min="10261" max="10496" width="9" style="41"/>
    <col min="10497" max="10497" width="4.625" style="41" customWidth="1"/>
    <col min="10498" max="10498" width="7.875" style="41" customWidth="1"/>
    <col min="10499" max="10499" width="0.75" style="41" customWidth="1"/>
    <col min="10500" max="10500" width="7.375" style="41" customWidth="1"/>
    <col min="10501" max="10501" width="6.5" style="41" customWidth="1"/>
    <col min="10502" max="10502" width="0.75" style="41" customWidth="1"/>
    <col min="10503" max="10503" width="9.25" style="41" customWidth="1"/>
    <col min="10504" max="10504" width="6.5" style="41" customWidth="1"/>
    <col min="10505" max="10505" width="5.75" style="41" customWidth="1"/>
    <col min="10506" max="10506" width="0.875" style="41" customWidth="1"/>
    <col min="10507" max="10507" width="0.625" style="41" customWidth="1"/>
    <col min="10508" max="10508" width="7.875" style="41" customWidth="1"/>
    <col min="10509" max="10509" width="0.75" style="41" customWidth="1"/>
    <col min="10510" max="10510" width="7.375" style="41" customWidth="1"/>
    <col min="10511" max="10511" width="6.5" style="41" customWidth="1"/>
    <col min="10512" max="10512" width="0.75" style="41" customWidth="1"/>
    <col min="10513" max="10513" width="9.25" style="41" customWidth="1"/>
    <col min="10514" max="10514" width="6.5" style="41" customWidth="1"/>
    <col min="10515" max="10515" width="5.75" style="41" customWidth="1"/>
    <col min="10516" max="10516" width="3.5" style="41" customWidth="1"/>
    <col min="10517" max="10752" width="9" style="41"/>
    <col min="10753" max="10753" width="4.625" style="41" customWidth="1"/>
    <col min="10754" max="10754" width="7.875" style="41" customWidth="1"/>
    <col min="10755" max="10755" width="0.75" style="41" customWidth="1"/>
    <col min="10756" max="10756" width="7.375" style="41" customWidth="1"/>
    <col min="10757" max="10757" width="6.5" style="41" customWidth="1"/>
    <col min="10758" max="10758" width="0.75" style="41" customWidth="1"/>
    <col min="10759" max="10759" width="9.25" style="41" customWidth="1"/>
    <col min="10760" max="10760" width="6.5" style="41" customWidth="1"/>
    <col min="10761" max="10761" width="5.75" style="41" customWidth="1"/>
    <col min="10762" max="10762" width="0.875" style="41" customWidth="1"/>
    <col min="10763" max="10763" width="0.625" style="41" customWidth="1"/>
    <col min="10764" max="10764" width="7.875" style="41" customWidth="1"/>
    <col min="10765" max="10765" width="0.75" style="41" customWidth="1"/>
    <col min="10766" max="10766" width="7.375" style="41" customWidth="1"/>
    <col min="10767" max="10767" width="6.5" style="41" customWidth="1"/>
    <col min="10768" max="10768" width="0.75" style="41" customWidth="1"/>
    <col min="10769" max="10769" width="9.25" style="41" customWidth="1"/>
    <col min="10770" max="10770" width="6.5" style="41" customWidth="1"/>
    <col min="10771" max="10771" width="5.75" style="41" customWidth="1"/>
    <col min="10772" max="10772" width="3.5" style="41" customWidth="1"/>
    <col min="10773" max="11008" width="9" style="41"/>
    <col min="11009" max="11009" width="4.625" style="41" customWidth="1"/>
    <col min="11010" max="11010" width="7.875" style="41" customWidth="1"/>
    <col min="11011" max="11011" width="0.75" style="41" customWidth="1"/>
    <col min="11012" max="11012" width="7.375" style="41" customWidth="1"/>
    <col min="11013" max="11013" width="6.5" style="41" customWidth="1"/>
    <col min="11014" max="11014" width="0.75" style="41" customWidth="1"/>
    <col min="11015" max="11015" width="9.25" style="41" customWidth="1"/>
    <col min="11016" max="11016" width="6.5" style="41" customWidth="1"/>
    <col min="11017" max="11017" width="5.75" style="41" customWidth="1"/>
    <col min="11018" max="11018" width="0.875" style="41" customWidth="1"/>
    <col min="11019" max="11019" width="0.625" style="41" customWidth="1"/>
    <col min="11020" max="11020" width="7.875" style="41" customWidth="1"/>
    <col min="11021" max="11021" width="0.75" style="41" customWidth="1"/>
    <col min="11022" max="11022" width="7.375" style="41" customWidth="1"/>
    <col min="11023" max="11023" width="6.5" style="41" customWidth="1"/>
    <col min="11024" max="11024" width="0.75" style="41" customWidth="1"/>
    <col min="11025" max="11025" width="9.25" style="41" customWidth="1"/>
    <col min="11026" max="11026" width="6.5" style="41" customWidth="1"/>
    <col min="11027" max="11027" width="5.75" style="41" customWidth="1"/>
    <col min="11028" max="11028" width="3.5" style="41" customWidth="1"/>
    <col min="11029" max="11264" width="9" style="41"/>
    <col min="11265" max="11265" width="4.625" style="41" customWidth="1"/>
    <col min="11266" max="11266" width="7.875" style="41" customWidth="1"/>
    <col min="11267" max="11267" width="0.75" style="41" customWidth="1"/>
    <col min="11268" max="11268" width="7.375" style="41" customWidth="1"/>
    <col min="11269" max="11269" width="6.5" style="41" customWidth="1"/>
    <col min="11270" max="11270" width="0.75" style="41" customWidth="1"/>
    <col min="11271" max="11271" width="9.25" style="41" customWidth="1"/>
    <col min="11272" max="11272" width="6.5" style="41" customWidth="1"/>
    <col min="11273" max="11273" width="5.75" style="41" customWidth="1"/>
    <col min="11274" max="11274" width="0.875" style="41" customWidth="1"/>
    <col min="11275" max="11275" width="0.625" style="41" customWidth="1"/>
    <col min="11276" max="11276" width="7.875" style="41" customWidth="1"/>
    <col min="11277" max="11277" width="0.75" style="41" customWidth="1"/>
    <col min="11278" max="11278" width="7.375" style="41" customWidth="1"/>
    <col min="11279" max="11279" width="6.5" style="41" customWidth="1"/>
    <col min="11280" max="11280" width="0.75" style="41" customWidth="1"/>
    <col min="11281" max="11281" width="9.25" style="41" customWidth="1"/>
    <col min="11282" max="11282" width="6.5" style="41" customWidth="1"/>
    <col min="11283" max="11283" width="5.75" style="41" customWidth="1"/>
    <col min="11284" max="11284" width="3.5" style="41" customWidth="1"/>
    <col min="11285" max="11520" width="9" style="41"/>
    <col min="11521" max="11521" width="4.625" style="41" customWidth="1"/>
    <col min="11522" max="11522" width="7.875" style="41" customWidth="1"/>
    <col min="11523" max="11523" width="0.75" style="41" customWidth="1"/>
    <col min="11524" max="11524" width="7.375" style="41" customWidth="1"/>
    <col min="11525" max="11525" width="6.5" style="41" customWidth="1"/>
    <col min="11526" max="11526" width="0.75" style="41" customWidth="1"/>
    <col min="11527" max="11527" width="9.25" style="41" customWidth="1"/>
    <col min="11528" max="11528" width="6.5" style="41" customWidth="1"/>
    <col min="11529" max="11529" width="5.75" style="41" customWidth="1"/>
    <col min="11530" max="11530" width="0.875" style="41" customWidth="1"/>
    <col min="11531" max="11531" width="0.625" style="41" customWidth="1"/>
    <col min="11532" max="11532" width="7.875" style="41" customWidth="1"/>
    <col min="11533" max="11533" width="0.75" style="41" customWidth="1"/>
    <col min="11534" max="11534" width="7.375" style="41" customWidth="1"/>
    <col min="11535" max="11535" width="6.5" style="41" customWidth="1"/>
    <col min="11536" max="11536" width="0.75" style="41" customWidth="1"/>
    <col min="11537" max="11537" width="9.25" style="41" customWidth="1"/>
    <col min="11538" max="11538" width="6.5" style="41" customWidth="1"/>
    <col min="11539" max="11539" width="5.75" style="41" customWidth="1"/>
    <col min="11540" max="11540" width="3.5" style="41" customWidth="1"/>
    <col min="11541" max="11776" width="9" style="41"/>
    <col min="11777" max="11777" width="4.625" style="41" customWidth="1"/>
    <col min="11778" max="11778" width="7.875" style="41" customWidth="1"/>
    <col min="11779" max="11779" width="0.75" style="41" customWidth="1"/>
    <col min="11780" max="11780" width="7.375" style="41" customWidth="1"/>
    <col min="11781" max="11781" width="6.5" style="41" customWidth="1"/>
    <col min="11782" max="11782" width="0.75" style="41" customWidth="1"/>
    <col min="11783" max="11783" width="9.25" style="41" customWidth="1"/>
    <col min="11784" max="11784" width="6.5" style="41" customWidth="1"/>
    <col min="11785" max="11785" width="5.75" style="41" customWidth="1"/>
    <col min="11786" max="11786" width="0.875" style="41" customWidth="1"/>
    <col min="11787" max="11787" width="0.625" style="41" customWidth="1"/>
    <col min="11788" max="11788" width="7.875" style="41" customWidth="1"/>
    <col min="11789" max="11789" width="0.75" style="41" customWidth="1"/>
    <col min="11790" max="11790" width="7.375" style="41" customWidth="1"/>
    <col min="11791" max="11791" width="6.5" style="41" customWidth="1"/>
    <col min="11792" max="11792" width="0.75" style="41" customWidth="1"/>
    <col min="11793" max="11793" width="9.25" style="41" customWidth="1"/>
    <col min="11794" max="11794" width="6.5" style="41" customWidth="1"/>
    <col min="11795" max="11795" width="5.75" style="41" customWidth="1"/>
    <col min="11796" max="11796" width="3.5" style="41" customWidth="1"/>
    <col min="11797" max="12032" width="9" style="41"/>
    <col min="12033" max="12033" width="4.625" style="41" customWidth="1"/>
    <col min="12034" max="12034" width="7.875" style="41" customWidth="1"/>
    <col min="12035" max="12035" width="0.75" style="41" customWidth="1"/>
    <col min="12036" max="12036" width="7.375" style="41" customWidth="1"/>
    <col min="12037" max="12037" width="6.5" style="41" customWidth="1"/>
    <col min="12038" max="12038" width="0.75" style="41" customWidth="1"/>
    <col min="12039" max="12039" width="9.25" style="41" customWidth="1"/>
    <col min="12040" max="12040" width="6.5" style="41" customWidth="1"/>
    <col min="12041" max="12041" width="5.75" style="41" customWidth="1"/>
    <col min="12042" max="12042" width="0.875" style="41" customWidth="1"/>
    <col min="12043" max="12043" width="0.625" style="41" customWidth="1"/>
    <col min="12044" max="12044" width="7.875" style="41" customWidth="1"/>
    <col min="12045" max="12045" width="0.75" style="41" customWidth="1"/>
    <col min="12046" max="12046" width="7.375" style="41" customWidth="1"/>
    <col min="12047" max="12047" width="6.5" style="41" customWidth="1"/>
    <col min="12048" max="12048" width="0.75" style="41" customWidth="1"/>
    <col min="12049" max="12049" width="9.25" style="41" customWidth="1"/>
    <col min="12050" max="12050" width="6.5" style="41" customWidth="1"/>
    <col min="12051" max="12051" width="5.75" style="41" customWidth="1"/>
    <col min="12052" max="12052" width="3.5" style="41" customWidth="1"/>
    <col min="12053" max="12288" width="9" style="41"/>
    <col min="12289" max="12289" width="4.625" style="41" customWidth="1"/>
    <col min="12290" max="12290" width="7.875" style="41" customWidth="1"/>
    <col min="12291" max="12291" width="0.75" style="41" customWidth="1"/>
    <col min="12292" max="12292" width="7.375" style="41" customWidth="1"/>
    <col min="12293" max="12293" width="6.5" style="41" customWidth="1"/>
    <col min="12294" max="12294" width="0.75" style="41" customWidth="1"/>
    <col min="12295" max="12295" width="9.25" style="41" customWidth="1"/>
    <col min="12296" max="12296" width="6.5" style="41" customWidth="1"/>
    <col min="12297" max="12297" width="5.75" style="41" customWidth="1"/>
    <col min="12298" max="12298" width="0.875" style="41" customWidth="1"/>
    <col min="12299" max="12299" width="0.625" style="41" customWidth="1"/>
    <col min="12300" max="12300" width="7.875" style="41" customWidth="1"/>
    <col min="12301" max="12301" width="0.75" style="41" customWidth="1"/>
    <col min="12302" max="12302" width="7.375" style="41" customWidth="1"/>
    <col min="12303" max="12303" width="6.5" style="41" customWidth="1"/>
    <col min="12304" max="12304" width="0.75" style="41" customWidth="1"/>
    <col min="12305" max="12305" width="9.25" style="41" customWidth="1"/>
    <col min="12306" max="12306" width="6.5" style="41" customWidth="1"/>
    <col min="12307" max="12307" width="5.75" style="41" customWidth="1"/>
    <col min="12308" max="12308" width="3.5" style="41" customWidth="1"/>
    <col min="12309" max="12544" width="9" style="41"/>
    <col min="12545" max="12545" width="4.625" style="41" customWidth="1"/>
    <col min="12546" max="12546" width="7.875" style="41" customWidth="1"/>
    <col min="12547" max="12547" width="0.75" style="41" customWidth="1"/>
    <col min="12548" max="12548" width="7.375" style="41" customWidth="1"/>
    <col min="12549" max="12549" width="6.5" style="41" customWidth="1"/>
    <col min="12550" max="12550" width="0.75" style="41" customWidth="1"/>
    <col min="12551" max="12551" width="9.25" style="41" customWidth="1"/>
    <col min="12552" max="12552" width="6.5" style="41" customWidth="1"/>
    <col min="12553" max="12553" width="5.75" style="41" customWidth="1"/>
    <col min="12554" max="12554" width="0.875" style="41" customWidth="1"/>
    <col min="12555" max="12555" width="0.625" style="41" customWidth="1"/>
    <col min="12556" max="12556" width="7.875" style="41" customWidth="1"/>
    <col min="12557" max="12557" width="0.75" style="41" customWidth="1"/>
    <col min="12558" max="12558" width="7.375" style="41" customWidth="1"/>
    <col min="12559" max="12559" width="6.5" style="41" customWidth="1"/>
    <col min="12560" max="12560" width="0.75" style="41" customWidth="1"/>
    <col min="12561" max="12561" width="9.25" style="41" customWidth="1"/>
    <col min="12562" max="12562" width="6.5" style="41" customWidth="1"/>
    <col min="12563" max="12563" width="5.75" style="41" customWidth="1"/>
    <col min="12564" max="12564" width="3.5" style="41" customWidth="1"/>
    <col min="12565" max="12800" width="9" style="41"/>
    <col min="12801" max="12801" width="4.625" style="41" customWidth="1"/>
    <col min="12802" max="12802" width="7.875" style="41" customWidth="1"/>
    <col min="12803" max="12803" width="0.75" style="41" customWidth="1"/>
    <col min="12804" max="12804" width="7.375" style="41" customWidth="1"/>
    <col min="12805" max="12805" width="6.5" style="41" customWidth="1"/>
    <col min="12806" max="12806" width="0.75" style="41" customWidth="1"/>
    <col min="12807" max="12807" width="9.25" style="41" customWidth="1"/>
    <col min="12808" max="12808" width="6.5" style="41" customWidth="1"/>
    <col min="12809" max="12809" width="5.75" style="41" customWidth="1"/>
    <col min="12810" max="12810" width="0.875" style="41" customWidth="1"/>
    <col min="12811" max="12811" width="0.625" style="41" customWidth="1"/>
    <col min="12812" max="12812" width="7.875" style="41" customWidth="1"/>
    <col min="12813" max="12813" width="0.75" style="41" customWidth="1"/>
    <col min="12814" max="12814" width="7.375" style="41" customWidth="1"/>
    <col min="12815" max="12815" width="6.5" style="41" customWidth="1"/>
    <col min="12816" max="12816" width="0.75" style="41" customWidth="1"/>
    <col min="12817" max="12817" width="9.25" style="41" customWidth="1"/>
    <col min="12818" max="12818" width="6.5" style="41" customWidth="1"/>
    <col min="12819" max="12819" width="5.75" style="41" customWidth="1"/>
    <col min="12820" max="12820" width="3.5" style="41" customWidth="1"/>
    <col min="12821" max="13056" width="9" style="41"/>
    <col min="13057" max="13057" width="4.625" style="41" customWidth="1"/>
    <col min="13058" max="13058" width="7.875" style="41" customWidth="1"/>
    <col min="13059" max="13059" width="0.75" style="41" customWidth="1"/>
    <col min="13060" max="13060" width="7.375" style="41" customWidth="1"/>
    <col min="13061" max="13061" width="6.5" style="41" customWidth="1"/>
    <col min="13062" max="13062" width="0.75" style="41" customWidth="1"/>
    <col min="13063" max="13063" width="9.25" style="41" customWidth="1"/>
    <col min="13064" max="13064" width="6.5" style="41" customWidth="1"/>
    <col min="13065" max="13065" width="5.75" style="41" customWidth="1"/>
    <col min="13066" max="13066" width="0.875" style="41" customWidth="1"/>
    <col min="13067" max="13067" width="0.625" style="41" customWidth="1"/>
    <col min="13068" max="13068" width="7.875" style="41" customWidth="1"/>
    <col min="13069" max="13069" width="0.75" style="41" customWidth="1"/>
    <col min="13070" max="13070" width="7.375" style="41" customWidth="1"/>
    <col min="13071" max="13071" width="6.5" style="41" customWidth="1"/>
    <col min="13072" max="13072" width="0.75" style="41" customWidth="1"/>
    <col min="13073" max="13073" width="9.25" style="41" customWidth="1"/>
    <col min="13074" max="13074" width="6.5" style="41" customWidth="1"/>
    <col min="13075" max="13075" width="5.75" style="41" customWidth="1"/>
    <col min="13076" max="13076" width="3.5" style="41" customWidth="1"/>
    <col min="13077" max="13312" width="9" style="41"/>
    <col min="13313" max="13313" width="4.625" style="41" customWidth="1"/>
    <col min="13314" max="13314" width="7.875" style="41" customWidth="1"/>
    <col min="13315" max="13315" width="0.75" style="41" customWidth="1"/>
    <col min="13316" max="13316" width="7.375" style="41" customWidth="1"/>
    <col min="13317" max="13317" width="6.5" style="41" customWidth="1"/>
    <col min="13318" max="13318" width="0.75" style="41" customWidth="1"/>
    <col min="13319" max="13319" width="9.25" style="41" customWidth="1"/>
    <col min="13320" max="13320" width="6.5" style="41" customWidth="1"/>
    <col min="13321" max="13321" width="5.75" style="41" customWidth="1"/>
    <col min="13322" max="13322" width="0.875" style="41" customWidth="1"/>
    <col min="13323" max="13323" width="0.625" style="41" customWidth="1"/>
    <col min="13324" max="13324" width="7.875" style="41" customWidth="1"/>
    <col min="13325" max="13325" width="0.75" style="41" customWidth="1"/>
    <col min="13326" max="13326" width="7.375" style="41" customWidth="1"/>
    <col min="13327" max="13327" width="6.5" style="41" customWidth="1"/>
    <col min="13328" max="13328" width="0.75" style="41" customWidth="1"/>
    <col min="13329" max="13329" width="9.25" style="41" customWidth="1"/>
    <col min="13330" max="13330" width="6.5" style="41" customWidth="1"/>
    <col min="13331" max="13331" width="5.75" style="41" customWidth="1"/>
    <col min="13332" max="13332" width="3.5" style="41" customWidth="1"/>
    <col min="13333" max="13568" width="9" style="41"/>
    <col min="13569" max="13569" width="4.625" style="41" customWidth="1"/>
    <col min="13570" max="13570" width="7.875" style="41" customWidth="1"/>
    <col min="13571" max="13571" width="0.75" style="41" customWidth="1"/>
    <col min="13572" max="13572" width="7.375" style="41" customWidth="1"/>
    <col min="13573" max="13573" width="6.5" style="41" customWidth="1"/>
    <col min="13574" max="13574" width="0.75" style="41" customWidth="1"/>
    <col min="13575" max="13575" width="9.25" style="41" customWidth="1"/>
    <col min="13576" max="13576" width="6.5" style="41" customWidth="1"/>
    <col min="13577" max="13577" width="5.75" style="41" customWidth="1"/>
    <col min="13578" max="13578" width="0.875" style="41" customWidth="1"/>
    <col min="13579" max="13579" width="0.625" style="41" customWidth="1"/>
    <col min="13580" max="13580" width="7.875" style="41" customWidth="1"/>
    <col min="13581" max="13581" width="0.75" style="41" customWidth="1"/>
    <col min="13582" max="13582" width="7.375" style="41" customWidth="1"/>
    <col min="13583" max="13583" width="6.5" style="41" customWidth="1"/>
    <col min="13584" max="13584" width="0.75" style="41" customWidth="1"/>
    <col min="13585" max="13585" width="9.25" style="41" customWidth="1"/>
    <col min="13586" max="13586" width="6.5" style="41" customWidth="1"/>
    <col min="13587" max="13587" width="5.75" style="41" customWidth="1"/>
    <col min="13588" max="13588" width="3.5" style="41" customWidth="1"/>
    <col min="13589" max="13824" width="9" style="41"/>
    <col min="13825" max="13825" width="4.625" style="41" customWidth="1"/>
    <col min="13826" max="13826" width="7.875" style="41" customWidth="1"/>
    <col min="13827" max="13827" width="0.75" style="41" customWidth="1"/>
    <col min="13828" max="13828" width="7.375" style="41" customWidth="1"/>
    <col min="13829" max="13829" width="6.5" style="41" customWidth="1"/>
    <col min="13830" max="13830" width="0.75" style="41" customWidth="1"/>
    <col min="13831" max="13831" width="9.25" style="41" customWidth="1"/>
    <col min="13832" max="13832" width="6.5" style="41" customWidth="1"/>
    <col min="13833" max="13833" width="5.75" style="41" customWidth="1"/>
    <col min="13834" max="13834" width="0.875" style="41" customWidth="1"/>
    <col min="13835" max="13835" width="0.625" style="41" customWidth="1"/>
    <col min="13836" max="13836" width="7.875" style="41" customWidth="1"/>
    <col min="13837" max="13837" width="0.75" style="41" customWidth="1"/>
    <col min="13838" max="13838" width="7.375" style="41" customWidth="1"/>
    <col min="13839" max="13839" width="6.5" style="41" customWidth="1"/>
    <col min="13840" max="13840" width="0.75" style="41" customWidth="1"/>
    <col min="13841" max="13841" width="9.25" style="41" customWidth="1"/>
    <col min="13842" max="13842" width="6.5" style="41" customWidth="1"/>
    <col min="13843" max="13843" width="5.75" style="41" customWidth="1"/>
    <col min="13844" max="13844" width="3.5" style="41" customWidth="1"/>
    <col min="13845" max="14080" width="9" style="41"/>
    <col min="14081" max="14081" width="4.625" style="41" customWidth="1"/>
    <col min="14082" max="14082" width="7.875" style="41" customWidth="1"/>
    <col min="14083" max="14083" width="0.75" style="41" customWidth="1"/>
    <col min="14084" max="14084" width="7.375" style="41" customWidth="1"/>
    <col min="14085" max="14085" width="6.5" style="41" customWidth="1"/>
    <col min="14086" max="14086" width="0.75" style="41" customWidth="1"/>
    <col min="14087" max="14087" width="9.25" style="41" customWidth="1"/>
    <col min="14088" max="14088" width="6.5" style="41" customWidth="1"/>
    <col min="14089" max="14089" width="5.75" style="41" customWidth="1"/>
    <col min="14090" max="14090" width="0.875" style="41" customWidth="1"/>
    <col min="14091" max="14091" width="0.625" style="41" customWidth="1"/>
    <col min="14092" max="14092" width="7.875" style="41" customWidth="1"/>
    <col min="14093" max="14093" width="0.75" style="41" customWidth="1"/>
    <col min="14094" max="14094" width="7.375" style="41" customWidth="1"/>
    <col min="14095" max="14095" width="6.5" style="41" customWidth="1"/>
    <col min="14096" max="14096" width="0.75" style="41" customWidth="1"/>
    <col min="14097" max="14097" width="9.25" style="41" customWidth="1"/>
    <col min="14098" max="14098" width="6.5" style="41" customWidth="1"/>
    <col min="14099" max="14099" width="5.75" style="41" customWidth="1"/>
    <col min="14100" max="14100" width="3.5" style="41" customWidth="1"/>
    <col min="14101" max="14336" width="9" style="41"/>
    <col min="14337" max="14337" width="4.625" style="41" customWidth="1"/>
    <col min="14338" max="14338" width="7.875" style="41" customWidth="1"/>
    <col min="14339" max="14339" width="0.75" style="41" customWidth="1"/>
    <col min="14340" max="14340" width="7.375" style="41" customWidth="1"/>
    <col min="14341" max="14341" width="6.5" style="41" customWidth="1"/>
    <col min="14342" max="14342" width="0.75" style="41" customWidth="1"/>
    <col min="14343" max="14343" width="9.25" style="41" customWidth="1"/>
    <col min="14344" max="14344" width="6.5" style="41" customWidth="1"/>
    <col min="14345" max="14345" width="5.75" style="41" customWidth="1"/>
    <col min="14346" max="14346" width="0.875" style="41" customWidth="1"/>
    <col min="14347" max="14347" width="0.625" style="41" customWidth="1"/>
    <col min="14348" max="14348" width="7.875" style="41" customWidth="1"/>
    <col min="14349" max="14349" width="0.75" style="41" customWidth="1"/>
    <col min="14350" max="14350" width="7.375" style="41" customWidth="1"/>
    <col min="14351" max="14351" width="6.5" style="41" customWidth="1"/>
    <col min="14352" max="14352" width="0.75" style="41" customWidth="1"/>
    <col min="14353" max="14353" width="9.25" style="41" customWidth="1"/>
    <col min="14354" max="14354" width="6.5" style="41" customWidth="1"/>
    <col min="14355" max="14355" width="5.75" style="41" customWidth="1"/>
    <col min="14356" max="14356" width="3.5" style="41" customWidth="1"/>
    <col min="14357" max="14592" width="9" style="41"/>
    <col min="14593" max="14593" width="4.625" style="41" customWidth="1"/>
    <col min="14594" max="14594" width="7.875" style="41" customWidth="1"/>
    <col min="14595" max="14595" width="0.75" style="41" customWidth="1"/>
    <col min="14596" max="14596" width="7.375" style="41" customWidth="1"/>
    <col min="14597" max="14597" width="6.5" style="41" customWidth="1"/>
    <col min="14598" max="14598" width="0.75" style="41" customWidth="1"/>
    <col min="14599" max="14599" width="9.25" style="41" customWidth="1"/>
    <col min="14600" max="14600" width="6.5" style="41" customWidth="1"/>
    <col min="14601" max="14601" width="5.75" style="41" customWidth="1"/>
    <col min="14602" max="14602" width="0.875" style="41" customWidth="1"/>
    <col min="14603" max="14603" width="0.625" style="41" customWidth="1"/>
    <col min="14604" max="14604" width="7.875" style="41" customWidth="1"/>
    <col min="14605" max="14605" width="0.75" style="41" customWidth="1"/>
    <col min="14606" max="14606" width="7.375" style="41" customWidth="1"/>
    <col min="14607" max="14607" width="6.5" style="41" customWidth="1"/>
    <col min="14608" max="14608" width="0.75" style="41" customWidth="1"/>
    <col min="14609" max="14609" width="9.25" style="41" customWidth="1"/>
    <col min="14610" max="14610" width="6.5" style="41" customWidth="1"/>
    <col min="14611" max="14611" width="5.75" style="41" customWidth="1"/>
    <col min="14612" max="14612" width="3.5" style="41" customWidth="1"/>
    <col min="14613" max="14848" width="9" style="41"/>
    <col min="14849" max="14849" width="4.625" style="41" customWidth="1"/>
    <col min="14850" max="14850" width="7.875" style="41" customWidth="1"/>
    <col min="14851" max="14851" width="0.75" style="41" customWidth="1"/>
    <col min="14852" max="14852" width="7.375" style="41" customWidth="1"/>
    <col min="14853" max="14853" width="6.5" style="41" customWidth="1"/>
    <col min="14854" max="14854" width="0.75" style="41" customWidth="1"/>
    <col min="14855" max="14855" width="9.25" style="41" customWidth="1"/>
    <col min="14856" max="14856" width="6.5" style="41" customWidth="1"/>
    <col min="14857" max="14857" width="5.75" style="41" customWidth="1"/>
    <col min="14858" max="14858" width="0.875" style="41" customWidth="1"/>
    <col min="14859" max="14859" width="0.625" style="41" customWidth="1"/>
    <col min="14860" max="14860" width="7.875" style="41" customWidth="1"/>
    <col min="14861" max="14861" width="0.75" style="41" customWidth="1"/>
    <col min="14862" max="14862" width="7.375" style="41" customWidth="1"/>
    <col min="14863" max="14863" width="6.5" style="41" customWidth="1"/>
    <col min="14864" max="14864" width="0.75" style="41" customWidth="1"/>
    <col min="14865" max="14865" width="9.25" style="41" customWidth="1"/>
    <col min="14866" max="14866" width="6.5" style="41" customWidth="1"/>
    <col min="14867" max="14867" width="5.75" style="41" customWidth="1"/>
    <col min="14868" max="14868" width="3.5" style="41" customWidth="1"/>
    <col min="14869" max="15104" width="9" style="41"/>
    <col min="15105" max="15105" width="4.625" style="41" customWidth="1"/>
    <col min="15106" max="15106" width="7.875" style="41" customWidth="1"/>
    <col min="15107" max="15107" width="0.75" style="41" customWidth="1"/>
    <col min="15108" max="15108" width="7.375" style="41" customWidth="1"/>
    <col min="15109" max="15109" width="6.5" style="41" customWidth="1"/>
    <col min="15110" max="15110" width="0.75" style="41" customWidth="1"/>
    <col min="15111" max="15111" width="9.25" style="41" customWidth="1"/>
    <col min="15112" max="15112" width="6.5" style="41" customWidth="1"/>
    <col min="15113" max="15113" width="5.75" style="41" customWidth="1"/>
    <col min="15114" max="15114" width="0.875" style="41" customWidth="1"/>
    <col min="15115" max="15115" width="0.625" style="41" customWidth="1"/>
    <col min="15116" max="15116" width="7.875" style="41" customWidth="1"/>
    <col min="15117" max="15117" width="0.75" style="41" customWidth="1"/>
    <col min="15118" max="15118" width="7.375" style="41" customWidth="1"/>
    <col min="15119" max="15119" width="6.5" style="41" customWidth="1"/>
    <col min="15120" max="15120" width="0.75" style="41" customWidth="1"/>
    <col min="15121" max="15121" width="9.25" style="41" customWidth="1"/>
    <col min="15122" max="15122" width="6.5" style="41" customWidth="1"/>
    <col min="15123" max="15123" width="5.75" style="41" customWidth="1"/>
    <col min="15124" max="15124" width="3.5" style="41" customWidth="1"/>
    <col min="15125" max="15360" width="9" style="41"/>
    <col min="15361" max="15361" width="4.625" style="41" customWidth="1"/>
    <col min="15362" max="15362" width="7.875" style="41" customWidth="1"/>
    <col min="15363" max="15363" width="0.75" style="41" customWidth="1"/>
    <col min="15364" max="15364" width="7.375" style="41" customWidth="1"/>
    <col min="15365" max="15365" width="6.5" style="41" customWidth="1"/>
    <col min="15366" max="15366" width="0.75" style="41" customWidth="1"/>
    <col min="15367" max="15367" width="9.25" style="41" customWidth="1"/>
    <col min="15368" max="15368" width="6.5" style="41" customWidth="1"/>
    <col min="15369" max="15369" width="5.75" style="41" customWidth="1"/>
    <col min="15370" max="15370" width="0.875" style="41" customWidth="1"/>
    <col min="15371" max="15371" width="0.625" style="41" customWidth="1"/>
    <col min="15372" max="15372" width="7.875" style="41" customWidth="1"/>
    <col min="15373" max="15373" width="0.75" style="41" customWidth="1"/>
    <col min="15374" max="15374" width="7.375" style="41" customWidth="1"/>
    <col min="15375" max="15375" width="6.5" style="41" customWidth="1"/>
    <col min="15376" max="15376" width="0.75" style="41" customWidth="1"/>
    <col min="15377" max="15377" width="9.25" style="41" customWidth="1"/>
    <col min="15378" max="15378" width="6.5" style="41" customWidth="1"/>
    <col min="15379" max="15379" width="5.75" style="41" customWidth="1"/>
    <col min="15380" max="15380" width="3.5" style="41" customWidth="1"/>
    <col min="15381" max="15616" width="9" style="41"/>
    <col min="15617" max="15617" width="4.625" style="41" customWidth="1"/>
    <col min="15618" max="15618" width="7.875" style="41" customWidth="1"/>
    <col min="15619" max="15619" width="0.75" style="41" customWidth="1"/>
    <col min="15620" max="15620" width="7.375" style="41" customWidth="1"/>
    <col min="15621" max="15621" width="6.5" style="41" customWidth="1"/>
    <col min="15622" max="15622" width="0.75" style="41" customWidth="1"/>
    <col min="15623" max="15623" width="9.25" style="41" customWidth="1"/>
    <col min="15624" max="15624" width="6.5" style="41" customWidth="1"/>
    <col min="15625" max="15625" width="5.75" style="41" customWidth="1"/>
    <col min="15626" max="15626" width="0.875" style="41" customWidth="1"/>
    <col min="15627" max="15627" width="0.625" style="41" customWidth="1"/>
    <col min="15628" max="15628" width="7.875" style="41" customWidth="1"/>
    <col min="15629" max="15629" width="0.75" style="41" customWidth="1"/>
    <col min="15630" max="15630" width="7.375" style="41" customWidth="1"/>
    <col min="15631" max="15631" width="6.5" style="41" customWidth="1"/>
    <col min="15632" max="15632" width="0.75" style="41" customWidth="1"/>
    <col min="15633" max="15633" width="9.25" style="41" customWidth="1"/>
    <col min="15634" max="15634" width="6.5" style="41" customWidth="1"/>
    <col min="15635" max="15635" width="5.75" style="41" customWidth="1"/>
    <col min="15636" max="15636" width="3.5" style="41" customWidth="1"/>
    <col min="15637" max="15872" width="9" style="41"/>
    <col min="15873" max="15873" width="4.625" style="41" customWidth="1"/>
    <col min="15874" max="15874" width="7.875" style="41" customWidth="1"/>
    <col min="15875" max="15875" width="0.75" style="41" customWidth="1"/>
    <col min="15876" max="15876" width="7.375" style="41" customWidth="1"/>
    <col min="15877" max="15877" width="6.5" style="41" customWidth="1"/>
    <col min="15878" max="15878" width="0.75" style="41" customWidth="1"/>
    <col min="15879" max="15879" width="9.25" style="41" customWidth="1"/>
    <col min="15880" max="15880" width="6.5" style="41" customWidth="1"/>
    <col min="15881" max="15881" width="5.75" style="41" customWidth="1"/>
    <col min="15882" max="15882" width="0.875" style="41" customWidth="1"/>
    <col min="15883" max="15883" width="0.625" style="41" customWidth="1"/>
    <col min="15884" max="15884" width="7.875" style="41" customWidth="1"/>
    <col min="15885" max="15885" width="0.75" style="41" customWidth="1"/>
    <col min="15886" max="15886" width="7.375" style="41" customWidth="1"/>
    <col min="15887" max="15887" width="6.5" style="41" customWidth="1"/>
    <col min="15888" max="15888" width="0.75" style="41" customWidth="1"/>
    <col min="15889" max="15889" width="9.25" style="41" customWidth="1"/>
    <col min="15890" max="15890" width="6.5" style="41" customWidth="1"/>
    <col min="15891" max="15891" width="5.75" style="41" customWidth="1"/>
    <col min="15892" max="15892" width="3.5" style="41" customWidth="1"/>
    <col min="15893" max="16128" width="9" style="41"/>
    <col min="16129" max="16129" width="4.625" style="41" customWidth="1"/>
    <col min="16130" max="16130" width="7.875" style="41" customWidth="1"/>
    <col min="16131" max="16131" width="0.75" style="41" customWidth="1"/>
    <col min="16132" max="16132" width="7.375" style="41" customWidth="1"/>
    <col min="16133" max="16133" width="6.5" style="41" customWidth="1"/>
    <col min="16134" max="16134" width="0.75" style="41" customWidth="1"/>
    <col min="16135" max="16135" width="9.25" style="41" customWidth="1"/>
    <col min="16136" max="16136" width="6.5" style="41" customWidth="1"/>
    <col min="16137" max="16137" width="5.75" style="41" customWidth="1"/>
    <col min="16138" max="16138" width="0.875" style="41" customWidth="1"/>
    <col min="16139" max="16139" width="0.625" style="41" customWidth="1"/>
    <col min="16140" max="16140" width="7.875" style="41" customWidth="1"/>
    <col min="16141" max="16141" width="0.75" style="41" customWidth="1"/>
    <col min="16142" max="16142" width="7.375" style="41" customWidth="1"/>
    <col min="16143" max="16143" width="6.5" style="41" customWidth="1"/>
    <col min="16144" max="16144" width="0.75" style="41" customWidth="1"/>
    <col min="16145" max="16145" width="9.25" style="41" customWidth="1"/>
    <col min="16146" max="16146" width="6.5" style="41" customWidth="1"/>
    <col min="16147" max="16147" width="5.75" style="41" customWidth="1"/>
    <col min="16148" max="16148" width="3.5" style="41" customWidth="1"/>
    <col min="16149" max="16384" width="9" style="41"/>
  </cols>
  <sheetData>
    <row r="1" spans="1:21" x14ac:dyDescent="0.15">
      <c r="A1" s="40"/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</row>
    <row r="2" spans="1:21" x14ac:dyDescent="0.15">
      <c r="A2" s="40"/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</row>
    <row r="3" spans="1:21" ht="18" customHeight="1" x14ac:dyDescent="0.15">
      <c r="A3" s="41">
        <v>1</v>
      </c>
      <c r="B3" s="101" t="s">
        <v>103</v>
      </c>
      <c r="C3" s="43"/>
      <c r="D3" s="101"/>
      <c r="E3" s="43"/>
      <c r="F3" s="43"/>
      <c r="G3" s="43" t="s">
        <v>104</v>
      </c>
      <c r="H3" s="43"/>
      <c r="I3" s="43"/>
      <c r="J3" s="43"/>
      <c r="K3" s="41">
        <f>A3+1</f>
        <v>2</v>
      </c>
      <c r="L3" s="101" t="s">
        <v>105</v>
      </c>
      <c r="M3" s="186"/>
      <c r="N3" s="186"/>
      <c r="O3" s="186"/>
      <c r="P3" s="186"/>
      <c r="Q3" s="186"/>
      <c r="R3" s="186"/>
      <c r="S3" s="186"/>
      <c r="T3" s="40"/>
    </row>
    <row r="4" spans="1:21" ht="6" customHeight="1" x14ac:dyDescent="0.15">
      <c r="B4" s="101"/>
      <c r="C4" s="43"/>
      <c r="D4" s="43"/>
      <c r="E4" s="43"/>
      <c r="F4" s="43"/>
      <c r="G4" s="43"/>
      <c r="H4" s="43"/>
      <c r="I4" s="43"/>
      <c r="J4" s="43"/>
      <c r="L4" s="101"/>
      <c r="M4" s="186"/>
      <c r="N4" s="186"/>
      <c r="O4" s="186"/>
      <c r="P4" s="186"/>
      <c r="Q4" s="186"/>
      <c r="R4" s="186"/>
      <c r="S4" s="186"/>
      <c r="T4" s="40"/>
    </row>
    <row r="5" spans="1:21" ht="13.5" customHeight="1" x14ac:dyDescent="0.15">
      <c r="B5" s="102" t="s">
        <v>106</v>
      </c>
      <c r="C5" s="43"/>
      <c r="D5" s="103" t="s">
        <v>107</v>
      </c>
      <c r="E5" s="43"/>
      <c r="F5" s="43"/>
      <c r="G5" s="43"/>
      <c r="H5" s="43"/>
      <c r="I5" s="43"/>
      <c r="J5" s="43"/>
      <c r="L5" s="102" t="s">
        <v>106</v>
      </c>
      <c r="M5" s="186"/>
      <c r="N5" s="103" t="s">
        <v>108</v>
      </c>
      <c r="O5" s="186"/>
      <c r="P5" s="186"/>
      <c r="Q5" s="186"/>
      <c r="R5" s="186"/>
      <c r="S5" s="186"/>
      <c r="T5" s="40"/>
    </row>
    <row r="6" spans="1:21" ht="13.5" customHeight="1" x14ac:dyDescent="0.15">
      <c r="B6" s="83" t="s">
        <v>109</v>
      </c>
      <c r="C6" s="43"/>
      <c r="D6" s="103" t="s">
        <v>110</v>
      </c>
      <c r="E6" s="43"/>
      <c r="F6" s="43"/>
      <c r="G6" s="43"/>
      <c r="H6" s="43"/>
      <c r="I6" s="43"/>
      <c r="J6" s="43"/>
      <c r="L6" s="83" t="s">
        <v>109</v>
      </c>
      <c r="M6" s="186"/>
      <c r="N6" s="103" t="s">
        <v>111</v>
      </c>
      <c r="O6" s="186"/>
      <c r="P6" s="186"/>
      <c r="Q6" s="186"/>
      <c r="R6" s="186"/>
      <c r="S6" s="186"/>
      <c r="T6" s="40"/>
    </row>
    <row r="7" spans="1:21" ht="13.5" customHeight="1" x14ac:dyDescent="0.15">
      <c r="B7" s="104" t="s">
        <v>112</v>
      </c>
      <c r="C7" s="55" t="s">
        <v>113</v>
      </c>
      <c r="D7" s="43"/>
      <c r="E7" s="243" t="s">
        <v>114</v>
      </c>
      <c r="F7" s="43"/>
      <c r="G7" s="102"/>
      <c r="H7" s="43"/>
      <c r="I7" s="55"/>
      <c r="J7" s="43"/>
      <c r="L7" s="104" t="s">
        <v>112</v>
      </c>
      <c r="M7" s="105" t="s">
        <v>115</v>
      </c>
      <c r="N7" s="186"/>
      <c r="O7" s="105" t="s">
        <v>116</v>
      </c>
      <c r="P7" s="186"/>
      <c r="Q7" s="102"/>
      <c r="R7" s="186"/>
      <c r="S7" s="55"/>
      <c r="T7" s="40"/>
    </row>
    <row r="8" spans="1:21" ht="13.5" customHeight="1" x14ac:dyDescent="0.15">
      <c r="B8" s="524" t="s">
        <v>117</v>
      </c>
      <c r="C8" s="525"/>
      <c r="D8" s="52" t="s">
        <v>118</v>
      </c>
      <c r="E8" s="526" t="s">
        <v>119</v>
      </c>
      <c r="F8" s="527"/>
      <c r="G8" s="53" t="s">
        <v>120</v>
      </c>
      <c r="H8" s="52" t="s">
        <v>121</v>
      </c>
      <c r="I8" s="54" t="s">
        <v>122</v>
      </c>
      <c r="J8" s="55"/>
      <c r="L8" s="524" t="s">
        <v>117</v>
      </c>
      <c r="M8" s="525"/>
      <c r="N8" s="52" t="s">
        <v>118</v>
      </c>
      <c r="O8" s="526" t="s">
        <v>119</v>
      </c>
      <c r="P8" s="527"/>
      <c r="Q8" s="53" t="s">
        <v>120</v>
      </c>
      <c r="R8" s="52" t="s">
        <v>121</v>
      </c>
      <c r="S8" s="54" t="s">
        <v>122</v>
      </c>
      <c r="T8" s="40"/>
      <c r="U8" s="48"/>
    </row>
    <row r="9" spans="1:21" ht="13.5" customHeight="1" x14ac:dyDescent="0.15">
      <c r="B9" s="512" t="s">
        <v>123</v>
      </c>
      <c r="C9" s="513"/>
      <c r="D9" s="58" t="s">
        <v>124</v>
      </c>
      <c r="E9" s="514">
        <v>24</v>
      </c>
      <c r="F9" s="515"/>
      <c r="G9" s="113">
        <v>496</v>
      </c>
      <c r="H9" s="60">
        <v>458</v>
      </c>
      <c r="I9" s="65">
        <v>954</v>
      </c>
      <c r="J9" s="55"/>
      <c r="L9" s="503" t="s">
        <v>125</v>
      </c>
      <c r="M9" s="520"/>
      <c r="N9" s="108" t="s">
        <v>126</v>
      </c>
      <c r="O9" s="514">
        <v>24</v>
      </c>
      <c r="P9" s="515"/>
      <c r="Q9" s="113">
        <v>464</v>
      </c>
      <c r="R9" s="64">
        <v>488</v>
      </c>
      <c r="S9" s="65">
        <v>952</v>
      </c>
      <c r="T9" s="40"/>
      <c r="U9" s="48"/>
    </row>
    <row r="10" spans="1:21" ht="13.5" customHeight="1" x14ac:dyDescent="0.15">
      <c r="B10" s="576"/>
      <c r="C10" s="577"/>
      <c r="D10" s="66"/>
      <c r="E10" s="514"/>
      <c r="F10" s="515"/>
      <c r="G10" s="244"/>
      <c r="H10" s="75"/>
      <c r="I10" s="65">
        <f t="shared" ref="I10:I17" si="0">SUM(G10:H10)</f>
        <v>0</v>
      </c>
      <c r="J10" s="55"/>
      <c r="L10" s="512"/>
      <c r="M10" s="513"/>
      <c r="N10" s="66"/>
      <c r="O10" s="514"/>
      <c r="P10" s="515"/>
      <c r="Q10" s="244"/>
      <c r="R10" s="75"/>
      <c r="S10" s="65">
        <v>0</v>
      </c>
      <c r="T10" s="40"/>
      <c r="U10" s="48"/>
    </row>
    <row r="11" spans="1:21" ht="13.5" customHeight="1" x14ac:dyDescent="0.15">
      <c r="B11" s="576"/>
      <c r="C11" s="577"/>
      <c r="D11" s="66"/>
      <c r="E11" s="514"/>
      <c r="F11" s="515"/>
      <c r="G11" s="244"/>
      <c r="H11" s="75"/>
      <c r="I11" s="65">
        <f t="shared" si="0"/>
        <v>0</v>
      </c>
      <c r="J11" s="55"/>
      <c r="L11" s="512"/>
      <c r="M11" s="513"/>
      <c r="N11" s="66"/>
      <c r="O11" s="514"/>
      <c r="P11" s="515"/>
      <c r="Q11" s="244"/>
      <c r="R11" s="75"/>
      <c r="S11" s="65">
        <v>0</v>
      </c>
      <c r="T11" s="40"/>
      <c r="U11" s="48"/>
    </row>
    <row r="12" spans="1:21" ht="13.5" customHeight="1" x14ac:dyDescent="0.15">
      <c r="B12" s="576"/>
      <c r="C12" s="577"/>
      <c r="D12" s="66"/>
      <c r="E12" s="514"/>
      <c r="F12" s="515"/>
      <c r="G12" s="244"/>
      <c r="H12" s="75"/>
      <c r="I12" s="65">
        <f t="shared" si="0"/>
        <v>0</v>
      </c>
      <c r="J12" s="55"/>
      <c r="L12" s="512"/>
      <c r="M12" s="513"/>
      <c r="N12" s="66"/>
      <c r="O12" s="514"/>
      <c r="P12" s="515"/>
      <c r="Q12" s="244"/>
      <c r="R12" s="75"/>
      <c r="S12" s="65">
        <v>0</v>
      </c>
      <c r="T12" s="40"/>
      <c r="U12" s="48"/>
    </row>
    <row r="13" spans="1:21" ht="13.5" customHeight="1" x14ac:dyDescent="0.15">
      <c r="B13" s="576"/>
      <c r="C13" s="577"/>
      <c r="D13" s="66"/>
      <c r="E13" s="514"/>
      <c r="F13" s="515"/>
      <c r="G13" s="244"/>
      <c r="H13" s="75"/>
      <c r="I13" s="65">
        <f t="shared" si="0"/>
        <v>0</v>
      </c>
      <c r="J13" s="55"/>
      <c r="L13" s="512"/>
      <c r="M13" s="513"/>
      <c r="N13" s="66"/>
      <c r="O13" s="514"/>
      <c r="P13" s="515"/>
      <c r="Q13" s="244"/>
      <c r="R13" s="75"/>
      <c r="S13" s="65">
        <v>0</v>
      </c>
      <c r="T13" s="40"/>
      <c r="U13" s="48"/>
    </row>
    <row r="14" spans="1:21" ht="13.5" customHeight="1" x14ac:dyDescent="0.15">
      <c r="B14" s="576"/>
      <c r="C14" s="577"/>
      <c r="D14" s="66"/>
      <c r="E14" s="514"/>
      <c r="F14" s="515"/>
      <c r="G14" s="244"/>
      <c r="H14" s="75"/>
      <c r="I14" s="65">
        <f t="shared" si="0"/>
        <v>0</v>
      </c>
      <c r="J14" s="55"/>
      <c r="L14" s="512"/>
      <c r="M14" s="513"/>
      <c r="N14" s="66"/>
      <c r="O14" s="514"/>
      <c r="P14" s="515"/>
      <c r="Q14" s="244"/>
      <c r="R14" s="75"/>
      <c r="S14" s="65">
        <v>0</v>
      </c>
      <c r="T14" s="40"/>
      <c r="U14" s="48"/>
    </row>
    <row r="15" spans="1:21" ht="13.5" customHeight="1" x14ac:dyDescent="0.15">
      <c r="B15" s="576"/>
      <c r="C15" s="577"/>
      <c r="D15" s="66"/>
      <c r="E15" s="514"/>
      <c r="F15" s="515"/>
      <c r="G15" s="244"/>
      <c r="H15" s="75"/>
      <c r="I15" s="65">
        <f t="shared" si="0"/>
        <v>0</v>
      </c>
      <c r="J15" s="55"/>
      <c r="L15" s="512"/>
      <c r="M15" s="513"/>
      <c r="N15" s="66"/>
      <c r="O15" s="514"/>
      <c r="P15" s="515"/>
      <c r="Q15" s="244"/>
      <c r="R15" s="75"/>
      <c r="S15" s="65">
        <v>0</v>
      </c>
      <c r="T15" s="40"/>
      <c r="U15" s="48"/>
    </row>
    <row r="16" spans="1:21" ht="13.5" customHeight="1" x14ac:dyDescent="0.15">
      <c r="B16" s="576"/>
      <c r="C16" s="577"/>
      <c r="D16" s="66"/>
      <c r="E16" s="514"/>
      <c r="F16" s="515"/>
      <c r="G16" s="244"/>
      <c r="H16" s="75"/>
      <c r="I16" s="65">
        <f t="shared" si="0"/>
        <v>0</v>
      </c>
      <c r="J16" s="55"/>
      <c r="L16" s="512"/>
      <c r="M16" s="513"/>
      <c r="N16" s="66"/>
      <c r="O16" s="514"/>
      <c r="P16" s="515"/>
      <c r="Q16" s="244"/>
      <c r="R16" s="75"/>
      <c r="S16" s="65">
        <v>0</v>
      </c>
      <c r="T16" s="40"/>
      <c r="U16" s="48"/>
    </row>
    <row r="17" spans="1:21" ht="13.5" customHeight="1" x14ac:dyDescent="0.15">
      <c r="B17" s="576"/>
      <c r="C17" s="577"/>
      <c r="D17" s="66"/>
      <c r="E17" s="514"/>
      <c r="F17" s="515"/>
      <c r="G17" s="244"/>
      <c r="H17" s="75"/>
      <c r="I17" s="65">
        <f t="shared" si="0"/>
        <v>0</v>
      </c>
      <c r="J17" s="55"/>
      <c r="L17" s="512"/>
      <c r="M17" s="513"/>
      <c r="N17" s="66"/>
      <c r="O17" s="514"/>
      <c r="P17" s="515"/>
      <c r="Q17" s="244"/>
      <c r="R17" s="75"/>
      <c r="S17" s="65">
        <v>0</v>
      </c>
      <c r="T17" s="40"/>
      <c r="U17" s="48"/>
    </row>
    <row r="18" spans="1:21" ht="13.5" customHeight="1" x14ac:dyDescent="0.15">
      <c r="B18" s="516" t="s">
        <v>122</v>
      </c>
      <c r="C18" s="517"/>
      <c r="D18" s="78"/>
      <c r="E18" s="518">
        <f>SUM(E9:F17)</f>
        <v>24</v>
      </c>
      <c r="F18" s="519"/>
      <c r="G18" s="114">
        <v>496</v>
      </c>
      <c r="H18" s="80">
        <v>458</v>
      </c>
      <c r="I18" s="82">
        <v>954</v>
      </c>
      <c r="J18" s="55"/>
      <c r="L18" s="516" t="s">
        <v>122</v>
      </c>
      <c r="M18" s="517"/>
      <c r="N18" s="78"/>
      <c r="O18" s="518">
        <v>24</v>
      </c>
      <c r="P18" s="519"/>
      <c r="Q18" s="114">
        <v>464</v>
      </c>
      <c r="R18" s="80">
        <v>488</v>
      </c>
      <c r="S18" s="82">
        <v>952</v>
      </c>
      <c r="T18" s="40"/>
      <c r="U18" s="48"/>
    </row>
    <row r="19" spans="1:21" ht="6" customHeight="1" x14ac:dyDescent="0.15">
      <c r="B19" s="43"/>
      <c r="C19" s="43"/>
      <c r="D19" s="43"/>
      <c r="E19" s="43"/>
      <c r="F19" s="43"/>
      <c r="G19" s="83"/>
      <c r="H19" s="43"/>
      <c r="I19" s="43"/>
      <c r="J19" s="43"/>
      <c r="L19" s="43"/>
      <c r="M19" s="43"/>
      <c r="N19" s="43"/>
      <c r="O19" s="43"/>
      <c r="P19" s="43"/>
      <c r="Q19" s="83"/>
      <c r="R19" s="43"/>
      <c r="S19" s="43"/>
      <c r="T19" s="40"/>
    </row>
    <row r="20" spans="1:21" ht="13.5" customHeight="1" x14ac:dyDescent="0.15">
      <c r="B20" s="502" t="s">
        <v>127</v>
      </c>
      <c r="C20" s="84"/>
      <c r="D20" s="504" t="s">
        <v>128</v>
      </c>
      <c r="E20" s="504" t="s">
        <v>129</v>
      </c>
      <c r="F20" s="85"/>
      <c r="G20" s="506" t="s">
        <v>130</v>
      </c>
      <c r="H20" s="508" t="s">
        <v>131</v>
      </c>
      <c r="I20" s="510" t="s">
        <v>132</v>
      </c>
      <c r="J20" s="43"/>
      <c r="L20" s="502" t="s">
        <v>127</v>
      </c>
      <c r="M20" s="84"/>
      <c r="N20" s="504" t="s">
        <v>128</v>
      </c>
      <c r="O20" s="504" t="s">
        <v>129</v>
      </c>
      <c r="P20" s="85"/>
      <c r="Q20" s="506" t="s">
        <v>130</v>
      </c>
      <c r="R20" s="508" t="s">
        <v>131</v>
      </c>
      <c r="S20" s="510" t="s">
        <v>132</v>
      </c>
      <c r="T20" s="40"/>
    </row>
    <row r="21" spans="1:21" ht="9.75" customHeight="1" x14ac:dyDescent="0.15">
      <c r="B21" s="503"/>
      <c r="C21" s="86"/>
      <c r="D21" s="505"/>
      <c r="E21" s="505"/>
      <c r="F21" s="87"/>
      <c r="G21" s="507"/>
      <c r="H21" s="509"/>
      <c r="I21" s="511"/>
      <c r="J21" s="43"/>
      <c r="L21" s="503"/>
      <c r="M21" s="86"/>
      <c r="N21" s="505"/>
      <c r="O21" s="505"/>
      <c r="P21" s="87"/>
      <c r="Q21" s="507"/>
      <c r="R21" s="509"/>
      <c r="S21" s="511"/>
      <c r="T21" s="40"/>
    </row>
    <row r="22" spans="1:21" ht="24" customHeight="1" x14ac:dyDescent="0.15">
      <c r="A22" s="41">
        <f>A3*1000</f>
        <v>1000</v>
      </c>
      <c r="B22" s="1" t="s">
        <v>133</v>
      </c>
      <c r="C22" s="88"/>
      <c r="D22" s="492" t="s">
        <v>134</v>
      </c>
      <c r="E22" s="492"/>
      <c r="F22" s="88"/>
      <c r="G22" s="89" t="s">
        <v>135</v>
      </c>
      <c r="H22" s="92" t="s">
        <v>136</v>
      </c>
      <c r="I22" s="91" t="s">
        <v>135</v>
      </c>
      <c r="J22" s="43"/>
      <c r="K22" s="41">
        <f>K3*1000</f>
        <v>2000</v>
      </c>
      <c r="L22" s="1" t="s">
        <v>137</v>
      </c>
      <c r="M22" s="88"/>
      <c r="N22" s="492" t="s">
        <v>138</v>
      </c>
      <c r="O22" s="492"/>
      <c r="P22" s="88"/>
      <c r="Q22" s="89">
        <v>0</v>
      </c>
      <c r="R22" s="92">
        <v>1</v>
      </c>
      <c r="S22" s="91">
        <v>0</v>
      </c>
      <c r="T22" s="40"/>
    </row>
    <row r="23" spans="1:21" ht="24" customHeight="1" x14ac:dyDescent="0.15">
      <c r="A23" s="41" t="s">
        <v>104</v>
      </c>
      <c r="B23" s="1" t="s">
        <v>139</v>
      </c>
      <c r="C23" s="88"/>
      <c r="D23" s="492" t="s">
        <v>140</v>
      </c>
      <c r="E23" s="492"/>
      <c r="F23" s="88"/>
      <c r="G23" s="89">
        <v>0</v>
      </c>
      <c r="H23" s="92">
        <v>2</v>
      </c>
      <c r="I23" s="91">
        <v>0</v>
      </c>
      <c r="J23" s="43"/>
      <c r="K23" s="41" t="s">
        <v>104</v>
      </c>
      <c r="L23" s="1" t="s">
        <v>141</v>
      </c>
      <c r="M23" s="88"/>
      <c r="N23" s="492" t="s">
        <v>142</v>
      </c>
      <c r="O23" s="492"/>
      <c r="P23" s="88"/>
      <c r="Q23" s="89">
        <v>0</v>
      </c>
      <c r="R23" s="92">
        <v>1</v>
      </c>
      <c r="S23" s="91">
        <v>0</v>
      </c>
      <c r="T23" s="40"/>
    </row>
    <row r="24" spans="1:21" ht="24" customHeight="1" x14ac:dyDescent="0.15">
      <c r="A24" s="41" t="s">
        <v>104</v>
      </c>
      <c r="B24" s="1" t="s">
        <v>139</v>
      </c>
      <c r="C24" s="88"/>
      <c r="D24" s="492" t="s">
        <v>143</v>
      </c>
      <c r="E24" s="492"/>
      <c r="F24" s="88"/>
      <c r="G24" s="89">
        <v>0</v>
      </c>
      <c r="H24" s="245" t="s">
        <v>144</v>
      </c>
      <c r="I24" s="91">
        <v>0</v>
      </c>
      <c r="J24" s="43"/>
      <c r="K24" s="41" t="s">
        <v>104</v>
      </c>
      <c r="L24" s="1" t="s">
        <v>141</v>
      </c>
      <c r="M24" s="88"/>
      <c r="N24" s="492" t="s">
        <v>145</v>
      </c>
      <c r="O24" s="492"/>
      <c r="P24" s="88"/>
      <c r="Q24" s="89">
        <v>0</v>
      </c>
      <c r="R24" s="245" t="s">
        <v>144</v>
      </c>
      <c r="S24" s="91">
        <v>0</v>
      </c>
      <c r="T24" s="40"/>
    </row>
    <row r="25" spans="1:21" ht="24" customHeight="1" x14ac:dyDescent="0.15">
      <c r="A25" s="41">
        <f>A22+1</f>
        <v>1001</v>
      </c>
      <c r="B25" s="1" t="s">
        <v>146</v>
      </c>
      <c r="C25" s="88"/>
      <c r="D25" s="492" t="s">
        <v>147</v>
      </c>
      <c r="E25" s="492"/>
      <c r="F25" s="88"/>
      <c r="G25" s="89" t="s">
        <v>148</v>
      </c>
      <c r="H25" s="92">
        <v>1</v>
      </c>
      <c r="I25" s="91" t="s">
        <v>149</v>
      </c>
      <c r="J25" s="43"/>
      <c r="K25" s="41">
        <f>K22+1</f>
        <v>2001</v>
      </c>
      <c r="L25" s="1" t="s">
        <v>150</v>
      </c>
      <c r="M25" s="88"/>
      <c r="N25" s="492" t="s">
        <v>151</v>
      </c>
      <c r="O25" s="492"/>
      <c r="P25" s="88"/>
      <c r="Q25" s="89" t="s">
        <v>152</v>
      </c>
      <c r="R25" s="92">
        <v>2</v>
      </c>
      <c r="S25" s="91" t="s">
        <v>149</v>
      </c>
      <c r="T25" s="40"/>
    </row>
    <row r="26" spans="1:21" ht="24" customHeight="1" x14ac:dyDescent="0.15">
      <c r="A26" s="41">
        <f>A25+1</f>
        <v>1002</v>
      </c>
      <c r="B26" s="93" t="s">
        <v>153</v>
      </c>
      <c r="C26" s="88"/>
      <c r="D26" s="492" t="s">
        <v>154</v>
      </c>
      <c r="E26" s="492"/>
      <c r="F26" s="88"/>
      <c r="G26" s="89" t="s">
        <v>155</v>
      </c>
      <c r="H26" s="92">
        <v>5</v>
      </c>
      <c r="I26" s="91" t="s">
        <v>149</v>
      </c>
      <c r="J26" s="43"/>
      <c r="K26" s="41">
        <f t="shared" ref="K26:K42" si="1">K25+1</f>
        <v>2002</v>
      </c>
      <c r="L26" s="93" t="s">
        <v>156</v>
      </c>
      <c r="M26" s="88"/>
      <c r="N26" s="492" t="s">
        <v>157</v>
      </c>
      <c r="O26" s="492"/>
      <c r="P26" s="88"/>
      <c r="Q26" s="89" t="s">
        <v>158</v>
      </c>
      <c r="R26" s="92">
        <v>1</v>
      </c>
      <c r="S26" s="91" t="s">
        <v>149</v>
      </c>
      <c r="T26" s="40"/>
    </row>
    <row r="27" spans="1:21" ht="24" customHeight="1" x14ac:dyDescent="0.15">
      <c r="A27" s="41">
        <f t="shared" ref="A27:A42" si="2">A26+1</f>
        <v>1003</v>
      </c>
      <c r="B27" s="93" t="s">
        <v>159</v>
      </c>
      <c r="C27" s="43"/>
      <c r="D27" s="492" t="s">
        <v>160</v>
      </c>
      <c r="E27" s="492"/>
      <c r="F27" s="88"/>
      <c r="G27" s="89" t="s">
        <v>155</v>
      </c>
      <c r="H27" s="245" t="s">
        <v>144</v>
      </c>
      <c r="I27" s="91" t="s">
        <v>149</v>
      </c>
      <c r="J27" s="43"/>
      <c r="K27" s="41">
        <f t="shared" si="1"/>
        <v>2003</v>
      </c>
      <c r="L27" s="1" t="s">
        <v>161</v>
      </c>
      <c r="M27" s="88"/>
      <c r="N27" s="492" t="s">
        <v>162</v>
      </c>
      <c r="O27" s="492"/>
      <c r="P27" s="88"/>
      <c r="Q27" s="89" t="s">
        <v>163</v>
      </c>
      <c r="R27" s="92">
        <v>7</v>
      </c>
      <c r="S27" s="91"/>
      <c r="T27" s="40"/>
    </row>
    <row r="28" spans="1:21" ht="24" customHeight="1" x14ac:dyDescent="0.15">
      <c r="A28" s="41">
        <f t="shared" si="2"/>
        <v>1004</v>
      </c>
      <c r="B28" s="93" t="s">
        <v>159</v>
      </c>
      <c r="C28" s="88"/>
      <c r="D28" s="492" t="s">
        <v>164</v>
      </c>
      <c r="E28" s="492"/>
      <c r="F28" s="88" t="s">
        <v>165</v>
      </c>
      <c r="G28" s="89" t="s">
        <v>155</v>
      </c>
      <c r="H28" s="92">
        <v>1</v>
      </c>
      <c r="I28" s="91" t="s">
        <v>149</v>
      </c>
      <c r="J28" s="43"/>
      <c r="K28" s="41">
        <f t="shared" si="1"/>
        <v>2004</v>
      </c>
      <c r="L28" s="1" t="s">
        <v>159</v>
      </c>
      <c r="M28" s="88"/>
      <c r="N28" s="492" t="s">
        <v>166</v>
      </c>
      <c r="O28" s="492"/>
      <c r="P28" s="88"/>
      <c r="Q28" s="89" t="s">
        <v>155</v>
      </c>
      <c r="R28" s="245" t="s">
        <v>144</v>
      </c>
      <c r="S28" s="91" t="s">
        <v>167</v>
      </c>
      <c r="T28" s="40"/>
    </row>
    <row r="29" spans="1:21" ht="24" customHeight="1" x14ac:dyDescent="0.15">
      <c r="A29" s="41">
        <f t="shared" si="2"/>
        <v>1005</v>
      </c>
      <c r="B29" s="93" t="s">
        <v>159</v>
      </c>
      <c r="C29" s="88"/>
      <c r="D29" s="492" t="s">
        <v>168</v>
      </c>
      <c r="E29" s="492"/>
      <c r="F29" s="88" t="s">
        <v>165</v>
      </c>
      <c r="G29" s="89" t="s">
        <v>155</v>
      </c>
      <c r="H29" s="245" t="s">
        <v>144</v>
      </c>
      <c r="I29" s="91" t="s">
        <v>149</v>
      </c>
      <c r="J29" s="43"/>
      <c r="K29" s="41">
        <f t="shared" si="1"/>
        <v>2005</v>
      </c>
      <c r="L29" s="1" t="s">
        <v>159</v>
      </c>
      <c r="M29" s="88"/>
      <c r="N29" s="492" t="s">
        <v>169</v>
      </c>
      <c r="O29" s="492"/>
      <c r="P29" s="88"/>
      <c r="Q29" s="89" t="s">
        <v>158</v>
      </c>
      <c r="R29" s="92">
        <v>8</v>
      </c>
      <c r="S29" s="91" t="s">
        <v>149</v>
      </c>
      <c r="T29" s="40"/>
    </row>
    <row r="30" spans="1:21" ht="24" customHeight="1" x14ac:dyDescent="0.15">
      <c r="A30" s="41">
        <f t="shared" si="2"/>
        <v>1006</v>
      </c>
      <c r="B30" s="93" t="s">
        <v>159</v>
      </c>
      <c r="C30" s="88"/>
      <c r="D30" s="492" t="s">
        <v>170</v>
      </c>
      <c r="E30" s="492"/>
      <c r="F30" s="88"/>
      <c r="G30" s="89" t="s">
        <v>155</v>
      </c>
      <c r="H30" s="92">
        <v>3</v>
      </c>
      <c r="I30" s="91" t="s">
        <v>149</v>
      </c>
      <c r="J30" s="43"/>
      <c r="K30" s="41">
        <f t="shared" si="1"/>
        <v>2006</v>
      </c>
      <c r="L30" s="1" t="s">
        <v>171</v>
      </c>
      <c r="M30" s="88"/>
      <c r="N30" s="492" t="s">
        <v>172</v>
      </c>
      <c r="O30" s="492"/>
      <c r="P30" s="88"/>
      <c r="Q30" s="89" t="s">
        <v>155</v>
      </c>
      <c r="R30" s="245" t="s">
        <v>144</v>
      </c>
      <c r="S30" s="91" t="s">
        <v>149</v>
      </c>
      <c r="T30" s="40"/>
    </row>
    <row r="31" spans="1:21" ht="24" customHeight="1" x14ac:dyDescent="0.15">
      <c r="A31" s="41">
        <f t="shared" si="2"/>
        <v>1007</v>
      </c>
      <c r="B31" s="93" t="s">
        <v>173</v>
      </c>
      <c r="C31" s="88"/>
      <c r="D31" s="492" t="s">
        <v>174</v>
      </c>
      <c r="E31" s="492"/>
      <c r="F31" s="88"/>
      <c r="G31" s="89" t="s">
        <v>163</v>
      </c>
      <c r="H31" s="92">
        <v>2</v>
      </c>
      <c r="I31" s="91"/>
      <c r="J31" s="43"/>
      <c r="K31" s="41">
        <f t="shared" si="1"/>
        <v>2007</v>
      </c>
      <c r="L31" s="122" t="s">
        <v>175</v>
      </c>
      <c r="M31" s="88"/>
      <c r="N31" s="492" t="s">
        <v>176</v>
      </c>
      <c r="O31" s="492"/>
      <c r="P31" s="88"/>
      <c r="Q31" s="89" t="s">
        <v>177</v>
      </c>
      <c r="R31" s="92">
        <v>7</v>
      </c>
      <c r="S31" s="91"/>
      <c r="T31" s="40"/>
    </row>
    <row r="32" spans="1:21" ht="24" customHeight="1" x14ac:dyDescent="0.15">
      <c r="A32" s="41">
        <f t="shared" si="2"/>
        <v>1008</v>
      </c>
      <c r="B32" s="122" t="s">
        <v>175</v>
      </c>
      <c r="C32" s="88"/>
      <c r="D32" s="492" t="s">
        <v>178</v>
      </c>
      <c r="E32" s="492"/>
      <c r="F32" s="88"/>
      <c r="G32" s="89" t="s">
        <v>177</v>
      </c>
      <c r="H32" s="95">
        <v>9</v>
      </c>
      <c r="I32" s="91"/>
      <c r="J32" s="43"/>
      <c r="K32" s="41">
        <f t="shared" si="1"/>
        <v>2008</v>
      </c>
      <c r="L32" s="122" t="s">
        <v>175</v>
      </c>
      <c r="M32" s="88"/>
      <c r="N32" s="492" t="s">
        <v>179</v>
      </c>
      <c r="O32" s="492"/>
      <c r="P32" s="88"/>
      <c r="Q32" s="89" t="s">
        <v>180</v>
      </c>
      <c r="R32" s="92">
        <v>5.0999999999999996</v>
      </c>
      <c r="S32" s="91"/>
      <c r="T32" s="40"/>
    </row>
    <row r="33" spans="1:21" ht="24" customHeight="1" x14ac:dyDescent="0.15">
      <c r="A33" s="41">
        <f t="shared" si="2"/>
        <v>1009</v>
      </c>
      <c r="B33" s="122" t="s">
        <v>175</v>
      </c>
      <c r="C33" s="88"/>
      <c r="D33" s="492" t="s">
        <v>181</v>
      </c>
      <c r="E33" s="492"/>
      <c r="F33" s="88"/>
      <c r="G33" s="89" t="s">
        <v>180</v>
      </c>
      <c r="H33" s="95">
        <v>2.5</v>
      </c>
      <c r="I33" s="91"/>
      <c r="J33" s="43"/>
      <c r="K33" s="41">
        <f t="shared" si="1"/>
        <v>2009</v>
      </c>
      <c r="L33" s="1" t="s">
        <v>182</v>
      </c>
      <c r="M33" s="88"/>
      <c r="N33" s="500" t="s">
        <v>182</v>
      </c>
      <c r="O33" s="500"/>
      <c r="P33" s="88"/>
      <c r="Q33" s="89">
        <v>0</v>
      </c>
      <c r="R33" s="95" t="s">
        <v>182</v>
      </c>
      <c r="S33" s="91">
        <v>0</v>
      </c>
      <c r="T33" s="40"/>
    </row>
    <row r="34" spans="1:21" ht="24" customHeight="1" x14ac:dyDescent="0.15">
      <c r="A34" s="41">
        <f t="shared" si="2"/>
        <v>1010</v>
      </c>
      <c r="B34" s="93" t="s">
        <v>183</v>
      </c>
      <c r="C34" s="88"/>
      <c r="D34" s="492" t="s">
        <v>184</v>
      </c>
      <c r="E34" s="492"/>
      <c r="F34" s="88"/>
      <c r="G34" s="89" t="s">
        <v>185</v>
      </c>
      <c r="H34" s="95">
        <v>8</v>
      </c>
      <c r="I34" s="91">
        <v>0</v>
      </c>
      <c r="J34" s="43"/>
      <c r="K34" s="41">
        <f t="shared" si="1"/>
        <v>2010</v>
      </c>
      <c r="L34" s="1"/>
      <c r="M34" s="88"/>
      <c r="N34" s="500"/>
      <c r="O34" s="500"/>
      <c r="P34" s="88"/>
      <c r="Q34" s="89"/>
      <c r="R34" s="92"/>
      <c r="S34" s="91"/>
      <c r="T34" s="40"/>
    </row>
    <row r="35" spans="1:21" ht="24" customHeight="1" x14ac:dyDescent="0.15">
      <c r="A35" s="41">
        <f t="shared" si="2"/>
        <v>1011</v>
      </c>
      <c r="B35" s="93"/>
      <c r="C35" s="88"/>
      <c r="D35" s="492"/>
      <c r="E35" s="492"/>
      <c r="F35" s="88"/>
      <c r="G35" s="89"/>
      <c r="H35" s="95"/>
      <c r="I35" s="91">
        <v>0</v>
      </c>
      <c r="J35" s="43"/>
      <c r="K35" s="41">
        <f t="shared" si="1"/>
        <v>2011</v>
      </c>
      <c r="L35" s="1">
        <v>0</v>
      </c>
      <c r="M35" s="88"/>
      <c r="N35" s="500" t="s">
        <v>186</v>
      </c>
      <c r="O35" s="500"/>
      <c r="P35" s="88"/>
      <c r="Q35" s="89">
        <v>0</v>
      </c>
      <c r="R35" s="95" t="s">
        <v>182</v>
      </c>
      <c r="S35" s="91">
        <v>0</v>
      </c>
      <c r="T35" s="40"/>
    </row>
    <row r="36" spans="1:21" ht="24" customHeight="1" x14ac:dyDescent="0.15">
      <c r="A36" s="41">
        <f t="shared" si="2"/>
        <v>1012</v>
      </c>
      <c r="B36" s="1">
        <v>0</v>
      </c>
      <c r="C36" s="88"/>
      <c r="D36" s="500" t="s">
        <v>186</v>
      </c>
      <c r="E36" s="500"/>
      <c r="F36" s="88"/>
      <c r="G36" s="89">
        <v>0</v>
      </c>
      <c r="H36" s="95" t="s">
        <v>182</v>
      </c>
      <c r="I36" s="91">
        <v>0</v>
      </c>
      <c r="J36" s="43"/>
      <c r="K36" s="41">
        <f t="shared" si="1"/>
        <v>2012</v>
      </c>
      <c r="L36" s="1"/>
      <c r="M36" s="88"/>
      <c r="N36" s="500"/>
      <c r="O36" s="500"/>
      <c r="P36" s="88"/>
      <c r="Q36" s="89"/>
      <c r="R36" s="95"/>
      <c r="S36" s="91"/>
      <c r="T36" s="40"/>
    </row>
    <row r="37" spans="1:21" ht="24" customHeight="1" x14ac:dyDescent="0.15">
      <c r="A37" s="41">
        <f t="shared" si="2"/>
        <v>1013</v>
      </c>
      <c r="B37" s="1">
        <v>0</v>
      </c>
      <c r="C37" s="88"/>
      <c r="D37" s="500" t="s">
        <v>186</v>
      </c>
      <c r="E37" s="500"/>
      <c r="F37" s="88"/>
      <c r="G37" s="89">
        <v>0</v>
      </c>
      <c r="H37" s="95" t="s">
        <v>182</v>
      </c>
      <c r="I37" s="91">
        <v>0</v>
      </c>
      <c r="J37" s="43"/>
      <c r="K37" s="41">
        <f t="shared" si="1"/>
        <v>2013</v>
      </c>
      <c r="L37" s="1"/>
      <c r="M37" s="88"/>
      <c r="N37" s="500"/>
      <c r="O37" s="500"/>
      <c r="P37" s="88"/>
      <c r="Q37" s="89"/>
      <c r="R37" s="95"/>
      <c r="S37" s="91"/>
      <c r="T37" s="40"/>
    </row>
    <row r="38" spans="1:21" ht="24" customHeight="1" x14ac:dyDescent="0.15">
      <c r="A38" s="41">
        <f t="shared" si="2"/>
        <v>1014</v>
      </c>
      <c r="B38" s="1">
        <v>0</v>
      </c>
      <c r="C38" s="88"/>
      <c r="D38" s="500" t="s">
        <v>186</v>
      </c>
      <c r="E38" s="500"/>
      <c r="F38" s="88"/>
      <c r="G38" s="89">
        <v>0</v>
      </c>
      <c r="H38" s="95" t="s">
        <v>182</v>
      </c>
      <c r="I38" s="91">
        <v>0</v>
      </c>
      <c r="J38" s="43"/>
      <c r="K38" s="41">
        <f t="shared" si="1"/>
        <v>2014</v>
      </c>
      <c r="L38" s="1"/>
      <c r="M38" s="88"/>
      <c r="N38" s="500"/>
      <c r="O38" s="500"/>
      <c r="P38" s="88"/>
      <c r="Q38" s="89"/>
      <c r="R38" s="95"/>
      <c r="S38" s="91"/>
      <c r="T38" s="40"/>
    </row>
    <row r="39" spans="1:21" ht="24" customHeight="1" x14ac:dyDescent="0.15">
      <c r="A39" s="41">
        <f t="shared" si="2"/>
        <v>1015</v>
      </c>
      <c r="B39" s="1">
        <v>0</v>
      </c>
      <c r="C39" s="88"/>
      <c r="D39" s="500" t="s">
        <v>186</v>
      </c>
      <c r="E39" s="500"/>
      <c r="F39" s="88"/>
      <c r="G39" s="89">
        <v>0</v>
      </c>
      <c r="H39" s="95" t="s">
        <v>182</v>
      </c>
      <c r="I39" s="91">
        <v>0</v>
      </c>
      <c r="J39" s="43"/>
      <c r="K39" s="41">
        <f t="shared" si="1"/>
        <v>2015</v>
      </c>
      <c r="L39" s="1"/>
      <c r="M39" s="88"/>
      <c r="N39" s="500"/>
      <c r="O39" s="500"/>
      <c r="P39" s="88"/>
      <c r="Q39" s="89"/>
      <c r="R39" s="95"/>
      <c r="S39" s="91"/>
      <c r="T39" s="40"/>
    </row>
    <row r="40" spans="1:21" ht="24" customHeight="1" x14ac:dyDescent="0.15">
      <c r="A40" s="41">
        <f t="shared" si="2"/>
        <v>1016</v>
      </c>
      <c r="B40" s="1">
        <v>0</v>
      </c>
      <c r="C40" s="88"/>
      <c r="D40" s="500" t="s">
        <v>186</v>
      </c>
      <c r="E40" s="500"/>
      <c r="F40" s="88"/>
      <c r="G40" s="89">
        <v>0</v>
      </c>
      <c r="H40" s="95" t="s">
        <v>182</v>
      </c>
      <c r="I40" s="91">
        <v>0</v>
      </c>
      <c r="J40" s="43"/>
      <c r="K40" s="41">
        <f t="shared" si="1"/>
        <v>2016</v>
      </c>
      <c r="L40" s="1"/>
      <c r="M40" s="88"/>
      <c r="N40" s="500"/>
      <c r="O40" s="500"/>
      <c r="P40" s="88"/>
      <c r="Q40" s="89"/>
      <c r="R40" s="95"/>
      <c r="S40" s="91"/>
      <c r="T40" s="40"/>
    </row>
    <row r="41" spans="1:21" ht="24" customHeight="1" x14ac:dyDescent="0.15">
      <c r="A41" s="41">
        <f t="shared" si="2"/>
        <v>1017</v>
      </c>
      <c r="B41" s="1">
        <v>0</v>
      </c>
      <c r="C41" s="88"/>
      <c r="D41" s="500" t="s">
        <v>186</v>
      </c>
      <c r="E41" s="500"/>
      <c r="F41" s="88"/>
      <c r="G41" s="89">
        <v>0</v>
      </c>
      <c r="H41" s="95" t="s">
        <v>182</v>
      </c>
      <c r="I41" s="91">
        <v>0</v>
      </c>
      <c r="J41" s="43"/>
      <c r="K41" s="41">
        <f t="shared" si="1"/>
        <v>2017</v>
      </c>
      <c r="L41" s="1"/>
      <c r="M41" s="88"/>
      <c r="N41" s="500"/>
      <c r="O41" s="500"/>
      <c r="P41" s="88"/>
      <c r="Q41" s="89"/>
      <c r="R41" s="95"/>
      <c r="S41" s="91"/>
      <c r="T41" s="40"/>
    </row>
    <row r="42" spans="1:21" ht="24" customHeight="1" x14ac:dyDescent="0.15">
      <c r="A42" s="41">
        <f t="shared" si="2"/>
        <v>1018</v>
      </c>
      <c r="B42" s="96">
        <v>0</v>
      </c>
      <c r="C42" s="97"/>
      <c r="D42" s="501" t="s">
        <v>186</v>
      </c>
      <c r="E42" s="501"/>
      <c r="F42" s="97"/>
      <c r="G42" s="98">
        <v>0</v>
      </c>
      <c r="H42" s="99" t="s">
        <v>182</v>
      </c>
      <c r="I42" s="100">
        <v>0</v>
      </c>
      <c r="J42" s="43"/>
      <c r="K42" s="41">
        <f t="shared" si="1"/>
        <v>2018</v>
      </c>
      <c r="L42" s="96"/>
      <c r="M42" s="97"/>
      <c r="N42" s="501"/>
      <c r="O42" s="501"/>
      <c r="P42" s="97"/>
      <c r="Q42" s="98"/>
      <c r="R42" s="99"/>
      <c r="S42" s="100"/>
      <c r="T42" s="40"/>
    </row>
    <row r="43" spans="1:21" ht="18" customHeight="1" x14ac:dyDescent="0.15">
      <c r="A43" s="41">
        <f>A3+2</f>
        <v>3</v>
      </c>
      <c r="B43" s="101" t="s">
        <v>187</v>
      </c>
      <c r="C43" s="55"/>
      <c r="D43" s="55"/>
      <c r="E43" s="55"/>
      <c r="F43" s="55"/>
      <c r="G43" s="55"/>
      <c r="H43" s="55"/>
      <c r="I43" s="55"/>
      <c r="J43" s="43"/>
      <c r="K43" s="41">
        <f>K3+2</f>
        <v>4</v>
      </c>
      <c r="L43" s="101" t="s">
        <v>188</v>
      </c>
      <c r="M43" s="43"/>
      <c r="N43" s="43"/>
      <c r="O43" s="43"/>
      <c r="P43" s="43"/>
      <c r="Q43" s="43"/>
      <c r="R43" s="43"/>
      <c r="S43" s="43"/>
      <c r="T43" s="40"/>
    </row>
    <row r="44" spans="1:21" ht="6" customHeight="1" x14ac:dyDescent="0.15">
      <c r="B44" s="101"/>
      <c r="C44" s="55"/>
      <c r="D44" s="55"/>
      <c r="E44" s="55"/>
      <c r="F44" s="55"/>
      <c r="G44" s="55"/>
      <c r="H44" s="55"/>
      <c r="I44" s="55"/>
      <c r="J44" s="43"/>
      <c r="L44" s="101"/>
      <c r="M44" s="43"/>
      <c r="N44" s="43"/>
      <c r="O44" s="43"/>
      <c r="P44" s="43"/>
      <c r="Q44" s="43"/>
      <c r="R44" s="43"/>
      <c r="S44" s="43"/>
      <c r="T44" s="40"/>
    </row>
    <row r="45" spans="1:21" ht="13.5" customHeight="1" x14ac:dyDescent="0.15">
      <c r="B45" s="102" t="s">
        <v>106</v>
      </c>
      <c r="C45" s="55"/>
      <c r="D45" s="103" t="s">
        <v>189</v>
      </c>
      <c r="E45" s="55"/>
      <c r="F45" s="55"/>
      <c r="G45" s="55"/>
      <c r="H45" s="55"/>
      <c r="I45" s="55"/>
      <c r="J45" s="43"/>
      <c r="L45" s="102" t="s">
        <v>106</v>
      </c>
      <c r="M45" s="43"/>
      <c r="N45" s="103" t="s">
        <v>190</v>
      </c>
      <c r="O45" s="43"/>
      <c r="P45" s="43"/>
      <c r="Q45" s="43"/>
      <c r="R45" s="43"/>
      <c r="S45" s="43"/>
      <c r="T45" s="40"/>
    </row>
    <row r="46" spans="1:21" ht="13.5" customHeight="1" x14ac:dyDescent="0.15">
      <c r="B46" s="83" t="s">
        <v>109</v>
      </c>
      <c r="C46" s="55"/>
      <c r="D46" s="103" t="s">
        <v>191</v>
      </c>
      <c r="E46" s="55"/>
      <c r="F46" s="55"/>
      <c r="G46" s="55"/>
      <c r="H46" s="55"/>
      <c r="I46" s="55"/>
      <c r="J46" s="43"/>
      <c r="L46" s="83" t="s">
        <v>109</v>
      </c>
      <c r="M46" s="43"/>
      <c r="N46" s="103" t="s">
        <v>192</v>
      </c>
      <c r="O46" s="43"/>
      <c r="P46" s="43"/>
      <c r="Q46" s="43"/>
      <c r="R46" s="43"/>
      <c r="S46" s="43"/>
      <c r="T46" s="40"/>
    </row>
    <row r="47" spans="1:21" ht="13.5" customHeight="1" x14ac:dyDescent="0.15">
      <c r="B47" s="104" t="s">
        <v>112</v>
      </c>
      <c r="C47" s="105" t="s">
        <v>193</v>
      </c>
      <c r="D47" s="55"/>
      <c r="E47" s="105" t="s">
        <v>194</v>
      </c>
      <c r="F47" s="55"/>
      <c r="G47" s="102"/>
      <c r="H47" s="55"/>
      <c r="I47" s="55"/>
      <c r="J47" s="43"/>
      <c r="L47" s="104" t="s">
        <v>112</v>
      </c>
      <c r="M47" s="55" t="s">
        <v>195</v>
      </c>
      <c r="N47" s="43"/>
      <c r="O47" s="105" t="s">
        <v>196</v>
      </c>
      <c r="P47" s="43"/>
      <c r="Q47" s="102"/>
      <c r="R47" s="43"/>
      <c r="S47" s="55"/>
      <c r="T47" s="40"/>
    </row>
    <row r="48" spans="1:21" ht="13.5" customHeight="1" x14ac:dyDescent="0.15">
      <c r="B48" s="570" t="s">
        <v>117</v>
      </c>
      <c r="C48" s="571"/>
      <c r="D48" s="246" t="s">
        <v>118</v>
      </c>
      <c r="E48" s="572" t="s">
        <v>119</v>
      </c>
      <c r="F48" s="573"/>
      <c r="G48" s="247" t="s">
        <v>120</v>
      </c>
      <c r="H48" s="246" t="s">
        <v>121</v>
      </c>
      <c r="I48" s="248" t="s">
        <v>122</v>
      </c>
      <c r="J48" s="55"/>
      <c r="L48" s="530" t="s">
        <v>197</v>
      </c>
      <c r="M48" s="527"/>
      <c r="N48" s="52" t="s">
        <v>198</v>
      </c>
      <c r="O48" s="526" t="s">
        <v>119</v>
      </c>
      <c r="P48" s="527"/>
      <c r="Q48" s="53" t="s">
        <v>199</v>
      </c>
      <c r="R48" s="52" t="s">
        <v>200</v>
      </c>
      <c r="S48" s="54" t="s">
        <v>201</v>
      </c>
      <c r="T48" s="40"/>
      <c r="U48" s="48"/>
    </row>
    <row r="49" spans="1:21" ht="13.5" customHeight="1" x14ac:dyDescent="0.15">
      <c r="B49" s="551" t="s">
        <v>123</v>
      </c>
      <c r="C49" s="552"/>
      <c r="D49" s="249" t="s">
        <v>126</v>
      </c>
      <c r="E49" s="574">
        <v>24</v>
      </c>
      <c r="F49" s="575"/>
      <c r="G49" s="250">
        <v>500</v>
      </c>
      <c r="H49" s="251">
        <v>444</v>
      </c>
      <c r="I49" s="252">
        <f>SUM(G49:H49)</f>
        <v>944</v>
      </c>
      <c r="J49" s="55"/>
      <c r="L49" s="528" t="s">
        <v>202</v>
      </c>
      <c r="M49" s="529"/>
      <c r="N49" s="108" t="s">
        <v>203</v>
      </c>
      <c r="O49" s="514">
        <v>12</v>
      </c>
      <c r="P49" s="515"/>
      <c r="Q49" s="113">
        <v>230</v>
      </c>
      <c r="R49" s="64">
        <v>197</v>
      </c>
      <c r="S49" s="252">
        <f>SUM(Q49:R49)</f>
        <v>427</v>
      </c>
      <c r="T49" s="40"/>
      <c r="U49" s="48"/>
    </row>
    <row r="50" spans="1:21" ht="13.5" customHeight="1" x14ac:dyDescent="0.15">
      <c r="B50" s="512"/>
      <c r="C50" s="513"/>
      <c r="D50" s="66"/>
      <c r="E50" s="514"/>
      <c r="F50" s="515"/>
      <c r="G50" s="244"/>
      <c r="H50" s="75"/>
      <c r="I50" s="65">
        <f t="shared" ref="I50:I57" si="3">SUM(G50:H50)</f>
        <v>0</v>
      </c>
      <c r="J50" s="55"/>
      <c r="L50" s="528" t="s">
        <v>202</v>
      </c>
      <c r="M50" s="529"/>
      <c r="N50" s="58" t="s">
        <v>204</v>
      </c>
      <c r="O50" s="514">
        <v>6</v>
      </c>
      <c r="P50" s="515"/>
      <c r="Q50" s="113">
        <v>91</v>
      </c>
      <c r="R50" s="64">
        <v>58</v>
      </c>
      <c r="S50" s="252">
        <f>SUM(Q50:R50)</f>
        <v>149</v>
      </c>
      <c r="T50" s="40"/>
      <c r="U50" s="48"/>
    </row>
    <row r="51" spans="1:21" ht="13.5" customHeight="1" x14ac:dyDescent="0.15">
      <c r="B51" s="512"/>
      <c r="C51" s="513"/>
      <c r="D51" s="66"/>
      <c r="E51" s="514"/>
      <c r="F51" s="515"/>
      <c r="G51" s="244"/>
      <c r="H51" s="75"/>
      <c r="I51" s="65">
        <f t="shared" si="3"/>
        <v>0</v>
      </c>
      <c r="J51" s="55"/>
      <c r="L51" s="528"/>
      <c r="M51" s="529"/>
      <c r="N51" s="66"/>
      <c r="O51" s="514"/>
      <c r="P51" s="515"/>
      <c r="Q51" s="244"/>
      <c r="R51" s="75"/>
      <c r="S51" s="65"/>
      <c r="T51" s="40"/>
      <c r="U51" s="48"/>
    </row>
    <row r="52" spans="1:21" ht="13.5" customHeight="1" x14ac:dyDescent="0.15">
      <c r="B52" s="512"/>
      <c r="C52" s="513"/>
      <c r="D52" s="66"/>
      <c r="E52" s="514"/>
      <c r="F52" s="515"/>
      <c r="G52" s="244"/>
      <c r="H52" s="75"/>
      <c r="I52" s="65">
        <f t="shared" si="3"/>
        <v>0</v>
      </c>
      <c r="J52" s="55"/>
      <c r="L52" s="512"/>
      <c r="M52" s="513"/>
      <c r="N52" s="66"/>
      <c r="O52" s="514"/>
      <c r="P52" s="515"/>
      <c r="Q52" s="244"/>
      <c r="R52" s="75"/>
      <c r="S52" s="65"/>
      <c r="T52" s="40"/>
      <c r="U52" s="48"/>
    </row>
    <row r="53" spans="1:21" ht="13.5" customHeight="1" x14ac:dyDescent="0.15">
      <c r="B53" s="512"/>
      <c r="C53" s="513"/>
      <c r="D53" s="66"/>
      <c r="E53" s="514"/>
      <c r="F53" s="515"/>
      <c r="G53" s="244"/>
      <c r="H53" s="75"/>
      <c r="I53" s="65">
        <f t="shared" si="3"/>
        <v>0</v>
      </c>
      <c r="J53" s="55"/>
      <c r="L53" s="512"/>
      <c r="M53" s="513"/>
      <c r="N53" s="66"/>
      <c r="O53" s="514"/>
      <c r="P53" s="515"/>
      <c r="Q53" s="244"/>
      <c r="R53" s="75"/>
      <c r="S53" s="65"/>
      <c r="T53" s="40"/>
      <c r="U53" s="48"/>
    </row>
    <row r="54" spans="1:21" ht="13.5" customHeight="1" x14ac:dyDescent="0.15">
      <c r="B54" s="512"/>
      <c r="C54" s="513"/>
      <c r="D54" s="66"/>
      <c r="E54" s="514"/>
      <c r="F54" s="515"/>
      <c r="G54" s="244"/>
      <c r="H54" s="75"/>
      <c r="I54" s="65">
        <f t="shared" si="3"/>
        <v>0</v>
      </c>
      <c r="J54" s="55"/>
      <c r="L54" s="512"/>
      <c r="M54" s="513"/>
      <c r="N54" s="66"/>
      <c r="O54" s="514"/>
      <c r="P54" s="515"/>
      <c r="Q54" s="244"/>
      <c r="R54" s="75"/>
      <c r="S54" s="65"/>
      <c r="T54" s="40"/>
      <c r="U54" s="48"/>
    </row>
    <row r="55" spans="1:21" ht="13.5" customHeight="1" x14ac:dyDescent="0.15">
      <c r="B55" s="512"/>
      <c r="C55" s="513"/>
      <c r="D55" s="66"/>
      <c r="E55" s="514"/>
      <c r="F55" s="515"/>
      <c r="G55" s="244"/>
      <c r="H55" s="75"/>
      <c r="I55" s="65">
        <f t="shared" si="3"/>
        <v>0</v>
      </c>
      <c r="J55" s="55"/>
      <c r="L55" s="512"/>
      <c r="M55" s="513"/>
      <c r="N55" s="66"/>
      <c r="O55" s="514"/>
      <c r="P55" s="515"/>
      <c r="Q55" s="244"/>
      <c r="R55" s="75"/>
      <c r="S55" s="65"/>
      <c r="T55" s="40"/>
      <c r="U55" s="48"/>
    </row>
    <row r="56" spans="1:21" ht="13.5" customHeight="1" x14ac:dyDescent="0.15">
      <c r="B56" s="512"/>
      <c r="C56" s="513"/>
      <c r="D56" s="66"/>
      <c r="E56" s="514"/>
      <c r="F56" s="515"/>
      <c r="G56" s="244"/>
      <c r="H56" s="75"/>
      <c r="I56" s="65">
        <f t="shared" si="3"/>
        <v>0</v>
      </c>
      <c r="J56" s="55"/>
      <c r="L56" s="512"/>
      <c r="M56" s="513"/>
      <c r="N56" s="66"/>
      <c r="O56" s="514"/>
      <c r="P56" s="515"/>
      <c r="Q56" s="244"/>
      <c r="R56" s="75"/>
      <c r="S56" s="65"/>
      <c r="T56" s="40"/>
      <c r="U56" s="48"/>
    </row>
    <row r="57" spans="1:21" ht="13.5" customHeight="1" x14ac:dyDescent="0.15">
      <c r="B57" s="512"/>
      <c r="C57" s="513"/>
      <c r="D57" s="66"/>
      <c r="E57" s="514"/>
      <c r="F57" s="515"/>
      <c r="G57" s="244"/>
      <c r="H57" s="75"/>
      <c r="I57" s="65">
        <f t="shared" si="3"/>
        <v>0</v>
      </c>
      <c r="J57" s="55"/>
      <c r="L57" s="512"/>
      <c r="M57" s="513"/>
      <c r="N57" s="66"/>
      <c r="O57" s="514"/>
      <c r="P57" s="515"/>
      <c r="Q57" s="244"/>
      <c r="R57" s="75"/>
      <c r="S57" s="65"/>
      <c r="T57" s="40"/>
      <c r="U57" s="48"/>
    </row>
    <row r="58" spans="1:21" ht="13.5" customHeight="1" x14ac:dyDescent="0.15">
      <c r="B58" s="516" t="s">
        <v>122</v>
      </c>
      <c r="C58" s="517"/>
      <c r="D58" s="78"/>
      <c r="E58" s="518">
        <f>SUM(E49:F57)</f>
        <v>24</v>
      </c>
      <c r="F58" s="519"/>
      <c r="G58" s="114">
        <f>SUM(G49:G57)</f>
        <v>500</v>
      </c>
      <c r="H58" s="80">
        <f>SUM(H49:H57)</f>
        <v>444</v>
      </c>
      <c r="I58" s="82">
        <f>SUM(I49:I57)</f>
        <v>944</v>
      </c>
      <c r="J58" s="55"/>
      <c r="L58" s="516" t="s">
        <v>122</v>
      </c>
      <c r="M58" s="517"/>
      <c r="N58" s="78"/>
      <c r="O58" s="568">
        <f>SUM(O49:P57)</f>
        <v>18</v>
      </c>
      <c r="P58" s="569"/>
      <c r="Q58" s="114">
        <f>SUM(Q49:Q57)</f>
        <v>321</v>
      </c>
      <c r="R58" s="80">
        <f>SUM(R49:R57)</f>
        <v>255</v>
      </c>
      <c r="S58" s="82">
        <f>SUM(S49:S57)</f>
        <v>576</v>
      </c>
      <c r="T58" s="40"/>
      <c r="U58" s="48"/>
    </row>
    <row r="59" spans="1:21" ht="6" customHeight="1" x14ac:dyDescent="0.15">
      <c r="B59" s="43"/>
      <c r="C59" s="43"/>
      <c r="D59" s="43"/>
      <c r="E59" s="43"/>
      <c r="F59" s="43"/>
      <c r="G59" s="83"/>
      <c r="H59" s="43"/>
      <c r="I59" s="43"/>
      <c r="J59" s="43"/>
      <c r="L59" s="43"/>
      <c r="M59" s="43"/>
      <c r="N59" s="43"/>
      <c r="O59" s="43"/>
      <c r="P59" s="43"/>
      <c r="Q59" s="83"/>
      <c r="R59" s="43"/>
      <c r="S59" s="43"/>
      <c r="T59" s="40"/>
    </row>
    <row r="60" spans="1:21" ht="13.5" customHeight="1" x14ac:dyDescent="0.15">
      <c r="B60" s="502" t="s">
        <v>127</v>
      </c>
      <c r="C60" s="84"/>
      <c r="D60" s="504" t="s">
        <v>128</v>
      </c>
      <c r="E60" s="504" t="s">
        <v>129</v>
      </c>
      <c r="F60" s="85"/>
      <c r="G60" s="506" t="s">
        <v>130</v>
      </c>
      <c r="H60" s="508" t="s">
        <v>131</v>
      </c>
      <c r="I60" s="510" t="s">
        <v>132</v>
      </c>
      <c r="J60" s="43"/>
      <c r="L60" s="502" t="s">
        <v>127</v>
      </c>
      <c r="M60" s="84"/>
      <c r="N60" s="504" t="s">
        <v>128</v>
      </c>
      <c r="O60" s="504" t="s">
        <v>129</v>
      </c>
      <c r="P60" s="85"/>
      <c r="Q60" s="506" t="s">
        <v>130</v>
      </c>
      <c r="R60" s="508" t="s">
        <v>131</v>
      </c>
      <c r="S60" s="510" t="s">
        <v>132</v>
      </c>
      <c r="T60" s="40"/>
    </row>
    <row r="61" spans="1:21" ht="9.75" customHeight="1" x14ac:dyDescent="0.15">
      <c r="B61" s="503"/>
      <c r="C61" s="86"/>
      <c r="D61" s="505"/>
      <c r="E61" s="505"/>
      <c r="F61" s="87"/>
      <c r="G61" s="507"/>
      <c r="H61" s="509"/>
      <c r="I61" s="511"/>
      <c r="J61" s="43"/>
      <c r="L61" s="503"/>
      <c r="M61" s="86"/>
      <c r="N61" s="505"/>
      <c r="O61" s="505"/>
      <c r="P61" s="87"/>
      <c r="Q61" s="507"/>
      <c r="R61" s="509"/>
      <c r="S61" s="511"/>
      <c r="T61" s="40"/>
    </row>
    <row r="62" spans="1:21" ht="24" customHeight="1" x14ac:dyDescent="0.15">
      <c r="A62" s="41">
        <f>A43*1000</f>
        <v>3000</v>
      </c>
      <c r="B62" s="1" t="s">
        <v>137</v>
      </c>
      <c r="C62" s="88"/>
      <c r="D62" s="492" t="s">
        <v>205</v>
      </c>
      <c r="E62" s="492"/>
      <c r="F62" s="88"/>
      <c r="G62" s="89">
        <v>0</v>
      </c>
      <c r="H62" s="90" t="s">
        <v>136</v>
      </c>
      <c r="I62" s="91">
        <v>0</v>
      </c>
      <c r="J62" s="43"/>
      <c r="K62" s="41">
        <f>K43*1000</f>
        <v>4000</v>
      </c>
      <c r="L62" s="1" t="s">
        <v>137</v>
      </c>
      <c r="M62" s="88"/>
      <c r="N62" s="492" t="s">
        <v>206</v>
      </c>
      <c r="O62" s="492"/>
      <c r="P62" s="88"/>
      <c r="Q62" s="89"/>
      <c r="R62" s="90" t="s">
        <v>207</v>
      </c>
      <c r="S62" s="91"/>
      <c r="T62" s="40"/>
    </row>
    <row r="63" spans="1:21" ht="24" customHeight="1" x14ac:dyDescent="0.15">
      <c r="A63" s="41" t="s">
        <v>104</v>
      </c>
      <c r="B63" s="1" t="s">
        <v>141</v>
      </c>
      <c r="C63" s="88"/>
      <c r="D63" s="492" t="s">
        <v>208</v>
      </c>
      <c r="E63" s="492"/>
      <c r="F63" s="88"/>
      <c r="G63" s="89">
        <v>0</v>
      </c>
      <c r="H63" s="90" t="s">
        <v>209</v>
      </c>
      <c r="I63" s="91">
        <v>0</v>
      </c>
      <c r="J63" s="43"/>
      <c r="K63" s="41" t="s">
        <v>104</v>
      </c>
      <c r="L63" s="1" t="s">
        <v>141</v>
      </c>
      <c r="M63" s="88"/>
      <c r="N63" s="492" t="s">
        <v>210</v>
      </c>
      <c r="O63" s="492"/>
      <c r="P63" s="88" t="s">
        <v>165</v>
      </c>
      <c r="Q63" s="89"/>
      <c r="R63" s="90" t="s">
        <v>211</v>
      </c>
      <c r="S63" s="91"/>
      <c r="T63" s="40"/>
    </row>
    <row r="64" spans="1:21" ht="24" customHeight="1" x14ac:dyDescent="0.15">
      <c r="A64" s="41" t="s">
        <v>104</v>
      </c>
      <c r="B64" s="1" t="s">
        <v>141</v>
      </c>
      <c r="C64" s="88"/>
      <c r="D64" s="492" t="s">
        <v>212</v>
      </c>
      <c r="E64" s="492"/>
      <c r="F64" s="88"/>
      <c r="G64" s="89">
        <v>0</v>
      </c>
      <c r="H64" s="90" t="s">
        <v>136</v>
      </c>
      <c r="I64" s="91">
        <v>0</v>
      </c>
      <c r="J64" s="43"/>
      <c r="K64" s="41" t="s">
        <v>104</v>
      </c>
      <c r="L64" s="1" t="s">
        <v>141</v>
      </c>
      <c r="M64" s="88"/>
      <c r="N64" s="492" t="s">
        <v>213</v>
      </c>
      <c r="O64" s="492"/>
      <c r="P64" s="88" t="s">
        <v>165</v>
      </c>
      <c r="Q64" s="89"/>
      <c r="R64" s="90" t="s">
        <v>136</v>
      </c>
      <c r="S64" s="91"/>
      <c r="T64" s="40"/>
    </row>
    <row r="65" spans="1:20" ht="24" customHeight="1" x14ac:dyDescent="0.15">
      <c r="A65" s="41">
        <f>A62+1</f>
        <v>3001</v>
      </c>
      <c r="B65" s="1" t="s">
        <v>150</v>
      </c>
      <c r="C65" s="88"/>
      <c r="D65" s="492" t="s">
        <v>214</v>
      </c>
      <c r="E65" s="492"/>
      <c r="F65" s="88"/>
      <c r="G65" s="110" t="s">
        <v>152</v>
      </c>
      <c r="H65" s="90" t="s">
        <v>209</v>
      </c>
      <c r="I65" s="91" t="s">
        <v>149</v>
      </c>
      <c r="J65" s="43"/>
      <c r="K65" s="41">
        <f>K62+1</f>
        <v>4001</v>
      </c>
      <c r="L65" s="1" t="s">
        <v>150</v>
      </c>
      <c r="M65" s="88"/>
      <c r="N65" s="492" t="s">
        <v>215</v>
      </c>
      <c r="O65" s="492"/>
      <c r="P65" s="88"/>
      <c r="Q65" s="89" t="s">
        <v>216</v>
      </c>
      <c r="R65" s="90" t="s">
        <v>211</v>
      </c>
      <c r="S65" s="91" t="s">
        <v>149</v>
      </c>
      <c r="T65" s="40"/>
    </row>
    <row r="66" spans="1:20" ht="24" customHeight="1" x14ac:dyDescent="0.15">
      <c r="A66" s="41">
        <f>A65+1</f>
        <v>3002</v>
      </c>
      <c r="B66" s="93" t="s">
        <v>156</v>
      </c>
      <c r="C66" s="88"/>
      <c r="D66" s="492" t="s">
        <v>217</v>
      </c>
      <c r="E66" s="492"/>
      <c r="F66" s="88"/>
      <c r="G66" s="89" t="s">
        <v>218</v>
      </c>
      <c r="H66" s="90" t="s">
        <v>209</v>
      </c>
      <c r="I66" s="91" t="s">
        <v>149</v>
      </c>
      <c r="J66" s="43"/>
      <c r="K66" s="41">
        <f>K65+1</f>
        <v>4002</v>
      </c>
      <c r="L66" s="93" t="s">
        <v>156</v>
      </c>
      <c r="M66" s="88"/>
      <c r="N66" s="492" t="s">
        <v>219</v>
      </c>
      <c r="O66" s="492"/>
      <c r="P66" s="88"/>
      <c r="Q66" s="89" t="s">
        <v>220</v>
      </c>
      <c r="R66" s="90" t="s">
        <v>207</v>
      </c>
      <c r="S66" s="91" t="s">
        <v>149</v>
      </c>
      <c r="T66" s="40"/>
    </row>
    <row r="67" spans="1:20" ht="24" customHeight="1" x14ac:dyDescent="0.15">
      <c r="A67" s="41">
        <f t="shared" ref="A67:A82" si="4">A66+1</f>
        <v>3003</v>
      </c>
      <c r="B67" s="93" t="s">
        <v>221</v>
      </c>
      <c r="C67" s="88"/>
      <c r="D67" s="492" t="s">
        <v>222</v>
      </c>
      <c r="E67" s="492"/>
      <c r="F67" s="88"/>
      <c r="G67" s="89" t="s">
        <v>218</v>
      </c>
      <c r="H67" s="95">
        <v>3</v>
      </c>
      <c r="I67" s="91" t="s">
        <v>149</v>
      </c>
      <c r="J67" s="43"/>
      <c r="K67" s="41">
        <f t="shared" ref="K67:K82" si="5">K66+1</f>
        <v>4003</v>
      </c>
      <c r="L67" s="93" t="s">
        <v>159</v>
      </c>
      <c r="M67" s="88"/>
      <c r="N67" s="492" t="s">
        <v>223</v>
      </c>
      <c r="O67" s="492"/>
      <c r="P67" s="88"/>
      <c r="Q67" s="89" t="s">
        <v>224</v>
      </c>
      <c r="R67" s="90" t="s">
        <v>225</v>
      </c>
      <c r="S67" s="91" t="s">
        <v>149</v>
      </c>
      <c r="T67" s="40"/>
    </row>
    <row r="68" spans="1:20" ht="24" customHeight="1" x14ac:dyDescent="0.15">
      <c r="A68" s="41">
        <f t="shared" si="4"/>
        <v>3004</v>
      </c>
      <c r="B68" s="93" t="s">
        <v>159</v>
      </c>
      <c r="C68" s="88"/>
      <c r="D68" s="492" t="s">
        <v>226</v>
      </c>
      <c r="E68" s="492"/>
      <c r="F68" s="88"/>
      <c r="G68" s="89" t="s">
        <v>218</v>
      </c>
      <c r="H68" s="95">
        <v>4</v>
      </c>
      <c r="I68" s="91" t="s">
        <v>149</v>
      </c>
      <c r="J68" s="43"/>
      <c r="K68" s="41">
        <f t="shared" si="5"/>
        <v>4004</v>
      </c>
      <c r="L68" s="93" t="s">
        <v>173</v>
      </c>
      <c r="M68" s="88"/>
      <c r="N68" s="492" t="s">
        <v>227</v>
      </c>
      <c r="O68" s="492"/>
      <c r="P68" s="88"/>
      <c r="Q68" s="89" t="s">
        <v>228</v>
      </c>
      <c r="R68" s="90" t="s">
        <v>209</v>
      </c>
      <c r="S68" s="91" t="s">
        <v>149</v>
      </c>
      <c r="T68" s="40"/>
    </row>
    <row r="69" spans="1:20" ht="24" customHeight="1" x14ac:dyDescent="0.15">
      <c r="A69" s="41">
        <f t="shared" si="4"/>
        <v>3005</v>
      </c>
      <c r="B69" s="93" t="s">
        <v>183</v>
      </c>
      <c r="C69" s="88"/>
      <c r="D69" s="492" t="s">
        <v>229</v>
      </c>
      <c r="E69" s="492"/>
      <c r="F69" s="88"/>
      <c r="G69" s="89" t="s">
        <v>218</v>
      </c>
      <c r="H69" s="95">
        <v>2</v>
      </c>
      <c r="I69" s="91" t="s">
        <v>149</v>
      </c>
      <c r="J69" s="43"/>
      <c r="K69" s="41">
        <f t="shared" si="5"/>
        <v>4005</v>
      </c>
      <c r="L69" s="93" t="s">
        <v>173</v>
      </c>
      <c r="M69" s="88"/>
      <c r="N69" s="492" t="s">
        <v>230</v>
      </c>
      <c r="O69" s="492"/>
      <c r="P69" s="88"/>
      <c r="Q69" s="89" t="s">
        <v>231</v>
      </c>
      <c r="R69" s="90" t="s">
        <v>209</v>
      </c>
      <c r="S69" s="91"/>
      <c r="T69" s="40"/>
    </row>
    <row r="70" spans="1:20" ht="24" customHeight="1" x14ac:dyDescent="0.15">
      <c r="A70" s="41">
        <f t="shared" si="4"/>
        <v>3006</v>
      </c>
      <c r="B70" s="93" t="s">
        <v>173</v>
      </c>
      <c r="C70" s="88"/>
      <c r="D70" s="492" t="s">
        <v>232</v>
      </c>
      <c r="E70" s="492"/>
      <c r="F70" s="88"/>
      <c r="G70" s="89" t="s">
        <v>163</v>
      </c>
      <c r="H70" s="90" t="s">
        <v>209</v>
      </c>
      <c r="I70" s="91"/>
      <c r="J70" s="43"/>
      <c r="K70" s="41">
        <f t="shared" si="5"/>
        <v>4006</v>
      </c>
      <c r="L70" s="176" t="s">
        <v>175</v>
      </c>
      <c r="M70" s="88"/>
      <c r="N70" s="492" t="s">
        <v>233</v>
      </c>
      <c r="O70" s="492"/>
      <c r="P70" s="88"/>
      <c r="Q70" s="89" t="s">
        <v>180</v>
      </c>
      <c r="R70" s="90" t="s">
        <v>209</v>
      </c>
      <c r="S70" s="91"/>
      <c r="T70" s="40"/>
    </row>
    <row r="71" spans="1:20" ht="24" customHeight="1" x14ac:dyDescent="0.15">
      <c r="A71" s="41">
        <f t="shared" si="4"/>
        <v>3007</v>
      </c>
      <c r="B71" s="150" t="s">
        <v>175</v>
      </c>
      <c r="C71" s="88"/>
      <c r="D71" s="492" t="s">
        <v>234</v>
      </c>
      <c r="E71" s="492"/>
      <c r="F71" s="88"/>
      <c r="G71" s="89" t="s">
        <v>177</v>
      </c>
      <c r="H71" s="95">
        <v>8</v>
      </c>
      <c r="I71" s="91"/>
      <c r="J71" s="43"/>
      <c r="K71" s="41">
        <f t="shared" si="5"/>
        <v>4007</v>
      </c>
      <c r="L71" s="93" t="s">
        <v>173</v>
      </c>
      <c r="M71" s="88"/>
      <c r="N71" s="492" t="s">
        <v>235</v>
      </c>
      <c r="O71" s="492"/>
      <c r="P71" s="88"/>
      <c r="Q71" s="89" t="s">
        <v>185</v>
      </c>
      <c r="R71" s="90" t="s">
        <v>211</v>
      </c>
      <c r="S71" s="91" t="s">
        <v>236</v>
      </c>
      <c r="T71" s="40"/>
    </row>
    <row r="72" spans="1:20" ht="24" customHeight="1" x14ac:dyDescent="0.15">
      <c r="A72" s="41">
        <f t="shared" si="4"/>
        <v>3008</v>
      </c>
      <c r="B72" s="150" t="s">
        <v>175</v>
      </c>
      <c r="C72" s="88"/>
      <c r="D72" s="492" t="s">
        <v>237</v>
      </c>
      <c r="E72" s="492"/>
      <c r="F72" s="88"/>
      <c r="G72" s="89" t="s">
        <v>180</v>
      </c>
      <c r="H72" s="95">
        <v>5</v>
      </c>
      <c r="I72" s="91">
        <v>0</v>
      </c>
      <c r="J72" s="43"/>
      <c r="K72" s="41">
        <f t="shared" si="5"/>
        <v>4008</v>
      </c>
      <c r="L72" s="1"/>
      <c r="M72" s="88"/>
      <c r="N72" s="500" t="s">
        <v>186</v>
      </c>
      <c r="O72" s="500"/>
      <c r="P72" s="88"/>
      <c r="Q72" s="89"/>
      <c r="R72" s="95"/>
      <c r="S72" s="91"/>
      <c r="T72" s="40"/>
    </row>
    <row r="73" spans="1:20" ht="24" customHeight="1" x14ac:dyDescent="0.15">
      <c r="A73" s="41">
        <f t="shared" si="4"/>
        <v>3009</v>
      </c>
      <c r="B73" s="1">
        <v>0</v>
      </c>
      <c r="C73" s="88"/>
      <c r="D73" s="500" t="s">
        <v>186</v>
      </c>
      <c r="E73" s="500"/>
      <c r="F73" s="88"/>
      <c r="G73" s="89">
        <v>0</v>
      </c>
      <c r="H73" s="90" t="s">
        <v>182</v>
      </c>
      <c r="I73" s="91">
        <v>0</v>
      </c>
      <c r="J73" s="43"/>
      <c r="K73" s="41">
        <f t="shared" si="5"/>
        <v>4009</v>
      </c>
      <c r="L73" s="1" t="s">
        <v>104</v>
      </c>
      <c r="M73" s="88"/>
      <c r="N73" s="500" t="s">
        <v>104</v>
      </c>
      <c r="O73" s="500"/>
      <c r="P73" s="88"/>
      <c r="Q73" s="89">
        <v>0</v>
      </c>
      <c r="R73" s="95" t="s">
        <v>104</v>
      </c>
      <c r="S73" s="91">
        <v>0</v>
      </c>
      <c r="T73" s="40"/>
    </row>
    <row r="74" spans="1:20" ht="24" customHeight="1" x14ac:dyDescent="0.15">
      <c r="A74" s="41">
        <f t="shared" si="4"/>
        <v>3010</v>
      </c>
      <c r="B74" s="1">
        <v>0</v>
      </c>
      <c r="C74" s="88"/>
      <c r="D74" s="500" t="s">
        <v>186</v>
      </c>
      <c r="E74" s="500"/>
      <c r="F74" s="88"/>
      <c r="G74" s="89">
        <v>0</v>
      </c>
      <c r="H74" s="90" t="s">
        <v>182</v>
      </c>
      <c r="I74" s="91">
        <v>0</v>
      </c>
      <c r="J74" s="43"/>
      <c r="K74" s="41">
        <f t="shared" si="5"/>
        <v>4010</v>
      </c>
      <c r="L74" s="1">
        <v>0</v>
      </c>
      <c r="M74" s="88"/>
      <c r="N74" s="500" t="s">
        <v>238</v>
      </c>
      <c r="O74" s="500"/>
      <c r="P74" s="88"/>
      <c r="Q74" s="89">
        <v>0</v>
      </c>
      <c r="R74" s="95" t="s">
        <v>182</v>
      </c>
      <c r="S74" s="91">
        <v>0</v>
      </c>
      <c r="T74" s="40"/>
    </row>
    <row r="75" spans="1:20" ht="24" customHeight="1" x14ac:dyDescent="0.15">
      <c r="A75" s="41">
        <f t="shared" si="4"/>
        <v>3011</v>
      </c>
      <c r="B75" s="1">
        <v>0</v>
      </c>
      <c r="C75" s="88"/>
      <c r="D75" s="500" t="s">
        <v>186</v>
      </c>
      <c r="E75" s="500"/>
      <c r="F75" s="88"/>
      <c r="G75" s="89">
        <v>0</v>
      </c>
      <c r="H75" s="90" t="s">
        <v>182</v>
      </c>
      <c r="I75" s="91">
        <v>0</v>
      </c>
      <c r="J75" s="43"/>
      <c r="K75" s="41">
        <f t="shared" si="5"/>
        <v>4011</v>
      </c>
      <c r="L75" s="1">
        <v>0</v>
      </c>
      <c r="M75" s="88"/>
      <c r="N75" s="500" t="s">
        <v>186</v>
      </c>
      <c r="O75" s="500"/>
      <c r="P75" s="88"/>
      <c r="Q75" s="89">
        <v>0</v>
      </c>
      <c r="R75" s="95" t="s">
        <v>182</v>
      </c>
      <c r="S75" s="91">
        <v>0</v>
      </c>
      <c r="T75" s="40"/>
    </row>
    <row r="76" spans="1:20" ht="24" customHeight="1" x14ac:dyDescent="0.15">
      <c r="A76" s="41">
        <f t="shared" si="4"/>
        <v>3012</v>
      </c>
      <c r="B76" s="1">
        <v>0</v>
      </c>
      <c r="C76" s="88"/>
      <c r="D76" s="500" t="s">
        <v>186</v>
      </c>
      <c r="E76" s="500"/>
      <c r="F76" s="88"/>
      <c r="G76" s="89">
        <v>0</v>
      </c>
      <c r="H76" s="90" t="s">
        <v>182</v>
      </c>
      <c r="I76" s="91">
        <v>0</v>
      </c>
      <c r="J76" s="43"/>
      <c r="K76" s="41">
        <f t="shared" si="5"/>
        <v>4012</v>
      </c>
      <c r="L76" s="1">
        <v>0</v>
      </c>
      <c r="M76" s="88"/>
      <c r="N76" s="500" t="s">
        <v>186</v>
      </c>
      <c r="O76" s="500"/>
      <c r="P76" s="88"/>
      <c r="Q76" s="89">
        <v>0</v>
      </c>
      <c r="R76" s="95" t="s">
        <v>182</v>
      </c>
      <c r="S76" s="91">
        <v>0</v>
      </c>
      <c r="T76" s="40"/>
    </row>
    <row r="77" spans="1:20" ht="24" customHeight="1" x14ac:dyDescent="0.15">
      <c r="A77" s="41">
        <f t="shared" si="4"/>
        <v>3013</v>
      </c>
      <c r="B77" s="1">
        <v>0</v>
      </c>
      <c r="C77" s="88"/>
      <c r="D77" s="500" t="s">
        <v>186</v>
      </c>
      <c r="E77" s="500"/>
      <c r="F77" s="88"/>
      <c r="G77" s="89">
        <v>0</v>
      </c>
      <c r="H77" s="90" t="s">
        <v>182</v>
      </c>
      <c r="I77" s="91">
        <v>0</v>
      </c>
      <c r="J77" s="43"/>
      <c r="K77" s="41">
        <f t="shared" si="5"/>
        <v>4013</v>
      </c>
      <c r="L77" s="1">
        <v>0</v>
      </c>
      <c r="M77" s="88"/>
      <c r="N77" s="500" t="s">
        <v>186</v>
      </c>
      <c r="O77" s="500"/>
      <c r="P77" s="88"/>
      <c r="Q77" s="89">
        <v>0</v>
      </c>
      <c r="R77" s="95" t="s">
        <v>182</v>
      </c>
      <c r="S77" s="91">
        <v>0</v>
      </c>
      <c r="T77" s="40"/>
    </row>
    <row r="78" spans="1:20" ht="24" customHeight="1" x14ac:dyDescent="0.15">
      <c r="A78" s="41">
        <f t="shared" si="4"/>
        <v>3014</v>
      </c>
      <c r="B78" s="1">
        <v>0</v>
      </c>
      <c r="C78" s="88"/>
      <c r="D78" s="500" t="s">
        <v>186</v>
      </c>
      <c r="E78" s="500"/>
      <c r="F78" s="88"/>
      <c r="G78" s="89">
        <v>0</v>
      </c>
      <c r="H78" s="90" t="s">
        <v>182</v>
      </c>
      <c r="I78" s="91">
        <v>0</v>
      </c>
      <c r="J78" s="43"/>
      <c r="K78" s="41">
        <f t="shared" si="5"/>
        <v>4014</v>
      </c>
      <c r="L78" s="1">
        <v>0</v>
      </c>
      <c r="M78" s="88"/>
      <c r="N78" s="500" t="s">
        <v>186</v>
      </c>
      <c r="O78" s="500"/>
      <c r="P78" s="88"/>
      <c r="Q78" s="89">
        <v>0</v>
      </c>
      <c r="R78" s="95" t="s">
        <v>182</v>
      </c>
      <c r="S78" s="91">
        <v>0</v>
      </c>
      <c r="T78" s="40"/>
    </row>
    <row r="79" spans="1:20" ht="24" customHeight="1" x14ac:dyDescent="0.15">
      <c r="A79" s="41">
        <f t="shared" si="4"/>
        <v>3015</v>
      </c>
      <c r="B79" s="1">
        <v>0</v>
      </c>
      <c r="C79" s="88"/>
      <c r="D79" s="500" t="s">
        <v>186</v>
      </c>
      <c r="E79" s="500"/>
      <c r="F79" s="88"/>
      <c r="G79" s="89">
        <v>0</v>
      </c>
      <c r="H79" s="90" t="s">
        <v>182</v>
      </c>
      <c r="I79" s="91">
        <v>0</v>
      </c>
      <c r="J79" s="43"/>
      <c r="K79" s="41">
        <f t="shared" si="5"/>
        <v>4015</v>
      </c>
      <c r="L79" s="1">
        <v>0</v>
      </c>
      <c r="M79" s="88"/>
      <c r="N79" s="500" t="s">
        <v>186</v>
      </c>
      <c r="O79" s="500"/>
      <c r="P79" s="88"/>
      <c r="Q79" s="89">
        <v>0</v>
      </c>
      <c r="R79" s="95" t="s">
        <v>182</v>
      </c>
      <c r="S79" s="91">
        <v>0</v>
      </c>
      <c r="T79" s="40"/>
    </row>
    <row r="80" spans="1:20" ht="24" customHeight="1" x14ac:dyDescent="0.15">
      <c r="A80" s="41">
        <f t="shared" si="4"/>
        <v>3016</v>
      </c>
      <c r="B80" s="1">
        <v>0</v>
      </c>
      <c r="C80" s="88"/>
      <c r="D80" s="500" t="s">
        <v>186</v>
      </c>
      <c r="E80" s="500"/>
      <c r="F80" s="88"/>
      <c r="G80" s="89">
        <v>0</v>
      </c>
      <c r="H80" s="90" t="s">
        <v>182</v>
      </c>
      <c r="I80" s="91">
        <v>0</v>
      </c>
      <c r="J80" s="43"/>
      <c r="K80" s="41">
        <f t="shared" si="5"/>
        <v>4016</v>
      </c>
      <c r="L80" s="1">
        <v>0</v>
      </c>
      <c r="M80" s="88"/>
      <c r="N80" s="500" t="s">
        <v>186</v>
      </c>
      <c r="O80" s="500"/>
      <c r="P80" s="88"/>
      <c r="Q80" s="89">
        <v>0</v>
      </c>
      <c r="R80" s="95" t="s">
        <v>182</v>
      </c>
      <c r="S80" s="91">
        <v>0</v>
      </c>
      <c r="T80" s="40"/>
    </row>
    <row r="81" spans="1:21" ht="24" customHeight="1" x14ac:dyDescent="0.15">
      <c r="A81" s="41">
        <f t="shared" si="4"/>
        <v>3017</v>
      </c>
      <c r="B81" s="1">
        <v>0</v>
      </c>
      <c r="C81" s="88"/>
      <c r="D81" s="500" t="s">
        <v>186</v>
      </c>
      <c r="E81" s="500"/>
      <c r="F81" s="88"/>
      <c r="G81" s="89">
        <v>0</v>
      </c>
      <c r="H81" s="90" t="s">
        <v>182</v>
      </c>
      <c r="I81" s="91">
        <v>0</v>
      </c>
      <c r="J81" s="43"/>
      <c r="K81" s="41">
        <f t="shared" si="5"/>
        <v>4017</v>
      </c>
      <c r="L81" s="1">
        <v>0</v>
      </c>
      <c r="M81" s="88"/>
      <c r="N81" s="500" t="s">
        <v>186</v>
      </c>
      <c r="O81" s="500"/>
      <c r="P81" s="88"/>
      <c r="Q81" s="89">
        <v>0</v>
      </c>
      <c r="R81" s="95" t="s">
        <v>182</v>
      </c>
      <c r="S81" s="91">
        <v>0</v>
      </c>
      <c r="T81" s="40"/>
    </row>
    <row r="82" spans="1:21" ht="24" customHeight="1" x14ac:dyDescent="0.15">
      <c r="A82" s="41">
        <f t="shared" si="4"/>
        <v>3018</v>
      </c>
      <c r="B82" s="96">
        <v>0</v>
      </c>
      <c r="C82" s="97"/>
      <c r="D82" s="501" t="s">
        <v>186</v>
      </c>
      <c r="E82" s="501"/>
      <c r="F82" s="97"/>
      <c r="G82" s="98">
        <v>0</v>
      </c>
      <c r="H82" s="253" t="s">
        <v>182</v>
      </c>
      <c r="I82" s="100">
        <v>0</v>
      </c>
      <c r="J82" s="43"/>
      <c r="K82" s="41">
        <f t="shared" si="5"/>
        <v>4018</v>
      </c>
      <c r="L82" s="96">
        <v>0</v>
      </c>
      <c r="M82" s="97"/>
      <c r="N82" s="501" t="s">
        <v>186</v>
      </c>
      <c r="O82" s="501"/>
      <c r="P82" s="97"/>
      <c r="Q82" s="98">
        <v>0</v>
      </c>
      <c r="R82" s="99" t="s">
        <v>182</v>
      </c>
      <c r="S82" s="100">
        <v>0</v>
      </c>
      <c r="T82" s="40"/>
    </row>
    <row r="83" spans="1:21" ht="18" customHeight="1" x14ac:dyDescent="0.15">
      <c r="A83" s="41">
        <f t="shared" ref="A83" si="6">A43+2</f>
        <v>5</v>
      </c>
      <c r="B83" s="101" t="s">
        <v>239</v>
      </c>
      <c r="C83" s="43"/>
      <c r="D83" s="43"/>
      <c r="E83" s="43"/>
      <c r="F83" s="43"/>
      <c r="G83" s="43"/>
      <c r="H83" s="43"/>
      <c r="I83" s="43"/>
      <c r="J83" s="43"/>
      <c r="K83" s="41">
        <f t="shared" ref="K83" si="7">K43+2</f>
        <v>6</v>
      </c>
      <c r="L83" s="42" t="s">
        <v>240</v>
      </c>
      <c r="M83" s="48"/>
      <c r="N83" s="42"/>
      <c r="O83" s="48"/>
      <c r="P83" s="48"/>
      <c r="Q83" s="48"/>
      <c r="R83" s="48"/>
      <c r="S83" s="48"/>
    </row>
    <row r="84" spans="1:21" ht="6" customHeight="1" x14ac:dyDescent="0.15">
      <c r="B84" s="101"/>
      <c r="C84" s="43"/>
      <c r="D84" s="43"/>
      <c r="E84" s="43"/>
      <c r="F84" s="43"/>
      <c r="G84" s="43"/>
      <c r="H84" s="43"/>
      <c r="I84" s="43"/>
      <c r="J84" s="43"/>
      <c r="L84" s="42"/>
      <c r="M84" s="48"/>
      <c r="N84" s="48"/>
      <c r="O84" s="48"/>
      <c r="P84" s="48"/>
      <c r="Q84" s="48"/>
      <c r="R84" s="48"/>
      <c r="S84" s="48"/>
    </row>
    <row r="85" spans="1:21" ht="13.5" customHeight="1" x14ac:dyDescent="0.15">
      <c r="B85" s="102" t="s">
        <v>106</v>
      </c>
      <c r="C85" s="43"/>
      <c r="D85" s="103" t="s">
        <v>241</v>
      </c>
      <c r="E85" s="43"/>
      <c r="F85" s="43"/>
      <c r="G85" s="43"/>
      <c r="H85" s="43"/>
      <c r="I85" s="43"/>
      <c r="J85" s="43"/>
      <c r="L85" s="44" t="s">
        <v>106</v>
      </c>
      <c r="M85" s="48"/>
      <c r="N85" s="45" t="s">
        <v>242</v>
      </c>
      <c r="O85" s="48"/>
      <c r="P85" s="48"/>
      <c r="Q85" s="48"/>
      <c r="R85" s="48"/>
      <c r="S85" s="48"/>
    </row>
    <row r="86" spans="1:21" ht="13.5" customHeight="1" x14ac:dyDescent="0.15">
      <c r="B86" s="83" t="s">
        <v>109</v>
      </c>
      <c r="C86" s="43"/>
      <c r="D86" s="103" t="s">
        <v>243</v>
      </c>
      <c r="E86" s="43"/>
      <c r="F86" s="43"/>
      <c r="G86" s="43"/>
      <c r="H86" s="43"/>
      <c r="I86" s="43"/>
      <c r="J86" s="43"/>
      <c r="L86" s="46" t="s">
        <v>109</v>
      </c>
      <c r="M86" s="48"/>
      <c r="N86" s="45" t="s">
        <v>244</v>
      </c>
      <c r="O86" s="48"/>
      <c r="P86" s="48"/>
      <c r="Q86" s="48"/>
      <c r="R86" s="48"/>
      <c r="S86" s="48"/>
    </row>
    <row r="87" spans="1:21" ht="13.5" customHeight="1" x14ac:dyDescent="0.15">
      <c r="B87" s="104" t="s">
        <v>245</v>
      </c>
      <c r="C87" s="55" t="s">
        <v>246</v>
      </c>
      <c r="D87" s="43"/>
      <c r="E87" s="105" t="s">
        <v>247</v>
      </c>
      <c r="F87" s="43"/>
      <c r="G87" s="102"/>
      <c r="H87" s="43"/>
      <c r="I87" s="55"/>
      <c r="J87" s="43"/>
      <c r="L87" s="47" t="s">
        <v>112</v>
      </c>
      <c r="M87" s="48" t="s">
        <v>248</v>
      </c>
      <c r="N87" s="48"/>
      <c r="O87" s="48" t="s">
        <v>249</v>
      </c>
      <c r="P87" s="48"/>
      <c r="Q87" s="44"/>
      <c r="R87" s="48"/>
      <c r="S87" s="48"/>
    </row>
    <row r="88" spans="1:21" ht="13.5" customHeight="1" x14ac:dyDescent="0.15">
      <c r="B88" s="524" t="s">
        <v>117</v>
      </c>
      <c r="C88" s="525"/>
      <c r="D88" s="52" t="s">
        <v>118</v>
      </c>
      <c r="E88" s="526" t="s">
        <v>119</v>
      </c>
      <c r="F88" s="527"/>
      <c r="G88" s="53" t="s">
        <v>120</v>
      </c>
      <c r="H88" s="52" t="s">
        <v>121</v>
      </c>
      <c r="I88" s="54" t="s">
        <v>122</v>
      </c>
      <c r="J88" s="55"/>
      <c r="L88" s="524" t="s">
        <v>117</v>
      </c>
      <c r="M88" s="525"/>
      <c r="N88" s="52" t="s">
        <v>118</v>
      </c>
      <c r="O88" s="526" t="s">
        <v>119</v>
      </c>
      <c r="P88" s="527"/>
      <c r="Q88" s="53" t="s">
        <v>120</v>
      </c>
      <c r="R88" s="52" t="s">
        <v>121</v>
      </c>
      <c r="S88" s="54" t="s">
        <v>122</v>
      </c>
      <c r="U88" s="48"/>
    </row>
    <row r="89" spans="1:21" ht="13.5" customHeight="1" x14ac:dyDescent="0.15">
      <c r="B89" s="503" t="s">
        <v>125</v>
      </c>
      <c r="C89" s="520"/>
      <c r="D89" s="108" t="s">
        <v>124</v>
      </c>
      <c r="E89" s="566">
        <v>18</v>
      </c>
      <c r="F89" s="567"/>
      <c r="G89" s="155">
        <v>336</v>
      </c>
      <c r="H89" s="60">
        <v>366</v>
      </c>
      <c r="I89" s="61">
        <f>SUM(G89:H89)</f>
        <v>702</v>
      </c>
      <c r="J89" s="55"/>
      <c r="L89" s="512" t="s">
        <v>250</v>
      </c>
      <c r="M89" s="513"/>
      <c r="N89" s="58" t="s">
        <v>126</v>
      </c>
      <c r="O89" s="564" t="s">
        <v>251</v>
      </c>
      <c r="P89" s="529"/>
      <c r="Q89" s="113">
        <v>95</v>
      </c>
      <c r="R89" s="60">
        <v>159</v>
      </c>
      <c r="S89" s="61">
        <v>254</v>
      </c>
      <c r="U89" s="48"/>
    </row>
    <row r="90" spans="1:21" ht="13.5" customHeight="1" x14ac:dyDescent="0.15">
      <c r="B90" s="503" t="s">
        <v>125</v>
      </c>
      <c r="C90" s="520"/>
      <c r="D90" s="153" t="s">
        <v>252</v>
      </c>
      <c r="E90" s="514">
        <v>6</v>
      </c>
      <c r="F90" s="515"/>
      <c r="G90" s="113">
        <v>122</v>
      </c>
      <c r="H90" s="64">
        <v>114</v>
      </c>
      <c r="I90" s="65">
        <f>SUM(G90:H90)</f>
        <v>236</v>
      </c>
      <c r="J90" s="55"/>
      <c r="L90" s="512" t="s">
        <v>250</v>
      </c>
      <c r="M90" s="513"/>
      <c r="N90" s="58" t="s">
        <v>253</v>
      </c>
      <c r="O90" s="564" t="s">
        <v>251</v>
      </c>
      <c r="P90" s="529"/>
      <c r="Q90" s="113">
        <v>26</v>
      </c>
      <c r="R90" s="64">
        <v>31</v>
      </c>
      <c r="S90" s="61">
        <v>57</v>
      </c>
      <c r="U90" s="48"/>
    </row>
    <row r="91" spans="1:21" ht="13.5" customHeight="1" x14ac:dyDescent="0.15">
      <c r="B91" s="512"/>
      <c r="C91" s="513"/>
      <c r="D91" s="66"/>
      <c r="E91" s="514"/>
      <c r="F91" s="515"/>
      <c r="G91" s="113"/>
      <c r="H91" s="68"/>
      <c r="I91" s="65">
        <f t="shared" ref="I91:I97" si="8">SUM(G91:H91)</f>
        <v>0</v>
      </c>
      <c r="J91" s="55"/>
      <c r="L91" s="512"/>
      <c r="M91" s="513"/>
      <c r="N91" s="66"/>
      <c r="O91" s="564"/>
      <c r="P91" s="529"/>
      <c r="Q91" s="113"/>
      <c r="R91" s="68"/>
      <c r="S91" s="69"/>
      <c r="U91" s="48"/>
    </row>
    <row r="92" spans="1:21" ht="13.5" customHeight="1" x14ac:dyDescent="0.15">
      <c r="B92" s="512"/>
      <c r="C92" s="513"/>
      <c r="D92" s="66"/>
      <c r="E92" s="514"/>
      <c r="F92" s="515"/>
      <c r="G92" s="113"/>
      <c r="H92" s="68"/>
      <c r="I92" s="65">
        <f t="shared" si="8"/>
        <v>0</v>
      </c>
      <c r="J92" s="55"/>
      <c r="L92" s="512"/>
      <c r="M92" s="513"/>
      <c r="N92" s="66"/>
      <c r="O92" s="564"/>
      <c r="P92" s="529"/>
      <c r="Q92" s="113"/>
      <c r="R92" s="68"/>
      <c r="S92" s="69"/>
      <c r="U92" s="48"/>
    </row>
    <row r="93" spans="1:21" ht="13.5" customHeight="1" x14ac:dyDescent="0.15">
      <c r="B93" s="512"/>
      <c r="C93" s="513"/>
      <c r="D93" s="66"/>
      <c r="E93" s="514"/>
      <c r="F93" s="515"/>
      <c r="G93" s="113"/>
      <c r="H93" s="68"/>
      <c r="I93" s="65">
        <f t="shared" si="8"/>
        <v>0</v>
      </c>
      <c r="J93" s="55"/>
      <c r="L93" s="512"/>
      <c r="M93" s="513"/>
      <c r="N93" s="66"/>
      <c r="O93" s="564"/>
      <c r="P93" s="529"/>
      <c r="Q93" s="113"/>
      <c r="R93" s="68"/>
      <c r="S93" s="69"/>
      <c r="U93" s="48"/>
    </row>
    <row r="94" spans="1:21" ht="13.5" customHeight="1" x14ac:dyDescent="0.15">
      <c r="B94" s="512"/>
      <c r="C94" s="513"/>
      <c r="D94" s="66"/>
      <c r="E94" s="514"/>
      <c r="F94" s="515"/>
      <c r="G94" s="113"/>
      <c r="H94" s="68"/>
      <c r="I94" s="65">
        <f t="shared" si="8"/>
        <v>0</v>
      </c>
      <c r="J94" s="55"/>
      <c r="L94" s="512"/>
      <c r="M94" s="513"/>
      <c r="N94" s="66"/>
      <c r="O94" s="564"/>
      <c r="P94" s="529"/>
      <c r="Q94" s="113"/>
      <c r="R94" s="68"/>
      <c r="S94" s="69"/>
      <c r="U94" s="48"/>
    </row>
    <row r="95" spans="1:21" ht="13.5" customHeight="1" x14ac:dyDescent="0.15">
      <c r="B95" s="512"/>
      <c r="C95" s="513"/>
      <c r="D95" s="66"/>
      <c r="E95" s="514"/>
      <c r="F95" s="515"/>
      <c r="G95" s="113"/>
      <c r="H95" s="68"/>
      <c r="I95" s="65">
        <f t="shared" si="8"/>
        <v>0</v>
      </c>
      <c r="J95" s="55"/>
      <c r="L95" s="512"/>
      <c r="M95" s="513"/>
      <c r="N95" s="66"/>
      <c r="O95" s="564"/>
      <c r="P95" s="529"/>
      <c r="Q95" s="113"/>
      <c r="R95" s="68"/>
      <c r="S95" s="69"/>
      <c r="U95" s="48"/>
    </row>
    <row r="96" spans="1:21" ht="13.5" customHeight="1" x14ac:dyDescent="0.15">
      <c r="B96" s="512"/>
      <c r="C96" s="513"/>
      <c r="D96" s="66"/>
      <c r="E96" s="514"/>
      <c r="F96" s="515"/>
      <c r="G96" s="113"/>
      <c r="H96" s="68"/>
      <c r="I96" s="65">
        <f t="shared" si="8"/>
        <v>0</v>
      </c>
      <c r="J96" s="55"/>
      <c r="L96" s="512"/>
      <c r="M96" s="513"/>
      <c r="N96" s="66"/>
      <c r="O96" s="564"/>
      <c r="P96" s="529"/>
      <c r="Q96" s="113"/>
      <c r="R96" s="68"/>
      <c r="S96" s="69"/>
      <c r="U96" s="48"/>
    </row>
    <row r="97" spans="1:21" ht="13.5" customHeight="1" x14ac:dyDescent="0.15">
      <c r="B97" s="512"/>
      <c r="C97" s="513"/>
      <c r="D97" s="66"/>
      <c r="E97" s="514"/>
      <c r="F97" s="515"/>
      <c r="G97" s="113"/>
      <c r="H97" s="68"/>
      <c r="I97" s="65">
        <f t="shared" si="8"/>
        <v>0</v>
      </c>
      <c r="J97" s="55"/>
      <c r="L97" s="512"/>
      <c r="M97" s="513"/>
      <c r="N97" s="66"/>
      <c r="O97" s="564"/>
      <c r="P97" s="529"/>
      <c r="Q97" s="113"/>
      <c r="R97" s="68"/>
      <c r="S97" s="69"/>
      <c r="U97" s="48"/>
    </row>
    <row r="98" spans="1:21" ht="13.5" customHeight="1" x14ac:dyDescent="0.15">
      <c r="B98" s="516" t="s">
        <v>122</v>
      </c>
      <c r="C98" s="517"/>
      <c r="D98" s="78"/>
      <c r="E98" s="518">
        <f>SUM(E89:F97)</f>
        <v>24</v>
      </c>
      <c r="F98" s="519"/>
      <c r="G98" s="114">
        <f>SUM(G89:G97)</f>
        <v>458</v>
      </c>
      <c r="H98" s="80">
        <f>SUM(H89:H97)</f>
        <v>480</v>
      </c>
      <c r="I98" s="82">
        <f>SUM(G98:H98)</f>
        <v>938</v>
      </c>
      <c r="J98" s="55"/>
      <c r="L98" s="516" t="s">
        <v>122</v>
      </c>
      <c r="M98" s="517"/>
      <c r="N98" s="78"/>
      <c r="O98" s="563"/>
      <c r="P98" s="562"/>
      <c r="Q98" s="114">
        <v>121</v>
      </c>
      <c r="R98" s="114">
        <v>190</v>
      </c>
      <c r="S98" s="81">
        <v>311</v>
      </c>
      <c r="U98" s="48"/>
    </row>
    <row r="99" spans="1:21" ht="6" customHeight="1" x14ac:dyDescent="0.15">
      <c r="B99" s="43"/>
      <c r="C99" s="43"/>
      <c r="D99" s="43"/>
      <c r="E99" s="43"/>
      <c r="F99" s="43"/>
      <c r="G99" s="83"/>
      <c r="H99" s="43"/>
      <c r="I99" s="43"/>
      <c r="J99" s="43"/>
      <c r="L99" s="43"/>
      <c r="M99" s="43"/>
      <c r="N99" s="43"/>
      <c r="O99" s="43"/>
      <c r="P99" s="43"/>
      <c r="Q99" s="254"/>
      <c r="R99" s="43"/>
      <c r="S99" s="43"/>
    </row>
    <row r="100" spans="1:21" ht="13.5" customHeight="1" x14ac:dyDescent="0.15">
      <c r="B100" s="502" t="s">
        <v>127</v>
      </c>
      <c r="C100" s="84"/>
      <c r="D100" s="504" t="s">
        <v>128</v>
      </c>
      <c r="E100" s="504" t="s">
        <v>129</v>
      </c>
      <c r="F100" s="85"/>
      <c r="G100" s="506" t="s">
        <v>130</v>
      </c>
      <c r="H100" s="508" t="s">
        <v>131</v>
      </c>
      <c r="I100" s="510" t="s">
        <v>132</v>
      </c>
      <c r="J100" s="43"/>
      <c r="L100" s="502" t="s">
        <v>127</v>
      </c>
      <c r="M100" s="84"/>
      <c r="N100" s="504" t="s">
        <v>128</v>
      </c>
      <c r="O100" s="504" t="s">
        <v>129</v>
      </c>
      <c r="P100" s="85"/>
      <c r="Q100" s="506" t="s">
        <v>130</v>
      </c>
      <c r="R100" s="508" t="s">
        <v>131</v>
      </c>
      <c r="S100" s="510" t="s">
        <v>132</v>
      </c>
    </row>
    <row r="101" spans="1:21" ht="9.75" customHeight="1" x14ac:dyDescent="0.15">
      <c r="B101" s="503"/>
      <c r="C101" s="86"/>
      <c r="D101" s="505"/>
      <c r="E101" s="505"/>
      <c r="F101" s="87"/>
      <c r="G101" s="507"/>
      <c r="H101" s="509"/>
      <c r="I101" s="511"/>
      <c r="J101" s="43"/>
      <c r="L101" s="503"/>
      <c r="M101" s="86"/>
      <c r="N101" s="505"/>
      <c r="O101" s="505"/>
      <c r="P101" s="87"/>
      <c r="Q101" s="507"/>
      <c r="R101" s="509"/>
      <c r="S101" s="511"/>
    </row>
    <row r="102" spans="1:21" ht="24" customHeight="1" x14ac:dyDescent="0.15">
      <c r="A102" s="41">
        <f>A83*1000</f>
        <v>5000</v>
      </c>
      <c r="B102" s="1" t="s">
        <v>137</v>
      </c>
      <c r="C102" s="88"/>
      <c r="D102" s="565" t="s">
        <v>254</v>
      </c>
      <c r="E102" s="565"/>
      <c r="F102" s="88"/>
      <c r="G102" s="89">
        <v>0</v>
      </c>
      <c r="H102" s="92">
        <v>1</v>
      </c>
      <c r="I102" s="91"/>
      <c r="J102" s="43"/>
      <c r="K102" s="41">
        <f>K83*1000</f>
        <v>6000</v>
      </c>
      <c r="L102" s="1" t="s">
        <v>137</v>
      </c>
      <c r="M102" s="88"/>
      <c r="N102" s="492" t="s">
        <v>255</v>
      </c>
      <c r="O102" s="492"/>
      <c r="P102" s="88"/>
      <c r="Q102" s="89">
        <v>0</v>
      </c>
      <c r="R102" s="92" t="s">
        <v>209</v>
      </c>
      <c r="S102" s="91">
        <v>0</v>
      </c>
    </row>
    <row r="103" spans="1:21" ht="24" customHeight="1" x14ac:dyDescent="0.15">
      <c r="A103" s="41" t="s">
        <v>104</v>
      </c>
      <c r="B103" s="1" t="s">
        <v>141</v>
      </c>
      <c r="C103" s="88"/>
      <c r="D103" s="492" t="s">
        <v>256</v>
      </c>
      <c r="E103" s="492"/>
      <c r="F103" s="88"/>
      <c r="G103" s="89">
        <v>0</v>
      </c>
      <c r="H103" s="92">
        <v>1</v>
      </c>
      <c r="I103" s="91"/>
      <c r="J103" s="43"/>
      <c r="K103" s="41" t="s">
        <v>104</v>
      </c>
      <c r="L103" s="93" t="s">
        <v>257</v>
      </c>
      <c r="M103" s="88"/>
      <c r="N103" s="492" t="s">
        <v>258</v>
      </c>
      <c r="O103" s="492"/>
      <c r="P103" s="88"/>
      <c r="Q103" s="89">
        <v>0</v>
      </c>
      <c r="R103" s="92">
        <v>2</v>
      </c>
      <c r="S103" s="91">
        <v>0</v>
      </c>
    </row>
    <row r="104" spans="1:21" ht="24" customHeight="1" x14ac:dyDescent="0.15">
      <c r="A104" s="41" t="s">
        <v>104</v>
      </c>
      <c r="B104" s="1" t="s">
        <v>141</v>
      </c>
      <c r="C104" s="88"/>
      <c r="D104" s="492" t="s">
        <v>259</v>
      </c>
      <c r="E104" s="492"/>
      <c r="F104" s="88"/>
      <c r="G104" s="89">
        <v>0</v>
      </c>
      <c r="H104" s="92" t="s">
        <v>209</v>
      </c>
      <c r="I104" s="91"/>
      <c r="J104" s="43"/>
      <c r="K104" s="41" t="s">
        <v>104</v>
      </c>
      <c r="L104" s="1" t="s">
        <v>141</v>
      </c>
      <c r="M104" s="88"/>
      <c r="N104" s="492" t="s">
        <v>260</v>
      </c>
      <c r="O104" s="492"/>
      <c r="P104" s="88"/>
      <c r="Q104" s="89">
        <v>0</v>
      </c>
      <c r="R104" s="92" t="s">
        <v>209</v>
      </c>
      <c r="S104" s="91">
        <v>0</v>
      </c>
    </row>
    <row r="105" spans="1:21" ht="24" customHeight="1" x14ac:dyDescent="0.15">
      <c r="A105" s="41">
        <f t="shared" ref="A105" si="9">A102+1</f>
        <v>5001</v>
      </c>
      <c r="B105" s="1" t="s">
        <v>150</v>
      </c>
      <c r="C105" s="88"/>
      <c r="D105" s="492" t="s">
        <v>261</v>
      </c>
      <c r="E105" s="492"/>
      <c r="F105" s="88"/>
      <c r="G105" s="89" t="s">
        <v>152</v>
      </c>
      <c r="H105" s="92">
        <v>1</v>
      </c>
      <c r="I105" s="91" t="s">
        <v>236</v>
      </c>
      <c r="J105" s="43"/>
      <c r="K105" s="41">
        <f t="shared" ref="K105" si="10">K102+1</f>
        <v>6001</v>
      </c>
      <c r="L105" s="1" t="s">
        <v>150</v>
      </c>
      <c r="M105" s="88"/>
      <c r="N105" s="492" t="s">
        <v>262</v>
      </c>
      <c r="O105" s="492"/>
      <c r="P105" s="88"/>
      <c r="Q105" s="89" t="s">
        <v>152</v>
      </c>
      <c r="R105" s="92">
        <v>2</v>
      </c>
      <c r="S105" s="91" t="s">
        <v>149</v>
      </c>
    </row>
    <row r="106" spans="1:21" ht="24" customHeight="1" x14ac:dyDescent="0.15">
      <c r="A106" s="41">
        <f t="shared" ref="A106:A162" si="11">A105+1</f>
        <v>5002</v>
      </c>
      <c r="B106" s="93" t="s">
        <v>156</v>
      </c>
      <c r="C106" s="88"/>
      <c r="D106" s="492" t="s">
        <v>263</v>
      </c>
      <c r="E106" s="492"/>
      <c r="F106" s="88"/>
      <c r="G106" s="89" t="s">
        <v>218</v>
      </c>
      <c r="H106" s="92" t="s">
        <v>209</v>
      </c>
      <c r="I106" s="91" t="s">
        <v>236</v>
      </c>
      <c r="J106" s="43"/>
      <c r="K106" s="41">
        <f t="shared" ref="K106:K162" si="12">K105+1</f>
        <v>6002</v>
      </c>
      <c r="L106" s="93" t="s">
        <v>156</v>
      </c>
      <c r="M106" s="88"/>
      <c r="N106" s="492" t="s">
        <v>264</v>
      </c>
      <c r="O106" s="492"/>
      <c r="P106" s="88"/>
      <c r="Q106" s="89" t="s">
        <v>218</v>
      </c>
      <c r="R106" s="92">
        <v>4</v>
      </c>
      <c r="S106" s="91" t="s">
        <v>149</v>
      </c>
    </row>
    <row r="107" spans="1:21" ht="24" customHeight="1" x14ac:dyDescent="0.15">
      <c r="A107" s="41">
        <f t="shared" si="11"/>
        <v>5003</v>
      </c>
      <c r="B107" s="93" t="s">
        <v>161</v>
      </c>
      <c r="C107" s="88"/>
      <c r="D107" s="492" t="s">
        <v>265</v>
      </c>
      <c r="E107" s="492"/>
      <c r="F107" s="88"/>
      <c r="G107" s="89" t="s">
        <v>163</v>
      </c>
      <c r="H107" s="92">
        <v>2</v>
      </c>
      <c r="I107" s="91"/>
      <c r="J107" s="43"/>
      <c r="K107" s="41">
        <f t="shared" si="12"/>
        <v>6003</v>
      </c>
      <c r="L107" s="93" t="s">
        <v>161</v>
      </c>
      <c r="M107" s="88"/>
      <c r="N107" s="492" t="s">
        <v>266</v>
      </c>
      <c r="O107" s="492"/>
      <c r="P107" s="88"/>
      <c r="Q107" s="89" t="s">
        <v>163</v>
      </c>
      <c r="R107" s="92">
        <v>1</v>
      </c>
      <c r="S107" s="91"/>
    </row>
    <row r="108" spans="1:21" ht="24" customHeight="1" x14ac:dyDescent="0.15">
      <c r="A108" s="41">
        <f t="shared" si="11"/>
        <v>5004</v>
      </c>
      <c r="B108" s="93" t="s">
        <v>267</v>
      </c>
      <c r="C108" s="88"/>
      <c r="D108" s="492" t="s">
        <v>268</v>
      </c>
      <c r="E108" s="492"/>
      <c r="F108" s="88"/>
      <c r="G108" s="89" t="s">
        <v>218</v>
      </c>
      <c r="H108" s="92" t="s">
        <v>209</v>
      </c>
      <c r="I108" s="91" t="s">
        <v>236</v>
      </c>
      <c r="J108" s="43"/>
      <c r="K108" s="41">
        <f t="shared" si="12"/>
        <v>6004</v>
      </c>
      <c r="L108" s="93" t="s">
        <v>269</v>
      </c>
      <c r="M108" s="88"/>
      <c r="N108" s="492" t="s">
        <v>270</v>
      </c>
      <c r="O108" s="492"/>
      <c r="P108" s="88"/>
      <c r="Q108" s="89" t="s">
        <v>218</v>
      </c>
      <c r="R108" s="92" t="s">
        <v>209</v>
      </c>
      <c r="S108" s="91" t="s">
        <v>167</v>
      </c>
    </row>
    <row r="109" spans="1:21" ht="24" customHeight="1" x14ac:dyDescent="0.15">
      <c r="A109" s="41">
        <f t="shared" si="11"/>
        <v>5005</v>
      </c>
      <c r="B109" s="93" t="s">
        <v>183</v>
      </c>
      <c r="C109" s="88"/>
      <c r="D109" s="492" t="s">
        <v>271</v>
      </c>
      <c r="E109" s="492"/>
      <c r="F109" s="88"/>
      <c r="G109" s="89" t="s">
        <v>218</v>
      </c>
      <c r="H109" s="92">
        <v>6</v>
      </c>
      <c r="I109" s="91" t="s">
        <v>236</v>
      </c>
      <c r="J109" s="43"/>
      <c r="K109" s="41">
        <f t="shared" si="12"/>
        <v>6005</v>
      </c>
      <c r="L109" s="93" t="s">
        <v>269</v>
      </c>
      <c r="M109" s="88"/>
      <c r="N109" s="492" t="s">
        <v>272</v>
      </c>
      <c r="O109" s="492"/>
      <c r="P109" s="88"/>
      <c r="Q109" s="89" t="s">
        <v>218</v>
      </c>
      <c r="R109" s="92">
        <v>2</v>
      </c>
      <c r="S109" s="91" t="s">
        <v>236</v>
      </c>
    </row>
    <row r="110" spans="1:21" ht="24" customHeight="1" x14ac:dyDescent="0.15">
      <c r="A110" s="41">
        <f t="shared" si="11"/>
        <v>5006</v>
      </c>
      <c r="B110" s="93" t="s">
        <v>273</v>
      </c>
      <c r="C110" s="88"/>
      <c r="D110" s="492" t="s">
        <v>274</v>
      </c>
      <c r="E110" s="492"/>
      <c r="F110" s="88"/>
      <c r="G110" s="89" t="s">
        <v>218</v>
      </c>
      <c r="H110" s="92">
        <v>1</v>
      </c>
      <c r="I110" s="91" t="s">
        <v>236</v>
      </c>
      <c r="J110" s="43"/>
      <c r="K110" s="41">
        <f t="shared" si="12"/>
        <v>6006</v>
      </c>
      <c r="L110" s="150" t="s">
        <v>175</v>
      </c>
      <c r="M110" s="88"/>
      <c r="N110" s="492" t="s">
        <v>275</v>
      </c>
      <c r="O110" s="492"/>
      <c r="P110" s="88"/>
      <c r="Q110" s="89" t="s">
        <v>276</v>
      </c>
      <c r="R110" s="95">
        <v>9</v>
      </c>
      <c r="S110" s="91"/>
    </row>
    <row r="111" spans="1:21" ht="24" customHeight="1" x14ac:dyDescent="0.15">
      <c r="A111" s="41">
        <f t="shared" si="11"/>
        <v>5007</v>
      </c>
      <c r="B111" s="176" t="s">
        <v>277</v>
      </c>
      <c r="C111" s="88"/>
      <c r="D111" s="492" t="s">
        <v>278</v>
      </c>
      <c r="E111" s="492"/>
      <c r="F111" s="88"/>
      <c r="G111" s="89" t="s">
        <v>279</v>
      </c>
      <c r="H111" s="92">
        <v>4</v>
      </c>
      <c r="I111" s="91"/>
      <c r="J111" s="43"/>
      <c r="K111" s="41">
        <f t="shared" si="12"/>
        <v>6007</v>
      </c>
      <c r="L111" s="150" t="s">
        <v>175</v>
      </c>
      <c r="M111" s="88"/>
      <c r="N111" s="492" t="s">
        <v>280</v>
      </c>
      <c r="O111" s="492"/>
      <c r="P111" s="88"/>
      <c r="Q111" s="89" t="s">
        <v>276</v>
      </c>
      <c r="R111" s="92" t="s">
        <v>209</v>
      </c>
      <c r="S111" s="91"/>
    </row>
    <row r="112" spans="1:21" ht="24" customHeight="1" x14ac:dyDescent="0.15">
      <c r="A112" s="41">
        <f t="shared" si="11"/>
        <v>5008</v>
      </c>
      <c r="B112" s="176" t="s">
        <v>277</v>
      </c>
      <c r="C112" s="88"/>
      <c r="D112" s="492" t="s">
        <v>281</v>
      </c>
      <c r="E112" s="492"/>
      <c r="F112" s="88"/>
      <c r="G112" s="89" t="s">
        <v>282</v>
      </c>
      <c r="H112" s="92">
        <v>2.5</v>
      </c>
      <c r="I112" s="91"/>
      <c r="J112" s="43"/>
      <c r="K112" s="41">
        <f t="shared" si="12"/>
        <v>6008</v>
      </c>
      <c r="L112" s="1"/>
      <c r="M112" s="88"/>
      <c r="N112" s="500"/>
      <c r="O112" s="500"/>
      <c r="P112" s="88"/>
      <c r="Q112" s="89"/>
      <c r="R112" s="95"/>
      <c r="S112" s="91"/>
    </row>
    <row r="113" spans="1:21" ht="24" customHeight="1" x14ac:dyDescent="0.15">
      <c r="A113" s="41">
        <f t="shared" si="11"/>
        <v>5009</v>
      </c>
      <c r="B113" s="255"/>
      <c r="C113" s="88"/>
      <c r="D113" s="500"/>
      <c r="E113" s="500"/>
      <c r="F113" s="88"/>
      <c r="G113" s="89">
        <v>0</v>
      </c>
      <c r="H113" s="95" t="s">
        <v>182</v>
      </c>
      <c r="I113" s="91">
        <v>0</v>
      </c>
      <c r="J113" s="43"/>
      <c r="K113" s="41">
        <f t="shared" si="12"/>
        <v>6009</v>
      </c>
      <c r="L113" s="1"/>
      <c r="M113" s="88"/>
      <c r="N113" s="492"/>
      <c r="O113" s="492"/>
      <c r="P113" s="88"/>
      <c r="Q113" s="89"/>
      <c r="R113" s="92"/>
      <c r="S113" s="91"/>
    </row>
    <row r="114" spans="1:21" ht="24" customHeight="1" x14ac:dyDescent="0.15">
      <c r="A114" s="41">
        <f t="shared" si="11"/>
        <v>5010</v>
      </c>
      <c r="B114" s="255"/>
      <c r="C114" s="88"/>
      <c r="D114" s="500"/>
      <c r="E114" s="500"/>
      <c r="F114" s="88"/>
      <c r="G114" s="89">
        <v>0</v>
      </c>
      <c r="H114" s="95" t="s">
        <v>182</v>
      </c>
      <c r="I114" s="91">
        <v>0</v>
      </c>
      <c r="J114" s="43"/>
      <c r="K114" s="41">
        <f t="shared" si="12"/>
        <v>6010</v>
      </c>
      <c r="L114" s="93"/>
      <c r="M114" s="88"/>
      <c r="N114" s="492"/>
      <c r="O114" s="492"/>
      <c r="P114" s="88"/>
      <c r="Q114" s="89"/>
      <c r="R114" s="92"/>
      <c r="S114" s="91"/>
    </row>
    <row r="115" spans="1:21" ht="24" customHeight="1" x14ac:dyDescent="0.15">
      <c r="A115" s="41">
        <f t="shared" si="11"/>
        <v>5011</v>
      </c>
      <c r="B115" s="1">
        <v>0</v>
      </c>
      <c r="C115" s="88"/>
      <c r="D115" s="500" t="s">
        <v>186</v>
      </c>
      <c r="E115" s="500"/>
      <c r="F115" s="88"/>
      <c r="G115" s="89">
        <v>0</v>
      </c>
      <c r="H115" s="95" t="s">
        <v>182</v>
      </c>
      <c r="I115" s="91">
        <v>0</v>
      </c>
      <c r="J115" s="43"/>
      <c r="K115" s="41">
        <f t="shared" si="12"/>
        <v>6011</v>
      </c>
      <c r="L115" s="255"/>
      <c r="M115" s="88"/>
      <c r="N115" s="500"/>
      <c r="O115" s="500"/>
      <c r="P115" s="88"/>
      <c r="Q115" s="89">
        <v>0</v>
      </c>
      <c r="R115" s="95" t="s">
        <v>182</v>
      </c>
      <c r="S115" s="91">
        <v>0</v>
      </c>
    </row>
    <row r="116" spans="1:21" ht="24" customHeight="1" x14ac:dyDescent="0.15">
      <c r="A116" s="41">
        <f t="shared" si="11"/>
        <v>5012</v>
      </c>
      <c r="B116" s="1">
        <v>0</v>
      </c>
      <c r="C116" s="88"/>
      <c r="D116" s="500" t="s">
        <v>186</v>
      </c>
      <c r="E116" s="500"/>
      <c r="F116" s="88"/>
      <c r="G116" s="89">
        <v>0</v>
      </c>
      <c r="H116" s="95" t="s">
        <v>182</v>
      </c>
      <c r="I116" s="91">
        <v>0</v>
      </c>
      <c r="J116" s="43"/>
      <c r="K116" s="41">
        <f t="shared" si="12"/>
        <v>6012</v>
      </c>
      <c r="L116" s="255"/>
      <c r="M116" s="88"/>
      <c r="N116" s="500"/>
      <c r="O116" s="500"/>
      <c r="P116" s="88"/>
      <c r="Q116" s="89">
        <v>0</v>
      </c>
      <c r="R116" s="95" t="s">
        <v>182</v>
      </c>
      <c r="S116" s="91">
        <v>0</v>
      </c>
    </row>
    <row r="117" spans="1:21" ht="24" customHeight="1" x14ac:dyDescent="0.15">
      <c r="A117" s="41">
        <f t="shared" si="11"/>
        <v>5013</v>
      </c>
      <c r="B117" s="1">
        <v>0</v>
      </c>
      <c r="C117" s="88"/>
      <c r="D117" s="500" t="s">
        <v>186</v>
      </c>
      <c r="E117" s="500"/>
      <c r="F117" s="88"/>
      <c r="G117" s="89">
        <v>0</v>
      </c>
      <c r="H117" s="95" t="s">
        <v>182</v>
      </c>
      <c r="I117" s="91">
        <v>0</v>
      </c>
      <c r="J117" s="43"/>
      <c r="K117" s="41">
        <f t="shared" si="12"/>
        <v>6013</v>
      </c>
      <c r="L117" s="1">
        <v>0</v>
      </c>
      <c r="M117" s="88"/>
      <c r="N117" s="500" t="s">
        <v>186</v>
      </c>
      <c r="O117" s="500"/>
      <c r="P117" s="88"/>
      <c r="Q117" s="89">
        <v>0</v>
      </c>
      <c r="R117" s="95" t="s">
        <v>182</v>
      </c>
      <c r="S117" s="91">
        <v>0</v>
      </c>
    </row>
    <row r="118" spans="1:21" ht="24" customHeight="1" x14ac:dyDescent="0.15">
      <c r="A118" s="41">
        <f t="shared" si="11"/>
        <v>5014</v>
      </c>
      <c r="B118" s="1">
        <v>0</v>
      </c>
      <c r="C118" s="88"/>
      <c r="D118" s="500" t="s">
        <v>186</v>
      </c>
      <c r="E118" s="500"/>
      <c r="F118" s="88"/>
      <c r="G118" s="89">
        <v>0</v>
      </c>
      <c r="H118" s="95" t="s">
        <v>182</v>
      </c>
      <c r="I118" s="91">
        <v>0</v>
      </c>
      <c r="J118" s="43"/>
      <c r="K118" s="41">
        <f t="shared" si="12"/>
        <v>6014</v>
      </c>
      <c r="L118" s="1">
        <v>0</v>
      </c>
      <c r="M118" s="88"/>
      <c r="N118" s="500" t="s">
        <v>186</v>
      </c>
      <c r="O118" s="500"/>
      <c r="P118" s="88"/>
      <c r="Q118" s="89">
        <v>0</v>
      </c>
      <c r="R118" s="95" t="s">
        <v>182</v>
      </c>
      <c r="S118" s="91">
        <v>0</v>
      </c>
    </row>
    <row r="119" spans="1:21" ht="24" customHeight="1" x14ac:dyDescent="0.15">
      <c r="A119" s="41">
        <f t="shared" si="11"/>
        <v>5015</v>
      </c>
      <c r="B119" s="1">
        <v>0</v>
      </c>
      <c r="C119" s="88"/>
      <c r="D119" s="500" t="s">
        <v>186</v>
      </c>
      <c r="E119" s="500"/>
      <c r="F119" s="88"/>
      <c r="G119" s="89">
        <v>0</v>
      </c>
      <c r="H119" s="95" t="s">
        <v>182</v>
      </c>
      <c r="I119" s="91">
        <v>0</v>
      </c>
      <c r="J119" s="43"/>
      <c r="K119" s="41">
        <f t="shared" si="12"/>
        <v>6015</v>
      </c>
      <c r="L119" s="1">
        <v>0</v>
      </c>
      <c r="M119" s="88"/>
      <c r="N119" s="500" t="s">
        <v>186</v>
      </c>
      <c r="O119" s="500"/>
      <c r="P119" s="88"/>
      <c r="Q119" s="89">
        <v>0</v>
      </c>
      <c r="R119" s="95" t="s">
        <v>182</v>
      </c>
      <c r="S119" s="91">
        <v>0</v>
      </c>
    </row>
    <row r="120" spans="1:21" ht="24" customHeight="1" x14ac:dyDescent="0.15">
      <c r="A120" s="41">
        <f t="shared" si="11"/>
        <v>5016</v>
      </c>
      <c r="B120" s="1">
        <v>0</v>
      </c>
      <c r="C120" s="88"/>
      <c r="D120" s="500" t="s">
        <v>186</v>
      </c>
      <c r="E120" s="500"/>
      <c r="F120" s="88"/>
      <c r="G120" s="89">
        <v>0</v>
      </c>
      <c r="H120" s="95" t="s">
        <v>182</v>
      </c>
      <c r="I120" s="91">
        <v>0</v>
      </c>
      <c r="J120" s="43"/>
      <c r="K120" s="41">
        <f t="shared" si="12"/>
        <v>6016</v>
      </c>
      <c r="L120" s="1">
        <v>0</v>
      </c>
      <c r="M120" s="88"/>
      <c r="N120" s="500" t="s">
        <v>186</v>
      </c>
      <c r="O120" s="500"/>
      <c r="P120" s="88"/>
      <c r="Q120" s="89">
        <v>0</v>
      </c>
      <c r="R120" s="95" t="s">
        <v>182</v>
      </c>
      <c r="S120" s="91">
        <v>0</v>
      </c>
    </row>
    <row r="121" spans="1:21" ht="24" customHeight="1" x14ac:dyDescent="0.15">
      <c r="A121" s="41">
        <f t="shared" si="11"/>
        <v>5017</v>
      </c>
      <c r="B121" s="1">
        <v>0</v>
      </c>
      <c r="C121" s="88"/>
      <c r="D121" s="500" t="s">
        <v>186</v>
      </c>
      <c r="E121" s="500"/>
      <c r="F121" s="88"/>
      <c r="G121" s="89">
        <v>0</v>
      </c>
      <c r="H121" s="95" t="s">
        <v>182</v>
      </c>
      <c r="I121" s="91">
        <v>0</v>
      </c>
      <c r="J121" s="43"/>
      <c r="K121" s="41">
        <f t="shared" si="12"/>
        <v>6017</v>
      </c>
      <c r="L121" s="1">
        <v>0</v>
      </c>
      <c r="M121" s="88"/>
      <c r="N121" s="500" t="s">
        <v>186</v>
      </c>
      <c r="O121" s="500"/>
      <c r="P121" s="88"/>
      <c r="Q121" s="89">
        <v>0</v>
      </c>
      <c r="R121" s="95" t="s">
        <v>182</v>
      </c>
      <c r="S121" s="91">
        <v>0</v>
      </c>
    </row>
    <row r="122" spans="1:21" ht="24" customHeight="1" x14ac:dyDescent="0.15">
      <c r="A122" s="41">
        <f t="shared" si="11"/>
        <v>5018</v>
      </c>
      <c r="B122" s="96">
        <v>0</v>
      </c>
      <c r="C122" s="97"/>
      <c r="D122" s="501" t="s">
        <v>186</v>
      </c>
      <c r="E122" s="501"/>
      <c r="F122" s="97"/>
      <c r="G122" s="98">
        <v>0</v>
      </c>
      <c r="H122" s="99" t="s">
        <v>182</v>
      </c>
      <c r="I122" s="100">
        <v>0</v>
      </c>
      <c r="J122" s="43"/>
      <c r="K122" s="41">
        <f t="shared" si="12"/>
        <v>6018</v>
      </c>
      <c r="L122" s="96">
        <v>0</v>
      </c>
      <c r="M122" s="97"/>
      <c r="N122" s="501" t="s">
        <v>186</v>
      </c>
      <c r="O122" s="501"/>
      <c r="P122" s="97"/>
      <c r="Q122" s="98">
        <v>0</v>
      </c>
      <c r="R122" s="99" t="s">
        <v>182</v>
      </c>
      <c r="S122" s="100">
        <v>0</v>
      </c>
    </row>
    <row r="123" spans="1:21" ht="18" customHeight="1" x14ac:dyDescent="0.15">
      <c r="A123" s="41">
        <v>81</v>
      </c>
      <c r="B123" s="101" t="s">
        <v>283</v>
      </c>
      <c r="C123" s="55"/>
      <c r="D123" s="101"/>
      <c r="E123" s="55"/>
      <c r="F123" s="55"/>
      <c r="G123" s="55"/>
      <c r="H123" s="55"/>
      <c r="I123" s="55"/>
      <c r="J123" s="55"/>
      <c r="K123" s="41">
        <v>83</v>
      </c>
      <c r="L123" s="101" t="s">
        <v>284</v>
      </c>
      <c r="M123" s="55"/>
      <c r="N123" s="101"/>
      <c r="O123" s="55"/>
      <c r="P123" s="55"/>
      <c r="Q123" s="55"/>
      <c r="R123" s="55"/>
      <c r="S123" s="55"/>
      <c r="T123" s="40"/>
    </row>
    <row r="124" spans="1:21" ht="6" customHeight="1" x14ac:dyDescent="0.15">
      <c r="B124" s="101"/>
      <c r="C124" s="55"/>
      <c r="D124" s="55"/>
      <c r="E124" s="55"/>
      <c r="F124" s="55"/>
      <c r="G124" s="55"/>
      <c r="H124" s="55"/>
      <c r="I124" s="55"/>
      <c r="J124" s="55"/>
      <c r="L124" s="101"/>
      <c r="M124" s="55"/>
      <c r="N124" s="55"/>
      <c r="O124" s="55"/>
      <c r="P124" s="55"/>
      <c r="Q124" s="55"/>
      <c r="R124" s="55"/>
      <c r="S124" s="55"/>
      <c r="T124" s="40"/>
    </row>
    <row r="125" spans="1:21" ht="13.5" customHeight="1" x14ac:dyDescent="0.15">
      <c r="B125" s="102" t="s">
        <v>106</v>
      </c>
      <c r="C125" s="55"/>
      <c r="D125" s="103" t="s">
        <v>285</v>
      </c>
      <c r="E125" s="55"/>
      <c r="F125" s="55"/>
      <c r="G125" s="55"/>
      <c r="H125" s="55"/>
      <c r="I125" s="55"/>
      <c r="J125" s="55"/>
      <c r="L125" s="102" t="s">
        <v>106</v>
      </c>
      <c r="M125" s="55"/>
      <c r="N125" s="103" t="s">
        <v>285</v>
      </c>
      <c r="O125" s="55"/>
      <c r="P125" s="55"/>
      <c r="Q125" s="55"/>
      <c r="R125" s="55"/>
      <c r="S125" s="55"/>
      <c r="T125" s="40"/>
    </row>
    <row r="126" spans="1:21" ht="13.5" customHeight="1" x14ac:dyDescent="0.15">
      <c r="B126" s="83" t="s">
        <v>109</v>
      </c>
      <c r="C126" s="55"/>
      <c r="D126" s="103" t="s">
        <v>286</v>
      </c>
      <c r="E126" s="55"/>
      <c r="F126" s="55"/>
      <c r="G126" s="55"/>
      <c r="H126" s="55"/>
      <c r="I126" s="55"/>
      <c r="J126" s="55"/>
      <c r="L126" s="83" t="s">
        <v>109</v>
      </c>
      <c r="M126" s="55"/>
      <c r="N126" s="103" t="s">
        <v>286</v>
      </c>
      <c r="O126" s="55"/>
      <c r="P126" s="55"/>
      <c r="Q126" s="55"/>
      <c r="R126" s="55"/>
      <c r="S126" s="55"/>
      <c r="T126" s="40"/>
    </row>
    <row r="127" spans="1:21" ht="13.5" customHeight="1" x14ac:dyDescent="0.15">
      <c r="B127" s="104" t="s">
        <v>112</v>
      </c>
      <c r="C127" s="55" t="s">
        <v>287</v>
      </c>
      <c r="D127" s="55"/>
      <c r="E127" s="55" t="s">
        <v>249</v>
      </c>
      <c r="F127" s="55"/>
      <c r="G127" s="102"/>
      <c r="H127" s="55"/>
      <c r="I127" s="55"/>
      <c r="J127" s="55"/>
      <c r="L127" s="104" t="s">
        <v>112</v>
      </c>
      <c r="M127" s="55" t="s">
        <v>287</v>
      </c>
      <c r="N127" s="55"/>
      <c r="O127" s="55" t="s">
        <v>249</v>
      </c>
      <c r="P127" s="55"/>
      <c r="Q127" s="102"/>
      <c r="R127" s="55"/>
      <c r="S127" s="55"/>
      <c r="T127" s="40"/>
    </row>
    <row r="128" spans="1:21" ht="13.5" customHeight="1" x14ac:dyDescent="0.15">
      <c r="B128" s="524" t="s">
        <v>117</v>
      </c>
      <c r="C128" s="525"/>
      <c r="D128" s="52" t="s">
        <v>118</v>
      </c>
      <c r="E128" s="526" t="s">
        <v>119</v>
      </c>
      <c r="F128" s="527"/>
      <c r="G128" s="53" t="s">
        <v>120</v>
      </c>
      <c r="H128" s="52" t="s">
        <v>121</v>
      </c>
      <c r="I128" s="54" t="s">
        <v>122</v>
      </c>
      <c r="J128" s="55"/>
      <c r="L128" s="524" t="s">
        <v>117</v>
      </c>
      <c r="M128" s="525"/>
      <c r="N128" s="52" t="s">
        <v>118</v>
      </c>
      <c r="O128" s="526" t="s">
        <v>119</v>
      </c>
      <c r="P128" s="527"/>
      <c r="Q128" s="53" t="s">
        <v>120</v>
      </c>
      <c r="R128" s="52" t="s">
        <v>121</v>
      </c>
      <c r="S128" s="54" t="s">
        <v>122</v>
      </c>
      <c r="T128" s="40"/>
      <c r="U128" s="48"/>
    </row>
    <row r="129" spans="1:21" ht="13.5" customHeight="1" x14ac:dyDescent="0.15">
      <c r="B129" s="512" t="s">
        <v>288</v>
      </c>
      <c r="C129" s="513"/>
      <c r="D129" s="58" t="s">
        <v>126</v>
      </c>
      <c r="E129" s="564" t="s">
        <v>251</v>
      </c>
      <c r="F129" s="529"/>
      <c r="G129" s="113">
        <v>34</v>
      </c>
      <c r="H129" s="60">
        <v>33</v>
      </c>
      <c r="I129" s="61">
        <v>67</v>
      </c>
      <c r="J129" s="55"/>
      <c r="L129" s="512" t="s">
        <v>289</v>
      </c>
      <c r="M129" s="513"/>
      <c r="N129" s="58" t="s">
        <v>126</v>
      </c>
      <c r="O129" s="564" t="s">
        <v>251</v>
      </c>
      <c r="P129" s="529"/>
      <c r="Q129" s="256">
        <v>845</v>
      </c>
      <c r="R129" s="60">
        <v>909</v>
      </c>
      <c r="S129" s="61">
        <f>SUM(Q129:R129)</f>
        <v>1754</v>
      </c>
      <c r="T129" s="40"/>
      <c r="U129" s="48"/>
    </row>
    <row r="130" spans="1:21" ht="13.5" customHeight="1" x14ac:dyDescent="0.15">
      <c r="B130" s="512" t="s">
        <v>288</v>
      </c>
      <c r="C130" s="513"/>
      <c r="D130" s="126" t="s">
        <v>290</v>
      </c>
      <c r="E130" s="564" t="s">
        <v>251</v>
      </c>
      <c r="F130" s="529"/>
      <c r="G130" s="113">
        <v>26</v>
      </c>
      <c r="H130" s="64">
        <v>16</v>
      </c>
      <c r="I130" s="61">
        <v>42</v>
      </c>
      <c r="J130" s="55"/>
      <c r="L130" s="512" t="s">
        <v>289</v>
      </c>
      <c r="M130" s="513"/>
      <c r="N130" s="190" t="s">
        <v>291</v>
      </c>
      <c r="O130" s="564" t="s">
        <v>251</v>
      </c>
      <c r="P130" s="529"/>
      <c r="Q130" s="257" t="s">
        <v>292</v>
      </c>
      <c r="R130" s="257">
        <v>1</v>
      </c>
      <c r="S130" s="258">
        <f>SUM(Q130:R130)</f>
        <v>1</v>
      </c>
      <c r="T130" s="40"/>
      <c r="U130" s="48"/>
    </row>
    <row r="131" spans="1:21" ht="13.5" customHeight="1" x14ac:dyDescent="0.15">
      <c r="B131" s="512"/>
      <c r="C131" s="513"/>
      <c r="D131" s="66"/>
      <c r="E131" s="564"/>
      <c r="F131" s="529"/>
      <c r="G131" s="113"/>
      <c r="H131" s="68"/>
      <c r="I131" s="61"/>
      <c r="J131" s="55"/>
      <c r="L131" s="512"/>
      <c r="M131" s="513"/>
      <c r="N131" s="66"/>
      <c r="O131" s="564"/>
      <c r="P131" s="529"/>
      <c r="Q131" s="113"/>
      <c r="R131" s="68"/>
      <c r="S131" s="61"/>
      <c r="T131" s="40"/>
      <c r="U131" s="48"/>
    </row>
    <row r="132" spans="1:21" ht="13.5" customHeight="1" x14ac:dyDescent="0.15">
      <c r="B132" s="512"/>
      <c r="C132" s="513"/>
      <c r="D132" s="66"/>
      <c r="E132" s="564"/>
      <c r="F132" s="529"/>
      <c r="G132" s="113"/>
      <c r="H132" s="68"/>
      <c r="I132" s="61"/>
      <c r="J132" s="55"/>
      <c r="L132" s="512"/>
      <c r="M132" s="513"/>
      <c r="N132" s="66"/>
      <c r="O132" s="564"/>
      <c r="P132" s="529"/>
      <c r="Q132" s="113"/>
      <c r="R132" s="68"/>
      <c r="S132" s="61"/>
      <c r="T132" s="40"/>
      <c r="U132" s="48"/>
    </row>
    <row r="133" spans="1:21" ht="13.5" customHeight="1" x14ac:dyDescent="0.15">
      <c r="B133" s="512"/>
      <c r="C133" s="513"/>
      <c r="D133" s="66"/>
      <c r="E133" s="564"/>
      <c r="F133" s="529"/>
      <c r="G133" s="113"/>
      <c r="H133" s="68"/>
      <c r="I133" s="61"/>
      <c r="J133" s="55"/>
      <c r="L133" s="512"/>
      <c r="M133" s="513"/>
      <c r="N133" s="66"/>
      <c r="O133" s="564"/>
      <c r="P133" s="529"/>
      <c r="Q133" s="113"/>
      <c r="R133" s="68"/>
      <c r="S133" s="61"/>
      <c r="T133" s="40"/>
      <c r="U133" s="48"/>
    </row>
    <row r="134" spans="1:21" ht="13.5" customHeight="1" x14ac:dyDescent="0.15">
      <c r="B134" s="512"/>
      <c r="C134" s="513"/>
      <c r="D134" s="66"/>
      <c r="E134" s="564"/>
      <c r="F134" s="529"/>
      <c r="G134" s="113"/>
      <c r="H134" s="68"/>
      <c r="I134" s="61"/>
      <c r="J134" s="55"/>
      <c r="L134" s="512"/>
      <c r="M134" s="513"/>
      <c r="N134" s="66"/>
      <c r="O134" s="564"/>
      <c r="P134" s="529"/>
      <c r="Q134" s="113"/>
      <c r="R134" s="68"/>
      <c r="S134" s="61"/>
      <c r="T134" s="40"/>
      <c r="U134" s="48"/>
    </row>
    <row r="135" spans="1:21" ht="13.5" customHeight="1" x14ac:dyDescent="0.15">
      <c r="B135" s="512"/>
      <c r="C135" s="513"/>
      <c r="D135" s="66"/>
      <c r="E135" s="564"/>
      <c r="F135" s="529"/>
      <c r="G135" s="113"/>
      <c r="H135" s="68"/>
      <c r="I135" s="61"/>
      <c r="J135" s="55"/>
      <c r="L135" s="512"/>
      <c r="M135" s="513"/>
      <c r="N135" s="66"/>
      <c r="O135" s="564"/>
      <c r="P135" s="529"/>
      <c r="Q135" s="113"/>
      <c r="R135" s="68"/>
      <c r="S135" s="61"/>
      <c r="T135" s="40"/>
      <c r="U135" s="48"/>
    </row>
    <row r="136" spans="1:21" ht="13.5" customHeight="1" x14ac:dyDescent="0.15">
      <c r="B136" s="512"/>
      <c r="C136" s="513"/>
      <c r="D136" s="66"/>
      <c r="E136" s="564"/>
      <c r="F136" s="529"/>
      <c r="G136" s="113"/>
      <c r="H136" s="68"/>
      <c r="I136" s="61"/>
      <c r="J136" s="55"/>
      <c r="L136" s="512"/>
      <c r="M136" s="513"/>
      <c r="N136" s="66"/>
      <c r="O136" s="564"/>
      <c r="P136" s="529"/>
      <c r="Q136" s="113"/>
      <c r="R136" s="68"/>
      <c r="S136" s="61"/>
      <c r="T136" s="40"/>
      <c r="U136" s="48"/>
    </row>
    <row r="137" spans="1:21" ht="13.5" customHeight="1" x14ac:dyDescent="0.15">
      <c r="B137" s="512"/>
      <c r="C137" s="513"/>
      <c r="D137" s="66"/>
      <c r="E137" s="564"/>
      <c r="F137" s="529"/>
      <c r="G137" s="113"/>
      <c r="H137" s="68"/>
      <c r="I137" s="61"/>
      <c r="J137" s="55"/>
      <c r="L137" s="512"/>
      <c r="M137" s="513"/>
      <c r="N137" s="66"/>
      <c r="O137" s="564"/>
      <c r="P137" s="529"/>
      <c r="Q137" s="113"/>
      <c r="R137" s="68"/>
      <c r="S137" s="61"/>
      <c r="T137" s="40"/>
      <c r="U137" s="48"/>
    </row>
    <row r="138" spans="1:21" ht="13.5" customHeight="1" x14ac:dyDescent="0.15">
      <c r="B138" s="516" t="s">
        <v>122</v>
      </c>
      <c r="C138" s="517"/>
      <c r="D138" s="78"/>
      <c r="E138" s="563"/>
      <c r="F138" s="562"/>
      <c r="G138" s="114">
        <v>60</v>
      </c>
      <c r="H138" s="114">
        <v>49</v>
      </c>
      <c r="I138" s="81">
        <v>109</v>
      </c>
      <c r="J138" s="55"/>
      <c r="L138" s="516" t="s">
        <v>122</v>
      </c>
      <c r="M138" s="517"/>
      <c r="N138" s="78"/>
      <c r="O138" s="563"/>
      <c r="P138" s="562"/>
      <c r="Q138" s="259">
        <f>SUM(Q129:Q137)</f>
        <v>845</v>
      </c>
      <c r="R138" s="259">
        <f>SUM(R129:R137)</f>
        <v>910</v>
      </c>
      <c r="S138" s="81">
        <f>SUM(S129:S137)</f>
        <v>1755</v>
      </c>
      <c r="T138" s="40"/>
      <c r="U138" s="48"/>
    </row>
    <row r="139" spans="1:21" ht="6" customHeight="1" x14ac:dyDescent="0.15">
      <c r="B139" s="43"/>
      <c r="C139" s="43"/>
      <c r="D139" s="43"/>
      <c r="E139" s="43"/>
      <c r="F139" s="43"/>
      <c r="G139" s="254"/>
      <c r="H139" s="43"/>
      <c r="I139" s="43"/>
      <c r="J139" s="55"/>
      <c r="L139" s="43"/>
      <c r="M139" s="43"/>
      <c r="N139" s="43"/>
      <c r="O139" s="43"/>
      <c r="P139" s="43"/>
      <c r="Q139" s="254"/>
      <c r="R139" s="43"/>
      <c r="S139" s="43"/>
      <c r="T139" s="40"/>
    </row>
    <row r="140" spans="1:21" ht="13.5" customHeight="1" x14ac:dyDescent="0.15">
      <c r="B140" s="502" t="s">
        <v>127</v>
      </c>
      <c r="C140" s="84"/>
      <c r="D140" s="504" t="s">
        <v>128</v>
      </c>
      <c r="E140" s="504" t="s">
        <v>129</v>
      </c>
      <c r="F140" s="85"/>
      <c r="G140" s="506" t="s">
        <v>130</v>
      </c>
      <c r="H140" s="508" t="s">
        <v>131</v>
      </c>
      <c r="I140" s="510" t="s">
        <v>132</v>
      </c>
      <c r="J140" s="55"/>
      <c r="L140" s="502" t="s">
        <v>127</v>
      </c>
      <c r="M140" s="84"/>
      <c r="N140" s="504" t="s">
        <v>128</v>
      </c>
      <c r="O140" s="504" t="s">
        <v>129</v>
      </c>
      <c r="P140" s="85"/>
      <c r="Q140" s="506" t="s">
        <v>130</v>
      </c>
      <c r="R140" s="508" t="s">
        <v>131</v>
      </c>
      <c r="S140" s="510" t="s">
        <v>132</v>
      </c>
      <c r="T140" s="40"/>
    </row>
    <row r="141" spans="1:21" ht="9.75" customHeight="1" x14ac:dyDescent="0.15">
      <c r="B141" s="503"/>
      <c r="C141" s="86"/>
      <c r="D141" s="505"/>
      <c r="E141" s="505"/>
      <c r="F141" s="87"/>
      <c r="G141" s="507"/>
      <c r="H141" s="509"/>
      <c r="I141" s="511"/>
      <c r="J141" s="55"/>
      <c r="L141" s="503"/>
      <c r="M141" s="86"/>
      <c r="N141" s="505"/>
      <c r="O141" s="505"/>
      <c r="P141" s="87"/>
      <c r="Q141" s="507"/>
      <c r="R141" s="509"/>
      <c r="S141" s="511"/>
      <c r="T141" s="40"/>
    </row>
    <row r="142" spans="1:21" ht="24" customHeight="1" x14ac:dyDescent="0.15">
      <c r="A142" s="41">
        <f>A123*1000</f>
        <v>81000</v>
      </c>
      <c r="B142" s="1" t="s">
        <v>137</v>
      </c>
      <c r="C142" s="88"/>
      <c r="D142" s="492" t="s">
        <v>255</v>
      </c>
      <c r="E142" s="492"/>
      <c r="F142" s="88"/>
      <c r="G142" s="89">
        <v>0</v>
      </c>
      <c r="H142" s="92" t="s">
        <v>209</v>
      </c>
      <c r="I142" s="91">
        <v>0</v>
      </c>
      <c r="J142" s="55"/>
      <c r="K142" s="41">
        <f>K123*1000</f>
        <v>83000</v>
      </c>
      <c r="L142" s="1" t="s">
        <v>137</v>
      </c>
      <c r="M142" s="88"/>
      <c r="N142" s="492" t="s">
        <v>255</v>
      </c>
      <c r="O142" s="492"/>
      <c r="P142" s="88"/>
      <c r="Q142" s="89">
        <v>0</v>
      </c>
      <c r="R142" s="92" t="s">
        <v>209</v>
      </c>
      <c r="S142" s="91">
        <v>0</v>
      </c>
      <c r="T142" s="40"/>
    </row>
    <row r="143" spans="1:21" ht="24" customHeight="1" x14ac:dyDescent="0.15">
      <c r="A143" s="41" t="s">
        <v>104</v>
      </c>
      <c r="B143" s="93" t="s">
        <v>257</v>
      </c>
      <c r="C143" s="88"/>
      <c r="D143" s="492" t="s">
        <v>258</v>
      </c>
      <c r="E143" s="492"/>
      <c r="F143" s="88"/>
      <c r="G143" s="89">
        <v>0</v>
      </c>
      <c r="H143" s="92">
        <v>2</v>
      </c>
      <c r="I143" s="91">
        <v>0</v>
      </c>
      <c r="J143" s="55"/>
      <c r="K143" s="41" t="s">
        <v>104</v>
      </c>
      <c r="L143" s="93" t="s">
        <v>257</v>
      </c>
      <c r="M143" s="88"/>
      <c r="N143" s="492" t="s">
        <v>258</v>
      </c>
      <c r="O143" s="492"/>
      <c r="P143" s="88"/>
      <c r="Q143" s="89">
        <v>0</v>
      </c>
      <c r="R143" s="92">
        <v>2</v>
      </c>
      <c r="S143" s="91">
        <v>0</v>
      </c>
      <c r="T143" s="40"/>
    </row>
    <row r="144" spans="1:21" ht="24" customHeight="1" x14ac:dyDescent="0.15">
      <c r="A144" s="41" t="s">
        <v>104</v>
      </c>
      <c r="B144" s="1" t="s">
        <v>141</v>
      </c>
      <c r="C144" s="88"/>
      <c r="D144" s="492" t="s">
        <v>293</v>
      </c>
      <c r="E144" s="492"/>
      <c r="F144" s="88"/>
      <c r="G144" s="89">
        <v>0</v>
      </c>
      <c r="H144" s="92">
        <v>2</v>
      </c>
      <c r="I144" s="91">
        <v>0</v>
      </c>
      <c r="J144" s="55"/>
      <c r="K144" s="41" t="s">
        <v>104</v>
      </c>
      <c r="L144" s="1" t="s">
        <v>141</v>
      </c>
      <c r="M144" s="88"/>
      <c r="N144" s="492" t="s">
        <v>294</v>
      </c>
      <c r="O144" s="492"/>
      <c r="P144" s="88"/>
      <c r="Q144" s="89">
        <v>0</v>
      </c>
      <c r="R144" s="92" t="s">
        <v>209</v>
      </c>
      <c r="S144" s="91">
        <v>0</v>
      </c>
      <c r="T144" s="40"/>
    </row>
    <row r="145" spans="1:20" ht="24" customHeight="1" x14ac:dyDescent="0.15">
      <c r="B145" s="1"/>
      <c r="C145" s="88"/>
      <c r="D145" s="109"/>
      <c r="E145" s="109"/>
      <c r="F145" s="88"/>
      <c r="G145" s="89"/>
      <c r="H145" s="92"/>
      <c r="I145" s="91"/>
      <c r="J145" s="55"/>
      <c r="L145" s="1"/>
      <c r="M145" s="88"/>
      <c r="N145" s="109"/>
      <c r="O145" s="109"/>
      <c r="P145" s="88"/>
      <c r="Q145" s="89"/>
      <c r="R145" s="92"/>
      <c r="S145" s="91"/>
      <c r="T145" s="40"/>
    </row>
    <row r="146" spans="1:20" ht="24" customHeight="1" x14ac:dyDescent="0.15">
      <c r="A146" s="41">
        <f>A142+1</f>
        <v>81001</v>
      </c>
      <c r="B146" s="1" t="s">
        <v>150</v>
      </c>
      <c r="C146" s="88"/>
      <c r="D146" s="492" t="s">
        <v>262</v>
      </c>
      <c r="E146" s="492"/>
      <c r="F146" s="88"/>
      <c r="G146" s="89" t="s">
        <v>152</v>
      </c>
      <c r="H146" s="92">
        <v>2</v>
      </c>
      <c r="I146" s="91" t="s">
        <v>149</v>
      </c>
      <c r="J146" s="55"/>
      <c r="K146" s="41">
        <f>K142+1</f>
        <v>83001</v>
      </c>
      <c r="L146" s="1" t="s">
        <v>150</v>
      </c>
      <c r="M146" s="88"/>
      <c r="N146" s="492" t="s">
        <v>262</v>
      </c>
      <c r="O146" s="492"/>
      <c r="P146" s="88"/>
      <c r="Q146" s="89" t="s">
        <v>152</v>
      </c>
      <c r="R146" s="92">
        <v>2</v>
      </c>
      <c r="S146" s="91" t="s">
        <v>149</v>
      </c>
      <c r="T146" s="40"/>
    </row>
    <row r="147" spans="1:20" ht="24" customHeight="1" x14ac:dyDescent="0.15">
      <c r="A147" s="41">
        <f t="shared" si="11"/>
        <v>81002</v>
      </c>
      <c r="B147" s="93" t="s">
        <v>153</v>
      </c>
      <c r="C147" s="88"/>
      <c r="D147" s="492" t="s">
        <v>295</v>
      </c>
      <c r="E147" s="492"/>
      <c r="F147" s="88"/>
      <c r="G147" s="89" t="s">
        <v>218</v>
      </c>
      <c r="H147" s="92">
        <v>8</v>
      </c>
      <c r="I147" s="91" t="s">
        <v>149</v>
      </c>
      <c r="J147" s="55"/>
      <c r="K147" s="41">
        <f t="shared" si="12"/>
        <v>83002</v>
      </c>
      <c r="L147" s="93" t="s">
        <v>156</v>
      </c>
      <c r="M147" s="88"/>
      <c r="N147" s="492" t="s">
        <v>296</v>
      </c>
      <c r="O147" s="492"/>
      <c r="P147" s="88"/>
      <c r="Q147" s="89" t="s">
        <v>218</v>
      </c>
      <c r="R147" s="92">
        <v>1</v>
      </c>
      <c r="S147" s="91" t="s">
        <v>149</v>
      </c>
      <c r="T147" s="40"/>
    </row>
    <row r="148" spans="1:20" ht="24" customHeight="1" x14ac:dyDescent="0.15">
      <c r="A148" s="41">
        <f t="shared" si="11"/>
        <v>81003</v>
      </c>
      <c r="B148" s="93" t="s">
        <v>159</v>
      </c>
      <c r="C148" s="88"/>
      <c r="D148" s="492" t="s">
        <v>297</v>
      </c>
      <c r="E148" s="492"/>
      <c r="F148" s="88"/>
      <c r="G148" s="89" t="s">
        <v>218</v>
      </c>
      <c r="H148" s="92">
        <v>2</v>
      </c>
      <c r="I148" s="91" t="s">
        <v>149</v>
      </c>
      <c r="J148" s="55"/>
      <c r="K148" s="41">
        <f t="shared" si="12"/>
        <v>83003</v>
      </c>
      <c r="L148" s="93" t="s">
        <v>161</v>
      </c>
      <c r="M148" s="88"/>
      <c r="N148" s="492" t="s">
        <v>298</v>
      </c>
      <c r="O148" s="492"/>
      <c r="P148" s="88"/>
      <c r="Q148" s="89" t="s">
        <v>218</v>
      </c>
      <c r="R148" s="95">
        <v>7</v>
      </c>
      <c r="S148" s="91" t="s">
        <v>149</v>
      </c>
      <c r="T148" s="40"/>
    </row>
    <row r="149" spans="1:20" ht="24" customHeight="1" x14ac:dyDescent="0.15">
      <c r="A149" s="41">
        <f t="shared" si="11"/>
        <v>81004</v>
      </c>
      <c r="B149" s="93" t="s">
        <v>299</v>
      </c>
      <c r="C149" s="88"/>
      <c r="D149" s="492" t="s">
        <v>300</v>
      </c>
      <c r="E149" s="492"/>
      <c r="F149" s="88"/>
      <c r="G149" s="89" t="s">
        <v>231</v>
      </c>
      <c r="H149" s="92" t="s">
        <v>209</v>
      </c>
      <c r="I149" s="91"/>
      <c r="J149" s="55"/>
      <c r="K149" s="41">
        <f t="shared" si="12"/>
        <v>83004</v>
      </c>
      <c r="L149" s="93" t="s">
        <v>173</v>
      </c>
      <c r="M149" s="88"/>
      <c r="N149" s="492" t="s">
        <v>301</v>
      </c>
      <c r="O149" s="492"/>
      <c r="P149" s="88"/>
      <c r="Q149" s="89" t="s">
        <v>218</v>
      </c>
      <c r="R149" s="95">
        <v>5</v>
      </c>
      <c r="S149" s="91" t="s">
        <v>167</v>
      </c>
      <c r="T149" s="40"/>
    </row>
    <row r="150" spans="1:20" ht="24" customHeight="1" x14ac:dyDescent="0.15">
      <c r="A150" s="41">
        <f t="shared" si="11"/>
        <v>81005</v>
      </c>
      <c r="B150" s="150" t="s">
        <v>175</v>
      </c>
      <c r="C150" s="88"/>
      <c r="D150" s="492" t="s">
        <v>302</v>
      </c>
      <c r="E150" s="492"/>
      <c r="F150" s="88"/>
      <c r="G150" s="89" t="s">
        <v>276</v>
      </c>
      <c r="H150" s="260">
        <v>1.1000000000000001</v>
      </c>
      <c r="I150" s="91" t="s">
        <v>135</v>
      </c>
      <c r="J150" s="55"/>
      <c r="K150" s="41">
        <f t="shared" si="12"/>
        <v>83005</v>
      </c>
      <c r="L150" s="93" t="s">
        <v>173</v>
      </c>
      <c r="M150" s="88"/>
      <c r="N150" s="492" t="s">
        <v>303</v>
      </c>
      <c r="O150" s="492"/>
      <c r="P150" s="88"/>
      <c r="Q150" s="89" t="s">
        <v>218</v>
      </c>
      <c r="R150" s="92">
        <v>2</v>
      </c>
      <c r="S150" s="91" t="s">
        <v>167</v>
      </c>
      <c r="T150" s="40"/>
    </row>
    <row r="151" spans="1:20" ht="24" customHeight="1" x14ac:dyDescent="0.15">
      <c r="A151" s="41">
        <f t="shared" si="11"/>
        <v>81006</v>
      </c>
      <c r="B151" s="150" t="s">
        <v>175</v>
      </c>
      <c r="C151" s="88"/>
      <c r="D151" s="492" t="s">
        <v>304</v>
      </c>
      <c r="E151" s="492"/>
      <c r="F151" s="88"/>
      <c r="G151" s="89" t="s">
        <v>276</v>
      </c>
      <c r="H151" s="92">
        <v>0.5</v>
      </c>
      <c r="I151" s="91">
        <v>0</v>
      </c>
      <c r="J151" s="55"/>
      <c r="K151" s="41">
        <f t="shared" si="12"/>
        <v>83006</v>
      </c>
      <c r="L151" s="150" t="s">
        <v>175</v>
      </c>
      <c r="M151" s="88"/>
      <c r="N151" s="492" t="s">
        <v>305</v>
      </c>
      <c r="O151" s="492"/>
      <c r="P151" s="88"/>
      <c r="Q151" s="89" t="s">
        <v>276</v>
      </c>
      <c r="R151" s="95">
        <v>9</v>
      </c>
      <c r="S151" s="91"/>
      <c r="T151" s="40"/>
    </row>
    <row r="152" spans="1:20" ht="24" customHeight="1" x14ac:dyDescent="0.15">
      <c r="A152" s="41">
        <f t="shared" si="11"/>
        <v>81007</v>
      </c>
      <c r="B152" s="1"/>
      <c r="C152" s="88"/>
      <c r="D152" s="500"/>
      <c r="E152" s="500"/>
      <c r="F152" s="88"/>
      <c r="G152" s="89"/>
      <c r="H152" s="95"/>
      <c r="I152" s="91"/>
      <c r="J152" s="55"/>
      <c r="K152" s="41">
        <f t="shared" si="12"/>
        <v>83007</v>
      </c>
      <c r="L152" s="150" t="s">
        <v>175</v>
      </c>
      <c r="M152" s="88"/>
      <c r="N152" s="492" t="s">
        <v>306</v>
      </c>
      <c r="O152" s="492"/>
      <c r="P152" s="88"/>
      <c r="Q152" s="89" t="s">
        <v>276</v>
      </c>
      <c r="R152" s="95">
        <v>6</v>
      </c>
      <c r="S152" s="91"/>
      <c r="T152" s="40"/>
    </row>
    <row r="153" spans="1:20" ht="24" customHeight="1" x14ac:dyDescent="0.15">
      <c r="A153" s="41">
        <f t="shared" si="11"/>
        <v>81008</v>
      </c>
      <c r="B153" s="255"/>
      <c r="C153" s="88"/>
      <c r="D153" s="500"/>
      <c r="E153" s="500"/>
      <c r="F153" s="88"/>
      <c r="G153" s="89">
        <v>0</v>
      </c>
      <c r="H153" s="95" t="s">
        <v>182</v>
      </c>
      <c r="I153" s="91">
        <v>0</v>
      </c>
      <c r="J153" s="55"/>
      <c r="K153" s="41">
        <f t="shared" si="12"/>
        <v>83008</v>
      </c>
      <c r="L153" s="255"/>
      <c r="M153" s="88"/>
      <c r="N153" s="500"/>
      <c r="O153" s="500"/>
      <c r="P153" s="88"/>
      <c r="Q153" s="89">
        <v>0</v>
      </c>
      <c r="R153" s="95" t="s">
        <v>182</v>
      </c>
      <c r="S153" s="91">
        <v>0</v>
      </c>
      <c r="T153" s="40"/>
    </row>
    <row r="154" spans="1:20" ht="24" customHeight="1" x14ac:dyDescent="0.15">
      <c r="A154" s="41">
        <f t="shared" si="11"/>
        <v>81009</v>
      </c>
      <c r="B154" s="1">
        <v>0</v>
      </c>
      <c r="C154" s="88"/>
      <c r="D154" s="500" t="s">
        <v>186</v>
      </c>
      <c r="E154" s="500"/>
      <c r="F154" s="88"/>
      <c r="G154" s="89">
        <v>0</v>
      </c>
      <c r="H154" s="95" t="s">
        <v>182</v>
      </c>
      <c r="I154" s="91">
        <v>0</v>
      </c>
      <c r="J154" s="55"/>
      <c r="K154" s="41">
        <f t="shared" si="12"/>
        <v>83009</v>
      </c>
      <c r="L154" s="1"/>
      <c r="M154" s="88"/>
      <c r="N154" s="500"/>
      <c r="O154" s="500"/>
      <c r="P154" s="88"/>
      <c r="Q154" s="89">
        <v>0</v>
      </c>
      <c r="R154" s="95" t="s">
        <v>182</v>
      </c>
      <c r="S154" s="91">
        <v>0</v>
      </c>
      <c r="T154" s="40"/>
    </row>
    <row r="155" spans="1:20" ht="24" customHeight="1" x14ac:dyDescent="0.15">
      <c r="A155" s="41">
        <f t="shared" si="11"/>
        <v>81010</v>
      </c>
      <c r="B155" s="1">
        <v>0</v>
      </c>
      <c r="C155" s="88"/>
      <c r="D155" s="500" t="s">
        <v>186</v>
      </c>
      <c r="E155" s="500"/>
      <c r="F155" s="88"/>
      <c r="G155" s="89">
        <v>0</v>
      </c>
      <c r="H155" s="95" t="s">
        <v>182</v>
      </c>
      <c r="I155" s="91">
        <v>0</v>
      </c>
      <c r="J155" s="55"/>
      <c r="K155" s="41">
        <f t="shared" si="12"/>
        <v>83010</v>
      </c>
      <c r="L155" s="1">
        <v>0</v>
      </c>
      <c r="M155" s="88"/>
      <c r="N155" s="500" t="s">
        <v>186</v>
      </c>
      <c r="O155" s="500"/>
      <c r="P155" s="88"/>
      <c r="Q155" s="89">
        <v>0</v>
      </c>
      <c r="R155" s="95" t="s">
        <v>182</v>
      </c>
      <c r="S155" s="91">
        <v>0</v>
      </c>
      <c r="T155" s="40"/>
    </row>
    <row r="156" spans="1:20" ht="24" customHeight="1" x14ac:dyDescent="0.15">
      <c r="A156" s="41">
        <f t="shared" si="11"/>
        <v>81011</v>
      </c>
      <c r="B156" s="1">
        <v>0</v>
      </c>
      <c r="C156" s="88"/>
      <c r="D156" s="500" t="s">
        <v>186</v>
      </c>
      <c r="E156" s="500"/>
      <c r="F156" s="88"/>
      <c r="G156" s="89">
        <v>0</v>
      </c>
      <c r="H156" s="95" t="s">
        <v>182</v>
      </c>
      <c r="I156" s="91">
        <v>0</v>
      </c>
      <c r="J156" s="55"/>
      <c r="K156" s="41">
        <f t="shared" si="12"/>
        <v>83011</v>
      </c>
      <c r="L156" s="1">
        <v>0</v>
      </c>
      <c r="M156" s="88"/>
      <c r="N156" s="500" t="s">
        <v>186</v>
      </c>
      <c r="O156" s="500"/>
      <c r="P156" s="88"/>
      <c r="Q156" s="89">
        <v>0</v>
      </c>
      <c r="R156" s="95" t="s">
        <v>182</v>
      </c>
      <c r="S156" s="91">
        <v>0</v>
      </c>
      <c r="T156" s="40"/>
    </row>
    <row r="157" spans="1:20" ht="24" customHeight="1" x14ac:dyDescent="0.15">
      <c r="A157" s="41">
        <f t="shared" si="11"/>
        <v>81012</v>
      </c>
      <c r="B157" s="1">
        <v>0</v>
      </c>
      <c r="C157" s="88"/>
      <c r="D157" s="500" t="s">
        <v>186</v>
      </c>
      <c r="E157" s="500"/>
      <c r="F157" s="88"/>
      <c r="G157" s="89">
        <v>0</v>
      </c>
      <c r="H157" s="95" t="s">
        <v>182</v>
      </c>
      <c r="I157" s="91">
        <v>0</v>
      </c>
      <c r="J157" s="55"/>
      <c r="K157" s="41">
        <f t="shared" si="12"/>
        <v>83012</v>
      </c>
      <c r="L157" s="1">
        <v>0</v>
      </c>
      <c r="M157" s="88"/>
      <c r="N157" s="500" t="s">
        <v>186</v>
      </c>
      <c r="O157" s="500"/>
      <c r="P157" s="88"/>
      <c r="Q157" s="89">
        <v>0</v>
      </c>
      <c r="R157" s="95" t="s">
        <v>182</v>
      </c>
      <c r="S157" s="91">
        <v>0</v>
      </c>
      <c r="T157" s="40"/>
    </row>
    <row r="158" spans="1:20" ht="24" customHeight="1" x14ac:dyDescent="0.15">
      <c r="A158" s="41">
        <f t="shared" si="11"/>
        <v>81013</v>
      </c>
      <c r="B158" s="1">
        <v>0</v>
      </c>
      <c r="C158" s="88"/>
      <c r="D158" s="500" t="s">
        <v>186</v>
      </c>
      <c r="E158" s="500"/>
      <c r="F158" s="88"/>
      <c r="G158" s="89">
        <v>0</v>
      </c>
      <c r="H158" s="95" t="s">
        <v>182</v>
      </c>
      <c r="I158" s="91">
        <v>0</v>
      </c>
      <c r="J158" s="55"/>
      <c r="K158" s="41">
        <f t="shared" si="12"/>
        <v>83013</v>
      </c>
      <c r="L158" s="1">
        <v>0</v>
      </c>
      <c r="M158" s="88"/>
      <c r="N158" s="500" t="s">
        <v>186</v>
      </c>
      <c r="O158" s="500"/>
      <c r="P158" s="88"/>
      <c r="Q158" s="89">
        <v>0</v>
      </c>
      <c r="R158" s="95" t="s">
        <v>182</v>
      </c>
      <c r="S158" s="91">
        <v>0</v>
      </c>
      <c r="T158" s="40"/>
    </row>
    <row r="159" spans="1:20" ht="24" customHeight="1" x14ac:dyDescent="0.15">
      <c r="A159" s="41">
        <f t="shared" si="11"/>
        <v>81014</v>
      </c>
      <c r="B159" s="1">
        <v>0</v>
      </c>
      <c r="C159" s="88"/>
      <c r="D159" s="500" t="s">
        <v>186</v>
      </c>
      <c r="E159" s="500"/>
      <c r="F159" s="88"/>
      <c r="G159" s="89">
        <v>0</v>
      </c>
      <c r="H159" s="95" t="s">
        <v>182</v>
      </c>
      <c r="I159" s="91">
        <v>0</v>
      </c>
      <c r="J159" s="55"/>
      <c r="K159" s="41">
        <f t="shared" si="12"/>
        <v>83014</v>
      </c>
      <c r="L159" s="1">
        <v>0</v>
      </c>
      <c r="M159" s="88"/>
      <c r="N159" s="500" t="s">
        <v>186</v>
      </c>
      <c r="O159" s="500"/>
      <c r="P159" s="88"/>
      <c r="Q159" s="89">
        <v>0</v>
      </c>
      <c r="R159" s="95" t="s">
        <v>182</v>
      </c>
      <c r="S159" s="91">
        <v>0</v>
      </c>
      <c r="T159" s="40"/>
    </row>
    <row r="160" spans="1:20" ht="24" customHeight="1" x14ac:dyDescent="0.15">
      <c r="A160" s="41">
        <f t="shared" si="11"/>
        <v>81015</v>
      </c>
      <c r="B160" s="1">
        <v>0</v>
      </c>
      <c r="C160" s="88"/>
      <c r="D160" s="500" t="s">
        <v>186</v>
      </c>
      <c r="E160" s="500"/>
      <c r="F160" s="88"/>
      <c r="G160" s="89">
        <v>0</v>
      </c>
      <c r="H160" s="95" t="s">
        <v>182</v>
      </c>
      <c r="I160" s="91">
        <v>0</v>
      </c>
      <c r="J160" s="55"/>
      <c r="K160" s="41">
        <f t="shared" si="12"/>
        <v>83015</v>
      </c>
      <c r="L160" s="1">
        <v>0</v>
      </c>
      <c r="M160" s="88"/>
      <c r="N160" s="500" t="s">
        <v>186</v>
      </c>
      <c r="O160" s="500"/>
      <c r="P160" s="88"/>
      <c r="Q160" s="89">
        <v>0</v>
      </c>
      <c r="R160" s="95" t="s">
        <v>182</v>
      </c>
      <c r="S160" s="91">
        <v>0</v>
      </c>
      <c r="T160" s="40"/>
    </row>
    <row r="161" spans="1:21" ht="24" customHeight="1" x14ac:dyDescent="0.15">
      <c r="A161" s="41">
        <f t="shared" si="11"/>
        <v>81016</v>
      </c>
      <c r="B161" s="1">
        <v>0</v>
      </c>
      <c r="C161" s="88"/>
      <c r="D161" s="500" t="s">
        <v>186</v>
      </c>
      <c r="E161" s="500"/>
      <c r="F161" s="88"/>
      <c r="G161" s="89">
        <v>0</v>
      </c>
      <c r="H161" s="95" t="s">
        <v>182</v>
      </c>
      <c r="I161" s="91">
        <v>0</v>
      </c>
      <c r="J161" s="55"/>
      <c r="K161" s="41">
        <f t="shared" si="12"/>
        <v>83016</v>
      </c>
      <c r="L161" s="1">
        <v>0</v>
      </c>
      <c r="M161" s="88"/>
      <c r="N161" s="500" t="s">
        <v>186</v>
      </c>
      <c r="O161" s="500"/>
      <c r="P161" s="88"/>
      <c r="Q161" s="89">
        <v>0</v>
      </c>
      <c r="R161" s="95" t="s">
        <v>182</v>
      </c>
      <c r="S161" s="91">
        <v>0</v>
      </c>
      <c r="T161" s="40"/>
    </row>
    <row r="162" spans="1:21" ht="24" customHeight="1" x14ac:dyDescent="0.15">
      <c r="A162" s="41">
        <f t="shared" si="11"/>
        <v>81017</v>
      </c>
      <c r="B162" s="96">
        <v>0</v>
      </c>
      <c r="C162" s="97"/>
      <c r="D162" s="501" t="s">
        <v>186</v>
      </c>
      <c r="E162" s="501"/>
      <c r="F162" s="97"/>
      <c r="G162" s="98">
        <v>0</v>
      </c>
      <c r="H162" s="99" t="s">
        <v>182</v>
      </c>
      <c r="I162" s="100">
        <v>0</v>
      </c>
      <c r="J162" s="55"/>
      <c r="K162" s="41">
        <f t="shared" si="12"/>
        <v>83017</v>
      </c>
      <c r="L162" s="96">
        <v>0</v>
      </c>
      <c r="M162" s="97"/>
      <c r="N162" s="501" t="s">
        <v>186</v>
      </c>
      <c r="O162" s="501"/>
      <c r="P162" s="97"/>
      <c r="Q162" s="98">
        <v>0</v>
      </c>
      <c r="R162" s="99" t="s">
        <v>182</v>
      </c>
      <c r="S162" s="100">
        <v>0</v>
      </c>
      <c r="T162" s="40"/>
    </row>
    <row r="163" spans="1:21" ht="18" customHeight="1" x14ac:dyDescent="0.15">
      <c r="A163" s="41">
        <f>A83+2</f>
        <v>7</v>
      </c>
      <c r="B163" s="101" t="s">
        <v>307</v>
      </c>
      <c r="C163" s="43"/>
      <c r="D163" s="101"/>
      <c r="E163" s="43"/>
      <c r="F163" s="43"/>
      <c r="G163" s="43"/>
      <c r="H163" s="43"/>
      <c r="I163" s="43"/>
      <c r="J163" s="43"/>
      <c r="K163" s="41">
        <f>K83+2</f>
        <v>8</v>
      </c>
      <c r="L163" s="101" t="s">
        <v>308</v>
      </c>
      <c r="M163" s="43"/>
      <c r="N163" s="43"/>
      <c r="O163" s="43"/>
      <c r="P163" s="43"/>
      <c r="Q163" s="43"/>
      <c r="R163" s="43"/>
      <c r="S163" s="43"/>
      <c r="T163" s="40"/>
    </row>
    <row r="164" spans="1:21" ht="6" customHeight="1" x14ac:dyDescent="0.15">
      <c r="B164" s="101"/>
      <c r="C164" s="43"/>
      <c r="D164" s="43"/>
      <c r="E164" s="43"/>
      <c r="F164" s="43"/>
      <c r="G164" s="43"/>
      <c r="H164" s="43"/>
      <c r="I164" s="43"/>
      <c r="J164" s="43"/>
      <c r="L164" s="101"/>
      <c r="M164" s="43"/>
      <c r="N164" s="43"/>
      <c r="O164" s="43"/>
      <c r="P164" s="43"/>
      <c r="Q164" s="43"/>
      <c r="R164" s="43"/>
      <c r="S164" s="43"/>
      <c r="T164" s="40"/>
    </row>
    <row r="165" spans="1:21" ht="13.5" customHeight="1" x14ac:dyDescent="0.15">
      <c r="B165" s="102" t="s">
        <v>106</v>
      </c>
      <c r="C165" s="43"/>
      <c r="D165" s="103" t="s">
        <v>309</v>
      </c>
      <c r="E165" s="43"/>
      <c r="F165" s="43"/>
      <c r="G165" s="43"/>
      <c r="H165" s="43"/>
      <c r="I165" s="43"/>
      <c r="J165" s="43"/>
      <c r="L165" s="102" t="s">
        <v>106</v>
      </c>
      <c r="M165" s="43"/>
      <c r="N165" s="103" t="s">
        <v>310</v>
      </c>
      <c r="O165" s="43"/>
      <c r="P165" s="43"/>
      <c r="Q165" s="43"/>
      <c r="R165" s="43"/>
      <c r="S165" s="43"/>
      <c r="T165" s="40"/>
    </row>
    <row r="166" spans="1:21" ht="13.5" customHeight="1" x14ac:dyDescent="0.15">
      <c r="B166" s="83" t="s">
        <v>109</v>
      </c>
      <c r="C166" s="43"/>
      <c r="D166" s="103" t="s">
        <v>311</v>
      </c>
      <c r="E166" s="43"/>
      <c r="F166" s="43"/>
      <c r="G166" s="43"/>
      <c r="H166" s="43"/>
      <c r="I166" s="43"/>
      <c r="J166" s="43"/>
      <c r="L166" s="83" t="s">
        <v>109</v>
      </c>
      <c r="M166" s="43"/>
      <c r="N166" s="103" t="s">
        <v>312</v>
      </c>
      <c r="O166" s="43"/>
      <c r="P166" s="43"/>
      <c r="Q166" s="43"/>
      <c r="R166" s="43"/>
      <c r="S166" s="43"/>
      <c r="T166" s="40"/>
    </row>
    <row r="167" spans="1:21" ht="13.5" customHeight="1" x14ac:dyDescent="0.15">
      <c r="B167" s="104" t="s">
        <v>112</v>
      </c>
      <c r="C167" s="55" t="s">
        <v>313</v>
      </c>
      <c r="D167" s="43"/>
      <c r="E167" s="55" t="s">
        <v>314</v>
      </c>
      <c r="F167" s="43"/>
      <c r="G167" s="102"/>
      <c r="H167" s="43"/>
      <c r="I167" s="55"/>
      <c r="J167" s="43"/>
      <c r="L167" s="104" t="s">
        <v>112</v>
      </c>
      <c r="M167" s="105" t="s">
        <v>315</v>
      </c>
      <c r="N167" s="105"/>
      <c r="O167" s="105" t="s">
        <v>316</v>
      </c>
      <c r="P167" s="105"/>
      <c r="Q167" s="43"/>
      <c r="R167" s="102"/>
      <c r="S167" s="43"/>
      <c r="T167" s="40"/>
    </row>
    <row r="168" spans="1:21" ht="13.5" customHeight="1" x14ac:dyDescent="0.15">
      <c r="B168" s="530" t="s">
        <v>117</v>
      </c>
      <c r="C168" s="527"/>
      <c r="D168" s="52" t="s">
        <v>118</v>
      </c>
      <c r="E168" s="526" t="s">
        <v>119</v>
      </c>
      <c r="F168" s="527"/>
      <c r="G168" s="53" t="s">
        <v>120</v>
      </c>
      <c r="H168" s="52" t="s">
        <v>121</v>
      </c>
      <c r="I168" s="54" t="s">
        <v>122</v>
      </c>
      <c r="J168" s="55"/>
      <c r="L168" s="524" t="s">
        <v>117</v>
      </c>
      <c r="M168" s="525"/>
      <c r="N168" s="52" t="s">
        <v>118</v>
      </c>
      <c r="O168" s="526" t="s">
        <v>119</v>
      </c>
      <c r="P168" s="527"/>
      <c r="Q168" s="53" t="s">
        <v>120</v>
      </c>
      <c r="R168" s="52" t="s">
        <v>121</v>
      </c>
      <c r="S168" s="54" t="s">
        <v>122</v>
      </c>
      <c r="T168" s="40"/>
      <c r="U168" s="48"/>
    </row>
    <row r="169" spans="1:21" ht="13.5" customHeight="1" x14ac:dyDescent="0.15">
      <c r="B169" s="528" t="s">
        <v>125</v>
      </c>
      <c r="C169" s="529"/>
      <c r="D169" s="62" t="s">
        <v>317</v>
      </c>
      <c r="E169" s="514">
        <v>9</v>
      </c>
      <c r="F169" s="515"/>
      <c r="G169" s="113">
        <v>134</v>
      </c>
      <c r="H169" s="64">
        <v>144</v>
      </c>
      <c r="I169" s="261">
        <f>SUM(G169:H169)</f>
        <v>278</v>
      </c>
      <c r="J169" s="55"/>
      <c r="L169" s="503" t="s">
        <v>125</v>
      </c>
      <c r="M169" s="520"/>
      <c r="N169" s="108" t="s">
        <v>124</v>
      </c>
      <c r="O169" s="514">
        <v>18</v>
      </c>
      <c r="P169" s="515"/>
      <c r="Q169" s="113">
        <v>303</v>
      </c>
      <c r="R169" s="64">
        <v>381</v>
      </c>
      <c r="S169" s="65">
        <v>684</v>
      </c>
      <c r="T169" s="40"/>
      <c r="U169" s="48"/>
    </row>
    <row r="170" spans="1:21" ht="13.5" customHeight="1" x14ac:dyDescent="0.15">
      <c r="B170" s="528" t="s">
        <v>318</v>
      </c>
      <c r="C170" s="529"/>
      <c r="D170" s="62" t="s">
        <v>319</v>
      </c>
      <c r="E170" s="514">
        <v>6</v>
      </c>
      <c r="F170" s="515"/>
      <c r="G170" s="113">
        <v>74</v>
      </c>
      <c r="H170" s="64">
        <v>162</v>
      </c>
      <c r="I170" s="261">
        <f>SUM(G170:H170)</f>
        <v>236</v>
      </c>
      <c r="J170" s="55"/>
      <c r="L170" s="503" t="s">
        <v>125</v>
      </c>
      <c r="M170" s="520"/>
      <c r="N170" s="58" t="s">
        <v>320</v>
      </c>
      <c r="O170" s="514">
        <v>3</v>
      </c>
      <c r="P170" s="515"/>
      <c r="Q170" s="113">
        <v>16</v>
      </c>
      <c r="R170" s="64">
        <v>64</v>
      </c>
      <c r="S170" s="65">
        <v>80</v>
      </c>
      <c r="T170" s="40"/>
      <c r="U170" s="48"/>
    </row>
    <row r="171" spans="1:21" ht="13.5" customHeight="1" x14ac:dyDescent="0.15">
      <c r="B171" s="528"/>
      <c r="C171" s="529"/>
      <c r="D171" s="66"/>
      <c r="E171" s="514"/>
      <c r="F171" s="515"/>
      <c r="G171" s="113"/>
      <c r="H171" s="68"/>
      <c r="I171" s="69">
        <f t="shared" ref="I171:I177" si="13">SUM(G171:H171)</f>
        <v>0</v>
      </c>
      <c r="J171" s="55"/>
      <c r="L171" s="503" t="s">
        <v>125</v>
      </c>
      <c r="M171" s="520"/>
      <c r="N171" s="58" t="s">
        <v>321</v>
      </c>
      <c r="O171" s="514">
        <v>3</v>
      </c>
      <c r="P171" s="515"/>
      <c r="Q171" s="113">
        <v>16</v>
      </c>
      <c r="R171" s="64">
        <v>90</v>
      </c>
      <c r="S171" s="65">
        <v>106</v>
      </c>
      <c r="T171" s="40"/>
      <c r="U171" s="48"/>
    </row>
    <row r="172" spans="1:21" ht="13.5" customHeight="1" x14ac:dyDescent="0.15">
      <c r="B172" s="528"/>
      <c r="C172" s="529"/>
      <c r="D172" s="66"/>
      <c r="E172" s="514"/>
      <c r="F172" s="515"/>
      <c r="G172" s="113"/>
      <c r="H172" s="68"/>
      <c r="I172" s="69">
        <f t="shared" si="13"/>
        <v>0</v>
      </c>
      <c r="J172" s="55"/>
      <c r="L172" s="512"/>
      <c r="M172" s="513"/>
      <c r="N172" s="66"/>
      <c r="O172" s="514"/>
      <c r="P172" s="515"/>
      <c r="Q172" s="113"/>
      <c r="R172" s="68"/>
      <c r="S172" s="65">
        <f t="shared" ref="S172:S177" si="14">SUM(Q172:R172)</f>
        <v>0</v>
      </c>
      <c r="T172" s="40"/>
      <c r="U172" s="48"/>
    </row>
    <row r="173" spans="1:21" ht="13.5" customHeight="1" x14ac:dyDescent="0.15">
      <c r="B173" s="528"/>
      <c r="C173" s="529"/>
      <c r="D173" s="66"/>
      <c r="E173" s="514"/>
      <c r="F173" s="515"/>
      <c r="G173" s="113"/>
      <c r="H173" s="68"/>
      <c r="I173" s="69">
        <f t="shared" si="13"/>
        <v>0</v>
      </c>
      <c r="J173" s="55"/>
      <c r="L173" s="512"/>
      <c r="M173" s="513"/>
      <c r="N173" s="66"/>
      <c r="O173" s="514"/>
      <c r="P173" s="515"/>
      <c r="Q173" s="244"/>
      <c r="R173" s="75"/>
      <c r="S173" s="65">
        <f t="shared" si="14"/>
        <v>0</v>
      </c>
      <c r="T173" s="40"/>
      <c r="U173" s="48"/>
    </row>
    <row r="174" spans="1:21" ht="13.5" customHeight="1" x14ac:dyDescent="0.15">
      <c r="B174" s="528"/>
      <c r="C174" s="529"/>
      <c r="D174" s="66"/>
      <c r="E174" s="514"/>
      <c r="F174" s="515"/>
      <c r="G174" s="113"/>
      <c r="H174" s="68"/>
      <c r="I174" s="69">
        <f t="shared" si="13"/>
        <v>0</v>
      </c>
      <c r="J174" s="55"/>
      <c r="L174" s="512"/>
      <c r="M174" s="513"/>
      <c r="N174" s="66"/>
      <c r="O174" s="514"/>
      <c r="P174" s="515"/>
      <c r="Q174" s="244"/>
      <c r="R174" s="75"/>
      <c r="S174" s="65">
        <f t="shared" si="14"/>
        <v>0</v>
      </c>
      <c r="T174" s="40"/>
      <c r="U174" s="48"/>
    </row>
    <row r="175" spans="1:21" ht="13.5" customHeight="1" x14ac:dyDescent="0.15">
      <c r="B175" s="528"/>
      <c r="C175" s="529"/>
      <c r="D175" s="66"/>
      <c r="E175" s="514"/>
      <c r="F175" s="515"/>
      <c r="G175" s="113"/>
      <c r="H175" s="68"/>
      <c r="I175" s="69">
        <f t="shared" si="13"/>
        <v>0</v>
      </c>
      <c r="J175" s="55"/>
      <c r="L175" s="512"/>
      <c r="M175" s="513"/>
      <c r="N175" s="66"/>
      <c r="O175" s="514"/>
      <c r="P175" s="515"/>
      <c r="Q175" s="244"/>
      <c r="R175" s="75"/>
      <c r="S175" s="65">
        <f t="shared" si="14"/>
        <v>0</v>
      </c>
      <c r="T175" s="40"/>
      <c r="U175" s="48"/>
    </row>
    <row r="176" spans="1:21" ht="13.5" customHeight="1" x14ac:dyDescent="0.15">
      <c r="B176" s="528"/>
      <c r="C176" s="529"/>
      <c r="D176" s="66"/>
      <c r="E176" s="514"/>
      <c r="F176" s="515"/>
      <c r="G176" s="113"/>
      <c r="H176" s="68"/>
      <c r="I176" s="69">
        <f t="shared" si="13"/>
        <v>0</v>
      </c>
      <c r="J176" s="55"/>
      <c r="L176" s="512"/>
      <c r="M176" s="513"/>
      <c r="N176" s="66"/>
      <c r="O176" s="514"/>
      <c r="P176" s="515"/>
      <c r="Q176" s="244"/>
      <c r="R176" s="75"/>
      <c r="S176" s="65">
        <f t="shared" si="14"/>
        <v>0</v>
      </c>
      <c r="T176" s="40"/>
      <c r="U176" s="48"/>
    </row>
    <row r="177" spans="1:21" ht="13.5" customHeight="1" x14ac:dyDescent="0.15">
      <c r="B177" s="528"/>
      <c r="C177" s="529"/>
      <c r="D177" s="66"/>
      <c r="E177" s="514"/>
      <c r="F177" s="515"/>
      <c r="G177" s="244"/>
      <c r="H177" s="262"/>
      <c r="I177" s="65">
        <f t="shared" si="13"/>
        <v>0</v>
      </c>
      <c r="J177" s="55"/>
      <c r="L177" s="512"/>
      <c r="M177" s="513"/>
      <c r="N177" s="66"/>
      <c r="O177" s="514"/>
      <c r="P177" s="515"/>
      <c r="Q177" s="244"/>
      <c r="R177" s="75"/>
      <c r="S177" s="65">
        <f t="shared" si="14"/>
        <v>0</v>
      </c>
      <c r="T177" s="40"/>
      <c r="U177" s="48"/>
    </row>
    <row r="178" spans="1:21" ht="13.5" customHeight="1" x14ac:dyDescent="0.15">
      <c r="B178" s="561" t="s">
        <v>122</v>
      </c>
      <c r="C178" s="562"/>
      <c r="D178" s="78"/>
      <c r="E178" s="518">
        <f>SUM(E169:F177)</f>
        <v>15</v>
      </c>
      <c r="F178" s="519"/>
      <c r="G178" s="114">
        <f>SUM(G169:G177)</f>
        <v>208</v>
      </c>
      <c r="H178" s="80">
        <f>SUM(H169:H177)</f>
        <v>306</v>
      </c>
      <c r="I178" s="82">
        <f>SUM(I169:I177)</f>
        <v>514</v>
      </c>
      <c r="J178" s="55"/>
      <c r="L178" s="516" t="s">
        <v>122</v>
      </c>
      <c r="M178" s="517"/>
      <c r="N178" s="78"/>
      <c r="O178" s="518">
        <f>SUM(O169:P177)</f>
        <v>24</v>
      </c>
      <c r="P178" s="519"/>
      <c r="Q178" s="114">
        <f>SUM(Q169:Q177)</f>
        <v>335</v>
      </c>
      <c r="R178" s="80">
        <f>SUM(R169:R177)</f>
        <v>535</v>
      </c>
      <c r="S178" s="82">
        <f>SUM(S169:S177)</f>
        <v>870</v>
      </c>
      <c r="T178" s="40"/>
      <c r="U178" s="48"/>
    </row>
    <row r="179" spans="1:21" ht="6" customHeight="1" x14ac:dyDescent="0.15">
      <c r="B179" s="43"/>
      <c r="C179" s="43"/>
      <c r="D179" s="43"/>
      <c r="E179" s="43"/>
      <c r="F179" s="43"/>
      <c r="G179" s="83"/>
      <c r="H179" s="43"/>
      <c r="I179" s="43"/>
      <c r="J179" s="43"/>
      <c r="L179" s="43"/>
      <c r="M179" s="43"/>
      <c r="N179" s="43"/>
      <c r="O179" s="43"/>
      <c r="P179" s="43"/>
      <c r="Q179" s="83"/>
      <c r="R179" s="43"/>
      <c r="S179" s="43"/>
      <c r="T179" s="40"/>
    </row>
    <row r="180" spans="1:21" ht="13.5" customHeight="1" x14ac:dyDescent="0.15">
      <c r="B180" s="502" t="s">
        <v>127</v>
      </c>
      <c r="C180" s="84"/>
      <c r="D180" s="504" t="s">
        <v>128</v>
      </c>
      <c r="E180" s="504" t="s">
        <v>129</v>
      </c>
      <c r="F180" s="85"/>
      <c r="G180" s="506" t="s">
        <v>130</v>
      </c>
      <c r="H180" s="508" t="s">
        <v>131</v>
      </c>
      <c r="I180" s="510" t="s">
        <v>132</v>
      </c>
      <c r="J180" s="43"/>
      <c r="L180" s="502" t="s">
        <v>127</v>
      </c>
      <c r="M180" s="84"/>
      <c r="N180" s="504" t="s">
        <v>128</v>
      </c>
      <c r="O180" s="504" t="s">
        <v>129</v>
      </c>
      <c r="P180" s="85"/>
      <c r="Q180" s="506" t="s">
        <v>130</v>
      </c>
      <c r="R180" s="508" t="s">
        <v>131</v>
      </c>
      <c r="S180" s="510" t="s">
        <v>132</v>
      </c>
      <c r="T180" s="40"/>
    </row>
    <row r="181" spans="1:21" ht="9.75" customHeight="1" x14ac:dyDescent="0.15">
      <c r="B181" s="503"/>
      <c r="C181" s="86"/>
      <c r="D181" s="505"/>
      <c r="E181" s="505"/>
      <c r="F181" s="87"/>
      <c r="G181" s="507"/>
      <c r="H181" s="509"/>
      <c r="I181" s="511"/>
      <c r="J181" s="43"/>
      <c r="L181" s="503"/>
      <c r="M181" s="86"/>
      <c r="N181" s="505"/>
      <c r="O181" s="505"/>
      <c r="P181" s="87"/>
      <c r="Q181" s="507"/>
      <c r="R181" s="509"/>
      <c r="S181" s="511"/>
      <c r="T181" s="40"/>
    </row>
    <row r="182" spans="1:21" ht="24" customHeight="1" x14ac:dyDescent="0.15">
      <c r="A182" s="41">
        <f>A163*1000</f>
        <v>7000</v>
      </c>
      <c r="B182" s="1" t="s">
        <v>133</v>
      </c>
      <c r="C182" s="88"/>
      <c r="D182" s="492" t="s">
        <v>322</v>
      </c>
      <c r="E182" s="492"/>
      <c r="F182" s="88"/>
      <c r="G182" s="89"/>
      <c r="H182" s="92" t="s">
        <v>209</v>
      </c>
      <c r="I182" s="91"/>
      <c r="J182" s="43"/>
      <c r="K182" s="41">
        <f>K163*1000</f>
        <v>8000</v>
      </c>
      <c r="L182" s="1" t="s">
        <v>137</v>
      </c>
      <c r="M182" s="88"/>
      <c r="N182" s="492" t="s">
        <v>323</v>
      </c>
      <c r="O182" s="492"/>
      <c r="P182" s="88"/>
      <c r="Q182" s="89">
        <v>0</v>
      </c>
      <c r="R182" s="92">
        <v>1</v>
      </c>
      <c r="S182" s="91">
        <v>0</v>
      </c>
      <c r="T182" s="40"/>
    </row>
    <row r="183" spans="1:21" ht="24" customHeight="1" x14ac:dyDescent="0.15">
      <c r="A183" s="41" t="s">
        <v>104</v>
      </c>
      <c r="B183" s="1" t="s">
        <v>139</v>
      </c>
      <c r="C183" s="88"/>
      <c r="D183" s="492" t="s">
        <v>324</v>
      </c>
      <c r="E183" s="492"/>
      <c r="F183" s="88"/>
      <c r="G183" s="89"/>
      <c r="H183" s="92" t="s">
        <v>136</v>
      </c>
      <c r="I183" s="91"/>
      <c r="J183" s="43"/>
      <c r="K183" s="41" t="s">
        <v>104</v>
      </c>
      <c r="L183" s="1" t="s">
        <v>141</v>
      </c>
      <c r="M183" s="88"/>
      <c r="N183" s="492" t="s">
        <v>325</v>
      </c>
      <c r="O183" s="492"/>
      <c r="P183" s="88"/>
      <c r="Q183" s="89">
        <v>0</v>
      </c>
      <c r="R183" s="92">
        <v>1</v>
      </c>
      <c r="S183" s="91">
        <v>0</v>
      </c>
      <c r="T183" s="40"/>
    </row>
    <row r="184" spans="1:21" ht="24" customHeight="1" x14ac:dyDescent="0.15">
      <c r="A184" s="41" t="s">
        <v>104</v>
      </c>
      <c r="B184" s="1"/>
      <c r="C184" s="88"/>
      <c r="D184" s="109"/>
      <c r="E184" s="109"/>
      <c r="F184" s="88"/>
      <c r="G184" s="89"/>
      <c r="H184" s="92"/>
      <c r="I184" s="91"/>
      <c r="J184" s="43"/>
      <c r="K184" s="41" t="s">
        <v>104</v>
      </c>
      <c r="L184" s="1" t="s">
        <v>141</v>
      </c>
      <c r="M184" s="88"/>
      <c r="N184" s="492" t="s">
        <v>328</v>
      </c>
      <c r="O184" s="492"/>
      <c r="P184" s="88"/>
      <c r="Q184" s="89">
        <v>0</v>
      </c>
      <c r="R184" s="92" t="s">
        <v>209</v>
      </c>
      <c r="S184" s="91">
        <v>0</v>
      </c>
      <c r="T184" s="40"/>
    </row>
    <row r="185" spans="1:21" ht="24" customHeight="1" x14ac:dyDescent="0.15">
      <c r="A185" s="41">
        <f t="shared" ref="A185" si="15">A182+1</f>
        <v>7001</v>
      </c>
      <c r="B185" s="139" t="s">
        <v>146</v>
      </c>
      <c r="C185" s="88"/>
      <c r="D185" s="492" t="s">
        <v>326</v>
      </c>
      <c r="E185" s="492"/>
      <c r="F185" s="88"/>
      <c r="G185" s="89" t="s">
        <v>327</v>
      </c>
      <c r="H185" s="92" t="s">
        <v>136</v>
      </c>
      <c r="I185" s="91" t="s">
        <v>236</v>
      </c>
      <c r="J185" s="43"/>
      <c r="K185" s="41">
        <f t="shared" ref="K185" si="16">K182+1</f>
        <v>8001</v>
      </c>
      <c r="L185" s="1" t="s">
        <v>150</v>
      </c>
      <c r="M185" s="88"/>
      <c r="N185" s="492" t="s">
        <v>330</v>
      </c>
      <c r="O185" s="492"/>
      <c r="P185" s="88"/>
      <c r="Q185" s="89" t="s">
        <v>216</v>
      </c>
      <c r="R185" s="92">
        <v>1</v>
      </c>
      <c r="S185" s="91" t="s">
        <v>149</v>
      </c>
      <c r="T185" s="40"/>
    </row>
    <row r="186" spans="1:21" ht="24" customHeight="1" x14ac:dyDescent="0.15">
      <c r="A186" s="41">
        <f t="shared" ref="A186:A242" si="17">A185+1</f>
        <v>7002</v>
      </c>
      <c r="B186" s="1" t="s">
        <v>161</v>
      </c>
      <c r="C186" s="88"/>
      <c r="D186" s="492" t="s">
        <v>329</v>
      </c>
      <c r="E186" s="492"/>
      <c r="F186" s="88"/>
      <c r="G186" s="145" t="s">
        <v>163</v>
      </c>
      <c r="H186" s="92">
        <v>2</v>
      </c>
      <c r="I186" s="91"/>
      <c r="J186" s="43"/>
      <c r="K186" s="41">
        <f t="shared" ref="K186:K242" si="18">K185+1</f>
        <v>8002</v>
      </c>
      <c r="L186" s="93" t="s">
        <v>156</v>
      </c>
      <c r="M186" s="88"/>
      <c r="N186" s="492" t="s">
        <v>332</v>
      </c>
      <c r="O186" s="492"/>
      <c r="P186" s="88"/>
      <c r="Q186" s="89" t="s">
        <v>218</v>
      </c>
      <c r="R186" s="92">
        <v>3</v>
      </c>
      <c r="S186" s="91" t="s">
        <v>149</v>
      </c>
      <c r="T186" s="40"/>
    </row>
    <row r="187" spans="1:21" ht="24" customHeight="1" x14ac:dyDescent="0.15">
      <c r="A187" s="41">
        <f t="shared" si="17"/>
        <v>7003</v>
      </c>
      <c r="B187" s="93" t="s">
        <v>267</v>
      </c>
      <c r="C187" s="88"/>
      <c r="D187" s="492" t="s">
        <v>331</v>
      </c>
      <c r="E187" s="492"/>
      <c r="F187" s="88"/>
      <c r="G187" s="145" t="s">
        <v>228</v>
      </c>
      <c r="H187" s="92">
        <v>3</v>
      </c>
      <c r="I187" s="91" t="s">
        <v>236</v>
      </c>
      <c r="J187" s="43"/>
      <c r="K187" s="41">
        <f t="shared" si="18"/>
        <v>8003</v>
      </c>
      <c r="L187" s="93" t="s">
        <v>161</v>
      </c>
      <c r="M187" s="88"/>
      <c r="N187" s="492" t="s">
        <v>336</v>
      </c>
      <c r="O187" s="492"/>
      <c r="P187" s="88"/>
      <c r="Q187" s="89" t="s">
        <v>231</v>
      </c>
      <c r="R187" s="92">
        <v>5</v>
      </c>
      <c r="S187" s="91"/>
      <c r="T187" s="40"/>
    </row>
    <row r="188" spans="1:21" ht="24" customHeight="1" x14ac:dyDescent="0.15">
      <c r="A188" s="41">
        <f t="shared" si="17"/>
        <v>7004</v>
      </c>
      <c r="B188" s="93" t="s">
        <v>333</v>
      </c>
      <c r="C188" s="88"/>
      <c r="D188" s="492" t="s">
        <v>334</v>
      </c>
      <c r="E188" s="492"/>
      <c r="F188" s="88"/>
      <c r="G188" s="145" t="s">
        <v>335</v>
      </c>
      <c r="H188" s="92" t="s">
        <v>209</v>
      </c>
      <c r="I188" s="91"/>
      <c r="J188" s="43"/>
      <c r="K188" s="41">
        <f t="shared" si="18"/>
        <v>8004</v>
      </c>
      <c r="L188" s="93" t="s">
        <v>173</v>
      </c>
      <c r="M188" s="88"/>
      <c r="N188" s="492" t="s">
        <v>339</v>
      </c>
      <c r="O188" s="492"/>
      <c r="P188" s="88"/>
      <c r="Q188" s="89" t="s">
        <v>218</v>
      </c>
      <c r="R188" s="92">
        <v>1</v>
      </c>
      <c r="S188" s="91" t="s">
        <v>149</v>
      </c>
      <c r="T188" s="40"/>
    </row>
    <row r="189" spans="1:21" ht="24" customHeight="1" x14ac:dyDescent="0.15">
      <c r="A189" s="41">
        <f t="shared" si="17"/>
        <v>7005</v>
      </c>
      <c r="B189" s="150" t="s">
        <v>175</v>
      </c>
      <c r="C189" s="88"/>
      <c r="D189" s="492" t="s">
        <v>337</v>
      </c>
      <c r="E189" s="492"/>
      <c r="F189" s="88"/>
      <c r="G189" s="89" t="s">
        <v>338</v>
      </c>
      <c r="H189" s="92">
        <v>6</v>
      </c>
      <c r="I189" s="91"/>
      <c r="J189" s="43"/>
      <c r="K189" s="41">
        <f t="shared" si="18"/>
        <v>8005</v>
      </c>
      <c r="L189" s="93" t="s">
        <v>173</v>
      </c>
      <c r="M189" s="88"/>
      <c r="N189" s="492" t="s">
        <v>341</v>
      </c>
      <c r="O189" s="492"/>
      <c r="P189" s="88"/>
      <c r="Q189" s="89" t="s">
        <v>218</v>
      </c>
      <c r="R189" s="92">
        <v>1</v>
      </c>
      <c r="S189" s="91" t="s">
        <v>167</v>
      </c>
      <c r="T189" s="40"/>
    </row>
    <row r="190" spans="1:21" ht="24" customHeight="1" x14ac:dyDescent="0.15">
      <c r="A190" s="41">
        <f t="shared" si="17"/>
        <v>7006</v>
      </c>
      <c r="B190" s="150" t="s">
        <v>175</v>
      </c>
      <c r="C190" s="88"/>
      <c r="D190" s="492" t="s">
        <v>340</v>
      </c>
      <c r="E190" s="492"/>
      <c r="F190" s="88"/>
      <c r="G190" s="89" t="s">
        <v>338</v>
      </c>
      <c r="H190" s="92">
        <v>3.1</v>
      </c>
      <c r="I190" s="91"/>
      <c r="J190" s="43"/>
      <c r="K190" s="41">
        <f t="shared" si="18"/>
        <v>8006</v>
      </c>
      <c r="L190" s="93" t="s">
        <v>173</v>
      </c>
      <c r="M190" s="88"/>
      <c r="N190" s="492" t="s">
        <v>342</v>
      </c>
      <c r="O190" s="492"/>
      <c r="P190" s="88"/>
      <c r="Q190" s="89" t="s">
        <v>218</v>
      </c>
      <c r="R190" s="92" t="s">
        <v>209</v>
      </c>
      <c r="S190" s="91" t="s">
        <v>167</v>
      </c>
      <c r="T190" s="40"/>
    </row>
    <row r="191" spans="1:21" ht="24" customHeight="1" x14ac:dyDescent="0.15">
      <c r="A191" s="41">
        <f t="shared" si="17"/>
        <v>7007</v>
      </c>
      <c r="B191" s="1"/>
      <c r="C191" s="88"/>
      <c r="D191" s="500"/>
      <c r="E191" s="500"/>
      <c r="F191" s="88"/>
      <c r="G191" s="89"/>
      <c r="H191" s="95"/>
      <c r="I191" s="91"/>
      <c r="J191" s="43"/>
      <c r="K191" s="41">
        <f t="shared" si="18"/>
        <v>8007</v>
      </c>
      <c r="L191" s="150" t="s">
        <v>175</v>
      </c>
      <c r="M191" s="88"/>
      <c r="N191" s="492" t="s">
        <v>343</v>
      </c>
      <c r="O191" s="492"/>
      <c r="P191" s="88"/>
      <c r="Q191" s="89" t="s">
        <v>180</v>
      </c>
      <c r="R191" s="92">
        <v>4.4000000000000004</v>
      </c>
      <c r="S191" s="91"/>
      <c r="T191" s="40"/>
    </row>
    <row r="192" spans="1:21" ht="24" customHeight="1" x14ac:dyDescent="0.15">
      <c r="A192" s="41">
        <f t="shared" si="17"/>
        <v>7008</v>
      </c>
      <c r="B192" s="1"/>
      <c r="C192" s="88"/>
      <c r="D192" s="500"/>
      <c r="E192" s="500"/>
      <c r="F192" s="88"/>
      <c r="G192" s="89"/>
      <c r="H192" s="95"/>
      <c r="I192" s="91"/>
      <c r="J192" s="43"/>
      <c r="K192" s="41">
        <f t="shared" si="18"/>
        <v>8008</v>
      </c>
      <c r="L192" s="150" t="s">
        <v>175</v>
      </c>
      <c r="M192" s="88"/>
      <c r="N192" s="492" t="s">
        <v>344</v>
      </c>
      <c r="O192" s="492"/>
      <c r="P192" s="88"/>
      <c r="Q192" s="89" t="s">
        <v>177</v>
      </c>
      <c r="R192" s="92">
        <v>6.8</v>
      </c>
      <c r="S192" s="91"/>
      <c r="T192" s="40"/>
    </row>
    <row r="193" spans="1:21" ht="24" customHeight="1" x14ac:dyDescent="0.15">
      <c r="A193" s="41">
        <f t="shared" si="17"/>
        <v>7009</v>
      </c>
      <c r="B193" s="1" t="s">
        <v>104</v>
      </c>
      <c r="C193" s="88"/>
      <c r="D193" s="500" t="s">
        <v>104</v>
      </c>
      <c r="E193" s="500"/>
      <c r="F193" s="88"/>
      <c r="G193" s="89">
        <v>0</v>
      </c>
      <c r="H193" s="95" t="s">
        <v>104</v>
      </c>
      <c r="I193" s="91">
        <v>0</v>
      </c>
      <c r="J193" s="43"/>
      <c r="K193" s="41">
        <f t="shared" si="18"/>
        <v>8009</v>
      </c>
      <c r="L193" s="93"/>
      <c r="M193" s="88"/>
      <c r="N193" s="500"/>
      <c r="O193" s="500"/>
      <c r="P193" s="88"/>
      <c r="Q193" s="89"/>
      <c r="R193" s="92"/>
      <c r="S193" s="91">
        <v>0</v>
      </c>
      <c r="T193" s="40"/>
    </row>
    <row r="194" spans="1:21" ht="24" customHeight="1" x14ac:dyDescent="0.15">
      <c r="A194" s="41">
        <f t="shared" si="17"/>
        <v>7010</v>
      </c>
      <c r="B194" s="1">
        <v>0</v>
      </c>
      <c r="C194" s="88"/>
      <c r="D194" s="500" t="s">
        <v>186</v>
      </c>
      <c r="E194" s="500"/>
      <c r="F194" s="88"/>
      <c r="G194" s="89">
        <v>0</v>
      </c>
      <c r="H194" s="95" t="s">
        <v>182</v>
      </c>
      <c r="I194" s="91">
        <v>0</v>
      </c>
      <c r="J194" s="43"/>
      <c r="K194" s="41">
        <f t="shared" si="18"/>
        <v>8010</v>
      </c>
      <c r="L194" s="1">
        <v>0</v>
      </c>
      <c r="M194" s="88"/>
      <c r="N194" s="500" t="s">
        <v>165</v>
      </c>
      <c r="O194" s="500"/>
      <c r="P194" s="88"/>
      <c r="Q194" s="89" t="s">
        <v>165</v>
      </c>
      <c r="R194" s="95" t="s">
        <v>165</v>
      </c>
      <c r="S194" s="91" t="s">
        <v>104</v>
      </c>
      <c r="T194" s="40"/>
    </row>
    <row r="195" spans="1:21" ht="24" customHeight="1" x14ac:dyDescent="0.15">
      <c r="A195" s="41">
        <f t="shared" si="17"/>
        <v>7011</v>
      </c>
      <c r="B195" s="1">
        <v>0</v>
      </c>
      <c r="C195" s="88"/>
      <c r="D195" s="500" t="s">
        <v>186</v>
      </c>
      <c r="E195" s="500"/>
      <c r="F195" s="88"/>
      <c r="G195" s="89">
        <v>0</v>
      </c>
      <c r="H195" s="95" t="s">
        <v>182</v>
      </c>
      <c r="I195" s="91">
        <v>0</v>
      </c>
      <c r="J195" s="43"/>
      <c r="K195" s="41">
        <f t="shared" si="18"/>
        <v>8011</v>
      </c>
      <c r="L195" s="1">
        <v>0</v>
      </c>
      <c r="M195" s="88"/>
      <c r="N195" s="500" t="s">
        <v>186</v>
      </c>
      <c r="O195" s="500"/>
      <c r="P195" s="88"/>
      <c r="Q195" s="89">
        <v>0</v>
      </c>
      <c r="R195" s="95" t="s">
        <v>182</v>
      </c>
      <c r="S195" s="91">
        <v>0</v>
      </c>
      <c r="T195" s="40"/>
    </row>
    <row r="196" spans="1:21" ht="24" customHeight="1" x14ac:dyDescent="0.15">
      <c r="A196" s="41">
        <f t="shared" si="17"/>
        <v>7012</v>
      </c>
      <c r="B196" s="1">
        <v>0</v>
      </c>
      <c r="C196" s="88"/>
      <c r="D196" s="500" t="s">
        <v>186</v>
      </c>
      <c r="E196" s="500"/>
      <c r="F196" s="88"/>
      <c r="G196" s="89">
        <v>0</v>
      </c>
      <c r="H196" s="95" t="s">
        <v>182</v>
      </c>
      <c r="I196" s="91">
        <v>0</v>
      </c>
      <c r="J196" s="43"/>
      <c r="K196" s="41">
        <f t="shared" si="18"/>
        <v>8012</v>
      </c>
      <c r="L196" s="1">
        <v>0</v>
      </c>
      <c r="M196" s="88"/>
      <c r="N196" s="500" t="s">
        <v>186</v>
      </c>
      <c r="O196" s="500"/>
      <c r="P196" s="88"/>
      <c r="Q196" s="89">
        <v>0</v>
      </c>
      <c r="R196" s="95" t="s">
        <v>182</v>
      </c>
      <c r="S196" s="91">
        <v>0</v>
      </c>
      <c r="T196" s="40"/>
    </row>
    <row r="197" spans="1:21" ht="24" customHeight="1" x14ac:dyDescent="0.15">
      <c r="A197" s="41">
        <f t="shared" si="17"/>
        <v>7013</v>
      </c>
      <c r="B197" s="1">
        <v>0</v>
      </c>
      <c r="C197" s="88"/>
      <c r="D197" s="500" t="s">
        <v>186</v>
      </c>
      <c r="E197" s="500"/>
      <c r="F197" s="88"/>
      <c r="G197" s="89">
        <v>0</v>
      </c>
      <c r="H197" s="95" t="s">
        <v>182</v>
      </c>
      <c r="I197" s="91">
        <v>0</v>
      </c>
      <c r="J197" s="43"/>
      <c r="K197" s="41">
        <f t="shared" si="18"/>
        <v>8013</v>
      </c>
      <c r="L197" s="1">
        <v>0</v>
      </c>
      <c r="M197" s="88"/>
      <c r="N197" s="500" t="s">
        <v>186</v>
      </c>
      <c r="O197" s="500"/>
      <c r="P197" s="88"/>
      <c r="Q197" s="89">
        <v>0</v>
      </c>
      <c r="R197" s="95" t="s">
        <v>182</v>
      </c>
      <c r="S197" s="91">
        <v>0</v>
      </c>
      <c r="T197" s="40"/>
    </row>
    <row r="198" spans="1:21" ht="24" customHeight="1" x14ac:dyDescent="0.15">
      <c r="A198" s="41">
        <f t="shared" si="17"/>
        <v>7014</v>
      </c>
      <c r="B198" s="1">
        <v>0</v>
      </c>
      <c r="C198" s="88"/>
      <c r="D198" s="500" t="s">
        <v>186</v>
      </c>
      <c r="E198" s="500"/>
      <c r="F198" s="88"/>
      <c r="G198" s="89">
        <v>0</v>
      </c>
      <c r="H198" s="95" t="s">
        <v>182</v>
      </c>
      <c r="I198" s="91">
        <v>0</v>
      </c>
      <c r="J198" s="43"/>
      <c r="K198" s="41">
        <f t="shared" si="18"/>
        <v>8014</v>
      </c>
      <c r="L198" s="1">
        <v>0</v>
      </c>
      <c r="M198" s="88"/>
      <c r="N198" s="500" t="s">
        <v>186</v>
      </c>
      <c r="O198" s="500"/>
      <c r="P198" s="88"/>
      <c r="Q198" s="89">
        <v>0</v>
      </c>
      <c r="R198" s="95" t="s">
        <v>182</v>
      </c>
      <c r="S198" s="91">
        <v>0</v>
      </c>
      <c r="T198" s="40"/>
    </row>
    <row r="199" spans="1:21" ht="24" customHeight="1" x14ac:dyDescent="0.15">
      <c r="A199" s="41">
        <f t="shared" si="17"/>
        <v>7015</v>
      </c>
      <c r="B199" s="1">
        <v>0</v>
      </c>
      <c r="C199" s="88"/>
      <c r="D199" s="500" t="s">
        <v>186</v>
      </c>
      <c r="E199" s="500"/>
      <c r="F199" s="88"/>
      <c r="G199" s="89">
        <v>0</v>
      </c>
      <c r="H199" s="95" t="s">
        <v>182</v>
      </c>
      <c r="I199" s="91">
        <v>0</v>
      </c>
      <c r="J199" s="43"/>
      <c r="K199" s="41">
        <f t="shared" si="18"/>
        <v>8015</v>
      </c>
      <c r="L199" s="1">
        <v>0</v>
      </c>
      <c r="M199" s="88"/>
      <c r="N199" s="500" t="s">
        <v>186</v>
      </c>
      <c r="O199" s="500"/>
      <c r="P199" s="88"/>
      <c r="Q199" s="89">
        <v>0</v>
      </c>
      <c r="R199" s="95" t="s">
        <v>182</v>
      </c>
      <c r="S199" s="91">
        <v>0</v>
      </c>
      <c r="T199" s="40"/>
    </row>
    <row r="200" spans="1:21" ht="24" customHeight="1" x14ac:dyDescent="0.15">
      <c r="A200" s="41">
        <f t="shared" si="17"/>
        <v>7016</v>
      </c>
      <c r="B200" s="1">
        <v>0</v>
      </c>
      <c r="C200" s="88"/>
      <c r="D200" s="500" t="s">
        <v>186</v>
      </c>
      <c r="E200" s="500"/>
      <c r="F200" s="88"/>
      <c r="G200" s="89">
        <v>0</v>
      </c>
      <c r="H200" s="95" t="s">
        <v>182</v>
      </c>
      <c r="I200" s="91">
        <v>0</v>
      </c>
      <c r="J200" s="43"/>
      <c r="K200" s="41">
        <f t="shared" si="18"/>
        <v>8016</v>
      </c>
      <c r="L200" s="1">
        <v>0</v>
      </c>
      <c r="M200" s="88"/>
      <c r="N200" s="500" t="s">
        <v>186</v>
      </c>
      <c r="O200" s="500"/>
      <c r="P200" s="88"/>
      <c r="Q200" s="89">
        <v>0</v>
      </c>
      <c r="R200" s="95" t="s">
        <v>182</v>
      </c>
      <c r="S200" s="91">
        <v>0</v>
      </c>
      <c r="T200" s="40"/>
    </row>
    <row r="201" spans="1:21" ht="24" customHeight="1" x14ac:dyDescent="0.15">
      <c r="A201" s="41">
        <f t="shared" si="17"/>
        <v>7017</v>
      </c>
      <c r="B201" s="1">
        <v>0</v>
      </c>
      <c r="C201" s="88"/>
      <c r="D201" s="500" t="s">
        <v>186</v>
      </c>
      <c r="E201" s="500"/>
      <c r="F201" s="88"/>
      <c r="G201" s="89">
        <v>0</v>
      </c>
      <c r="H201" s="95" t="s">
        <v>182</v>
      </c>
      <c r="I201" s="91">
        <v>0</v>
      </c>
      <c r="J201" s="43"/>
      <c r="K201" s="41">
        <f t="shared" si="18"/>
        <v>8017</v>
      </c>
      <c r="L201" s="1">
        <v>0</v>
      </c>
      <c r="M201" s="88"/>
      <c r="N201" s="500" t="s">
        <v>186</v>
      </c>
      <c r="O201" s="500"/>
      <c r="P201" s="88"/>
      <c r="Q201" s="89">
        <v>0</v>
      </c>
      <c r="R201" s="95" t="s">
        <v>182</v>
      </c>
      <c r="S201" s="91">
        <v>0</v>
      </c>
      <c r="T201" s="40"/>
    </row>
    <row r="202" spans="1:21" ht="24" customHeight="1" x14ac:dyDescent="0.15">
      <c r="A202" s="41">
        <f t="shared" si="17"/>
        <v>7018</v>
      </c>
      <c r="B202" s="96">
        <v>0</v>
      </c>
      <c r="C202" s="97"/>
      <c r="D202" s="501" t="s">
        <v>186</v>
      </c>
      <c r="E202" s="501"/>
      <c r="F202" s="97"/>
      <c r="G202" s="98">
        <v>0</v>
      </c>
      <c r="H202" s="99" t="s">
        <v>182</v>
      </c>
      <c r="I202" s="100">
        <v>0</v>
      </c>
      <c r="J202" s="43"/>
      <c r="K202" s="41">
        <f t="shared" si="18"/>
        <v>8018</v>
      </c>
      <c r="L202" s="96">
        <v>0</v>
      </c>
      <c r="M202" s="97"/>
      <c r="N202" s="501" t="s">
        <v>186</v>
      </c>
      <c r="O202" s="501"/>
      <c r="P202" s="97"/>
      <c r="Q202" s="98">
        <v>0</v>
      </c>
      <c r="R202" s="99" t="s">
        <v>182</v>
      </c>
      <c r="S202" s="100">
        <v>0</v>
      </c>
      <c r="T202" s="40"/>
    </row>
    <row r="203" spans="1:21" ht="18" customHeight="1" x14ac:dyDescent="0.15">
      <c r="A203" s="41">
        <f t="shared" ref="A203" si="19">A163+2</f>
        <v>9</v>
      </c>
      <c r="B203" s="101" t="s">
        <v>345</v>
      </c>
      <c r="C203" s="43"/>
      <c r="D203" s="43"/>
      <c r="E203" s="43"/>
      <c r="F203" s="43"/>
      <c r="G203" s="43"/>
      <c r="H203" s="43"/>
      <c r="I203" s="43"/>
      <c r="J203" s="43"/>
      <c r="K203" s="41">
        <f t="shared" ref="K203" si="20">K163+2</f>
        <v>10</v>
      </c>
      <c r="L203" s="101" t="s">
        <v>346</v>
      </c>
      <c r="M203" s="43"/>
      <c r="N203" s="101"/>
      <c r="O203" s="43"/>
      <c r="P203" s="43"/>
      <c r="Q203" s="43"/>
      <c r="R203" s="43"/>
      <c r="S203" s="43"/>
      <c r="T203" s="40"/>
    </row>
    <row r="204" spans="1:21" ht="6" customHeight="1" x14ac:dyDescent="0.15">
      <c r="B204" s="101"/>
      <c r="C204" s="43"/>
      <c r="D204" s="43"/>
      <c r="E204" s="43"/>
      <c r="F204" s="43"/>
      <c r="G204" s="43"/>
      <c r="H204" s="43"/>
      <c r="I204" s="43"/>
      <c r="J204" s="43"/>
      <c r="L204" s="101"/>
      <c r="M204" s="43"/>
      <c r="N204" s="43"/>
      <c r="O204" s="43"/>
      <c r="P204" s="43"/>
      <c r="Q204" s="43"/>
      <c r="R204" s="43"/>
      <c r="S204" s="43"/>
      <c r="T204" s="40"/>
    </row>
    <row r="205" spans="1:21" ht="13.5" customHeight="1" x14ac:dyDescent="0.15">
      <c r="B205" s="102" t="s">
        <v>106</v>
      </c>
      <c r="C205" s="43"/>
      <c r="D205" s="103" t="s">
        <v>347</v>
      </c>
      <c r="E205" s="43"/>
      <c r="F205" s="43"/>
      <c r="G205" s="43"/>
      <c r="H205" s="43"/>
      <c r="I205" s="43"/>
      <c r="J205" s="43"/>
      <c r="L205" s="102" t="s">
        <v>106</v>
      </c>
      <c r="M205" s="43"/>
      <c r="N205" s="103" t="s">
        <v>348</v>
      </c>
      <c r="O205" s="43"/>
      <c r="P205" s="43"/>
      <c r="Q205" s="43"/>
      <c r="R205" s="43"/>
      <c r="S205" s="43"/>
      <c r="T205" s="40"/>
    </row>
    <row r="206" spans="1:21" ht="13.5" customHeight="1" x14ac:dyDescent="0.15">
      <c r="B206" s="83" t="s">
        <v>109</v>
      </c>
      <c r="C206" s="43"/>
      <c r="D206" s="103" t="s">
        <v>349</v>
      </c>
      <c r="E206" s="43"/>
      <c r="F206" s="43"/>
      <c r="G206" s="43"/>
      <c r="H206" s="43"/>
      <c r="I206" s="43"/>
      <c r="J206" s="43"/>
      <c r="L206" s="83" t="s">
        <v>109</v>
      </c>
      <c r="M206" s="43"/>
      <c r="N206" s="103" t="s">
        <v>350</v>
      </c>
      <c r="O206" s="43"/>
      <c r="P206" s="43"/>
      <c r="Q206" s="43"/>
      <c r="R206" s="43"/>
      <c r="S206" s="43"/>
      <c r="T206" s="40"/>
    </row>
    <row r="207" spans="1:21" ht="13.5" customHeight="1" x14ac:dyDescent="0.15">
      <c r="B207" s="104" t="s">
        <v>112</v>
      </c>
      <c r="C207" s="560" t="s">
        <v>351</v>
      </c>
      <c r="D207" s="560"/>
      <c r="E207" s="105" t="s">
        <v>352</v>
      </c>
      <c r="F207" s="43"/>
      <c r="G207" s="102"/>
      <c r="H207" s="43"/>
      <c r="I207" s="55"/>
      <c r="J207" s="43"/>
      <c r="L207" s="104" t="s">
        <v>112</v>
      </c>
      <c r="M207" s="105" t="s">
        <v>353</v>
      </c>
      <c r="N207" s="43"/>
      <c r="O207" s="105" t="s">
        <v>354</v>
      </c>
      <c r="P207" s="43"/>
      <c r="Q207" s="102"/>
      <c r="R207" s="43"/>
      <c r="S207" s="55"/>
      <c r="T207" s="40"/>
    </row>
    <row r="208" spans="1:21" ht="13.5" customHeight="1" x14ac:dyDescent="0.15">
      <c r="B208" s="524" t="s">
        <v>117</v>
      </c>
      <c r="C208" s="525"/>
      <c r="D208" s="52" t="s">
        <v>118</v>
      </c>
      <c r="E208" s="526" t="s">
        <v>119</v>
      </c>
      <c r="F208" s="527"/>
      <c r="G208" s="53" t="s">
        <v>120</v>
      </c>
      <c r="H208" s="52" t="s">
        <v>121</v>
      </c>
      <c r="I208" s="54" t="s">
        <v>122</v>
      </c>
      <c r="J208" s="55"/>
      <c r="L208" s="524" t="s">
        <v>117</v>
      </c>
      <c r="M208" s="525"/>
      <c r="N208" s="52" t="s">
        <v>118</v>
      </c>
      <c r="O208" s="526" t="s">
        <v>119</v>
      </c>
      <c r="P208" s="527"/>
      <c r="Q208" s="53" t="s">
        <v>120</v>
      </c>
      <c r="R208" s="52" t="s">
        <v>355</v>
      </c>
      <c r="S208" s="54" t="s">
        <v>122</v>
      </c>
      <c r="T208" s="40"/>
      <c r="U208" s="48"/>
    </row>
    <row r="209" spans="1:21" ht="13.5" customHeight="1" x14ac:dyDescent="0.15">
      <c r="B209" s="503" t="s">
        <v>125</v>
      </c>
      <c r="C209" s="520"/>
      <c r="D209" s="108" t="s">
        <v>126</v>
      </c>
      <c r="E209" s="514">
        <v>6</v>
      </c>
      <c r="F209" s="515"/>
      <c r="G209" s="113">
        <v>43</v>
      </c>
      <c r="H209" s="64">
        <v>80</v>
      </c>
      <c r="I209" s="65">
        <f>SUM(G209:H209)</f>
        <v>123</v>
      </c>
      <c r="J209" s="55"/>
      <c r="L209" s="503" t="s">
        <v>356</v>
      </c>
      <c r="M209" s="520"/>
      <c r="N209" s="263" t="s">
        <v>357</v>
      </c>
      <c r="O209" s="514">
        <v>6</v>
      </c>
      <c r="P209" s="515"/>
      <c r="Q209" s="113">
        <v>229</v>
      </c>
      <c r="R209" s="66">
        <v>11</v>
      </c>
      <c r="S209" s="65">
        <f t="shared" ref="S209:S218" si="21">SUM(Q209:R209)</f>
        <v>240</v>
      </c>
      <c r="T209" s="40"/>
      <c r="U209" s="48"/>
    </row>
    <row r="210" spans="1:21" ht="13.5" customHeight="1" x14ac:dyDescent="0.15">
      <c r="B210" s="512"/>
      <c r="C210" s="513"/>
      <c r="D210" s="190"/>
      <c r="E210" s="514"/>
      <c r="F210" s="515"/>
      <c r="G210" s="113"/>
      <c r="H210" s="64"/>
      <c r="I210" s="65">
        <f t="shared" ref="I210:I217" si="22">SUM(G210:H210)</f>
        <v>0</v>
      </c>
      <c r="J210" s="55"/>
      <c r="L210" s="503" t="s">
        <v>318</v>
      </c>
      <c r="M210" s="520"/>
      <c r="N210" s="126" t="s">
        <v>358</v>
      </c>
      <c r="O210" s="514">
        <v>3</v>
      </c>
      <c r="P210" s="515"/>
      <c r="Q210" s="113">
        <v>80</v>
      </c>
      <c r="R210" s="66">
        <v>40</v>
      </c>
      <c r="S210" s="65">
        <f t="shared" si="21"/>
        <v>120</v>
      </c>
      <c r="T210" s="40"/>
      <c r="U210" s="48"/>
    </row>
    <row r="211" spans="1:21" ht="13.5" customHeight="1" x14ac:dyDescent="0.15">
      <c r="B211" s="512"/>
      <c r="C211" s="513"/>
      <c r="D211" s="66"/>
      <c r="E211" s="514"/>
      <c r="F211" s="515"/>
      <c r="G211" s="244"/>
      <c r="H211" s="262"/>
      <c r="I211" s="65">
        <f t="shared" si="22"/>
        <v>0</v>
      </c>
      <c r="J211" s="55"/>
      <c r="L211" s="503" t="s">
        <v>318</v>
      </c>
      <c r="M211" s="520"/>
      <c r="N211" s="126" t="s">
        <v>359</v>
      </c>
      <c r="O211" s="514">
        <v>4</v>
      </c>
      <c r="P211" s="515"/>
      <c r="Q211" s="113">
        <v>154</v>
      </c>
      <c r="R211" s="66">
        <v>4</v>
      </c>
      <c r="S211" s="65">
        <f t="shared" si="21"/>
        <v>158</v>
      </c>
      <c r="T211" s="40"/>
      <c r="U211" s="48"/>
    </row>
    <row r="212" spans="1:21" ht="13.5" customHeight="1" x14ac:dyDescent="0.15">
      <c r="B212" s="512"/>
      <c r="C212" s="513"/>
      <c r="D212" s="66"/>
      <c r="E212" s="514"/>
      <c r="F212" s="515"/>
      <c r="G212" s="244"/>
      <c r="H212" s="75"/>
      <c r="I212" s="65">
        <f t="shared" si="22"/>
        <v>0</v>
      </c>
      <c r="J212" s="55"/>
      <c r="L212" s="503" t="s">
        <v>318</v>
      </c>
      <c r="M212" s="520"/>
      <c r="N212" s="126" t="s">
        <v>360</v>
      </c>
      <c r="O212" s="514">
        <v>4</v>
      </c>
      <c r="P212" s="515"/>
      <c r="Q212" s="113">
        <v>152</v>
      </c>
      <c r="R212" s="66">
        <v>7</v>
      </c>
      <c r="S212" s="65">
        <f t="shared" si="21"/>
        <v>159</v>
      </c>
      <c r="T212" s="40"/>
      <c r="U212" s="48"/>
    </row>
    <row r="213" spans="1:21" ht="13.5" customHeight="1" x14ac:dyDescent="0.15">
      <c r="B213" s="512"/>
      <c r="C213" s="513"/>
      <c r="D213" s="66"/>
      <c r="E213" s="514"/>
      <c r="F213" s="515"/>
      <c r="G213" s="244"/>
      <c r="H213" s="75"/>
      <c r="I213" s="65">
        <f t="shared" si="22"/>
        <v>0</v>
      </c>
      <c r="J213" s="55"/>
      <c r="L213" s="503" t="s">
        <v>318</v>
      </c>
      <c r="M213" s="520"/>
      <c r="N213" s="126" t="s">
        <v>361</v>
      </c>
      <c r="O213" s="514">
        <v>2</v>
      </c>
      <c r="P213" s="515"/>
      <c r="Q213" s="113">
        <v>77</v>
      </c>
      <c r="R213" s="66">
        <v>2</v>
      </c>
      <c r="S213" s="65">
        <f t="shared" si="21"/>
        <v>79</v>
      </c>
      <c r="T213" s="40"/>
      <c r="U213" s="48"/>
    </row>
    <row r="214" spans="1:21" ht="13.5" customHeight="1" x14ac:dyDescent="0.15">
      <c r="B214" s="512"/>
      <c r="C214" s="513"/>
      <c r="D214" s="66"/>
      <c r="E214" s="514"/>
      <c r="F214" s="515"/>
      <c r="G214" s="244"/>
      <c r="H214" s="75"/>
      <c r="I214" s="65">
        <f t="shared" si="22"/>
        <v>0</v>
      </c>
      <c r="J214" s="55"/>
      <c r="L214" s="503" t="s">
        <v>318</v>
      </c>
      <c r="M214" s="520"/>
      <c r="N214" s="126" t="s">
        <v>362</v>
      </c>
      <c r="O214" s="514">
        <v>2</v>
      </c>
      <c r="P214" s="515"/>
      <c r="Q214" s="113">
        <v>73</v>
      </c>
      <c r="R214" s="66">
        <v>6</v>
      </c>
      <c r="S214" s="65">
        <f t="shared" si="21"/>
        <v>79</v>
      </c>
      <c r="T214" s="40"/>
      <c r="U214" s="48"/>
    </row>
    <row r="215" spans="1:21" ht="13.5" customHeight="1" x14ac:dyDescent="0.15">
      <c r="B215" s="512"/>
      <c r="C215" s="513"/>
      <c r="D215" s="66"/>
      <c r="E215" s="514"/>
      <c r="F215" s="515"/>
      <c r="G215" s="244"/>
      <c r="H215" s="75"/>
      <c r="I215" s="65">
        <f t="shared" si="22"/>
        <v>0</v>
      </c>
      <c r="J215" s="55"/>
      <c r="L215" s="503" t="s">
        <v>318</v>
      </c>
      <c r="M215" s="520"/>
      <c r="N215" s="66" t="s">
        <v>363</v>
      </c>
      <c r="O215" s="514">
        <v>2</v>
      </c>
      <c r="P215" s="515"/>
      <c r="Q215" s="113">
        <v>54</v>
      </c>
      <c r="R215" s="66">
        <v>25</v>
      </c>
      <c r="S215" s="65">
        <f t="shared" si="21"/>
        <v>79</v>
      </c>
      <c r="T215" s="40"/>
      <c r="U215" s="48"/>
    </row>
    <row r="216" spans="1:21" ht="13.5" customHeight="1" x14ac:dyDescent="0.15">
      <c r="B216" s="512"/>
      <c r="C216" s="513"/>
      <c r="D216" s="66"/>
      <c r="E216" s="514"/>
      <c r="F216" s="515"/>
      <c r="G216" s="244"/>
      <c r="H216" s="75"/>
      <c r="I216" s="65">
        <f t="shared" si="22"/>
        <v>0</v>
      </c>
      <c r="J216" s="55"/>
      <c r="L216" s="503" t="s">
        <v>318</v>
      </c>
      <c r="M216" s="520"/>
      <c r="N216" s="126" t="s">
        <v>364</v>
      </c>
      <c r="O216" s="514">
        <v>2</v>
      </c>
      <c r="P216" s="515"/>
      <c r="Q216" s="113">
        <v>50</v>
      </c>
      <c r="R216" s="66">
        <v>29</v>
      </c>
      <c r="S216" s="65">
        <f t="shared" si="21"/>
        <v>79</v>
      </c>
      <c r="T216" s="40"/>
      <c r="U216" s="48"/>
    </row>
    <row r="217" spans="1:21" ht="13.5" customHeight="1" x14ac:dyDescent="0.15">
      <c r="B217" s="512"/>
      <c r="C217" s="513"/>
      <c r="D217" s="66"/>
      <c r="E217" s="514"/>
      <c r="F217" s="515"/>
      <c r="G217" s="244"/>
      <c r="H217" s="75"/>
      <c r="I217" s="65">
        <f t="shared" si="22"/>
        <v>0</v>
      </c>
      <c r="J217" s="55"/>
      <c r="L217" s="503" t="s">
        <v>318</v>
      </c>
      <c r="M217" s="520"/>
      <c r="N217" s="126" t="s">
        <v>365</v>
      </c>
      <c r="O217" s="514">
        <v>2</v>
      </c>
      <c r="P217" s="515"/>
      <c r="Q217" s="113">
        <v>46</v>
      </c>
      <c r="R217" s="66">
        <v>32</v>
      </c>
      <c r="S217" s="65">
        <f t="shared" si="21"/>
        <v>78</v>
      </c>
      <c r="T217" s="40"/>
      <c r="U217" s="48"/>
    </row>
    <row r="218" spans="1:21" ht="13.5" customHeight="1" x14ac:dyDescent="0.15">
      <c r="B218" s="516" t="s">
        <v>122</v>
      </c>
      <c r="C218" s="517"/>
      <c r="D218" s="78"/>
      <c r="E218" s="518">
        <f>SUM(E209:F217)</f>
        <v>6</v>
      </c>
      <c r="F218" s="519"/>
      <c r="G218" s="114">
        <f>SUM(G209:G217)</f>
        <v>43</v>
      </c>
      <c r="H218" s="80">
        <f>SUM(H209:H217)</f>
        <v>80</v>
      </c>
      <c r="I218" s="82">
        <f>SUM(G218:H218)</f>
        <v>123</v>
      </c>
      <c r="J218" s="55"/>
      <c r="L218" s="516" t="s">
        <v>122</v>
      </c>
      <c r="M218" s="517"/>
      <c r="N218" s="78"/>
      <c r="O218" s="518">
        <f>SUM(O209:P217)</f>
        <v>27</v>
      </c>
      <c r="P218" s="519"/>
      <c r="Q218" s="114">
        <f>SUM(Q209:Q217)</f>
        <v>915</v>
      </c>
      <c r="R218" s="78">
        <f>SUM(R209:R217)</f>
        <v>156</v>
      </c>
      <c r="S218" s="264">
        <f t="shared" si="21"/>
        <v>1071</v>
      </c>
      <c r="T218" s="40"/>
      <c r="U218" s="48"/>
    </row>
    <row r="219" spans="1:21" ht="6" customHeight="1" x14ac:dyDescent="0.15">
      <c r="B219" s="43"/>
      <c r="C219" s="43"/>
      <c r="D219" s="43"/>
      <c r="E219" s="43"/>
      <c r="F219" s="43"/>
      <c r="G219" s="83"/>
      <c r="H219" s="43"/>
      <c r="I219" s="43"/>
      <c r="J219" s="43"/>
      <c r="L219" s="43"/>
      <c r="M219" s="43"/>
      <c r="N219" s="43"/>
      <c r="O219" s="43"/>
      <c r="P219" s="43"/>
      <c r="Q219" s="83"/>
      <c r="R219" s="43"/>
      <c r="S219" s="265"/>
      <c r="T219" s="40"/>
    </row>
    <row r="220" spans="1:21" ht="13.5" customHeight="1" x14ac:dyDescent="0.15">
      <c r="B220" s="502" t="s">
        <v>127</v>
      </c>
      <c r="C220" s="84"/>
      <c r="D220" s="504" t="s">
        <v>128</v>
      </c>
      <c r="E220" s="504" t="s">
        <v>129</v>
      </c>
      <c r="F220" s="85"/>
      <c r="G220" s="506" t="s">
        <v>130</v>
      </c>
      <c r="H220" s="508" t="s">
        <v>131</v>
      </c>
      <c r="I220" s="510" t="s">
        <v>132</v>
      </c>
      <c r="J220" s="43"/>
      <c r="L220" s="502" t="s">
        <v>127</v>
      </c>
      <c r="M220" s="84"/>
      <c r="N220" s="504" t="s">
        <v>128</v>
      </c>
      <c r="O220" s="504" t="s">
        <v>129</v>
      </c>
      <c r="P220" s="85"/>
      <c r="Q220" s="506" t="s">
        <v>130</v>
      </c>
      <c r="R220" s="508" t="s">
        <v>131</v>
      </c>
      <c r="S220" s="510" t="s">
        <v>132</v>
      </c>
      <c r="T220" s="40"/>
    </row>
    <row r="221" spans="1:21" ht="9.75" customHeight="1" x14ac:dyDescent="0.15">
      <c r="B221" s="503"/>
      <c r="C221" s="86"/>
      <c r="D221" s="505"/>
      <c r="E221" s="505"/>
      <c r="F221" s="87"/>
      <c r="G221" s="507"/>
      <c r="H221" s="509"/>
      <c r="I221" s="511"/>
      <c r="J221" s="43"/>
      <c r="L221" s="503"/>
      <c r="M221" s="86"/>
      <c r="N221" s="505"/>
      <c r="O221" s="505"/>
      <c r="P221" s="87"/>
      <c r="Q221" s="507"/>
      <c r="R221" s="509"/>
      <c r="S221" s="511"/>
      <c r="T221" s="40"/>
    </row>
    <row r="222" spans="1:21" ht="24" customHeight="1" x14ac:dyDescent="0.15">
      <c r="A222" s="41">
        <f>A203*1000</f>
        <v>9000</v>
      </c>
      <c r="B222" s="1" t="s">
        <v>366</v>
      </c>
      <c r="C222" s="88"/>
      <c r="D222" s="492" t="s">
        <v>367</v>
      </c>
      <c r="E222" s="492"/>
      <c r="F222" s="88"/>
      <c r="G222" s="71" t="s">
        <v>135</v>
      </c>
      <c r="H222" s="90" t="s">
        <v>209</v>
      </c>
      <c r="I222" s="91" t="s">
        <v>135</v>
      </c>
      <c r="J222" s="43"/>
      <c r="K222" s="41">
        <f>K203*1000</f>
        <v>10000</v>
      </c>
      <c r="L222" s="1" t="s">
        <v>133</v>
      </c>
      <c r="M222" s="88"/>
      <c r="N222" s="492" t="s">
        <v>368</v>
      </c>
      <c r="O222" s="492"/>
      <c r="P222" s="88"/>
      <c r="Q222" s="89" t="s">
        <v>135</v>
      </c>
      <c r="R222" s="90" t="s">
        <v>136</v>
      </c>
      <c r="S222" s="91"/>
      <c r="T222" s="40"/>
    </row>
    <row r="223" spans="1:21" ht="24" customHeight="1" x14ac:dyDescent="0.15">
      <c r="A223" s="41" t="s">
        <v>104</v>
      </c>
      <c r="B223" s="1" t="s">
        <v>139</v>
      </c>
      <c r="C223" s="88"/>
      <c r="D223" s="492" t="s">
        <v>369</v>
      </c>
      <c r="E223" s="492"/>
      <c r="F223" s="88"/>
      <c r="G223" s="71">
        <v>0</v>
      </c>
      <c r="H223" s="90" t="s">
        <v>136</v>
      </c>
      <c r="I223" s="91">
        <v>0</v>
      </c>
      <c r="J223" s="43"/>
      <c r="K223" s="41" t="s">
        <v>104</v>
      </c>
      <c r="L223" s="1" t="s">
        <v>141</v>
      </c>
      <c r="M223" s="88"/>
      <c r="N223" s="492" t="s">
        <v>370</v>
      </c>
      <c r="O223" s="492"/>
      <c r="P223" s="112"/>
      <c r="Q223" s="89">
        <v>0</v>
      </c>
      <c r="R223" s="90" t="s">
        <v>209</v>
      </c>
      <c r="S223" s="91"/>
      <c r="T223" s="40"/>
    </row>
    <row r="224" spans="1:21" ht="24" customHeight="1" x14ac:dyDescent="0.15">
      <c r="A224" s="41" t="s">
        <v>104</v>
      </c>
      <c r="J224" s="43"/>
      <c r="K224" s="41" t="s">
        <v>104</v>
      </c>
      <c r="L224" s="1" t="s">
        <v>141</v>
      </c>
      <c r="M224" s="88"/>
      <c r="N224" s="492" t="s">
        <v>372</v>
      </c>
      <c r="O224" s="492"/>
      <c r="P224" s="88"/>
      <c r="Q224" s="89">
        <v>0</v>
      </c>
      <c r="R224" s="90" t="s">
        <v>136</v>
      </c>
      <c r="S224" s="91">
        <v>0</v>
      </c>
      <c r="T224" s="40"/>
    </row>
    <row r="225" spans="1:20" ht="24" customHeight="1" x14ac:dyDescent="0.15">
      <c r="A225" s="41">
        <f t="shared" ref="A225" si="23">A222+1</f>
        <v>9001</v>
      </c>
      <c r="B225" s="1" t="s">
        <v>146</v>
      </c>
      <c r="C225" s="88"/>
      <c r="D225" s="492" t="s">
        <v>371</v>
      </c>
      <c r="E225" s="492"/>
      <c r="F225" s="88"/>
      <c r="G225" s="71" t="s">
        <v>148</v>
      </c>
      <c r="H225" s="90" t="s">
        <v>136</v>
      </c>
      <c r="I225" s="91" t="s">
        <v>236</v>
      </c>
      <c r="J225" s="43"/>
      <c r="K225" s="41">
        <f t="shared" ref="K225" si="24">K222+1</f>
        <v>10001</v>
      </c>
      <c r="L225" s="1" t="s">
        <v>150</v>
      </c>
      <c r="M225" s="88"/>
      <c r="N225" s="492" t="s">
        <v>374</v>
      </c>
      <c r="O225" s="492"/>
      <c r="P225" s="88"/>
      <c r="Q225" s="89" t="s">
        <v>152</v>
      </c>
      <c r="R225" s="90" t="s">
        <v>136</v>
      </c>
      <c r="S225" s="91" t="s">
        <v>149</v>
      </c>
      <c r="T225" s="40"/>
    </row>
    <row r="226" spans="1:20" ht="24" customHeight="1" x14ac:dyDescent="0.15">
      <c r="A226" s="41">
        <f t="shared" ref="A226" si="25">A225+1</f>
        <v>9002</v>
      </c>
      <c r="B226" s="93" t="s">
        <v>159</v>
      </c>
      <c r="C226" s="88"/>
      <c r="D226" s="492" t="s">
        <v>373</v>
      </c>
      <c r="E226" s="492"/>
      <c r="F226" s="88"/>
      <c r="G226" s="71" t="s">
        <v>228</v>
      </c>
      <c r="H226" s="90" t="s">
        <v>209</v>
      </c>
      <c r="I226" s="91" t="s">
        <v>236</v>
      </c>
      <c r="J226" s="43"/>
      <c r="K226" s="41">
        <f t="shared" ref="K226" si="26">K225+1</f>
        <v>10002</v>
      </c>
      <c r="L226" s="93" t="s">
        <v>153</v>
      </c>
      <c r="M226" s="88"/>
      <c r="N226" s="492" t="s">
        <v>376</v>
      </c>
      <c r="O226" s="492"/>
      <c r="P226" s="88"/>
      <c r="Q226" s="89" t="s">
        <v>377</v>
      </c>
      <c r="R226" s="90" t="s">
        <v>209</v>
      </c>
      <c r="S226" s="91" t="s">
        <v>149</v>
      </c>
      <c r="T226" s="40"/>
    </row>
    <row r="227" spans="1:20" ht="24" customHeight="1" x14ac:dyDescent="0.15">
      <c r="A227" s="41">
        <f t="shared" si="17"/>
        <v>9003</v>
      </c>
      <c r="B227" s="93" t="s">
        <v>159</v>
      </c>
      <c r="C227" s="88"/>
      <c r="D227" s="492" t="s">
        <v>375</v>
      </c>
      <c r="E227" s="492"/>
      <c r="F227" s="88"/>
      <c r="G227" s="71" t="s">
        <v>228</v>
      </c>
      <c r="H227" s="90" t="s">
        <v>207</v>
      </c>
      <c r="I227" s="91" t="s">
        <v>236</v>
      </c>
      <c r="J227" s="43"/>
      <c r="K227" s="41">
        <f t="shared" si="18"/>
        <v>10003</v>
      </c>
      <c r="L227" s="93" t="s">
        <v>159</v>
      </c>
      <c r="M227" s="88" t="s">
        <v>165</v>
      </c>
      <c r="N227" s="492" t="s">
        <v>381</v>
      </c>
      <c r="O227" s="492"/>
      <c r="P227" s="88"/>
      <c r="Q227" s="89" t="s">
        <v>377</v>
      </c>
      <c r="R227" s="90" t="s">
        <v>382</v>
      </c>
      <c r="S227" s="91" t="s">
        <v>149</v>
      </c>
      <c r="T227" s="40"/>
    </row>
    <row r="228" spans="1:20" ht="24" customHeight="1" x14ac:dyDescent="0.15">
      <c r="A228" s="41">
        <f t="shared" si="17"/>
        <v>9004</v>
      </c>
      <c r="B228" s="176" t="s">
        <v>378</v>
      </c>
      <c r="C228" s="88"/>
      <c r="D228" s="492" t="s">
        <v>379</v>
      </c>
      <c r="E228" s="492"/>
      <c r="F228" s="88"/>
      <c r="G228" s="71" t="s">
        <v>380</v>
      </c>
      <c r="H228" s="90" t="s">
        <v>209</v>
      </c>
      <c r="I228" s="91"/>
      <c r="J228" s="43"/>
      <c r="K228" s="41">
        <f t="shared" si="18"/>
        <v>10004</v>
      </c>
      <c r="L228" s="93" t="s">
        <v>159</v>
      </c>
      <c r="M228" s="88"/>
      <c r="N228" s="492" t="s">
        <v>385</v>
      </c>
      <c r="O228" s="492"/>
      <c r="P228" s="88"/>
      <c r="Q228" s="89" t="s">
        <v>163</v>
      </c>
      <c r="R228" s="90" t="s">
        <v>209</v>
      </c>
      <c r="S228" s="91"/>
      <c r="T228" s="40"/>
    </row>
    <row r="229" spans="1:20" ht="24" customHeight="1" x14ac:dyDescent="0.15">
      <c r="A229" s="41">
        <f t="shared" si="17"/>
        <v>9005</v>
      </c>
      <c r="B229" s="176" t="s">
        <v>378</v>
      </c>
      <c r="C229" s="88"/>
      <c r="D229" s="492" t="s">
        <v>383</v>
      </c>
      <c r="E229" s="492"/>
      <c r="F229" s="88"/>
      <c r="G229" s="71" t="s">
        <v>384</v>
      </c>
      <c r="H229" s="90" t="s">
        <v>225</v>
      </c>
      <c r="I229" s="91"/>
      <c r="J229" s="43"/>
      <c r="K229" s="41">
        <f t="shared" si="18"/>
        <v>10005</v>
      </c>
      <c r="L229" s="93" t="s">
        <v>173</v>
      </c>
      <c r="M229" s="88"/>
      <c r="N229" s="492" t="s">
        <v>387</v>
      </c>
      <c r="O229" s="492"/>
      <c r="P229" s="88"/>
      <c r="Q229" s="89" t="s">
        <v>388</v>
      </c>
      <c r="R229" s="95">
        <v>6</v>
      </c>
      <c r="S229" s="91" t="s">
        <v>167</v>
      </c>
      <c r="T229" s="40"/>
    </row>
    <row r="230" spans="1:20" ht="24" customHeight="1" x14ac:dyDescent="0.15">
      <c r="A230" s="41">
        <f t="shared" si="17"/>
        <v>9006</v>
      </c>
      <c r="B230" s="93" t="s">
        <v>299</v>
      </c>
      <c r="C230" s="88"/>
      <c r="D230" s="492" t="s">
        <v>386</v>
      </c>
      <c r="E230" s="492"/>
      <c r="F230" s="88"/>
      <c r="G230" s="71" t="s">
        <v>163</v>
      </c>
      <c r="H230" s="90" t="s">
        <v>225</v>
      </c>
      <c r="I230" s="91"/>
      <c r="J230" s="43"/>
      <c r="K230" s="41">
        <f t="shared" si="18"/>
        <v>10006</v>
      </c>
      <c r="L230" s="93" t="s">
        <v>173</v>
      </c>
      <c r="M230" s="88"/>
      <c r="N230" s="492" t="s">
        <v>389</v>
      </c>
      <c r="O230" s="492"/>
      <c r="P230" s="88"/>
      <c r="Q230" s="89" t="s">
        <v>377</v>
      </c>
      <c r="R230" s="90" t="s">
        <v>209</v>
      </c>
      <c r="S230" s="91" t="s">
        <v>167</v>
      </c>
      <c r="T230" s="40"/>
    </row>
    <row r="231" spans="1:20" ht="24" customHeight="1" x14ac:dyDescent="0.15">
      <c r="A231" s="41">
        <f t="shared" si="17"/>
        <v>9007</v>
      </c>
      <c r="B231" s="1"/>
      <c r="C231" s="88"/>
      <c r="D231" s="500"/>
      <c r="E231" s="500"/>
      <c r="F231" s="88"/>
      <c r="G231" s="89"/>
      <c r="H231" s="95"/>
      <c r="I231" s="91"/>
      <c r="J231" s="43"/>
      <c r="K231" s="41">
        <f t="shared" si="18"/>
        <v>10007</v>
      </c>
      <c r="L231" s="93" t="s">
        <v>173</v>
      </c>
      <c r="M231" s="88"/>
      <c r="N231" s="492" t="s">
        <v>390</v>
      </c>
      <c r="O231" s="492"/>
      <c r="P231" s="88"/>
      <c r="Q231" s="89" t="s">
        <v>377</v>
      </c>
      <c r="R231" s="90" t="s">
        <v>225</v>
      </c>
      <c r="S231" s="91" t="s">
        <v>236</v>
      </c>
      <c r="T231" s="40"/>
    </row>
    <row r="232" spans="1:20" ht="24" customHeight="1" x14ac:dyDescent="0.15">
      <c r="A232" s="41">
        <f t="shared" si="17"/>
        <v>9008</v>
      </c>
      <c r="B232" s="1"/>
      <c r="C232" s="88"/>
      <c r="D232" s="500"/>
      <c r="E232" s="500"/>
      <c r="F232" s="88"/>
      <c r="G232" s="89"/>
      <c r="H232" s="95"/>
      <c r="I232" s="91"/>
      <c r="J232" s="43"/>
      <c r="K232" s="41">
        <f t="shared" si="18"/>
        <v>10008</v>
      </c>
      <c r="L232" s="93" t="s">
        <v>173</v>
      </c>
      <c r="M232" s="88"/>
      <c r="N232" s="492" t="s">
        <v>391</v>
      </c>
      <c r="O232" s="492"/>
      <c r="P232" s="88"/>
      <c r="Q232" s="89" t="s">
        <v>377</v>
      </c>
      <c r="R232" s="90" t="s">
        <v>209</v>
      </c>
      <c r="S232" s="91" t="s">
        <v>236</v>
      </c>
      <c r="T232" s="40"/>
    </row>
    <row r="233" spans="1:20" ht="24" customHeight="1" x14ac:dyDescent="0.15">
      <c r="A233" s="41">
        <f t="shared" si="17"/>
        <v>9009</v>
      </c>
      <c r="B233" s="1" t="s">
        <v>104</v>
      </c>
      <c r="C233" s="88"/>
      <c r="D233" s="500" t="s">
        <v>104</v>
      </c>
      <c r="E233" s="500"/>
      <c r="F233" s="88"/>
      <c r="G233" s="89">
        <v>0</v>
      </c>
      <c r="H233" s="95" t="s">
        <v>104</v>
      </c>
      <c r="I233" s="91">
        <v>0</v>
      </c>
      <c r="J233" s="43"/>
      <c r="K233" s="41">
        <f t="shared" si="18"/>
        <v>10009</v>
      </c>
      <c r="L233" s="176" t="s">
        <v>378</v>
      </c>
      <c r="M233" s="88"/>
      <c r="N233" s="492" t="s">
        <v>392</v>
      </c>
      <c r="O233" s="492"/>
      <c r="P233" s="88"/>
      <c r="Q233" s="71" t="s">
        <v>393</v>
      </c>
      <c r="R233" s="90" t="s">
        <v>394</v>
      </c>
      <c r="S233" s="91"/>
      <c r="T233" s="40"/>
    </row>
    <row r="234" spans="1:20" ht="24" customHeight="1" x14ac:dyDescent="0.15">
      <c r="A234" s="41">
        <f t="shared" si="17"/>
        <v>9010</v>
      </c>
      <c r="B234" s="1">
        <v>0</v>
      </c>
      <c r="C234" s="88"/>
      <c r="D234" s="500" t="s">
        <v>186</v>
      </c>
      <c r="E234" s="500"/>
      <c r="F234" s="88"/>
      <c r="G234" s="89">
        <v>0</v>
      </c>
      <c r="H234" s="95" t="s">
        <v>182</v>
      </c>
      <c r="I234" s="91">
        <v>0</v>
      </c>
      <c r="J234" s="43"/>
      <c r="K234" s="41">
        <f t="shared" si="18"/>
        <v>10010</v>
      </c>
      <c r="L234" s="176" t="s">
        <v>378</v>
      </c>
      <c r="M234" s="88"/>
      <c r="N234" s="492" t="s">
        <v>395</v>
      </c>
      <c r="O234" s="492"/>
      <c r="P234" s="88"/>
      <c r="Q234" s="95" t="s">
        <v>396</v>
      </c>
      <c r="R234" s="90" t="s">
        <v>397</v>
      </c>
      <c r="S234" s="91"/>
      <c r="T234" s="40">
        <v>0</v>
      </c>
    </row>
    <row r="235" spans="1:20" ht="24" customHeight="1" x14ac:dyDescent="0.15">
      <c r="A235" s="41">
        <f t="shared" si="17"/>
        <v>9011</v>
      </c>
      <c r="B235" s="1">
        <v>0</v>
      </c>
      <c r="C235" s="88"/>
      <c r="D235" s="500" t="s">
        <v>186</v>
      </c>
      <c r="E235" s="500"/>
      <c r="F235" s="88"/>
      <c r="G235" s="89">
        <v>0</v>
      </c>
      <c r="H235" s="95" t="s">
        <v>182</v>
      </c>
      <c r="I235" s="91">
        <v>0</v>
      </c>
      <c r="J235" s="43"/>
      <c r="K235" s="41">
        <f t="shared" si="18"/>
        <v>10011</v>
      </c>
      <c r="L235" s="93" t="s">
        <v>221</v>
      </c>
      <c r="M235" s="88"/>
      <c r="N235" s="492" t="s">
        <v>398</v>
      </c>
      <c r="O235" s="492"/>
      <c r="P235" s="88"/>
      <c r="Q235" s="95" t="s">
        <v>185</v>
      </c>
      <c r="R235" s="95">
        <v>9</v>
      </c>
      <c r="S235" s="91">
        <v>0</v>
      </c>
      <c r="T235" s="40"/>
    </row>
    <row r="236" spans="1:20" ht="24" customHeight="1" x14ac:dyDescent="0.15">
      <c r="A236" s="41">
        <f t="shared" si="17"/>
        <v>9012</v>
      </c>
      <c r="B236" s="1">
        <v>0</v>
      </c>
      <c r="C236" s="88"/>
      <c r="D236" s="500" t="s">
        <v>186</v>
      </c>
      <c r="E236" s="500"/>
      <c r="F236" s="88"/>
      <c r="G236" s="89">
        <v>0</v>
      </c>
      <c r="H236" s="95" t="s">
        <v>182</v>
      </c>
      <c r="I236" s="91">
        <v>0</v>
      </c>
      <c r="J236" s="43"/>
      <c r="K236" s="41">
        <f t="shared" si="18"/>
        <v>10012</v>
      </c>
      <c r="L236" s="93" t="s">
        <v>173</v>
      </c>
      <c r="M236" s="88"/>
      <c r="N236" s="500" t="s">
        <v>399</v>
      </c>
      <c r="O236" s="500"/>
      <c r="P236" s="88"/>
      <c r="Q236" s="89" t="s">
        <v>185</v>
      </c>
      <c r="R236" s="95">
        <v>1</v>
      </c>
      <c r="S236" s="91">
        <v>0</v>
      </c>
      <c r="T236" s="40"/>
    </row>
    <row r="237" spans="1:20" ht="24" customHeight="1" x14ac:dyDescent="0.15">
      <c r="A237" s="41">
        <f t="shared" si="17"/>
        <v>9013</v>
      </c>
      <c r="B237" s="1">
        <v>0</v>
      </c>
      <c r="C237" s="88"/>
      <c r="D237" s="500" t="s">
        <v>186</v>
      </c>
      <c r="E237" s="500"/>
      <c r="F237" s="88"/>
      <c r="G237" s="89">
        <v>0</v>
      </c>
      <c r="H237" s="95" t="s">
        <v>182</v>
      </c>
      <c r="I237" s="91">
        <v>0</v>
      </c>
      <c r="J237" s="43"/>
      <c r="K237" s="41">
        <f t="shared" si="18"/>
        <v>10013</v>
      </c>
      <c r="L237" s="1">
        <v>0</v>
      </c>
      <c r="M237" s="88"/>
      <c r="N237" s="500" t="s">
        <v>186</v>
      </c>
      <c r="O237" s="500"/>
      <c r="P237" s="88"/>
      <c r="Q237" s="89">
        <v>0</v>
      </c>
      <c r="R237" s="95" t="s">
        <v>182</v>
      </c>
      <c r="S237" s="91">
        <v>0</v>
      </c>
      <c r="T237" s="40"/>
    </row>
    <row r="238" spans="1:20" ht="24" customHeight="1" x14ac:dyDescent="0.15">
      <c r="A238" s="41">
        <f t="shared" si="17"/>
        <v>9014</v>
      </c>
      <c r="B238" s="1">
        <v>0</v>
      </c>
      <c r="C238" s="88"/>
      <c r="D238" s="500" t="s">
        <v>186</v>
      </c>
      <c r="E238" s="500"/>
      <c r="F238" s="88"/>
      <c r="G238" s="89">
        <v>0</v>
      </c>
      <c r="H238" s="95" t="s">
        <v>182</v>
      </c>
      <c r="I238" s="91">
        <v>0</v>
      </c>
      <c r="J238" s="43"/>
      <c r="K238" s="41">
        <f t="shared" si="18"/>
        <v>10014</v>
      </c>
      <c r="L238" s="1">
        <v>0</v>
      </c>
      <c r="M238" s="88"/>
      <c r="N238" s="500" t="s">
        <v>186</v>
      </c>
      <c r="O238" s="500"/>
      <c r="P238" s="88"/>
      <c r="Q238" s="89">
        <v>0</v>
      </c>
      <c r="R238" s="95" t="s">
        <v>182</v>
      </c>
      <c r="S238" s="91">
        <v>0</v>
      </c>
      <c r="T238" s="40"/>
    </row>
    <row r="239" spans="1:20" ht="24" customHeight="1" x14ac:dyDescent="0.15">
      <c r="A239" s="41">
        <f t="shared" si="17"/>
        <v>9015</v>
      </c>
      <c r="B239" s="1">
        <v>0</v>
      </c>
      <c r="C239" s="88"/>
      <c r="D239" s="500" t="s">
        <v>186</v>
      </c>
      <c r="E239" s="500"/>
      <c r="F239" s="88"/>
      <c r="G239" s="89">
        <v>0</v>
      </c>
      <c r="H239" s="95" t="s">
        <v>182</v>
      </c>
      <c r="I239" s="91">
        <v>0</v>
      </c>
      <c r="J239" s="43"/>
      <c r="K239" s="41">
        <f t="shared" si="18"/>
        <v>10015</v>
      </c>
      <c r="L239" s="1">
        <v>0</v>
      </c>
      <c r="M239" s="88"/>
      <c r="N239" s="500" t="s">
        <v>186</v>
      </c>
      <c r="O239" s="500"/>
      <c r="P239" s="88"/>
      <c r="Q239" s="89">
        <v>0</v>
      </c>
      <c r="R239" s="95" t="s">
        <v>182</v>
      </c>
      <c r="S239" s="91">
        <v>0</v>
      </c>
      <c r="T239" s="40"/>
    </row>
    <row r="240" spans="1:20" ht="24" customHeight="1" x14ac:dyDescent="0.15">
      <c r="A240" s="41">
        <f t="shared" si="17"/>
        <v>9016</v>
      </c>
      <c r="B240" s="1">
        <v>0</v>
      </c>
      <c r="C240" s="88"/>
      <c r="D240" s="500" t="s">
        <v>186</v>
      </c>
      <c r="E240" s="500"/>
      <c r="F240" s="88"/>
      <c r="G240" s="89">
        <v>0</v>
      </c>
      <c r="H240" s="95" t="s">
        <v>182</v>
      </c>
      <c r="I240" s="91">
        <v>0</v>
      </c>
      <c r="J240" s="43"/>
      <c r="K240" s="41">
        <f t="shared" si="18"/>
        <v>10016</v>
      </c>
      <c r="L240" s="1">
        <v>0</v>
      </c>
      <c r="M240" s="88"/>
      <c r="N240" s="500" t="s">
        <v>186</v>
      </c>
      <c r="O240" s="500"/>
      <c r="P240" s="88"/>
      <c r="Q240" s="89">
        <v>0</v>
      </c>
      <c r="R240" s="95" t="s">
        <v>182</v>
      </c>
      <c r="S240" s="91">
        <v>0</v>
      </c>
      <c r="T240" s="40"/>
    </row>
    <row r="241" spans="1:21" ht="24" customHeight="1" x14ac:dyDescent="0.15">
      <c r="A241" s="41">
        <f t="shared" si="17"/>
        <v>9017</v>
      </c>
      <c r="B241" s="1">
        <v>0</v>
      </c>
      <c r="C241" s="88"/>
      <c r="D241" s="500" t="s">
        <v>186</v>
      </c>
      <c r="E241" s="500"/>
      <c r="F241" s="88"/>
      <c r="G241" s="89">
        <v>0</v>
      </c>
      <c r="H241" s="95" t="s">
        <v>182</v>
      </c>
      <c r="I241" s="91">
        <v>0</v>
      </c>
      <c r="J241" s="43"/>
      <c r="K241" s="41">
        <f t="shared" si="18"/>
        <v>10017</v>
      </c>
      <c r="L241" s="1">
        <v>0</v>
      </c>
      <c r="M241" s="88"/>
      <c r="N241" s="500" t="s">
        <v>186</v>
      </c>
      <c r="O241" s="500"/>
      <c r="P241" s="88"/>
      <c r="Q241" s="89">
        <v>0</v>
      </c>
      <c r="R241" s="95" t="s">
        <v>182</v>
      </c>
      <c r="S241" s="91">
        <v>0</v>
      </c>
      <c r="T241" s="40"/>
    </row>
    <row r="242" spans="1:21" ht="24" customHeight="1" x14ac:dyDescent="0.15">
      <c r="A242" s="41">
        <f t="shared" si="17"/>
        <v>9018</v>
      </c>
      <c r="B242" s="96">
        <v>0</v>
      </c>
      <c r="C242" s="97"/>
      <c r="D242" s="501" t="s">
        <v>186</v>
      </c>
      <c r="E242" s="501"/>
      <c r="F242" s="97"/>
      <c r="G242" s="98">
        <v>0</v>
      </c>
      <c r="H242" s="99" t="s">
        <v>182</v>
      </c>
      <c r="I242" s="100">
        <v>0</v>
      </c>
      <c r="J242" s="43"/>
      <c r="K242" s="41">
        <f t="shared" si="18"/>
        <v>10018</v>
      </c>
      <c r="L242" s="96">
        <v>0</v>
      </c>
      <c r="M242" s="97"/>
      <c r="N242" s="501" t="s">
        <v>186</v>
      </c>
      <c r="O242" s="501"/>
      <c r="P242" s="97"/>
      <c r="Q242" s="98">
        <v>0</v>
      </c>
      <c r="R242" s="99" t="s">
        <v>182</v>
      </c>
      <c r="S242" s="100">
        <v>0</v>
      </c>
      <c r="T242" s="40"/>
    </row>
    <row r="243" spans="1:21" ht="18" customHeight="1" x14ac:dyDescent="0.15">
      <c r="A243" s="41">
        <f t="shared" ref="A243" si="27">A203+2</f>
        <v>11</v>
      </c>
      <c r="B243" s="101" t="s">
        <v>400</v>
      </c>
      <c r="C243" s="186"/>
      <c r="D243" s="266"/>
      <c r="E243" s="186"/>
      <c r="F243" s="186"/>
      <c r="G243" s="186"/>
      <c r="H243" s="186"/>
      <c r="I243" s="186"/>
      <c r="J243" s="43"/>
      <c r="K243" s="41">
        <v>101</v>
      </c>
      <c r="L243" s="101" t="s">
        <v>401</v>
      </c>
      <c r="M243" s="43"/>
      <c r="N243" s="101"/>
      <c r="O243" s="43"/>
      <c r="P243" s="43"/>
      <c r="Q243" s="43"/>
      <c r="R243" s="43"/>
      <c r="S243" s="43"/>
      <c r="T243" s="40"/>
    </row>
    <row r="244" spans="1:21" ht="6" customHeight="1" x14ac:dyDescent="0.15">
      <c r="B244" s="101"/>
      <c r="C244" s="186"/>
      <c r="D244" s="186"/>
      <c r="E244" s="186"/>
      <c r="F244" s="186"/>
      <c r="G244" s="186"/>
      <c r="H244" s="186"/>
      <c r="I244" s="186"/>
      <c r="J244" s="43"/>
      <c r="L244" s="101"/>
      <c r="M244" s="43"/>
      <c r="N244" s="43"/>
      <c r="O244" s="43"/>
      <c r="P244" s="43"/>
      <c r="Q244" s="43"/>
      <c r="R244" s="43"/>
      <c r="S244" s="43"/>
      <c r="T244" s="40"/>
    </row>
    <row r="245" spans="1:21" ht="13.5" customHeight="1" x14ac:dyDescent="0.15">
      <c r="B245" s="102" t="s">
        <v>106</v>
      </c>
      <c r="C245" s="186"/>
      <c r="D245" s="103" t="s">
        <v>402</v>
      </c>
      <c r="E245" s="186"/>
      <c r="F245" s="186"/>
      <c r="G245" s="186"/>
      <c r="H245" s="186"/>
      <c r="I245" s="186"/>
      <c r="J245" s="43"/>
      <c r="L245" s="102" t="s">
        <v>106</v>
      </c>
      <c r="M245" s="43"/>
      <c r="N245" s="103" t="s">
        <v>403</v>
      </c>
      <c r="O245" s="43"/>
      <c r="P245" s="43"/>
      <c r="Q245" s="43"/>
      <c r="R245" s="43"/>
      <c r="S245" s="43"/>
      <c r="T245" s="40"/>
    </row>
    <row r="246" spans="1:21" ht="13.5" customHeight="1" x14ac:dyDescent="0.15">
      <c r="B246" s="83" t="s">
        <v>109</v>
      </c>
      <c r="C246" s="186"/>
      <c r="D246" s="103" t="s">
        <v>404</v>
      </c>
      <c r="E246" s="186"/>
      <c r="F246" s="186"/>
      <c r="G246" s="186"/>
      <c r="H246" s="186"/>
      <c r="I246" s="186"/>
      <c r="J246" s="43"/>
      <c r="L246" s="83" t="s">
        <v>109</v>
      </c>
      <c r="M246" s="43"/>
      <c r="N246" s="103" t="s">
        <v>405</v>
      </c>
      <c r="O246" s="43"/>
      <c r="P246" s="43"/>
      <c r="Q246" s="43"/>
      <c r="R246" s="43"/>
      <c r="S246" s="43"/>
      <c r="T246" s="40"/>
    </row>
    <row r="247" spans="1:21" ht="13.5" customHeight="1" x14ac:dyDescent="0.15">
      <c r="B247" s="104" t="s">
        <v>112</v>
      </c>
      <c r="C247" s="55" t="s">
        <v>406</v>
      </c>
      <c r="D247" s="55"/>
      <c r="E247" s="105" t="s">
        <v>407</v>
      </c>
      <c r="F247" s="186"/>
      <c r="G247" s="102"/>
      <c r="H247" s="186"/>
      <c r="I247" s="55"/>
      <c r="J247" s="43"/>
      <c r="L247" s="104" t="s">
        <v>112</v>
      </c>
      <c r="M247" s="55" t="s">
        <v>408</v>
      </c>
      <c r="N247" s="43"/>
      <c r="O247" s="105" t="s">
        <v>409</v>
      </c>
      <c r="P247" s="43"/>
      <c r="Q247" s="102"/>
      <c r="R247" s="43"/>
      <c r="S247" s="55"/>
      <c r="T247" s="40"/>
    </row>
    <row r="248" spans="1:21" ht="13.5" customHeight="1" x14ac:dyDescent="0.15">
      <c r="B248" s="524" t="s">
        <v>117</v>
      </c>
      <c r="C248" s="525"/>
      <c r="D248" s="52" t="s">
        <v>118</v>
      </c>
      <c r="E248" s="526" t="s">
        <v>119</v>
      </c>
      <c r="F248" s="527"/>
      <c r="G248" s="53" t="s">
        <v>120</v>
      </c>
      <c r="H248" s="52" t="s">
        <v>121</v>
      </c>
      <c r="I248" s="54" t="s">
        <v>122</v>
      </c>
      <c r="J248" s="55"/>
      <c r="L248" s="524" t="s">
        <v>117</v>
      </c>
      <c r="M248" s="525"/>
      <c r="N248" s="52" t="s">
        <v>118</v>
      </c>
      <c r="O248" s="526" t="s">
        <v>119</v>
      </c>
      <c r="P248" s="527"/>
      <c r="Q248" s="53" t="s">
        <v>120</v>
      </c>
      <c r="R248" s="52" t="s">
        <v>121</v>
      </c>
      <c r="S248" s="54" t="s">
        <v>122</v>
      </c>
      <c r="T248" s="40"/>
      <c r="U248" s="48"/>
    </row>
    <row r="249" spans="1:21" ht="13.5" customHeight="1" x14ac:dyDescent="0.15">
      <c r="B249" s="503" t="s">
        <v>125</v>
      </c>
      <c r="C249" s="520"/>
      <c r="D249" s="125" t="s">
        <v>410</v>
      </c>
      <c r="E249" s="514">
        <v>12</v>
      </c>
      <c r="F249" s="515"/>
      <c r="G249" s="113">
        <v>265</v>
      </c>
      <c r="H249" s="64">
        <v>202</v>
      </c>
      <c r="I249" s="65">
        <f>SUM(G249:H249)</f>
        <v>467</v>
      </c>
      <c r="J249" s="55"/>
      <c r="L249" s="503" t="s">
        <v>411</v>
      </c>
      <c r="M249" s="520"/>
      <c r="N249" s="125" t="s">
        <v>165</v>
      </c>
      <c r="O249" s="514">
        <v>4</v>
      </c>
      <c r="P249" s="515"/>
      <c r="Q249" s="113">
        <v>2</v>
      </c>
      <c r="R249" s="64">
        <v>3</v>
      </c>
      <c r="S249" s="65">
        <f>SUM(Q249:R249)</f>
        <v>5</v>
      </c>
      <c r="T249" s="40"/>
      <c r="U249" s="48"/>
    </row>
    <row r="250" spans="1:21" ht="13.5" customHeight="1" x14ac:dyDescent="0.15">
      <c r="B250" s="503" t="s">
        <v>412</v>
      </c>
      <c r="C250" s="520"/>
      <c r="D250" s="62" t="s">
        <v>413</v>
      </c>
      <c r="E250" s="514">
        <v>6</v>
      </c>
      <c r="F250" s="515"/>
      <c r="G250" s="113">
        <v>95</v>
      </c>
      <c r="H250" s="64">
        <v>144</v>
      </c>
      <c r="I250" s="65">
        <f>SUM(G250:H250)</f>
        <v>239</v>
      </c>
      <c r="J250" s="55"/>
      <c r="L250" s="512" t="s">
        <v>414</v>
      </c>
      <c r="M250" s="513"/>
      <c r="N250" s="126"/>
      <c r="O250" s="514">
        <v>2</v>
      </c>
      <c r="P250" s="515"/>
      <c r="Q250" s="113">
        <v>3</v>
      </c>
      <c r="R250" s="64">
        <v>1</v>
      </c>
      <c r="S250" s="65">
        <f t="shared" ref="S250:S257" si="28">SUM(Q250:R250)</f>
        <v>4</v>
      </c>
      <c r="T250" s="40"/>
      <c r="U250" s="48"/>
    </row>
    <row r="251" spans="1:21" ht="13.5" customHeight="1" x14ac:dyDescent="0.15">
      <c r="B251" s="503" t="s">
        <v>412</v>
      </c>
      <c r="C251" s="520"/>
      <c r="D251" s="62" t="s">
        <v>415</v>
      </c>
      <c r="E251" s="514">
        <v>3</v>
      </c>
      <c r="F251" s="515"/>
      <c r="G251" s="113">
        <v>70</v>
      </c>
      <c r="H251" s="64">
        <v>47</v>
      </c>
      <c r="I251" s="65">
        <f>SUM(G251:H251)</f>
        <v>117</v>
      </c>
      <c r="J251" s="55"/>
      <c r="L251" s="512" t="s">
        <v>416</v>
      </c>
      <c r="M251" s="513"/>
      <c r="N251" s="126" t="s">
        <v>126</v>
      </c>
      <c r="O251" s="514">
        <v>3</v>
      </c>
      <c r="P251" s="515"/>
      <c r="Q251" s="113">
        <v>3</v>
      </c>
      <c r="R251" s="64">
        <v>4</v>
      </c>
      <c r="S251" s="65">
        <f t="shared" si="28"/>
        <v>7</v>
      </c>
      <c r="T251" s="40"/>
      <c r="U251" s="48"/>
    </row>
    <row r="252" spans="1:21" ht="13.5" customHeight="1" x14ac:dyDescent="0.15">
      <c r="B252" s="503" t="s">
        <v>412</v>
      </c>
      <c r="C252" s="520"/>
      <c r="D252" s="62" t="s">
        <v>417</v>
      </c>
      <c r="E252" s="514">
        <v>3</v>
      </c>
      <c r="F252" s="515"/>
      <c r="G252" s="113">
        <v>58</v>
      </c>
      <c r="H252" s="64">
        <v>54</v>
      </c>
      <c r="I252" s="65">
        <f>SUM(G252:H252)</f>
        <v>112</v>
      </c>
      <c r="J252" s="55"/>
      <c r="L252" s="512" t="s">
        <v>416</v>
      </c>
      <c r="M252" s="513"/>
      <c r="N252" s="126" t="s">
        <v>418</v>
      </c>
      <c r="O252" s="514">
        <v>1</v>
      </c>
      <c r="P252" s="515"/>
      <c r="Q252" s="113">
        <v>1</v>
      </c>
      <c r="R252" s="64">
        <v>0</v>
      </c>
      <c r="S252" s="65">
        <f t="shared" si="28"/>
        <v>1</v>
      </c>
      <c r="T252" s="40"/>
      <c r="U252" s="48"/>
    </row>
    <row r="253" spans="1:21" ht="13.5" customHeight="1" x14ac:dyDescent="0.15">
      <c r="B253" s="512"/>
      <c r="C253" s="513"/>
      <c r="D253" s="126"/>
      <c r="E253" s="514"/>
      <c r="F253" s="515"/>
      <c r="G253" s="244"/>
      <c r="H253" s="262"/>
      <c r="I253" s="65"/>
      <c r="J253" s="55"/>
      <c r="L253" s="267" t="s">
        <v>419</v>
      </c>
      <c r="M253" s="118"/>
      <c r="N253" s="126" t="s">
        <v>420</v>
      </c>
      <c r="O253" s="514">
        <v>3</v>
      </c>
      <c r="P253" s="559"/>
      <c r="Q253" s="113">
        <v>3</v>
      </c>
      <c r="R253" s="64">
        <v>2</v>
      </c>
      <c r="S253" s="65">
        <f t="shared" si="28"/>
        <v>5</v>
      </c>
      <c r="T253" s="40"/>
      <c r="U253" s="48"/>
    </row>
    <row r="254" spans="1:21" ht="13.5" customHeight="1" x14ac:dyDescent="0.15">
      <c r="B254" s="512"/>
      <c r="C254" s="513"/>
      <c r="D254" s="66"/>
      <c r="E254" s="514"/>
      <c r="F254" s="515"/>
      <c r="G254" s="244"/>
      <c r="H254" s="262"/>
      <c r="I254" s="65"/>
      <c r="J254" s="55"/>
      <c r="L254" s="267" t="s">
        <v>419</v>
      </c>
      <c r="M254" s="118"/>
      <c r="N254" s="126" t="s">
        <v>418</v>
      </c>
      <c r="O254" s="514">
        <v>2</v>
      </c>
      <c r="P254" s="559"/>
      <c r="Q254" s="113">
        <v>4</v>
      </c>
      <c r="R254" s="64">
        <v>1</v>
      </c>
      <c r="S254" s="65">
        <f t="shared" si="28"/>
        <v>5</v>
      </c>
      <c r="T254" s="40"/>
      <c r="U254" s="48"/>
    </row>
    <row r="255" spans="1:21" ht="13.5" customHeight="1" x14ac:dyDescent="0.15">
      <c r="B255" s="512"/>
      <c r="C255" s="513"/>
      <c r="D255" s="66"/>
      <c r="E255" s="514"/>
      <c r="F255" s="515"/>
      <c r="G255" s="244"/>
      <c r="H255" s="262"/>
      <c r="I255" s="65"/>
      <c r="J255" s="55"/>
      <c r="L255" s="512"/>
      <c r="M255" s="513"/>
      <c r="N255" s="66"/>
      <c r="O255" s="514"/>
      <c r="P255" s="515"/>
      <c r="Q255" s="244"/>
      <c r="R255" s="262"/>
      <c r="S255" s="65">
        <f t="shared" si="28"/>
        <v>0</v>
      </c>
      <c r="T255" s="40"/>
      <c r="U255" s="48"/>
    </row>
    <row r="256" spans="1:21" ht="13.5" customHeight="1" x14ac:dyDescent="0.15">
      <c r="B256" s="512"/>
      <c r="C256" s="513"/>
      <c r="D256" s="66"/>
      <c r="E256" s="514"/>
      <c r="F256" s="515"/>
      <c r="G256" s="244"/>
      <c r="H256" s="262"/>
      <c r="I256" s="65"/>
      <c r="J256" s="55"/>
      <c r="L256" s="512"/>
      <c r="M256" s="513"/>
      <c r="N256" s="66"/>
      <c r="O256" s="514"/>
      <c r="P256" s="515"/>
      <c r="Q256" s="244"/>
      <c r="R256" s="262"/>
      <c r="S256" s="65">
        <f t="shared" si="28"/>
        <v>0</v>
      </c>
      <c r="T256" s="40"/>
      <c r="U256" s="48"/>
    </row>
    <row r="257" spans="1:21" ht="13.5" customHeight="1" x14ac:dyDescent="0.15">
      <c r="B257" s="512"/>
      <c r="C257" s="513"/>
      <c r="D257" s="66"/>
      <c r="E257" s="514"/>
      <c r="F257" s="515"/>
      <c r="G257" s="244"/>
      <c r="H257" s="262"/>
      <c r="I257" s="65"/>
      <c r="J257" s="55"/>
      <c r="L257" s="512"/>
      <c r="M257" s="513"/>
      <c r="N257" s="66"/>
      <c r="O257" s="514"/>
      <c r="P257" s="515"/>
      <c r="Q257" s="244"/>
      <c r="R257" s="262"/>
      <c r="S257" s="65">
        <f t="shared" si="28"/>
        <v>0</v>
      </c>
      <c r="T257" s="40"/>
      <c r="U257" s="48"/>
    </row>
    <row r="258" spans="1:21" ht="13.5" customHeight="1" x14ac:dyDescent="0.15">
      <c r="B258" s="516" t="s">
        <v>122</v>
      </c>
      <c r="C258" s="517"/>
      <c r="D258" s="78"/>
      <c r="E258" s="518">
        <v>24</v>
      </c>
      <c r="F258" s="519"/>
      <c r="G258" s="114">
        <f>SUM(G249:G257)</f>
        <v>488</v>
      </c>
      <c r="H258" s="80">
        <f>SUM(H249:H252)</f>
        <v>447</v>
      </c>
      <c r="I258" s="82">
        <f>SUM(G258:H258)</f>
        <v>935</v>
      </c>
      <c r="J258" s="55"/>
      <c r="L258" s="516" t="s">
        <v>122</v>
      </c>
      <c r="M258" s="517"/>
      <c r="N258" s="78"/>
      <c r="O258" s="518">
        <f>SUM(O249:P257)</f>
        <v>15</v>
      </c>
      <c r="P258" s="519">
        <f>SUM(P249:P257)</f>
        <v>0</v>
      </c>
      <c r="Q258" s="114">
        <f>SUM(Q249:Q257)</f>
        <v>16</v>
      </c>
      <c r="R258" s="114">
        <f>SUM(R249:R257)</f>
        <v>11</v>
      </c>
      <c r="S258" s="185">
        <f>SUM(S249:S257)</f>
        <v>27</v>
      </c>
      <c r="T258" s="40"/>
      <c r="U258" s="48"/>
    </row>
    <row r="259" spans="1:21" ht="6" customHeight="1" x14ac:dyDescent="0.15">
      <c r="B259" s="186"/>
      <c r="C259" s="186"/>
      <c r="D259" s="186"/>
      <c r="E259" s="186"/>
      <c r="F259" s="186"/>
      <c r="G259" s="83"/>
      <c r="H259" s="186"/>
      <c r="I259" s="186"/>
      <c r="J259" s="43"/>
      <c r="L259" s="43"/>
      <c r="M259" s="43"/>
      <c r="N259" s="43"/>
      <c r="O259" s="43"/>
      <c r="P259" s="43"/>
      <c r="Q259" s="83"/>
      <c r="R259" s="43"/>
      <c r="S259" s="43"/>
      <c r="T259" s="40"/>
    </row>
    <row r="260" spans="1:21" ht="13.5" customHeight="1" x14ac:dyDescent="0.15">
      <c r="B260" s="502" t="s">
        <v>127</v>
      </c>
      <c r="C260" s="84"/>
      <c r="D260" s="504" t="s">
        <v>128</v>
      </c>
      <c r="E260" s="504" t="s">
        <v>129</v>
      </c>
      <c r="F260" s="85"/>
      <c r="G260" s="506" t="s">
        <v>130</v>
      </c>
      <c r="H260" s="508" t="s">
        <v>131</v>
      </c>
      <c r="I260" s="510" t="s">
        <v>132</v>
      </c>
      <c r="J260" s="43"/>
      <c r="L260" s="502" t="s">
        <v>127</v>
      </c>
      <c r="M260" s="84"/>
      <c r="N260" s="504" t="s">
        <v>128</v>
      </c>
      <c r="O260" s="504" t="s">
        <v>129</v>
      </c>
      <c r="P260" s="85"/>
      <c r="Q260" s="506" t="s">
        <v>130</v>
      </c>
      <c r="R260" s="508" t="s">
        <v>131</v>
      </c>
      <c r="S260" s="510" t="s">
        <v>132</v>
      </c>
      <c r="T260" s="40"/>
    </row>
    <row r="261" spans="1:21" ht="9.75" customHeight="1" x14ac:dyDescent="0.15">
      <c r="B261" s="503"/>
      <c r="C261" s="86"/>
      <c r="D261" s="505"/>
      <c r="E261" s="505"/>
      <c r="F261" s="87"/>
      <c r="G261" s="507"/>
      <c r="H261" s="509"/>
      <c r="I261" s="511"/>
      <c r="J261" s="43"/>
      <c r="L261" s="503"/>
      <c r="M261" s="86"/>
      <c r="N261" s="505"/>
      <c r="O261" s="505"/>
      <c r="P261" s="87"/>
      <c r="Q261" s="507"/>
      <c r="R261" s="509"/>
      <c r="S261" s="511"/>
      <c r="T261" s="40"/>
    </row>
    <row r="262" spans="1:21" ht="24" customHeight="1" x14ac:dyDescent="0.15">
      <c r="A262" s="41">
        <f>A243*1000</f>
        <v>11000</v>
      </c>
      <c r="B262" s="1" t="s">
        <v>133</v>
      </c>
      <c r="C262" s="88"/>
      <c r="D262" s="492" t="s">
        <v>421</v>
      </c>
      <c r="E262" s="492"/>
      <c r="F262" s="88"/>
      <c r="G262" s="89" t="s">
        <v>135</v>
      </c>
      <c r="H262" s="209">
        <v>2</v>
      </c>
      <c r="I262" s="91" t="s">
        <v>135</v>
      </c>
      <c r="J262" s="43"/>
      <c r="K262" s="41">
        <f>K243*1000</f>
        <v>101000</v>
      </c>
      <c r="L262" s="1" t="s">
        <v>137</v>
      </c>
      <c r="M262" s="88"/>
      <c r="N262" s="492" t="s">
        <v>422</v>
      </c>
      <c r="O262" s="492"/>
      <c r="P262" s="88"/>
      <c r="Q262" s="89">
        <v>0</v>
      </c>
      <c r="R262" s="209">
        <v>2</v>
      </c>
      <c r="S262" s="91">
        <v>0</v>
      </c>
      <c r="T262" s="40"/>
    </row>
    <row r="263" spans="1:21" ht="24" customHeight="1" x14ac:dyDescent="0.15">
      <c r="A263" s="41" t="s">
        <v>104</v>
      </c>
      <c r="B263" s="1" t="s">
        <v>139</v>
      </c>
      <c r="C263" s="88"/>
      <c r="D263" s="492" t="s">
        <v>423</v>
      </c>
      <c r="E263" s="492"/>
      <c r="F263" s="88"/>
      <c r="G263" s="89"/>
      <c r="H263" s="209">
        <v>2</v>
      </c>
      <c r="I263" s="91"/>
      <c r="J263" s="43"/>
      <c r="K263" s="41" t="s">
        <v>104</v>
      </c>
      <c r="L263" s="1" t="s">
        <v>141</v>
      </c>
      <c r="M263" s="88"/>
      <c r="N263" s="492" t="s">
        <v>424</v>
      </c>
      <c r="O263" s="492"/>
      <c r="P263" s="88"/>
      <c r="Q263" s="89">
        <v>0</v>
      </c>
      <c r="R263" s="209">
        <v>1</v>
      </c>
      <c r="S263" s="91">
        <v>0</v>
      </c>
      <c r="T263" s="40"/>
    </row>
    <row r="264" spans="1:21" ht="24" customHeight="1" x14ac:dyDescent="0.15">
      <c r="A264" s="41" t="s">
        <v>104</v>
      </c>
      <c r="B264" s="1" t="s">
        <v>139</v>
      </c>
      <c r="C264" s="88"/>
      <c r="D264" s="492" t="s">
        <v>425</v>
      </c>
      <c r="E264" s="492"/>
      <c r="F264" s="88"/>
      <c r="G264" s="89"/>
      <c r="H264" s="209" t="s">
        <v>144</v>
      </c>
      <c r="I264" s="91"/>
      <c r="J264" s="43"/>
      <c r="K264" s="41" t="s">
        <v>104</v>
      </c>
      <c r="T264" s="40"/>
    </row>
    <row r="265" spans="1:21" ht="24" customHeight="1" x14ac:dyDescent="0.15">
      <c r="A265" s="41">
        <f t="shared" ref="A265" si="29">A262+1</f>
        <v>11001</v>
      </c>
      <c r="B265" s="1" t="s">
        <v>146</v>
      </c>
      <c r="C265" s="88"/>
      <c r="D265" s="492" t="s">
        <v>427</v>
      </c>
      <c r="E265" s="492"/>
      <c r="F265" s="88"/>
      <c r="G265" s="89" t="s">
        <v>148</v>
      </c>
      <c r="H265" s="209">
        <v>3</v>
      </c>
      <c r="I265" s="91" t="s">
        <v>149</v>
      </c>
      <c r="J265" s="43"/>
      <c r="K265" s="41">
        <f t="shared" ref="K265" si="30">K262+1</f>
        <v>101001</v>
      </c>
      <c r="L265" s="1" t="s">
        <v>150</v>
      </c>
      <c r="M265" s="88"/>
      <c r="N265" s="492" t="s">
        <v>426</v>
      </c>
      <c r="O265" s="492"/>
      <c r="P265" s="88"/>
      <c r="Q265" s="110" t="s">
        <v>152</v>
      </c>
      <c r="R265" s="209">
        <v>2</v>
      </c>
      <c r="S265" s="91" t="s">
        <v>149</v>
      </c>
      <c r="T265" s="40"/>
    </row>
    <row r="266" spans="1:21" ht="24" customHeight="1" x14ac:dyDescent="0.15">
      <c r="A266" s="41">
        <f t="shared" ref="A266:A322" si="31">A265+1</f>
        <v>11002</v>
      </c>
      <c r="B266" s="93" t="s">
        <v>153</v>
      </c>
      <c r="C266" s="88"/>
      <c r="D266" s="492" t="s">
        <v>429</v>
      </c>
      <c r="E266" s="492"/>
      <c r="F266" s="88"/>
      <c r="G266" s="89" t="s">
        <v>430</v>
      </c>
      <c r="H266" s="209" t="s">
        <v>144</v>
      </c>
      <c r="I266" s="91" t="s">
        <v>149</v>
      </c>
      <c r="J266" s="43"/>
      <c r="K266" s="41">
        <f t="shared" ref="K266:K322" si="32">K265+1</f>
        <v>101002</v>
      </c>
      <c r="L266" s="93" t="s">
        <v>159</v>
      </c>
      <c r="M266" s="88"/>
      <c r="N266" s="492" t="s">
        <v>428</v>
      </c>
      <c r="O266" s="558"/>
      <c r="P266" s="88"/>
      <c r="Q266" s="89" t="s">
        <v>218</v>
      </c>
      <c r="R266" s="209" t="s">
        <v>144</v>
      </c>
      <c r="S266" s="91" t="s">
        <v>149</v>
      </c>
      <c r="T266" s="40"/>
    </row>
    <row r="267" spans="1:21" ht="24" customHeight="1" x14ac:dyDescent="0.15">
      <c r="A267" s="41">
        <f t="shared" si="31"/>
        <v>11003</v>
      </c>
      <c r="B267" s="93" t="s">
        <v>159</v>
      </c>
      <c r="C267" s="88"/>
      <c r="D267" s="492" t="s">
        <v>432</v>
      </c>
      <c r="E267" s="492"/>
      <c r="F267" s="88"/>
      <c r="G267" s="89" t="s">
        <v>430</v>
      </c>
      <c r="H267" s="209">
        <v>2</v>
      </c>
      <c r="I267" s="91" t="s">
        <v>236</v>
      </c>
      <c r="J267" s="43"/>
      <c r="K267" s="41">
        <f t="shared" si="32"/>
        <v>101003</v>
      </c>
      <c r="L267" s="93" t="s">
        <v>173</v>
      </c>
      <c r="M267" s="88"/>
      <c r="N267" s="492" t="s">
        <v>431</v>
      </c>
      <c r="O267" s="492"/>
      <c r="P267" s="88"/>
      <c r="Q267" s="89" t="s">
        <v>218</v>
      </c>
      <c r="R267" s="95">
        <v>2</v>
      </c>
      <c r="S267" s="91" t="s">
        <v>149</v>
      </c>
      <c r="T267" s="40"/>
    </row>
    <row r="268" spans="1:21" ht="24" customHeight="1" x14ac:dyDescent="0.15">
      <c r="A268" s="41">
        <f t="shared" si="31"/>
        <v>11004</v>
      </c>
      <c r="B268" s="93" t="s">
        <v>159</v>
      </c>
      <c r="C268" s="88"/>
      <c r="D268" s="492" t="s">
        <v>434</v>
      </c>
      <c r="E268" s="492"/>
      <c r="F268" s="88"/>
      <c r="G268" s="89" t="s">
        <v>430</v>
      </c>
      <c r="H268" s="209">
        <v>2</v>
      </c>
      <c r="I268" s="268" t="s">
        <v>149</v>
      </c>
      <c r="J268" s="43"/>
      <c r="K268" s="41">
        <f t="shared" si="32"/>
        <v>101004</v>
      </c>
      <c r="L268" s="93" t="s">
        <v>173</v>
      </c>
      <c r="M268" s="88"/>
      <c r="N268" s="492" t="s">
        <v>433</v>
      </c>
      <c r="O268" s="492"/>
      <c r="P268" s="88"/>
      <c r="Q268" s="89" t="s">
        <v>218</v>
      </c>
      <c r="R268" s="209" t="s">
        <v>144</v>
      </c>
      <c r="S268" s="91" t="s">
        <v>167</v>
      </c>
      <c r="T268" s="40"/>
    </row>
    <row r="269" spans="1:21" ht="24" customHeight="1" x14ac:dyDescent="0.15">
      <c r="A269" s="41">
        <f t="shared" si="31"/>
        <v>11005</v>
      </c>
      <c r="B269" s="93" t="s">
        <v>159</v>
      </c>
      <c r="C269" s="88"/>
      <c r="D269" s="492" t="s">
        <v>438</v>
      </c>
      <c r="E269" s="492"/>
      <c r="F269" s="88"/>
      <c r="G269" s="89" t="s">
        <v>163</v>
      </c>
      <c r="H269" s="209">
        <v>3</v>
      </c>
      <c r="I269" s="91"/>
      <c r="J269" s="43"/>
      <c r="K269" s="41">
        <f t="shared" si="32"/>
        <v>101005</v>
      </c>
      <c r="L269" s="139" t="s">
        <v>435</v>
      </c>
      <c r="M269" s="88"/>
      <c r="N269" s="492" t="s">
        <v>436</v>
      </c>
      <c r="O269" s="557"/>
      <c r="P269" s="88"/>
      <c r="Q269" s="89" t="s">
        <v>437</v>
      </c>
      <c r="R269" s="209">
        <v>6</v>
      </c>
      <c r="S269" s="91" t="s">
        <v>149</v>
      </c>
      <c r="T269" s="40"/>
    </row>
    <row r="270" spans="1:21" ht="24" customHeight="1" x14ac:dyDescent="0.15">
      <c r="A270" s="41">
        <f t="shared" si="31"/>
        <v>11006</v>
      </c>
      <c r="B270" s="93" t="s">
        <v>173</v>
      </c>
      <c r="C270" s="88"/>
      <c r="D270" s="492" t="s">
        <v>441</v>
      </c>
      <c r="E270" s="492"/>
      <c r="F270" s="88"/>
      <c r="G270" s="89" t="s">
        <v>430</v>
      </c>
      <c r="H270" s="209">
        <v>0.4</v>
      </c>
      <c r="I270" s="91" t="s">
        <v>167</v>
      </c>
      <c r="J270" s="43"/>
      <c r="K270" s="41">
        <f t="shared" si="32"/>
        <v>101006</v>
      </c>
      <c r="L270" s="1" t="s">
        <v>439</v>
      </c>
      <c r="M270" s="88"/>
      <c r="N270" s="492" t="s">
        <v>440</v>
      </c>
      <c r="O270" s="557"/>
      <c r="P270" s="88"/>
      <c r="Q270" s="89" t="s">
        <v>437</v>
      </c>
      <c r="R270" s="209">
        <v>1</v>
      </c>
      <c r="S270" s="91"/>
      <c r="T270" s="40"/>
    </row>
    <row r="271" spans="1:21" ht="24" customHeight="1" x14ac:dyDescent="0.15">
      <c r="A271" s="41">
        <f t="shared" si="31"/>
        <v>11007</v>
      </c>
      <c r="B271" s="150" t="s">
        <v>444</v>
      </c>
      <c r="C271" s="88"/>
      <c r="D271" s="492" t="s">
        <v>445</v>
      </c>
      <c r="E271" s="492"/>
      <c r="F271" s="88"/>
      <c r="G271" s="89" t="s">
        <v>282</v>
      </c>
      <c r="H271" s="209">
        <v>1.9</v>
      </c>
      <c r="I271" s="91"/>
      <c r="J271" s="43"/>
      <c r="K271" s="41">
        <f t="shared" si="32"/>
        <v>101007</v>
      </c>
      <c r="L271" s="1" t="s">
        <v>442</v>
      </c>
      <c r="M271" s="88"/>
      <c r="N271" s="492" t="s">
        <v>443</v>
      </c>
      <c r="O271" s="557"/>
      <c r="P271" s="88"/>
      <c r="Q271" s="89" t="s">
        <v>231</v>
      </c>
      <c r="R271" s="95">
        <v>2</v>
      </c>
      <c r="S271" s="91">
        <v>0</v>
      </c>
      <c r="T271" s="40"/>
    </row>
    <row r="272" spans="1:21" ht="24" customHeight="1" x14ac:dyDescent="0.15">
      <c r="A272" s="41">
        <f t="shared" si="31"/>
        <v>11008</v>
      </c>
      <c r="B272" s="150" t="s">
        <v>444</v>
      </c>
      <c r="C272" s="88"/>
      <c r="D272" s="492" t="s">
        <v>446</v>
      </c>
      <c r="E272" s="492"/>
      <c r="F272" s="88"/>
      <c r="G272" s="89" t="s">
        <v>282</v>
      </c>
      <c r="H272" s="209">
        <v>0.9</v>
      </c>
      <c r="I272" s="91">
        <v>0</v>
      </c>
      <c r="J272" s="43"/>
      <c r="K272" s="41">
        <f t="shared" si="32"/>
        <v>101008</v>
      </c>
      <c r="L272" s="1"/>
      <c r="M272" s="88"/>
      <c r="N272" s="500"/>
      <c r="O272" s="500"/>
      <c r="P272" s="88"/>
      <c r="Q272" s="89"/>
      <c r="R272" s="95"/>
      <c r="S272" s="91"/>
      <c r="T272" s="40"/>
    </row>
    <row r="273" spans="1:21" ht="24" customHeight="1" x14ac:dyDescent="0.15">
      <c r="A273" s="41">
        <f t="shared" si="31"/>
        <v>11009</v>
      </c>
      <c r="B273" s="1" t="s">
        <v>182</v>
      </c>
      <c r="C273" s="88"/>
      <c r="D273" s="500" t="s">
        <v>182</v>
      </c>
      <c r="E273" s="500"/>
      <c r="F273" s="88"/>
      <c r="G273" s="89">
        <v>0</v>
      </c>
      <c r="H273" s="95"/>
      <c r="I273" s="269"/>
      <c r="J273" s="43"/>
      <c r="K273" s="41">
        <f t="shared" si="32"/>
        <v>101009</v>
      </c>
      <c r="L273" s="93"/>
      <c r="M273" s="88"/>
      <c r="N273" s="500"/>
      <c r="O273" s="500"/>
      <c r="P273" s="88"/>
      <c r="Q273" s="89"/>
      <c r="R273" s="209"/>
      <c r="S273" s="91"/>
      <c r="T273" s="40"/>
    </row>
    <row r="274" spans="1:21" ht="24" customHeight="1" x14ac:dyDescent="0.15">
      <c r="A274" s="41">
        <f t="shared" si="31"/>
        <v>11010</v>
      </c>
      <c r="B274" s="1">
        <v>0</v>
      </c>
      <c r="C274" s="88"/>
      <c r="D274" s="186"/>
      <c r="E274" s="186"/>
      <c r="F274" s="88"/>
      <c r="G274" s="89"/>
      <c r="H274" s="186"/>
      <c r="I274" s="91">
        <v>0</v>
      </c>
      <c r="J274" s="43"/>
      <c r="K274" s="41">
        <f t="shared" si="32"/>
        <v>101010</v>
      </c>
      <c r="L274" s="1">
        <v>0</v>
      </c>
      <c r="M274" s="88"/>
      <c r="N274" s="500" t="s">
        <v>186</v>
      </c>
      <c r="O274" s="500"/>
      <c r="P274" s="88"/>
      <c r="Q274" s="89">
        <v>0</v>
      </c>
      <c r="R274" s="95" t="s">
        <v>182</v>
      </c>
      <c r="S274" s="91">
        <v>0</v>
      </c>
      <c r="T274" s="40"/>
    </row>
    <row r="275" spans="1:21" ht="24" customHeight="1" x14ac:dyDescent="0.15">
      <c r="A275" s="41">
        <f t="shared" si="31"/>
        <v>11011</v>
      </c>
      <c r="B275" s="93"/>
      <c r="C275" s="88"/>
      <c r="D275" s="492"/>
      <c r="E275" s="492"/>
      <c r="F275" s="88"/>
      <c r="G275" s="89"/>
      <c r="H275" s="209"/>
      <c r="I275" s="268"/>
      <c r="J275" s="43"/>
      <c r="K275" s="41">
        <f t="shared" si="32"/>
        <v>101011</v>
      </c>
      <c r="L275" s="1">
        <v>0</v>
      </c>
      <c r="M275" s="88"/>
      <c r="N275" s="500" t="s">
        <v>186</v>
      </c>
      <c r="O275" s="500"/>
      <c r="P275" s="88"/>
      <c r="Q275" s="89">
        <v>0</v>
      </c>
      <c r="R275" s="95" t="s">
        <v>182</v>
      </c>
      <c r="S275" s="91">
        <v>0</v>
      </c>
      <c r="T275" s="40"/>
    </row>
    <row r="276" spans="1:21" ht="24" customHeight="1" x14ac:dyDescent="0.15">
      <c r="A276" s="41">
        <f t="shared" si="31"/>
        <v>11012</v>
      </c>
      <c r="B276" s="1">
        <v>0</v>
      </c>
      <c r="C276" s="88"/>
      <c r="D276" s="500" t="s">
        <v>186</v>
      </c>
      <c r="E276" s="500"/>
      <c r="F276" s="88"/>
      <c r="G276" s="89">
        <v>0</v>
      </c>
      <c r="H276" s="95" t="s">
        <v>182</v>
      </c>
      <c r="I276" s="91">
        <v>0</v>
      </c>
      <c r="J276" s="43"/>
      <c r="K276" s="41">
        <f t="shared" si="32"/>
        <v>101012</v>
      </c>
      <c r="L276" s="1">
        <v>0</v>
      </c>
      <c r="M276" s="88"/>
      <c r="N276" s="500" t="s">
        <v>186</v>
      </c>
      <c r="O276" s="500"/>
      <c r="P276" s="88"/>
      <c r="Q276" s="89">
        <v>0</v>
      </c>
      <c r="R276" s="95" t="s">
        <v>182</v>
      </c>
      <c r="S276" s="91">
        <v>0</v>
      </c>
      <c r="T276" s="40"/>
    </row>
    <row r="277" spans="1:21" ht="24" customHeight="1" x14ac:dyDescent="0.15">
      <c r="A277" s="41">
        <f t="shared" si="31"/>
        <v>11013</v>
      </c>
      <c r="B277" s="1">
        <v>0</v>
      </c>
      <c r="C277" s="88"/>
      <c r="D277" s="500" t="s">
        <v>186</v>
      </c>
      <c r="E277" s="500"/>
      <c r="F277" s="88"/>
      <c r="G277" s="89">
        <v>0</v>
      </c>
      <c r="H277" s="95" t="s">
        <v>182</v>
      </c>
      <c r="I277" s="91">
        <v>0</v>
      </c>
      <c r="J277" s="43"/>
      <c r="K277" s="41">
        <f t="shared" si="32"/>
        <v>101013</v>
      </c>
      <c r="L277" s="1">
        <v>0</v>
      </c>
      <c r="M277" s="88"/>
      <c r="N277" s="500" t="s">
        <v>186</v>
      </c>
      <c r="O277" s="500"/>
      <c r="P277" s="88"/>
      <c r="Q277" s="89">
        <v>0</v>
      </c>
      <c r="R277" s="95" t="s">
        <v>182</v>
      </c>
      <c r="S277" s="91">
        <v>0</v>
      </c>
      <c r="T277" s="40"/>
    </row>
    <row r="278" spans="1:21" ht="24" customHeight="1" x14ac:dyDescent="0.15">
      <c r="A278" s="41">
        <f t="shared" si="31"/>
        <v>11014</v>
      </c>
      <c r="B278" s="1">
        <v>0</v>
      </c>
      <c r="C278" s="88"/>
      <c r="D278" s="500" t="s">
        <v>186</v>
      </c>
      <c r="E278" s="500"/>
      <c r="F278" s="88"/>
      <c r="G278" s="89">
        <v>0</v>
      </c>
      <c r="H278" s="95" t="s">
        <v>182</v>
      </c>
      <c r="I278" s="91">
        <v>0</v>
      </c>
      <c r="J278" s="43"/>
      <c r="K278" s="41">
        <f t="shared" si="32"/>
        <v>101014</v>
      </c>
      <c r="L278" s="1">
        <v>0</v>
      </c>
      <c r="M278" s="88"/>
      <c r="N278" s="500" t="s">
        <v>186</v>
      </c>
      <c r="O278" s="500"/>
      <c r="P278" s="88"/>
      <c r="Q278" s="89">
        <v>0</v>
      </c>
      <c r="R278" s="95" t="s">
        <v>182</v>
      </c>
      <c r="S278" s="91">
        <v>0</v>
      </c>
      <c r="T278" s="40"/>
    </row>
    <row r="279" spans="1:21" ht="24" customHeight="1" x14ac:dyDescent="0.15">
      <c r="A279" s="41">
        <f t="shared" si="31"/>
        <v>11015</v>
      </c>
      <c r="B279" s="1">
        <v>0</v>
      </c>
      <c r="C279" s="88"/>
      <c r="D279" s="500" t="s">
        <v>186</v>
      </c>
      <c r="E279" s="500"/>
      <c r="F279" s="88"/>
      <c r="G279" s="89">
        <v>0</v>
      </c>
      <c r="H279" s="95" t="s">
        <v>182</v>
      </c>
      <c r="I279" s="91">
        <v>0</v>
      </c>
      <c r="J279" s="43"/>
      <c r="K279" s="41">
        <f t="shared" si="32"/>
        <v>101015</v>
      </c>
      <c r="L279" s="1">
        <v>0</v>
      </c>
      <c r="M279" s="88"/>
      <c r="N279" s="500" t="s">
        <v>186</v>
      </c>
      <c r="O279" s="500"/>
      <c r="P279" s="88"/>
      <c r="Q279" s="89">
        <v>0</v>
      </c>
      <c r="R279" s="95" t="s">
        <v>182</v>
      </c>
      <c r="S279" s="91">
        <v>0</v>
      </c>
      <c r="T279" s="40"/>
    </row>
    <row r="280" spans="1:21" ht="24" customHeight="1" x14ac:dyDescent="0.15">
      <c r="A280" s="41">
        <f t="shared" si="31"/>
        <v>11016</v>
      </c>
      <c r="B280" s="1">
        <v>0</v>
      </c>
      <c r="C280" s="88"/>
      <c r="D280" s="500" t="s">
        <v>186</v>
      </c>
      <c r="E280" s="500"/>
      <c r="F280" s="88"/>
      <c r="G280" s="89">
        <v>0</v>
      </c>
      <c r="H280" s="95" t="s">
        <v>182</v>
      </c>
      <c r="I280" s="91">
        <v>0</v>
      </c>
      <c r="J280" s="43"/>
      <c r="K280" s="41">
        <f t="shared" si="32"/>
        <v>101016</v>
      </c>
      <c r="L280" s="1">
        <v>0</v>
      </c>
      <c r="M280" s="88"/>
      <c r="N280" s="500" t="s">
        <v>186</v>
      </c>
      <c r="O280" s="500"/>
      <c r="P280" s="88"/>
      <c r="Q280" s="89">
        <v>0</v>
      </c>
      <c r="R280" s="95" t="s">
        <v>182</v>
      </c>
      <c r="S280" s="91">
        <v>0</v>
      </c>
      <c r="T280" s="40"/>
    </row>
    <row r="281" spans="1:21" ht="24" customHeight="1" x14ac:dyDescent="0.15">
      <c r="A281" s="41">
        <f t="shared" si="31"/>
        <v>11017</v>
      </c>
      <c r="B281" s="1">
        <v>0</v>
      </c>
      <c r="C281" s="88"/>
      <c r="D281" s="500" t="s">
        <v>186</v>
      </c>
      <c r="E281" s="500"/>
      <c r="F281" s="88"/>
      <c r="G281" s="89">
        <v>0</v>
      </c>
      <c r="H281" s="95" t="s">
        <v>182</v>
      </c>
      <c r="I281" s="91">
        <v>0</v>
      </c>
      <c r="J281" s="43"/>
      <c r="K281" s="41">
        <f t="shared" si="32"/>
        <v>101017</v>
      </c>
      <c r="L281" s="1">
        <v>0</v>
      </c>
      <c r="M281" s="88"/>
      <c r="N281" s="500" t="s">
        <v>186</v>
      </c>
      <c r="O281" s="500"/>
      <c r="P281" s="88"/>
      <c r="Q281" s="89">
        <v>0</v>
      </c>
      <c r="R281" s="95" t="s">
        <v>182</v>
      </c>
      <c r="S281" s="91">
        <v>0</v>
      </c>
      <c r="T281" s="40"/>
    </row>
    <row r="282" spans="1:21" ht="24" customHeight="1" x14ac:dyDescent="0.15">
      <c r="A282" s="41">
        <f t="shared" si="31"/>
        <v>11018</v>
      </c>
      <c r="B282" s="96">
        <v>0</v>
      </c>
      <c r="C282" s="97"/>
      <c r="D282" s="501" t="s">
        <v>186</v>
      </c>
      <c r="E282" s="501"/>
      <c r="F282" s="97"/>
      <c r="G282" s="98">
        <v>0</v>
      </c>
      <c r="H282" s="99" t="s">
        <v>182</v>
      </c>
      <c r="I282" s="100">
        <v>0</v>
      </c>
      <c r="J282" s="43"/>
      <c r="K282" s="41">
        <f t="shared" si="32"/>
        <v>101018</v>
      </c>
      <c r="L282" s="96">
        <v>0</v>
      </c>
      <c r="M282" s="97"/>
      <c r="N282" s="501" t="s">
        <v>186</v>
      </c>
      <c r="O282" s="501"/>
      <c r="P282" s="97"/>
      <c r="Q282" s="98">
        <v>0</v>
      </c>
      <c r="R282" s="99" t="s">
        <v>182</v>
      </c>
      <c r="S282" s="100">
        <v>0</v>
      </c>
      <c r="T282" s="40"/>
      <c r="U282" s="180"/>
    </row>
    <row r="283" spans="1:21" ht="18" customHeight="1" x14ac:dyDescent="0.15">
      <c r="A283" s="41">
        <f>K243+1</f>
        <v>102</v>
      </c>
      <c r="B283" s="101" t="s">
        <v>447</v>
      </c>
      <c r="C283" s="43"/>
      <c r="D283" s="101"/>
      <c r="E283" s="43"/>
      <c r="F283" s="43"/>
      <c r="G283" s="43"/>
      <c r="H283" s="43"/>
      <c r="I283" s="43"/>
      <c r="J283" s="43"/>
      <c r="K283" s="41">
        <f t="shared" ref="K283" si="33">K243+2</f>
        <v>103</v>
      </c>
      <c r="L283" s="101" t="s">
        <v>448</v>
      </c>
      <c r="M283" s="55"/>
      <c r="N283" s="55"/>
      <c r="O283" s="55"/>
      <c r="P283" s="55"/>
      <c r="Q283" s="55"/>
      <c r="R283" s="55"/>
      <c r="S283" s="55"/>
      <c r="T283" s="40"/>
    </row>
    <row r="284" spans="1:21" ht="6" customHeight="1" x14ac:dyDescent="0.15">
      <c r="B284" s="101"/>
      <c r="C284" s="43"/>
      <c r="D284" s="43"/>
      <c r="E284" s="43"/>
      <c r="F284" s="43"/>
      <c r="G284" s="43"/>
      <c r="H284" s="43"/>
      <c r="I284" s="43"/>
      <c r="J284" s="43"/>
      <c r="L284" s="101"/>
      <c r="M284" s="55"/>
      <c r="N284" s="55"/>
      <c r="O284" s="55"/>
      <c r="P284" s="55"/>
      <c r="Q284" s="55"/>
      <c r="R284" s="55"/>
      <c r="S284" s="55"/>
      <c r="T284" s="40"/>
    </row>
    <row r="285" spans="1:21" ht="13.5" customHeight="1" x14ac:dyDescent="0.15">
      <c r="B285" s="102" t="s">
        <v>106</v>
      </c>
      <c r="C285" s="43"/>
      <c r="D285" s="103" t="s">
        <v>449</v>
      </c>
      <c r="E285" s="43"/>
      <c r="F285" s="43"/>
      <c r="G285" s="43"/>
      <c r="H285" s="43"/>
      <c r="I285" s="43"/>
      <c r="J285" s="43"/>
      <c r="L285" s="102" t="s">
        <v>106</v>
      </c>
      <c r="M285" s="55"/>
      <c r="N285" s="103" t="s">
        <v>450</v>
      </c>
      <c r="O285" s="55"/>
      <c r="P285" s="55"/>
      <c r="Q285" s="55"/>
      <c r="R285" s="55"/>
      <c r="S285" s="55"/>
      <c r="T285" s="40"/>
    </row>
    <row r="286" spans="1:21" ht="13.5" customHeight="1" x14ac:dyDescent="0.15">
      <c r="B286" s="83" t="s">
        <v>109</v>
      </c>
      <c r="C286" s="43"/>
      <c r="D286" s="103" t="s">
        <v>451</v>
      </c>
      <c r="E286" s="43"/>
      <c r="F286" s="43"/>
      <c r="G286" s="43"/>
      <c r="H286" s="43"/>
      <c r="I286" s="43"/>
      <c r="J286" s="43"/>
      <c r="L286" s="83" t="s">
        <v>109</v>
      </c>
      <c r="M286" s="55"/>
      <c r="N286" s="103" t="s">
        <v>452</v>
      </c>
      <c r="O286" s="55"/>
      <c r="P286" s="55"/>
      <c r="Q286" s="55"/>
      <c r="R286" s="55"/>
      <c r="S286" s="55"/>
      <c r="T286" s="40"/>
    </row>
    <row r="287" spans="1:21" ht="13.5" customHeight="1" x14ac:dyDescent="0.15">
      <c r="B287" s="104" t="s">
        <v>112</v>
      </c>
      <c r="C287" s="105" t="s">
        <v>453</v>
      </c>
      <c r="D287" s="43"/>
      <c r="E287" s="105" t="s">
        <v>454</v>
      </c>
      <c r="F287" s="43"/>
      <c r="G287" s="102"/>
      <c r="H287" s="43"/>
      <c r="I287" s="55"/>
      <c r="J287" s="43"/>
      <c r="L287" s="104" t="s">
        <v>112</v>
      </c>
      <c r="M287" s="55" t="s">
        <v>455</v>
      </c>
      <c r="N287" s="55"/>
      <c r="O287" s="105" t="s">
        <v>456</v>
      </c>
      <c r="P287" s="55"/>
      <c r="Q287" s="102"/>
      <c r="R287" s="55"/>
      <c r="S287" s="55"/>
      <c r="T287" s="40"/>
    </row>
    <row r="288" spans="1:21" ht="13.5" customHeight="1" x14ac:dyDescent="0.15">
      <c r="B288" s="524" t="s">
        <v>117</v>
      </c>
      <c r="C288" s="525"/>
      <c r="D288" s="52" t="s">
        <v>118</v>
      </c>
      <c r="E288" s="526" t="s">
        <v>119</v>
      </c>
      <c r="F288" s="527"/>
      <c r="G288" s="53" t="s">
        <v>120</v>
      </c>
      <c r="H288" s="52" t="s">
        <v>121</v>
      </c>
      <c r="I288" s="54" t="s">
        <v>122</v>
      </c>
      <c r="J288" s="55"/>
      <c r="L288" s="524" t="s">
        <v>117</v>
      </c>
      <c r="M288" s="525"/>
      <c r="N288" s="52" t="s">
        <v>118</v>
      </c>
      <c r="O288" s="526" t="s">
        <v>119</v>
      </c>
      <c r="P288" s="527"/>
      <c r="Q288" s="53" t="s">
        <v>120</v>
      </c>
      <c r="R288" s="52" t="s">
        <v>121</v>
      </c>
      <c r="S288" s="54" t="s">
        <v>122</v>
      </c>
      <c r="T288" s="40"/>
      <c r="U288" s="48"/>
    </row>
    <row r="289" spans="1:21" ht="13.5" customHeight="1" x14ac:dyDescent="0.15">
      <c r="B289" s="553" t="s">
        <v>457</v>
      </c>
      <c r="C289" s="554"/>
      <c r="D289" s="108" t="s">
        <v>165</v>
      </c>
      <c r="E289" s="63">
        <v>5</v>
      </c>
      <c r="F289" s="198"/>
      <c r="G289" s="113">
        <v>7</v>
      </c>
      <c r="H289" s="60">
        <v>8</v>
      </c>
      <c r="I289" s="61">
        <f>SUM(G289:H289)</f>
        <v>15</v>
      </c>
      <c r="J289" s="55"/>
      <c r="L289" s="503" t="s">
        <v>135</v>
      </c>
      <c r="M289" s="520"/>
      <c r="N289" s="108" t="s">
        <v>458</v>
      </c>
      <c r="O289" s="514">
        <v>35</v>
      </c>
      <c r="P289" s="515"/>
      <c r="Q289" s="113">
        <v>117</v>
      </c>
      <c r="R289" s="60">
        <v>42</v>
      </c>
      <c r="S289" s="61">
        <f t="shared" ref="S289:S294" si="34">SUM(Q289:R289)</f>
        <v>159</v>
      </c>
      <c r="T289" s="40"/>
      <c r="U289" s="48"/>
    </row>
    <row r="290" spans="1:21" ht="13.5" customHeight="1" x14ac:dyDescent="0.15">
      <c r="B290" s="553" t="s">
        <v>458</v>
      </c>
      <c r="C290" s="554"/>
      <c r="D290" s="66"/>
      <c r="E290" s="63">
        <v>7</v>
      </c>
      <c r="F290" s="198"/>
      <c r="G290" s="113">
        <v>6</v>
      </c>
      <c r="H290" s="64">
        <v>6</v>
      </c>
      <c r="I290" s="61">
        <f>SUM(G290:H290)</f>
        <v>12</v>
      </c>
      <c r="J290" s="55"/>
      <c r="L290" s="512"/>
      <c r="M290" s="513"/>
      <c r="N290" s="58" t="s">
        <v>414</v>
      </c>
      <c r="O290" s="514">
        <v>18</v>
      </c>
      <c r="P290" s="515"/>
      <c r="Q290" s="113">
        <v>54</v>
      </c>
      <c r="R290" s="60">
        <v>33</v>
      </c>
      <c r="S290" s="61">
        <f t="shared" si="34"/>
        <v>87</v>
      </c>
      <c r="T290" s="40"/>
      <c r="U290" s="48"/>
    </row>
    <row r="291" spans="1:21" ht="13.5" customHeight="1" x14ac:dyDescent="0.15">
      <c r="B291" s="553" t="s">
        <v>459</v>
      </c>
      <c r="C291" s="554"/>
      <c r="D291" s="66"/>
      <c r="E291" s="63">
        <v>4</v>
      </c>
      <c r="F291" s="198"/>
      <c r="G291" s="113">
        <v>6</v>
      </c>
      <c r="H291" s="64">
        <v>4</v>
      </c>
      <c r="I291" s="61">
        <f>SUM(G291:H291)</f>
        <v>10</v>
      </c>
      <c r="J291" s="55"/>
      <c r="L291" s="512"/>
      <c r="M291" s="513"/>
      <c r="N291" s="58" t="s">
        <v>416</v>
      </c>
      <c r="O291" s="514">
        <v>24</v>
      </c>
      <c r="P291" s="515"/>
      <c r="Q291" s="113">
        <v>82</v>
      </c>
      <c r="R291" s="60">
        <v>57</v>
      </c>
      <c r="S291" s="61">
        <f t="shared" si="34"/>
        <v>139</v>
      </c>
      <c r="T291" s="40"/>
      <c r="U291" s="48"/>
    </row>
    <row r="292" spans="1:21" ht="13.5" customHeight="1" x14ac:dyDescent="0.15">
      <c r="B292" s="553" t="s">
        <v>416</v>
      </c>
      <c r="C292" s="554"/>
      <c r="D292" s="66"/>
      <c r="E292" s="63">
        <v>3</v>
      </c>
      <c r="F292" s="198"/>
      <c r="G292" s="113">
        <v>4</v>
      </c>
      <c r="H292" s="64">
        <v>3</v>
      </c>
      <c r="I292" s="61">
        <f>SUM(G292:H292)</f>
        <v>7</v>
      </c>
      <c r="J292" s="55"/>
      <c r="L292" s="555" t="s">
        <v>460</v>
      </c>
      <c r="M292" s="556"/>
      <c r="N292" s="108" t="s">
        <v>458</v>
      </c>
      <c r="O292" s="514">
        <v>1</v>
      </c>
      <c r="P292" s="515"/>
      <c r="Q292" s="113"/>
      <c r="R292" s="60">
        <v>2</v>
      </c>
      <c r="S292" s="61">
        <f t="shared" si="34"/>
        <v>2</v>
      </c>
      <c r="T292" s="40"/>
      <c r="U292" s="48"/>
    </row>
    <row r="293" spans="1:21" ht="13.5" customHeight="1" x14ac:dyDescent="0.15">
      <c r="B293" s="553"/>
      <c r="C293" s="554"/>
      <c r="D293" s="126" t="s">
        <v>461</v>
      </c>
      <c r="E293" s="270">
        <v>-1</v>
      </c>
      <c r="F293" s="271"/>
      <c r="G293" s="272">
        <v>0</v>
      </c>
      <c r="H293" s="273">
        <v>-1</v>
      </c>
      <c r="I293" s="274">
        <v>-1</v>
      </c>
      <c r="J293" s="55"/>
      <c r="L293" s="555" t="s">
        <v>460</v>
      </c>
      <c r="M293" s="556"/>
      <c r="N293" s="58" t="s">
        <v>414</v>
      </c>
      <c r="O293" s="514">
        <v>1</v>
      </c>
      <c r="P293" s="515"/>
      <c r="Q293" s="113"/>
      <c r="R293" s="60">
        <v>2</v>
      </c>
      <c r="S293" s="61">
        <f t="shared" si="34"/>
        <v>2</v>
      </c>
      <c r="T293" s="40"/>
      <c r="U293" s="48"/>
    </row>
    <row r="294" spans="1:21" ht="13.5" customHeight="1" x14ac:dyDescent="0.15">
      <c r="B294" s="553"/>
      <c r="C294" s="554"/>
      <c r="D294" s="89" t="s">
        <v>462</v>
      </c>
      <c r="E294" s="270">
        <v>-1</v>
      </c>
      <c r="F294" s="275"/>
      <c r="G294" s="272"/>
      <c r="H294" s="273">
        <v>-2</v>
      </c>
      <c r="I294" s="274">
        <v>-2</v>
      </c>
      <c r="J294" s="55"/>
      <c r="L294" s="555" t="s">
        <v>460</v>
      </c>
      <c r="M294" s="556"/>
      <c r="N294" s="58" t="s">
        <v>416</v>
      </c>
      <c r="O294" s="514">
        <v>0</v>
      </c>
      <c r="P294" s="515"/>
      <c r="Q294" s="113"/>
      <c r="R294" s="60">
        <v>0</v>
      </c>
      <c r="S294" s="61">
        <f t="shared" si="34"/>
        <v>0</v>
      </c>
      <c r="T294" s="40"/>
      <c r="U294" s="48"/>
    </row>
    <row r="295" spans="1:21" ht="13.5" customHeight="1" x14ac:dyDescent="0.15">
      <c r="B295" s="553"/>
      <c r="C295" s="554"/>
      <c r="D295" s="126" t="s">
        <v>463</v>
      </c>
      <c r="E295" s="270">
        <v>-2</v>
      </c>
      <c r="F295" s="198"/>
      <c r="G295" s="276">
        <v>-4</v>
      </c>
      <c r="H295" s="273"/>
      <c r="I295" s="274">
        <v>-4</v>
      </c>
      <c r="J295" s="55"/>
      <c r="L295" s="512"/>
      <c r="M295" s="513"/>
      <c r="N295" s="66"/>
      <c r="O295" s="514"/>
      <c r="P295" s="515"/>
      <c r="Q295" s="113"/>
      <c r="R295" s="68"/>
      <c r="S295" s="61"/>
      <c r="T295" s="40"/>
      <c r="U295" s="48"/>
    </row>
    <row r="296" spans="1:21" ht="13.5" customHeight="1" x14ac:dyDescent="0.15">
      <c r="B296" s="553"/>
      <c r="C296" s="554"/>
      <c r="D296" s="89"/>
      <c r="E296" s="257"/>
      <c r="F296" s="198"/>
      <c r="G296" s="276"/>
      <c r="H296" s="273"/>
      <c r="I296" s="61"/>
      <c r="J296" s="55"/>
      <c r="L296" s="512"/>
      <c r="M296" s="513"/>
      <c r="N296" s="66"/>
      <c r="O296" s="514"/>
      <c r="P296" s="515"/>
      <c r="Q296" s="113"/>
      <c r="R296" s="68"/>
      <c r="S296" s="61"/>
      <c r="T296" s="40"/>
      <c r="U296" s="48"/>
    </row>
    <row r="297" spans="1:21" ht="13.5" customHeight="1" x14ac:dyDescent="0.15">
      <c r="B297" s="512"/>
      <c r="C297" s="513"/>
      <c r="D297" s="66"/>
      <c r="E297" s="63"/>
      <c r="F297" s="198"/>
      <c r="G297" s="113"/>
      <c r="H297" s="64"/>
      <c r="I297" s="69">
        <v>0</v>
      </c>
      <c r="J297" s="55"/>
      <c r="L297" s="512"/>
      <c r="M297" s="513"/>
      <c r="N297" s="66"/>
      <c r="O297" s="514"/>
      <c r="P297" s="515"/>
      <c r="Q297" s="113"/>
      <c r="R297" s="68"/>
      <c r="S297" s="61">
        <v>0</v>
      </c>
      <c r="T297" s="40"/>
      <c r="U297" s="48"/>
    </row>
    <row r="298" spans="1:21" ht="13.5" customHeight="1" x14ac:dyDescent="0.15">
      <c r="B298" s="516" t="s">
        <v>122</v>
      </c>
      <c r="C298" s="517"/>
      <c r="D298" s="78"/>
      <c r="E298" s="79">
        <f>SUM(E289:E292)</f>
        <v>19</v>
      </c>
      <c r="F298" s="277"/>
      <c r="G298" s="278">
        <f>SUM(G289:G292)</f>
        <v>23</v>
      </c>
      <c r="H298" s="278">
        <f>SUM(H289:H292)</f>
        <v>21</v>
      </c>
      <c r="I298" s="279">
        <f>SUM(I289:I292)</f>
        <v>44</v>
      </c>
      <c r="J298" s="55"/>
      <c r="L298" s="516" t="s">
        <v>122</v>
      </c>
      <c r="M298" s="517"/>
      <c r="N298" s="78"/>
      <c r="O298" s="518">
        <f>SUM(O289:P297)</f>
        <v>79</v>
      </c>
      <c r="P298" s="519"/>
      <c r="Q298" s="114">
        <f>SUM(Q289:Q297)</f>
        <v>253</v>
      </c>
      <c r="R298" s="114">
        <f>SUM(R289:R297)</f>
        <v>136</v>
      </c>
      <c r="S298" s="81">
        <f>SUM(Q298:R298)</f>
        <v>389</v>
      </c>
      <c r="T298" s="40"/>
      <c r="U298" s="48"/>
    </row>
    <row r="299" spans="1:21" ht="6" customHeight="1" x14ac:dyDescent="0.15">
      <c r="B299" s="43"/>
      <c r="C299" s="43"/>
      <c r="D299" s="43"/>
      <c r="E299" s="43"/>
      <c r="F299" s="43"/>
      <c r="G299" s="83"/>
      <c r="H299" s="43"/>
      <c r="I299" s="43"/>
      <c r="J299" s="43"/>
      <c r="L299" s="43"/>
      <c r="M299" s="43"/>
      <c r="N299" s="43"/>
      <c r="O299" s="43"/>
      <c r="P299" s="43"/>
      <c r="Q299" s="254"/>
      <c r="R299" s="43"/>
      <c r="S299" s="43"/>
      <c r="T299" s="40"/>
    </row>
    <row r="300" spans="1:21" ht="13.5" customHeight="1" x14ac:dyDescent="0.15">
      <c r="B300" s="502" t="s">
        <v>127</v>
      </c>
      <c r="C300" s="84"/>
      <c r="D300" s="504" t="s">
        <v>128</v>
      </c>
      <c r="E300" s="504" t="s">
        <v>129</v>
      </c>
      <c r="F300" s="85"/>
      <c r="G300" s="506" t="s">
        <v>130</v>
      </c>
      <c r="H300" s="508" t="s">
        <v>131</v>
      </c>
      <c r="I300" s="510" t="s">
        <v>132</v>
      </c>
      <c r="J300" s="43"/>
      <c r="L300" s="502" t="s">
        <v>127</v>
      </c>
      <c r="M300" s="84"/>
      <c r="N300" s="504" t="s">
        <v>128</v>
      </c>
      <c r="O300" s="504" t="s">
        <v>129</v>
      </c>
      <c r="P300" s="85"/>
      <c r="Q300" s="506" t="s">
        <v>130</v>
      </c>
      <c r="R300" s="508" t="s">
        <v>131</v>
      </c>
      <c r="S300" s="510" t="s">
        <v>132</v>
      </c>
      <c r="T300" s="40"/>
    </row>
    <row r="301" spans="1:21" ht="9.75" customHeight="1" x14ac:dyDescent="0.15">
      <c r="B301" s="503"/>
      <c r="C301" s="86"/>
      <c r="D301" s="505"/>
      <c r="E301" s="505"/>
      <c r="F301" s="87"/>
      <c r="G301" s="507"/>
      <c r="H301" s="509"/>
      <c r="I301" s="511"/>
      <c r="J301" s="43"/>
      <c r="L301" s="503"/>
      <c r="M301" s="86"/>
      <c r="N301" s="505"/>
      <c r="O301" s="505"/>
      <c r="P301" s="87"/>
      <c r="Q301" s="507"/>
      <c r="R301" s="509"/>
      <c r="S301" s="511"/>
      <c r="T301" s="40"/>
    </row>
    <row r="302" spans="1:21" ht="24" customHeight="1" x14ac:dyDescent="0.15">
      <c r="A302" s="41">
        <f>A283*1000</f>
        <v>102000</v>
      </c>
      <c r="B302" s="1" t="s">
        <v>137</v>
      </c>
      <c r="C302" s="88"/>
      <c r="D302" s="492" t="s">
        <v>464</v>
      </c>
      <c r="E302" s="492"/>
      <c r="F302" s="88"/>
      <c r="G302" s="89">
        <v>0</v>
      </c>
      <c r="H302" s="90" t="s">
        <v>209</v>
      </c>
      <c r="I302" s="91">
        <v>0</v>
      </c>
      <c r="J302" s="43"/>
      <c r="K302" s="41">
        <f>K283*1000</f>
        <v>103000</v>
      </c>
      <c r="L302" s="1" t="s">
        <v>465</v>
      </c>
      <c r="M302" s="88"/>
      <c r="N302" s="492" t="s">
        <v>466</v>
      </c>
      <c r="O302" s="492"/>
      <c r="P302" s="88"/>
      <c r="Q302" s="89">
        <v>0</v>
      </c>
      <c r="R302" s="90" t="s">
        <v>209</v>
      </c>
      <c r="S302" s="91">
        <v>0</v>
      </c>
      <c r="T302" s="40"/>
    </row>
    <row r="303" spans="1:21" ht="24" customHeight="1" x14ac:dyDescent="0.15">
      <c r="A303" s="41" t="s">
        <v>104</v>
      </c>
      <c r="B303" s="1" t="s">
        <v>141</v>
      </c>
      <c r="C303" s="88"/>
      <c r="D303" s="492" t="s">
        <v>467</v>
      </c>
      <c r="E303" s="492"/>
      <c r="F303" s="88"/>
      <c r="G303" s="89">
        <v>0</v>
      </c>
      <c r="H303" s="90" t="s">
        <v>136</v>
      </c>
      <c r="I303" s="91">
        <v>0</v>
      </c>
      <c r="J303" s="43"/>
      <c r="K303" s="41" t="s">
        <v>104</v>
      </c>
      <c r="L303" s="1" t="s">
        <v>141</v>
      </c>
      <c r="M303" s="88"/>
      <c r="N303" s="492" t="s">
        <v>468</v>
      </c>
      <c r="O303" s="492"/>
      <c r="P303" s="88"/>
      <c r="Q303" s="89">
        <v>0</v>
      </c>
      <c r="R303" s="90" t="s">
        <v>207</v>
      </c>
      <c r="S303" s="91">
        <v>0</v>
      </c>
      <c r="T303" s="40"/>
    </row>
    <row r="304" spans="1:21" ht="24" customHeight="1" x14ac:dyDescent="0.15">
      <c r="A304" s="41" t="s">
        <v>104</v>
      </c>
      <c r="J304" s="43"/>
      <c r="K304" s="41" t="s">
        <v>104</v>
      </c>
      <c r="L304" s="1" t="s">
        <v>141</v>
      </c>
      <c r="M304" s="88"/>
      <c r="N304" s="492" t="s">
        <v>470</v>
      </c>
      <c r="O304" s="492"/>
      <c r="P304" s="88"/>
      <c r="Q304" s="89">
        <v>0</v>
      </c>
      <c r="R304" s="90" t="s">
        <v>209</v>
      </c>
      <c r="S304" s="91">
        <v>0</v>
      </c>
      <c r="T304" s="40"/>
    </row>
    <row r="305" spans="1:20" ht="24" customHeight="1" x14ac:dyDescent="0.15">
      <c r="A305" s="41">
        <f t="shared" ref="A305" si="35">A302+1</f>
        <v>102001</v>
      </c>
      <c r="B305" s="1" t="s">
        <v>150</v>
      </c>
      <c r="C305" s="88"/>
      <c r="D305" s="492" t="s">
        <v>469</v>
      </c>
      <c r="E305" s="492"/>
      <c r="F305" s="88"/>
      <c r="G305" s="89" t="s">
        <v>216</v>
      </c>
      <c r="H305" s="90" t="s">
        <v>136</v>
      </c>
      <c r="I305" s="91" t="s">
        <v>149</v>
      </c>
      <c r="J305" s="43"/>
      <c r="K305" s="41">
        <f t="shared" ref="K305" si="36">K302+1</f>
        <v>103001</v>
      </c>
      <c r="L305" s="1" t="s">
        <v>150</v>
      </c>
      <c r="M305" s="88"/>
      <c r="N305" s="492" t="s">
        <v>472</v>
      </c>
      <c r="O305" s="492"/>
      <c r="P305" s="88"/>
      <c r="Q305" s="89" t="s">
        <v>216</v>
      </c>
      <c r="R305" s="90" t="s">
        <v>209</v>
      </c>
      <c r="S305" s="91" t="s">
        <v>149</v>
      </c>
      <c r="T305" s="40"/>
    </row>
    <row r="306" spans="1:20" ht="24" customHeight="1" x14ac:dyDescent="0.15">
      <c r="A306" s="41">
        <f t="shared" ref="A306" si="37">A305+1</f>
        <v>102002</v>
      </c>
      <c r="B306" s="93" t="s">
        <v>159</v>
      </c>
      <c r="C306" s="88"/>
      <c r="D306" s="492" t="s">
        <v>471</v>
      </c>
      <c r="E306" s="492"/>
      <c r="F306" s="88"/>
      <c r="G306" s="89" t="s">
        <v>218</v>
      </c>
      <c r="H306" s="90" t="s">
        <v>136</v>
      </c>
      <c r="I306" s="91" t="s">
        <v>149</v>
      </c>
      <c r="J306" s="43"/>
      <c r="K306" s="41">
        <f t="shared" ref="K306" si="38">K305+1</f>
        <v>103002</v>
      </c>
      <c r="L306" s="93" t="s">
        <v>156</v>
      </c>
      <c r="M306" s="88"/>
      <c r="N306" s="492" t="s">
        <v>474</v>
      </c>
      <c r="O306" s="492"/>
      <c r="P306" s="88"/>
      <c r="Q306" s="219" t="s">
        <v>475</v>
      </c>
      <c r="R306" s="90" t="s">
        <v>136</v>
      </c>
      <c r="S306" s="91" t="s">
        <v>149</v>
      </c>
      <c r="T306" s="40"/>
    </row>
    <row r="307" spans="1:20" ht="24" customHeight="1" x14ac:dyDescent="0.15">
      <c r="A307" s="41">
        <f t="shared" si="31"/>
        <v>102003</v>
      </c>
      <c r="B307" s="93" t="s">
        <v>269</v>
      </c>
      <c r="C307" s="88"/>
      <c r="D307" s="492" t="s">
        <v>473</v>
      </c>
      <c r="E307" s="492"/>
      <c r="F307" s="88"/>
      <c r="G307" s="89" t="s">
        <v>155</v>
      </c>
      <c r="H307" s="90" t="s">
        <v>207</v>
      </c>
      <c r="I307" s="91" t="s">
        <v>149</v>
      </c>
      <c r="J307" s="43"/>
      <c r="K307" s="41">
        <f t="shared" si="32"/>
        <v>103003</v>
      </c>
      <c r="L307" s="93" t="s">
        <v>159</v>
      </c>
      <c r="M307" s="88"/>
      <c r="N307" s="492" t="s">
        <v>477</v>
      </c>
      <c r="O307" s="492"/>
      <c r="P307" s="88"/>
      <c r="Q307" s="219" t="s">
        <v>475</v>
      </c>
      <c r="R307" s="90" t="s">
        <v>211</v>
      </c>
      <c r="S307" s="91" t="s">
        <v>149</v>
      </c>
      <c r="T307" s="40"/>
    </row>
    <row r="308" spans="1:20" ht="24" customHeight="1" x14ac:dyDescent="0.15">
      <c r="A308" s="41">
        <f t="shared" si="31"/>
        <v>102004</v>
      </c>
      <c r="B308" s="93" t="s">
        <v>269</v>
      </c>
      <c r="C308" s="88"/>
      <c r="D308" s="492" t="s">
        <v>476</v>
      </c>
      <c r="E308" s="492"/>
      <c r="F308" s="88"/>
      <c r="G308" s="89" t="s">
        <v>155</v>
      </c>
      <c r="H308" s="90" t="s">
        <v>209</v>
      </c>
      <c r="I308" s="91" t="s">
        <v>167</v>
      </c>
      <c r="J308" s="43"/>
      <c r="K308" s="41">
        <f t="shared" si="32"/>
        <v>103004</v>
      </c>
      <c r="L308" s="93" t="s">
        <v>173</v>
      </c>
      <c r="M308" s="88"/>
      <c r="N308" s="492" t="s">
        <v>480</v>
      </c>
      <c r="O308" s="492"/>
      <c r="P308" s="88"/>
      <c r="Q308" s="219" t="s">
        <v>481</v>
      </c>
      <c r="R308" s="90" t="s">
        <v>211</v>
      </c>
      <c r="S308" s="91" t="s">
        <v>149</v>
      </c>
      <c r="T308" s="40"/>
    </row>
    <row r="309" spans="1:20" ht="24" customHeight="1" x14ac:dyDescent="0.15">
      <c r="A309" s="41">
        <f t="shared" si="31"/>
        <v>102005</v>
      </c>
      <c r="B309" s="1" t="s">
        <v>439</v>
      </c>
      <c r="C309" s="88"/>
      <c r="D309" s="492" t="s">
        <v>478</v>
      </c>
      <c r="E309" s="492"/>
      <c r="F309" s="88"/>
      <c r="G309" s="89" t="s">
        <v>479</v>
      </c>
      <c r="H309" s="90" t="s">
        <v>209</v>
      </c>
      <c r="I309" s="91" t="s">
        <v>236</v>
      </c>
      <c r="J309" s="43"/>
      <c r="K309" s="41">
        <f t="shared" si="32"/>
        <v>103005</v>
      </c>
      <c r="L309" s="93" t="s">
        <v>173</v>
      </c>
      <c r="M309" s="88"/>
      <c r="N309" s="492" t="s">
        <v>484</v>
      </c>
      <c r="O309" s="492"/>
      <c r="P309" s="88"/>
      <c r="Q309" s="219" t="s">
        <v>481</v>
      </c>
      <c r="R309" s="90" t="s">
        <v>136</v>
      </c>
      <c r="S309" s="91" t="s">
        <v>485</v>
      </c>
      <c r="T309" s="40"/>
    </row>
    <row r="310" spans="1:20" ht="24" customHeight="1" x14ac:dyDescent="0.15">
      <c r="A310" s="41">
        <f t="shared" si="31"/>
        <v>102006</v>
      </c>
      <c r="B310" s="1" t="s">
        <v>482</v>
      </c>
      <c r="C310" s="88"/>
      <c r="D310" s="492" t="s">
        <v>483</v>
      </c>
      <c r="E310" s="492"/>
      <c r="F310" s="88"/>
      <c r="G310" s="89" t="s">
        <v>479</v>
      </c>
      <c r="H310" s="90" t="s">
        <v>209</v>
      </c>
      <c r="I310" s="91" t="s">
        <v>167</v>
      </c>
      <c r="J310" s="43"/>
      <c r="K310" s="41">
        <f t="shared" si="32"/>
        <v>103006</v>
      </c>
      <c r="L310" s="1" t="s">
        <v>439</v>
      </c>
      <c r="M310" s="88"/>
      <c r="N310" s="492" t="s">
        <v>487</v>
      </c>
      <c r="O310" s="492"/>
      <c r="P310" s="88"/>
      <c r="Q310" s="219" t="s">
        <v>488</v>
      </c>
      <c r="R310" s="95">
        <v>7</v>
      </c>
      <c r="S310" s="91" t="s">
        <v>149</v>
      </c>
      <c r="T310" s="40"/>
    </row>
    <row r="311" spans="1:20" ht="24" customHeight="1" x14ac:dyDescent="0.15">
      <c r="A311" s="41">
        <f t="shared" si="31"/>
        <v>102007</v>
      </c>
      <c r="B311" s="93" t="s">
        <v>299</v>
      </c>
      <c r="C311" s="88"/>
      <c r="D311" s="492" t="s">
        <v>486</v>
      </c>
      <c r="E311" s="492"/>
      <c r="F311" s="88"/>
      <c r="G311" s="89" t="s">
        <v>163</v>
      </c>
      <c r="H311" s="90" t="s">
        <v>209</v>
      </c>
      <c r="I311" s="91"/>
      <c r="J311" s="43"/>
      <c r="K311" s="41">
        <f t="shared" si="32"/>
        <v>103007</v>
      </c>
      <c r="L311" s="139" t="s">
        <v>435</v>
      </c>
      <c r="M311" s="88"/>
      <c r="N311" s="492" t="s">
        <v>489</v>
      </c>
      <c r="O311" s="492"/>
      <c r="P311" s="88"/>
      <c r="Q311" s="219" t="s">
        <v>490</v>
      </c>
      <c r="R311" s="95">
        <v>10</v>
      </c>
      <c r="S311" s="91" t="s">
        <v>149</v>
      </c>
      <c r="T311" s="40"/>
    </row>
    <row r="312" spans="1:20" ht="24" customHeight="1" x14ac:dyDescent="0.15">
      <c r="A312" s="41">
        <f t="shared" si="31"/>
        <v>102008</v>
      </c>
      <c r="B312" s="1" t="s">
        <v>104</v>
      </c>
      <c r="C312" s="88"/>
      <c r="D312" s="500" t="s">
        <v>104</v>
      </c>
      <c r="E312" s="500"/>
      <c r="F312" s="88"/>
      <c r="G312" s="89">
        <v>0</v>
      </c>
      <c r="H312" s="95" t="s">
        <v>104</v>
      </c>
      <c r="I312" s="91">
        <v>0</v>
      </c>
      <c r="J312" s="43"/>
      <c r="K312" s="41">
        <f t="shared" si="32"/>
        <v>103008</v>
      </c>
      <c r="L312" s="139" t="s">
        <v>435</v>
      </c>
      <c r="M312" s="88"/>
      <c r="N312" s="492" t="s">
        <v>491</v>
      </c>
      <c r="O312" s="492"/>
      <c r="P312" s="88"/>
      <c r="Q312" s="219" t="s">
        <v>490</v>
      </c>
      <c r="R312" s="95">
        <v>4</v>
      </c>
      <c r="S312" s="91"/>
      <c r="T312" s="40"/>
    </row>
    <row r="313" spans="1:20" ht="24" customHeight="1" x14ac:dyDescent="0.15">
      <c r="A313" s="41">
        <f t="shared" si="31"/>
        <v>102009</v>
      </c>
      <c r="B313" s="1" t="s">
        <v>104</v>
      </c>
      <c r="C313" s="88"/>
      <c r="D313" s="500" t="s">
        <v>104</v>
      </c>
      <c r="E313" s="500"/>
      <c r="F313" s="88"/>
      <c r="G313" s="89">
        <v>0</v>
      </c>
      <c r="H313" s="95" t="s">
        <v>104</v>
      </c>
      <c r="I313" s="91">
        <v>0</v>
      </c>
      <c r="J313" s="43"/>
      <c r="K313" s="41">
        <f t="shared" si="32"/>
        <v>103009</v>
      </c>
      <c r="L313" s="1" t="s">
        <v>439</v>
      </c>
      <c r="M313" s="88"/>
      <c r="N313" s="492" t="s">
        <v>492</v>
      </c>
      <c r="O313" s="492"/>
      <c r="P313" s="88"/>
      <c r="Q313" s="219" t="s">
        <v>490</v>
      </c>
      <c r="R313" s="95">
        <v>1</v>
      </c>
      <c r="S313" s="91" t="s">
        <v>149</v>
      </c>
      <c r="T313" s="40"/>
    </row>
    <row r="314" spans="1:20" ht="24" customHeight="1" x14ac:dyDescent="0.15">
      <c r="A314" s="41">
        <f t="shared" si="31"/>
        <v>102010</v>
      </c>
      <c r="B314" s="1">
        <v>0</v>
      </c>
      <c r="C314" s="88"/>
      <c r="D314" s="500" t="s">
        <v>186</v>
      </c>
      <c r="E314" s="500"/>
      <c r="F314" s="88"/>
      <c r="G314" s="89">
        <v>0</v>
      </c>
      <c r="H314" s="95" t="s">
        <v>182</v>
      </c>
      <c r="I314" s="91">
        <v>0</v>
      </c>
      <c r="J314" s="43"/>
      <c r="K314" s="41">
        <f t="shared" si="32"/>
        <v>103010</v>
      </c>
      <c r="L314" s="1" t="s">
        <v>439</v>
      </c>
      <c r="M314" s="88"/>
      <c r="N314" s="492" t="s">
        <v>493</v>
      </c>
      <c r="O314" s="492"/>
      <c r="P314" s="88"/>
      <c r="Q314" s="219" t="s">
        <v>490</v>
      </c>
      <c r="R314" s="95">
        <v>2</v>
      </c>
      <c r="S314" s="91" t="s">
        <v>485</v>
      </c>
      <c r="T314" s="40"/>
    </row>
    <row r="315" spans="1:20" ht="24" customHeight="1" x14ac:dyDescent="0.15">
      <c r="A315" s="41">
        <f t="shared" si="31"/>
        <v>102011</v>
      </c>
      <c r="B315" s="1">
        <v>0</v>
      </c>
      <c r="C315" s="88"/>
      <c r="D315" s="500" t="s">
        <v>186</v>
      </c>
      <c r="E315" s="500"/>
      <c r="F315" s="88"/>
      <c r="G315" s="89">
        <v>0</v>
      </c>
      <c r="H315" s="95" t="s">
        <v>182</v>
      </c>
      <c r="I315" s="91">
        <v>0</v>
      </c>
      <c r="J315" s="43"/>
      <c r="K315" s="41">
        <f t="shared" si="32"/>
        <v>103011</v>
      </c>
      <c r="L315" s="1" t="s">
        <v>439</v>
      </c>
      <c r="M315" s="88"/>
      <c r="N315" s="492" t="s">
        <v>494</v>
      </c>
      <c r="O315" s="492"/>
      <c r="P315" s="88"/>
      <c r="Q315" s="219" t="s">
        <v>490</v>
      </c>
      <c r="R315" s="95">
        <v>5</v>
      </c>
      <c r="S315" s="91" t="s">
        <v>485</v>
      </c>
      <c r="T315" s="40"/>
    </row>
    <row r="316" spans="1:20" ht="24" customHeight="1" x14ac:dyDescent="0.15">
      <c r="A316" s="41">
        <f t="shared" si="31"/>
        <v>102012</v>
      </c>
      <c r="B316" s="1">
        <v>0</v>
      </c>
      <c r="C316" s="88"/>
      <c r="D316" s="500" t="s">
        <v>186</v>
      </c>
      <c r="E316" s="500"/>
      <c r="F316" s="88"/>
      <c r="G316" s="89">
        <v>0</v>
      </c>
      <c r="H316" s="95" t="s">
        <v>182</v>
      </c>
      <c r="I316" s="91">
        <v>0</v>
      </c>
      <c r="J316" s="43"/>
      <c r="K316" s="41">
        <f t="shared" si="32"/>
        <v>103012</v>
      </c>
      <c r="L316" s="1" t="s">
        <v>439</v>
      </c>
      <c r="M316" s="88"/>
      <c r="N316" s="492" t="s">
        <v>495</v>
      </c>
      <c r="O316" s="492"/>
      <c r="P316" s="88"/>
      <c r="Q316" s="219" t="s">
        <v>490</v>
      </c>
      <c r="R316" s="95" t="s">
        <v>144</v>
      </c>
      <c r="S316" s="91" t="s">
        <v>485</v>
      </c>
      <c r="T316" s="40"/>
    </row>
    <row r="317" spans="1:20" ht="24" customHeight="1" x14ac:dyDescent="0.15">
      <c r="A317" s="41">
        <f t="shared" si="31"/>
        <v>102013</v>
      </c>
      <c r="B317" s="1">
        <v>0</v>
      </c>
      <c r="C317" s="88"/>
      <c r="D317" s="500" t="s">
        <v>186</v>
      </c>
      <c r="E317" s="500"/>
      <c r="F317" s="88"/>
      <c r="G317" s="89">
        <v>0</v>
      </c>
      <c r="H317" s="95" t="s">
        <v>182</v>
      </c>
      <c r="I317" s="91">
        <v>0</v>
      </c>
      <c r="J317" s="43"/>
      <c r="K317" s="41">
        <f t="shared" si="32"/>
        <v>103013</v>
      </c>
      <c r="L317" s="1">
        <v>0</v>
      </c>
      <c r="M317" s="88"/>
      <c r="N317" s="500" t="s">
        <v>186</v>
      </c>
      <c r="O317" s="500"/>
      <c r="P317" s="88"/>
      <c r="Q317" s="89">
        <v>0</v>
      </c>
      <c r="R317" s="95" t="s">
        <v>182</v>
      </c>
      <c r="S317" s="91">
        <v>0</v>
      </c>
      <c r="T317" s="40"/>
    </row>
    <row r="318" spans="1:20" ht="24" customHeight="1" x14ac:dyDescent="0.15">
      <c r="A318" s="41">
        <f t="shared" si="31"/>
        <v>102014</v>
      </c>
      <c r="B318" s="1">
        <v>0</v>
      </c>
      <c r="C318" s="88"/>
      <c r="D318" s="500" t="s">
        <v>186</v>
      </c>
      <c r="E318" s="500"/>
      <c r="F318" s="88"/>
      <c r="G318" s="89">
        <v>0</v>
      </c>
      <c r="H318" s="95" t="s">
        <v>182</v>
      </c>
      <c r="I318" s="91">
        <v>0</v>
      </c>
      <c r="J318" s="43"/>
      <c r="K318" s="41">
        <f t="shared" si="32"/>
        <v>103014</v>
      </c>
      <c r="L318" s="1">
        <v>0</v>
      </c>
      <c r="M318" s="88"/>
      <c r="N318" s="500" t="s">
        <v>186</v>
      </c>
      <c r="O318" s="500"/>
      <c r="P318" s="88"/>
      <c r="Q318" s="89">
        <v>0</v>
      </c>
      <c r="R318" s="95" t="s">
        <v>182</v>
      </c>
      <c r="S318" s="91">
        <v>0</v>
      </c>
      <c r="T318" s="40"/>
    </row>
    <row r="319" spans="1:20" ht="24" customHeight="1" x14ac:dyDescent="0.15">
      <c r="A319" s="41">
        <f t="shared" si="31"/>
        <v>102015</v>
      </c>
      <c r="B319" s="1">
        <v>0</v>
      </c>
      <c r="C319" s="88"/>
      <c r="D319" s="500" t="s">
        <v>186</v>
      </c>
      <c r="E319" s="500"/>
      <c r="F319" s="88"/>
      <c r="G319" s="89">
        <v>0</v>
      </c>
      <c r="H319" s="95" t="s">
        <v>182</v>
      </c>
      <c r="I319" s="91">
        <v>0</v>
      </c>
      <c r="J319" s="43"/>
      <c r="K319" s="41">
        <f t="shared" si="32"/>
        <v>103015</v>
      </c>
      <c r="L319" s="1">
        <v>0</v>
      </c>
      <c r="M319" s="88"/>
      <c r="N319" s="500" t="s">
        <v>186</v>
      </c>
      <c r="O319" s="500"/>
      <c r="P319" s="88"/>
      <c r="Q319" s="89">
        <v>0</v>
      </c>
      <c r="R319" s="95" t="s">
        <v>182</v>
      </c>
      <c r="S319" s="91">
        <v>0</v>
      </c>
      <c r="T319" s="40"/>
    </row>
    <row r="320" spans="1:20" ht="24" customHeight="1" x14ac:dyDescent="0.15">
      <c r="A320" s="41">
        <f t="shared" si="31"/>
        <v>102016</v>
      </c>
      <c r="B320" s="1">
        <v>0</v>
      </c>
      <c r="C320" s="88"/>
      <c r="D320" s="500" t="s">
        <v>186</v>
      </c>
      <c r="E320" s="500"/>
      <c r="F320" s="88"/>
      <c r="G320" s="89">
        <v>0</v>
      </c>
      <c r="H320" s="95" t="s">
        <v>182</v>
      </c>
      <c r="I320" s="91">
        <v>0</v>
      </c>
      <c r="J320" s="43"/>
      <c r="K320" s="41">
        <f t="shared" si="32"/>
        <v>103016</v>
      </c>
      <c r="L320" s="1">
        <v>0</v>
      </c>
      <c r="M320" s="88"/>
      <c r="N320" s="500" t="s">
        <v>186</v>
      </c>
      <c r="O320" s="500"/>
      <c r="P320" s="88"/>
      <c r="Q320" s="89">
        <v>0</v>
      </c>
      <c r="R320" s="95" t="s">
        <v>182</v>
      </c>
      <c r="S320" s="91">
        <v>0</v>
      </c>
      <c r="T320" s="40"/>
    </row>
    <row r="321" spans="1:21" ht="24" customHeight="1" x14ac:dyDescent="0.15">
      <c r="A321" s="41">
        <f t="shared" si="31"/>
        <v>102017</v>
      </c>
      <c r="B321" s="1">
        <v>0</v>
      </c>
      <c r="C321" s="88"/>
      <c r="D321" s="500" t="s">
        <v>186</v>
      </c>
      <c r="E321" s="500"/>
      <c r="F321" s="88"/>
      <c r="G321" s="89">
        <v>0</v>
      </c>
      <c r="H321" s="95" t="s">
        <v>182</v>
      </c>
      <c r="I321" s="91">
        <v>0</v>
      </c>
      <c r="J321" s="43"/>
      <c r="K321" s="41">
        <f t="shared" si="32"/>
        <v>103017</v>
      </c>
      <c r="L321" s="1">
        <v>0</v>
      </c>
      <c r="M321" s="88"/>
      <c r="N321" s="500" t="s">
        <v>186</v>
      </c>
      <c r="O321" s="500"/>
      <c r="P321" s="88"/>
      <c r="Q321" s="89">
        <v>0</v>
      </c>
      <c r="R321" s="95" t="s">
        <v>182</v>
      </c>
      <c r="S321" s="91">
        <v>0</v>
      </c>
      <c r="T321" s="40"/>
    </row>
    <row r="322" spans="1:21" ht="24" customHeight="1" x14ac:dyDescent="0.15">
      <c r="A322" s="41">
        <f t="shared" si="31"/>
        <v>102018</v>
      </c>
      <c r="B322" s="96">
        <v>0</v>
      </c>
      <c r="C322" s="97"/>
      <c r="D322" s="501" t="s">
        <v>186</v>
      </c>
      <c r="E322" s="501"/>
      <c r="F322" s="97"/>
      <c r="G322" s="98">
        <v>0</v>
      </c>
      <c r="H322" s="99" t="s">
        <v>182</v>
      </c>
      <c r="I322" s="100">
        <v>0</v>
      </c>
      <c r="J322" s="43"/>
      <c r="K322" s="41">
        <f t="shared" si="32"/>
        <v>103018</v>
      </c>
      <c r="L322" s="96">
        <v>0</v>
      </c>
      <c r="M322" s="97"/>
      <c r="N322" s="501" t="s">
        <v>186</v>
      </c>
      <c r="O322" s="501"/>
      <c r="P322" s="97"/>
      <c r="Q322" s="98">
        <v>0</v>
      </c>
      <c r="R322" s="99" t="s">
        <v>182</v>
      </c>
      <c r="S322" s="100">
        <v>0</v>
      </c>
      <c r="T322" s="40"/>
    </row>
    <row r="323" spans="1:21" ht="18" customHeight="1" x14ac:dyDescent="0.15">
      <c r="A323" s="41">
        <f t="shared" ref="A323" si="39">A283+2</f>
        <v>104</v>
      </c>
      <c r="B323" s="101" t="s">
        <v>496</v>
      </c>
      <c r="C323" s="43"/>
      <c r="D323" s="101"/>
      <c r="E323" s="43"/>
      <c r="F323" s="43"/>
      <c r="G323" s="43"/>
      <c r="H323" s="43"/>
      <c r="I323" s="43"/>
      <c r="J323" s="43"/>
      <c r="K323" s="41">
        <f t="shared" ref="K323" si="40">K283+2</f>
        <v>105</v>
      </c>
      <c r="L323" s="101" t="s">
        <v>497</v>
      </c>
      <c r="M323" s="43"/>
      <c r="N323" s="101"/>
      <c r="O323" s="43"/>
      <c r="P323" s="43"/>
      <c r="Q323" s="43"/>
      <c r="R323" s="43"/>
      <c r="S323" s="43"/>
      <c r="T323" s="40"/>
    </row>
    <row r="324" spans="1:21" ht="6" customHeight="1" x14ac:dyDescent="0.15">
      <c r="B324" s="101"/>
      <c r="C324" s="43"/>
      <c r="D324" s="43"/>
      <c r="E324" s="43"/>
      <c r="F324" s="43"/>
      <c r="G324" s="43"/>
      <c r="H324" s="43"/>
      <c r="I324" s="43"/>
      <c r="J324" s="43"/>
      <c r="L324" s="101"/>
      <c r="M324" s="43"/>
      <c r="N324" s="43"/>
      <c r="O324" s="43"/>
      <c r="P324" s="43"/>
      <c r="Q324" s="43"/>
      <c r="R324" s="43"/>
      <c r="S324" s="43"/>
      <c r="T324" s="40"/>
    </row>
    <row r="325" spans="1:21" ht="13.5" customHeight="1" x14ac:dyDescent="0.15">
      <c r="B325" s="102" t="s">
        <v>106</v>
      </c>
      <c r="C325" s="43"/>
      <c r="D325" s="103" t="s">
        <v>498</v>
      </c>
      <c r="E325" s="43"/>
      <c r="F325" s="43"/>
      <c r="G325" s="43"/>
      <c r="H325" s="43"/>
      <c r="I325" s="43"/>
      <c r="J325" s="43"/>
      <c r="L325" s="102" t="s">
        <v>106</v>
      </c>
      <c r="M325" s="43"/>
      <c r="N325" s="103" t="s">
        <v>499</v>
      </c>
      <c r="O325" s="43"/>
      <c r="P325" s="43"/>
      <c r="Q325" s="280"/>
      <c r="R325" s="43"/>
      <c r="S325" s="43"/>
      <c r="T325" s="40"/>
    </row>
    <row r="326" spans="1:21" ht="13.5" customHeight="1" x14ac:dyDescent="0.15">
      <c r="B326" s="83" t="s">
        <v>109</v>
      </c>
      <c r="C326" s="43"/>
      <c r="D326" s="103" t="s">
        <v>500</v>
      </c>
      <c r="E326" s="43"/>
      <c r="F326" s="43"/>
      <c r="G326" s="43"/>
      <c r="H326" s="43"/>
      <c r="I326" s="43"/>
      <c r="J326" s="43"/>
      <c r="L326" s="83" t="s">
        <v>109</v>
      </c>
      <c r="M326" s="43"/>
      <c r="N326" s="103" t="s">
        <v>501</v>
      </c>
      <c r="O326" s="43"/>
      <c r="P326" s="43"/>
      <c r="Q326" s="43"/>
      <c r="R326" s="43"/>
      <c r="S326" s="43"/>
      <c r="T326" s="40"/>
    </row>
    <row r="327" spans="1:21" ht="13.5" customHeight="1" x14ac:dyDescent="0.15">
      <c r="B327" s="104" t="s">
        <v>245</v>
      </c>
      <c r="C327" s="55" t="s">
        <v>502</v>
      </c>
      <c r="D327" s="43"/>
      <c r="E327" s="105" t="s">
        <v>503</v>
      </c>
      <c r="F327" s="43"/>
      <c r="G327" s="102"/>
      <c r="H327" s="43"/>
      <c r="I327" s="55"/>
      <c r="J327" s="43"/>
      <c r="L327" s="102" t="s">
        <v>112</v>
      </c>
      <c r="M327" s="281" t="s">
        <v>504</v>
      </c>
      <c r="N327" s="232"/>
      <c r="O327" s="105" t="s">
        <v>505</v>
      </c>
      <c r="P327" s="280"/>
      <c r="Q327" s="102"/>
      <c r="R327" s="280"/>
      <c r="S327" s="55"/>
      <c r="T327" s="40"/>
    </row>
    <row r="328" spans="1:21" ht="13.5" customHeight="1" x14ac:dyDescent="0.15">
      <c r="B328" s="524" t="s">
        <v>117</v>
      </c>
      <c r="C328" s="525"/>
      <c r="D328" s="52" t="s">
        <v>118</v>
      </c>
      <c r="E328" s="526" t="s">
        <v>119</v>
      </c>
      <c r="F328" s="527"/>
      <c r="G328" s="53" t="s">
        <v>120</v>
      </c>
      <c r="H328" s="52" t="s">
        <v>121</v>
      </c>
      <c r="I328" s="54" t="s">
        <v>122</v>
      </c>
      <c r="J328" s="55"/>
      <c r="L328" s="524" t="s">
        <v>117</v>
      </c>
      <c r="M328" s="525"/>
      <c r="N328" s="52" t="s">
        <v>118</v>
      </c>
      <c r="O328" s="526" t="s">
        <v>119</v>
      </c>
      <c r="P328" s="527"/>
      <c r="Q328" s="53" t="s">
        <v>120</v>
      </c>
      <c r="R328" s="52" t="s">
        <v>121</v>
      </c>
      <c r="S328" s="54" t="s">
        <v>122</v>
      </c>
      <c r="T328" s="40"/>
      <c r="U328" s="48"/>
    </row>
    <row r="329" spans="1:21" ht="13.5" customHeight="1" x14ac:dyDescent="0.15">
      <c r="B329" s="551" t="s">
        <v>165</v>
      </c>
      <c r="C329" s="552"/>
      <c r="D329" s="249" t="s">
        <v>458</v>
      </c>
      <c r="E329" s="514">
        <v>34</v>
      </c>
      <c r="F329" s="515"/>
      <c r="G329" s="113">
        <v>95</v>
      </c>
      <c r="H329" s="60">
        <v>49</v>
      </c>
      <c r="I329" s="61">
        <v>144</v>
      </c>
      <c r="J329" s="55"/>
      <c r="L329" s="512"/>
      <c r="M329" s="513"/>
      <c r="N329" s="58" t="s">
        <v>458</v>
      </c>
      <c r="O329" s="514">
        <v>29</v>
      </c>
      <c r="P329" s="515"/>
      <c r="Q329" s="113">
        <v>70</v>
      </c>
      <c r="R329" s="60">
        <v>47</v>
      </c>
      <c r="S329" s="61">
        <v>117</v>
      </c>
      <c r="T329" s="40"/>
      <c r="U329" s="48"/>
    </row>
    <row r="330" spans="1:21" ht="13.5" customHeight="1" x14ac:dyDescent="0.15">
      <c r="B330" s="547"/>
      <c r="C330" s="548"/>
      <c r="D330" s="282" t="s">
        <v>459</v>
      </c>
      <c r="E330" s="514">
        <v>20</v>
      </c>
      <c r="F330" s="515"/>
      <c r="G330" s="113">
        <v>62</v>
      </c>
      <c r="H330" s="60">
        <v>28</v>
      </c>
      <c r="I330" s="61">
        <v>90</v>
      </c>
      <c r="J330" s="55"/>
      <c r="L330" s="512"/>
      <c r="M330" s="513"/>
      <c r="N330" s="58" t="s">
        <v>459</v>
      </c>
      <c r="O330" s="514">
        <v>10</v>
      </c>
      <c r="P330" s="515"/>
      <c r="Q330" s="113">
        <v>23</v>
      </c>
      <c r="R330" s="64">
        <v>18</v>
      </c>
      <c r="S330" s="61">
        <v>41</v>
      </c>
      <c r="T330" s="40"/>
      <c r="U330" s="48"/>
    </row>
    <row r="331" spans="1:21" ht="13.5" customHeight="1" x14ac:dyDescent="0.15">
      <c r="B331" s="547"/>
      <c r="C331" s="548"/>
      <c r="D331" s="282" t="s">
        <v>416</v>
      </c>
      <c r="E331" s="514">
        <v>22</v>
      </c>
      <c r="F331" s="515"/>
      <c r="G331" s="113">
        <v>74</v>
      </c>
      <c r="H331" s="60">
        <v>35</v>
      </c>
      <c r="I331" s="61">
        <v>109</v>
      </c>
      <c r="J331" s="55"/>
      <c r="L331" s="512" t="s">
        <v>460</v>
      </c>
      <c r="M331" s="513"/>
      <c r="N331" s="58" t="s">
        <v>458</v>
      </c>
      <c r="O331" s="514">
        <v>2</v>
      </c>
      <c r="P331" s="515"/>
      <c r="Q331" s="113">
        <v>4</v>
      </c>
      <c r="R331" s="60">
        <v>0</v>
      </c>
      <c r="S331" s="61">
        <v>4</v>
      </c>
      <c r="T331" s="40"/>
      <c r="U331" s="48"/>
    </row>
    <row r="332" spans="1:21" ht="13.5" customHeight="1" x14ac:dyDescent="0.15">
      <c r="B332" s="549" t="s">
        <v>460</v>
      </c>
      <c r="C332" s="550"/>
      <c r="D332" s="249" t="s">
        <v>458</v>
      </c>
      <c r="E332" s="514">
        <v>3</v>
      </c>
      <c r="F332" s="515"/>
      <c r="G332" s="113">
        <v>4</v>
      </c>
      <c r="H332" s="60">
        <v>3</v>
      </c>
      <c r="I332" s="61">
        <v>7</v>
      </c>
      <c r="J332" s="55"/>
      <c r="L332" s="512" t="s">
        <v>460</v>
      </c>
      <c r="M332" s="513"/>
      <c r="N332" s="58" t="s">
        <v>459</v>
      </c>
      <c r="O332" s="514">
        <v>1</v>
      </c>
      <c r="P332" s="515"/>
      <c r="Q332" s="113">
        <v>3</v>
      </c>
      <c r="R332" s="64"/>
      <c r="S332" s="61">
        <v>3</v>
      </c>
      <c r="T332" s="40"/>
      <c r="U332" s="48"/>
    </row>
    <row r="333" spans="1:21" ht="13.5" customHeight="1" x14ac:dyDescent="0.15">
      <c r="B333" s="549"/>
      <c r="C333" s="550"/>
      <c r="D333" s="282" t="s">
        <v>459</v>
      </c>
      <c r="E333" s="514">
        <v>1</v>
      </c>
      <c r="F333" s="515"/>
      <c r="G333" s="113">
        <v>2</v>
      </c>
      <c r="H333" s="60">
        <v>1</v>
      </c>
      <c r="I333" s="61">
        <v>3</v>
      </c>
      <c r="J333" s="55"/>
      <c r="L333" s="512"/>
      <c r="M333" s="513"/>
      <c r="N333" s="66"/>
      <c r="O333" s="514"/>
      <c r="P333" s="515"/>
      <c r="Q333" s="113"/>
      <c r="R333" s="68"/>
      <c r="S333" s="69">
        <f>SUM(Q333:R333)</f>
        <v>0</v>
      </c>
      <c r="T333" s="40"/>
      <c r="U333" s="48"/>
    </row>
    <row r="334" spans="1:21" ht="13.5" customHeight="1" x14ac:dyDescent="0.15">
      <c r="B334" s="547"/>
      <c r="C334" s="548"/>
      <c r="D334" s="282" t="s">
        <v>416</v>
      </c>
      <c r="E334" s="514">
        <v>3</v>
      </c>
      <c r="F334" s="515"/>
      <c r="G334" s="113">
        <v>7</v>
      </c>
      <c r="H334" s="60">
        <v>2</v>
      </c>
      <c r="I334" s="61">
        <v>9</v>
      </c>
      <c r="J334" s="55"/>
      <c r="L334" s="512"/>
      <c r="M334" s="513"/>
      <c r="N334" s="66"/>
      <c r="O334" s="514"/>
      <c r="P334" s="515"/>
      <c r="Q334" s="113"/>
      <c r="R334" s="68"/>
      <c r="S334" s="69">
        <f>SUM(Q334:R334)</f>
        <v>0</v>
      </c>
      <c r="T334" s="40"/>
      <c r="U334" s="48"/>
    </row>
    <row r="335" spans="1:21" ht="13.5" customHeight="1" x14ac:dyDescent="0.15">
      <c r="B335" s="512"/>
      <c r="C335" s="513"/>
      <c r="D335" s="66"/>
      <c r="E335" s="514"/>
      <c r="F335" s="515"/>
      <c r="G335" s="113"/>
      <c r="H335" s="68"/>
      <c r="I335" s="69">
        <f>SUM(G335:H335)</f>
        <v>0</v>
      </c>
      <c r="J335" s="55"/>
      <c r="L335" s="512"/>
      <c r="M335" s="513"/>
      <c r="N335" s="66"/>
      <c r="O335" s="514"/>
      <c r="P335" s="515"/>
      <c r="Q335" s="113"/>
      <c r="R335" s="68"/>
      <c r="S335" s="69">
        <f>SUM(Q335:R335)</f>
        <v>0</v>
      </c>
      <c r="T335" s="40"/>
      <c r="U335" s="48"/>
    </row>
    <row r="336" spans="1:21" ht="13.5" customHeight="1" x14ac:dyDescent="0.15">
      <c r="B336" s="512"/>
      <c r="C336" s="513"/>
      <c r="D336" s="66"/>
      <c r="E336" s="514"/>
      <c r="F336" s="515"/>
      <c r="G336" s="113"/>
      <c r="H336" s="68"/>
      <c r="I336" s="69">
        <f>SUM(G336:H336)</f>
        <v>0</v>
      </c>
      <c r="J336" s="55"/>
      <c r="L336" s="512"/>
      <c r="M336" s="513"/>
      <c r="N336" s="66"/>
      <c r="O336" s="514"/>
      <c r="P336" s="515"/>
      <c r="Q336" s="113"/>
      <c r="R336" s="68"/>
      <c r="S336" s="69">
        <f>SUM(Q336:R336)</f>
        <v>0</v>
      </c>
      <c r="T336" s="40"/>
      <c r="U336" s="48"/>
    </row>
    <row r="337" spans="1:21" ht="13.5" customHeight="1" x14ac:dyDescent="0.15">
      <c r="B337" s="512"/>
      <c r="C337" s="513"/>
      <c r="D337" s="66"/>
      <c r="E337" s="514"/>
      <c r="F337" s="515"/>
      <c r="G337" s="113"/>
      <c r="H337" s="68"/>
      <c r="I337" s="69">
        <f>SUM(G337:H337)</f>
        <v>0</v>
      </c>
      <c r="J337" s="55"/>
      <c r="L337" s="512"/>
      <c r="M337" s="513"/>
      <c r="N337" s="66"/>
      <c r="O337" s="514"/>
      <c r="P337" s="515"/>
      <c r="Q337" s="113"/>
      <c r="R337" s="68"/>
      <c r="S337" s="69">
        <f>SUM(Q337:R337)</f>
        <v>0</v>
      </c>
      <c r="T337" s="40"/>
      <c r="U337" s="48"/>
    </row>
    <row r="338" spans="1:21" ht="13.5" customHeight="1" x14ac:dyDescent="0.15">
      <c r="B338" s="516" t="s">
        <v>122</v>
      </c>
      <c r="C338" s="517"/>
      <c r="D338" s="78"/>
      <c r="E338" s="518">
        <v>83</v>
      </c>
      <c r="F338" s="519"/>
      <c r="G338" s="114">
        <v>244</v>
      </c>
      <c r="H338" s="160">
        <v>118</v>
      </c>
      <c r="I338" s="81">
        <v>362</v>
      </c>
      <c r="J338" s="55"/>
      <c r="L338" s="516" t="s">
        <v>122</v>
      </c>
      <c r="M338" s="517"/>
      <c r="N338" s="78"/>
      <c r="O338" s="518">
        <v>42</v>
      </c>
      <c r="P338" s="519"/>
      <c r="Q338" s="114">
        <v>100</v>
      </c>
      <c r="R338" s="80">
        <v>65</v>
      </c>
      <c r="S338" s="81">
        <v>165</v>
      </c>
      <c r="T338" s="40"/>
      <c r="U338" s="48"/>
    </row>
    <row r="339" spans="1:21" ht="6" customHeight="1" x14ac:dyDescent="0.15">
      <c r="B339" s="43"/>
      <c r="C339" s="43"/>
      <c r="D339" s="43"/>
      <c r="E339" s="43"/>
      <c r="F339" s="43"/>
      <c r="G339" s="83"/>
      <c r="H339" s="43"/>
      <c r="I339" s="43"/>
      <c r="J339" s="43"/>
      <c r="L339" s="43"/>
      <c r="M339" s="43"/>
      <c r="N339" s="43"/>
      <c r="O339" s="43"/>
      <c r="P339" s="43"/>
      <c r="Q339" s="83"/>
      <c r="R339" s="43"/>
      <c r="S339" s="43"/>
      <c r="T339" s="40"/>
    </row>
    <row r="340" spans="1:21" ht="13.5" customHeight="1" x14ac:dyDescent="0.15">
      <c r="B340" s="502" t="s">
        <v>127</v>
      </c>
      <c r="C340" s="84"/>
      <c r="D340" s="504" t="s">
        <v>128</v>
      </c>
      <c r="E340" s="504" t="s">
        <v>129</v>
      </c>
      <c r="F340" s="85"/>
      <c r="G340" s="506" t="s">
        <v>130</v>
      </c>
      <c r="H340" s="508" t="s">
        <v>131</v>
      </c>
      <c r="I340" s="510" t="s">
        <v>132</v>
      </c>
      <c r="J340" s="43"/>
      <c r="L340" s="502" t="s">
        <v>127</v>
      </c>
      <c r="M340" s="84"/>
      <c r="N340" s="504" t="s">
        <v>128</v>
      </c>
      <c r="O340" s="504" t="s">
        <v>129</v>
      </c>
      <c r="P340" s="85"/>
      <c r="Q340" s="506" t="s">
        <v>130</v>
      </c>
      <c r="R340" s="508" t="s">
        <v>131</v>
      </c>
      <c r="S340" s="510" t="s">
        <v>132</v>
      </c>
      <c r="T340" s="40"/>
    </row>
    <row r="341" spans="1:21" ht="9.75" customHeight="1" x14ac:dyDescent="0.15">
      <c r="B341" s="503"/>
      <c r="C341" s="86"/>
      <c r="D341" s="505"/>
      <c r="E341" s="505"/>
      <c r="F341" s="87"/>
      <c r="G341" s="507"/>
      <c r="H341" s="509"/>
      <c r="I341" s="511"/>
      <c r="J341" s="43"/>
      <c r="L341" s="503"/>
      <c r="M341" s="86"/>
      <c r="N341" s="505"/>
      <c r="O341" s="505"/>
      <c r="P341" s="87"/>
      <c r="Q341" s="507"/>
      <c r="R341" s="509"/>
      <c r="S341" s="511"/>
      <c r="T341" s="40"/>
    </row>
    <row r="342" spans="1:21" ht="24" customHeight="1" x14ac:dyDescent="0.15">
      <c r="A342" s="41">
        <f>A323*1000</f>
        <v>104000</v>
      </c>
      <c r="B342" s="283" t="s">
        <v>137</v>
      </c>
      <c r="C342" s="109"/>
      <c r="D342" s="492" t="s">
        <v>506</v>
      </c>
      <c r="E342" s="492"/>
      <c r="F342" s="109"/>
      <c r="G342" s="284">
        <v>0</v>
      </c>
      <c r="H342" s="90" t="s">
        <v>209</v>
      </c>
      <c r="I342" s="285">
        <v>0</v>
      </c>
      <c r="J342" s="43"/>
      <c r="K342" s="41">
        <f>K323*1000</f>
        <v>105000</v>
      </c>
      <c r="L342" s="1" t="s">
        <v>133</v>
      </c>
      <c r="M342" s="88"/>
      <c r="N342" s="492" t="s">
        <v>507</v>
      </c>
      <c r="O342" s="492"/>
      <c r="P342" s="88"/>
      <c r="Q342" s="89"/>
      <c r="R342" s="90" t="s">
        <v>209</v>
      </c>
      <c r="S342" s="91"/>
      <c r="T342" s="40"/>
    </row>
    <row r="343" spans="1:21" ht="24" customHeight="1" x14ac:dyDescent="0.15">
      <c r="A343" s="41" t="s">
        <v>104</v>
      </c>
      <c r="B343" s="283" t="s">
        <v>141</v>
      </c>
      <c r="C343" s="109"/>
      <c r="D343" s="492" t="s">
        <v>508</v>
      </c>
      <c r="E343" s="492"/>
      <c r="F343" s="109"/>
      <c r="G343" s="284">
        <v>0</v>
      </c>
      <c r="H343" s="90" t="s">
        <v>211</v>
      </c>
      <c r="I343" s="285">
        <v>0</v>
      </c>
      <c r="J343" s="43"/>
      <c r="K343" s="41" t="s">
        <v>104</v>
      </c>
      <c r="L343" s="1" t="s">
        <v>139</v>
      </c>
      <c r="M343" s="88"/>
      <c r="N343" s="492" t="s">
        <v>509</v>
      </c>
      <c r="O343" s="492"/>
      <c r="P343" s="88"/>
      <c r="Q343" s="89">
        <v>0</v>
      </c>
      <c r="R343" s="90" t="s">
        <v>136</v>
      </c>
      <c r="S343" s="91"/>
      <c r="T343" s="40"/>
    </row>
    <row r="344" spans="1:21" ht="24" customHeight="1" x14ac:dyDescent="0.15">
      <c r="A344" s="41" t="s">
        <v>104</v>
      </c>
      <c r="B344" s="283" t="s">
        <v>141</v>
      </c>
      <c r="C344" s="109" t="s">
        <v>165</v>
      </c>
      <c r="D344" s="492" t="s">
        <v>510</v>
      </c>
      <c r="E344" s="492"/>
      <c r="F344" s="109"/>
      <c r="G344" s="284">
        <v>0</v>
      </c>
      <c r="H344" s="90" t="s">
        <v>209</v>
      </c>
      <c r="I344" s="285">
        <v>0</v>
      </c>
      <c r="J344" s="43"/>
      <c r="K344" s="41" t="s">
        <v>104</v>
      </c>
      <c r="L344" s="1" t="s">
        <v>139</v>
      </c>
      <c r="M344" s="88"/>
      <c r="N344" s="492" t="s">
        <v>511</v>
      </c>
      <c r="O344" s="492"/>
      <c r="P344" s="88"/>
      <c r="Q344" s="89"/>
      <c r="R344" s="90" t="s">
        <v>209</v>
      </c>
      <c r="S344" s="91"/>
      <c r="T344" s="40"/>
    </row>
    <row r="345" spans="1:21" ht="24" customHeight="1" x14ac:dyDescent="0.15">
      <c r="A345" s="41">
        <f t="shared" ref="A345" si="41">A342+1</f>
        <v>104001</v>
      </c>
      <c r="B345" s="283" t="s">
        <v>150</v>
      </c>
      <c r="C345" s="109"/>
      <c r="D345" s="492" t="s">
        <v>512</v>
      </c>
      <c r="E345" s="492"/>
      <c r="F345" s="109"/>
      <c r="G345" s="286" t="s">
        <v>152</v>
      </c>
      <c r="H345" s="90" t="s">
        <v>136</v>
      </c>
      <c r="I345" s="285" t="s">
        <v>149</v>
      </c>
      <c r="J345" s="43"/>
      <c r="K345" s="41">
        <f t="shared" ref="K345" si="42">K342+1</f>
        <v>105001</v>
      </c>
      <c r="L345" s="1" t="s">
        <v>146</v>
      </c>
      <c r="M345" s="88"/>
      <c r="N345" s="492" t="s">
        <v>513</v>
      </c>
      <c r="O345" s="492"/>
      <c r="P345" s="88"/>
      <c r="Q345" s="89" t="s">
        <v>148</v>
      </c>
      <c r="R345" s="90" t="s">
        <v>209</v>
      </c>
      <c r="S345" s="91" t="s">
        <v>236</v>
      </c>
      <c r="T345" s="40"/>
    </row>
    <row r="346" spans="1:21" ht="24" customHeight="1" x14ac:dyDescent="0.15">
      <c r="A346" s="41">
        <f t="shared" ref="A346:A402" si="43">A345+1</f>
        <v>104002</v>
      </c>
      <c r="B346" s="287" t="s">
        <v>514</v>
      </c>
      <c r="C346" s="109"/>
      <c r="D346" s="492" t="s">
        <v>515</v>
      </c>
      <c r="E346" s="492"/>
      <c r="F346" s="109"/>
      <c r="G346" s="89" t="s">
        <v>516</v>
      </c>
      <c r="H346" s="90" t="s">
        <v>207</v>
      </c>
      <c r="I346" s="285" t="s">
        <v>149</v>
      </c>
      <c r="J346" s="43"/>
      <c r="K346" s="41">
        <f t="shared" ref="K346:K402" si="44">K345+1</f>
        <v>105002</v>
      </c>
      <c r="L346" s="93" t="s">
        <v>153</v>
      </c>
      <c r="M346" s="88"/>
      <c r="N346" s="492" t="s">
        <v>517</v>
      </c>
      <c r="O346" s="492"/>
      <c r="P346" s="88"/>
      <c r="Q346" s="89" t="s">
        <v>228</v>
      </c>
      <c r="R346" s="90" t="s">
        <v>136</v>
      </c>
      <c r="S346" s="91" t="s">
        <v>236</v>
      </c>
      <c r="T346" s="40"/>
    </row>
    <row r="347" spans="1:21" ht="24" customHeight="1" x14ac:dyDescent="0.15">
      <c r="A347" s="41">
        <f t="shared" si="43"/>
        <v>104003</v>
      </c>
      <c r="B347" s="287" t="s">
        <v>159</v>
      </c>
      <c r="C347" s="109"/>
      <c r="D347" s="492" t="s">
        <v>518</v>
      </c>
      <c r="E347" s="492"/>
      <c r="F347" s="109"/>
      <c r="G347" s="89" t="s">
        <v>475</v>
      </c>
      <c r="H347" s="90" t="s">
        <v>136</v>
      </c>
      <c r="I347" s="285" t="s">
        <v>149</v>
      </c>
      <c r="J347" s="43"/>
      <c r="K347" s="41">
        <f t="shared" si="44"/>
        <v>105003</v>
      </c>
      <c r="L347" s="93" t="s">
        <v>159</v>
      </c>
      <c r="M347" s="88"/>
      <c r="N347" s="492" t="s">
        <v>519</v>
      </c>
      <c r="O347" s="492"/>
      <c r="P347" s="88"/>
      <c r="Q347" s="89" t="s">
        <v>228</v>
      </c>
      <c r="R347" s="90" t="s">
        <v>136</v>
      </c>
      <c r="S347" s="91" t="s">
        <v>236</v>
      </c>
      <c r="T347" s="40"/>
    </row>
    <row r="348" spans="1:21" ht="24" customHeight="1" x14ac:dyDescent="0.15">
      <c r="A348" s="41">
        <f t="shared" si="43"/>
        <v>104004</v>
      </c>
      <c r="B348" s="287" t="s">
        <v>221</v>
      </c>
      <c r="C348" s="109"/>
      <c r="D348" s="492" t="s">
        <v>520</v>
      </c>
      <c r="E348" s="492"/>
      <c r="F348" s="109"/>
      <c r="G348" s="89" t="s">
        <v>475</v>
      </c>
      <c r="H348" s="288">
        <v>4</v>
      </c>
      <c r="I348" s="285" t="s">
        <v>149</v>
      </c>
      <c r="J348" s="43"/>
      <c r="K348" s="41">
        <f t="shared" si="44"/>
        <v>105004</v>
      </c>
      <c r="L348" s="93" t="s">
        <v>159</v>
      </c>
      <c r="M348" s="88"/>
      <c r="N348" s="546" t="s">
        <v>521</v>
      </c>
      <c r="O348" s="546"/>
      <c r="P348" s="88"/>
      <c r="Q348" s="89" t="s">
        <v>228</v>
      </c>
      <c r="R348" s="90" t="s">
        <v>225</v>
      </c>
      <c r="S348" s="91" t="s">
        <v>236</v>
      </c>
      <c r="T348" s="40"/>
    </row>
    <row r="349" spans="1:21" ht="24" customHeight="1" x14ac:dyDescent="0.15">
      <c r="A349" s="41">
        <f t="shared" si="43"/>
        <v>104005</v>
      </c>
      <c r="B349" s="287" t="s">
        <v>183</v>
      </c>
      <c r="C349" s="109"/>
      <c r="D349" s="492" t="s">
        <v>522</v>
      </c>
      <c r="E349" s="492"/>
      <c r="F349" s="109"/>
      <c r="G349" s="89" t="s">
        <v>475</v>
      </c>
      <c r="H349" s="90" t="s">
        <v>207</v>
      </c>
      <c r="I349" s="285" t="s">
        <v>149</v>
      </c>
      <c r="J349" s="43"/>
      <c r="K349" s="41">
        <f t="shared" si="44"/>
        <v>105005</v>
      </c>
      <c r="L349" s="139" t="s">
        <v>435</v>
      </c>
      <c r="M349" s="88"/>
      <c r="N349" s="546" t="s">
        <v>523</v>
      </c>
      <c r="O349" s="546"/>
      <c r="P349" s="88"/>
      <c r="Q349" s="89" t="s">
        <v>479</v>
      </c>
      <c r="R349" s="90" t="s">
        <v>524</v>
      </c>
      <c r="S349" s="91" t="s">
        <v>236</v>
      </c>
      <c r="T349" s="40"/>
    </row>
    <row r="350" spans="1:21" ht="24" customHeight="1" x14ac:dyDescent="0.15">
      <c r="A350" s="41">
        <f t="shared" si="43"/>
        <v>104006</v>
      </c>
      <c r="B350" s="287" t="s">
        <v>173</v>
      </c>
      <c r="C350" s="109"/>
      <c r="D350" s="492" t="s">
        <v>525</v>
      </c>
      <c r="E350" s="492"/>
      <c r="F350" s="109"/>
      <c r="G350" s="89" t="s">
        <v>475</v>
      </c>
      <c r="H350" s="90" t="s">
        <v>526</v>
      </c>
      <c r="I350" s="285" t="s">
        <v>167</v>
      </c>
      <c r="J350" s="43"/>
      <c r="K350" s="41">
        <f t="shared" si="44"/>
        <v>105006</v>
      </c>
      <c r="L350" s="139" t="s">
        <v>435</v>
      </c>
      <c r="M350" s="88"/>
      <c r="N350" s="546" t="s">
        <v>527</v>
      </c>
      <c r="O350" s="546"/>
      <c r="P350" s="88"/>
      <c r="Q350" s="89" t="s">
        <v>479</v>
      </c>
      <c r="R350" s="90" t="s">
        <v>382</v>
      </c>
      <c r="S350" s="91" t="s">
        <v>236</v>
      </c>
      <c r="T350" s="40"/>
    </row>
    <row r="351" spans="1:21" ht="24" customHeight="1" x14ac:dyDescent="0.15">
      <c r="A351" s="41">
        <f t="shared" si="43"/>
        <v>104007</v>
      </c>
      <c r="B351" s="289" t="s">
        <v>528</v>
      </c>
      <c r="C351" s="109"/>
      <c r="D351" s="492" t="s">
        <v>529</v>
      </c>
      <c r="E351" s="492"/>
      <c r="F351" s="109"/>
      <c r="G351" s="89" t="s">
        <v>530</v>
      </c>
      <c r="H351" s="90" t="s">
        <v>382</v>
      </c>
      <c r="I351" s="285" t="s">
        <v>149</v>
      </c>
      <c r="J351" s="43"/>
      <c r="K351" s="41">
        <f t="shared" si="44"/>
        <v>105007</v>
      </c>
      <c r="L351" s="1" t="s">
        <v>482</v>
      </c>
      <c r="M351" s="88"/>
      <c r="N351" s="546" t="s">
        <v>531</v>
      </c>
      <c r="O351" s="546"/>
      <c r="P351" s="88"/>
      <c r="Q351" s="89" t="s">
        <v>479</v>
      </c>
      <c r="R351" s="95">
        <v>6</v>
      </c>
      <c r="S351" s="91" t="s">
        <v>236</v>
      </c>
      <c r="T351" s="40"/>
    </row>
    <row r="352" spans="1:21" ht="24" customHeight="1" x14ac:dyDescent="0.15">
      <c r="A352" s="41">
        <f t="shared" si="43"/>
        <v>104008</v>
      </c>
      <c r="B352" s="289" t="s">
        <v>528</v>
      </c>
      <c r="C352" s="109"/>
      <c r="D352" s="492" t="s">
        <v>532</v>
      </c>
      <c r="E352" s="492"/>
      <c r="F352" s="109"/>
      <c r="G352" s="89" t="s">
        <v>530</v>
      </c>
      <c r="H352" s="90" t="s">
        <v>211</v>
      </c>
      <c r="I352" s="285" t="s">
        <v>149</v>
      </c>
      <c r="J352" s="43"/>
      <c r="K352" s="41">
        <f t="shared" si="44"/>
        <v>105008</v>
      </c>
      <c r="L352" s="1" t="s">
        <v>482</v>
      </c>
      <c r="M352" s="88"/>
      <c r="N352" s="546" t="s">
        <v>533</v>
      </c>
      <c r="O352" s="546"/>
      <c r="P352" s="88"/>
      <c r="Q352" s="89" t="s">
        <v>479</v>
      </c>
      <c r="R352" s="90" t="s">
        <v>534</v>
      </c>
      <c r="S352" s="91" t="s">
        <v>167</v>
      </c>
      <c r="T352" s="40"/>
    </row>
    <row r="353" spans="1:21" ht="24" customHeight="1" x14ac:dyDescent="0.15">
      <c r="A353" s="41">
        <f t="shared" si="43"/>
        <v>104009</v>
      </c>
      <c r="B353" s="289" t="s">
        <v>535</v>
      </c>
      <c r="C353" s="109"/>
      <c r="D353" s="492" t="s">
        <v>536</v>
      </c>
      <c r="E353" s="492"/>
      <c r="F353" s="109"/>
      <c r="G353" s="89" t="s">
        <v>530</v>
      </c>
      <c r="H353" s="90" t="s">
        <v>207</v>
      </c>
      <c r="I353" s="285" t="s">
        <v>167</v>
      </c>
      <c r="J353" s="43"/>
      <c r="K353" s="41">
        <f t="shared" si="44"/>
        <v>105009</v>
      </c>
      <c r="L353" s="1" t="s">
        <v>482</v>
      </c>
      <c r="M353" s="88"/>
      <c r="N353" s="546" t="s">
        <v>537</v>
      </c>
      <c r="O353" s="546"/>
      <c r="P353" s="88"/>
      <c r="Q353" s="89" t="s">
        <v>479</v>
      </c>
      <c r="R353" s="90" t="s">
        <v>211</v>
      </c>
      <c r="S353" s="285" t="s">
        <v>167</v>
      </c>
      <c r="T353" s="40"/>
    </row>
    <row r="354" spans="1:21" ht="24" customHeight="1" x14ac:dyDescent="0.15">
      <c r="A354" s="41">
        <f t="shared" si="43"/>
        <v>104010</v>
      </c>
      <c r="B354" s="289" t="s">
        <v>535</v>
      </c>
      <c r="C354" s="109"/>
      <c r="D354" s="492" t="s">
        <v>538</v>
      </c>
      <c r="E354" s="492"/>
      <c r="F354" s="109"/>
      <c r="G354" s="89" t="s">
        <v>530</v>
      </c>
      <c r="H354" s="90" t="s">
        <v>209</v>
      </c>
      <c r="I354" s="285" t="s">
        <v>167</v>
      </c>
      <c r="J354" s="43"/>
      <c r="K354" s="41">
        <f t="shared" si="44"/>
        <v>105010</v>
      </c>
      <c r="L354" s="1" t="s">
        <v>482</v>
      </c>
      <c r="M354" s="88"/>
      <c r="N354" s="546" t="s">
        <v>539</v>
      </c>
      <c r="O354" s="546"/>
      <c r="P354" s="88"/>
      <c r="Q354" s="89" t="s">
        <v>479</v>
      </c>
      <c r="R354" s="90" t="s">
        <v>136</v>
      </c>
      <c r="S354" s="91" t="s">
        <v>167</v>
      </c>
      <c r="T354" s="40"/>
    </row>
    <row r="355" spans="1:21" ht="24" customHeight="1" x14ac:dyDescent="0.15">
      <c r="A355" s="41">
        <f t="shared" si="43"/>
        <v>104011</v>
      </c>
      <c r="B355" s="289" t="s">
        <v>535</v>
      </c>
      <c r="C355" s="109"/>
      <c r="D355" s="492" t="s">
        <v>540</v>
      </c>
      <c r="E355" s="492"/>
      <c r="F355" s="109"/>
      <c r="G355" s="89" t="s">
        <v>530</v>
      </c>
      <c r="H355" s="90" t="s">
        <v>136</v>
      </c>
      <c r="I355" s="285" t="s">
        <v>149</v>
      </c>
      <c r="J355" s="43"/>
      <c r="K355" s="41">
        <f t="shared" si="44"/>
        <v>105011</v>
      </c>
      <c r="L355" s="1">
        <v>0</v>
      </c>
      <c r="M355" s="88"/>
      <c r="N355" s="500" t="s">
        <v>186</v>
      </c>
      <c r="O355" s="500"/>
      <c r="P355" s="88"/>
      <c r="Q355" s="89">
        <v>0</v>
      </c>
      <c r="R355" s="95" t="s">
        <v>182</v>
      </c>
      <c r="S355" s="91">
        <v>0</v>
      </c>
      <c r="T355" s="40"/>
    </row>
    <row r="356" spans="1:21" ht="24" customHeight="1" x14ac:dyDescent="0.15">
      <c r="A356" s="41">
        <f t="shared" si="43"/>
        <v>104012</v>
      </c>
      <c r="B356" s="289" t="s">
        <v>535</v>
      </c>
      <c r="C356" s="109"/>
      <c r="D356" s="492" t="s">
        <v>541</v>
      </c>
      <c r="E356" s="492"/>
      <c r="F356" s="109"/>
      <c r="G356" s="89" t="s">
        <v>530</v>
      </c>
      <c r="H356" s="90" t="s">
        <v>209</v>
      </c>
      <c r="I356" s="285" t="s">
        <v>167</v>
      </c>
      <c r="J356" s="43"/>
      <c r="K356" s="41">
        <f t="shared" si="44"/>
        <v>105012</v>
      </c>
      <c r="L356" s="1">
        <v>0</v>
      </c>
      <c r="M356" s="88"/>
      <c r="N356" s="500" t="s">
        <v>186</v>
      </c>
      <c r="O356" s="500"/>
      <c r="P356" s="88"/>
      <c r="Q356" s="89">
        <v>0</v>
      </c>
      <c r="R356" s="95" t="s">
        <v>182</v>
      </c>
      <c r="S356" s="91">
        <v>0</v>
      </c>
      <c r="T356" s="40"/>
    </row>
    <row r="357" spans="1:21" ht="24" customHeight="1" x14ac:dyDescent="0.15">
      <c r="A357" s="41">
        <f t="shared" si="43"/>
        <v>104013</v>
      </c>
      <c r="B357" s="289" t="s">
        <v>535</v>
      </c>
      <c r="C357" s="88"/>
      <c r="D357" s="492" t="s">
        <v>542</v>
      </c>
      <c r="E357" s="492"/>
      <c r="F357" s="109"/>
      <c r="G357" s="89" t="s">
        <v>530</v>
      </c>
      <c r="H357" s="90" t="s">
        <v>136</v>
      </c>
      <c r="I357" s="285" t="s">
        <v>167</v>
      </c>
      <c r="J357" s="43"/>
      <c r="K357" s="41">
        <f t="shared" si="44"/>
        <v>105013</v>
      </c>
      <c r="L357" s="1">
        <v>0</v>
      </c>
      <c r="M357" s="88"/>
      <c r="N357" s="500" t="s">
        <v>186</v>
      </c>
      <c r="O357" s="500"/>
      <c r="P357" s="88"/>
      <c r="Q357" s="89">
        <v>0</v>
      </c>
      <c r="R357" s="95" t="s">
        <v>182</v>
      </c>
      <c r="S357" s="91">
        <v>0</v>
      </c>
      <c r="T357" s="40"/>
    </row>
    <row r="358" spans="1:21" ht="24" customHeight="1" x14ac:dyDescent="0.15">
      <c r="A358" s="41">
        <f t="shared" si="43"/>
        <v>104014</v>
      </c>
      <c r="B358" s="287" t="s">
        <v>442</v>
      </c>
      <c r="C358" s="88"/>
      <c r="D358" s="492" t="s">
        <v>543</v>
      </c>
      <c r="E358" s="492"/>
      <c r="F358" s="109"/>
      <c r="G358" s="89" t="s">
        <v>163</v>
      </c>
      <c r="H358" s="288">
        <v>8</v>
      </c>
      <c r="I358" s="285" t="s">
        <v>167</v>
      </c>
      <c r="J358" s="43"/>
      <c r="K358" s="41">
        <f t="shared" si="44"/>
        <v>105014</v>
      </c>
      <c r="L358" s="1">
        <v>0</v>
      </c>
      <c r="M358" s="88"/>
      <c r="N358" s="500" t="s">
        <v>186</v>
      </c>
      <c r="O358" s="500"/>
      <c r="P358" s="88"/>
      <c r="Q358" s="89">
        <v>0</v>
      </c>
      <c r="R358" s="95" t="s">
        <v>182</v>
      </c>
      <c r="S358" s="91">
        <v>0</v>
      </c>
      <c r="T358" s="40"/>
    </row>
    <row r="359" spans="1:21" ht="24" customHeight="1" x14ac:dyDescent="0.15">
      <c r="A359" s="41">
        <f t="shared" si="43"/>
        <v>104015</v>
      </c>
      <c r="B359" s="287"/>
      <c r="C359" s="88"/>
      <c r="D359" s="543" t="s">
        <v>544</v>
      </c>
      <c r="E359" s="543"/>
      <c r="F359" s="109"/>
      <c r="G359" s="89"/>
      <c r="H359" s="288"/>
      <c r="I359" s="285"/>
      <c r="J359" s="43"/>
      <c r="K359" s="41">
        <f t="shared" si="44"/>
        <v>105015</v>
      </c>
      <c r="L359" s="1">
        <v>0</v>
      </c>
      <c r="M359" s="88"/>
      <c r="N359" s="500" t="s">
        <v>186</v>
      </c>
      <c r="O359" s="500"/>
      <c r="P359" s="88"/>
      <c r="Q359" s="89">
        <v>0</v>
      </c>
      <c r="R359" s="95" t="s">
        <v>182</v>
      </c>
      <c r="S359" s="91">
        <v>0</v>
      </c>
      <c r="T359" s="40"/>
    </row>
    <row r="360" spans="1:21" ht="24" customHeight="1" x14ac:dyDescent="0.15">
      <c r="A360" s="41">
        <f t="shared" si="43"/>
        <v>104016</v>
      </c>
      <c r="B360" s="287"/>
      <c r="C360" s="88"/>
      <c r="D360" s="492"/>
      <c r="E360" s="492"/>
      <c r="F360" s="109"/>
      <c r="G360" s="89"/>
      <c r="H360" s="288"/>
      <c r="I360" s="285"/>
      <c r="J360" s="43"/>
      <c r="K360" s="41">
        <f t="shared" si="44"/>
        <v>105016</v>
      </c>
      <c r="L360" s="1">
        <v>0</v>
      </c>
      <c r="M360" s="88"/>
      <c r="N360" s="500" t="s">
        <v>186</v>
      </c>
      <c r="O360" s="500"/>
      <c r="P360" s="88"/>
      <c r="Q360" s="89">
        <v>0</v>
      </c>
      <c r="R360" s="95" t="s">
        <v>182</v>
      </c>
      <c r="S360" s="91">
        <v>0</v>
      </c>
      <c r="T360" s="40"/>
    </row>
    <row r="361" spans="1:21" ht="24" customHeight="1" x14ac:dyDescent="0.15">
      <c r="A361" s="41">
        <f t="shared" si="43"/>
        <v>104017</v>
      </c>
      <c r="B361" s="1">
        <v>0</v>
      </c>
      <c r="C361" s="88"/>
      <c r="D361" s="543"/>
      <c r="E361" s="543"/>
      <c r="F361" s="109"/>
      <c r="G361" s="284"/>
      <c r="H361" s="288"/>
      <c r="I361" s="285">
        <v>0</v>
      </c>
      <c r="J361" s="43"/>
      <c r="K361" s="41">
        <f t="shared" si="44"/>
        <v>105017</v>
      </c>
      <c r="L361" s="1">
        <v>0</v>
      </c>
      <c r="M361" s="88"/>
      <c r="N361" s="500" t="s">
        <v>186</v>
      </c>
      <c r="O361" s="500"/>
      <c r="P361" s="88"/>
      <c r="Q361" s="89">
        <v>0</v>
      </c>
      <c r="R361" s="95" t="s">
        <v>182</v>
      </c>
      <c r="S361" s="91">
        <v>0</v>
      </c>
      <c r="T361" s="40"/>
    </row>
    <row r="362" spans="1:21" ht="24" customHeight="1" x14ac:dyDescent="0.15">
      <c r="A362" s="41">
        <f t="shared" si="43"/>
        <v>104018</v>
      </c>
      <c r="B362" s="96">
        <v>0</v>
      </c>
      <c r="C362" s="97"/>
      <c r="D362" s="544"/>
      <c r="E362" s="545"/>
      <c r="F362" s="97"/>
      <c r="G362" s="98">
        <v>0</v>
      </c>
      <c r="H362" s="99" t="s">
        <v>182</v>
      </c>
      <c r="I362" s="100">
        <v>0</v>
      </c>
      <c r="J362" s="43"/>
      <c r="K362" s="41">
        <f t="shared" si="44"/>
        <v>105018</v>
      </c>
      <c r="L362" s="96">
        <v>0</v>
      </c>
      <c r="M362" s="97"/>
      <c r="N362" s="501" t="s">
        <v>186</v>
      </c>
      <c r="O362" s="501"/>
      <c r="P362" s="97"/>
      <c r="Q362" s="98">
        <v>0</v>
      </c>
      <c r="R362" s="99" t="s">
        <v>182</v>
      </c>
      <c r="S362" s="100">
        <v>0</v>
      </c>
      <c r="T362" s="40"/>
    </row>
    <row r="363" spans="1:21" ht="18" customHeight="1" x14ac:dyDescent="0.15">
      <c r="A363" s="41">
        <f t="shared" ref="A363" si="45">A323+2</f>
        <v>106</v>
      </c>
      <c r="B363" s="101" t="s">
        <v>545</v>
      </c>
      <c r="C363" s="43"/>
      <c r="D363" s="43"/>
      <c r="E363" s="43"/>
      <c r="F363" s="43"/>
      <c r="G363" s="43"/>
      <c r="H363" s="43"/>
      <c r="I363" s="43"/>
      <c r="J363" s="43"/>
      <c r="K363" s="41">
        <f t="shared" ref="K363" si="46">K323+2</f>
        <v>107</v>
      </c>
      <c r="L363" s="101" t="s">
        <v>546</v>
      </c>
      <c r="M363" s="43"/>
      <c r="N363" s="196"/>
      <c r="O363" s="196"/>
      <c r="P363" s="196"/>
      <c r="Q363" s="196"/>
      <c r="R363" s="196"/>
      <c r="S363" s="196"/>
      <c r="T363" s="40"/>
    </row>
    <row r="364" spans="1:21" ht="6" customHeight="1" x14ac:dyDescent="0.15">
      <c r="B364" s="101"/>
      <c r="C364" s="43"/>
      <c r="D364" s="43"/>
      <c r="E364" s="43"/>
      <c r="F364" s="43"/>
      <c r="G364" s="43"/>
      <c r="H364" s="43"/>
      <c r="I364" s="43"/>
      <c r="J364" s="43"/>
      <c r="L364" s="101"/>
      <c r="M364" s="43"/>
      <c r="N364" s="43"/>
      <c r="O364" s="43"/>
      <c r="P364" s="43"/>
      <c r="Q364" s="43"/>
      <c r="R364" s="43"/>
      <c r="S364" s="43"/>
      <c r="T364" s="40"/>
    </row>
    <row r="365" spans="1:21" ht="13.5" customHeight="1" x14ac:dyDescent="0.15">
      <c r="B365" s="102" t="s">
        <v>106</v>
      </c>
      <c r="C365" s="43"/>
      <c r="D365" s="103" t="s">
        <v>547</v>
      </c>
      <c r="E365" s="43"/>
      <c r="F365" s="43"/>
      <c r="G365" s="43"/>
      <c r="H365" s="43"/>
      <c r="I365" s="43"/>
      <c r="J365" s="43"/>
      <c r="L365" s="102" t="s">
        <v>106</v>
      </c>
      <c r="M365" s="43"/>
      <c r="N365" s="103" t="s">
        <v>548</v>
      </c>
      <c r="O365" s="43"/>
      <c r="P365" s="43"/>
      <c r="Q365" s="43"/>
      <c r="R365" s="43"/>
      <c r="S365" s="43"/>
      <c r="T365" s="40"/>
    </row>
    <row r="366" spans="1:21" ht="13.5" customHeight="1" x14ac:dyDescent="0.15">
      <c r="B366" s="83" t="s">
        <v>109</v>
      </c>
      <c r="C366" s="43"/>
      <c r="D366" s="103" t="s">
        <v>549</v>
      </c>
      <c r="E366" s="43"/>
      <c r="F366" s="43"/>
      <c r="G366" s="43"/>
      <c r="H366" s="43"/>
      <c r="I366" s="43"/>
      <c r="J366" s="43"/>
      <c r="L366" s="83" t="s">
        <v>109</v>
      </c>
      <c r="M366" s="43"/>
      <c r="N366" s="103" t="s">
        <v>550</v>
      </c>
      <c r="O366" s="43"/>
      <c r="P366" s="43"/>
      <c r="Q366" s="43"/>
      <c r="R366" s="43"/>
      <c r="S366" s="43"/>
      <c r="T366" s="40"/>
    </row>
    <row r="367" spans="1:21" ht="13.5" customHeight="1" x14ac:dyDescent="0.15">
      <c r="B367" s="104" t="s">
        <v>112</v>
      </c>
      <c r="C367" s="55" t="s">
        <v>551</v>
      </c>
      <c r="D367" s="43"/>
      <c r="E367" s="105" t="s">
        <v>552</v>
      </c>
      <c r="F367" s="43"/>
      <c r="G367" s="102"/>
      <c r="H367" s="43"/>
      <c r="I367" s="55"/>
      <c r="J367" s="43"/>
      <c r="L367" s="104" t="s">
        <v>112</v>
      </c>
      <c r="M367" s="55" t="s">
        <v>351</v>
      </c>
      <c r="N367" s="43"/>
      <c r="O367" s="105" t="s">
        <v>553</v>
      </c>
      <c r="P367" s="43"/>
      <c r="Q367" s="102"/>
      <c r="R367" s="43"/>
      <c r="S367" s="55"/>
      <c r="T367" s="40"/>
    </row>
    <row r="368" spans="1:21" ht="13.5" customHeight="1" x14ac:dyDescent="0.15">
      <c r="B368" s="50" t="s">
        <v>117</v>
      </c>
      <c r="C368" s="51"/>
      <c r="D368" s="52" t="s">
        <v>118</v>
      </c>
      <c r="E368" s="526" t="s">
        <v>119</v>
      </c>
      <c r="F368" s="527"/>
      <c r="G368" s="53" t="s">
        <v>120</v>
      </c>
      <c r="H368" s="52" t="s">
        <v>121</v>
      </c>
      <c r="I368" s="54" t="s">
        <v>122</v>
      </c>
      <c r="J368" s="55"/>
      <c r="L368" s="524" t="s">
        <v>117</v>
      </c>
      <c r="M368" s="525"/>
      <c r="N368" s="52" t="s">
        <v>118</v>
      </c>
      <c r="O368" s="526" t="s">
        <v>119</v>
      </c>
      <c r="P368" s="527"/>
      <c r="Q368" s="53" t="s">
        <v>120</v>
      </c>
      <c r="R368" s="52" t="s">
        <v>121</v>
      </c>
      <c r="S368" s="54" t="s">
        <v>122</v>
      </c>
      <c r="T368" s="40"/>
      <c r="U368" s="48"/>
    </row>
    <row r="369" spans="1:21" ht="13.5" customHeight="1" x14ac:dyDescent="0.15">
      <c r="B369" s="106" t="s">
        <v>165</v>
      </c>
      <c r="C369" s="107"/>
      <c r="D369" s="125" t="s">
        <v>458</v>
      </c>
      <c r="E369" s="514">
        <v>1</v>
      </c>
      <c r="F369" s="515"/>
      <c r="G369" s="59">
        <v>1</v>
      </c>
      <c r="H369" s="290" t="s">
        <v>292</v>
      </c>
      <c r="I369" s="61">
        <v>1</v>
      </c>
      <c r="J369" s="55"/>
      <c r="L369" s="56" t="s">
        <v>554</v>
      </c>
      <c r="M369" s="118"/>
      <c r="N369" s="282" t="s">
        <v>555</v>
      </c>
      <c r="O369" s="514">
        <v>12</v>
      </c>
      <c r="P369" s="515"/>
      <c r="Q369" s="113">
        <v>62</v>
      </c>
      <c r="R369" s="60">
        <v>27</v>
      </c>
      <c r="S369" s="61">
        <v>89</v>
      </c>
      <c r="T369" s="40"/>
      <c r="U369" s="48"/>
    </row>
    <row r="370" spans="1:21" ht="13.5" customHeight="1" x14ac:dyDescent="0.15">
      <c r="B370" s="56"/>
      <c r="C370" s="57"/>
      <c r="D370" s="62" t="s">
        <v>459</v>
      </c>
      <c r="E370" s="514">
        <v>1</v>
      </c>
      <c r="F370" s="515"/>
      <c r="G370" s="63">
        <v>1</v>
      </c>
      <c r="H370" s="290" t="s">
        <v>292</v>
      </c>
      <c r="I370" s="61">
        <v>1</v>
      </c>
      <c r="J370" s="55"/>
      <c r="L370" s="56"/>
      <c r="M370" s="118"/>
      <c r="N370" s="66"/>
      <c r="O370" s="514"/>
      <c r="P370" s="515"/>
      <c r="Q370" s="63"/>
      <c r="R370" s="68"/>
      <c r="S370" s="61"/>
      <c r="T370" s="40"/>
      <c r="U370" s="48"/>
    </row>
    <row r="371" spans="1:21" ht="13.5" customHeight="1" x14ac:dyDescent="0.15">
      <c r="B371" s="56" t="s">
        <v>460</v>
      </c>
      <c r="C371" s="57"/>
      <c r="D371" s="58" t="s">
        <v>556</v>
      </c>
      <c r="E371" s="514">
        <v>2</v>
      </c>
      <c r="F371" s="515"/>
      <c r="G371" s="63">
        <v>3</v>
      </c>
      <c r="H371" s="64">
        <v>1</v>
      </c>
      <c r="I371" s="61">
        <v>4</v>
      </c>
      <c r="J371" s="55"/>
      <c r="L371" s="56"/>
      <c r="M371" s="118"/>
      <c r="N371" s="66"/>
      <c r="O371" s="514"/>
      <c r="P371" s="515"/>
      <c r="Q371" s="63"/>
      <c r="R371" s="68"/>
      <c r="S371" s="61"/>
      <c r="T371" s="40"/>
      <c r="U371" s="48"/>
    </row>
    <row r="372" spans="1:21" ht="13.5" customHeight="1" x14ac:dyDescent="0.15">
      <c r="B372" s="56" t="s">
        <v>460</v>
      </c>
      <c r="C372" s="57"/>
      <c r="D372" s="58" t="s">
        <v>414</v>
      </c>
      <c r="E372" s="536" t="s">
        <v>557</v>
      </c>
      <c r="F372" s="515"/>
      <c r="G372" s="290" t="s">
        <v>292</v>
      </c>
      <c r="H372" s="290">
        <v>1</v>
      </c>
      <c r="I372" s="61">
        <v>1</v>
      </c>
      <c r="J372" s="55"/>
      <c r="L372" s="56"/>
      <c r="M372" s="118"/>
      <c r="N372" s="66"/>
      <c r="O372" s="514"/>
      <c r="P372" s="515"/>
      <c r="Q372" s="63"/>
      <c r="R372" s="68"/>
      <c r="S372" s="61"/>
      <c r="T372" s="40"/>
      <c r="U372" s="48"/>
    </row>
    <row r="373" spans="1:21" ht="13.5" customHeight="1" x14ac:dyDescent="0.15">
      <c r="B373" s="537" t="s">
        <v>558</v>
      </c>
      <c r="C373" s="538"/>
      <c r="D373" s="539"/>
      <c r="E373" s="514"/>
      <c r="F373" s="515"/>
      <c r="G373" s="63"/>
      <c r="H373" s="64"/>
      <c r="I373" s="61"/>
      <c r="J373" s="55"/>
      <c r="L373" s="56"/>
      <c r="M373" s="118"/>
      <c r="N373" s="66"/>
      <c r="O373" s="514"/>
      <c r="P373" s="515"/>
      <c r="Q373" s="63"/>
      <c r="R373" s="68"/>
      <c r="S373" s="61"/>
      <c r="T373" s="40"/>
      <c r="U373" s="48"/>
    </row>
    <row r="374" spans="1:21" ht="13.5" customHeight="1" x14ac:dyDescent="0.15">
      <c r="B374" s="540"/>
      <c r="C374" s="541"/>
      <c r="D374" s="542"/>
      <c r="E374" s="514"/>
      <c r="F374" s="515"/>
      <c r="G374" s="63"/>
      <c r="H374" s="64"/>
      <c r="I374" s="61">
        <f>SUM(G374:H374)</f>
        <v>0</v>
      </c>
      <c r="J374" s="55"/>
      <c r="L374" s="56"/>
      <c r="M374" s="118"/>
      <c r="N374" s="66"/>
      <c r="O374" s="514"/>
      <c r="P374" s="515"/>
      <c r="Q374" s="63"/>
      <c r="R374" s="68"/>
      <c r="S374" s="61"/>
      <c r="T374" s="40"/>
      <c r="U374" s="48"/>
    </row>
    <row r="375" spans="1:21" ht="13.5" customHeight="1" x14ac:dyDescent="0.15">
      <c r="B375" s="56"/>
      <c r="C375" s="57"/>
      <c r="D375" s="66"/>
      <c r="E375" s="514"/>
      <c r="F375" s="515"/>
      <c r="G375" s="63"/>
      <c r="H375" s="64"/>
      <c r="I375" s="61">
        <f>SUM(G375:H375)</f>
        <v>0</v>
      </c>
      <c r="J375" s="55"/>
      <c r="L375" s="56"/>
      <c r="M375" s="118"/>
      <c r="N375" s="66"/>
      <c r="O375" s="514"/>
      <c r="P375" s="515"/>
      <c r="Q375" s="63"/>
      <c r="R375" s="68"/>
      <c r="S375" s="61"/>
      <c r="T375" s="40"/>
      <c r="U375" s="48"/>
    </row>
    <row r="376" spans="1:21" ht="13.5" customHeight="1" x14ac:dyDescent="0.15">
      <c r="B376" s="56"/>
      <c r="C376" s="57"/>
      <c r="D376" s="66"/>
      <c r="E376" s="514"/>
      <c r="F376" s="515"/>
      <c r="G376" s="63"/>
      <c r="H376" s="64"/>
      <c r="I376" s="61">
        <f>SUM(G376:H376)</f>
        <v>0</v>
      </c>
      <c r="J376" s="55"/>
      <c r="L376" s="56"/>
      <c r="M376" s="118"/>
      <c r="N376" s="66"/>
      <c r="O376" s="514"/>
      <c r="P376" s="515"/>
      <c r="Q376" s="63"/>
      <c r="R376" s="68"/>
      <c r="S376" s="61"/>
      <c r="T376" s="40"/>
      <c r="U376" s="48"/>
    </row>
    <row r="377" spans="1:21" ht="13.5" customHeight="1" x14ac:dyDescent="0.15">
      <c r="B377" s="56"/>
      <c r="C377" s="57"/>
      <c r="D377" s="66"/>
      <c r="E377" s="514"/>
      <c r="F377" s="515"/>
      <c r="G377" s="63"/>
      <c r="H377" s="64"/>
      <c r="I377" s="61">
        <f>SUM(G377:H377)</f>
        <v>0</v>
      </c>
      <c r="J377" s="55"/>
      <c r="L377" s="56"/>
      <c r="M377" s="118"/>
      <c r="N377" s="66"/>
      <c r="O377" s="514"/>
      <c r="P377" s="515"/>
      <c r="Q377" s="63"/>
      <c r="R377" s="68"/>
      <c r="S377" s="61"/>
      <c r="T377" s="40"/>
      <c r="U377" s="48"/>
    </row>
    <row r="378" spans="1:21" ht="13.5" customHeight="1" x14ac:dyDescent="0.15">
      <c r="B378" s="76" t="s">
        <v>122</v>
      </c>
      <c r="C378" s="77"/>
      <c r="D378" s="148"/>
      <c r="E378" s="518">
        <f>SUM(E369:F377)</f>
        <v>4</v>
      </c>
      <c r="F378" s="519"/>
      <c r="G378" s="114">
        <v>5</v>
      </c>
      <c r="H378" s="80">
        <v>2</v>
      </c>
      <c r="I378" s="81">
        <v>7</v>
      </c>
      <c r="J378" s="55"/>
      <c r="L378" s="516" t="s">
        <v>122</v>
      </c>
      <c r="M378" s="517"/>
      <c r="N378" s="78"/>
      <c r="O378" s="518">
        <f>SUM(O369:P377)</f>
        <v>12</v>
      </c>
      <c r="P378" s="519"/>
      <c r="Q378" s="114">
        <v>62</v>
      </c>
      <c r="R378" s="80">
        <v>27</v>
      </c>
      <c r="S378" s="81">
        <v>89</v>
      </c>
      <c r="T378" s="40"/>
      <c r="U378" s="48"/>
    </row>
    <row r="379" spans="1:21" ht="6" customHeight="1" x14ac:dyDescent="0.15">
      <c r="B379" s="43"/>
      <c r="C379" s="43"/>
      <c r="D379" s="43"/>
      <c r="E379" s="43"/>
      <c r="F379" s="43"/>
      <c r="G379" s="83"/>
      <c r="H379" s="43"/>
      <c r="I379" s="43"/>
      <c r="J379" s="43"/>
      <c r="L379" s="43"/>
      <c r="M379" s="43"/>
      <c r="N379" s="43"/>
      <c r="O379" s="43"/>
      <c r="P379" s="43"/>
      <c r="Q379" s="83"/>
      <c r="R379" s="43"/>
      <c r="S379" s="43"/>
      <c r="T379" s="40"/>
    </row>
    <row r="380" spans="1:21" ht="13.5" customHeight="1" x14ac:dyDescent="0.15">
      <c r="B380" s="502" t="s">
        <v>127</v>
      </c>
      <c r="C380" s="84"/>
      <c r="D380" s="504" t="s">
        <v>128</v>
      </c>
      <c r="E380" s="504" t="s">
        <v>129</v>
      </c>
      <c r="F380" s="85"/>
      <c r="G380" s="506" t="s">
        <v>130</v>
      </c>
      <c r="H380" s="508" t="s">
        <v>131</v>
      </c>
      <c r="I380" s="510" t="s">
        <v>132</v>
      </c>
      <c r="J380" s="43"/>
      <c r="L380" s="502" t="s">
        <v>127</v>
      </c>
      <c r="M380" s="84"/>
      <c r="N380" s="504" t="s">
        <v>128</v>
      </c>
      <c r="O380" s="504" t="s">
        <v>129</v>
      </c>
      <c r="P380" s="85"/>
      <c r="Q380" s="506" t="s">
        <v>130</v>
      </c>
      <c r="R380" s="508" t="s">
        <v>131</v>
      </c>
      <c r="S380" s="510" t="s">
        <v>132</v>
      </c>
      <c r="T380" s="40"/>
    </row>
    <row r="381" spans="1:21" ht="9.75" customHeight="1" x14ac:dyDescent="0.15">
      <c r="B381" s="503"/>
      <c r="C381" s="86"/>
      <c r="D381" s="505"/>
      <c r="E381" s="505"/>
      <c r="F381" s="87"/>
      <c r="G381" s="507"/>
      <c r="H381" s="509"/>
      <c r="I381" s="511"/>
      <c r="J381" s="43"/>
      <c r="L381" s="535"/>
      <c r="M381" s="86"/>
      <c r="N381" s="532"/>
      <c r="O381" s="532"/>
      <c r="P381" s="87"/>
      <c r="Q381" s="533"/>
      <c r="R381" s="509"/>
      <c r="S381" s="534"/>
      <c r="T381" s="40"/>
    </row>
    <row r="382" spans="1:21" ht="24" customHeight="1" x14ac:dyDescent="0.15">
      <c r="A382" s="41">
        <f>A363*1000</f>
        <v>106000</v>
      </c>
      <c r="B382" s="1" t="s">
        <v>133</v>
      </c>
      <c r="C382" s="88"/>
      <c r="D382" s="492" t="s">
        <v>559</v>
      </c>
      <c r="E382" s="492"/>
      <c r="F382" s="88"/>
      <c r="G382" s="62" t="s">
        <v>135</v>
      </c>
      <c r="H382" s="291" t="s">
        <v>209</v>
      </c>
      <c r="I382" s="91" t="s">
        <v>135</v>
      </c>
      <c r="J382" s="43"/>
      <c r="K382" s="41">
        <f>K363*1000</f>
        <v>107000</v>
      </c>
      <c r="L382" s="1" t="s">
        <v>133</v>
      </c>
      <c r="M382" s="88"/>
      <c r="N382" s="492" t="s">
        <v>560</v>
      </c>
      <c r="O382" s="492"/>
      <c r="P382" s="88"/>
      <c r="Q382" s="89"/>
      <c r="R382" s="291">
        <v>1</v>
      </c>
      <c r="S382" s="292"/>
      <c r="T382" s="40"/>
    </row>
    <row r="383" spans="1:21" ht="24" customHeight="1" x14ac:dyDescent="0.15">
      <c r="A383" s="41" t="s">
        <v>104</v>
      </c>
      <c r="B383" s="1" t="s">
        <v>139</v>
      </c>
      <c r="C383" s="88"/>
      <c r="D383" s="492" t="s">
        <v>561</v>
      </c>
      <c r="E383" s="492"/>
      <c r="F383" s="88"/>
      <c r="G383" s="62"/>
      <c r="H383" s="291">
        <v>2</v>
      </c>
      <c r="I383" s="91"/>
      <c r="J383" s="43"/>
      <c r="K383" s="41" t="s">
        <v>104</v>
      </c>
      <c r="L383" s="1" t="s">
        <v>139</v>
      </c>
      <c r="M383" s="88"/>
      <c r="N383" s="492" t="s">
        <v>562</v>
      </c>
      <c r="O383" s="492"/>
      <c r="P383" s="88"/>
      <c r="Q383" s="89"/>
      <c r="R383" s="291" t="s">
        <v>209</v>
      </c>
      <c r="S383" s="91"/>
      <c r="T383" s="40"/>
    </row>
    <row r="384" spans="1:21" ht="24" customHeight="1" x14ac:dyDescent="0.15">
      <c r="A384" s="41" t="s">
        <v>104</v>
      </c>
      <c r="B384" s="1"/>
      <c r="C384" s="88"/>
      <c r="D384" s="109"/>
      <c r="E384" s="109"/>
      <c r="F384" s="88"/>
      <c r="G384" s="62"/>
      <c r="H384" s="291"/>
      <c r="I384" s="91"/>
      <c r="J384" s="43"/>
      <c r="K384" s="41" t="s">
        <v>104</v>
      </c>
      <c r="L384" s="1"/>
      <c r="M384" s="88"/>
      <c r="N384" s="109"/>
      <c r="O384" s="109"/>
      <c r="P384" s="88"/>
      <c r="Q384" s="89"/>
      <c r="R384" s="291"/>
      <c r="S384" s="91"/>
      <c r="T384" s="40"/>
    </row>
    <row r="385" spans="1:20" ht="24" customHeight="1" x14ac:dyDescent="0.15">
      <c r="A385" s="41">
        <f t="shared" ref="A385" si="47">A382+1</f>
        <v>106001</v>
      </c>
      <c r="B385" s="1" t="s">
        <v>146</v>
      </c>
      <c r="C385" s="88"/>
      <c r="D385" s="492" t="s">
        <v>563</v>
      </c>
      <c r="E385" s="492"/>
      <c r="F385" s="88"/>
      <c r="G385" s="71" t="s">
        <v>148</v>
      </c>
      <c r="H385" s="291">
        <v>2</v>
      </c>
      <c r="I385" s="91" t="s">
        <v>149</v>
      </c>
      <c r="J385" s="43"/>
      <c r="K385" s="41">
        <f t="shared" ref="K385" si="48">K382+1</f>
        <v>107001</v>
      </c>
      <c r="L385" s="1" t="s">
        <v>146</v>
      </c>
      <c r="M385" s="88"/>
      <c r="N385" s="492" t="s">
        <v>564</v>
      </c>
      <c r="O385" s="492"/>
      <c r="P385" s="88"/>
      <c r="Q385" s="89" t="s">
        <v>148</v>
      </c>
      <c r="R385" s="291" t="s">
        <v>209</v>
      </c>
      <c r="S385" s="91" t="s">
        <v>236</v>
      </c>
      <c r="T385" s="40"/>
    </row>
    <row r="386" spans="1:20" ht="24" customHeight="1" x14ac:dyDescent="0.15">
      <c r="A386" s="41">
        <f t="shared" ref="A386" si="49">A385+1</f>
        <v>106002</v>
      </c>
      <c r="B386" s="1" t="s">
        <v>159</v>
      </c>
      <c r="C386" s="88"/>
      <c r="D386" s="492" t="s">
        <v>565</v>
      </c>
      <c r="E386" s="492"/>
      <c r="F386" s="88"/>
      <c r="G386" s="71" t="s">
        <v>155</v>
      </c>
      <c r="H386" s="291">
        <v>3</v>
      </c>
      <c r="I386" s="91" t="s">
        <v>149</v>
      </c>
      <c r="J386" s="43"/>
      <c r="K386" s="41">
        <f t="shared" ref="K386" si="50">K385+1</f>
        <v>107002</v>
      </c>
      <c r="L386" s="1" t="s">
        <v>159</v>
      </c>
      <c r="M386" s="88"/>
      <c r="N386" s="492" t="s">
        <v>566</v>
      </c>
      <c r="O386" s="492"/>
      <c r="P386" s="88"/>
      <c r="Q386" s="89" t="s">
        <v>155</v>
      </c>
      <c r="R386" s="291">
        <v>10</v>
      </c>
      <c r="S386" s="91" t="s">
        <v>236</v>
      </c>
      <c r="T386" s="40"/>
    </row>
    <row r="387" spans="1:20" ht="24" customHeight="1" x14ac:dyDescent="0.15">
      <c r="A387" s="41">
        <f t="shared" si="43"/>
        <v>106003</v>
      </c>
      <c r="B387" s="139" t="s">
        <v>435</v>
      </c>
      <c r="C387" s="88"/>
      <c r="D387" s="492" t="s">
        <v>567</v>
      </c>
      <c r="E387" s="492"/>
      <c r="F387" s="88"/>
      <c r="G387" s="71" t="s">
        <v>568</v>
      </c>
      <c r="H387" s="291">
        <v>7</v>
      </c>
      <c r="I387" s="91" t="s">
        <v>149</v>
      </c>
      <c r="J387" s="43"/>
      <c r="K387" s="41">
        <f t="shared" si="44"/>
        <v>107003</v>
      </c>
      <c r="L387" s="1" t="s">
        <v>569</v>
      </c>
      <c r="M387" s="88"/>
      <c r="N387" s="492" t="s">
        <v>570</v>
      </c>
      <c r="O387" s="492"/>
      <c r="P387" s="88"/>
      <c r="Q387" s="89" t="s">
        <v>228</v>
      </c>
      <c r="R387" s="291">
        <v>6.6</v>
      </c>
      <c r="S387" s="91" t="s">
        <v>167</v>
      </c>
      <c r="T387" s="40"/>
    </row>
    <row r="388" spans="1:20" ht="24" customHeight="1" x14ac:dyDescent="0.15">
      <c r="A388" s="41">
        <f t="shared" si="43"/>
        <v>106004</v>
      </c>
      <c r="B388" s="1" t="s">
        <v>482</v>
      </c>
      <c r="C388" s="88"/>
      <c r="D388" s="492" t="s">
        <v>571</v>
      </c>
      <c r="E388" s="492"/>
      <c r="F388" s="88"/>
      <c r="G388" s="71" t="s">
        <v>568</v>
      </c>
      <c r="H388" s="291">
        <v>5</v>
      </c>
      <c r="I388" s="91" t="s">
        <v>236</v>
      </c>
      <c r="J388" s="43"/>
      <c r="K388" s="41">
        <f t="shared" si="44"/>
        <v>107004</v>
      </c>
      <c r="L388" s="1" t="s">
        <v>482</v>
      </c>
      <c r="M388" s="88"/>
      <c r="N388" s="492" t="s">
        <v>572</v>
      </c>
      <c r="O388" s="492"/>
      <c r="P388" s="88"/>
      <c r="Q388" s="89" t="s">
        <v>568</v>
      </c>
      <c r="R388" s="291">
        <v>6</v>
      </c>
      <c r="S388" s="91" t="s">
        <v>236</v>
      </c>
      <c r="T388" s="40"/>
    </row>
    <row r="389" spans="1:20" ht="24" customHeight="1" x14ac:dyDescent="0.15">
      <c r="A389" s="41">
        <f t="shared" si="43"/>
        <v>106005</v>
      </c>
      <c r="B389" s="1" t="s">
        <v>482</v>
      </c>
      <c r="C389" s="88"/>
      <c r="D389" s="492" t="s">
        <v>573</v>
      </c>
      <c r="E389" s="492"/>
      <c r="F389" s="88"/>
      <c r="G389" s="71" t="s">
        <v>568</v>
      </c>
      <c r="H389" s="291">
        <v>1</v>
      </c>
      <c r="I389" s="91" t="s">
        <v>236</v>
      </c>
      <c r="J389" s="43"/>
      <c r="K389" s="41">
        <f t="shared" si="44"/>
        <v>107005</v>
      </c>
      <c r="L389" s="1"/>
      <c r="M389" s="88"/>
      <c r="N389" s="492"/>
      <c r="O389" s="492"/>
      <c r="P389" s="88"/>
      <c r="Q389" s="89"/>
      <c r="R389" s="291"/>
      <c r="S389" s="91"/>
      <c r="T389" s="40"/>
    </row>
    <row r="390" spans="1:20" ht="24" customHeight="1" x14ac:dyDescent="0.15">
      <c r="A390" s="41">
        <f t="shared" si="43"/>
        <v>106006</v>
      </c>
      <c r="B390" s="1"/>
      <c r="C390" s="88"/>
      <c r="D390" s="492"/>
      <c r="E390" s="492"/>
      <c r="F390" s="88"/>
      <c r="G390" s="71"/>
      <c r="H390" s="291"/>
      <c r="I390" s="91"/>
      <c r="J390" s="43"/>
      <c r="K390" s="41">
        <f t="shared" si="44"/>
        <v>107006</v>
      </c>
      <c r="L390" s="1"/>
      <c r="M390" s="88"/>
      <c r="N390" s="88"/>
      <c r="O390" s="88"/>
      <c r="P390" s="88"/>
      <c r="Q390" s="89"/>
      <c r="R390" s="95"/>
      <c r="S390" s="91"/>
      <c r="T390" s="40"/>
    </row>
    <row r="391" spans="1:20" ht="24" customHeight="1" x14ac:dyDescent="0.15">
      <c r="A391" s="41">
        <f t="shared" si="43"/>
        <v>106007</v>
      </c>
      <c r="B391" s="1"/>
      <c r="C391" s="88"/>
      <c r="D391" s="293" t="s">
        <v>574</v>
      </c>
      <c r="E391" s="293"/>
      <c r="F391" s="88"/>
      <c r="G391" s="71"/>
      <c r="H391" s="291"/>
      <c r="I391" s="285"/>
      <c r="J391" s="43"/>
      <c r="K391" s="41">
        <f t="shared" si="44"/>
        <v>107007</v>
      </c>
      <c r="L391" s="1"/>
      <c r="M391" s="88"/>
      <c r="N391" s="88"/>
      <c r="O391" s="88"/>
      <c r="P391" s="88"/>
      <c r="Q391" s="89"/>
      <c r="R391" s="95"/>
      <c r="S391" s="91"/>
      <c r="T391" s="40"/>
    </row>
    <row r="392" spans="1:20" ht="24" customHeight="1" x14ac:dyDescent="0.15">
      <c r="A392" s="41">
        <f t="shared" si="43"/>
        <v>106008</v>
      </c>
      <c r="B392" s="1"/>
      <c r="C392" s="88"/>
      <c r="D392" s="88"/>
      <c r="E392" s="88"/>
      <c r="F392" s="88"/>
      <c r="G392" s="89"/>
      <c r="H392" s="95"/>
      <c r="I392" s="91"/>
      <c r="J392" s="43"/>
      <c r="K392" s="41">
        <f t="shared" si="44"/>
        <v>107008</v>
      </c>
      <c r="L392" s="1">
        <v>0</v>
      </c>
      <c r="M392" s="88"/>
      <c r="N392" s="88" t="s">
        <v>186</v>
      </c>
      <c r="O392" s="88"/>
      <c r="P392" s="88"/>
      <c r="Q392" s="89">
        <v>0</v>
      </c>
      <c r="R392" s="95" t="s">
        <v>182</v>
      </c>
      <c r="S392" s="91">
        <v>0</v>
      </c>
      <c r="T392" s="40"/>
    </row>
    <row r="393" spans="1:20" ht="24" customHeight="1" x14ac:dyDescent="0.15">
      <c r="A393" s="41">
        <f t="shared" si="43"/>
        <v>106009</v>
      </c>
      <c r="B393" s="1"/>
      <c r="C393" s="88"/>
      <c r="D393" s="88"/>
      <c r="E393" s="88"/>
      <c r="F393" s="88"/>
      <c r="G393" s="89"/>
      <c r="H393" s="95"/>
      <c r="I393" s="91"/>
      <c r="J393" s="43"/>
      <c r="K393" s="41">
        <f t="shared" si="44"/>
        <v>107009</v>
      </c>
      <c r="L393" s="1" t="s">
        <v>104</v>
      </c>
      <c r="M393" s="88"/>
      <c r="N393" s="88" t="s">
        <v>104</v>
      </c>
      <c r="O393" s="88"/>
      <c r="P393" s="88"/>
      <c r="Q393" s="89">
        <v>0</v>
      </c>
      <c r="R393" s="95" t="s">
        <v>104</v>
      </c>
      <c r="S393" s="91">
        <v>0</v>
      </c>
      <c r="T393" s="40"/>
    </row>
    <row r="394" spans="1:20" ht="24" customHeight="1" x14ac:dyDescent="0.15">
      <c r="A394" s="41">
        <f t="shared" si="43"/>
        <v>106010</v>
      </c>
      <c r="B394" s="1">
        <v>0</v>
      </c>
      <c r="C394" s="88"/>
      <c r="D394" s="88" t="s">
        <v>186</v>
      </c>
      <c r="E394" s="88"/>
      <c r="F394" s="88"/>
      <c r="G394" s="89">
        <v>0</v>
      </c>
      <c r="H394" s="95" t="s">
        <v>182</v>
      </c>
      <c r="I394" s="91">
        <v>0</v>
      </c>
      <c r="J394" s="43"/>
      <c r="K394" s="41">
        <f t="shared" si="44"/>
        <v>107010</v>
      </c>
      <c r="L394" s="1">
        <v>0</v>
      </c>
      <c r="M394" s="88"/>
      <c r="N394" s="88" t="s">
        <v>186</v>
      </c>
      <c r="O394" s="88"/>
      <c r="P394" s="88"/>
      <c r="Q394" s="89">
        <v>0</v>
      </c>
      <c r="R394" s="95" t="s">
        <v>182</v>
      </c>
      <c r="S394" s="91">
        <v>0</v>
      </c>
      <c r="T394" s="40"/>
    </row>
    <row r="395" spans="1:20" ht="24" customHeight="1" x14ac:dyDescent="0.15">
      <c r="A395" s="41">
        <f t="shared" si="43"/>
        <v>106011</v>
      </c>
      <c r="B395" s="1">
        <v>0</v>
      </c>
      <c r="C395" s="88"/>
      <c r="D395" s="88" t="s">
        <v>186</v>
      </c>
      <c r="E395" s="88"/>
      <c r="F395" s="88"/>
      <c r="G395" s="89">
        <v>0</v>
      </c>
      <c r="H395" s="95" t="s">
        <v>182</v>
      </c>
      <c r="I395" s="91">
        <v>0</v>
      </c>
      <c r="J395" s="43"/>
      <c r="K395" s="41">
        <f t="shared" si="44"/>
        <v>107011</v>
      </c>
      <c r="L395" s="1">
        <v>0</v>
      </c>
      <c r="M395" s="88"/>
      <c r="N395" s="88" t="s">
        <v>186</v>
      </c>
      <c r="O395" s="88"/>
      <c r="P395" s="88"/>
      <c r="Q395" s="89">
        <v>0</v>
      </c>
      <c r="R395" s="95" t="s">
        <v>182</v>
      </c>
      <c r="S395" s="91">
        <v>0</v>
      </c>
      <c r="T395" s="40"/>
    </row>
    <row r="396" spans="1:20" ht="24" customHeight="1" x14ac:dyDescent="0.15">
      <c r="A396" s="41">
        <f t="shared" si="43"/>
        <v>106012</v>
      </c>
      <c r="B396" s="1">
        <v>0</v>
      </c>
      <c r="C396" s="88"/>
      <c r="D396" s="88" t="s">
        <v>186</v>
      </c>
      <c r="E396" s="88"/>
      <c r="F396" s="88"/>
      <c r="G396" s="89">
        <v>0</v>
      </c>
      <c r="H396" s="95" t="s">
        <v>182</v>
      </c>
      <c r="I396" s="91">
        <v>0</v>
      </c>
      <c r="J396" s="43"/>
      <c r="K396" s="41">
        <f t="shared" si="44"/>
        <v>107012</v>
      </c>
      <c r="L396" s="1">
        <v>0</v>
      </c>
      <c r="M396" s="88"/>
      <c r="N396" s="88" t="s">
        <v>186</v>
      </c>
      <c r="O396" s="88"/>
      <c r="P396" s="88"/>
      <c r="Q396" s="89">
        <v>0</v>
      </c>
      <c r="R396" s="95" t="s">
        <v>182</v>
      </c>
      <c r="S396" s="91">
        <v>0</v>
      </c>
      <c r="T396" s="40"/>
    </row>
    <row r="397" spans="1:20" ht="24" customHeight="1" x14ac:dyDescent="0.15">
      <c r="A397" s="41">
        <f t="shared" si="43"/>
        <v>106013</v>
      </c>
      <c r="B397" s="1">
        <v>0</v>
      </c>
      <c r="C397" s="88"/>
      <c r="D397" s="88" t="s">
        <v>186</v>
      </c>
      <c r="E397" s="88"/>
      <c r="F397" s="88"/>
      <c r="G397" s="89">
        <v>0</v>
      </c>
      <c r="H397" s="95" t="s">
        <v>182</v>
      </c>
      <c r="I397" s="91">
        <v>0</v>
      </c>
      <c r="J397" s="43"/>
      <c r="K397" s="41">
        <f t="shared" si="44"/>
        <v>107013</v>
      </c>
      <c r="L397" s="1">
        <v>0</v>
      </c>
      <c r="M397" s="88"/>
      <c r="N397" s="88" t="s">
        <v>186</v>
      </c>
      <c r="O397" s="88"/>
      <c r="P397" s="88"/>
      <c r="Q397" s="89">
        <v>0</v>
      </c>
      <c r="R397" s="95" t="s">
        <v>182</v>
      </c>
      <c r="S397" s="91">
        <v>0</v>
      </c>
      <c r="T397" s="40"/>
    </row>
    <row r="398" spans="1:20" ht="24" customHeight="1" x14ac:dyDescent="0.15">
      <c r="A398" s="41">
        <f t="shared" si="43"/>
        <v>106014</v>
      </c>
      <c r="B398" s="1">
        <v>0</v>
      </c>
      <c r="C398" s="88"/>
      <c r="D398" s="88" t="s">
        <v>186</v>
      </c>
      <c r="E398" s="88"/>
      <c r="F398" s="88"/>
      <c r="G398" s="89">
        <v>0</v>
      </c>
      <c r="H398" s="95" t="s">
        <v>182</v>
      </c>
      <c r="I398" s="91">
        <v>0</v>
      </c>
      <c r="J398" s="43"/>
      <c r="K398" s="41">
        <f t="shared" si="44"/>
        <v>107014</v>
      </c>
      <c r="L398" s="1">
        <v>0</v>
      </c>
      <c r="M398" s="88"/>
      <c r="N398" s="88" t="s">
        <v>186</v>
      </c>
      <c r="O398" s="88"/>
      <c r="P398" s="88"/>
      <c r="Q398" s="89">
        <v>0</v>
      </c>
      <c r="R398" s="95" t="s">
        <v>182</v>
      </c>
      <c r="S398" s="91">
        <v>0</v>
      </c>
      <c r="T398" s="40"/>
    </row>
    <row r="399" spans="1:20" ht="24" customHeight="1" x14ac:dyDescent="0.15">
      <c r="A399" s="41">
        <f t="shared" si="43"/>
        <v>106015</v>
      </c>
      <c r="B399" s="1">
        <v>0</v>
      </c>
      <c r="C399" s="88"/>
      <c r="D399" s="88" t="s">
        <v>186</v>
      </c>
      <c r="E399" s="88"/>
      <c r="F399" s="88"/>
      <c r="G399" s="89">
        <v>0</v>
      </c>
      <c r="H399" s="95" t="s">
        <v>182</v>
      </c>
      <c r="I399" s="91">
        <v>0</v>
      </c>
      <c r="J399" s="43"/>
      <c r="K399" s="41">
        <f t="shared" si="44"/>
        <v>107015</v>
      </c>
      <c r="L399" s="1">
        <v>0</v>
      </c>
      <c r="M399" s="88"/>
      <c r="N399" s="88" t="s">
        <v>186</v>
      </c>
      <c r="O399" s="88"/>
      <c r="P399" s="88"/>
      <c r="Q399" s="89">
        <v>0</v>
      </c>
      <c r="R399" s="95" t="s">
        <v>182</v>
      </c>
      <c r="S399" s="91">
        <v>0</v>
      </c>
      <c r="T399" s="40"/>
    </row>
    <row r="400" spans="1:20" ht="24" customHeight="1" x14ac:dyDescent="0.15">
      <c r="A400" s="41">
        <f t="shared" si="43"/>
        <v>106016</v>
      </c>
      <c r="B400" s="1">
        <v>0</v>
      </c>
      <c r="C400" s="88"/>
      <c r="D400" s="88" t="s">
        <v>186</v>
      </c>
      <c r="E400" s="88"/>
      <c r="F400" s="88"/>
      <c r="G400" s="89">
        <v>0</v>
      </c>
      <c r="H400" s="95" t="s">
        <v>182</v>
      </c>
      <c r="I400" s="91">
        <v>0</v>
      </c>
      <c r="J400" s="43"/>
      <c r="K400" s="41">
        <f t="shared" si="44"/>
        <v>107016</v>
      </c>
      <c r="L400" s="1">
        <v>0</v>
      </c>
      <c r="M400" s="88"/>
      <c r="N400" s="88" t="s">
        <v>186</v>
      </c>
      <c r="O400" s="88"/>
      <c r="P400" s="88"/>
      <c r="Q400" s="89">
        <v>0</v>
      </c>
      <c r="R400" s="95" t="s">
        <v>182</v>
      </c>
      <c r="S400" s="91">
        <v>0</v>
      </c>
      <c r="T400" s="40"/>
    </row>
    <row r="401" spans="1:20" ht="24" customHeight="1" x14ac:dyDescent="0.15">
      <c r="A401" s="41">
        <f t="shared" si="43"/>
        <v>106017</v>
      </c>
      <c r="B401" s="1">
        <v>0</v>
      </c>
      <c r="C401" s="88"/>
      <c r="D401" s="88" t="s">
        <v>186</v>
      </c>
      <c r="E401" s="88"/>
      <c r="F401" s="88"/>
      <c r="G401" s="89">
        <v>0</v>
      </c>
      <c r="H401" s="95" t="s">
        <v>182</v>
      </c>
      <c r="I401" s="91">
        <v>0</v>
      </c>
      <c r="J401" s="43"/>
      <c r="K401" s="41">
        <f t="shared" si="44"/>
        <v>107017</v>
      </c>
      <c r="L401" s="1">
        <v>0</v>
      </c>
      <c r="M401" s="88"/>
      <c r="N401" s="88" t="s">
        <v>186</v>
      </c>
      <c r="O401" s="88"/>
      <c r="P401" s="88"/>
      <c r="Q401" s="89">
        <v>0</v>
      </c>
      <c r="R401" s="95" t="s">
        <v>182</v>
      </c>
      <c r="S401" s="91">
        <v>0</v>
      </c>
      <c r="T401" s="40"/>
    </row>
    <row r="402" spans="1:20" ht="24" customHeight="1" x14ac:dyDescent="0.15">
      <c r="A402" s="41">
        <f t="shared" si="43"/>
        <v>106018</v>
      </c>
      <c r="B402" s="96">
        <v>0</v>
      </c>
      <c r="C402" s="97"/>
      <c r="D402" s="97" t="s">
        <v>186</v>
      </c>
      <c r="E402" s="97"/>
      <c r="F402" s="97"/>
      <c r="G402" s="98">
        <v>0</v>
      </c>
      <c r="H402" s="99" t="s">
        <v>182</v>
      </c>
      <c r="I402" s="100">
        <v>0</v>
      </c>
      <c r="J402" s="43"/>
      <c r="K402" s="41">
        <f t="shared" si="44"/>
        <v>107018</v>
      </c>
      <c r="L402" s="96">
        <v>0</v>
      </c>
      <c r="M402" s="97"/>
      <c r="N402" s="97" t="s">
        <v>186</v>
      </c>
      <c r="O402" s="97"/>
      <c r="P402" s="97"/>
      <c r="Q402" s="98">
        <v>0</v>
      </c>
      <c r="R402" s="99" t="s">
        <v>182</v>
      </c>
      <c r="S402" s="100">
        <v>0</v>
      </c>
      <c r="T402" s="40"/>
    </row>
    <row r="403" spans="1:20" ht="24" customHeight="1" x14ac:dyDescent="0.15">
      <c r="A403" s="41">
        <v>21</v>
      </c>
      <c r="B403" s="101" t="s">
        <v>575</v>
      </c>
      <c r="C403" s="43"/>
      <c r="D403" s="43"/>
      <c r="E403" s="43"/>
      <c r="F403" s="43"/>
      <c r="G403" s="43"/>
      <c r="H403" s="43"/>
      <c r="I403" s="43"/>
      <c r="J403" s="43"/>
      <c r="K403" s="41">
        <f>A403+1</f>
        <v>22</v>
      </c>
      <c r="L403" s="101" t="s">
        <v>576</v>
      </c>
      <c r="M403" s="43"/>
      <c r="N403" s="101"/>
      <c r="O403" s="43"/>
      <c r="P403" s="43"/>
      <c r="Q403" s="43"/>
      <c r="R403" s="43"/>
      <c r="S403" s="43"/>
      <c r="T403" s="40"/>
    </row>
    <row r="404" spans="1:20" ht="3.75" customHeight="1" x14ac:dyDescent="0.15">
      <c r="B404" s="101"/>
      <c r="C404" s="43"/>
      <c r="D404" s="43"/>
      <c r="E404" s="43"/>
      <c r="F404" s="43"/>
      <c r="G404" s="43"/>
      <c r="H404" s="43"/>
      <c r="I404" s="43"/>
      <c r="J404" s="43"/>
      <c r="L404" s="101"/>
      <c r="M404" s="43"/>
      <c r="N404" s="43"/>
      <c r="O404" s="43"/>
      <c r="P404" s="43"/>
      <c r="Q404" s="43"/>
      <c r="R404" s="43"/>
      <c r="S404" s="43"/>
      <c r="T404" s="40"/>
    </row>
    <row r="405" spans="1:20" ht="12" customHeight="1" x14ac:dyDescent="0.15">
      <c r="B405" s="102" t="s">
        <v>106</v>
      </c>
      <c r="C405" s="43"/>
      <c r="D405" s="103" t="s">
        <v>577</v>
      </c>
      <c r="E405" s="43"/>
      <c r="F405" s="43"/>
      <c r="G405" s="43"/>
      <c r="H405" s="43"/>
      <c r="I405" s="43"/>
      <c r="J405" s="43"/>
      <c r="L405" s="102" t="s">
        <v>106</v>
      </c>
      <c r="M405" s="43"/>
      <c r="N405" s="103" t="s">
        <v>578</v>
      </c>
      <c r="O405" s="43"/>
      <c r="P405" s="43"/>
      <c r="Q405" s="43"/>
      <c r="R405" s="43"/>
      <c r="S405" s="43"/>
      <c r="T405" s="40"/>
    </row>
    <row r="406" spans="1:20" ht="12" customHeight="1" x14ac:dyDescent="0.15">
      <c r="B406" s="83" t="s">
        <v>109</v>
      </c>
      <c r="C406" s="43"/>
      <c r="D406" s="103" t="s">
        <v>579</v>
      </c>
      <c r="E406" s="43"/>
      <c r="F406" s="43"/>
      <c r="G406" s="43"/>
      <c r="H406" s="43"/>
      <c r="I406" s="43"/>
      <c r="J406" s="43"/>
      <c r="L406" s="83" t="s">
        <v>109</v>
      </c>
      <c r="M406" s="43"/>
      <c r="N406" s="103" t="s">
        <v>580</v>
      </c>
      <c r="O406" s="43"/>
      <c r="P406" s="43"/>
      <c r="Q406" s="43"/>
      <c r="R406" s="43"/>
      <c r="S406" s="43"/>
      <c r="T406" s="40"/>
    </row>
    <row r="407" spans="1:20" ht="12" customHeight="1" x14ac:dyDescent="0.15">
      <c r="B407" s="104" t="s">
        <v>112</v>
      </c>
      <c r="C407" s="55" t="s">
        <v>581</v>
      </c>
      <c r="D407" s="55"/>
      <c r="E407" s="243" t="s">
        <v>582</v>
      </c>
      <c r="F407" s="43"/>
      <c r="G407" s="43"/>
      <c r="H407" s="43"/>
      <c r="I407" s="55"/>
      <c r="J407" s="43"/>
      <c r="L407" s="104" t="s">
        <v>112</v>
      </c>
      <c r="M407" s="243" t="s">
        <v>583</v>
      </c>
      <c r="N407" s="294"/>
      <c r="O407" s="243" t="s">
        <v>584</v>
      </c>
      <c r="P407" s="294"/>
      <c r="Q407" s="294"/>
      <c r="R407" s="294"/>
      <c r="S407" s="55"/>
      <c r="T407" s="40"/>
    </row>
    <row r="408" spans="1:20" ht="13.5" customHeight="1" x14ac:dyDescent="0.15">
      <c r="B408" s="524" t="s">
        <v>117</v>
      </c>
      <c r="C408" s="525"/>
      <c r="D408" s="52" t="s">
        <v>118</v>
      </c>
      <c r="E408" s="526" t="s">
        <v>119</v>
      </c>
      <c r="F408" s="527"/>
      <c r="G408" s="53" t="s">
        <v>120</v>
      </c>
      <c r="H408" s="52" t="s">
        <v>121</v>
      </c>
      <c r="I408" s="54" t="s">
        <v>122</v>
      </c>
      <c r="J408" s="55"/>
      <c r="L408" s="524" t="s">
        <v>117</v>
      </c>
      <c r="M408" s="525"/>
      <c r="N408" s="52" t="s">
        <v>118</v>
      </c>
      <c r="O408" s="526" t="s">
        <v>119</v>
      </c>
      <c r="P408" s="527"/>
      <c r="Q408" s="53" t="s">
        <v>120</v>
      </c>
      <c r="R408" s="52" t="s">
        <v>121</v>
      </c>
      <c r="S408" s="54" t="s">
        <v>122</v>
      </c>
      <c r="T408" s="40"/>
    </row>
    <row r="409" spans="1:20" ht="13.5" customHeight="1" x14ac:dyDescent="0.15">
      <c r="B409" s="503" t="s">
        <v>125</v>
      </c>
      <c r="C409" s="520"/>
      <c r="D409" s="295" t="s">
        <v>585</v>
      </c>
      <c r="E409" s="514">
        <v>3</v>
      </c>
      <c r="F409" s="515"/>
      <c r="G409" s="113">
        <v>28</v>
      </c>
      <c r="H409" s="222">
        <v>0</v>
      </c>
      <c r="I409" s="61">
        <f t="shared" ref="I409:I417" si="51">SUM(G409:H409)</f>
        <v>28</v>
      </c>
      <c r="J409" s="55"/>
      <c r="L409" s="503" t="s">
        <v>125</v>
      </c>
      <c r="M409" s="520"/>
      <c r="N409" s="108" t="s">
        <v>126</v>
      </c>
      <c r="O409" s="514">
        <v>18</v>
      </c>
      <c r="P409" s="515"/>
      <c r="Q409" s="113">
        <v>314</v>
      </c>
      <c r="R409" s="60">
        <v>290</v>
      </c>
      <c r="S409" s="61">
        <f>SUM(Q409:R409)</f>
        <v>604</v>
      </c>
      <c r="T409" s="40"/>
    </row>
    <row r="410" spans="1:20" ht="13.5" customHeight="1" x14ac:dyDescent="0.15">
      <c r="B410" s="512" t="s">
        <v>125</v>
      </c>
      <c r="C410" s="513"/>
      <c r="D410" s="193" t="s">
        <v>586</v>
      </c>
      <c r="E410" s="514">
        <v>3</v>
      </c>
      <c r="F410" s="515"/>
      <c r="G410" s="113">
        <v>91</v>
      </c>
      <c r="H410" s="226">
        <v>0</v>
      </c>
      <c r="I410" s="61">
        <f t="shared" si="51"/>
        <v>91</v>
      </c>
      <c r="J410" s="55"/>
      <c r="L410" s="512"/>
      <c r="M410" s="513"/>
      <c r="N410" s="66"/>
      <c r="O410" s="514"/>
      <c r="P410" s="515"/>
      <c r="Q410" s="113"/>
      <c r="R410" s="68"/>
      <c r="S410" s="69">
        <f t="shared" ref="S410:S417" si="52">SUM(Q410:R410)</f>
        <v>0</v>
      </c>
      <c r="T410" s="40"/>
    </row>
    <row r="411" spans="1:20" ht="13.5" customHeight="1" x14ac:dyDescent="0.15">
      <c r="B411" s="512" t="s">
        <v>125</v>
      </c>
      <c r="C411" s="513"/>
      <c r="D411" s="193" t="s">
        <v>587</v>
      </c>
      <c r="E411" s="514">
        <v>3</v>
      </c>
      <c r="F411" s="515"/>
      <c r="G411" s="113">
        <v>24</v>
      </c>
      <c r="H411" s="226">
        <v>39</v>
      </c>
      <c r="I411" s="61">
        <f t="shared" si="51"/>
        <v>63</v>
      </c>
      <c r="J411" s="55"/>
      <c r="L411" s="512"/>
      <c r="M411" s="513"/>
      <c r="N411" s="66"/>
      <c r="O411" s="514"/>
      <c r="P411" s="515"/>
      <c r="Q411" s="113"/>
      <c r="R411" s="68"/>
      <c r="S411" s="69">
        <f t="shared" si="52"/>
        <v>0</v>
      </c>
      <c r="T411" s="40"/>
    </row>
    <row r="412" spans="1:20" ht="13.5" customHeight="1" x14ac:dyDescent="0.15">
      <c r="B412" s="512"/>
      <c r="C412" s="513"/>
      <c r="D412" s="66"/>
      <c r="E412" s="514"/>
      <c r="F412" s="515"/>
      <c r="G412" s="113"/>
      <c r="H412" s="68"/>
      <c r="I412" s="61">
        <f t="shared" si="51"/>
        <v>0</v>
      </c>
      <c r="J412" s="55"/>
      <c r="L412" s="512"/>
      <c r="M412" s="513"/>
      <c r="N412" s="66"/>
      <c r="O412" s="514"/>
      <c r="P412" s="515"/>
      <c r="Q412" s="113"/>
      <c r="R412" s="68"/>
      <c r="S412" s="69">
        <f t="shared" si="52"/>
        <v>0</v>
      </c>
      <c r="T412" s="40"/>
    </row>
    <row r="413" spans="1:20" ht="13.5" customHeight="1" x14ac:dyDescent="0.15">
      <c r="B413" s="512"/>
      <c r="C413" s="513"/>
      <c r="D413" s="66"/>
      <c r="E413" s="514"/>
      <c r="F413" s="515"/>
      <c r="G413" s="113"/>
      <c r="H413" s="68"/>
      <c r="I413" s="61">
        <f t="shared" si="51"/>
        <v>0</v>
      </c>
      <c r="J413" s="55"/>
      <c r="L413" s="512"/>
      <c r="M413" s="513"/>
      <c r="N413" s="66"/>
      <c r="O413" s="514"/>
      <c r="P413" s="515"/>
      <c r="Q413" s="113"/>
      <c r="R413" s="68"/>
      <c r="S413" s="69">
        <f t="shared" si="52"/>
        <v>0</v>
      </c>
      <c r="T413" s="40"/>
    </row>
    <row r="414" spans="1:20" ht="13.5" customHeight="1" x14ac:dyDescent="0.15">
      <c r="B414" s="512"/>
      <c r="C414" s="513"/>
      <c r="D414" s="66"/>
      <c r="E414" s="514"/>
      <c r="F414" s="515"/>
      <c r="G414" s="113"/>
      <c r="H414" s="68"/>
      <c r="I414" s="61">
        <f t="shared" si="51"/>
        <v>0</v>
      </c>
      <c r="J414" s="55"/>
      <c r="L414" s="512"/>
      <c r="M414" s="513"/>
      <c r="N414" s="66"/>
      <c r="O414" s="514"/>
      <c r="P414" s="515"/>
      <c r="Q414" s="113"/>
      <c r="R414" s="68"/>
      <c r="S414" s="69">
        <f t="shared" si="52"/>
        <v>0</v>
      </c>
      <c r="T414" s="40"/>
    </row>
    <row r="415" spans="1:20" ht="13.5" customHeight="1" x14ac:dyDescent="0.15">
      <c r="B415" s="512"/>
      <c r="C415" s="513"/>
      <c r="D415" s="66"/>
      <c r="E415" s="514"/>
      <c r="F415" s="515"/>
      <c r="G415" s="113"/>
      <c r="H415" s="68"/>
      <c r="I415" s="61">
        <f t="shared" si="51"/>
        <v>0</v>
      </c>
      <c r="J415" s="55"/>
      <c r="L415" s="512"/>
      <c r="M415" s="513"/>
      <c r="N415" s="66"/>
      <c r="O415" s="514"/>
      <c r="P415" s="515"/>
      <c r="Q415" s="113"/>
      <c r="R415" s="68"/>
      <c r="S415" s="69">
        <f t="shared" si="52"/>
        <v>0</v>
      </c>
      <c r="T415" s="40"/>
    </row>
    <row r="416" spans="1:20" ht="13.5" customHeight="1" x14ac:dyDescent="0.15">
      <c r="B416" s="512"/>
      <c r="C416" s="513"/>
      <c r="D416" s="66"/>
      <c r="E416" s="514"/>
      <c r="F416" s="515"/>
      <c r="G416" s="113"/>
      <c r="H416" s="68"/>
      <c r="I416" s="61">
        <f t="shared" si="51"/>
        <v>0</v>
      </c>
      <c r="J416" s="55"/>
      <c r="L416" s="512"/>
      <c r="M416" s="513"/>
      <c r="N416" s="66"/>
      <c r="O416" s="514"/>
      <c r="P416" s="515"/>
      <c r="Q416" s="113"/>
      <c r="R416" s="68"/>
      <c r="S416" s="69">
        <f t="shared" si="52"/>
        <v>0</v>
      </c>
      <c r="T416" s="40"/>
    </row>
    <row r="417" spans="1:20" ht="13.5" customHeight="1" x14ac:dyDescent="0.15">
      <c r="B417" s="512"/>
      <c r="C417" s="513"/>
      <c r="D417" s="66"/>
      <c r="E417" s="514"/>
      <c r="F417" s="515"/>
      <c r="G417" s="113"/>
      <c r="H417" s="68"/>
      <c r="I417" s="61">
        <f t="shared" si="51"/>
        <v>0</v>
      </c>
      <c r="J417" s="55"/>
      <c r="L417" s="512"/>
      <c r="M417" s="513"/>
      <c r="N417" s="66"/>
      <c r="O417" s="514"/>
      <c r="P417" s="515"/>
      <c r="Q417" s="113"/>
      <c r="R417" s="68"/>
      <c r="S417" s="69">
        <f t="shared" si="52"/>
        <v>0</v>
      </c>
      <c r="T417" s="40"/>
    </row>
    <row r="418" spans="1:20" ht="13.5" customHeight="1" x14ac:dyDescent="0.15">
      <c r="B418" s="516" t="s">
        <v>122</v>
      </c>
      <c r="C418" s="517"/>
      <c r="D418" s="148"/>
      <c r="E418" s="518">
        <f>SUM(E409:F417)</f>
        <v>9</v>
      </c>
      <c r="F418" s="519"/>
      <c r="G418" s="114">
        <f>SUM(G409:G417)</f>
        <v>143</v>
      </c>
      <c r="H418" s="229">
        <f>SUM(H409:H417)</f>
        <v>39</v>
      </c>
      <c r="I418" s="296">
        <f>SUM(I409:I417)</f>
        <v>182</v>
      </c>
      <c r="J418" s="55"/>
      <c r="L418" s="516" t="s">
        <v>122</v>
      </c>
      <c r="M418" s="517"/>
      <c r="N418" s="78"/>
      <c r="O418" s="518">
        <f>SUM(O409:P417)</f>
        <v>18</v>
      </c>
      <c r="P418" s="519"/>
      <c r="Q418" s="114">
        <f>SUM(Q409:Q417)</f>
        <v>314</v>
      </c>
      <c r="R418" s="80">
        <f>SUM(R409:R417)</f>
        <v>290</v>
      </c>
      <c r="S418" s="81">
        <f>SUM(Q418:R418)</f>
        <v>604</v>
      </c>
      <c r="T418" s="40"/>
    </row>
    <row r="419" spans="1:20" ht="7.5" customHeight="1" x14ac:dyDescent="0.15">
      <c r="B419" s="43"/>
      <c r="C419" s="43"/>
      <c r="D419" s="43"/>
      <c r="E419" s="43"/>
      <c r="F419" s="43"/>
      <c r="G419" s="83"/>
      <c r="H419" s="43"/>
      <c r="I419" s="43"/>
      <c r="J419" s="43"/>
      <c r="L419" s="43"/>
      <c r="M419" s="43"/>
      <c r="N419" s="43"/>
      <c r="O419" s="43"/>
      <c r="P419" s="43"/>
      <c r="Q419" s="83"/>
      <c r="R419" s="43"/>
      <c r="S419" s="43"/>
      <c r="T419" s="40"/>
    </row>
    <row r="420" spans="1:20" ht="9.75" customHeight="1" x14ac:dyDescent="0.15">
      <c r="B420" s="502" t="s">
        <v>127</v>
      </c>
      <c r="C420" s="84"/>
      <c r="D420" s="504" t="s">
        <v>128</v>
      </c>
      <c r="E420" s="504" t="s">
        <v>129</v>
      </c>
      <c r="F420" s="85"/>
      <c r="G420" s="506" t="s">
        <v>130</v>
      </c>
      <c r="H420" s="508" t="s">
        <v>131</v>
      </c>
      <c r="I420" s="510" t="s">
        <v>132</v>
      </c>
      <c r="J420" s="43"/>
      <c r="L420" s="502" t="s">
        <v>127</v>
      </c>
      <c r="M420" s="84"/>
      <c r="N420" s="504" t="s">
        <v>128</v>
      </c>
      <c r="O420" s="504" t="s">
        <v>129</v>
      </c>
      <c r="P420" s="85"/>
      <c r="Q420" s="506" t="s">
        <v>130</v>
      </c>
      <c r="R420" s="508" t="s">
        <v>131</v>
      </c>
      <c r="S420" s="510" t="s">
        <v>132</v>
      </c>
      <c r="T420" s="40"/>
    </row>
    <row r="421" spans="1:20" ht="14.25" customHeight="1" x14ac:dyDescent="0.15">
      <c r="B421" s="503"/>
      <c r="C421" s="86"/>
      <c r="D421" s="505"/>
      <c r="E421" s="505"/>
      <c r="F421" s="87"/>
      <c r="G421" s="507"/>
      <c r="H421" s="509"/>
      <c r="I421" s="511"/>
      <c r="J421" s="43"/>
      <c r="L421" s="503"/>
      <c r="M421" s="86"/>
      <c r="N421" s="505"/>
      <c r="O421" s="505"/>
      <c r="P421" s="87"/>
      <c r="Q421" s="507"/>
      <c r="R421" s="509"/>
      <c r="S421" s="511"/>
      <c r="T421" s="40"/>
    </row>
    <row r="422" spans="1:20" ht="24" customHeight="1" x14ac:dyDescent="0.15">
      <c r="A422" s="41">
        <f>A403*1000</f>
        <v>21000</v>
      </c>
      <c r="B422" s="1" t="s">
        <v>133</v>
      </c>
      <c r="C422" s="88"/>
      <c r="D422" s="492" t="s">
        <v>588</v>
      </c>
      <c r="E422" s="492"/>
      <c r="F422" s="88"/>
      <c r="G422" s="89" t="s">
        <v>135</v>
      </c>
      <c r="H422" s="92" t="s">
        <v>136</v>
      </c>
      <c r="I422" s="91" t="s">
        <v>135</v>
      </c>
      <c r="J422" s="43"/>
      <c r="K422" s="41">
        <f>K403*1000</f>
        <v>22000</v>
      </c>
      <c r="L422" s="1" t="s">
        <v>137</v>
      </c>
      <c r="M422" s="88"/>
      <c r="N422" s="492" t="s">
        <v>589</v>
      </c>
      <c r="O422" s="492"/>
      <c r="P422" s="88"/>
      <c r="Q422" s="89">
        <v>0</v>
      </c>
      <c r="R422" s="92" t="s">
        <v>209</v>
      </c>
      <c r="S422" s="91">
        <v>0</v>
      </c>
      <c r="T422" s="40"/>
    </row>
    <row r="423" spans="1:20" ht="24" customHeight="1" x14ac:dyDescent="0.15">
      <c r="A423" s="41" t="s">
        <v>104</v>
      </c>
      <c r="B423" s="1" t="s">
        <v>139</v>
      </c>
      <c r="C423" s="88"/>
      <c r="D423" s="492" t="s">
        <v>590</v>
      </c>
      <c r="E423" s="492"/>
      <c r="F423" s="88"/>
      <c r="G423" s="89">
        <v>0</v>
      </c>
      <c r="H423" s="92" t="s">
        <v>209</v>
      </c>
      <c r="I423" s="91">
        <v>0</v>
      </c>
      <c r="J423" s="43"/>
      <c r="K423" s="41" t="s">
        <v>104</v>
      </c>
      <c r="L423" s="1" t="s">
        <v>141</v>
      </c>
      <c r="M423" s="88"/>
      <c r="N423" s="492" t="s">
        <v>591</v>
      </c>
      <c r="O423" s="492"/>
      <c r="P423" s="88"/>
      <c r="Q423" s="89">
        <v>0</v>
      </c>
      <c r="R423" s="92">
        <v>1</v>
      </c>
      <c r="S423" s="91">
        <v>0</v>
      </c>
      <c r="T423" s="40"/>
    </row>
    <row r="424" spans="1:20" ht="24" customHeight="1" x14ac:dyDescent="0.15">
      <c r="A424" s="41" t="s">
        <v>104</v>
      </c>
      <c r="B424" s="1"/>
      <c r="C424" s="88"/>
      <c r="D424" s="109"/>
      <c r="E424" s="109"/>
      <c r="F424" s="88"/>
      <c r="G424" s="89"/>
      <c r="H424" s="92"/>
      <c r="I424" s="91"/>
      <c r="J424" s="43"/>
      <c r="K424" s="41" t="s">
        <v>104</v>
      </c>
      <c r="L424" s="1"/>
      <c r="M424" s="88"/>
      <c r="N424" s="109"/>
      <c r="O424" s="109"/>
      <c r="P424" s="88"/>
      <c r="Q424" s="89"/>
      <c r="R424" s="92"/>
      <c r="S424" s="91"/>
      <c r="T424" s="40"/>
    </row>
    <row r="425" spans="1:20" ht="24" customHeight="1" x14ac:dyDescent="0.15">
      <c r="A425" s="41">
        <f t="shared" ref="A425" si="53">A422+1</f>
        <v>21001</v>
      </c>
      <c r="B425" s="1" t="s">
        <v>146</v>
      </c>
      <c r="C425" s="88"/>
      <c r="D425" s="492" t="s">
        <v>592</v>
      </c>
      <c r="E425" s="492"/>
      <c r="F425" s="88"/>
      <c r="G425" s="89" t="s">
        <v>148</v>
      </c>
      <c r="H425" s="95">
        <v>3</v>
      </c>
      <c r="I425" s="91" t="s">
        <v>149</v>
      </c>
      <c r="J425" s="43"/>
      <c r="K425" s="41">
        <f t="shared" ref="K425" si="54">K422+1</f>
        <v>22001</v>
      </c>
      <c r="L425" s="1" t="s">
        <v>150</v>
      </c>
      <c r="M425" s="88"/>
      <c r="N425" s="492" t="s">
        <v>593</v>
      </c>
      <c r="O425" s="492"/>
      <c r="P425" s="88"/>
      <c r="Q425" s="219" t="s">
        <v>216</v>
      </c>
      <c r="R425" s="92" t="s">
        <v>209</v>
      </c>
      <c r="S425" s="91" t="s">
        <v>149</v>
      </c>
      <c r="T425" s="40"/>
    </row>
    <row r="426" spans="1:20" ht="24" customHeight="1" x14ac:dyDescent="0.15">
      <c r="A426" s="41">
        <f t="shared" ref="A426:A482" si="55">A425+1</f>
        <v>21002</v>
      </c>
      <c r="B426" s="1" t="s">
        <v>159</v>
      </c>
      <c r="C426" s="88"/>
      <c r="D426" s="492" t="s">
        <v>594</v>
      </c>
      <c r="E426" s="492"/>
      <c r="F426" s="88"/>
      <c r="G426" s="89" t="s">
        <v>155</v>
      </c>
      <c r="H426" s="95">
        <v>3</v>
      </c>
      <c r="I426" s="91" t="s">
        <v>236</v>
      </c>
      <c r="J426" s="43"/>
      <c r="K426" s="41">
        <f t="shared" ref="K426:K482" si="56">K425+1</f>
        <v>22002</v>
      </c>
      <c r="L426" s="93" t="s">
        <v>156</v>
      </c>
      <c r="M426" s="88"/>
      <c r="N426" s="492" t="s">
        <v>595</v>
      </c>
      <c r="O426" s="492"/>
      <c r="P426" s="88"/>
      <c r="Q426" s="219" t="s">
        <v>155</v>
      </c>
      <c r="R426" s="92">
        <v>1</v>
      </c>
      <c r="S426" s="91" t="s">
        <v>149</v>
      </c>
      <c r="T426" s="40"/>
    </row>
    <row r="427" spans="1:20" ht="24" customHeight="1" x14ac:dyDescent="0.15">
      <c r="A427" s="41">
        <f t="shared" si="55"/>
        <v>21003</v>
      </c>
      <c r="B427" s="1" t="s">
        <v>159</v>
      </c>
      <c r="C427" s="88"/>
      <c r="D427" s="492" t="s">
        <v>596</v>
      </c>
      <c r="E427" s="492"/>
      <c r="F427" s="88"/>
      <c r="G427" s="89" t="s">
        <v>155</v>
      </c>
      <c r="H427" s="95">
        <v>4</v>
      </c>
      <c r="I427" s="91" t="s">
        <v>236</v>
      </c>
      <c r="J427" s="43"/>
      <c r="K427" s="41">
        <f t="shared" si="56"/>
        <v>22003</v>
      </c>
      <c r="L427" s="93" t="s">
        <v>161</v>
      </c>
      <c r="M427" s="88"/>
      <c r="N427" s="492" t="s">
        <v>597</v>
      </c>
      <c r="O427" s="492"/>
      <c r="P427" s="88"/>
      <c r="Q427" s="219" t="s">
        <v>163</v>
      </c>
      <c r="R427" s="92">
        <v>2</v>
      </c>
      <c r="S427" s="91"/>
      <c r="T427" s="40"/>
    </row>
    <row r="428" spans="1:20" ht="24" customHeight="1" x14ac:dyDescent="0.15">
      <c r="A428" s="41">
        <f t="shared" si="55"/>
        <v>21004</v>
      </c>
      <c r="B428" s="1" t="s">
        <v>173</v>
      </c>
      <c r="C428" s="88"/>
      <c r="D428" s="492" t="s">
        <v>598</v>
      </c>
      <c r="E428" s="492"/>
      <c r="F428" s="88"/>
      <c r="G428" s="89" t="s">
        <v>228</v>
      </c>
      <c r="H428" s="95" t="s">
        <v>144</v>
      </c>
      <c r="I428" s="91" t="s">
        <v>236</v>
      </c>
      <c r="J428" s="43"/>
      <c r="K428" s="41">
        <f t="shared" si="56"/>
        <v>22004</v>
      </c>
      <c r="L428" s="93" t="s">
        <v>159</v>
      </c>
      <c r="M428" s="88"/>
      <c r="N428" s="492" t="s">
        <v>599</v>
      </c>
      <c r="O428" s="492"/>
      <c r="P428" s="88"/>
      <c r="Q428" s="219" t="s">
        <v>228</v>
      </c>
      <c r="R428" s="92" t="s">
        <v>209</v>
      </c>
      <c r="S428" s="91" t="s">
        <v>236</v>
      </c>
      <c r="T428" s="40"/>
    </row>
    <row r="429" spans="1:20" ht="24" customHeight="1" x14ac:dyDescent="0.15">
      <c r="A429" s="41">
        <f t="shared" si="55"/>
        <v>21005</v>
      </c>
      <c r="B429" s="93" t="s">
        <v>299</v>
      </c>
      <c r="C429" s="88"/>
      <c r="D429" s="492" t="s">
        <v>600</v>
      </c>
      <c r="E429" s="492"/>
      <c r="F429" s="88"/>
      <c r="G429" s="89" t="s">
        <v>163</v>
      </c>
      <c r="H429" s="95">
        <v>5.6</v>
      </c>
      <c r="I429" s="91"/>
      <c r="J429" s="43"/>
      <c r="K429" s="41">
        <f t="shared" si="56"/>
        <v>22005</v>
      </c>
      <c r="L429" s="93" t="s">
        <v>159</v>
      </c>
      <c r="M429" s="88"/>
      <c r="N429" s="492" t="s">
        <v>601</v>
      </c>
      <c r="O429" s="492"/>
      <c r="P429" s="88"/>
      <c r="Q429" s="219" t="s">
        <v>228</v>
      </c>
      <c r="R429" s="92">
        <v>3</v>
      </c>
      <c r="S429" s="91" t="s">
        <v>149</v>
      </c>
      <c r="T429" s="40"/>
    </row>
    <row r="430" spans="1:20" ht="24" customHeight="1" x14ac:dyDescent="0.15">
      <c r="A430" s="41">
        <f t="shared" si="55"/>
        <v>21006</v>
      </c>
      <c r="B430" s="150" t="s">
        <v>602</v>
      </c>
      <c r="C430" s="88"/>
      <c r="D430" s="492" t="s">
        <v>603</v>
      </c>
      <c r="E430" s="492"/>
      <c r="F430" s="88"/>
      <c r="G430" s="89" t="s">
        <v>604</v>
      </c>
      <c r="H430" s="92">
        <v>9</v>
      </c>
      <c r="I430" s="91"/>
      <c r="J430" s="43"/>
      <c r="K430" s="41">
        <f t="shared" si="56"/>
        <v>22006</v>
      </c>
      <c r="L430" s="150" t="s">
        <v>602</v>
      </c>
      <c r="M430" s="88"/>
      <c r="N430" s="492" t="s">
        <v>605</v>
      </c>
      <c r="O430" s="492"/>
      <c r="P430" s="88"/>
      <c r="Q430" s="219" t="s">
        <v>606</v>
      </c>
      <c r="R430" s="92">
        <v>8</v>
      </c>
      <c r="S430" s="91"/>
      <c r="T430" s="40"/>
    </row>
    <row r="431" spans="1:20" ht="24" customHeight="1" x14ac:dyDescent="0.15">
      <c r="A431" s="41">
        <f t="shared" si="55"/>
        <v>21007</v>
      </c>
      <c r="B431" s="150" t="s">
        <v>602</v>
      </c>
      <c r="C431" s="88"/>
      <c r="D431" s="492" t="s">
        <v>607</v>
      </c>
      <c r="E431" s="492"/>
      <c r="F431" s="88"/>
      <c r="G431" s="89" t="s">
        <v>604</v>
      </c>
      <c r="H431" s="95">
        <v>7.6</v>
      </c>
      <c r="I431" s="91"/>
      <c r="J431" s="43"/>
      <c r="K431" s="41">
        <f t="shared" si="56"/>
        <v>22007</v>
      </c>
      <c r="L431" s="150" t="s">
        <v>602</v>
      </c>
      <c r="M431" s="88"/>
      <c r="N431" s="492" t="s">
        <v>608</v>
      </c>
      <c r="O431" s="492"/>
      <c r="P431" s="88"/>
      <c r="Q431" s="219" t="s">
        <v>609</v>
      </c>
      <c r="R431" s="95">
        <v>3.3</v>
      </c>
      <c r="S431" s="91"/>
      <c r="T431" s="40"/>
    </row>
    <row r="432" spans="1:20" ht="24" customHeight="1" x14ac:dyDescent="0.15">
      <c r="A432" s="41">
        <f t="shared" si="55"/>
        <v>21008</v>
      </c>
      <c r="B432" s="1"/>
      <c r="C432" s="88"/>
      <c r="D432" s="500"/>
      <c r="E432" s="500"/>
      <c r="F432" s="88"/>
      <c r="G432" s="89"/>
      <c r="H432" s="95"/>
      <c r="I432" s="91"/>
      <c r="J432" s="43"/>
      <c r="K432" s="41">
        <f t="shared" si="56"/>
        <v>22008</v>
      </c>
      <c r="L432" s="1"/>
      <c r="M432" s="88"/>
      <c r="N432" s="500"/>
      <c r="O432" s="500"/>
      <c r="P432" s="88"/>
      <c r="Q432" s="89"/>
      <c r="R432" s="95"/>
      <c r="S432" s="91"/>
      <c r="T432" s="40"/>
    </row>
    <row r="433" spans="1:21" ht="24" customHeight="1" x14ac:dyDescent="0.15">
      <c r="A433" s="41">
        <f t="shared" si="55"/>
        <v>21009</v>
      </c>
      <c r="B433" s="1" t="s">
        <v>104</v>
      </c>
      <c r="C433" s="88"/>
      <c r="D433" s="500" t="s">
        <v>104</v>
      </c>
      <c r="E433" s="500"/>
      <c r="F433" s="88"/>
      <c r="G433" s="89">
        <v>0</v>
      </c>
      <c r="H433" s="95" t="s">
        <v>104</v>
      </c>
      <c r="I433" s="91">
        <v>0</v>
      </c>
      <c r="J433" s="43"/>
      <c r="K433" s="41">
        <f t="shared" si="56"/>
        <v>22009</v>
      </c>
      <c r="L433" s="1" t="s">
        <v>104</v>
      </c>
      <c r="M433" s="88"/>
      <c r="N433" s="500" t="s">
        <v>104</v>
      </c>
      <c r="O433" s="500"/>
      <c r="P433" s="88"/>
      <c r="Q433" s="89">
        <v>0</v>
      </c>
      <c r="R433" s="95" t="s">
        <v>104</v>
      </c>
      <c r="S433" s="91">
        <v>0</v>
      </c>
      <c r="T433" s="40"/>
    </row>
    <row r="434" spans="1:21" ht="24" customHeight="1" x14ac:dyDescent="0.15">
      <c r="A434" s="41">
        <f t="shared" si="55"/>
        <v>21010</v>
      </c>
      <c r="B434" s="1">
        <v>0</v>
      </c>
      <c r="C434" s="88"/>
      <c r="D434" s="500" t="s">
        <v>186</v>
      </c>
      <c r="E434" s="500"/>
      <c r="F434" s="88"/>
      <c r="G434" s="89">
        <v>0</v>
      </c>
      <c r="H434" s="95" t="s">
        <v>182</v>
      </c>
      <c r="I434" s="91">
        <v>0</v>
      </c>
      <c r="J434" s="43"/>
      <c r="K434" s="41">
        <f t="shared" si="56"/>
        <v>22010</v>
      </c>
      <c r="L434" s="1">
        <v>0</v>
      </c>
      <c r="M434" s="88"/>
      <c r="N434" s="500" t="s">
        <v>186</v>
      </c>
      <c r="O434" s="500"/>
      <c r="P434" s="88"/>
      <c r="Q434" s="89">
        <v>0</v>
      </c>
      <c r="R434" s="95" t="s">
        <v>182</v>
      </c>
      <c r="S434" s="91">
        <v>0</v>
      </c>
      <c r="T434" s="40"/>
    </row>
    <row r="435" spans="1:21" ht="24" customHeight="1" x14ac:dyDescent="0.15">
      <c r="A435" s="41">
        <f t="shared" si="55"/>
        <v>21011</v>
      </c>
      <c r="B435" s="1">
        <v>0</v>
      </c>
      <c r="C435" s="88"/>
      <c r="D435" s="500" t="s">
        <v>186</v>
      </c>
      <c r="E435" s="500"/>
      <c r="F435" s="88"/>
      <c r="G435" s="89">
        <v>0</v>
      </c>
      <c r="H435" s="95" t="s">
        <v>182</v>
      </c>
      <c r="I435" s="91">
        <v>0</v>
      </c>
      <c r="J435" s="43"/>
      <c r="K435" s="41">
        <f t="shared" si="56"/>
        <v>22011</v>
      </c>
      <c r="L435" s="1">
        <v>0</v>
      </c>
      <c r="M435" s="88"/>
      <c r="N435" s="500" t="s">
        <v>186</v>
      </c>
      <c r="O435" s="500"/>
      <c r="P435" s="88"/>
      <c r="Q435" s="89">
        <v>0</v>
      </c>
      <c r="R435" s="95" t="s">
        <v>182</v>
      </c>
      <c r="S435" s="91">
        <v>0</v>
      </c>
      <c r="T435" s="40"/>
    </row>
    <row r="436" spans="1:21" ht="24" customHeight="1" x14ac:dyDescent="0.15">
      <c r="A436" s="41">
        <f t="shared" si="55"/>
        <v>21012</v>
      </c>
      <c r="B436" s="1">
        <v>0</v>
      </c>
      <c r="C436" s="88"/>
      <c r="D436" s="500" t="s">
        <v>186</v>
      </c>
      <c r="E436" s="500"/>
      <c r="F436" s="88"/>
      <c r="G436" s="89">
        <v>0</v>
      </c>
      <c r="H436" s="95" t="s">
        <v>182</v>
      </c>
      <c r="I436" s="91">
        <v>0</v>
      </c>
      <c r="J436" s="43"/>
      <c r="K436" s="41">
        <f t="shared" si="56"/>
        <v>22012</v>
      </c>
      <c r="L436" s="1">
        <v>0</v>
      </c>
      <c r="M436" s="88"/>
      <c r="N436" s="500" t="s">
        <v>186</v>
      </c>
      <c r="O436" s="500"/>
      <c r="P436" s="88"/>
      <c r="Q436" s="89">
        <v>0</v>
      </c>
      <c r="R436" s="95" t="s">
        <v>182</v>
      </c>
      <c r="S436" s="91">
        <v>0</v>
      </c>
      <c r="T436" s="40"/>
    </row>
    <row r="437" spans="1:21" ht="24" customHeight="1" x14ac:dyDescent="0.15">
      <c r="A437" s="41">
        <f t="shared" si="55"/>
        <v>21013</v>
      </c>
      <c r="B437" s="1">
        <v>0</v>
      </c>
      <c r="C437" s="88"/>
      <c r="D437" s="500" t="s">
        <v>186</v>
      </c>
      <c r="E437" s="500"/>
      <c r="F437" s="88"/>
      <c r="G437" s="89">
        <v>0</v>
      </c>
      <c r="H437" s="95" t="s">
        <v>182</v>
      </c>
      <c r="I437" s="91">
        <v>0</v>
      </c>
      <c r="J437" s="43"/>
      <c r="K437" s="41">
        <f t="shared" si="56"/>
        <v>22013</v>
      </c>
      <c r="L437" s="1">
        <v>0</v>
      </c>
      <c r="M437" s="88"/>
      <c r="N437" s="500" t="s">
        <v>186</v>
      </c>
      <c r="O437" s="500"/>
      <c r="P437" s="88"/>
      <c r="Q437" s="89">
        <v>0</v>
      </c>
      <c r="R437" s="95" t="s">
        <v>182</v>
      </c>
      <c r="S437" s="91">
        <v>0</v>
      </c>
      <c r="T437" s="40"/>
    </row>
    <row r="438" spans="1:21" ht="24" customHeight="1" x14ac:dyDescent="0.15">
      <c r="A438" s="41">
        <f t="shared" si="55"/>
        <v>21014</v>
      </c>
      <c r="B438" s="1">
        <v>0</v>
      </c>
      <c r="C438" s="88"/>
      <c r="D438" s="500" t="s">
        <v>186</v>
      </c>
      <c r="E438" s="500"/>
      <c r="F438" s="88"/>
      <c r="G438" s="89">
        <v>0</v>
      </c>
      <c r="H438" s="95" t="s">
        <v>182</v>
      </c>
      <c r="I438" s="91">
        <v>0</v>
      </c>
      <c r="J438" s="43"/>
      <c r="K438" s="41">
        <f t="shared" si="56"/>
        <v>22014</v>
      </c>
      <c r="L438" s="1">
        <v>0</v>
      </c>
      <c r="M438" s="88"/>
      <c r="N438" s="500" t="s">
        <v>186</v>
      </c>
      <c r="O438" s="500"/>
      <c r="P438" s="88"/>
      <c r="Q438" s="89">
        <v>0</v>
      </c>
      <c r="R438" s="95" t="s">
        <v>182</v>
      </c>
      <c r="S438" s="91">
        <v>0</v>
      </c>
      <c r="T438" s="40"/>
    </row>
    <row r="439" spans="1:21" ht="24" customHeight="1" x14ac:dyDescent="0.15">
      <c r="A439" s="41">
        <f t="shared" si="55"/>
        <v>21015</v>
      </c>
      <c r="B439" s="1">
        <v>0</v>
      </c>
      <c r="C439" s="88"/>
      <c r="D439" s="500" t="s">
        <v>186</v>
      </c>
      <c r="E439" s="500"/>
      <c r="F439" s="88"/>
      <c r="G439" s="89">
        <v>0</v>
      </c>
      <c r="H439" s="95" t="s">
        <v>182</v>
      </c>
      <c r="I439" s="91">
        <v>0</v>
      </c>
      <c r="J439" s="43"/>
      <c r="K439" s="41">
        <f t="shared" si="56"/>
        <v>22015</v>
      </c>
      <c r="L439" s="1">
        <v>0</v>
      </c>
      <c r="M439" s="88"/>
      <c r="N439" s="500" t="s">
        <v>186</v>
      </c>
      <c r="O439" s="500"/>
      <c r="P439" s="88"/>
      <c r="Q439" s="89">
        <v>0</v>
      </c>
      <c r="R439" s="95" t="s">
        <v>182</v>
      </c>
      <c r="S439" s="91">
        <v>0</v>
      </c>
      <c r="T439" s="40"/>
    </row>
    <row r="440" spans="1:21" ht="24" customHeight="1" x14ac:dyDescent="0.15">
      <c r="A440" s="41">
        <f t="shared" si="55"/>
        <v>21016</v>
      </c>
      <c r="B440" s="1">
        <v>0</v>
      </c>
      <c r="C440" s="88"/>
      <c r="D440" s="500" t="s">
        <v>186</v>
      </c>
      <c r="E440" s="500"/>
      <c r="F440" s="88"/>
      <c r="G440" s="89">
        <v>0</v>
      </c>
      <c r="H440" s="95" t="s">
        <v>182</v>
      </c>
      <c r="I440" s="91">
        <v>0</v>
      </c>
      <c r="J440" s="43"/>
      <c r="K440" s="41">
        <f t="shared" si="56"/>
        <v>22016</v>
      </c>
      <c r="L440" s="1">
        <v>0</v>
      </c>
      <c r="M440" s="88"/>
      <c r="N440" s="500" t="s">
        <v>186</v>
      </c>
      <c r="O440" s="500"/>
      <c r="P440" s="88"/>
      <c r="Q440" s="89">
        <v>0</v>
      </c>
      <c r="R440" s="95" t="s">
        <v>182</v>
      </c>
      <c r="S440" s="91">
        <v>0</v>
      </c>
      <c r="T440" s="40"/>
    </row>
    <row r="441" spans="1:21" ht="24" customHeight="1" x14ac:dyDescent="0.15">
      <c r="A441" s="41">
        <f t="shared" si="55"/>
        <v>21017</v>
      </c>
      <c r="B441" s="1"/>
      <c r="C441" s="88"/>
      <c r="D441" s="88"/>
      <c r="E441" s="88"/>
      <c r="F441" s="88"/>
      <c r="G441" s="89"/>
      <c r="H441" s="95"/>
      <c r="I441" s="91"/>
      <c r="J441" s="43"/>
      <c r="K441" s="41">
        <f t="shared" si="56"/>
        <v>22017</v>
      </c>
      <c r="L441" s="1"/>
      <c r="M441" s="88"/>
      <c r="N441" s="88"/>
      <c r="O441" s="88"/>
      <c r="P441" s="88"/>
      <c r="Q441" s="89"/>
      <c r="R441" s="95"/>
      <c r="S441" s="91"/>
      <c r="T441" s="40"/>
    </row>
    <row r="442" spans="1:21" ht="24" customHeight="1" x14ac:dyDescent="0.15">
      <c r="A442" s="41">
        <f t="shared" si="55"/>
        <v>21018</v>
      </c>
      <c r="B442" s="96">
        <v>0</v>
      </c>
      <c r="C442" s="97"/>
      <c r="D442" s="501" t="s">
        <v>186</v>
      </c>
      <c r="E442" s="501"/>
      <c r="F442" s="97"/>
      <c r="G442" s="98">
        <v>0</v>
      </c>
      <c r="H442" s="99" t="s">
        <v>182</v>
      </c>
      <c r="I442" s="100">
        <v>0</v>
      </c>
      <c r="J442" s="43"/>
      <c r="K442" s="41">
        <f t="shared" si="56"/>
        <v>22018</v>
      </c>
      <c r="L442" s="96">
        <v>0</v>
      </c>
      <c r="M442" s="97"/>
      <c r="N442" s="501" t="s">
        <v>186</v>
      </c>
      <c r="O442" s="501"/>
      <c r="P442" s="97"/>
      <c r="Q442" s="98">
        <v>0</v>
      </c>
      <c r="R442" s="99" t="s">
        <v>182</v>
      </c>
      <c r="S442" s="100">
        <v>0</v>
      </c>
      <c r="T442" s="40"/>
    </row>
    <row r="443" spans="1:21" ht="23.25" customHeight="1" x14ac:dyDescent="0.15">
      <c r="A443" s="41">
        <f t="shared" ref="A443" si="57">A403+2</f>
        <v>23</v>
      </c>
      <c r="B443" s="101" t="s">
        <v>610</v>
      </c>
      <c r="C443" s="43"/>
      <c r="D443" s="101"/>
      <c r="E443" s="43"/>
      <c r="F443" s="43"/>
      <c r="G443" s="43"/>
      <c r="H443" s="43"/>
      <c r="I443" s="43"/>
      <c r="J443" s="43"/>
      <c r="K443" s="41">
        <f t="shared" ref="K443" si="58">K403+2</f>
        <v>24</v>
      </c>
      <c r="L443" s="101" t="s">
        <v>611</v>
      </c>
      <c r="M443" s="43"/>
      <c r="N443" s="101"/>
      <c r="O443" s="43"/>
      <c r="P443" s="43"/>
      <c r="Q443" s="43"/>
      <c r="R443" s="43"/>
      <c r="S443" s="43"/>
      <c r="T443" s="40"/>
    </row>
    <row r="444" spans="1:21" ht="4.5" customHeight="1" x14ac:dyDescent="0.15">
      <c r="B444" s="101"/>
      <c r="C444" s="43"/>
      <c r="D444" s="43"/>
      <c r="E444" s="43"/>
      <c r="F444" s="43"/>
      <c r="G444" s="43"/>
      <c r="H444" s="43"/>
      <c r="I444" s="43"/>
      <c r="J444" s="43"/>
      <c r="L444" s="101"/>
      <c r="M444" s="43"/>
      <c r="N444" s="43"/>
      <c r="O444" s="43"/>
      <c r="P444" s="43"/>
      <c r="Q444" s="43"/>
      <c r="R444" s="43"/>
      <c r="S444" s="43"/>
      <c r="T444" s="40"/>
    </row>
    <row r="445" spans="1:21" ht="13.5" customHeight="1" x14ac:dyDescent="0.15">
      <c r="B445" s="102" t="s">
        <v>106</v>
      </c>
      <c r="C445" s="43"/>
      <c r="D445" s="103" t="s">
        <v>612</v>
      </c>
      <c r="E445" s="43"/>
      <c r="F445" s="43"/>
      <c r="G445" s="43"/>
      <c r="H445" s="43"/>
      <c r="I445" s="43"/>
      <c r="J445" s="43"/>
      <c r="L445" s="102" t="s">
        <v>106</v>
      </c>
      <c r="M445" s="43"/>
      <c r="N445" s="103" t="s">
        <v>613</v>
      </c>
      <c r="O445" s="43"/>
      <c r="P445" s="43"/>
      <c r="Q445" s="43"/>
      <c r="R445" s="43"/>
      <c r="S445" s="43"/>
      <c r="T445" s="40"/>
    </row>
    <row r="446" spans="1:21" ht="13.5" customHeight="1" x14ac:dyDescent="0.15">
      <c r="B446" s="83" t="s">
        <v>109</v>
      </c>
      <c r="C446" s="43"/>
      <c r="D446" s="103" t="s">
        <v>614</v>
      </c>
      <c r="E446" s="43"/>
      <c r="F446" s="43"/>
      <c r="G446" s="43"/>
      <c r="H446" s="43"/>
      <c r="I446" s="43"/>
      <c r="J446" s="43"/>
      <c r="L446" s="83" t="s">
        <v>109</v>
      </c>
      <c r="M446" s="43"/>
      <c r="N446" s="103" t="s">
        <v>615</v>
      </c>
      <c r="O446" s="43"/>
      <c r="P446" s="43"/>
      <c r="Q446" s="43"/>
      <c r="R446" s="43"/>
      <c r="S446" s="43"/>
      <c r="T446" s="40"/>
    </row>
    <row r="447" spans="1:21" ht="13.5" customHeight="1" x14ac:dyDescent="0.15">
      <c r="B447" s="104" t="s">
        <v>112</v>
      </c>
      <c r="C447" s="55" t="s">
        <v>616</v>
      </c>
      <c r="D447" s="43"/>
      <c r="E447" s="105" t="s">
        <v>617</v>
      </c>
      <c r="F447" s="43"/>
      <c r="G447" s="102"/>
      <c r="H447" s="43"/>
      <c r="I447" s="55"/>
      <c r="J447" s="43"/>
      <c r="L447" s="104" t="s">
        <v>112</v>
      </c>
      <c r="M447" s="105" t="s">
        <v>618</v>
      </c>
      <c r="N447" s="43"/>
      <c r="O447" s="105" t="s">
        <v>619</v>
      </c>
      <c r="P447" s="43"/>
      <c r="Q447" s="102"/>
      <c r="R447" s="43"/>
      <c r="S447" s="55"/>
      <c r="T447" s="40"/>
      <c r="U447" s="48"/>
    </row>
    <row r="448" spans="1:21" ht="13.5" customHeight="1" x14ac:dyDescent="0.15">
      <c r="B448" s="524" t="s">
        <v>117</v>
      </c>
      <c r="C448" s="525"/>
      <c r="D448" s="52" t="s">
        <v>118</v>
      </c>
      <c r="E448" s="526" t="s">
        <v>119</v>
      </c>
      <c r="F448" s="527"/>
      <c r="G448" s="53" t="s">
        <v>120</v>
      </c>
      <c r="H448" s="52" t="s">
        <v>121</v>
      </c>
      <c r="I448" s="54" t="s">
        <v>122</v>
      </c>
      <c r="J448" s="55"/>
      <c r="L448" s="524" t="s">
        <v>117</v>
      </c>
      <c r="M448" s="525"/>
      <c r="N448" s="52" t="s">
        <v>118</v>
      </c>
      <c r="O448" s="526" t="s">
        <v>119</v>
      </c>
      <c r="P448" s="527"/>
      <c r="Q448" s="53" t="s">
        <v>120</v>
      </c>
      <c r="R448" s="52" t="s">
        <v>121</v>
      </c>
      <c r="S448" s="54" t="s">
        <v>122</v>
      </c>
      <c r="T448" s="40"/>
      <c r="U448" s="48"/>
    </row>
    <row r="449" spans="1:21" ht="13.5" customHeight="1" x14ac:dyDescent="0.15">
      <c r="B449" s="512" t="s">
        <v>125</v>
      </c>
      <c r="C449" s="513"/>
      <c r="D449" s="108" t="s">
        <v>620</v>
      </c>
      <c r="E449" s="514">
        <v>1</v>
      </c>
      <c r="F449" s="515"/>
      <c r="G449" s="113">
        <v>12</v>
      </c>
      <c r="H449" s="66">
        <v>2</v>
      </c>
      <c r="I449" s="154">
        <f t="shared" ref="I449:I454" si="59">G449+H449</f>
        <v>14</v>
      </c>
      <c r="J449" s="55"/>
      <c r="L449" s="512" t="s">
        <v>125</v>
      </c>
      <c r="M449" s="513"/>
      <c r="N449" s="58" t="s">
        <v>126</v>
      </c>
      <c r="O449" s="514">
        <v>4</v>
      </c>
      <c r="P449" s="515"/>
      <c r="Q449" s="113">
        <v>38</v>
      </c>
      <c r="R449" s="60">
        <v>53</v>
      </c>
      <c r="S449" s="61">
        <v>91</v>
      </c>
      <c r="T449" s="40"/>
      <c r="U449" s="48"/>
    </row>
    <row r="450" spans="1:21" ht="13.5" customHeight="1" x14ac:dyDescent="0.15">
      <c r="B450" s="512" t="s">
        <v>125</v>
      </c>
      <c r="C450" s="513"/>
      <c r="D450" s="108" t="s">
        <v>621</v>
      </c>
      <c r="E450" s="514">
        <v>1</v>
      </c>
      <c r="F450" s="515"/>
      <c r="G450" s="66">
        <v>23</v>
      </c>
      <c r="H450" s="43">
        <v>3</v>
      </c>
      <c r="I450" s="154">
        <f t="shared" si="59"/>
        <v>26</v>
      </c>
      <c r="J450" s="55"/>
      <c r="L450" s="512"/>
      <c r="M450" s="513"/>
      <c r="N450" s="66"/>
      <c r="O450" s="514"/>
      <c r="P450" s="515"/>
      <c r="Q450" s="113"/>
      <c r="R450" s="68"/>
      <c r="S450" s="69">
        <f t="shared" ref="S450:S457" si="60">SUM(Q450:R450)</f>
        <v>0</v>
      </c>
      <c r="T450" s="40"/>
      <c r="U450" s="48"/>
    </row>
    <row r="451" spans="1:21" ht="13.5" customHeight="1" x14ac:dyDescent="0.15">
      <c r="B451" s="512" t="s">
        <v>125</v>
      </c>
      <c r="C451" s="513"/>
      <c r="D451" s="108" t="s">
        <v>622</v>
      </c>
      <c r="E451" s="514">
        <v>1</v>
      </c>
      <c r="F451" s="515"/>
      <c r="G451" s="113">
        <v>1</v>
      </c>
      <c r="H451" s="66">
        <v>9</v>
      </c>
      <c r="I451" s="154">
        <f t="shared" si="59"/>
        <v>10</v>
      </c>
      <c r="J451" s="55"/>
      <c r="L451" s="512"/>
      <c r="M451" s="513"/>
      <c r="N451" s="66"/>
      <c r="O451" s="514"/>
      <c r="P451" s="515"/>
      <c r="Q451" s="113"/>
      <c r="R451" s="68"/>
      <c r="S451" s="69">
        <f t="shared" si="60"/>
        <v>0</v>
      </c>
      <c r="T451" s="40"/>
      <c r="U451" s="48"/>
    </row>
    <row r="452" spans="1:21" ht="13.5" customHeight="1" x14ac:dyDescent="0.15">
      <c r="B452" s="512" t="s">
        <v>125</v>
      </c>
      <c r="C452" s="513"/>
      <c r="D452" s="294" t="s">
        <v>623</v>
      </c>
      <c r="E452" s="514">
        <v>2</v>
      </c>
      <c r="F452" s="515"/>
      <c r="G452" s="113">
        <v>29</v>
      </c>
      <c r="H452" s="66">
        <v>7</v>
      </c>
      <c r="I452" s="154">
        <f t="shared" si="59"/>
        <v>36</v>
      </c>
      <c r="J452" s="55"/>
      <c r="L452" s="512"/>
      <c r="M452" s="513"/>
      <c r="N452" s="66"/>
      <c r="O452" s="514"/>
      <c r="P452" s="515"/>
      <c r="Q452" s="113"/>
      <c r="R452" s="68"/>
      <c r="S452" s="61">
        <f t="shared" si="60"/>
        <v>0</v>
      </c>
      <c r="T452" s="40"/>
      <c r="U452" s="48"/>
    </row>
    <row r="453" spans="1:21" ht="13.5" customHeight="1" x14ac:dyDescent="0.15">
      <c r="B453" s="512" t="s">
        <v>125</v>
      </c>
      <c r="C453" s="513"/>
      <c r="D453" s="58" t="s">
        <v>624</v>
      </c>
      <c r="E453" s="514">
        <v>2</v>
      </c>
      <c r="F453" s="515"/>
      <c r="G453" s="113">
        <v>20</v>
      </c>
      <c r="H453" s="64">
        <v>12</v>
      </c>
      <c r="I453" s="154">
        <f t="shared" si="59"/>
        <v>32</v>
      </c>
      <c r="J453" s="55"/>
      <c r="L453" s="512"/>
      <c r="M453" s="513"/>
      <c r="N453" s="66"/>
      <c r="O453" s="514"/>
      <c r="P453" s="515"/>
      <c r="Q453" s="113"/>
      <c r="R453" s="68"/>
      <c r="S453" s="61">
        <f t="shared" si="60"/>
        <v>0</v>
      </c>
      <c r="T453" s="40"/>
      <c r="U453" s="48"/>
    </row>
    <row r="454" spans="1:21" ht="13.5" customHeight="1" x14ac:dyDescent="0.15">
      <c r="B454" s="512" t="s">
        <v>125</v>
      </c>
      <c r="C454" s="513"/>
      <c r="D454" s="58" t="s">
        <v>625</v>
      </c>
      <c r="E454" s="514">
        <v>2</v>
      </c>
      <c r="F454" s="515"/>
      <c r="G454" s="113">
        <v>9</v>
      </c>
      <c r="H454" s="64">
        <v>25</v>
      </c>
      <c r="I454" s="154">
        <f t="shared" si="59"/>
        <v>34</v>
      </c>
      <c r="J454" s="55"/>
      <c r="L454" s="512"/>
      <c r="M454" s="513"/>
      <c r="N454" s="66"/>
      <c r="O454" s="514"/>
      <c r="P454" s="515"/>
      <c r="Q454" s="113"/>
      <c r="R454" s="68"/>
      <c r="S454" s="61">
        <f t="shared" si="60"/>
        <v>0</v>
      </c>
      <c r="T454" s="40"/>
      <c r="U454" s="48"/>
    </row>
    <row r="455" spans="1:21" ht="13.5" customHeight="1" x14ac:dyDescent="0.15">
      <c r="B455" s="512"/>
      <c r="C455" s="513"/>
      <c r="D455" s="66"/>
      <c r="E455" s="514"/>
      <c r="F455" s="515"/>
      <c r="G455" s="113"/>
      <c r="H455" s="68"/>
      <c r="I455" s="61">
        <f>SUM(G455:H455)</f>
        <v>0</v>
      </c>
      <c r="J455" s="55"/>
      <c r="L455" s="512"/>
      <c r="M455" s="513"/>
      <c r="N455" s="66"/>
      <c r="O455" s="514"/>
      <c r="P455" s="515"/>
      <c r="Q455" s="113"/>
      <c r="R455" s="68"/>
      <c r="S455" s="61">
        <f t="shared" si="60"/>
        <v>0</v>
      </c>
      <c r="T455" s="40"/>
      <c r="U455" s="48"/>
    </row>
    <row r="456" spans="1:21" ht="13.5" customHeight="1" x14ac:dyDescent="0.15">
      <c r="B456" s="512"/>
      <c r="C456" s="513"/>
      <c r="D456" s="66"/>
      <c r="E456" s="514"/>
      <c r="F456" s="515"/>
      <c r="G456" s="113"/>
      <c r="H456" s="68"/>
      <c r="I456" s="61">
        <f>SUM(G456:H456)</f>
        <v>0</v>
      </c>
      <c r="J456" s="55"/>
      <c r="L456" s="512"/>
      <c r="M456" s="513"/>
      <c r="N456" s="66"/>
      <c r="O456" s="514"/>
      <c r="P456" s="515"/>
      <c r="Q456" s="113"/>
      <c r="R456" s="68"/>
      <c r="S456" s="61">
        <f t="shared" si="60"/>
        <v>0</v>
      </c>
      <c r="T456" s="40"/>
      <c r="U456" s="48"/>
    </row>
    <row r="457" spans="1:21" ht="13.5" customHeight="1" x14ac:dyDescent="0.15">
      <c r="B457" s="512"/>
      <c r="C457" s="513"/>
      <c r="D457" s="66"/>
      <c r="E457" s="514"/>
      <c r="F457" s="515"/>
      <c r="G457" s="113"/>
      <c r="H457" s="68"/>
      <c r="I457" s="61">
        <f>SUM(G457:H457)</f>
        <v>0</v>
      </c>
      <c r="J457" s="55"/>
      <c r="L457" s="512"/>
      <c r="M457" s="513"/>
      <c r="N457" s="66"/>
      <c r="O457" s="514"/>
      <c r="P457" s="515"/>
      <c r="Q457" s="113"/>
      <c r="R457" s="68"/>
      <c r="S457" s="61">
        <f t="shared" si="60"/>
        <v>0</v>
      </c>
      <c r="T457" s="40"/>
      <c r="U457" s="48"/>
    </row>
    <row r="458" spans="1:21" ht="12.75" customHeight="1" x14ac:dyDescent="0.15">
      <c r="B458" s="516" t="s">
        <v>122</v>
      </c>
      <c r="C458" s="517"/>
      <c r="D458" s="78"/>
      <c r="E458" s="518">
        <f>SUM(E449:F457)</f>
        <v>9</v>
      </c>
      <c r="F458" s="519"/>
      <c r="G458" s="114">
        <f>SUM(G449:G457)</f>
        <v>94</v>
      </c>
      <c r="H458" s="114">
        <f>SUM(H449:H457)</f>
        <v>58</v>
      </c>
      <c r="I458" s="81">
        <f>SUM(I449:I457)</f>
        <v>152</v>
      </c>
      <c r="J458" s="55"/>
      <c r="L458" s="516" t="s">
        <v>122</v>
      </c>
      <c r="M458" s="517"/>
      <c r="N458" s="78"/>
      <c r="O458" s="518">
        <f>SUM(O449:O457)</f>
        <v>4</v>
      </c>
      <c r="P458" s="519"/>
      <c r="Q458" s="114">
        <v>38</v>
      </c>
      <c r="R458" s="80">
        <v>53</v>
      </c>
      <c r="S458" s="81">
        <v>91</v>
      </c>
      <c r="T458" s="40"/>
    </row>
    <row r="459" spans="1:21" ht="5.25" customHeight="1" x14ac:dyDescent="0.15">
      <c r="B459" s="43"/>
      <c r="C459" s="43"/>
      <c r="D459" s="43"/>
      <c r="E459" s="43"/>
      <c r="F459" s="43"/>
      <c r="G459" s="83"/>
      <c r="H459" s="43"/>
      <c r="I459" s="43"/>
      <c r="J459" s="43"/>
      <c r="L459" s="43"/>
      <c r="M459" s="43"/>
      <c r="N459" s="43"/>
      <c r="O459" s="43"/>
      <c r="P459" s="43"/>
      <c r="Q459" s="83"/>
      <c r="R459" s="43"/>
      <c r="S459" s="43"/>
      <c r="T459" s="40"/>
    </row>
    <row r="460" spans="1:21" ht="9.75" customHeight="1" x14ac:dyDescent="0.15">
      <c r="B460" s="502" t="s">
        <v>127</v>
      </c>
      <c r="C460" s="84"/>
      <c r="D460" s="504" t="s">
        <v>128</v>
      </c>
      <c r="E460" s="504" t="s">
        <v>129</v>
      </c>
      <c r="F460" s="85"/>
      <c r="G460" s="506" t="s">
        <v>130</v>
      </c>
      <c r="H460" s="508" t="s">
        <v>131</v>
      </c>
      <c r="I460" s="510" t="s">
        <v>132</v>
      </c>
      <c r="J460" s="43"/>
      <c r="L460" s="502" t="s">
        <v>127</v>
      </c>
      <c r="M460" s="84"/>
      <c r="N460" s="504" t="s">
        <v>128</v>
      </c>
      <c r="O460" s="504" t="s">
        <v>129</v>
      </c>
      <c r="P460" s="85"/>
      <c r="Q460" s="506" t="s">
        <v>130</v>
      </c>
      <c r="R460" s="508" t="s">
        <v>131</v>
      </c>
      <c r="S460" s="510" t="s">
        <v>132</v>
      </c>
      <c r="T460" s="40"/>
    </row>
    <row r="461" spans="1:21" ht="14.25" customHeight="1" x14ac:dyDescent="0.15">
      <c r="B461" s="503"/>
      <c r="C461" s="86"/>
      <c r="D461" s="505"/>
      <c r="E461" s="505"/>
      <c r="F461" s="87"/>
      <c r="G461" s="507"/>
      <c r="H461" s="509"/>
      <c r="I461" s="511"/>
      <c r="J461" s="43"/>
      <c r="L461" s="503"/>
      <c r="M461" s="86"/>
      <c r="N461" s="505"/>
      <c r="O461" s="505"/>
      <c r="P461" s="87"/>
      <c r="Q461" s="507"/>
      <c r="R461" s="509"/>
      <c r="S461" s="511"/>
      <c r="T461" s="40"/>
    </row>
    <row r="462" spans="1:21" ht="24" customHeight="1" x14ac:dyDescent="0.15">
      <c r="A462" s="41">
        <f>A443*1000</f>
        <v>23000</v>
      </c>
      <c r="B462" s="1" t="s">
        <v>137</v>
      </c>
      <c r="C462" s="88"/>
      <c r="D462" s="492" t="s">
        <v>626</v>
      </c>
      <c r="E462" s="492"/>
      <c r="F462" s="88"/>
      <c r="G462" s="89" t="s">
        <v>135</v>
      </c>
      <c r="H462" s="95">
        <v>3</v>
      </c>
      <c r="I462" s="91">
        <v>0</v>
      </c>
      <c r="J462" s="43"/>
      <c r="K462" s="41">
        <f>K443*1000</f>
        <v>24000</v>
      </c>
      <c r="L462" s="1" t="s">
        <v>137</v>
      </c>
      <c r="M462" s="88"/>
      <c r="N462" s="492" t="s">
        <v>627</v>
      </c>
      <c r="O462" s="492"/>
      <c r="P462" s="88"/>
      <c r="Q462" s="89"/>
      <c r="R462" s="95">
        <v>2</v>
      </c>
      <c r="S462" s="91"/>
      <c r="T462" s="40"/>
    </row>
    <row r="463" spans="1:21" ht="24" customHeight="1" x14ac:dyDescent="0.15">
      <c r="A463" s="41" t="s">
        <v>104</v>
      </c>
      <c r="B463" s="1" t="s">
        <v>141</v>
      </c>
      <c r="C463" s="88"/>
      <c r="D463" s="492" t="s">
        <v>628</v>
      </c>
      <c r="E463" s="492"/>
      <c r="F463" s="88"/>
      <c r="G463" s="89">
        <v>0</v>
      </c>
      <c r="H463" s="95" t="s">
        <v>144</v>
      </c>
      <c r="I463" s="91">
        <v>0</v>
      </c>
      <c r="J463" s="43"/>
      <c r="K463" s="41" t="s">
        <v>104</v>
      </c>
      <c r="L463" s="1" t="s">
        <v>141</v>
      </c>
      <c r="M463" s="88"/>
      <c r="N463" s="492" t="s">
        <v>629</v>
      </c>
      <c r="O463" s="492"/>
      <c r="P463" s="88"/>
      <c r="Q463" s="89"/>
      <c r="R463" s="95" t="s">
        <v>144</v>
      </c>
      <c r="S463" s="91"/>
      <c r="T463" s="40"/>
    </row>
    <row r="464" spans="1:21" ht="24" customHeight="1" x14ac:dyDescent="0.15">
      <c r="A464" s="41" t="s">
        <v>104</v>
      </c>
      <c r="B464" s="1"/>
      <c r="C464" s="88"/>
      <c r="D464" s="109"/>
      <c r="E464" s="109"/>
      <c r="F464" s="88"/>
      <c r="G464" s="89"/>
      <c r="H464" s="95"/>
      <c r="I464" s="91"/>
      <c r="J464" s="43"/>
      <c r="K464" s="41" t="s">
        <v>104</v>
      </c>
      <c r="L464" s="1"/>
      <c r="M464" s="88"/>
      <c r="N464" s="109"/>
      <c r="O464" s="109"/>
      <c r="P464" s="88"/>
      <c r="Q464" s="89"/>
      <c r="R464" s="95"/>
      <c r="S464" s="91"/>
      <c r="T464" s="40"/>
    </row>
    <row r="465" spans="1:20" ht="24" customHeight="1" x14ac:dyDescent="0.15">
      <c r="A465" s="41">
        <f t="shared" ref="A465" si="61">A462+1</f>
        <v>23001</v>
      </c>
      <c r="B465" s="1" t="s">
        <v>150</v>
      </c>
      <c r="C465" s="88"/>
      <c r="D465" s="492" t="s">
        <v>630</v>
      </c>
      <c r="E465" s="492"/>
      <c r="F465" s="88"/>
      <c r="G465" s="110" t="s">
        <v>152</v>
      </c>
      <c r="H465" s="95">
        <v>1</v>
      </c>
      <c r="I465" s="91" t="s">
        <v>149</v>
      </c>
      <c r="J465" s="43"/>
      <c r="K465" s="41">
        <f t="shared" ref="K465" si="62">K462+1</f>
        <v>24001</v>
      </c>
      <c r="L465" s="1" t="s">
        <v>150</v>
      </c>
      <c r="M465" s="88"/>
      <c r="N465" s="492" t="s">
        <v>631</v>
      </c>
      <c r="O465" s="492"/>
      <c r="P465" s="88"/>
      <c r="Q465" s="89" t="s">
        <v>216</v>
      </c>
      <c r="R465" s="95">
        <v>2</v>
      </c>
      <c r="S465" s="91" t="s">
        <v>149</v>
      </c>
      <c r="T465" s="40"/>
    </row>
    <row r="466" spans="1:20" ht="24" customHeight="1" x14ac:dyDescent="0.15">
      <c r="A466" s="41">
        <f t="shared" ref="A466" si="63">A465+1</f>
        <v>23002</v>
      </c>
      <c r="B466" s="93" t="s">
        <v>153</v>
      </c>
      <c r="C466" s="88"/>
      <c r="D466" s="492" t="s">
        <v>632</v>
      </c>
      <c r="E466" s="492"/>
      <c r="F466" s="88"/>
      <c r="G466" s="89" t="s">
        <v>155</v>
      </c>
      <c r="H466" s="95">
        <v>1</v>
      </c>
      <c r="I466" s="91" t="s">
        <v>149</v>
      </c>
      <c r="J466" s="43"/>
      <c r="K466" s="41">
        <f t="shared" ref="K466" si="64">K465+1</f>
        <v>24002</v>
      </c>
      <c r="L466" s="93" t="s">
        <v>159</v>
      </c>
      <c r="M466" s="88"/>
      <c r="N466" s="492" t="s">
        <v>633</v>
      </c>
      <c r="O466" s="492"/>
      <c r="P466" s="88"/>
      <c r="Q466" s="89" t="s">
        <v>228</v>
      </c>
      <c r="R466" s="95" t="s">
        <v>144</v>
      </c>
      <c r="S466" s="91" t="s">
        <v>149</v>
      </c>
      <c r="T466" s="40"/>
    </row>
    <row r="467" spans="1:20" ht="24" customHeight="1" x14ac:dyDescent="0.15">
      <c r="A467" s="41">
        <f t="shared" si="55"/>
        <v>23003</v>
      </c>
      <c r="B467" s="93" t="s">
        <v>159</v>
      </c>
      <c r="C467" s="88"/>
      <c r="D467" s="492" t="s">
        <v>634</v>
      </c>
      <c r="E467" s="492"/>
      <c r="F467" s="88"/>
      <c r="G467" s="89" t="s">
        <v>635</v>
      </c>
      <c r="H467" s="95">
        <v>3</v>
      </c>
      <c r="I467" s="91" t="s">
        <v>149</v>
      </c>
      <c r="J467" s="43"/>
      <c r="K467" s="41">
        <f t="shared" si="56"/>
        <v>24003</v>
      </c>
      <c r="L467" s="93" t="s">
        <v>173</v>
      </c>
      <c r="M467" s="88"/>
      <c r="N467" s="492" t="s">
        <v>636</v>
      </c>
      <c r="O467" s="492"/>
      <c r="P467" s="88"/>
      <c r="Q467" s="89" t="s">
        <v>155</v>
      </c>
      <c r="R467" s="95" t="s">
        <v>144</v>
      </c>
      <c r="S467" s="91" t="s">
        <v>167</v>
      </c>
      <c r="T467" s="40"/>
    </row>
    <row r="468" spans="1:20" ht="24" customHeight="1" x14ac:dyDescent="0.15">
      <c r="A468" s="41">
        <f t="shared" si="55"/>
        <v>23004</v>
      </c>
      <c r="B468" s="93" t="s">
        <v>159</v>
      </c>
      <c r="C468" s="88"/>
      <c r="D468" s="492" t="s">
        <v>637</v>
      </c>
      <c r="E468" s="492"/>
      <c r="F468" s="88"/>
      <c r="G468" s="89" t="s">
        <v>638</v>
      </c>
      <c r="H468" s="95" t="s">
        <v>144</v>
      </c>
      <c r="I468" s="91" t="s">
        <v>236</v>
      </c>
      <c r="J468" s="43"/>
      <c r="K468" s="41">
        <f t="shared" si="56"/>
        <v>24004</v>
      </c>
      <c r="L468" s="93" t="s">
        <v>442</v>
      </c>
      <c r="M468" s="88"/>
      <c r="N468" s="492" t="s">
        <v>639</v>
      </c>
      <c r="O468" s="492"/>
      <c r="P468" s="88"/>
      <c r="Q468" s="89" t="s">
        <v>163</v>
      </c>
      <c r="R468" s="95">
        <v>3</v>
      </c>
      <c r="S468" s="91"/>
      <c r="T468" s="40"/>
    </row>
    <row r="469" spans="1:20" ht="24" customHeight="1" x14ac:dyDescent="0.15">
      <c r="A469" s="41">
        <f t="shared" si="55"/>
        <v>23005</v>
      </c>
      <c r="B469" s="93" t="s">
        <v>173</v>
      </c>
      <c r="C469" s="88"/>
      <c r="D469" s="492" t="s">
        <v>640</v>
      </c>
      <c r="E469" s="492"/>
      <c r="F469" s="88"/>
      <c r="G469" s="89" t="s">
        <v>228</v>
      </c>
      <c r="H469" s="95">
        <v>2</v>
      </c>
      <c r="I469" s="91" t="s">
        <v>167</v>
      </c>
      <c r="J469" s="43"/>
      <c r="K469" s="41">
        <f t="shared" si="56"/>
        <v>24005</v>
      </c>
      <c r="L469" s="150" t="s">
        <v>175</v>
      </c>
      <c r="M469" s="111"/>
      <c r="N469" s="492" t="s">
        <v>641</v>
      </c>
      <c r="O469" s="492"/>
      <c r="P469" s="112"/>
      <c r="Q469" s="89" t="s">
        <v>338</v>
      </c>
      <c r="R469" s="95">
        <v>8</v>
      </c>
      <c r="S469" s="91"/>
      <c r="T469" s="40"/>
    </row>
    <row r="470" spans="1:20" ht="24" customHeight="1" x14ac:dyDescent="0.15">
      <c r="A470" s="41">
        <f t="shared" si="55"/>
        <v>23006</v>
      </c>
      <c r="B470" s="150" t="s">
        <v>444</v>
      </c>
      <c r="C470" s="88"/>
      <c r="D470" s="492" t="s">
        <v>642</v>
      </c>
      <c r="E470" s="492"/>
      <c r="F470" s="88"/>
      <c r="G470" s="89" t="s">
        <v>488</v>
      </c>
      <c r="H470" s="95">
        <v>11</v>
      </c>
      <c r="I470" s="91"/>
      <c r="J470" s="43"/>
      <c r="K470" s="41">
        <f t="shared" si="56"/>
        <v>24006</v>
      </c>
      <c r="L470" s="150" t="s">
        <v>175</v>
      </c>
      <c r="M470" s="88"/>
      <c r="N470" s="492" t="s">
        <v>643</v>
      </c>
      <c r="O470" s="492"/>
      <c r="P470" s="88"/>
      <c r="Q470" s="89" t="s">
        <v>338</v>
      </c>
      <c r="R470" s="95">
        <v>8</v>
      </c>
      <c r="S470" s="91"/>
      <c r="T470" s="40"/>
    </row>
    <row r="471" spans="1:20" ht="24" customHeight="1" x14ac:dyDescent="0.15">
      <c r="A471" s="41">
        <f t="shared" si="55"/>
        <v>23007</v>
      </c>
      <c r="B471" s="150" t="s">
        <v>444</v>
      </c>
      <c r="C471" s="88"/>
      <c r="D471" s="492" t="s">
        <v>644</v>
      </c>
      <c r="E471" s="492"/>
      <c r="F471" s="88"/>
      <c r="G471" s="89" t="s">
        <v>645</v>
      </c>
      <c r="H471" s="95">
        <v>8</v>
      </c>
      <c r="I471" s="91"/>
      <c r="J471" s="43"/>
      <c r="K471" s="41">
        <f t="shared" si="56"/>
        <v>24007</v>
      </c>
      <c r="L471" s="150"/>
      <c r="M471" s="88"/>
      <c r="N471" s="500"/>
      <c r="O471" s="500"/>
      <c r="P471" s="88"/>
      <c r="Q471" s="89"/>
      <c r="R471" s="92"/>
      <c r="S471" s="91"/>
      <c r="T471" s="40"/>
    </row>
    <row r="472" spans="1:20" ht="24" customHeight="1" x14ac:dyDescent="0.15">
      <c r="A472" s="41">
        <f t="shared" si="55"/>
        <v>23008</v>
      </c>
      <c r="B472" s="93" t="s">
        <v>442</v>
      </c>
      <c r="C472" s="88"/>
      <c r="D472" s="492" t="s">
        <v>646</v>
      </c>
      <c r="E472" s="492"/>
      <c r="F472" s="88"/>
      <c r="G472" s="89" t="s">
        <v>231</v>
      </c>
      <c r="H472" s="95">
        <v>2</v>
      </c>
      <c r="I472" s="91">
        <v>0</v>
      </c>
      <c r="J472" s="43"/>
      <c r="K472" s="41">
        <f t="shared" si="56"/>
        <v>24008</v>
      </c>
      <c r="L472" s="1"/>
      <c r="M472" s="88"/>
      <c r="N472" s="500"/>
      <c r="O472" s="500"/>
      <c r="P472" s="88"/>
      <c r="Q472" s="89"/>
      <c r="R472" s="95"/>
      <c r="S472" s="91"/>
      <c r="T472" s="40"/>
    </row>
    <row r="473" spans="1:20" ht="24" customHeight="1" x14ac:dyDescent="0.15">
      <c r="A473" s="41">
        <f t="shared" si="55"/>
        <v>23009</v>
      </c>
      <c r="B473" s="93"/>
      <c r="C473" s="88"/>
      <c r="D473" s="492"/>
      <c r="E473" s="492"/>
      <c r="F473" s="88"/>
      <c r="G473" s="89"/>
      <c r="H473" s="95"/>
      <c r="I473" s="91"/>
      <c r="J473" s="43"/>
      <c r="K473" s="41">
        <f t="shared" si="56"/>
        <v>24009</v>
      </c>
      <c r="L473" s="1"/>
      <c r="M473" s="88"/>
      <c r="N473" s="500"/>
      <c r="O473" s="500"/>
      <c r="P473" s="88"/>
      <c r="Q473" s="89"/>
      <c r="R473" s="95"/>
      <c r="S473" s="91"/>
      <c r="T473" s="40"/>
    </row>
    <row r="474" spans="1:20" ht="24" customHeight="1" x14ac:dyDescent="0.15">
      <c r="A474" s="41">
        <f t="shared" si="55"/>
        <v>23010</v>
      </c>
      <c r="B474" s="1" t="s">
        <v>104</v>
      </c>
      <c r="C474" s="88"/>
      <c r="D474" s="531"/>
      <c r="E474" s="531"/>
      <c r="F474" s="88"/>
      <c r="G474" s="89"/>
      <c r="H474" s="95" t="s">
        <v>104</v>
      </c>
      <c r="I474" s="91">
        <v>0</v>
      </c>
      <c r="J474" s="43"/>
      <c r="K474" s="41">
        <f t="shared" si="56"/>
        <v>24010</v>
      </c>
      <c r="L474" s="1" t="s">
        <v>104</v>
      </c>
      <c r="M474" s="88"/>
      <c r="N474" s="500" t="s">
        <v>104</v>
      </c>
      <c r="O474" s="500"/>
      <c r="P474" s="88"/>
      <c r="Q474" s="89">
        <v>0</v>
      </c>
      <c r="R474" s="95" t="s">
        <v>104</v>
      </c>
      <c r="S474" s="91">
        <v>0</v>
      </c>
      <c r="T474" s="40"/>
    </row>
    <row r="475" spans="1:20" ht="24" customHeight="1" x14ac:dyDescent="0.15">
      <c r="A475" s="41">
        <f t="shared" si="55"/>
        <v>23011</v>
      </c>
      <c r="B475" s="1">
        <v>0</v>
      </c>
      <c r="C475" s="88"/>
      <c r="D475" s="500" t="s">
        <v>186</v>
      </c>
      <c r="E475" s="500"/>
      <c r="F475" s="88"/>
      <c r="G475" s="110"/>
      <c r="H475" s="95" t="s">
        <v>182</v>
      </c>
      <c r="I475" s="91">
        <v>0</v>
      </c>
      <c r="J475" s="43"/>
      <c r="K475" s="41">
        <f t="shared" si="56"/>
        <v>24011</v>
      </c>
      <c r="L475" s="1">
        <v>0</v>
      </c>
      <c r="M475" s="88"/>
      <c r="N475" s="500" t="s">
        <v>186</v>
      </c>
      <c r="O475" s="500"/>
      <c r="P475" s="88"/>
      <c r="Q475" s="89">
        <v>0</v>
      </c>
      <c r="R475" s="95" t="s">
        <v>182</v>
      </c>
      <c r="S475" s="91">
        <v>0</v>
      </c>
      <c r="T475" s="40"/>
    </row>
    <row r="476" spans="1:20" ht="24" customHeight="1" x14ac:dyDescent="0.15">
      <c r="A476" s="41">
        <f t="shared" si="55"/>
        <v>23012</v>
      </c>
      <c r="B476" s="1">
        <v>0</v>
      </c>
      <c r="C476" s="88"/>
      <c r="D476" s="500" t="s">
        <v>186</v>
      </c>
      <c r="E476" s="500"/>
      <c r="F476" s="88"/>
      <c r="G476" s="110"/>
      <c r="H476" s="95" t="s">
        <v>182</v>
      </c>
      <c r="I476" s="91">
        <v>0</v>
      </c>
      <c r="J476" s="43"/>
      <c r="K476" s="41">
        <f t="shared" si="56"/>
        <v>24012</v>
      </c>
      <c r="L476" s="1">
        <v>0</v>
      </c>
      <c r="M476" s="88"/>
      <c r="N476" s="500" t="s">
        <v>186</v>
      </c>
      <c r="O476" s="500"/>
      <c r="P476" s="88"/>
      <c r="Q476" s="89">
        <v>0</v>
      </c>
      <c r="R476" s="95" t="s">
        <v>182</v>
      </c>
      <c r="S476" s="91">
        <v>0</v>
      </c>
      <c r="T476" s="40"/>
    </row>
    <row r="477" spans="1:20" ht="24" customHeight="1" x14ac:dyDescent="0.15">
      <c r="A477" s="41">
        <f t="shared" si="55"/>
        <v>23013</v>
      </c>
      <c r="B477" s="1">
        <v>0</v>
      </c>
      <c r="C477" s="88"/>
      <c r="D477" s="500" t="s">
        <v>186</v>
      </c>
      <c r="E477" s="500"/>
      <c r="F477" s="88"/>
      <c r="G477" s="89">
        <v>0</v>
      </c>
      <c r="H477" s="95" t="s">
        <v>182</v>
      </c>
      <c r="I477" s="91">
        <v>0</v>
      </c>
      <c r="J477" s="43"/>
      <c r="K477" s="41">
        <f t="shared" si="56"/>
        <v>24013</v>
      </c>
      <c r="L477" s="1">
        <v>0</v>
      </c>
      <c r="M477" s="88"/>
      <c r="N477" s="500" t="s">
        <v>186</v>
      </c>
      <c r="O477" s="500"/>
      <c r="P477" s="88"/>
      <c r="Q477" s="89">
        <v>0</v>
      </c>
      <c r="R477" s="95" t="s">
        <v>182</v>
      </c>
      <c r="S477" s="91">
        <v>0</v>
      </c>
      <c r="T477" s="40"/>
    </row>
    <row r="478" spans="1:20" ht="24" customHeight="1" x14ac:dyDescent="0.15">
      <c r="A478" s="41">
        <f t="shared" si="55"/>
        <v>23014</v>
      </c>
      <c r="B478" s="1">
        <v>0</v>
      </c>
      <c r="C478" s="88"/>
      <c r="D478" s="500" t="s">
        <v>186</v>
      </c>
      <c r="E478" s="500"/>
      <c r="F478" s="88"/>
      <c r="G478" s="89">
        <v>0</v>
      </c>
      <c r="H478" s="95" t="s">
        <v>182</v>
      </c>
      <c r="I478" s="91">
        <v>0</v>
      </c>
      <c r="J478" s="43"/>
      <c r="K478" s="41">
        <f t="shared" si="56"/>
        <v>24014</v>
      </c>
      <c r="L478" s="1">
        <v>0</v>
      </c>
      <c r="M478" s="88"/>
      <c r="N478" s="500" t="s">
        <v>186</v>
      </c>
      <c r="O478" s="500"/>
      <c r="P478" s="88"/>
      <c r="Q478" s="89">
        <v>0</v>
      </c>
      <c r="R478" s="95" t="s">
        <v>182</v>
      </c>
      <c r="S478" s="91">
        <v>0</v>
      </c>
      <c r="T478" s="40"/>
    </row>
    <row r="479" spans="1:20" ht="24" customHeight="1" x14ac:dyDescent="0.15">
      <c r="A479" s="41">
        <f t="shared" si="55"/>
        <v>23015</v>
      </c>
      <c r="B479" s="1">
        <v>0</v>
      </c>
      <c r="C479" s="88"/>
      <c r="D479" s="500" t="s">
        <v>186</v>
      </c>
      <c r="E479" s="500"/>
      <c r="F479" s="88"/>
      <c r="G479" s="89">
        <v>0</v>
      </c>
      <c r="H479" s="95" t="s">
        <v>182</v>
      </c>
      <c r="I479" s="91">
        <v>0</v>
      </c>
      <c r="J479" s="43"/>
      <c r="K479" s="41">
        <f t="shared" si="56"/>
        <v>24015</v>
      </c>
      <c r="L479" s="1">
        <v>0</v>
      </c>
      <c r="M479" s="88"/>
      <c r="N479" s="500" t="s">
        <v>186</v>
      </c>
      <c r="O479" s="500"/>
      <c r="P479" s="88"/>
      <c r="Q479" s="89">
        <v>0</v>
      </c>
      <c r="R479" s="95" t="s">
        <v>182</v>
      </c>
      <c r="S479" s="91">
        <v>0</v>
      </c>
      <c r="T479" s="40"/>
    </row>
    <row r="480" spans="1:20" ht="24" customHeight="1" x14ac:dyDescent="0.15">
      <c r="A480" s="41">
        <f t="shared" si="55"/>
        <v>23016</v>
      </c>
      <c r="B480" s="1">
        <v>0</v>
      </c>
      <c r="C480" s="88"/>
      <c r="D480" s="500" t="s">
        <v>186</v>
      </c>
      <c r="E480" s="500"/>
      <c r="F480" s="88"/>
      <c r="G480" s="89">
        <v>0</v>
      </c>
      <c r="H480" s="95" t="s">
        <v>182</v>
      </c>
      <c r="I480" s="91">
        <v>0</v>
      </c>
      <c r="J480" s="43"/>
      <c r="K480" s="41">
        <f t="shared" si="56"/>
        <v>24016</v>
      </c>
      <c r="L480" s="1">
        <v>0</v>
      </c>
      <c r="M480" s="88"/>
      <c r="N480" s="500" t="s">
        <v>186</v>
      </c>
      <c r="O480" s="500"/>
      <c r="P480" s="88"/>
      <c r="Q480" s="89">
        <v>0</v>
      </c>
      <c r="R480" s="95" t="s">
        <v>182</v>
      </c>
      <c r="S480" s="91">
        <v>0</v>
      </c>
      <c r="T480" s="40"/>
    </row>
    <row r="481" spans="1:20" ht="24.75" customHeight="1" x14ac:dyDescent="0.15">
      <c r="A481" s="41">
        <f t="shared" si="55"/>
        <v>23017</v>
      </c>
      <c r="B481" s="1">
        <v>0</v>
      </c>
      <c r="C481" s="88"/>
      <c r="D481" s="500" t="s">
        <v>186</v>
      </c>
      <c r="E481" s="500"/>
      <c r="F481" s="88"/>
      <c r="G481" s="89">
        <v>0</v>
      </c>
      <c r="H481" s="95" t="s">
        <v>182</v>
      </c>
      <c r="I481" s="91">
        <v>0</v>
      </c>
      <c r="J481" s="43"/>
      <c r="K481" s="41">
        <f t="shared" si="56"/>
        <v>24017</v>
      </c>
      <c r="L481" s="1">
        <v>0</v>
      </c>
      <c r="M481" s="88"/>
      <c r="N481" s="500" t="s">
        <v>186</v>
      </c>
      <c r="O481" s="500"/>
      <c r="P481" s="88"/>
      <c r="Q481" s="89">
        <v>0</v>
      </c>
      <c r="R481" s="95" t="s">
        <v>182</v>
      </c>
      <c r="S481" s="91">
        <v>0</v>
      </c>
      <c r="T481" s="40"/>
    </row>
    <row r="482" spans="1:20" ht="24" customHeight="1" x14ac:dyDescent="0.15">
      <c r="A482" s="41">
        <f t="shared" si="55"/>
        <v>23018</v>
      </c>
      <c r="B482" s="96">
        <v>0</v>
      </c>
      <c r="C482" s="97"/>
      <c r="D482" s="501" t="s">
        <v>186</v>
      </c>
      <c r="E482" s="501"/>
      <c r="F482" s="97"/>
      <c r="G482" s="98">
        <v>0</v>
      </c>
      <c r="H482" s="99" t="s">
        <v>182</v>
      </c>
      <c r="I482" s="100">
        <v>0</v>
      </c>
      <c r="J482" s="43"/>
      <c r="K482" s="41">
        <f t="shared" si="56"/>
        <v>24018</v>
      </c>
      <c r="L482" s="96">
        <v>0</v>
      </c>
      <c r="M482" s="97"/>
      <c r="N482" s="501" t="s">
        <v>186</v>
      </c>
      <c r="O482" s="501"/>
      <c r="P482" s="97"/>
      <c r="Q482" s="98">
        <v>0</v>
      </c>
      <c r="R482" s="99" t="s">
        <v>182</v>
      </c>
      <c r="S482" s="100">
        <v>0</v>
      </c>
      <c r="T482" s="40"/>
    </row>
    <row r="483" spans="1:20" ht="17.25" x14ac:dyDescent="0.15">
      <c r="A483" s="41">
        <v>110</v>
      </c>
      <c r="B483" s="101" t="s">
        <v>647</v>
      </c>
      <c r="C483" s="43"/>
      <c r="D483" s="43"/>
      <c r="E483" s="43"/>
      <c r="F483" s="43"/>
      <c r="G483" s="43"/>
      <c r="H483" s="43"/>
      <c r="I483" s="43"/>
      <c r="J483" s="43"/>
      <c r="K483" s="41">
        <v>91</v>
      </c>
      <c r="L483" s="101" t="s">
        <v>648</v>
      </c>
      <c r="M483" s="43"/>
      <c r="N483" s="43"/>
      <c r="O483" s="43"/>
      <c r="P483" s="43"/>
      <c r="Q483" s="43"/>
      <c r="R483" s="43"/>
      <c r="S483" s="43"/>
      <c r="T483" s="40"/>
    </row>
    <row r="484" spans="1:20" ht="4.5" customHeight="1" x14ac:dyDescent="0.15">
      <c r="B484" s="101"/>
      <c r="C484" s="43"/>
      <c r="D484" s="43"/>
      <c r="E484" s="43"/>
      <c r="F484" s="43"/>
      <c r="G484" s="43"/>
      <c r="H484" s="43"/>
      <c r="I484" s="43"/>
      <c r="J484" s="43"/>
      <c r="L484" s="101"/>
      <c r="M484" s="43"/>
      <c r="N484" s="43"/>
      <c r="O484" s="43"/>
      <c r="P484" s="43"/>
      <c r="Q484" s="43"/>
      <c r="R484" s="43"/>
      <c r="S484" s="43"/>
      <c r="T484" s="40"/>
    </row>
    <row r="485" spans="1:20" x14ac:dyDescent="0.15">
      <c r="B485" s="102" t="s">
        <v>106</v>
      </c>
      <c r="C485" s="43"/>
      <c r="D485" s="103" t="s">
        <v>649</v>
      </c>
      <c r="E485" s="43"/>
      <c r="F485" s="43"/>
      <c r="G485" s="43"/>
      <c r="H485" s="43"/>
      <c r="I485" s="43"/>
      <c r="J485" s="43"/>
      <c r="L485" s="102" t="s">
        <v>106</v>
      </c>
      <c r="M485" s="43"/>
      <c r="N485" s="103" t="s">
        <v>650</v>
      </c>
      <c r="O485" s="43"/>
      <c r="P485" s="43"/>
      <c r="Q485" s="43"/>
      <c r="R485" s="43"/>
      <c r="S485" s="43"/>
      <c r="T485" s="40"/>
    </row>
    <row r="486" spans="1:20" x14ac:dyDescent="0.15">
      <c r="B486" s="83" t="s">
        <v>109</v>
      </c>
      <c r="C486" s="43"/>
      <c r="D486" s="103" t="s">
        <v>651</v>
      </c>
      <c r="E486" s="43"/>
      <c r="F486" s="43"/>
      <c r="G486" s="43"/>
      <c r="H486" s="43"/>
      <c r="I486" s="43"/>
      <c r="J486" s="43"/>
      <c r="L486" s="83" t="s">
        <v>109</v>
      </c>
      <c r="M486" s="43"/>
      <c r="N486" s="103" t="s">
        <v>652</v>
      </c>
      <c r="O486" s="43"/>
      <c r="P486" s="43"/>
      <c r="Q486" s="43"/>
      <c r="R486" s="43"/>
      <c r="S486" s="43"/>
      <c r="T486" s="40"/>
    </row>
    <row r="487" spans="1:20" ht="12" customHeight="1" x14ac:dyDescent="0.15">
      <c r="B487" s="104" t="s">
        <v>112</v>
      </c>
      <c r="C487" s="136" t="s">
        <v>653</v>
      </c>
      <c r="D487" s="43"/>
      <c r="E487" s="297" t="s">
        <v>654</v>
      </c>
      <c r="F487" s="43"/>
      <c r="G487" s="102"/>
      <c r="H487" s="43"/>
      <c r="I487" s="55"/>
      <c r="J487" s="43"/>
      <c r="L487" s="104" t="s">
        <v>112</v>
      </c>
      <c r="M487" s="105" t="s">
        <v>655</v>
      </c>
      <c r="N487" s="43"/>
      <c r="O487" s="105" t="s">
        <v>656</v>
      </c>
      <c r="P487" s="43"/>
      <c r="Q487" s="102"/>
      <c r="R487" s="43"/>
      <c r="S487" s="55"/>
      <c r="T487" s="40"/>
    </row>
    <row r="488" spans="1:20" ht="13.5" x14ac:dyDescent="0.15">
      <c r="B488" s="524" t="s">
        <v>117</v>
      </c>
      <c r="C488" s="525"/>
      <c r="D488" s="52" t="s">
        <v>118</v>
      </c>
      <c r="E488" s="526" t="s">
        <v>119</v>
      </c>
      <c r="F488" s="527"/>
      <c r="G488" s="53" t="s">
        <v>120</v>
      </c>
      <c r="H488" s="52" t="s">
        <v>121</v>
      </c>
      <c r="I488" s="54" t="s">
        <v>122</v>
      </c>
      <c r="J488" s="55"/>
      <c r="L488" s="530" t="s">
        <v>117</v>
      </c>
      <c r="M488" s="527"/>
      <c r="N488" s="52" t="s">
        <v>118</v>
      </c>
      <c r="O488" s="526" t="s">
        <v>119</v>
      </c>
      <c r="P488" s="527"/>
      <c r="Q488" s="53" t="s">
        <v>120</v>
      </c>
      <c r="R488" s="52" t="s">
        <v>121</v>
      </c>
      <c r="S488" s="54" t="s">
        <v>122</v>
      </c>
      <c r="T488" s="40"/>
    </row>
    <row r="489" spans="1:20" ht="13.5" x14ac:dyDescent="0.15">
      <c r="B489" s="503" t="s">
        <v>411</v>
      </c>
      <c r="C489" s="520"/>
      <c r="D489" s="108"/>
      <c r="E489" s="514">
        <v>23</v>
      </c>
      <c r="F489" s="515"/>
      <c r="G489" s="113">
        <v>72</v>
      </c>
      <c r="H489" s="60">
        <v>22</v>
      </c>
      <c r="I489" s="61">
        <f t="shared" ref="I489:I497" si="65">SUM(G489:H489)</f>
        <v>94</v>
      </c>
      <c r="J489" s="55"/>
      <c r="L489" s="528" t="s">
        <v>125</v>
      </c>
      <c r="M489" s="529"/>
      <c r="N489" s="108" t="s">
        <v>126</v>
      </c>
      <c r="O489" s="514">
        <v>18</v>
      </c>
      <c r="P489" s="515"/>
      <c r="Q489" s="113">
        <v>369</v>
      </c>
      <c r="R489" s="60">
        <v>342</v>
      </c>
      <c r="S489" s="61">
        <f>SUM(Q489:R489)</f>
        <v>711</v>
      </c>
      <c r="T489" s="40"/>
    </row>
    <row r="490" spans="1:20" ht="13.5" x14ac:dyDescent="0.15">
      <c r="B490" s="512" t="s">
        <v>414</v>
      </c>
      <c r="C490" s="513"/>
      <c r="D490" s="58"/>
      <c r="E490" s="514">
        <v>13</v>
      </c>
      <c r="F490" s="515"/>
      <c r="G490" s="113">
        <v>33</v>
      </c>
      <c r="H490" s="64">
        <v>22</v>
      </c>
      <c r="I490" s="61">
        <f>SUM(G490:H490)</f>
        <v>55</v>
      </c>
      <c r="J490" s="55"/>
      <c r="L490" s="528"/>
      <c r="M490" s="529"/>
      <c r="N490" s="66"/>
      <c r="O490" s="514"/>
      <c r="P490" s="515"/>
      <c r="Q490" s="113"/>
      <c r="R490" s="68"/>
      <c r="S490" s="61">
        <f t="shared" ref="S490:S497" si="66">SUM(Q490:R490)</f>
        <v>0</v>
      </c>
      <c r="T490" s="40"/>
    </row>
    <row r="491" spans="1:20" ht="13.5" x14ac:dyDescent="0.15">
      <c r="B491" s="512" t="s">
        <v>657</v>
      </c>
      <c r="C491" s="513"/>
      <c r="D491" s="58"/>
      <c r="E491" s="514">
        <v>14</v>
      </c>
      <c r="F491" s="515"/>
      <c r="G491" s="113">
        <v>45</v>
      </c>
      <c r="H491" s="64">
        <v>28</v>
      </c>
      <c r="I491" s="61">
        <f>SUM(G491:H491)</f>
        <v>73</v>
      </c>
      <c r="J491" s="55"/>
      <c r="L491" s="528"/>
      <c r="M491" s="529"/>
      <c r="N491" s="66"/>
      <c r="O491" s="514"/>
      <c r="P491" s="515"/>
      <c r="Q491" s="113"/>
      <c r="R491" s="68"/>
      <c r="S491" s="61">
        <f t="shared" si="66"/>
        <v>0</v>
      </c>
      <c r="T491" s="40"/>
    </row>
    <row r="492" spans="1:20" ht="13.5" x14ac:dyDescent="0.15">
      <c r="B492" s="512" t="s">
        <v>658</v>
      </c>
      <c r="C492" s="513"/>
      <c r="D492" s="62"/>
      <c r="E492" s="514">
        <v>2</v>
      </c>
      <c r="F492" s="515"/>
      <c r="G492" s="113">
        <v>1</v>
      </c>
      <c r="H492" s="64">
        <v>2</v>
      </c>
      <c r="I492" s="61">
        <f t="shared" si="65"/>
        <v>3</v>
      </c>
      <c r="J492" s="55"/>
      <c r="L492" s="528"/>
      <c r="M492" s="529"/>
      <c r="N492" s="66"/>
      <c r="O492" s="514"/>
      <c r="P492" s="515"/>
      <c r="Q492" s="113"/>
      <c r="R492" s="68"/>
      <c r="S492" s="61">
        <f t="shared" si="66"/>
        <v>0</v>
      </c>
      <c r="T492" s="40"/>
    </row>
    <row r="493" spans="1:20" ht="13.5" x14ac:dyDescent="0.15">
      <c r="B493" s="512"/>
      <c r="C493" s="513"/>
      <c r="D493" s="58"/>
      <c r="E493" s="514"/>
      <c r="F493" s="515"/>
      <c r="G493" s="113"/>
      <c r="H493" s="64"/>
      <c r="I493" s="61">
        <f t="shared" si="65"/>
        <v>0</v>
      </c>
      <c r="J493" s="55"/>
      <c r="L493" s="528"/>
      <c r="M493" s="529"/>
      <c r="N493" s="66"/>
      <c r="O493" s="514"/>
      <c r="P493" s="515"/>
      <c r="Q493" s="113"/>
      <c r="R493" s="68"/>
      <c r="S493" s="61">
        <f t="shared" si="66"/>
        <v>0</v>
      </c>
      <c r="T493" s="40"/>
    </row>
    <row r="494" spans="1:20" ht="13.5" x14ac:dyDescent="0.15">
      <c r="B494" s="512"/>
      <c r="C494" s="513"/>
      <c r="D494" s="66"/>
      <c r="E494" s="514"/>
      <c r="F494" s="515"/>
      <c r="G494" s="113"/>
      <c r="H494" s="68"/>
      <c r="I494" s="61">
        <f t="shared" si="65"/>
        <v>0</v>
      </c>
      <c r="J494" s="55"/>
      <c r="L494" s="528"/>
      <c r="M494" s="529"/>
      <c r="N494" s="66"/>
      <c r="O494" s="514"/>
      <c r="P494" s="515"/>
      <c r="Q494" s="113"/>
      <c r="R494" s="68"/>
      <c r="S494" s="61">
        <f t="shared" si="66"/>
        <v>0</v>
      </c>
      <c r="T494" s="40"/>
    </row>
    <row r="495" spans="1:20" ht="13.5" x14ac:dyDescent="0.15">
      <c r="B495" s="512"/>
      <c r="C495" s="513"/>
      <c r="D495" s="66"/>
      <c r="E495" s="514"/>
      <c r="F495" s="515"/>
      <c r="G495" s="113"/>
      <c r="H495" s="68"/>
      <c r="I495" s="61">
        <f t="shared" si="65"/>
        <v>0</v>
      </c>
      <c r="J495" s="55"/>
      <c r="L495" s="528"/>
      <c r="M495" s="529"/>
      <c r="N495" s="66"/>
      <c r="O495" s="514"/>
      <c r="P495" s="515"/>
      <c r="Q495" s="113"/>
      <c r="R495" s="68"/>
      <c r="S495" s="61">
        <f t="shared" si="66"/>
        <v>0</v>
      </c>
      <c r="T495" s="40"/>
    </row>
    <row r="496" spans="1:20" ht="13.5" x14ac:dyDescent="0.15">
      <c r="B496" s="512"/>
      <c r="C496" s="513"/>
      <c r="D496" s="66"/>
      <c r="E496" s="514"/>
      <c r="F496" s="515"/>
      <c r="G496" s="113"/>
      <c r="H496" s="68"/>
      <c r="I496" s="61">
        <f t="shared" si="65"/>
        <v>0</v>
      </c>
      <c r="J496" s="55"/>
      <c r="L496" s="528"/>
      <c r="M496" s="529"/>
      <c r="N496" s="66"/>
      <c r="O496" s="514"/>
      <c r="P496" s="515"/>
      <c r="Q496" s="113"/>
      <c r="R496" s="68"/>
      <c r="S496" s="61">
        <f t="shared" si="66"/>
        <v>0</v>
      </c>
      <c r="T496" s="40"/>
    </row>
    <row r="497" spans="1:20" ht="13.5" x14ac:dyDescent="0.15">
      <c r="B497" s="512"/>
      <c r="C497" s="513"/>
      <c r="D497" s="66"/>
      <c r="E497" s="514"/>
      <c r="F497" s="515"/>
      <c r="G497" s="113"/>
      <c r="H497" s="68"/>
      <c r="I497" s="61">
        <f t="shared" si="65"/>
        <v>0</v>
      </c>
      <c r="J497" s="55"/>
      <c r="L497" s="528"/>
      <c r="M497" s="529"/>
      <c r="N497" s="66"/>
      <c r="O497" s="514"/>
      <c r="P497" s="515"/>
      <c r="Q497" s="113"/>
      <c r="R497" s="68"/>
      <c r="S497" s="61">
        <f t="shared" si="66"/>
        <v>0</v>
      </c>
      <c r="T497" s="40"/>
    </row>
    <row r="498" spans="1:20" ht="13.5" x14ac:dyDescent="0.15">
      <c r="B498" s="516" t="s">
        <v>122</v>
      </c>
      <c r="C498" s="517"/>
      <c r="D498" s="78"/>
      <c r="E498" s="518">
        <f>SUM(E489:F497)</f>
        <v>52</v>
      </c>
      <c r="F498" s="519"/>
      <c r="G498" s="114">
        <f>SUM(G489:G497)</f>
        <v>151</v>
      </c>
      <c r="H498" s="114">
        <f>SUM(H489:H497)</f>
        <v>74</v>
      </c>
      <c r="I498" s="81">
        <f>SUM(I489:I497)</f>
        <v>225</v>
      </c>
      <c r="J498" s="55"/>
      <c r="L498" s="516" t="s">
        <v>122</v>
      </c>
      <c r="M498" s="517"/>
      <c r="N498" s="78"/>
      <c r="O498" s="518">
        <f>SUM(O489:P497)</f>
        <v>18</v>
      </c>
      <c r="P498" s="519"/>
      <c r="Q498" s="114">
        <f>Q489</f>
        <v>369</v>
      </c>
      <c r="R498" s="79">
        <f>R489</f>
        <v>342</v>
      </c>
      <c r="S498" s="185">
        <f>Q498+R498</f>
        <v>711</v>
      </c>
      <c r="T498" s="40"/>
    </row>
    <row r="499" spans="1:20" x14ac:dyDescent="0.15">
      <c r="B499" s="43"/>
      <c r="C499" s="43"/>
      <c r="D499" s="43"/>
      <c r="E499" s="43"/>
      <c r="F499" s="43"/>
      <c r="G499" s="83"/>
      <c r="H499" s="43"/>
      <c r="I499" s="43"/>
      <c r="J499" s="43"/>
      <c r="L499" s="43"/>
      <c r="M499" s="43"/>
      <c r="N499" s="43"/>
      <c r="O499" s="43"/>
      <c r="P499" s="43"/>
      <c r="Q499" s="83"/>
      <c r="R499" s="43"/>
      <c r="S499" s="43"/>
      <c r="T499" s="40"/>
    </row>
    <row r="500" spans="1:20" ht="12" customHeight="1" x14ac:dyDescent="0.15">
      <c r="B500" s="502" t="s">
        <v>127</v>
      </c>
      <c r="C500" s="84"/>
      <c r="D500" s="504" t="s">
        <v>128</v>
      </c>
      <c r="E500" s="504" t="s">
        <v>129</v>
      </c>
      <c r="F500" s="85"/>
      <c r="G500" s="506" t="s">
        <v>130</v>
      </c>
      <c r="H500" s="508" t="s">
        <v>131</v>
      </c>
      <c r="I500" s="510" t="s">
        <v>132</v>
      </c>
      <c r="J500" s="43"/>
      <c r="L500" s="502" t="s">
        <v>127</v>
      </c>
      <c r="M500" s="84"/>
      <c r="N500" s="504" t="s">
        <v>128</v>
      </c>
      <c r="O500" s="504" t="s">
        <v>129</v>
      </c>
      <c r="P500" s="85"/>
      <c r="Q500" s="506" t="s">
        <v>130</v>
      </c>
      <c r="R500" s="508" t="s">
        <v>131</v>
      </c>
      <c r="S500" s="510" t="s">
        <v>132</v>
      </c>
      <c r="T500" s="40"/>
    </row>
    <row r="501" spans="1:20" ht="12" customHeight="1" x14ac:dyDescent="0.15">
      <c r="B501" s="503"/>
      <c r="C501" s="86"/>
      <c r="D501" s="505"/>
      <c r="E501" s="505"/>
      <c r="F501" s="87"/>
      <c r="G501" s="507"/>
      <c r="H501" s="509"/>
      <c r="I501" s="511"/>
      <c r="J501" s="43"/>
      <c r="L501" s="503"/>
      <c r="M501" s="86"/>
      <c r="N501" s="505"/>
      <c r="O501" s="505"/>
      <c r="P501" s="87"/>
      <c r="Q501" s="507"/>
      <c r="R501" s="509"/>
      <c r="S501" s="511"/>
      <c r="T501" s="40"/>
    </row>
    <row r="502" spans="1:20" ht="24" customHeight="1" x14ac:dyDescent="0.15">
      <c r="A502" s="41">
        <f>A483*1000</f>
        <v>110000</v>
      </c>
      <c r="B502" s="1" t="s">
        <v>137</v>
      </c>
      <c r="C502" s="88"/>
      <c r="D502" s="492" t="s">
        <v>659</v>
      </c>
      <c r="E502" s="492"/>
      <c r="F502" s="88"/>
      <c r="G502" s="89">
        <v>0</v>
      </c>
      <c r="H502" s="92" t="s">
        <v>209</v>
      </c>
      <c r="I502" s="91">
        <v>0</v>
      </c>
      <c r="J502" s="43"/>
      <c r="K502" s="41">
        <f>K483*1000</f>
        <v>91000</v>
      </c>
      <c r="L502" s="283" t="s">
        <v>137</v>
      </c>
      <c r="M502" s="109"/>
      <c r="N502" s="492" t="s">
        <v>660</v>
      </c>
      <c r="O502" s="492"/>
      <c r="P502" s="109"/>
      <c r="Q502" s="284" t="s">
        <v>135</v>
      </c>
      <c r="R502" s="95">
        <v>1</v>
      </c>
      <c r="S502" s="298"/>
      <c r="T502" s="40"/>
    </row>
    <row r="503" spans="1:20" ht="24" customHeight="1" x14ac:dyDescent="0.15">
      <c r="A503" s="41" t="s">
        <v>104</v>
      </c>
      <c r="B503" s="1" t="s">
        <v>141</v>
      </c>
      <c r="C503" s="88"/>
      <c r="D503" s="492" t="s">
        <v>661</v>
      </c>
      <c r="E503" s="492"/>
      <c r="F503" s="88"/>
      <c r="G503" s="89">
        <v>0</v>
      </c>
      <c r="H503" s="95">
        <v>2</v>
      </c>
      <c r="I503" s="91">
        <v>0</v>
      </c>
      <c r="J503" s="43"/>
      <c r="K503" s="41" t="s">
        <v>104</v>
      </c>
      <c r="L503" s="283" t="s">
        <v>141</v>
      </c>
      <c r="M503" s="109"/>
      <c r="N503" s="492" t="s">
        <v>662</v>
      </c>
      <c r="O503" s="492"/>
      <c r="P503" s="109"/>
      <c r="Q503" s="284">
        <v>0</v>
      </c>
      <c r="R503" s="95" t="s">
        <v>144</v>
      </c>
      <c r="S503" s="285">
        <v>0</v>
      </c>
      <c r="T503" s="40"/>
    </row>
    <row r="504" spans="1:20" ht="24" customHeight="1" x14ac:dyDescent="0.15">
      <c r="A504" s="41" t="s">
        <v>104</v>
      </c>
      <c r="B504" s="1" t="s">
        <v>141</v>
      </c>
      <c r="C504" s="88"/>
      <c r="D504" s="492" t="s">
        <v>663</v>
      </c>
      <c r="E504" s="492"/>
      <c r="F504" s="88"/>
      <c r="G504" s="89">
        <v>0</v>
      </c>
      <c r="H504" s="92" t="s">
        <v>209</v>
      </c>
      <c r="I504" s="91">
        <v>0</v>
      </c>
      <c r="J504" s="43"/>
      <c r="K504" s="41" t="s">
        <v>104</v>
      </c>
      <c r="T504" s="40"/>
    </row>
    <row r="505" spans="1:20" ht="24" customHeight="1" x14ac:dyDescent="0.15">
      <c r="A505" s="41">
        <f t="shared" ref="A505" si="67">A502+1</f>
        <v>110001</v>
      </c>
      <c r="B505" s="1" t="s">
        <v>150</v>
      </c>
      <c r="C505" s="88"/>
      <c r="D505" s="492" t="s">
        <v>665</v>
      </c>
      <c r="E505" s="492"/>
      <c r="F505" s="88"/>
      <c r="G505" s="89" t="s">
        <v>216</v>
      </c>
      <c r="H505" s="95">
        <v>1</v>
      </c>
      <c r="I505" s="91" t="s">
        <v>149</v>
      </c>
      <c r="J505" s="43"/>
      <c r="K505" s="41">
        <f t="shared" ref="K505" si="68">K502+1</f>
        <v>91001</v>
      </c>
      <c r="L505" s="283" t="s">
        <v>150</v>
      </c>
      <c r="M505" s="109"/>
      <c r="N505" s="492" t="s">
        <v>664</v>
      </c>
      <c r="O505" s="492"/>
      <c r="P505" s="109"/>
      <c r="Q505" s="89" t="s">
        <v>216</v>
      </c>
      <c r="R505" s="95">
        <v>1</v>
      </c>
      <c r="S505" s="285" t="s">
        <v>149</v>
      </c>
      <c r="T505" s="40"/>
    </row>
    <row r="506" spans="1:20" ht="24" customHeight="1" x14ac:dyDescent="0.15">
      <c r="A506" s="41">
        <f t="shared" ref="A506:A562" si="69">A505+1</f>
        <v>110002</v>
      </c>
      <c r="B506" s="93" t="s">
        <v>161</v>
      </c>
      <c r="C506" s="88"/>
      <c r="D506" s="492" t="s">
        <v>667</v>
      </c>
      <c r="E506" s="492"/>
      <c r="F506" s="88"/>
      <c r="G506" s="89" t="s">
        <v>475</v>
      </c>
      <c r="H506" s="92" t="s">
        <v>209</v>
      </c>
      <c r="I506" s="91" t="s">
        <v>149</v>
      </c>
      <c r="J506" s="43"/>
      <c r="K506" s="41">
        <f t="shared" ref="K506:K562" si="70">K505+1</f>
        <v>91002</v>
      </c>
      <c r="L506" s="283" t="s">
        <v>161</v>
      </c>
      <c r="M506" s="109"/>
      <c r="N506" s="492" t="s">
        <v>666</v>
      </c>
      <c r="O506" s="492"/>
      <c r="P506" s="109"/>
      <c r="Q506" s="71" t="s">
        <v>276</v>
      </c>
      <c r="R506" s="95">
        <v>1</v>
      </c>
      <c r="S506" s="285" t="s">
        <v>149</v>
      </c>
      <c r="T506" s="40"/>
    </row>
    <row r="507" spans="1:20" ht="24" customHeight="1" x14ac:dyDescent="0.15">
      <c r="A507" s="41">
        <f t="shared" si="69"/>
        <v>110003</v>
      </c>
      <c r="B507" s="93" t="s">
        <v>161</v>
      </c>
      <c r="C507" s="88"/>
      <c r="D507" s="492" t="s">
        <v>670</v>
      </c>
      <c r="E507" s="492"/>
      <c r="F507" s="88"/>
      <c r="G507" s="89" t="s">
        <v>475</v>
      </c>
      <c r="H507" s="95">
        <v>4</v>
      </c>
      <c r="I507" s="91" t="s">
        <v>149</v>
      </c>
      <c r="J507" s="43"/>
      <c r="K507" s="41">
        <f t="shared" si="70"/>
        <v>91003</v>
      </c>
      <c r="L507" s="283" t="s">
        <v>161</v>
      </c>
      <c r="M507" s="109"/>
      <c r="N507" s="492" t="s">
        <v>668</v>
      </c>
      <c r="O507" s="492"/>
      <c r="P507" s="109"/>
      <c r="Q507" s="71" t="s">
        <v>669</v>
      </c>
      <c r="R507" s="95" t="s">
        <v>144</v>
      </c>
      <c r="S507" s="285" t="s">
        <v>149</v>
      </c>
      <c r="T507" s="40"/>
    </row>
    <row r="508" spans="1:20" ht="24" customHeight="1" x14ac:dyDescent="0.15">
      <c r="A508" s="41">
        <f t="shared" si="69"/>
        <v>110004</v>
      </c>
      <c r="B508" s="93" t="s">
        <v>221</v>
      </c>
      <c r="C508" s="88"/>
      <c r="D508" s="492" t="s">
        <v>674</v>
      </c>
      <c r="E508" s="492"/>
      <c r="F508" s="88"/>
      <c r="G508" s="89" t="s">
        <v>475</v>
      </c>
      <c r="H508" s="95">
        <v>3</v>
      </c>
      <c r="I508" s="91" t="s">
        <v>149</v>
      </c>
      <c r="J508" s="43"/>
      <c r="K508" s="41">
        <f t="shared" si="70"/>
        <v>91004</v>
      </c>
      <c r="L508" s="283" t="s">
        <v>671</v>
      </c>
      <c r="M508" s="109"/>
      <c r="N508" s="492" t="s">
        <v>672</v>
      </c>
      <c r="O508" s="492"/>
      <c r="P508" s="109"/>
      <c r="Q508" s="89" t="s">
        <v>673</v>
      </c>
      <c r="R508" s="95">
        <v>8</v>
      </c>
      <c r="S508" s="285" t="s">
        <v>149</v>
      </c>
      <c r="T508" s="40"/>
    </row>
    <row r="509" spans="1:20" ht="24" customHeight="1" x14ac:dyDescent="0.15">
      <c r="A509" s="41">
        <f t="shared" si="69"/>
        <v>110005</v>
      </c>
      <c r="B509" s="93" t="s">
        <v>221</v>
      </c>
      <c r="C509" s="88"/>
      <c r="D509" s="492" t="s">
        <v>677</v>
      </c>
      <c r="E509" s="492"/>
      <c r="F509" s="88"/>
      <c r="G509" s="89" t="s">
        <v>475</v>
      </c>
      <c r="H509" s="95">
        <v>4</v>
      </c>
      <c r="I509" s="91" t="s">
        <v>167</v>
      </c>
      <c r="J509" s="43"/>
      <c r="K509" s="41">
        <f t="shared" si="70"/>
        <v>91005</v>
      </c>
      <c r="L509" s="283" t="s">
        <v>671</v>
      </c>
      <c r="M509" s="109"/>
      <c r="N509" s="492" t="s">
        <v>675</v>
      </c>
      <c r="O509" s="492"/>
      <c r="P509" s="109"/>
      <c r="Q509" s="89" t="s">
        <v>676</v>
      </c>
      <c r="R509" s="95">
        <v>1</v>
      </c>
      <c r="S509" s="285" t="s">
        <v>149</v>
      </c>
      <c r="T509" s="40"/>
    </row>
    <row r="510" spans="1:20" ht="24" customHeight="1" x14ac:dyDescent="0.15">
      <c r="A510" s="41">
        <f t="shared" si="69"/>
        <v>110006</v>
      </c>
      <c r="B510" s="140" t="s">
        <v>678</v>
      </c>
      <c r="C510" s="88"/>
      <c r="D510" s="492" t="s">
        <v>679</v>
      </c>
      <c r="E510" s="492"/>
      <c r="F510" s="88"/>
      <c r="G510" s="89" t="s">
        <v>530</v>
      </c>
      <c r="H510" s="95">
        <v>1</v>
      </c>
      <c r="I510" s="91" t="s">
        <v>149</v>
      </c>
      <c r="J510" s="43"/>
      <c r="K510" s="41">
        <f t="shared" si="70"/>
        <v>91006</v>
      </c>
      <c r="L510" s="1" t="s">
        <v>104</v>
      </c>
      <c r="M510" s="88"/>
      <c r="N510" s="88"/>
      <c r="O510" s="88"/>
      <c r="P510" s="88"/>
      <c r="Q510" s="89"/>
      <c r="R510" s="95"/>
      <c r="S510" s="91"/>
      <c r="T510" s="40"/>
    </row>
    <row r="511" spans="1:20" ht="24" customHeight="1" x14ac:dyDescent="0.15">
      <c r="A511" s="41">
        <f t="shared" si="69"/>
        <v>110007</v>
      </c>
      <c r="B511" s="140" t="s">
        <v>678</v>
      </c>
      <c r="C511" s="88"/>
      <c r="D511" s="492" t="s">
        <v>680</v>
      </c>
      <c r="E511" s="492"/>
      <c r="F511" s="88"/>
      <c r="G511" s="89" t="s">
        <v>681</v>
      </c>
      <c r="H511" s="95">
        <v>2</v>
      </c>
      <c r="I511" s="91" t="s">
        <v>167</v>
      </c>
      <c r="J511" s="43"/>
      <c r="K511" s="41">
        <f t="shared" si="70"/>
        <v>91007</v>
      </c>
      <c r="L511" s="1">
        <v>0</v>
      </c>
      <c r="M511" s="88"/>
      <c r="N511" s="88" t="s">
        <v>186</v>
      </c>
      <c r="O511" s="88"/>
      <c r="P511" s="88"/>
      <c r="Q511" s="89">
        <v>0</v>
      </c>
      <c r="R511" s="95" t="s">
        <v>182</v>
      </c>
      <c r="S511" s="91">
        <v>0</v>
      </c>
      <c r="T511" s="40"/>
    </row>
    <row r="512" spans="1:20" ht="24" customHeight="1" x14ac:dyDescent="0.15">
      <c r="A512" s="41">
        <f t="shared" si="69"/>
        <v>110008</v>
      </c>
      <c r="B512" s="140" t="s">
        <v>678</v>
      </c>
      <c r="C512" s="88"/>
      <c r="D512" s="492" t="s">
        <v>682</v>
      </c>
      <c r="E512" s="492"/>
      <c r="F512" s="88"/>
      <c r="G512" s="89" t="s">
        <v>681</v>
      </c>
      <c r="H512" s="92" t="s">
        <v>683</v>
      </c>
      <c r="I512" s="91" t="s">
        <v>167</v>
      </c>
      <c r="J512" s="43"/>
      <c r="K512" s="41">
        <f t="shared" si="70"/>
        <v>91008</v>
      </c>
      <c r="L512" s="1" t="s">
        <v>104</v>
      </c>
      <c r="M512" s="88"/>
      <c r="N512" s="88" t="s">
        <v>104</v>
      </c>
      <c r="O512" s="88"/>
      <c r="P512" s="88"/>
      <c r="Q512" s="89">
        <v>0</v>
      </c>
      <c r="R512" s="95" t="s">
        <v>104</v>
      </c>
      <c r="S512" s="91">
        <v>0</v>
      </c>
      <c r="T512" s="40"/>
    </row>
    <row r="513" spans="1:20" ht="24" customHeight="1" x14ac:dyDescent="0.15">
      <c r="A513" s="41">
        <f t="shared" si="69"/>
        <v>110009</v>
      </c>
      <c r="B513" s="140" t="s">
        <v>678</v>
      </c>
      <c r="C513" s="88"/>
      <c r="D513" s="492" t="s">
        <v>684</v>
      </c>
      <c r="E513" s="492"/>
      <c r="F513" s="88"/>
      <c r="G513" s="89" t="s">
        <v>681</v>
      </c>
      <c r="H513" s="95">
        <v>1</v>
      </c>
      <c r="I513" s="91" t="s">
        <v>167</v>
      </c>
      <c r="J513" s="43"/>
      <c r="K513" s="41">
        <f t="shared" si="70"/>
        <v>91009</v>
      </c>
      <c r="L513" s="1" t="s">
        <v>104</v>
      </c>
      <c r="M513" s="88"/>
      <c r="N513" s="88" t="s">
        <v>104</v>
      </c>
      <c r="O513" s="88"/>
      <c r="P513" s="88"/>
      <c r="Q513" s="89">
        <v>0</v>
      </c>
      <c r="R513" s="95" t="s">
        <v>104</v>
      </c>
      <c r="S513" s="91">
        <v>0</v>
      </c>
      <c r="T513" s="40"/>
    </row>
    <row r="514" spans="1:20" ht="24" customHeight="1" x14ac:dyDescent="0.15">
      <c r="A514" s="41">
        <f t="shared" si="69"/>
        <v>110010</v>
      </c>
      <c r="B514" s="93" t="s">
        <v>482</v>
      </c>
      <c r="C514" s="88"/>
      <c r="D514" s="492" t="s">
        <v>685</v>
      </c>
      <c r="E514" s="492"/>
      <c r="F514" s="88"/>
      <c r="G514" s="71" t="s">
        <v>276</v>
      </c>
      <c r="H514" s="95">
        <v>7</v>
      </c>
      <c r="I514" s="91" t="s">
        <v>167</v>
      </c>
      <c r="J514" s="43"/>
      <c r="K514" s="41">
        <f t="shared" si="70"/>
        <v>91010</v>
      </c>
      <c r="L514" s="1">
        <v>0</v>
      </c>
      <c r="M514" s="88"/>
      <c r="N514" s="88" t="s">
        <v>186</v>
      </c>
      <c r="O514" s="88"/>
      <c r="P514" s="88"/>
      <c r="Q514" s="89">
        <v>0</v>
      </c>
      <c r="R514" s="95" t="s">
        <v>182</v>
      </c>
      <c r="S514" s="91">
        <v>0</v>
      </c>
      <c r="T514" s="40"/>
    </row>
    <row r="515" spans="1:20" ht="24" customHeight="1" x14ac:dyDescent="0.15">
      <c r="A515" s="41">
        <f t="shared" si="69"/>
        <v>110011</v>
      </c>
      <c r="B515" s="93" t="s">
        <v>482</v>
      </c>
      <c r="C515" s="88"/>
      <c r="D515" s="492" t="s">
        <v>686</v>
      </c>
      <c r="E515" s="492"/>
      <c r="F515" s="88"/>
      <c r="G515" s="71" t="s">
        <v>276</v>
      </c>
      <c r="H515" s="95">
        <v>1</v>
      </c>
      <c r="I515" s="91" t="s">
        <v>167</v>
      </c>
      <c r="J515" s="43"/>
      <c r="K515" s="41">
        <f t="shared" si="70"/>
        <v>91011</v>
      </c>
      <c r="L515" s="1">
        <v>0</v>
      </c>
      <c r="M515" s="88"/>
      <c r="N515" s="88" t="s">
        <v>186</v>
      </c>
      <c r="O515" s="88"/>
      <c r="P515" s="88"/>
      <c r="Q515" s="89">
        <v>0</v>
      </c>
      <c r="R515" s="95" t="s">
        <v>182</v>
      </c>
      <c r="S515" s="91">
        <v>0</v>
      </c>
      <c r="T515" s="40"/>
    </row>
    <row r="516" spans="1:20" ht="24" customHeight="1" x14ac:dyDescent="0.15">
      <c r="A516" s="41">
        <f t="shared" si="69"/>
        <v>110012</v>
      </c>
      <c r="B516" s="140" t="s">
        <v>678</v>
      </c>
      <c r="C516" s="88"/>
      <c r="D516" s="492" t="s">
        <v>687</v>
      </c>
      <c r="E516" s="492"/>
      <c r="F516" s="88"/>
      <c r="G516" s="89" t="s">
        <v>681</v>
      </c>
      <c r="H516" s="95" t="s">
        <v>688</v>
      </c>
      <c r="I516" s="91" t="s">
        <v>236</v>
      </c>
      <c r="J516" s="43"/>
      <c r="K516" s="41">
        <f t="shared" si="70"/>
        <v>91012</v>
      </c>
      <c r="L516" s="1">
        <v>0</v>
      </c>
      <c r="M516" s="88"/>
      <c r="N516" s="88" t="s">
        <v>186</v>
      </c>
      <c r="O516" s="88"/>
      <c r="P516" s="88"/>
      <c r="Q516" s="89">
        <v>0</v>
      </c>
      <c r="R516" s="95" t="s">
        <v>182</v>
      </c>
      <c r="S516" s="91">
        <v>0</v>
      </c>
      <c r="T516" s="40"/>
    </row>
    <row r="517" spans="1:20" ht="24" customHeight="1" x14ac:dyDescent="0.15">
      <c r="A517" s="41">
        <f t="shared" si="69"/>
        <v>110013</v>
      </c>
      <c r="B517" s="1">
        <v>0</v>
      </c>
      <c r="C517" s="88"/>
      <c r="D517" s="500" t="s">
        <v>186</v>
      </c>
      <c r="E517" s="500"/>
      <c r="F517" s="88"/>
      <c r="G517" s="89">
        <v>0</v>
      </c>
      <c r="H517" s="95" t="s">
        <v>182</v>
      </c>
      <c r="I517" s="91">
        <v>0</v>
      </c>
      <c r="J517" s="43"/>
      <c r="K517" s="41">
        <f t="shared" si="70"/>
        <v>91013</v>
      </c>
      <c r="L517" s="1">
        <v>0</v>
      </c>
      <c r="M517" s="88"/>
      <c r="N517" s="500" t="s">
        <v>186</v>
      </c>
      <c r="O517" s="500"/>
      <c r="P517" s="88"/>
      <c r="Q517" s="89">
        <v>0</v>
      </c>
      <c r="R517" s="95" t="s">
        <v>182</v>
      </c>
      <c r="S517" s="91">
        <v>0</v>
      </c>
      <c r="T517" s="40"/>
    </row>
    <row r="518" spans="1:20" ht="24" customHeight="1" x14ac:dyDescent="0.15">
      <c r="A518" s="41">
        <f t="shared" si="69"/>
        <v>110014</v>
      </c>
      <c r="B518" s="1">
        <v>0</v>
      </c>
      <c r="C518" s="88"/>
      <c r="D518" s="500" t="s">
        <v>186</v>
      </c>
      <c r="E518" s="500"/>
      <c r="F518" s="88"/>
      <c r="G518" s="89">
        <v>0</v>
      </c>
      <c r="H518" s="95" t="s">
        <v>182</v>
      </c>
      <c r="I518" s="91">
        <v>0</v>
      </c>
      <c r="J518" s="43"/>
      <c r="K518" s="41">
        <f t="shared" si="70"/>
        <v>91014</v>
      </c>
      <c r="L518" s="1">
        <v>0</v>
      </c>
      <c r="M518" s="88"/>
      <c r="N518" s="500" t="s">
        <v>186</v>
      </c>
      <c r="O518" s="500"/>
      <c r="P518" s="88"/>
      <c r="Q518" s="89">
        <v>0</v>
      </c>
      <c r="R518" s="95" t="s">
        <v>182</v>
      </c>
      <c r="S518" s="91">
        <v>0</v>
      </c>
      <c r="T518" s="40"/>
    </row>
    <row r="519" spans="1:20" ht="24" customHeight="1" x14ac:dyDescent="0.15">
      <c r="A519" s="41">
        <f t="shared" si="69"/>
        <v>110015</v>
      </c>
      <c r="B519" s="1">
        <v>0</v>
      </c>
      <c r="C519" s="88"/>
      <c r="D519" s="500" t="s">
        <v>186</v>
      </c>
      <c r="E519" s="500"/>
      <c r="F519" s="88"/>
      <c r="G519" s="89">
        <v>0</v>
      </c>
      <c r="H519" s="95" t="s">
        <v>182</v>
      </c>
      <c r="I519" s="91">
        <v>0</v>
      </c>
      <c r="J519" s="43"/>
      <c r="K519" s="41">
        <f t="shared" si="70"/>
        <v>91015</v>
      </c>
      <c r="L519" s="1">
        <v>0</v>
      </c>
      <c r="M519" s="88"/>
      <c r="N519" s="500" t="s">
        <v>186</v>
      </c>
      <c r="O519" s="500"/>
      <c r="P519" s="88"/>
      <c r="Q519" s="89">
        <v>0</v>
      </c>
      <c r="R519" s="95" t="s">
        <v>182</v>
      </c>
      <c r="S519" s="91">
        <v>0</v>
      </c>
      <c r="T519" s="40"/>
    </row>
    <row r="520" spans="1:20" ht="24" customHeight="1" x14ac:dyDescent="0.15">
      <c r="A520" s="41">
        <f t="shared" si="69"/>
        <v>110016</v>
      </c>
      <c r="B520" s="1">
        <v>0</v>
      </c>
      <c r="C520" s="88"/>
      <c r="D520" s="500" t="s">
        <v>186</v>
      </c>
      <c r="E520" s="500"/>
      <c r="F520" s="88"/>
      <c r="G520" s="89">
        <v>0</v>
      </c>
      <c r="H520" s="95" t="s">
        <v>182</v>
      </c>
      <c r="I520" s="91">
        <v>0</v>
      </c>
      <c r="J520" s="43"/>
      <c r="K520" s="41">
        <f t="shared" si="70"/>
        <v>91016</v>
      </c>
      <c r="L520" s="1">
        <v>0</v>
      </c>
      <c r="M520" s="88"/>
      <c r="N520" s="500" t="s">
        <v>186</v>
      </c>
      <c r="O520" s="500"/>
      <c r="P520" s="88"/>
      <c r="Q520" s="89">
        <v>0</v>
      </c>
      <c r="R520" s="95" t="s">
        <v>182</v>
      </c>
      <c r="S520" s="91">
        <v>0</v>
      </c>
      <c r="T520" s="40"/>
    </row>
    <row r="521" spans="1:20" ht="24" customHeight="1" x14ac:dyDescent="0.15">
      <c r="A521" s="41">
        <f t="shared" si="69"/>
        <v>110017</v>
      </c>
      <c r="B521" s="165">
        <v>0</v>
      </c>
      <c r="C521" s="88"/>
      <c r="D521" s="500" t="s">
        <v>186</v>
      </c>
      <c r="E521" s="500"/>
      <c r="F521" s="88"/>
      <c r="G521" s="89">
        <v>0</v>
      </c>
      <c r="H521" s="95" t="s">
        <v>182</v>
      </c>
      <c r="I521" s="91">
        <v>0</v>
      </c>
      <c r="J521" s="43"/>
      <c r="K521" s="41">
        <f t="shared" si="70"/>
        <v>91017</v>
      </c>
      <c r="L521" s="1">
        <v>0</v>
      </c>
      <c r="M521" s="88"/>
      <c r="N521" s="500" t="s">
        <v>186</v>
      </c>
      <c r="O521" s="500"/>
      <c r="P521" s="88"/>
      <c r="Q521" s="89">
        <v>0</v>
      </c>
      <c r="R521" s="95" t="s">
        <v>182</v>
      </c>
      <c r="S521" s="91">
        <v>0</v>
      </c>
      <c r="T521" s="40"/>
    </row>
    <row r="522" spans="1:20" ht="24" customHeight="1" x14ac:dyDescent="0.15">
      <c r="A522" s="41">
        <f t="shared" si="69"/>
        <v>110018</v>
      </c>
      <c r="B522" s="96">
        <v>0</v>
      </c>
      <c r="C522" s="299"/>
      <c r="D522" s="521" t="s">
        <v>186</v>
      </c>
      <c r="E522" s="521"/>
      <c r="F522" s="299"/>
      <c r="G522" s="300">
        <v>0</v>
      </c>
      <c r="H522" s="301" t="s">
        <v>182</v>
      </c>
      <c r="I522" s="302">
        <v>0</v>
      </c>
      <c r="J522" s="43"/>
      <c r="K522" s="41">
        <f t="shared" si="70"/>
        <v>91018</v>
      </c>
      <c r="L522" s="96">
        <v>0</v>
      </c>
      <c r="M522" s="97"/>
      <c r="N522" s="501" t="s">
        <v>186</v>
      </c>
      <c r="O522" s="501"/>
      <c r="P522" s="97"/>
      <c r="Q522" s="98">
        <v>0</v>
      </c>
      <c r="R522" s="99" t="s">
        <v>182</v>
      </c>
      <c r="S522" s="100">
        <v>0</v>
      </c>
      <c r="T522" s="40"/>
    </row>
    <row r="523" spans="1:20" ht="17.25" customHeight="1" x14ac:dyDescent="0.15">
      <c r="A523" s="41">
        <f>K483+1</f>
        <v>92</v>
      </c>
      <c r="B523" s="522" t="s">
        <v>689</v>
      </c>
      <c r="C523" s="523"/>
      <c r="D523" s="523"/>
      <c r="E523" s="523"/>
      <c r="F523" s="523"/>
      <c r="G523" s="523"/>
      <c r="H523" s="523"/>
      <c r="I523" s="303">
        <v>0</v>
      </c>
      <c r="J523" s="43"/>
      <c r="K523" s="41">
        <f t="shared" ref="K523" si="71">K483+2</f>
        <v>93</v>
      </c>
      <c r="L523" s="101" t="s">
        <v>690</v>
      </c>
      <c r="M523" s="43"/>
      <c r="N523" s="43"/>
      <c r="O523" s="43"/>
      <c r="P523" s="43"/>
      <c r="Q523" s="43"/>
      <c r="R523" s="43"/>
      <c r="S523" s="43"/>
      <c r="T523" s="40"/>
    </row>
    <row r="524" spans="1:20" ht="3.75" customHeight="1" x14ac:dyDescent="0.15">
      <c r="B524" s="303">
        <v>0</v>
      </c>
      <c r="C524" s="303"/>
      <c r="D524" s="303" t="s">
        <v>186</v>
      </c>
      <c r="E524" s="303"/>
      <c r="F524" s="303"/>
      <c r="G524" s="303">
        <v>0</v>
      </c>
      <c r="H524" s="304" t="s">
        <v>182</v>
      </c>
      <c r="I524" s="303">
        <v>0</v>
      </c>
      <c r="J524" s="43"/>
      <c r="L524" s="101"/>
      <c r="M524" s="43"/>
      <c r="N524" s="43"/>
      <c r="O524" s="43"/>
      <c r="P524" s="43"/>
      <c r="Q524" s="43"/>
      <c r="R524" s="43"/>
      <c r="S524" s="43"/>
      <c r="T524" s="40"/>
    </row>
    <row r="525" spans="1:20" x14ac:dyDescent="0.15">
      <c r="B525" s="102" t="s">
        <v>106</v>
      </c>
      <c r="C525" s="43"/>
      <c r="D525" s="103" t="s">
        <v>691</v>
      </c>
      <c r="E525" s="43"/>
      <c r="F525" s="43"/>
      <c r="G525" s="43"/>
      <c r="H525" s="43"/>
      <c r="I525" s="43"/>
      <c r="J525" s="43"/>
      <c r="L525" s="102" t="s">
        <v>106</v>
      </c>
      <c r="M525" s="43"/>
      <c r="N525" s="103" t="s">
        <v>692</v>
      </c>
      <c r="O525" s="43"/>
      <c r="P525" s="43"/>
      <c r="Q525" s="43"/>
      <c r="R525" s="43"/>
      <c r="S525" s="43"/>
      <c r="T525" s="40"/>
    </row>
    <row r="526" spans="1:20" x14ac:dyDescent="0.15">
      <c r="B526" s="83" t="s">
        <v>109</v>
      </c>
      <c r="C526" s="43"/>
      <c r="D526" s="103" t="s">
        <v>693</v>
      </c>
      <c r="E526" s="43"/>
      <c r="F526" s="43"/>
      <c r="G526" s="43"/>
      <c r="H526" s="43"/>
      <c r="I526" s="43"/>
      <c r="J526" s="43"/>
      <c r="L526" s="83" t="s">
        <v>109</v>
      </c>
      <c r="M526" s="43"/>
      <c r="N526" s="103" t="s">
        <v>694</v>
      </c>
      <c r="O526" s="43"/>
      <c r="P526" s="43"/>
      <c r="Q526" s="43"/>
      <c r="R526" s="43"/>
      <c r="S526" s="43"/>
      <c r="T526" s="40"/>
    </row>
    <row r="527" spans="1:20" x14ac:dyDescent="0.15">
      <c r="B527" s="104" t="s">
        <v>112</v>
      </c>
      <c r="C527" s="105" t="s">
        <v>695</v>
      </c>
      <c r="D527" s="105"/>
      <c r="E527" s="105" t="s">
        <v>696</v>
      </c>
      <c r="F527" s="43"/>
      <c r="G527" s="102"/>
      <c r="H527" s="43"/>
      <c r="I527" s="55"/>
      <c r="J527" s="43"/>
      <c r="L527" s="104" t="s">
        <v>112</v>
      </c>
      <c r="M527" s="105" t="s">
        <v>697</v>
      </c>
      <c r="N527" s="43"/>
      <c r="O527" s="105" t="s">
        <v>698</v>
      </c>
      <c r="P527" s="43"/>
      <c r="Q527" s="102"/>
      <c r="R527" s="43"/>
      <c r="S527" s="55"/>
      <c r="T527" s="40"/>
    </row>
    <row r="528" spans="1:20" ht="13.5" x14ac:dyDescent="0.15">
      <c r="B528" s="524" t="s">
        <v>117</v>
      </c>
      <c r="C528" s="525"/>
      <c r="D528" s="52" t="s">
        <v>118</v>
      </c>
      <c r="E528" s="526" t="s">
        <v>119</v>
      </c>
      <c r="F528" s="527"/>
      <c r="G528" s="53" t="s">
        <v>120</v>
      </c>
      <c r="H528" s="52" t="s">
        <v>121</v>
      </c>
      <c r="I528" s="54" t="s">
        <v>122</v>
      </c>
      <c r="J528" s="55"/>
      <c r="L528" s="524" t="s">
        <v>117</v>
      </c>
      <c r="M528" s="525"/>
      <c r="N528" s="52" t="s">
        <v>118</v>
      </c>
      <c r="O528" s="526" t="s">
        <v>119</v>
      </c>
      <c r="P528" s="527"/>
      <c r="Q528" s="53" t="s">
        <v>120</v>
      </c>
      <c r="R528" s="52" t="s">
        <v>121</v>
      </c>
      <c r="S528" s="54" t="s">
        <v>122</v>
      </c>
      <c r="T528" s="40"/>
    </row>
    <row r="529" spans="1:20" ht="13.5" x14ac:dyDescent="0.15">
      <c r="B529" s="503" t="s">
        <v>125</v>
      </c>
      <c r="C529" s="520"/>
      <c r="D529" s="108" t="s">
        <v>319</v>
      </c>
      <c r="E529" s="514">
        <v>9</v>
      </c>
      <c r="F529" s="515"/>
      <c r="G529" s="113">
        <v>255</v>
      </c>
      <c r="H529" s="60" t="s">
        <v>165</v>
      </c>
      <c r="I529" s="61">
        <v>255</v>
      </c>
      <c r="J529" s="55"/>
      <c r="L529" s="503" t="s">
        <v>125</v>
      </c>
      <c r="M529" s="520"/>
      <c r="N529" s="125" t="s">
        <v>699</v>
      </c>
      <c r="O529" s="514">
        <v>5</v>
      </c>
      <c r="P529" s="515"/>
      <c r="Q529" s="113" t="s">
        <v>165</v>
      </c>
      <c r="R529" s="60">
        <v>145</v>
      </c>
      <c r="S529" s="61">
        <v>145</v>
      </c>
      <c r="T529" s="40"/>
    </row>
    <row r="530" spans="1:20" ht="13.5" x14ac:dyDescent="0.15">
      <c r="B530" s="512"/>
      <c r="C530" s="513"/>
      <c r="D530" s="126" t="s">
        <v>700</v>
      </c>
      <c r="E530" s="514">
        <v>6</v>
      </c>
      <c r="F530" s="515"/>
      <c r="G530" s="113">
        <v>187</v>
      </c>
      <c r="H530" s="68"/>
      <c r="I530" s="61">
        <v>187</v>
      </c>
      <c r="J530" s="55"/>
      <c r="L530" s="512"/>
      <c r="M530" s="513"/>
      <c r="N530" s="193" t="s">
        <v>701</v>
      </c>
      <c r="O530" s="514">
        <v>6</v>
      </c>
      <c r="P530" s="515"/>
      <c r="Q530" s="113"/>
      <c r="R530" s="64">
        <v>138</v>
      </c>
      <c r="S530" s="61">
        <v>138</v>
      </c>
      <c r="T530" s="40"/>
    </row>
    <row r="531" spans="1:20" ht="13.5" x14ac:dyDescent="0.15">
      <c r="B531" s="512"/>
      <c r="C531" s="513"/>
      <c r="D531" s="126" t="s">
        <v>702</v>
      </c>
      <c r="E531" s="514">
        <v>3</v>
      </c>
      <c r="F531" s="515"/>
      <c r="G531" s="113">
        <v>29</v>
      </c>
      <c r="H531" s="68"/>
      <c r="I531" s="61">
        <v>29</v>
      </c>
      <c r="J531" s="55"/>
      <c r="L531" s="512"/>
      <c r="M531" s="513"/>
      <c r="N531" s="193" t="s">
        <v>703</v>
      </c>
      <c r="O531" s="514">
        <v>12</v>
      </c>
      <c r="P531" s="515"/>
      <c r="Q531" s="113"/>
      <c r="R531" s="64">
        <v>438</v>
      </c>
      <c r="S531" s="61">
        <v>438</v>
      </c>
      <c r="T531" s="40"/>
    </row>
    <row r="532" spans="1:20" ht="13.5" x14ac:dyDescent="0.15">
      <c r="B532" s="512"/>
      <c r="C532" s="513"/>
      <c r="D532" s="66"/>
      <c r="E532" s="514"/>
      <c r="F532" s="515"/>
      <c r="G532" s="113"/>
      <c r="H532" s="68"/>
      <c r="I532" s="61">
        <f t="shared" ref="I532:I537" si="72">SUM(G532:H532)</f>
        <v>0</v>
      </c>
      <c r="J532" s="55"/>
      <c r="L532" s="512"/>
      <c r="M532" s="513"/>
      <c r="N532" s="66"/>
      <c r="O532" s="514"/>
      <c r="P532" s="515"/>
      <c r="Q532" s="113"/>
      <c r="R532" s="68"/>
      <c r="S532" s="61">
        <f t="shared" ref="S532:S537" si="73">SUM(Q532:R532)</f>
        <v>0</v>
      </c>
      <c r="T532" s="40"/>
    </row>
    <row r="533" spans="1:20" ht="13.5" x14ac:dyDescent="0.15">
      <c r="B533" s="512"/>
      <c r="C533" s="513"/>
      <c r="D533" s="66"/>
      <c r="E533" s="514"/>
      <c r="F533" s="515"/>
      <c r="G533" s="113"/>
      <c r="H533" s="68"/>
      <c r="I533" s="61">
        <f t="shared" si="72"/>
        <v>0</v>
      </c>
      <c r="J533" s="55"/>
      <c r="L533" s="512"/>
      <c r="M533" s="513"/>
      <c r="N533" s="66"/>
      <c r="O533" s="514"/>
      <c r="P533" s="515"/>
      <c r="Q533" s="113"/>
      <c r="R533" s="68"/>
      <c r="S533" s="61">
        <f t="shared" si="73"/>
        <v>0</v>
      </c>
      <c r="T533" s="40"/>
    </row>
    <row r="534" spans="1:20" ht="13.5" x14ac:dyDescent="0.15">
      <c r="B534" s="512"/>
      <c r="C534" s="513"/>
      <c r="D534" s="66"/>
      <c r="E534" s="514"/>
      <c r="F534" s="515"/>
      <c r="G534" s="113"/>
      <c r="H534" s="68"/>
      <c r="I534" s="61">
        <f t="shared" si="72"/>
        <v>0</v>
      </c>
      <c r="J534" s="55"/>
      <c r="L534" s="512"/>
      <c r="M534" s="513"/>
      <c r="N534" s="66"/>
      <c r="O534" s="514"/>
      <c r="P534" s="515"/>
      <c r="Q534" s="113"/>
      <c r="R534" s="68"/>
      <c r="S534" s="61">
        <f t="shared" si="73"/>
        <v>0</v>
      </c>
      <c r="T534" s="40"/>
    </row>
    <row r="535" spans="1:20" ht="13.5" x14ac:dyDescent="0.15">
      <c r="B535" s="512"/>
      <c r="C535" s="513"/>
      <c r="D535" s="66"/>
      <c r="E535" s="514"/>
      <c r="F535" s="515"/>
      <c r="G535" s="113"/>
      <c r="H535" s="68"/>
      <c r="I535" s="61">
        <f t="shared" si="72"/>
        <v>0</v>
      </c>
      <c r="J535" s="55"/>
      <c r="L535" s="512"/>
      <c r="M535" s="513"/>
      <c r="N535" s="66"/>
      <c r="O535" s="514"/>
      <c r="P535" s="515"/>
      <c r="Q535" s="113"/>
      <c r="R535" s="68"/>
      <c r="S535" s="61">
        <f t="shared" si="73"/>
        <v>0</v>
      </c>
      <c r="T535" s="40"/>
    </row>
    <row r="536" spans="1:20" ht="13.5" x14ac:dyDescent="0.15">
      <c r="B536" s="512"/>
      <c r="C536" s="513"/>
      <c r="D536" s="66"/>
      <c r="E536" s="514"/>
      <c r="F536" s="515"/>
      <c r="G536" s="113"/>
      <c r="H536" s="68"/>
      <c r="I536" s="61">
        <f t="shared" si="72"/>
        <v>0</v>
      </c>
      <c r="J536" s="55"/>
      <c r="L536" s="512"/>
      <c r="M536" s="513"/>
      <c r="N536" s="66"/>
      <c r="O536" s="514"/>
      <c r="P536" s="515"/>
      <c r="Q536" s="113"/>
      <c r="R536" s="68"/>
      <c r="S536" s="61">
        <f t="shared" si="73"/>
        <v>0</v>
      </c>
      <c r="T536" s="40"/>
    </row>
    <row r="537" spans="1:20" ht="13.5" x14ac:dyDescent="0.15">
      <c r="B537" s="512"/>
      <c r="C537" s="513"/>
      <c r="D537" s="66"/>
      <c r="E537" s="514"/>
      <c r="F537" s="515"/>
      <c r="G537" s="113"/>
      <c r="H537" s="68"/>
      <c r="I537" s="61">
        <f t="shared" si="72"/>
        <v>0</v>
      </c>
      <c r="J537" s="55"/>
      <c r="L537" s="512"/>
      <c r="M537" s="513"/>
      <c r="N537" s="66"/>
      <c r="O537" s="514"/>
      <c r="P537" s="515"/>
      <c r="Q537" s="113"/>
      <c r="R537" s="68"/>
      <c r="S537" s="61">
        <f t="shared" si="73"/>
        <v>0</v>
      </c>
      <c r="T537" s="40"/>
    </row>
    <row r="538" spans="1:20" ht="13.5" x14ac:dyDescent="0.15">
      <c r="B538" s="516" t="s">
        <v>122</v>
      </c>
      <c r="C538" s="517"/>
      <c r="D538" s="78"/>
      <c r="E538" s="518">
        <f>SUM(E529:F537)</f>
        <v>18</v>
      </c>
      <c r="F538" s="519"/>
      <c r="G538" s="114">
        <f>SUM(G529:G537)</f>
        <v>471</v>
      </c>
      <c r="H538" s="305">
        <f>SUM(H529:H537)</f>
        <v>0</v>
      </c>
      <c r="I538" s="206">
        <f>SUM(I529:I537)</f>
        <v>471</v>
      </c>
      <c r="J538" s="55"/>
      <c r="L538" s="516" t="s">
        <v>122</v>
      </c>
      <c r="M538" s="517"/>
      <c r="N538" s="78"/>
      <c r="O538" s="518">
        <v>23</v>
      </c>
      <c r="P538" s="519"/>
      <c r="Q538" s="78">
        <f>SUM(Q529:Q537)</f>
        <v>0</v>
      </c>
      <c r="R538" s="212">
        <v>721</v>
      </c>
      <c r="S538" s="81">
        <v>721</v>
      </c>
      <c r="T538" s="40"/>
    </row>
    <row r="539" spans="1:20" x14ac:dyDescent="0.15">
      <c r="B539" s="43"/>
      <c r="C539" s="43"/>
      <c r="D539" s="43"/>
      <c r="E539" s="43"/>
      <c r="F539" s="43"/>
      <c r="G539" s="83"/>
      <c r="H539" s="43"/>
      <c r="I539" s="43"/>
      <c r="J539" s="43"/>
      <c r="L539" s="43"/>
      <c r="M539" s="43"/>
      <c r="N539" s="43"/>
      <c r="O539" s="43"/>
      <c r="P539" s="43"/>
      <c r="Q539" s="83"/>
      <c r="R539" s="43"/>
      <c r="S539" s="43"/>
      <c r="T539" s="40"/>
    </row>
    <row r="540" spans="1:20" ht="12" customHeight="1" x14ac:dyDescent="0.15">
      <c r="B540" s="502" t="s">
        <v>127</v>
      </c>
      <c r="C540" s="84"/>
      <c r="D540" s="504" t="s">
        <v>128</v>
      </c>
      <c r="E540" s="504" t="s">
        <v>129</v>
      </c>
      <c r="F540" s="85"/>
      <c r="G540" s="506" t="s">
        <v>130</v>
      </c>
      <c r="H540" s="508" t="s">
        <v>131</v>
      </c>
      <c r="I540" s="510" t="s">
        <v>132</v>
      </c>
      <c r="J540" s="43"/>
      <c r="L540" s="502" t="s">
        <v>127</v>
      </c>
      <c r="M540" s="84"/>
      <c r="N540" s="504" t="s">
        <v>128</v>
      </c>
      <c r="O540" s="504" t="s">
        <v>129</v>
      </c>
      <c r="P540" s="85"/>
      <c r="Q540" s="506" t="s">
        <v>130</v>
      </c>
      <c r="R540" s="508" t="s">
        <v>131</v>
      </c>
      <c r="S540" s="510" t="s">
        <v>132</v>
      </c>
      <c r="T540" s="40"/>
    </row>
    <row r="541" spans="1:20" x14ac:dyDescent="0.15">
      <c r="B541" s="503"/>
      <c r="C541" s="86"/>
      <c r="D541" s="505"/>
      <c r="E541" s="505"/>
      <c r="F541" s="87"/>
      <c r="G541" s="507"/>
      <c r="H541" s="509"/>
      <c r="I541" s="511"/>
      <c r="J541" s="43"/>
      <c r="L541" s="503"/>
      <c r="M541" s="86"/>
      <c r="N541" s="505"/>
      <c r="O541" s="505"/>
      <c r="P541" s="87"/>
      <c r="Q541" s="507"/>
      <c r="R541" s="509"/>
      <c r="S541" s="511"/>
      <c r="T541" s="40"/>
    </row>
    <row r="542" spans="1:20" ht="24" customHeight="1" x14ac:dyDescent="0.15">
      <c r="A542" s="41">
        <f>A523*1000</f>
        <v>92000</v>
      </c>
      <c r="B542" s="1" t="s">
        <v>137</v>
      </c>
      <c r="C542" s="88"/>
      <c r="D542" s="492" t="s">
        <v>704</v>
      </c>
      <c r="E542" s="492"/>
      <c r="F542" s="88"/>
      <c r="G542" s="89">
        <v>0</v>
      </c>
      <c r="H542" s="92" t="s">
        <v>209</v>
      </c>
      <c r="I542" s="91">
        <v>0</v>
      </c>
      <c r="J542" s="43"/>
      <c r="K542" s="41">
        <f>K523*1000</f>
        <v>93000</v>
      </c>
      <c r="L542" s="283" t="s">
        <v>133</v>
      </c>
      <c r="M542" s="109"/>
      <c r="N542" s="492" t="s">
        <v>705</v>
      </c>
      <c r="O542" s="492"/>
      <c r="P542" s="109"/>
      <c r="Q542" s="89" t="s">
        <v>135</v>
      </c>
      <c r="R542" s="95">
        <v>1</v>
      </c>
      <c r="S542" s="285">
        <v>0</v>
      </c>
      <c r="T542" s="40"/>
    </row>
    <row r="543" spans="1:20" ht="24" customHeight="1" x14ac:dyDescent="0.15">
      <c r="A543" s="41" t="s">
        <v>104</v>
      </c>
      <c r="B543" s="1" t="s">
        <v>141</v>
      </c>
      <c r="C543" s="88"/>
      <c r="D543" s="492" t="s">
        <v>706</v>
      </c>
      <c r="E543" s="492"/>
      <c r="F543" s="88"/>
      <c r="G543" s="89">
        <v>0</v>
      </c>
      <c r="H543" s="92" t="s">
        <v>209</v>
      </c>
      <c r="I543" s="91">
        <v>0</v>
      </c>
      <c r="J543" s="43"/>
      <c r="K543" s="41" t="s">
        <v>104</v>
      </c>
      <c r="L543" s="283" t="s">
        <v>139</v>
      </c>
      <c r="M543" s="109"/>
      <c r="N543" s="492" t="s">
        <v>707</v>
      </c>
      <c r="O543" s="492"/>
      <c r="P543" s="109"/>
      <c r="Q543" s="89"/>
      <c r="R543" s="95">
        <v>1</v>
      </c>
      <c r="S543" s="285">
        <v>0</v>
      </c>
      <c r="T543" s="40"/>
    </row>
    <row r="544" spans="1:20" ht="24" customHeight="1" x14ac:dyDescent="0.15">
      <c r="A544" s="41" t="s">
        <v>104</v>
      </c>
      <c r="B544" s="1" t="s">
        <v>141</v>
      </c>
      <c r="C544" s="88"/>
      <c r="D544" s="492" t="s">
        <v>708</v>
      </c>
      <c r="E544" s="492"/>
      <c r="F544" s="88"/>
      <c r="G544" s="89">
        <v>0</v>
      </c>
      <c r="H544" s="92">
        <v>1</v>
      </c>
      <c r="I544" s="91">
        <v>0</v>
      </c>
      <c r="J544" s="43"/>
      <c r="K544" s="41" t="s">
        <v>104</v>
      </c>
      <c r="L544" s="283" t="s">
        <v>139</v>
      </c>
      <c r="M544" s="109"/>
      <c r="N544" s="492" t="s">
        <v>709</v>
      </c>
      <c r="O544" s="492"/>
      <c r="P544" s="109"/>
      <c r="Q544" s="89"/>
      <c r="R544" s="95" t="s">
        <v>144</v>
      </c>
      <c r="S544" s="285"/>
      <c r="T544" s="40"/>
    </row>
    <row r="545" spans="1:20" ht="24" customHeight="1" x14ac:dyDescent="0.15">
      <c r="A545" s="41">
        <f t="shared" ref="A545" si="74">A542+1</f>
        <v>92001</v>
      </c>
      <c r="B545" s="1" t="s">
        <v>150</v>
      </c>
      <c r="C545" s="88"/>
      <c r="D545" s="492" t="s">
        <v>710</v>
      </c>
      <c r="E545" s="492"/>
      <c r="F545" s="88"/>
      <c r="G545" s="89" t="s">
        <v>216</v>
      </c>
      <c r="H545" s="92" t="s">
        <v>209</v>
      </c>
      <c r="I545" s="91" t="s">
        <v>149</v>
      </c>
      <c r="J545" s="43"/>
      <c r="K545" s="41">
        <f t="shared" ref="K545" si="75">K542+1</f>
        <v>93001</v>
      </c>
      <c r="L545" s="283" t="s">
        <v>146</v>
      </c>
      <c r="M545" s="109"/>
      <c r="N545" s="492" t="s">
        <v>711</v>
      </c>
      <c r="O545" s="492"/>
      <c r="P545" s="109"/>
      <c r="Q545" s="89" t="s">
        <v>148</v>
      </c>
      <c r="R545" s="92">
        <v>2</v>
      </c>
      <c r="S545" s="285" t="s">
        <v>149</v>
      </c>
      <c r="T545" s="40"/>
    </row>
    <row r="546" spans="1:20" ht="24" customHeight="1" x14ac:dyDescent="0.15">
      <c r="A546" s="41">
        <f t="shared" ref="A546" si="76">A545+1</f>
        <v>92002</v>
      </c>
      <c r="B546" s="1" t="s">
        <v>161</v>
      </c>
      <c r="C546" s="88"/>
      <c r="D546" s="492" t="s">
        <v>712</v>
      </c>
      <c r="E546" s="492"/>
      <c r="F546" s="88"/>
      <c r="G546" s="89" t="s">
        <v>713</v>
      </c>
      <c r="H546" s="92">
        <v>1</v>
      </c>
      <c r="I546" s="91" t="s">
        <v>149</v>
      </c>
      <c r="J546" s="43"/>
      <c r="K546" s="41">
        <f t="shared" ref="K546" si="77">K545+1</f>
        <v>93002</v>
      </c>
      <c r="L546" s="283" t="s">
        <v>671</v>
      </c>
      <c r="M546" s="109"/>
      <c r="N546" s="492" t="s">
        <v>714</v>
      </c>
      <c r="O546" s="492"/>
      <c r="P546" s="109"/>
      <c r="Q546" s="89" t="s">
        <v>715</v>
      </c>
      <c r="R546" s="92" t="s">
        <v>144</v>
      </c>
      <c r="S546" s="285" t="s">
        <v>149</v>
      </c>
      <c r="T546" s="40"/>
    </row>
    <row r="547" spans="1:20" ht="24" customHeight="1" x14ac:dyDescent="0.15">
      <c r="A547" s="41">
        <f t="shared" si="69"/>
        <v>92003</v>
      </c>
      <c r="B547" s="1" t="s">
        <v>161</v>
      </c>
      <c r="C547" s="88"/>
      <c r="D547" s="492" t="s">
        <v>716</v>
      </c>
      <c r="E547" s="492"/>
      <c r="F547" s="88"/>
      <c r="G547" s="89" t="s">
        <v>717</v>
      </c>
      <c r="H547" s="92">
        <v>6</v>
      </c>
      <c r="I547" s="91" t="s">
        <v>149</v>
      </c>
      <c r="J547" s="43"/>
      <c r="K547" s="41">
        <f t="shared" si="70"/>
        <v>93003</v>
      </c>
      <c r="L547" s="283" t="s">
        <v>671</v>
      </c>
      <c r="M547" s="109"/>
      <c r="N547" s="492" t="s">
        <v>718</v>
      </c>
      <c r="O547" s="492"/>
      <c r="P547" s="109"/>
      <c r="Q547" s="89" t="s">
        <v>717</v>
      </c>
      <c r="R547" s="92">
        <v>3</v>
      </c>
      <c r="S547" s="285" t="s">
        <v>149</v>
      </c>
      <c r="T547" s="40"/>
    </row>
    <row r="548" spans="1:20" ht="24" customHeight="1" x14ac:dyDescent="0.15">
      <c r="A548" s="41">
        <f t="shared" si="69"/>
        <v>92004</v>
      </c>
      <c r="B548" s="1" t="s">
        <v>671</v>
      </c>
      <c r="C548" s="88"/>
      <c r="D548" s="492" t="s">
        <v>719</v>
      </c>
      <c r="E548" s="492"/>
      <c r="F548" s="88"/>
      <c r="G548" s="89" t="s">
        <v>715</v>
      </c>
      <c r="H548" s="92">
        <v>2</v>
      </c>
      <c r="I548" s="91" t="s">
        <v>149</v>
      </c>
      <c r="J548" s="43"/>
      <c r="K548" s="41">
        <f t="shared" si="70"/>
        <v>93004</v>
      </c>
      <c r="L548" s="283" t="s">
        <v>671</v>
      </c>
      <c r="M548" s="109"/>
      <c r="N548" s="492" t="s">
        <v>720</v>
      </c>
      <c r="O548" s="492"/>
      <c r="P548" s="109"/>
      <c r="Q548" s="89" t="s">
        <v>669</v>
      </c>
      <c r="R548" s="92">
        <v>1</v>
      </c>
      <c r="S548" s="285" t="s">
        <v>149</v>
      </c>
      <c r="T548" s="40"/>
    </row>
    <row r="549" spans="1:20" ht="24" customHeight="1" x14ac:dyDescent="0.15">
      <c r="A549" s="41">
        <f t="shared" si="69"/>
        <v>92005</v>
      </c>
      <c r="B549" s="1" t="s">
        <v>671</v>
      </c>
      <c r="C549" s="88"/>
      <c r="D549" s="492" t="s">
        <v>721</v>
      </c>
      <c r="E549" s="492"/>
      <c r="F549" s="88"/>
      <c r="G549" s="89" t="s">
        <v>722</v>
      </c>
      <c r="H549" s="92" t="s">
        <v>209</v>
      </c>
      <c r="I549" s="91" t="s">
        <v>149</v>
      </c>
      <c r="J549" s="43"/>
      <c r="K549" s="41">
        <f t="shared" si="70"/>
        <v>93005</v>
      </c>
      <c r="L549" s="283" t="s">
        <v>161</v>
      </c>
      <c r="M549" s="109"/>
      <c r="N549" s="492" t="s">
        <v>723</v>
      </c>
      <c r="O549" s="492"/>
      <c r="P549" s="109"/>
      <c r="Q549" s="89" t="s">
        <v>338</v>
      </c>
      <c r="R549" s="95">
        <v>2</v>
      </c>
      <c r="S549" s="285" t="s">
        <v>236</v>
      </c>
      <c r="T549" s="40"/>
    </row>
    <row r="550" spans="1:20" ht="24" customHeight="1" x14ac:dyDescent="0.15">
      <c r="A550" s="41">
        <f t="shared" si="69"/>
        <v>92006</v>
      </c>
      <c r="B550" s="1"/>
      <c r="C550" s="88"/>
      <c r="D550" s="492"/>
      <c r="E550" s="492"/>
      <c r="F550" s="88"/>
      <c r="G550" s="89"/>
      <c r="H550" s="92"/>
      <c r="I550" s="91"/>
      <c r="J550" s="43"/>
      <c r="K550" s="41">
        <f t="shared" si="70"/>
        <v>93006</v>
      </c>
      <c r="L550" s="1">
        <v>0</v>
      </c>
      <c r="M550" s="88"/>
      <c r="N550" s="492"/>
      <c r="O550" s="492"/>
      <c r="P550" s="88"/>
      <c r="Q550" s="89"/>
      <c r="R550" s="95"/>
      <c r="S550" s="91">
        <v>0</v>
      </c>
      <c r="T550" s="40"/>
    </row>
    <row r="551" spans="1:20" ht="24" customHeight="1" x14ac:dyDescent="0.15">
      <c r="A551" s="41">
        <f t="shared" si="69"/>
        <v>92007</v>
      </c>
      <c r="B551" s="1"/>
      <c r="C551" s="88"/>
      <c r="D551" s="500"/>
      <c r="E551" s="500"/>
      <c r="F551" s="88"/>
      <c r="G551" s="89"/>
      <c r="H551" s="95"/>
      <c r="I551" s="91"/>
      <c r="J551" s="43"/>
      <c r="K551" s="41">
        <f t="shared" si="70"/>
        <v>93007</v>
      </c>
      <c r="L551" s="1">
        <v>0</v>
      </c>
      <c r="M551" s="88"/>
      <c r="N551" s="500"/>
      <c r="O551" s="500"/>
      <c r="P551" s="88"/>
      <c r="Q551" s="89"/>
      <c r="R551" s="95"/>
      <c r="S551" s="91">
        <v>0</v>
      </c>
      <c r="T551" s="40"/>
    </row>
    <row r="552" spans="1:20" ht="24" customHeight="1" x14ac:dyDescent="0.15">
      <c r="A552" s="41">
        <f t="shared" si="69"/>
        <v>92008</v>
      </c>
      <c r="B552" s="1" t="s">
        <v>104</v>
      </c>
      <c r="C552" s="88"/>
      <c r="D552" s="500" t="s">
        <v>104</v>
      </c>
      <c r="E552" s="500"/>
      <c r="F552" s="88"/>
      <c r="G552" s="89">
        <v>0</v>
      </c>
      <c r="H552" s="95" t="s">
        <v>104</v>
      </c>
      <c r="I552" s="91">
        <v>0</v>
      </c>
      <c r="J552" s="43"/>
      <c r="K552" s="41">
        <f t="shared" si="70"/>
        <v>93008</v>
      </c>
      <c r="L552" s="1">
        <v>0</v>
      </c>
      <c r="M552" s="88"/>
      <c r="N552" s="500" t="s">
        <v>104</v>
      </c>
      <c r="O552" s="500"/>
      <c r="P552" s="88"/>
      <c r="Q552" s="66"/>
      <c r="R552" s="196"/>
      <c r="S552" s="91"/>
      <c r="T552" s="40"/>
    </row>
    <row r="553" spans="1:20" ht="24" customHeight="1" x14ac:dyDescent="0.15">
      <c r="A553" s="41">
        <f t="shared" si="69"/>
        <v>92009</v>
      </c>
      <c r="B553" s="1">
        <v>0</v>
      </c>
      <c r="C553" s="88"/>
      <c r="D553" s="500" t="s">
        <v>186</v>
      </c>
      <c r="E553" s="500"/>
      <c r="F553" s="88"/>
      <c r="G553" s="89">
        <v>0</v>
      </c>
      <c r="H553" s="95" t="s">
        <v>182</v>
      </c>
      <c r="I553" s="91">
        <v>0</v>
      </c>
      <c r="J553" s="43"/>
      <c r="K553" s="41">
        <f t="shared" si="70"/>
        <v>93009</v>
      </c>
      <c r="L553" s="1">
        <v>0</v>
      </c>
      <c r="M553" s="88"/>
      <c r="N553" s="500" t="s">
        <v>104</v>
      </c>
      <c r="O553" s="500"/>
      <c r="P553" s="88"/>
      <c r="Q553" s="113"/>
      <c r="R553" s="95"/>
      <c r="S553" s="91"/>
      <c r="T553" s="40"/>
    </row>
    <row r="554" spans="1:20" ht="24" customHeight="1" x14ac:dyDescent="0.15">
      <c r="A554" s="41">
        <f t="shared" si="69"/>
        <v>92010</v>
      </c>
      <c r="B554" s="1">
        <v>0</v>
      </c>
      <c r="C554" s="88"/>
      <c r="D554" s="500" t="s">
        <v>186</v>
      </c>
      <c r="E554" s="500"/>
      <c r="F554" s="88"/>
      <c r="G554" s="89">
        <v>0</v>
      </c>
      <c r="H554" s="95" t="s">
        <v>182</v>
      </c>
      <c r="I554" s="91">
        <v>0</v>
      </c>
      <c r="J554" s="43"/>
      <c r="K554" s="41">
        <f t="shared" si="70"/>
        <v>93010</v>
      </c>
      <c r="L554" s="1">
        <v>0</v>
      </c>
      <c r="M554" s="88"/>
      <c r="N554" s="500" t="s">
        <v>186</v>
      </c>
      <c r="O554" s="500"/>
      <c r="P554" s="88"/>
      <c r="Q554" s="89">
        <v>0</v>
      </c>
      <c r="R554" s="95" t="s">
        <v>182</v>
      </c>
      <c r="S554" s="91">
        <v>0</v>
      </c>
      <c r="T554" s="40"/>
    </row>
    <row r="555" spans="1:20" ht="24" customHeight="1" x14ac:dyDescent="0.15">
      <c r="A555" s="41">
        <f t="shared" si="69"/>
        <v>92011</v>
      </c>
      <c r="B555" s="1">
        <v>0</v>
      </c>
      <c r="C555" s="88"/>
      <c r="D555" s="500" t="s">
        <v>186</v>
      </c>
      <c r="E555" s="500"/>
      <c r="F555" s="88"/>
      <c r="G555" s="89">
        <v>0</v>
      </c>
      <c r="H555" s="95" t="s">
        <v>182</v>
      </c>
      <c r="I555" s="91">
        <v>0</v>
      </c>
      <c r="J555" s="43"/>
      <c r="K555" s="41">
        <f t="shared" si="70"/>
        <v>93011</v>
      </c>
      <c r="L555" s="1">
        <v>0</v>
      </c>
      <c r="M555" s="88"/>
      <c r="N555" s="500" t="s">
        <v>186</v>
      </c>
      <c r="O555" s="500"/>
      <c r="P555" s="88"/>
      <c r="Q555" s="89">
        <v>0</v>
      </c>
      <c r="R555" s="95" t="s">
        <v>182</v>
      </c>
      <c r="S555" s="91">
        <v>0</v>
      </c>
      <c r="T555" s="40"/>
    </row>
    <row r="556" spans="1:20" ht="24" customHeight="1" x14ac:dyDescent="0.15">
      <c r="A556" s="41">
        <f t="shared" si="69"/>
        <v>92012</v>
      </c>
      <c r="B556" s="1">
        <v>0</v>
      </c>
      <c r="C556" s="88"/>
      <c r="D556" s="500" t="s">
        <v>186</v>
      </c>
      <c r="E556" s="500"/>
      <c r="F556" s="88"/>
      <c r="G556" s="89">
        <v>0</v>
      </c>
      <c r="H556" s="95" t="s">
        <v>182</v>
      </c>
      <c r="I556" s="91">
        <v>0</v>
      </c>
      <c r="J556" s="43"/>
      <c r="K556" s="41">
        <f t="shared" si="70"/>
        <v>93012</v>
      </c>
      <c r="L556" s="1">
        <v>0</v>
      </c>
      <c r="M556" s="88"/>
      <c r="N556" s="500" t="s">
        <v>186</v>
      </c>
      <c r="O556" s="500"/>
      <c r="P556" s="88"/>
      <c r="Q556" s="89">
        <v>0</v>
      </c>
      <c r="R556" s="95" t="s">
        <v>182</v>
      </c>
      <c r="S556" s="91">
        <v>0</v>
      </c>
      <c r="T556" s="40"/>
    </row>
    <row r="557" spans="1:20" ht="24" customHeight="1" x14ac:dyDescent="0.15">
      <c r="A557" s="41">
        <f t="shared" si="69"/>
        <v>92013</v>
      </c>
      <c r="B557" s="1">
        <v>0</v>
      </c>
      <c r="C557" s="88"/>
      <c r="D557" s="500" t="s">
        <v>186</v>
      </c>
      <c r="E557" s="500"/>
      <c r="F557" s="88"/>
      <c r="G557" s="89">
        <v>0</v>
      </c>
      <c r="H557" s="95" t="s">
        <v>182</v>
      </c>
      <c r="I557" s="91">
        <v>0</v>
      </c>
      <c r="J557" s="43"/>
      <c r="K557" s="41">
        <f t="shared" si="70"/>
        <v>93013</v>
      </c>
      <c r="L557" s="1">
        <v>0</v>
      </c>
      <c r="M557" s="88"/>
      <c r="N557" s="500" t="s">
        <v>186</v>
      </c>
      <c r="O557" s="500"/>
      <c r="P557" s="88"/>
      <c r="Q557" s="89">
        <v>0</v>
      </c>
      <c r="R557" s="95" t="s">
        <v>182</v>
      </c>
      <c r="S557" s="91">
        <v>0</v>
      </c>
      <c r="T557" s="40"/>
    </row>
    <row r="558" spans="1:20" ht="24" customHeight="1" x14ac:dyDescent="0.15">
      <c r="A558" s="41">
        <f t="shared" si="69"/>
        <v>92014</v>
      </c>
      <c r="B558" s="1">
        <v>0</v>
      </c>
      <c r="C558" s="88"/>
      <c r="D558" s="500" t="s">
        <v>186</v>
      </c>
      <c r="E558" s="500"/>
      <c r="F558" s="88"/>
      <c r="G558" s="89">
        <v>0</v>
      </c>
      <c r="H558" s="95" t="s">
        <v>182</v>
      </c>
      <c r="I558" s="91">
        <v>0</v>
      </c>
      <c r="J558" s="43"/>
      <c r="K558" s="41">
        <f t="shared" si="70"/>
        <v>93014</v>
      </c>
      <c r="L558" s="1">
        <v>0</v>
      </c>
      <c r="M558" s="88"/>
      <c r="N558" s="500" t="s">
        <v>186</v>
      </c>
      <c r="O558" s="500"/>
      <c r="P558" s="88"/>
      <c r="Q558" s="89">
        <v>0</v>
      </c>
      <c r="R558" s="95" t="s">
        <v>182</v>
      </c>
      <c r="S558" s="91">
        <v>0</v>
      </c>
      <c r="T558" s="40"/>
    </row>
    <row r="559" spans="1:20" ht="24" customHeight="1" x14ac:dyDescent="0.15">
      <c r="A559" s="41">
        <f t="shared" si="69"/>
        <v>92015</v>
      </c>
      <c r="B559" s="1">
        <v>0</v>
      </c>
      <c r="C559" s="88"/>
      <c r="D559" s="500" t="s">
        <v>186</v>
      </c>
      <c r="E559" s="500"/>
      <c r="F559" s="88"/>
      <c r="G559" s="89">
        <v>0</v>
      </c>
      <c r="H559" s="95" t="s">
        <v>182</v>
      </c>
      <c r="I559" s="91">
        <v>0</v>
      </c>
      <c r="J559" s="43"/>
      <c r="K559" s="41">
        <f t="shared" si="70"/>
        <v>93015</v>
      </c>
      <c r="L559" s="1">
        <v>0</v>
      </c>
      <c r="M559" s="88"/>
      <c r="N559" s="500" t="s">
        <v>186</v>
      </c>
      <c r="O559" s="500"/>
      <c r="P559" s="88"/>
      <c r="Q559" s="89">
        <v>0</v>
      </c>
      <c r="R559" s="95" t="s">
        <v>182</v>
      </c>
      <c r="S559" s="91">
        <v>0</v>
      </c>
      <c r="T559" s="40"/>
    </row>
    <row r="560" spans="1:20" ht="24" customHeight="1" x14ac:dyDescent="0.15">
      <c r="A560" s="41">
        <f t="shared" si="69"/>
        <v>92016</v>
      </c>
      <c r="B560" s="1">
        <v>0</v>
      </c>
      <c r="C560" s="88"/>
      <c r="D560" s="500" t="s">
        <v>186</v>
      </c>
      <c r="E560" s="500"/>
      <c r="F560" s="88"/>
      <c r="G560" s="89">
        <v>0</v>
      </c>
      <c r="H560" s="95" t="s">
        <v>182</v>
      </c>
      <c r="I560" s="91">
        <v>0</v>
      </c>
      <c r="J560" s="43"/>
      <c r="K560" s="41">
        <f t="shared" si="70"/>
        <v>93016</v>
      </c>
      <c r="L560" s="1">
        <v>0</v>
      </c>
      <c r="M560" s="88"/>
      <c r="N560" s="500" t="s">
        <v>186</v>
      </c>
      <c r="O560" s="500"/>
      <c r="P560" s="88"/>
      <c r="Q560" s="89">
        <v>0</v>
      </c>
      <c r="R560" s="95" t="s">
        <v>182</v>
      </c>
      <c r="S560" s="91">
        <v>0</v>
      </c>
      <c r="T560" s="40"/>
    </row>
    <row r="561" spans="1:20" ht="24" customHeight="1" x14ac:dyDescent="0.15">
      <c r="A561" s="41">
        <f t="shared" si="69"/>
        <v>92017</v>
      </c>
      <c r="B561" s="165">
        <v>0</v>
      </c>
      <c r="C561" s="166"/>
      <c r="D561" s="499" t="s">
        <v>186</v>
      </c>
      <c r="E561" s="499"/>
      <c r="F561" s="166"/>
      <c r="G561" s="167">
        <v>0</v>
      </c>
      <c r="H561" s="168" t="s">
        <v>182</v>
      </c>
      <c r="I561" s="169">
        <v>0</v>
      </c>
      <c r="J561" s="43"/>
      <c r="K561" s="41">
        <f t="shared" si="70"/>
        <v>93017</v>
      </c>
      <c r="L561" s="1">
        <v>0</v>
      </c>
      <c r="M561" s="88"/>
      <c r="N561" s="500" t="s">
        <v>186</v>
      </c>
      <c r="O561" s="500"/>
      <c r="P561" s="88"/>
      <c r="Q561" s="89">
        <v>0</v>
      </c>
      <c r="R561" s="95" t="s">
        <v>182</v>
      </c>
      <c r="S561" s="91">
        <v>0</v>
      </c>
      <c r="T561" s="40"/>
    </row>
    <row r="562" spans="1:20" ht="24" customHeight="1" x14ac:dyDescent="0.15">
      <c r="A562" s="41">
        <f t="shared" si="69"/>
        <v>92018</v>
      </c>
      <c r="B562" s="96">
        <v>0</v>
      </c>
      <c r="C562" s="97"/>
      <c r="D562" s="501" t="s">
        <v>186</v>
      </c>
      <c r="E562" s="501"/>
      <c r="F562" s="97"/>
      <c r="G562" s="98">
        <v>0</v>
      </c>
      <c r="H562" s="99" t="s">
        <v>182</v>
      </c>
      <c r="I562" s="100">
        <v>0</v>
      </c>
      <c r="J562" s="43"/>
      <c r="K562" s="41">
        <f t="shared" si="70"/>
        <v>93018</v>
      </c>
      <c r="L562" s="96">
        <v>0</v>
      </c>
      <c r="M562" s="97"/>
      <c r="N562" s="501" t="s">
        <v>186</v>
      </c>
      <c r="O562" s="501"/>
      <c r="P562" s="97"/>
      <c r="Q562" s="98">
        <v>0</v>
      </c>
      <c r="R562" s="99" t="s">
        <v>182</v>
      </c>
      <c r="S562" s="100">
        <v>0</v>
      </c>
      <c r="T562" s="40"/>
    </row>
    <row r="563" spans="1:20" x14ac:dyDescent="0.15">
      <c r="A563" s="40"/>
      <c r="B563" s="40"/>
      <c r="C563" s="40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</row>
    <row r="564" spans="1:20" ht="12" customHeight="1" x14ac:dyDescent="0.15">
      <c r="A564" s="123">
        <f>K3</f>
        <v>2</v>
      </c>
      <c r="B564" s="498" t="str">
        <f t="shared" ref="B564:I564" si="78">L3</f>
        <v>県立甲南高等学校</v>
      </c>
      <c r="C564" s="498">
        <f t="shared" si="78"/>
        <v>0</v>
      </c>
      <c r="D564" s="498">
        <f t="shared" si="78"/>
        <v>0</v>
      </c>
      <c r="E564" s="498">
        <f t="shared" si="78"/>
        <v>0</v>
      </c>
      <c r="F564" s="498">
        <f t="shared" si="78"/>
        <v>0</v>
      </c>
      <c r="G564" s="498">
        <f t="shared" si="78"/>
        <v>0</v>
      </c>
      <c r="H564" s="498">
        <f t="shared" si="78"/>
        <v>0</v>
      </c>
      <c r="I564" s="182">
        <f t="shared" si="78"/>
        <v>0</v>
      </c>
      <c r="J564" s="123"/>
    </row>
    <row r="565" spans="1:20" x14ac:dyDescent="0.15">
      <c r="A565" s="123">
        <f t="shared" ref="A565:A628" si="79">K4</f>
        <v>0</v>
      </c>
      <c r="B565" s="182">
        <f t="shared" ref="B565:B628" si="80">L4</f>
        <v>0</v>
      </c>
      <c r="C565" s="182">
        <f t="shared" ref="C565:C628" si="81">M4</f>
        <v>0</v>
      </c>
      <c r="D565" s="182">
        <f t="shared" ref="D565:D628" si="82">N4</f>
        <v>0</v>
      </c>
      <c r="E565" s="182">
        <f t="shared" ref="E565:E628" si="83">O4</f>
        <v>0</v>
      </c>
      <c r="F565" s="182">
        <f t="shared" ref="F565:F628" si="84">P4</f>
        <v>0</v>
      </c>
      <c r="G565" s="182">
        <f t="shared" ref="G565:G628" si="85">Q4</f>
        <v>0</v>
      </c>
      <c r="H565" s="306">
        <f t="shared" ref="H565:H628" si="86">R4</f>
        <v>0</v>
      </c>
      <c r="I565" s="182">
        <f t="shared" ref="I565:I628" si="87">S4</f>
        <v>0</v>
      </c>
      <c r="J565" s="123"/>
    </row>
    <row r="566" spans="1:20" x14ac:dyDescent="0.15">
      <c r="A566" s="123">
        <f t="shared" si="79"/>
        <v>0</v>
      </c>
      <c r="B566" s="307" t="str">
        <f t="shared" si="80"/>
        <v>TEL</v>
      </c>
      <c r="C566" s="123">
        <f t="shared" si="81"/>
        <v>0</v>
      </c>
      <c r="D566" s="308" t="str">
        <f t="shared" si="82"/>
        <v>099-254-0175</v>
      </c>
      <c r="E566" s="123">
        <f t="shared" si="83"/>
        <v>0</v>
      </c>
      <c r="F566" s="123">
        <f t="shared" si="84"/>
        <v>0</v>
      </c>
      <c r="G566" s="123">
        <f t="shared" si="85"/>
        <v>0</v>
      </c>
      <c r="H566" s="123">
        <f t="shared" si="86"/>
        <v>0</v>
      </c>
      <c r="I566" s="123">
        <f t="shared" si="87"/>
        <v>0</v>
      </c>
      <c r="J566" s="123"/>
    </row>
    <row r="567" spans="1:20" x14ac:dyDescent="0.15">
      <c r="A567" s="123">
        <f t="shared" si="79"/>
        <v>0</v>
      </c>
      <c r="B567" s="309" t="str">
        <f t="shared" si="80"/>
        <v>FAX</v>
      </c>
      <c r="C567" s="123">
        <f t="shared" si="81"/>
        <v>0</v>
      </c>
      <c r="D567" s="308" t="str">
        <f t="shared" si="82"/>
        <v>099-254-0176</v>
      </c>
      <c r="E567" s="123">
        <f t="shared" si="83"/>
        <v>0</v>
      </c>
      <c r="F567" s="123">
        <f t="shared" si="84"/>
        <v>0</v>
      </c>
      <c r="G567" s="123">
        <f t="shared" si="85"/>
        <v>0</v>
      </c>
      <c r="H567" s="123">
        <f t="shared" si="86"/>
        <v>0</v>
      </c>
      <c r="I567" s="123">
        <f t="shared" si="87"/>
        <v>0</v>
      </c>
      <c r="J567" s="123"/>
    </row>
    <row r="568" spans="1:20" x14ac:dyDescent="0.15">
      <c r="A568" s="123">
        <f t="shared" si="79"/>
        <v>0</v>
      </c>
      <c r="B568" s="310" t="str">
        <f t="shared" si="80"/>
        <v>〒</v>
      </c>
      <c r="C568" s="311" t="str">
        <f t="shared" si="81"/>
        <v>890-0052</v>
      </c>
      <c r="D568" s="311">
        <f t="shared" si="82"/>
        <v>0</v>
      </c>
      <c r="E568" s="311" t="str">
        <f t="shared" si="83"/>
        <v>鹿児島市上之園町２３番地１</v>
      </c>
      <c r="F568" s="123">
        <f t="shared" si="84"/>
        <v>0</v>
      </c>
      <c r="G568" s="307">
        <f t="shared" si="85"/>
        <v>0</v>
      </c>
      <c r="H568" s="123">
        <f t="shared" si="86"/>
        <v>0</v>
      </c>
      <c r="I568" s="183">
        <f t="shared" si="87"/>
        <v>0</v>
      </c>
      <c r="J568" s="123"/>
    </row>
    <row r="569" spans="1:20" ht="13.5" x14ac:dyDescent="0.15">
      <c r="A569" s="123">
        <f t="shared" si="79"/>
        <v>0</v>
      </c>
      <c r="B569" s="494" t="str">
        <f t="shared" si="80"/>
        <v>課程</v>
      </c>
      <c r="C569" s="495">
        <f t="shared" si="81"/>
        <v>0</v>
      </c>
      <c r="D569" s="312" t="str">
        <f t="shared" si="82"/>
        <v>学科</v>
      </c>
      <c r="E569" s="494" t="str">
        <f t="shared" si="83"/>
        <v>学級数</v>
      </c>
      <c r="F569" s="494">
        <f t="shared" si="84"/>
        <v>0</v>
      </c>
      <c r="G569" s="312" t="str">
        <f t="shared" si="85"/>
        <v>男</v>
      </c>
      <c r="H569" s="312" t="str">
        <f t="shared" si="86"/>
        <v>女</v>
      </c>
      <c r="I569" s="312" t="str">
        <f t="shared" si="87"/>
        <v>計</v>
      </c>
      <c r="J569" s="123"/>
    </row>
    <row r="570" spans="1:20" ht="13.5" x14ac:dyDescent="0.15">
      <c r="A570" s="123">
        <f t="shared" si="79"/>
        <v>0</v>
      </c>
      <c r="B570" s="494" t="str">
        <f t="shared" si="80"/>
        <v>全日制</v>
      </c>
      <c r="C570" s="495">
        <f t="shared" si="81"/>
        <v>0</v>
      </c>
      <c r="D570" s="312" t="str">
        <f t="shared" si="82"/>
        <v>普通科</v>
      </c>
      <c r="E570" s="496">
        <f t="shared" si="83"/>
        <v>24</v>
      </c>
      <c r="F570" s="496">
        <f t="shared" si="84"/>
        <v>0</v>
      </c>
      <c r="G570" s="123">
        <f t="shared" si="85"/>
        <v>464</v>
      </c>
      <c r="H570" s="313">
        <f t="shared" si="86"/>
        <v>488</v>
      </c>
      <c r="I570" s="314">
        <f t="shared" si="87"/>
        <v>952</v>
      </c>
      <c r="J570" s="123"/>
    </row>
    <row r="571" spans="1:20" ht="13.5" x14ac:dyDescent="0.15">
      <c r="A571" s="123">
        <f t="shared" si="79"/>
        <v>0</v>
      </c>
      <c r="B571" s="494">
        <f t="shared" si="80"/>
        <v>0</v>
      </c>
      <c r="C571" s="495">
        <f t="shared" si="81"/>
        <v>0</v>
      </c>
      <c r="D571" s="315">
        <f t="shared" si="82"/>
        <v>0</v>
      </c>
      <c r="E571" s="496">
        <f t="shared" si="83"/>
        <v>0</v>
      </c>
      <c r="F571" s="496">
        <f t="shared" si="84"/>
        <v>0</v>
      </c>
      <c r="G571" s="123">
        <f t="shared" si="85"/>
        <v>0</v>
      </c>
      <c r="H571" s="316">
        <f t="shared" si="86"/>
        <v>0</v>
      </c>
      <c r="I571" s="314">
        <f t="shared" si="87"/>
        <v>0</v>
      </c>
      <c r="J571" s="123"/>
    </row>
    <row r="572" spans="1:20" ht="13.5" x14ac:dyDescent="0.15">
      <c r="A572" s="123">
        <f t="shared" si="79"/>
        <v>0</v>
      </c>
      <c r="B572" s="494">
        <f t="shared" si="80"/>
        <v>0</v>
      </c>
      <c r="C572" s="495">
        <f t="shared" si="81"/>
        <v>0</v>
      </c>
      <c r="D572" s="315">
        <f t="shared" si="82"/>
        <v>0</v>
      </c>
      <c r="E572" s="496">
        <f t="shared" si="83"/>
        <v>0</v>
      </c>
      <c r="F572" s="496">
        <f t="shared" si="84"/>
        <v>0</v>
      </c>
      <c r="G572" s="123">
        <f t="shared" si="85"/>
        <v>0</v>
      </c>
      <c r="H572" s="316">
        <f t="shared" si="86"/>
        <v>0</v>
      </c>
      <c r="I572" s="314">
        <f t="shared" si="87"/>
        <v>0</v>
      </c>
      <c r="J572" s="123"/>
    </row>
    <row r="573" spans="1:20" ht="13.5" x14ac:dyDescent="0.15">
      <c r="A573" s="123">
        <f t="shared" si="79"/>
        <v>0</v>
      </c>
      <c r="B573" s="494">
        <f t="shared" si="80"/>
        <v>0</v>
      </c>
      <c r="C573" s="495">
        <f t="shared" si="81"/>
        <v>0</v>
      </c>
      <c r="D573" s="123">
        <f t="shared" si="82"/>
        <v>0</v>
      </c>
      <c r="E573" s="496">
        <f t="shared" si="83"/>
        <v>0</v>
      </c>
      <c r="F573" s="496">
        <f t="shared" si="84"/>
        <v>0</v>
      </c>
      <c r="G573" s="123">
        <f t="shared" si="85"/>
        <v>0</v>
      </c>
      <c r="H573" s="316">
        <f t="shared" si="86"/>
        <v>0</v>
      </c>
      <c r="I573" s="314">
        <f t="shared" si="87"/>
        <v>0</v>
      </c>
      <c r="J573" s="123"/>
    </row>
    <row r="574" spans="1:20" ht="13.5" x14ac:dyDescent="0.15">
      <c r="A574" s="123">
        <f t="shared" si="79"/>
        <v>0</v>
      </c>
      <c r="B574" s="494">
        <f t="shared" si="80"/>
        <v>0</v>
      </c>
      <c r="C574" s="495">
        <f t="shared" si="81"/>
        <v>0</v>
      </c>
      <c r="D574" s="123">
        <f t="shared" si="82"/>
        <v>0</v>
      </c>
      <c r="E574" s="496">
        <f t="shared" si="83"/>
        <v>0</v>
      </c>
      <c r="F574" s="496">
        <f t="shared" si="84"/>
        <v>0</v>
      </c>
      <c r="G574" s="123">
        <f t="shared" si="85"/>
        <v>0</v>
      </c>
      <c r="H574" s="316">
        <f t="shared" si="86"/>
        <v>0</v>
      </c>
      <c r="I574" s="314">
        <f t="shared" si="87"/>
        <v>0</v>
      </c>
      <c r="J574" s="123"/>
    </row>
    <row r="575" spans="1:20" ht="13.5" x14ac:dyDescent="0.15">
      <c r="A575" s="123">
        <f t="shared" si="79"/>
        <v>0</v>
      </c>
      <c r="B575" s="494">
        <f t="shared" si="80"/>
        <v>0</v>
      </c>
      <c r="C575" s="495">
        <f t="shared" si="81"/>
        <v>0</v>
      </c>
      <c r="D575" s="123">
        <f t="shared" si="82"/>
        <v>0</v>
      </c>
      <c r="E575" s="496">
        <f t="shared" si="83"/>
        <v>0</v>
      </c>
      <c r="F575" s="496">
        <f t="shared" si="84"/>
        <v>0</v>
      </c>
      <c r="G575" s="123">
        <f t="shared" si="85"/>
        <v>0</v>
      </c>
      <c r="H575" s="316">
        <f t="shared" si="86"/>
        <v>0</v>
      </c>
      <c r="I575" s="314">
        <f t="shared" si="87"/>
        <v>0</v>
      </c>
      <c r="J575" s="123"/>
    </row>
    <row r="576" spans="1:20" ht="13.5" x14ac:dyDescent="0.15">
      <c r="A576" s="123">
        <f t="shared" si="79"/>
        <v>0</v>
      </c>
      <c r="B576" s="494">
        <f t="shared" si="80"/>
        <v>0</v>
      </c>
      <c r="C576" s="495">
        <f t="shared" si="81"/>
        <v>0</v>
      </c>
      <c r="D576" s="123">
        <f t="shared" si="82"/>
        <v>0</v>
      </c>
      <c r="E576" s="496">
        <f t="shared" si="83"/>
        <v>0</v>
      </c>
      <c r="F576" s="496">
        <f t="shared" si="84"/>
        <v>0</v>
      </c>
      <c r="G576" s="123">
        <f t="shared" si="85"/>
        <v>0</v>
      </c>
      <c r="H576" s="316">
        <f t="shared" si="86"/>
        <v>0</v>
      </c>
      <c r="I576" s="314">
        <f t="shared" si="87"/>
        <v>0</v>
      </c>
      <c r="J576" s="123"/>
    </row>
    <row r="577" spans="1:10" ht="13.5" x14ac:dyDescent="0.15">
      <c r="A577" s="123">
        <f t="shared" si="79"/>
        <v>0</v>
      </c>
      <c r="B577" s="494">
        <f t="shared" si="80"/>
        <v>0</v>
      </c>
      <c r="C577" s="495">
        <f t="shared" si="81"/>
        <v>0</v>
      </c>
      <c r="D577" s="123">
        <f t="shared" si="82"/>
        <v>0</v>
      </c>
      <c r="E577" s="496">
        <f t="shared" si="83"/>
        <v>0</v>
      </c>
      <c r="F577" s="496">
        <f t="shared" si="84"/>
        <v>0</v>
      </c>
      <c r="G577" s="123">
        <f t="shared" si="85"/>
        <v>0</v>
      </c>
      <c r="H577" s="316">
        <f t="shared" si="86"/>
        <v>0</v>
      </c>
      <c r="I577" s="314">
        <f t="shared" si="87"/>
        <v>0</v>
      </c>
      <c r="J577" s="123"/>
    </row>
    <row r="578" spans="1:10" ht="13.5" x14ac:dyDescent="0.15">
      <c r="A578" s="123">
        <f t="shared" si="79"/>
        <v>0</v>
      </c>
      <c r="B578" s="494">
        <f t="shared" si="80"/>
        <v>0</v>
      </c>
      <c r="C578" s="495">
        <f t="shared" si="81"/>
        <v>0</v>
      </c>
      <c r="D578" s="123">
        <f t="shared" si="82"/>
        <v>0</v>
      </c>
      <c r="E578" s="496">
        <f t="shared" si="83"/>
        <v>0</v>
      </c>
      <c r="F578" s="496">
        <f t="shared" si="84"/>
        <v>0</v>
      </c>
      <c r="G578" s="123">
        <f t="shared" si="85"/>
        <v>0</v>
      </c>
      <c r="H578" s="316">
        <f t="shared" si="86"/>
        <v>0</v>
      </c>
      <c r="I578" s="314">
        <f t="shared" si="87"/>
        <v>0</v>
      </c>
      <c r="J578" s="123"/>
    </row>
    <row r="579" spans="1:10" ht="13.5" x14ac:dyDescent="0.15">
      <c r="A579" s="123">
        <f t="shared" si="79"/>
        <v>0</v>
      </c>
      <c r="B579" s="494" t="str">
        <f t="shared" si="80"/>
        <v>計</v>
      </c>
      <c r="C579" s="495">
        <f t="shared" si="81"/>
        <v>0</v>
      </c>
      <c r="D579" s="123">
        <f t="shared" si="82"/>
        <v>0</v>
      </c>
      <c r="E579" s="496">
        <f t="shared" si="83"/>
        <v>24</v>
      </c>
      <c r="F579" s="496">
        <f t="shared" si="84"/>
        <v>0</v>
      </c>
      <c r="G579" s="123">
        <f t="shared" si="85"/>
        <v>464</v>
      </c>
      <c r="H579" s="316">
        <f t="shared" si="86"/>
        <v>488</v>
      </c>
      <c r="I579" s="123">
        <f t="shared" si="87"/>
        <v>952</v>
      </c>
      <c r="J579" s="123"/>
    </row>
    <row r="580" spans="1:10" x14ac:dyDescent="0.15">
      <c r="A580" s="123">
        <f t="shared" si="79"/>
        <v>0</v>
      </c>
      <c r="B580" s="123">
        <f t="shared" si="80"/>
        <v>0</v>
      </c>
      <c r="C580" s="123">
        <f t="shared" si="81"/>
        <v>0</v>
      </c>
      <c r="D580" s="123">
        <f t="shared" si="82"/>
        <v>0</v>
      </c>
      <c r="E580" s="123">
        <f t="shared" si="83"/>
        <v>0</v>
      </c>
      <c r="F580" s="123">
        <f t="shared" si="84"/>
        <v>0</v>
      </c>
      <c r="G580" s="309">
        <f t="shared" si="85"/>
        <v>0</v>
      </c>
      <c r="H580" s="123">
        <f t="shared" si="86"/>
        <v>0</v>
      </c>
      <c r="I580" s="123">
        <f t="shared" si="87"/>
        <v>0</v>
      </c>
      <c r="J580" s="123"/>
    </row>
    <row r="581" spans="1:10" ht="12" customHeight="1" x14ac:dyDescent="0.15">
      <c r="A581" s="123">
        <f t="shared" si="79"/>
        <v>0</v>
      </c>
      <c r="B581" s="494" t="str">
        <f t="shared" si="80"/>
        <v>職　名</v>
      </c>
      <c r="C581" s="312">
        <f t="shared" si="81"/>
        <v>0</v>
      </c>
      <c r="D581" s="494" t="str">
        <f t="shared" si="82"/>
        <v>氏</v>
      </c>
      <c r="E581" s="494" t="str">
        <f t="shared" si="83"/>
        <v>名</v>
      </c>
      <c r="F581" s="312">
        <f t="shared" si="84"/>
        <v>0</v>
      </c>
      <c r="G581" s="497" t="str">
        <f t="shared" si="85"/>
        <v>校務分掌</v>
      </c>
      <c r="H581" s="493" t="str">
        <f t="shared" si="86"/>
        <v>現任校　勤務年数</v>
      </c>
      <c r="I581" s="494" t="str">
        <f t="shared" si="87"/>
        <v>会員別</v>
      </c>
      <c r="J581" s="123"/>
    </row>
    <row r="582" spans="1:10" x14ac:dyDescent="0.15">
      <c r="A582" s="123">
        <f t="shared" si="79"/>
        <v>0</v>
      </c>
      <c r="B582" s="494">
        <f t="shared" si="80"/>
        <v>0</v>
      </c>
      <c r="C582" s="312">
        <f t="shared" si="81"/>
        <v>0</v>
      </c>
      <c r="D582" s="494">
        <f t="shared" si="82"/>
        <v>0</v>
      </c>
      <c r="E582" s="494">
        <f t="shared" si="83"/>
        <v>0</v>
      </c>
      <c r="F582" s="312">
        <f t="shared" si="84"/>
        <v>0</v>
      </c>
      <c r="G582" s="497">
        <f t="shared" si="85"/>
        <v>0</v>
      </c>
      <c r="H582" s="493">
        <f t="shared" si="86"/>
        <v>0</v>
      </c>
      <c r="I582" s="494">
        <f t="shared" si="87"/>
        <v>0</v>
      </c>
      <c r="J582" s="123"/>
    </row>
    <row r="583" spans="1:10" ht="12" customHeight="1" x14ac:dyDescent="0.15">
      <c r="A583" s="123">
        <f t="shared" si="79"/>
        <v>2000</v>
      </c>
      <c r="B583" s="182" t="str">
        <f t="shared" si="80"/>
        <v>校長</v>
      </c>
      <c r="C583" s="182">
        <f t="shared" si="81"/>
        <v>0</v>
      </c>
      <c r="D583" s="491" t="str">
        <f t="shared" si="82"/>
        <v>池田浩一</v>
      </c>
      <c r="E583" s="491">
        <f t="shared" si="83"/>
        <v>0</v>
      </c>
      <c r="F583" s="182">
        <f t="shared" si="84"/>
        <v>0</v>
      </c>
      <c r="G583" s="182">
        <f t="shared" si="85"/>
        <v>0</v>
      </c>
      <c r="H583" s="317">
        <f t="shared" si="86"/>
        <v>1</v>
      </c>
      <c r="I583" s="182">
        <f t="shared" si="87"/>
        <v>0</v>
      </c>
      <c r="J583" s="123"/>
    </row>
    <row r="584" spans="1:10" ht="12" customHeight="1" x14ac:dyDescent="0.15">
      <c r="A584" s="123" t="str">
        <f t="shared" si="79"/>
        <v xml:space="preserve"> </v>
      </c>
      <c r="B584" s="182" t="str">
        <f t="shared" si="80"/>
        <v>教頭</v>
      </c>
      <c r="C584" s="182">
        <f t="shared" si="81"/>
        <v>0</v>
      </c>
      <c r="D584" s="491" t="str">
        <f t="shared" si="82"/>
        <v>西中間　明　弘</v>
      </c>
      <c r="E584" s="491">
        <f t="shared" si="83"/>
        <v>0</v>
      </c>
      <c r="F584" s="182">
        <f t="shared" si="84"/>
        <v>0</v>
      </c>
      <c r="G584" s="182">
        <f t="shared" si="85"/>
        <v>0</v>
      </c>
      <c r="H584" s="317">
        <f t="shared" si="86"/>
        <v>1</v>
      </c>
      <c r="I584" s="182">
        <f t="shared" si="87"/>
        <v>0</v>
      </c>
      <c r="J584" s="123"/>
    </row>
    <row r="585" spans="1:10" ht="12" customHeight="1" x14ac:dyDescent="0.15">
      <c r="A585" s="123" t="str">
        <f t="shared" si="79"/>
        <v xml:space="preserve"> </v>
      </c>
      <c r="B585" s="182" t="str">
        <f t="shared" si="80"/>
        <v>教頭</v>
      </c>
      <c r="C585" s="182">
        <f t="shared" si="81"/>
        <v>0</v>
      </c>
      <c r="D585" s="491" t="str">
        <f t="shared" si="82"/>
        <v>七夕剛成</v>
      </c>
      <c r="E585" s="491">
        <f t="shared" si="83"/>
        <v>0</v>
      </c>
      <c r="F585" s="182">
        <f t="shared" si="84"/>
        <v>0</v>
      </c>
      <c r="G585" s="182">
        <f t="shared" si="85"/>
        <v>0</v>
      </c>
      <c r="H585" s="317" t="str">
        <f t="shared" si="86"/>
        <v>0.0</v>
      </c>
      <c r="I585" s="182">
        <f t="shared" si="87"/>
        <v>0</v>
      </c>
      <c r="J585" s="123"/>
    </row>
    <row r="586" spans="1:10" ht="12" customHeight="1" x14ac:dyDescent="0.15">
      <c r="A586" s="123">
        <f t="shared" si="79"/>
        <v>2001</v>
      </c>
      <c r="B586" s="182" t="str">
        <f t="shared" si="80"/>
        <v>事務長</v>
      </c>
      <c r="C586" s="182">
        <f t="shared" si="81"/>
        <v>0</v>
      </c>
      <c r="D586" s="491" t="str">
        <f t="shared" si="82"/>
        <v>髙吉光浩</v>
      </c>
      <c r="E586" s="491">
        <f t="shared" si="83"/>
        <v>0</v>
      </c>
      <c r="F586" s="182">
        <f t="shared" si="84"/>
        <v>0</v>
      </c>
      <c r="G586" s="182" t="str">
        <f t="shared" si="85"/>
        <v>事務総括</v>
      </c>
      <c r="H586" s="317">
        <f t="shared" si="86"/>
        <v>2</v>
      </c>
      <c r="I586" s="182" t="str">
        <f t="shared" si="87"/>
        <v>○</v>
      </c>
      <c r="J586" s="123"/>
    </row>
    <row r="587" spans="1:10" ht="12" customHeight="1" x14ac:dyDescent="0.15">
      <c r="A587" s="123">
        <f t="shared" si="79"/>
        <v>2002</v>
      </c>
      <c r="B587" s="182" t="str">
        <f t="shared" si="80"/>
        <v>事務次長</v>
      </c>
      <c r="C587" s="182">
        <f t="shared" si="81"/>
        <v>0</v>
      </c>
      <c r="D587" s="491" t="str">
        <f t="shared" si="82"/>
        <v>池之上　里　香</v>
      </c>
      <c r="E587" s="491">
        <f t="shared" si="83"/>
        <v>0</v>
      </c>
      <c r="F587" s="182">
        <f t="shared" si="84"/>
        <v>0</v>
      </c>
      <c r="G587" s="182" t="str">
        <f t="shared" si="85"/>
        <v>会計・庶務</v>
      </c>
      <c r="H587" s="317">
        <f t="shared" si="86"/>
        <v>1</v>
      </c>
      <c r="I587" s="182" t="str">
        <f t="shared" si="87"/>
        <v>○</v>
      </c>
      <c r="J587" s="123"/>
    </row>
    <row r="588" spans="1:10" ht="12" customHeight="1" x14ac:dyDescent="0.15">
      <c r="A588" s="123">
        <f t="shared" si="79"/>
        <v>2003</v>
      </c>
      <c r="B588" s="182" t="str">
        <f t="shared" si="80"/>
        <v>専門員</v>
      </c>
      <c r="C588" s="182">
        <f t="shared" si="81"/>
        <v>0</v>
      </c>
      <c r="D588" s="491" t="str">
        <f t="shared" si="82"/>
        <v>宮原まみ</v>
      </c>
      <c r="E588" s="491">
        <f t="shared" si="83"/>
        <v>0</v>
      </c>
      <c r="F588" s="182">
        <f t="shared" si="84"/>
        <v>0</v>
      </c>
      <c r="G588" s="182" t="str">
        <f t="shared" si="85"/>
        <v>図書</v>
      </c>
      <c r="H588" s="317">
        <f t="shared" si="86"/>
        <v>7</v>
      </c>
      <c r="I588" s="182">
        <f t="shared" si="87"/>
        <v>0</v>
      </c>
      <c r="J588" s="123"/>
    </row>
    <row r="589" spans="1:10" ht="12" customHeight="1" x14ac:dyDescent="0.15">
      <c r="A589" s="123">
        <f t="shared" si="79"/>
        <v>2004</v>
      </c>
      <c r="B589" s="182" t="str">
        <f t="shared" si="80"/>
        <v>事務主査</v>
      </c>
      <c r="C589" s="182">
        <f t="shared" si="81"/>
        <v>0</v>
      </c>
      <c r="D589" s="491" t="str">
        <f t="shared" si="82"/>
        <v>本門昌平</v>
      </c>
      <c r="E589" s="491">
        <f t="shared" si="83"/>
        <v>0</v>
      </c>
      <c r="F589" s="182">
        <f t="shared" si="84"/>
        <v>0</v>
      </c>
      <c r="G589" s="182" t="str">
        <f t="shared" si="85"/>
        <v>会計・庶務</v>
      </c>
      <c r="H589" s="317" t="str">
        <f t="shared" si="86"/>
        <v>0.0</v>
      </c>
      <c r="I589" s="182" t="str">
        <f t="shared" si="87"/>
        <v>△</v>
      </c>
      <c r="J589" s="123"/>
    </row>
    <row r="590" spans="1:10" ht="12" customHeight="1" x14ac:dyDescent="0.15">
      <c r="A590" s="123">
        <f t="shared" si="79"/>
        <v>2005</v>
      </c>
      <c r="B590" s="182" t="str">
        <f t="shared" si="80"/>
        <v>事務主査</v>
      </c>
      <c r="C590" s="182">
        <f t="shared" si="81"/>
        <v>0</v>
      </c>
      <c r="D590" s="491" t="str">
        <f t="shared" si="82"/>
        <v>佐藤裕之</v>
      </c>
      <c r="E590" s="491">
        <f t="shared" si="83"/>
        <v>0</v>
      </c>
      <c r="F590" s="182">
        <f t="shared" si="84"/>
        <v>0</v>
      </c>
      <c r="G590" s="182" t="str">
        <f t="shared" si="85"/>
        <v>会計・庶務</v>
      </c>
      <c r="H590" s="317">
        <f t="shared" si="86"/>
        <v>8</v>
      </c>
      <c r="I590" s="182" t="str">
        <f t="shared" si="87"/>
        <v>○</v>
      </c>
      <c r="J590" s="123"/>
    </row>
    <row r="591" spans="1:10" ht="24" customHeight="1" x14ac:dyDescent="0.15">
      <c r="A591" s="123">
        <f t="shared" si="79"/>
        <v>2006</v>
      </c>
      <c r="B591" s="182" t="str">
        <f t="shared" si="80"/>
        <v>事務主事</v>
      </c>
      <c r="C591" s="182">
        <f t="shared" si="81"/>
        <v>0</v>
      </c>
      <c r="D591" s="491" t="str">
        <f t="shared" si="82"/>
        <v>小囿優心</v>
      </c>
      <c r="E591" s="491"/>
      <c r="F591" s="182">
        <f t="shared" si="84"/>
        <v>0</v>
      </c>
      <c r="G591" s="182" t="str">
        <f t="shared" si="85"/>
        <v>会計・庶務</v>
      </c>
      <c r="H591" s="317" t="str">
        <f t="shared" si="86"/>
        <v>0.0</v>
      </c>
      <c r="I591" s="182" t="str">
        <f t="shared" si="87"/>
        <v>○</v>
      </c>
      <c r="J591" s="123"/>
    </row>
    <row r="592" spans="1:10" ht="24" x14ac:dyDescent="0.15">
      <c r="A592" s="123">
        <f t="shared" si="79"/>
        <v>2007</v>
      </c>
      <c r="B592" s="182" t="str">
        <f t="shared" si="80"/>
        <v>校務補助員</v>
      </c>
      <c r="C592" s="182">
        <f t="shared" si="81"/>
        <v>0</v>
      </c>
      <c r="D592" s="490" t="str">
        <f t="shared" si="82"/>
        <v>児浦清文</v>
      </c>
      <c r="E592" s="490">
        <f t="shared" si="83"/>
        <v>0</v>
      </c>
      <c r="F592" s="182">
        <f t="shared" si="84"/>
        <v>0</v>
      </c>
      <c r="G592" s="182" t="str">
        <f t="shared" si="85"/>
        <v>環境整備</v>
      </c>
      <c r="H592" s="306">
        <f t="shared" si="86"/>
        <v>7</v>
      </c>
      <c r="I592" s="182">
        <f t="shared" si="87"/>
        <v>0</v>
      </c>
      <c r="J592" s="123"/>
    </row>
    <row r="593" spans="1:10" ht="24" x14ac:dyDescent="0.15">
      <c r="A593" s="123">
        <f t="shared" si="79"/>
        <v>2008</v>
      </c>
      <c r="B593" s="182" t="str">
        <f t="shared" si="80"/>
        <v>校務補助員</v>
      </c>
      <c r="C593" s="182">
        <f t="shared" si="81"/>
        <v>0</v>
      </c>
      <c r="D593" s="490" t="str">
        <f t="shared" si="82"/>
        <v>有　満　　　幹</v>
      </c>
      <c r="E593" s="490">
        <f t="shared" si="83"/>
        <v>0</v>
      </c>
      <c r="F593" s="182">
        <f t="shared" si="84"/>
        <v>0</v>
      </c>
      <c r="G593" s="182" t="str">
        <f t="shared" si="85"/>
        <v>事務補助</v>
      </c>
      <c r="H593" s="306">
        <f t="shared" si="86"/>
        <v>5.0999999999999996</v>
      </c>
      <c r="I593" s="182">
        <f t="shared" si="87"/>
        <v>0</v>
      </c>
      <c r="J593" s="123"/>
    </row>
    <row r="594" spans="1:10" x14ac:dyDescent="0.15">
      <c r="A594" s="123">
        <f t="shared" si="79"/>
        <v>2009</v>
      </c>
      <c r="B594" s="182" t="str">
        <f t="shared" si="80"/>
        <v xml:space="preserve"> </v>
      </c>
      <c r="C594" s="182">
        <f t="shared" si="81"/>
        <v>0</v>
      </c>
      <c r="D594" s="490" t="str">
        <f t="shared" si="82"/>
        <v xml:space="preserve"> </v>
      </c>
      <c r="E594" s="490">
        <f t="shared" si="83"/>
        <v>0</v>
      </c>
      <c r="F594" s="182">
        <f t="shared" si="84"/>
        <v>0</v>
      </c>
      <c r="G594" s="182">
        <f t="shared" si="85"/>
        <v>0</v>
      </c>
      <c r="H594" s="306" t="str">
        <f t="shared" si="86"/>
        <v xml:space="preserve"> </v>
      </c>
      <c r="I594" s="182">
        <f t="shared" si="87"/>
        <v>0</v>
      </c>
      <c r="J594" s="123"/>
    </row>
    <row r="595" spans="1:10" x14ac:dyDescent="0.15">
      <c r="A595" s="123">
        <f t="shared" si="79"/>
        <v>2010</v>
      </c>
      <c r="B595" s="182">
        <f t="shared" si="80"/>
        <v>0</v>
      </c>
      <c r="C595" s="182">
        <f t="shared" si="81"/>
        <v>0</v>
      </c>
      <c r="D595" s="490">
        <f t="shared" si="82"/>
        <v>0</v>
      </c>
      <c r="E595" s="490">
        <f t="shared" si="83"/>
        <v>0</v>
      </c>
      <c r="F595" s="182">
        <f t="shared" si="84"/>
        <v>0</v>
      </c>
      <c r="G595" s="182">
        <f t="shared" si="85"/>
        <v>0</v>
      </c>
      <c r="H595" s="306">
        <f t="shared" si="86"/>
        <v>0</v>
      </c>
      <c r="I595" s="182">
        <f t="shared" si="87"/>
        <v>0</v>
      </c>
      <c r="J595" s="123"/>
    </row>
    <row r="596" spans="1:10" x14ac:dyDescent="0.15">
      <c r="A596" s="123">
        <f t="shared" si="79"/>
        <v>2011</v>
      </c>
      <c r="B596" s="182">
        <f t="shared" si="80"/>
        <v>0</v>
      </c>
      <c r="C596" s="182">
        <f t="shared" si="81"/>
        <v>0</v>
      </c>
      <c r="D596" s="490" t="str">
        <f t="shared" si="82"/>
        <v xml:space="preserve">  </v>
      </c>
      <c r="E596" s="490">
        <f t="shared" si="83"/>
        <v>0</v>
      </c>
      <c r="F596" s="182">
        <f t="shared" si="84"/>
        <v>0</v>
      </c>
      <c r="G596" s="182">
        <f t="shared" si="85"/>
        <v>0</v>
      </c>
      <c r="H596" s="306" t="str">
        <f t="shared" si="86"/>
        <v xml:space="preserve"> </v>
      </c>
      <c r="I596" s="182">
        <f t="shared" si="87"/>
        <v>0</v>
      </c>
      <c r="J596" s="123"/>
    </row>
    <row r="597" spans="1:10" x14ac:dyDescent="0.15">
      <c r="A597" s="123">
        <f t="shared" si="79"/>
        <v>2012</v>
      </c>
      <c r="B597" s="182">
        <f t="shared" si="80"/>
        <v>0</v>
      </c>
      <c r="C597" s="182">
        <f t="shared" si="81"/>
        <v>0</v>
      </c>
      <c r="D597" s="490">
        <f t="shared" si="82"/>
        <v>0</v>
      </c>
      <c r="E597" s="490">
        <f t="shared" si="83"/>
        <v>0</v>
      </c>
      <c r="F597" s="182">
        <f t="shared" si="84"/>
        <v>0</v>
      </c>
      <c r="G597" s="182">
        <f t="shared" si="85"/>
        <v>0</v>
      </c>
      <c r="H597" s="306">
        <f t="shared" si="86"/>
        <v>0</v>
      </c>
      <c r="I597" s="182">
        <f t="shared" si="87"/>
        <v>0</v>
      </c>
      <c r="J597" s="123"/>
    </row>
    <row r="598" spans="1:10" x14ac:dyDescent="0.15">
      <c r="A598" s="123">
        <f t="shared" si="79"/>
        <v>2013</v>
      </c>
      <c r="B598" s="182">
        <f t="shared" si="80"/>
        <v>0</v>
      </c>
      <c r="C598" s="182">
        <f t="shared" si="81"/>
        <v>0</v>
      </c>
      <c r="D598" s="490">
        <f t="shared" si="82"/>
        <v>0</v>
      </c>
      <c r="E598" s="490">
        <f t="shared" si="83"/>
        <v>0</v>
      </c>
      <c r="F598" s="182">
        <f t="shared" si="84"/>
        <v>0</v>
      </c>
      <c r="G598" s="182">
        <f t="shared" si="85"/>
        <v>0</v>
      </c>
      <c r="H598" s="306">
        <f t="shared" si="86"/>
        <v>0</v>
      </c>
      <c r="I598" s="182">
        <f t="shared" si="87"/>
        <v>0</v>
      </c>
      <c r="J598" s="123"/>
    </row>
    <row r="599" spans="1:10" x14ac:dyDescent="0.15">
      <c r="A599" s="123">
        <f t="shared" si="79"/>
        <v>2014</v>
      </c>
      <c r="B599" s="182">
        <f t="shared" si="80"/>
        <v>0</v>
      </c>
      <c r="C599" s="182">
        <f t="shared" si="81"/>
        <v>0</v>
      </c>
      <c r="D599" s="490">
        <f t="shared" si="82"/>
        <v>0</v>
      </c>
      <c r="E599" s="490">
        <f t="shared" si="83"/>
        <v>0</v>
      </c>
      <c r="F599" s="182">
        <f t="shared" si="84"/>
        <v>0</v>
      </c>
      <c r="G599" s="182">
        <f t="shared" si="85"/>
        <v>0</v>
      </c>
      <c r="H599" s="306">
        <f t="shared" si="86"/>
        <v>0</v>
      </c>
      <c r="I599" s="182">
        <f t="shared" si="87"/>
        <v>0</v>
      </c>
      <c r="J599" s="123"/>
    </row>
    <row r="600" spans="1:10" x14ac:dyDescent="0.15">
      <c r="A600" s="123">
        <f t="shared" si="79"/>
        <v>2015</v>
      </c>
      <c r="B600" s="182">
        <f t="shared" si="80"/>
        <v>0</v>
      </c>
      <c r="C600" s="182">
        <f t="shared" si="81"/>
        <v>0</v>
      </c>
      <c r="D600" s="490">
        <f t="shared" si="82"/>
        <v>0</v>
      </c>
      <c r="E600" s="490">
        <f t="shared" si="83"/>
        <v>0</v>
      </c>
      <c r="F600" s="182">
        <f t="shared" si="84"/>
        <v>0</v>
      </c>
      <c r="G600" s="182">
        <f t="shared" si="85"/>
        <v>0</v>
      </c>
      <c r="H600" s="306">
        <f t="shared" si="86"/>
        <v>0</v>
      </c>
      <c r="I600" s="182">
        <f t="shared" si="87"/>
        <v>0</v>
      </c>
      <c r="J600" s="123"/>
    </row>
    <row r="601" spans="1:10" x14ac:dyDescent="0.15">
      <c r="A601" s="123">
        <f t="shared" si="79"/>
        <v>2016</v>
      </c>
      <c r="B601" s="182">
        <f t="shared" si="80"/>
        <v>0</v>
      </c>
      <c r="C601" s="182">
        <f t="shared" si="81"/>
        <v>0</v>
      </c>
      <c r="D601" s="490">
        <f t="shared" si="82"/>
        <v>0</v>
      </c>
      <c r="E601" s="490">
        <f t="shared" si="83"/>
        <v>0</v>
      </c>
      <c r="F601" s="182">
        <f t="shared" si="84"/>
        <v>0</v>
      </c>
      <c r="G601" s="182">
        <f t="shared" si="85"/>
        <v>0</v>
      </c>
      <c r="H601" s="306">
        <f t="shared" si="86"/>
        <v>0</v>
      </c>
      <c r="I601" s="182">
        <f t="shared" si="87"/>
        <v>0</v>
      </c>
      <c r="J601" s="123"/>
    </row>
    <row r="602" spans="1:10" x14ac:dyDescent="0.15">
      <c r="A602" s="123">
        <f t="shared" si="79"/>
        <v>2017</v>
      </c>
      <c r="B602" s="182">
        <f t="shared" si="80"/>
        <v>0</v>
      </c>
      <c r="C602" s="182">
        <f t="shared" si="81"/>
        <v>0</v>
      </c>
      <c r="D602" s="490">
        <f t="shared" si="82"/>
        <v>0</v>
      </c>
      <c r="E602" s="490">
        <f t="shared" si="83"/>
        <v>0</v>
      </c>
      <c r="F602" s="182">
        <f t="shared" si="84"/>
        <v>0</v>
      </c>
      <c r="G602" s="182">
        <f t="shared" si="85"/>
        <v>0</v>
      </c>
      <c r="H602" s="306">
        <f t="shared" si="86"/>
        <v>0</v>
      </c>
      <c r="I602" s="182">
        <f t="shared" si="87"/>
        <v>0</v>
      </c>
      <c r="J602" s="123"/>
    </row>
    <row r="603" spans="1:10" x14ac:dyDescent="0.15">
      <c r="A603" s="123">
        <f t="shared" si="79"/>
        <v>2018</v>
      </c>
      <c r="B603" s="182">
        <f t="shared" si="80"/>
        <v>0</v>
      </c>
      <c r="C603" s="182">
        <f t="shared" si="81"/>
        <v>0</v>
      </c>
      <c r="D603" s="490">
        <f t="shared" si="82"/>
        <v>0</v>
      </c>
      <c r="E603" s="490">
        <f t="shared" si="83"/>
        <v>0</v>
      </c>
      <c r="F603" s="182">
        <f t="shared" si="84"/>
        <v>0</v>
      </c>
      <c r="G603" s="182">
        <f t="shared" si="85"/>
        <v>0</v>
      </c>
      <c r="H603" s="306">
        <f t="shared" si="86"/>
        <v>0</v>
      </c>
      <c r="I603" s="182">
        <f t="shared" si="87"/>
        <v>0</v>
      </c>
      <c r="J603" s="123"/>
    </row>
    <row r="604" spans="1:10" ht="12" customHeight="1" x14ac:dyDescent="0.15">
      <c r="A604" s="123">
        <f t="shared" si="79"/>
        <v>4</v>
      </c>
      <c r="B604" s="498" t="str">
        <f t="shared" si="80"/>
        <v>県立錦江湾高等学校</v>
      </c>
      <c r="C604" s="498">
        <f t="shared" si="81"/>
        <v>0</v>
      </c>
      <c r="D604" s="498">
        <f t="shared" si="82"/>
        <v>0</v>
      </c>
      <c r="E604" s="498">
        <f t="shared" si="83"/>
        <v>0</v>
      </c>
      <c r="F604" s="498">
        <f t="shared" si="84"/>
        <v>0</v>
      </c>
      <c r="G604" s="498">
        <f t="shared" si="85"/>
        <v>0</v>
      </c>
      <c r="H604" s="498">
        <f t="shared" si="86"/>
        <v>0</v>
      </c>
      <c r="I604" s="182">
        <f t="shared" si="87"/>
        <v>0</v>
      </c>
      <c r="J604" s="123"/>
    </row>
    <row r="605" spans="1:10" x14ac:dyDescent="0.15">
      <c r="A605" s="123">
        <f t="shared" si="79"/>
        <v>0</v>
      </c>
      <c r="B605" s="182">
        <f t="shared" si="80"/>
        <v>0</v>
      </c>
      <c r="C605" s="182">
        <f t="shared" si="81"/>
        <v>0</v>
      </c>
      <c r="D605" s="182">
        <f t="shared" si="82"/>
        <v>0</v>
      </c>
      <c r="E605" s="182">
        <f t="shared" si="83"/>
        <v>0</v>
      </c>
      <c r="F605" s="182">
        <f t="shared" si="84"/>
        <v>0</v>
      </c>
      <c r="G605" s="182">
        <f t="shared" si="85"/>
        <v>0</v>
      </c>
      <c r="H605" s="306">
        <f t="shared" si="86"/>
        <v>0</v>
      </c>
      <c r="I605" s="182">
        <f t="shared" si="87"/>
        <v>0</v>
      </c>
      <c r="J605" s="123"/>
    </row>
    <row r="606" spans="1:10" x14ac:dyDescent="0.15">
      <c r="A606" s="123">
        <f t="shared" si="79"/>
        <v>0</v>
      </c>
      <c r="B606" s="307" t="str">
        <f t="shared" si="80"/>
        <v>TEL</v>
      </c>
      <c r="C606" s="123">
        <f t="shared" si="81"/>
        <v>0</v>
      </c>
      <c r="D606" s="308" t="str">
        <f t="shared" si="82"/>
        <v xml:space="preserve">099-261-2121     </v>
      </c>
      <c r="E606" s="123">
        <f t="shared" si="83"/>
        <v>0</v>
      </c>
      <c r="F606" s="123">
        <f t="shared" si="84"/>
        <v>0</v>
      </c>
      <c r="G606" s="123">
        <f t="shared" si="85"/>
        <v>0</v>
      </c>
      <c r="H606" s="123">
        <f t="shared" si="86"/>
        <v>0</v>
      </c>
      <c r="I606" s="123">
        <f t="shared" si="87"/>
        <v>0</v>
      </c>
      <c r="J606" s="123"/>
    </row>
    <row r="607" spans="1:10" x14ac:dyDescent="0.15">
      <c r="A607" s="123">
        <f t="shared" si="79"/>
        <v>0</v>
      </c>
      <c r="B607" s="309" t="str">
        <f t="shared" si="80"/>
        <v>FAX</v>
      </c>
      <c r="C607" s="123">
        <f t="shared" si="81"/>
        <v>0</v>
      </c>
      <c r="D607" s="308" t="str">
        <f t="shared" si="82"/>
        <v>099-261-2122</v>
      </c>
      <c r="E607" s="123">
        <f t="shared" si="83"/>
        <v>0</v>
      </c>
      <c r="F607" s="123">
        <f t="shared" si="84"/>
        <v>0</v>
      </c>
      <c r="G607" s="123">
        <f t="shared" si="85"/>
        <v>0</v>
      </c>
      <c r="H607" s="123">
        <f t="shared" si="86"/>
        <v>0</v>
      </c>
      <c r="I607" s="123">
        <f t="shared" si="87"/>
        <v>0</v>
      </c>
      <c r="J607" s="123"/>
    </row>
    <row r="608" spans="1:10" x14ac:dyDescent="0.15">
      <c r="A608" s="123">
        <f t="shared" si="79"/>
        <v>0</v>
      </c>
      <c r="B608" s="310" t="str">
        <f t="shared" si="80"/>
        <v>〒</v>
      </c>
      <c r="C608" s="311" t="str">
        <f t="shared" si="81"/>
        <v>891-0133</v>
      </c>
      <c r="D608" s="311">
        <f t="shared" si="82"/>
        <v>0</v>
      </c>
      <c r="E608" s="311" t="str">
        <f t="shared" si="83"/>
        <v>鹿児島市平川町４０４７番地</v>
      </c>
      <c r="F608" s="123">
        <f t="shared" si="84"/>
        <v>0</v>
      </c>
      <c r="G608" s="307">
        <f t="shared" si="85"/>
        <v>0</v>
      </c>
      <c r="H608" s="123">
        <f t="shared" si="86"/>
        <v>0</v>
      </c>
      <c r="I608" s="183">
        <f t="shared" si="87"/>
        <v>0</v>
      </c>
      <c r="J608" s="123"/>
    </row>
    <row r="609" spans="1:10" ht="13.5" x14ac:dyDescent="0.15">
      <c r="A609" s="123">
        <f t="shared" si="79"/>
        <v>0</v>
      </c>
      <c r="B609" s="494" t="str">
        <f t="shared" si="80"/>
        <v>課程</v>
      </c>
      <c r="C609" s="495">
        <f t="shared" si="81"/>
        <v>0</v>
      </c>
      <c r="D609" s="312" t="str">
        <f t="shared" si="82"/>
        <v>学科</v>
      </c>
      <c r="E609" s="494" t="str">
        <f t="shared" si="83"/>
        <v>学級数</v>
      </c>
      <c r="F609" s="494">
        <f t="shared" si="84"/>
        <v>0</v>
      </c>
      <c r="G609" s="312" t="str">
        <f t="shared" si="85"/>
        <v>男</v>
      </c>
      <c r="H609" s="312" t="str">
        <f t="shared" si="86"/>
        <v>女</v>
      </c>
      <c r="I609" s="312" t="str">
        <f t="shared" si="87"/>
        <v>計</v>
      </c>
      <c r="J609" s="123"/>
    </row>
    <row r="610" spans="1:10" ht="13.5" x14ac:dyDescent="0.15">
      <c r="A610" s="123">
        <f t="shared" si="79"/>
        <v>0</v>
      </c>
      <c r="B610" s="494" t="str">
        <f t="shared" si="80"/>
        <v>全日制</v>
      </c>
      <c r="C610" s="495">
        <f t="shared" si="81"/>
        <v>0</v>
      </c>
      <c r="D610" s="312" t="str">
        <f t="shared" si="82"/>
        <v>普通科</v>
      </c>
      <c r="E610" s="496">
        <f t="shared" si="83"/>
        <v>12</v>
      </c>
      <c r="F610" s="496">
        <f t="shared" si="84"/>
        <v>0</v>
      </c>
      <c r="G610" s="123">
        <f t="shared" si="85"/>
        <v>230</v>
      </c>
      <c r="H610" s="313">
        <f t="shared" si="86"/>
        <v>197</v>
      </c>
      <c r="I610" s="314">
        <f t="shared" si="87"/>
        <v>427</v>
      </c>
      <c r="J610" s="123"/>
    </row>
    <row r="611" spans="1:10" ht="13.5" x14ac:dyDescent="0.15">
      <c r="A611" s="123">
        <f t="shared" si="79"/>
        <v>0</v>
      </c>
      <c r="B611" s="494" t="str">
        <f t="shared" si="80"/>
        <v>全日制</v>
      </c>
      <c r="C611" s="495">
        <f t="shared" si="81"/>
        <v>0</v>
      </c>
      <c r="D611" s="315" t="str">
        <f t="shared" si="82"/>
        <v>理数科</v>
      </c>
      <c r="E611" s="496">
        <f t="shared" si="83"/>
        <v>6</v>
      </c>
      <c r="F611" s="496">
        <f t="shared" si="84"/>
        <v>0</v>
      </c>
      <c r="G611" s="123">
        <f t="shared" si="85"/>
        <v>91</v>
      </c>
      <c r="H611" s="316">
        <f t="shared" si="86"/>
        <v>58</v>
      </c>
      <c r="I611" s="314">
        <f t="shared" si="87"/>
        <v>149</v>
      </c>
      <c r="J611" s="123"/>
    </row>
    <row r="612" spans="1:10" ht="13.5" x14ac:dyDescent="0.15">
      <c r="A612" s="123">
        <f t="shared" si="79"/>
        <v>0</v>
      </c>
      <c r="B612" s="494">
        <f t="shared" si="80"/>
        <v>0</v>
      </c>
      <c r="C612" s="495">
        <f t="shared" si="81"/>
        <v>0</v>
      </c>
      <c r="D612" s="315">
        <f t="shared" si="82"/>
        <v>0</v>
      </c>
      <c r="E612" s="496">
        <f t="shared" si="83"/>
        <v>0</v>
      </c>
      <c r="F612" s="496">
        <f t="shared" si="84"/>
        <v>0</v>
      </c>
      <c r="G612" s="123">
        <f t="shared" si="85"/>
        <v>0</v>
      </c>
      <c r="H612" s="316">
        <f t="shared" si="86"/>
        <v>0</v>
      </c>
      <c r="I612" s="314">
        <f t="shared" si="87"/>
        <v>0</v>
      </c>
      <c r="J612" s="123"/>
    </row>
    <row r="613" spans="1:10" ht="13.5" x14ac:dyDescent="0.15">
      <c r="A613" s="123">
        <f t="shared" si="79"/>
        <v>0</v>
      </c>
      <c r="B613" s="494">
        <f t="shared" si="80"/>
        <v>0</v>
      </c>
      <c r="C613" s="495">
        <f t="shared" si="81"/>
        <v>0</v>
      </c>
      <c r="D613" s="123">
        <f t="shared" si="82"/>
        <v>0</v>
      </c>
      <c r="E613" s="496">
        <f t="shared" si="83"/>
        <v>0</v>
      </c>
      <c r="F613" s="496">
        <f t="shared" si="84"/>
        <v>0</v>
      </c>
      <c r="G613" s="123">
        <f t="shared" si="85"/>
        <v>0</v>
      </c>
      <c r="H613" s="316">
        <f t="shared" si="86"/>
        <v>0</v>
      </c>
      <c r="I613" s="314">
        <f t="shared" si="87"/>
        <v>0</v>
      </c>
      <c r="J613" s="123"/>
    </row>
    <row r="614" spans="1:10" ht="13.5" x14ac:dyDescent="0.15">
      <c r="A614" s="123">
        <f t="shared" si="79"/>
        <v>0</v>
      </c>
      <c r="B614" s="494">
        <f t="shared" si="80"/>
        <v>0</v>
      </c>
      <c r="C614" s="495">
        <f t="shared" si="81"/>
        <v>0</v>
      </c>
      <c r="D614" s="123">
        <f t="shared" si="82"/>
        <v>0</v>
      </c>
      <c r="E614" s="496">
        <f t="shared" si="83"/>
        <v>0</v>
      </c>
      <c r="F614" s="496">
        <f t="shared" si="84"/>
        <v>0</v>
      </c>
      <c r="G614" s="123">
        <f t="shared" si="85"/>
        <v>0</v>
      </c>
      <c r="H614" s="316">
        <f t="shared" si="86"/>
        <v>0</v>
      </c>
      <c r="I614" s="314">
        <f t="shared" si="87"/>
        <v>0</v>
      </c>
      <c r="J614" s="123"/>
    </row>
    <row r="615" spans="1:10" ht="13.5" x14ac:dyDescent="0.15">
      <c r="A615" s="123">
        <f t="shared" si="79"/>
        <v>0</v>
      </c>
      <c r="B615" s="494">
        <f t="shared" si="80"/>
        <v>0</v>
      </c>
      <c r="C615" s="495">
        <f t="shared" si="81"/>
        <v>0</v>
      </c>
      <c r="D615" s="123">
        <f t="shared" si="82"/>
        <v>0</v>
      </c>
      <c r="E615" s="496">
        <f t="shared" si="83"/>
        <v>0</v>
      </c>
      <c r="F615" s="496">
        <f t="shared" si="84"/>
        <v>0</v>
      </c>
      <c r="G615" s="123">
        <f t="shared" si="85"/>
        <v>0</v>
      </c>
      <c r="H615" s="316">
        <f t="shared" si="86"/>
        <v>0</v>
      </c>
      <c r="I615" s="314">
        <f t="shared" si="87"/>
        <v>0</v>
      </c>
      <c r="J615" s="123"/>
    </row>
    <row r="616" spans="1:10" ht="13.5" x14ac:dyDescent="0.15">
      <c r="A616" s="123">
        <f t="shared" si="79"/>
        <v>0</v>
      </c>
      <c r="B616" s="494">
        <f t="shared" si="80"/>
        <v>0</v>
      </c>
      <c r="C616" s="495">
        <f t="shared" si="81"/>
        <v>0</v>
      </c>
      <c r="D616" s="123">
        <f t="shared" si="82"/>
        <v>0</v>
      </c>
      <c r="E616" s="496">
        <f t="shared" si="83"/>
        <v>0</v>
      </c>
      <c r="F616" s="496">
        <f t="shared" si="84"/>
        <v>0</v>
      </c>
      <c r="G616" s="123">
        <f t="shared" si="85"/>
        <v>0</v>
      </c>
      <c r="H616" s="316">
        <f t="shared" si="86"/>
        <v>0</v>
      </c>
      <c r="I616" s="314">
        <f t="shared" si="87"/>
        <v>0</v>
      </c>
      <c r="J616" s="123"/>
    </row>
    <row r="617" spans="1:10" ht="13.5" x14ac:dyDescent="0.15">
      <c r="A617" s="123">
        <f t="shared" si="79"/>
        <v>0</v>
      </c>
      <c r="B617" s="494">
        <f t="shared" si="80"/>
        <v>0</v>
      </c>
      <c r="C617" s="495">
        <f t="shared" si="81"/>
        <v>0</v>
      </c>
      <c r="D617" s="123">
        <f t="shared" si="82"/>
        <v>0</v>
      </c>
      <c r="E617" s="496">
        <f t="shared" si="83"/>
        <v>0</v>
      </c>
      <c r="F617" s="496">
        <f t="shared" si="84"/>
        <v>0</v>
      </c>
      <c r="G617" s="123">
        <f t="shared" si="85"/>
        <v>0</v>
      </c>
      <c r="H617" s="316">
        <f t="shared" si="86"/>
        <v>0</v>
      </c>
      <c r="I617" s="314">
        <f t="shared" si="87"/>
        <v>0</v>
      </c>
      <c r="J617" s="123"/>
    </row>
    <row r="618" spans="1:10" ht="13.5" x14ac:dyDescent="0.15">
      <c r="A618" s="123">
        <f t="shared" si="79"/>
        <v>0</v>
      </c>
      <c r="B618" s="494">
        <f t="shared" si="80"/>
        <v>0</v>
      </c>
      <c r="C618" s="495">
        <f t="shared" si="81"/>
        <v>0</v>
      </c>
      <c r="D618" s="123">
        <f t="shared" si="82"/>
        <v>0</v>
      </c>
      <c r="E618" s="496">
        <f t="shared" si="83"/>
        <v>0</v>
      </c>
      <c r="F618" s="496">
        <f t="shared" si="84"/>
        <v>0</v>
      </c>
      <c r="G618" s="123">
        <f t="shared" si="85"/>
        <v>0</v>
      </c>
      <c r="H618" s="316">
        <f t="shared" si="86"/>
        <v>0</v>
      </c>
      <c r="I618" s="314">
        <f t="shared" si="87"/>
        <v>0</v>
      </c>
      <c r="J618" s="123"/>
    </row>
    <row r="619" spans="1:10" ht="13.5" x14ac:dyDescent="0.15">
      <c r="A619" s="123">
        <f t="shared" si="79"/>
        <v>0</v>
      </c>
      <c r="B619" s="494" t="str">
        <f t="shared" si="80"/>
        <v>計</v>
      </c>
      <c r="C619" s="495">
        <f t="shared" si="81"/>
        <v>0</v>
      </c>
      <c r="D619" s="123">
        <f t="shared" si="82"/>
        <v>0</v>
      </c>
      <c r="E619" s="496">
        <f t="shared" si="83"/>
        <v>18</v>
      </c>
      <c r="F619" s="496">
        <f t="shared" si="84"/>
        <v>0</v>
      </c>
      <c r="G619" s="123">
        <f t="shared" si="85"/>
        <v>321</v>
      </c>
      <c r="H619" s="316">
        <f t="shared" si="86"/>
        <v>255</v>
      </c>
      <c r="I619" s="123">
        <f t="shared" si="87"/>
        <v>576</v>
      </c>
      <c r="J619" s="123"/>
    </row>
    <row r="620" spans="1:10" x14ac:dyDescent="0.15">
      <c r="A620" s="123">
        <f t="shared" si="79"/>
        <v>0</v>
      </c>
      <c r="B620" s="123">
        <f t="shared" si="80"/>
        <v>0</v>
      </c>
      <c r="C620" s="123">
        <f t="shared" si="81"/>
        <v>0</v>
      </c>
      <c r="D620" s="123">
        <f t="shared" si="82"/>
        <v>0</v>
      </c>
      <c r="E620" s="123">
        <f t="shared" si="83"/>
        <v>0</v>
      </c>
      <c r="F620" s="123">
        <f t="shared" si="84"/>
        <v>0</v>
      </c>
      <c r="G620" s="309">
        <f t="shared" si="85"/>
        <v>0</v>
      </c>
      <c r="H620" s="123">
        <f t="shared" si="86"/>
        <v>0</v>
      </c>
      <c r="I620" s="123">
        <f t="shared" si="87"/>
        <v>0</v>
      </c>
      <c r="J620" s="123"/>
    </row>
    <row r="621" spans="1:10" ht="12" customHeight="1" x14ac:dyDescent="0.15">
      <c r="A621" s="123">
        <f t="shared" si="79"/>
        <v>0</v>
      </c>
      <c r="B621" s="494" t="str">
        <f t="shared" si="80"/>
        <v>職　名</v>
      </c>
      <c r="C621" s="312">
        <f t="shared" si="81"/>
        <v>0</v>
      </c>
      <c r="D621" s="494" t="str">
        <f t="shared" si="82"/>
        <v>氏</v>
      </c>
      <c r="E621" s="494" t="str">
        <f t="shared" si="83"/>
        <v>名</v>
      </c>
      <c r="F621" s="312">
        <f t="shared" si="84"/>
        <v>0</v>
      </c>
      <c r="G621" s="497" t="str">
        <f t="shared" si="85"/>
        <v>校務分掌</v>
      </c>
      <c r="H621" s="493" t="str">
        <f t="shared" si="86"/>
        <v>現任校　勤務年数</v>
      </c>
      <c r="I621" s="494" t="str">
        <f t="shared" si="87"/>
        <v>会員別</v>
      </c>
      <c r="J621" s="123"/>
    </row>
    <row r="622" spans="1:10" x14ac:dyDescent="0.15">
      <c r="A622" s="123">
        <f t="shared" si="79"/>
        <v>0</v>
      </c>
      <c r="B622" s="494">
        <f t="shared" si="80"/>
        <v>0</v>
      </c>
      <c r="C622" s="312">
        <f t="shared" si="81"/>
        <v>0</v>
      </c>
      <c r="D622" s="494">
        <f t="shared" si="82"/>
        <v>0</v>
      </c>
      <c r="E622" s="494">
        <f t="shared" si="83"/>
        <v>0</v>
      </c>
      <c r="F622" s="312">
        <f t="shared" si="84"/>
        <v>0</v>
      </c>
      <c r="G622" s="497">
        <f t="shared" si="85"/>
        <v>0</v>
      </c>
      <c r="H622" s="493">
        <f t="shared" si="86"/>
        <v>0</v>
      </c>
      <c r="I622" s="494">
        <f t="shared" si="87"/>
        <v>0</v>
      </c>
      <c r="J622" s="123"/>
    </row>
    <row r="623" spans="1:10" ht="12" customHeight="1" x14ac:dyDescent="0.15">
      <c r="A623" s="123">
        <f t="shared" si="79"/>
        <v>4000</v>
      </c>
      <c r="B623" s="182" t="str">
        <f t="shared" si="80"/>
        <v>校長</v>
      </c>
      <c r="C623" s="182">
        <f t="shared" si="81"/>
        <v>0</v>
      </c>
      <c r="D623" s="491" t="str">
        <f t="shared" si="82"/>
        <v>福永広隆</v>
      </c>
      <c r="E623" s="491">
        <f t="shared" si="83"/>
        <v>0</v>
      </c>
      <c r="F623" s="182">
        <f t="shared" si="84"/>
        <v>0</v>
      </c>
      <c r="G623" s="182">
        <f t="shared" si="85"/>
        <v>0</v>
      </c>
      <c r="H623" s="317" t="str">
        <f t="shared" si="86"/>
        <v>2.0</v>
      </c>
      <c r="I623" s="182">
        <f t="shared" si="87"/>
        <v>0</v>
      </c>
      <c r="J623" s="123"/>
    </row>
    <row r="624" spans="1:10" ht="12" customHeight="1" x14ac:dyDescent="0.15">
      <c r="A624" s="123" t="str">
        <f t="shared" si="79"/>
        <v xml:space="preserve"> </v>
      </c>
      <c r="B624" s="182" t="str">
        <f t="shared" si="80"/>
        <v>教頭</v>
      </c>
      <c r="C624" s="182">
        <f t="shared" si="81"/>
        <v>0</v>
      </c>
      <c r="D624" s="491" t="str">
        <f t="shared" si="82"/>
        <v>早﨑晋一</v>
      </c>
      <c r="E624" s="491">
        <f t="shared" si="83"/>
        <v>0</v>
      </c>
      <c r="F624" s="182" t="str">
        <f t="shared" si="84"/>
        <v>　</v>
      </c>
      <c r="G624" s="182">
        <f t="shared" si="85"/>
        <v>0</v>
      </c>
      <c r="H624" s="317" t="str">
        <f t="shared" si="86"/>
        <v>3.0</v>
      </c>
      <c r="I624" s="182">
        <f t="shared" si="87"/>
        <v>0</v>
      </c>
      <c r="J624" s="123"/>
    </row>
    <row r="625" spans="1:10" ht="12" customHeight="1" x14ac:dyDescent="0.15">
      <c r="A625" s="123" t="str">
        <f t="shared" si="79"/>
        <v xml:space="preserve"> </v>
      </c>
      <c r="B625" s="182" t="str">
        <f t="shared" si="80"/>
        <v>教頭</v>
      </c>
      <c r="C625" s="182">
        <f t="shared" si="81"/>
        <v>0</v>
      </c>
      <c r="D625" s="491" t="str">
        <f t="shared" si="82"/>
        <v>多久島　　　徹</v>
      </c>
      <c r="E625" s="491">
        <f t="shared" si="83"/>
        <v>0</v>
      </c>
      <c r="F625" s="182" t="str">
        <f t="shared" si="84"/>
        <v>　</v>
      </c>
      <c r="G625" s="182">
        <f t="shared" si="85"/>
        <v>0</v>
      </c>
      <c r="H625" s="317" t="str">
        <f t="shared" si="86"/>
        <v>1.0</v>
      </c>
      <c r="I625" s="182">
        <f t="shared" si="87"/>
        <v>0</v>
      </c>
      <c r="J625" s="123"/>
    </row>
    <row r="626" spans="1:10" ht="12" customHeight="1" x14ac:dyDescent="0.15">
      <c r="A626" s="123">
        <f t="shared" si="79"/>
        <v>4001</v>
      </c>
      <c r="B626" s="182" t="str">
        <f t="shared" si="80"/>
        <v>事務長</v>
      </c>
      <c r="C626" s="182">
        <f t="shared" si="81"/>
        <v>0</v>
      </c>
      <c r="D626" s="491" t="str">
        <f t="shared" si="82"/>
        <v>通山雅孝</v>
      </c>
      <c r="E626" s="491">
        <f t="shared" si="83"/>
        <v>0</v>
      </c>
      <c r="F626" s="182">
        <f t="shared" si="84"/>
        <v>0</v>
      </c>
      <c r="G626" s="182" t="str">
        <f t="shared" si="85"/>
        <v>事務総括</v>
      </c>
      <c r="H626" s="317" t="str">
        <f t="shared" si="86"/>
        <v>3.0</v>
      </c>
      <c r="I626" s="182" t="str">
        <f t="shared" si="87"/>
        <v>○</v>
      </c>
      <c r="J626" s="123"/>
    </row>
    <row r="627" spans="1:10" ht="12" customHeight="1" x14ac:dyDescent="0.15">
      <c r="A627" s="123">
        <f t="shared" si="79"/>
        <v>4002</v>
      </c>
      <c r="B627" s="182" t="str">
        <f t="shared" si="80"/>
        <v>事務次長</v>
      </c>
      <c r="C627" s="182">
        <f t="shared" si="81"/>
        <v>0</v>
      </c>
      <c r="D627" s="491" t="str">
        <f t="shared" si="82"/>
        <v>田　中　久美子</v>
      </c>
      <c r="E627" s="491">
        <f t="shared" si="83"/>
        <v>0</v>
      </c>
      <c r="F627" s="182">
        <f t="shared" si="84"/>
        <v>0</v>
      </c>
      <c r="G627" s="182" t="str">
        <f t="shared" si="85"/>
        <v>会計･庶務</v>
      </c>
      <c r="H627" s="317" t="str">
        <f t="shared" si="86"/>
        <v>2.0</v>
      </c>
      <c r="I627" s="182" t="str">
        <f t="shared" si="87"/>
        <v>○</v>
      </c>
      <c r="J627" s="123"/>
    </row>
    <row r="628" spans="1:10" ht="12" customHeight="1" x14ac:dyDescent="0.15">
      <c r="A628" s="123">
        <f t="shared" si="79"/>
        <v>4003</v>
      </c>
      <c r="B628" s="182" t="str">
        <f t="shared" si="80"/>
        <v>事務主査</v>
      </c>
      <c r="C628" s="182">
        <f t="shared" si="81"/>
        <v>0</v>
      </c>
      <c r="D628" s="491" t="str">
        <f t="shared" si="82"/>
        <v>田原　　亮</v>
      </c>
      <c r="E628" s="491">
        <f t="shared" si="83"/>
        <v>0</v>
      </c>
      <c r="F628" s="182">
        <f t="shared" si="84"/>
        <v>0</v>
      </c>
      <c r="G628" s="182" t="str">
        <f t="shared" si="85"/>
        <v>会計･庶務</v>
      </c>
      <c r="H628" s="317" t="str">
        <f t="shared" si="86"/>
        <v>4.0</v>
      </c>
      <c r="I628" s="182" t="str">
        <f t="shared" si="87"/>
        <v>○</v>
      </c>
      <c r="J628" s="123"/>
    </row>
    <row r="629" spans="1:10" ht="12" customHeight="1" x14ac:dyDescent="0.15">
      <c r="A629" s="123">
        <f t="shared" ref="A629:A692" si="88">K68</f>
        <v>4004</v>
      </c>
      <c r="B629" s="182" t="str">
        <f t="shared" ref="B629:B692" si="89">L68</f>
        <v>事務主事</v>
      </c>
      <c r="C629" s="182">
        <f t="shared" ref="C629:C692" si="90">M68</f>
        <v>0</v>
      </c>
      <c r="D629" s="491" t="str">
        <f t="shared" ref="D629:D692" si="91">N68</f>
        <v>池田武美</v>
      </c>
      <c r="E629" s="491">
        <f t="shared" ref="E629:E692" si="92">O68</f>
        <v>0</v>
      </c>
      <c r="F629" s="182">
        <f t="shared" ref="F629:F692" si="93">P68</f>
        <v>0</v>
      </c>
      <c r="G629" s="182" t="str">
        <f t="shared" ref="G629:G692" si="94">Q68</f>
        <v>庶務・会計</v>
      </c>
      <c r="H629" s="317" t="str">
        <f t="shared" ref="H629:H692" si="95">R68</f>
        <v>0.0</v>
      </c>
      <c r="I629" s="182" t="str">
        <f t="shared" ref="I629:I692" si="96">S68</f>
        <v>○</v>
      </c>
      <c r="J629" s="123"/>
    </row>
    <row r="630" spans="1:10" ht="12" customHeight="1" x14ac:dyDescent="0.15">
      <c r="A630" s="123">
        <f t="shared" si="88"/>
        <v>4005</v>
      </c>
      <c r="B630" s="182" t="str">
        <f t="shared" si="89"/>
        <v>事務主事</v>
      </c>
      <c r="C630" s="182">
        <f t="shared" si="90"/>
        <v>0</v>
      </c>
      <c r="D630" s="491" t="str">
        <f t="shared" si="91"/>
        <v>永野　　裕</v>
      </c>
      <c r="E630" s="491">
        <f t="shared" si="92"/>
        <v>0</v>
      </c>
      <c r="F630" s="182">
        <f t="shared" si="93"/>
        <v>0</v>
      </c>
      <c r="G630" s="182" t="str">
        <f t="shared" si="94"/>
        <v>図書</v>
      </c>
      <c r="H630" s="317" t="str">
        <f t="shared" si="95"/>
        <v>0.0</v>
      </c>
      <c r="I630" s="182">
        <f t="shared" si="96"/>
        <v>0</v>
      </c>
      <c r="J630" s="123"/>
    </row>
    <row r="631" spans="1:10" ht="24" x14ac:dyDescent="0.15">
      <c r="A631" s="123">
        <f t="shared" si="88"/>
        <v>4006</v>
      </c>
      <c r="B631" s="182" t="str">
        <f t="shared" si="89"/>
        <v>校務補助員</v>
      </c>
      <c r="C631" s="182">
        <f t="shared" si="90"/>
        <v>0</v>
      </c>
      <c r="D631" s="491" t="str">
        <f t="shared" si="91"/>
        <v>今　釜　奈々子</v>
      </c>
      <c r="E631" s="491">
        <f t="shared" si="92"/>
        <v>0</v>
      </c>
      <c r="F631" s="182">
        <f t="shared" si="93"/>
        <v>0</v>
      </c>
      <c r="G631" s="182" t="str">
        <f t="shared" si="94"/>
        <v>事務補助</v>
      </c>
      <c r="H631" s="317" t="str">
        <f t="shared" si="95"/>
        <v>0.0</v>
      </c>
      <c r="I631" s="182">
        <f t="shared" si="96"/>
        <v>0</v>
      </c>
      <c r="J631" s="123"/>
    </row>
    <row r="632" spans="1:10" x14ac:dyDescent="0.15">
      <c r="A632" s="123">
        <f t="shared" si="88"/>
        <v>4007</v>
      </c>
      <c r="B632" s="182" t="str">
        <f t="shared" si="89"/>
        <v>事務主事</v>
      </c>
      <c r="C632" s="182">
        <f t="shared" si="90"/>
        <v>0</v>
      </c>
      <c r="D632" s="490" t="str">
        <f t="shared" si="91"/>
        <v>藏元佳穂</v>
      </c>
      <c r="E632" s="490">
        <f t="shared" si="92"/>
        <v>0</v>
      </c>
      <c r="F632" s="182">
        <f t="shared" si="93"/>
        <v>0</v>
      </c>
      <c r="G632" s="182" t="str">
        <f t="shared" si="94"/>
        <v>育休</v>
      </c>
      <c r="H632" s="306" t="str">
        <f t="shared" si="95"/>
        <v>3.0</v>
      </c>
      <c r="I632" s="182" t="str">
        <f t="shared" si="96"/>
        <v>○</v>
      </c>
      <c r="J632" s="123"/>
    </row>
    <row r="633" spans="1:10" x14ac:dyDescent="0.15">
      <c r="A633" s="123">
        <f t="shared" si="88"/>
        <v>4008</v>
      </c>
      <c r="B633" s="182">
        <f t="shared" si="89"/>
        <v>0</v>
      </c>
      <c r="C633" s="182">
        <f t="shared" si="90"/>
        <v>0</v>
      </c>
      <c r="D633" s="490" t="str">
        <f t="shared" si="91"/>
        <v xml:space="preserve">  </v>
      </c>
      <c r="E633" s="490">
        <f t="shared" si="92"/>
        <v>0</v>
      </c>
      <c r="F633" s="182">
        <f t="shared" si="93"/>
        <v>0</v>
      </c>
      <c r="G633" s="182">
        <f t="shared" si="94"/>
        <v>0</v>
      </c>
      <c r="H633" s="306">
        <f t="shared" si="95"/>
        <v>0</v>
      </c>
      <c r="I633" s="182">
        <f t="shared" si="96"/>
        <v>0</v>
      </c>
      <c r="J633" s="123"/>
    </row>
    <row r="634" spans="1:10" x14ac:dyDescent="0.15">
      <c r="A634" s="123">
        <f t="shared" si="88"/>
        <v>4009</v>
      </c>
      <c r="B634" s="182" t="str">
        <f t="shared" si="89"/>
        <v xml:space="preserve"> </v>
      </c>
      <c r="C634" s="182">
        <f t="shared" si="90"/>
        <v>0</v>
      </c>
      <c r="D634" s="490" t="str">
        <f t="shared" si="91"/>
        <v xml:space="preserve"> </v>
      </c>
      <c r="E634" s="490">
        <f t="shared" si="92"/>
        <v>0</v>
      </c>
      <c r="F634" s="182">
        <f t="shared" si="93"/>
        <v>0</v>
      </c>
      <c r="G634" s="182">
        <f t="shared" si="94"/>
        <v>0</v>
      </c>
      <c r="H634" s="306" t="str">
        <f t="shared" si="95"/>
        <v xml:space="preserve"> </v>
      </c>
      <c r="I634" s="182">
        <f t="shared" si="96"/>
        <v>0</v>
      </c>
      <c r="J634" s="123"/>
    </row>
    <row r="635" spans="1:10" x14ac:dyDescent="0.15">
      <c r="A635" s="123">
        <f t="shared" si="88"/>
        <v>4010</v>
      </c>
      <c r="B635" s="182">
        <f t="shared" si="89"/>
        <v>0</v>
      </c>
      <c r="C635" s="182">
        <f t="shared" si="90"/>
        <v>0</v>
      </c>
      <c r="D635" s="490" t="str">
        <f t="shared" si="91"/>
        <v xml:space="preserve">  </v>
      </c>
      <c r="E635" s="490">
        <f t="shared" si="92"/>
        <v>0</v>
      </c>
      <c r="F635" s="182">
        <f t="shared" si="93"/>
        <v>0</v>
      </c>
      <c r="G635" s="182">
        <f t="shared" si="94"/>
        <v>0</v>
      </c>
      <c r="H635" s="306" t="str">
        <f t="shared" si="95"/>
        <v xml:space="preserve"> </v>
      </c>
      <c r="I635" s="182">
        <f t="shared" si="96"/>
        <v>0</v>
      </c>
      <c r="J635" s="123"/>
    </row>
    <row r="636" spans="1:10" x14ac:dyDescent="0.15">
      <c r="A636" s="123">
        <f t="shared" si="88"/>
        <v>4011</v>
      </c>
      <c r="B636" s="182">
        <f t="shared" si="89"/>
        <v>0</v>
      </c>
      <c r="C636" s="182">
        <f t="shared" si="90"/>
        <v>0</v>
      </c>
      <c r="D636" s="490" t="str">
        <f t="shared" si="91"/>
        <v xml:space="preserve">  </v>
      </c>
      <c r="E636" s="490">
        <f t="shared" si="92"/>
        <v>0</v>
      </c>
      <c r="F636" s="182">
        <f t="shared" si="93"/>
        <v>0</v>
      </c>
      <c r="G636" s="182">
        <f t="shared" si="94"/>
        <v>0</v>
      </c>
      <c r="H636" s="306" t="str">
        <f t="shared" si="95"/>
        <v xml:space="preserve"> </v>
      </c>
      <c r="I636" s="182">
        <f t="shared" si="96"/>
        <v>0</v>
      </c>
      <c r="J636" s="123"/>
    </row>
    <row r="637" spans="1:10" x14ac:dyDescent="0.15">
      <c r="A637" s="123">
        <f t="shared" si="88"/>
        <v>4012</v>
      </c>
      <c r="B637" s="182">
        <f t="shared" si="89"/>
        <v>0</v>
      </c>
      <c r="C637" s="182">
        <f t="shared" si="90"/>
        <v>0</v>
      </c>
      <c r="D637" s="490" t="str">
        <f t="shared" si="91"/>
        <v xml:space="preserve">  </v>
      </c>
      <c r="E637" s="490">
        <f t="shared" si="92"/>
        <v>0</v>
      </c>
      <c r="F637" s="182">
        <f t="shared" si="93"/>
        <v>0</v>
      </c>
      <c r="G637" s="182">
        <f t="shared" si="94"/>
        <v>0</v>
      </c>
      <c r="H637" s="306" t="str">
        <f t="shared" si="95"/>
        <v xml:space="preserve"> </v>
      </c>
      <c r="I637" s="182">
        <f t="shared" si="96"/>
        <v>0</v>
      </c>
      <c r="J637" s="123"/>
    </row>
    <row r="638" spans="1:10" x14ac:dyDescent="0.15">
      <c r="A638" s="123">
        <f t="shared" si="88"/>
        <v>4013</v>
      </c>
      <c r="B638" s="182">
        <f t="shared" si="89"/>
        <v>0</v>
      </c>
      <c r="C638" s="182">
        <f t="shared" si="90"/>
        <v>0</v>
      </c>
      <c r="D638" s="490" t="str">
        <f t="shared" si="91"/>
        <v xml:space="preserve">  </v>
      </c>
      <c r="E638" s="490">
        <f t="shared" si="92"/>
        <v>0</v>
      </c>
      <c r="F638" s="182">
        <f t="shared" si="93"/>
        <v>0</v>
      </c>
      <c r="G638" s="182">
        <f t="shared" si="94"/>
        <v>0</v>
      </c>
      <c r="H638" s="306" t="str">
        <f t="shared" si="95"/>
        <v xml:space="preserve"> </v>
      </c>
      <c r="I638" s="182">
        <f t="shared" si="96"/>
        <v>0</v>
      </c>
      <c r="J638" s="123"/>
    </row>
    <row r="639" spans="1:10" x14ac:dyDescent="0.15">
      <c r="A639" s="123">
        <f t="shared" si="88"/>
        <v>4014</v>
      </c>
      <c r="B639" s="182">
        <f t="shared" si="89"/>
        <v>0</v>
      </c>
      <c r="C639" s="182">
        <f t="shared" si="90"/>
        <v>0</v>
      </c>
      <c r="D639" s="490" t="str">
        <f t="shared" si="91"/>
        <v xml:space="preserve">  </v>
      </c>
      <c r="E639" s="490">
        <f t="shared" si="92"/>
        <v>0</v>
      </c>
      <c r="F639" s="182">
        <f t="shared" si="93"/>
        <v>0</v>
      </c>
      <c r="G639" s="182">
        <f t="shared" si="94"/>
        <v>0</v>
      </c>
      <c r="H639" s="306" t="str">
        <f t="shared" si="95"/>
        <v xml:space="preserve"> </v>
      </c>
      <c r="I639" s="182">
        <f t="shared" si="96"/>
        <v>0</v>
      </c>
      <c r="J639" s="123"/>
    </row>
    <row r="640" spans="1:10" x14ac:dyDescent="0.15">
      <c r="A640" s="123">
        <f t="shared" si="88"/>
        <v>4015</v>
      </c>
      <c r="B640" s="182">
        <f t="shared" si="89"/>
        <v>0</v>
      </c>
      <c r="C640" s="182">
        <f t="shared" si="90"/>
        <v>0</v>
      </c>
      <c r="D640" s="490" t="str">
        <f t="shared" si="91"/>
        <v xml:space="preserve">  </v>
      </c>
      <c r="E640" s="490">
        <f t="shared" si="92"/>
        <v>0</v>
      </c>
      <c r="F640" s="182">
        <f t="shared" si="93"/>
        <v>0</v>
      </c>
      <c r="G640" s="182">
        <f t="shared" si="94"/>
        <v>0</v>
      </c>
      <c r="H640" s="306" t="str">
        <f t="shared" si="95"/>
        <v xml:space="preserve"> </v>
      </c>
      <c r="I640" s="182">
        <f t="shared" si="96"/>
        <v>0</v>
      </c>
      <c r="J640" s="123"/>
    </row>
    <row r="641" spans="1:10" x14ac:dyDescent="0.15">
      <c r="A641" s="123">
        <f t="shared" si="88"/>
        <v>4016</v>
      </c>
      <c r="B641" s="182">
        <f t="shared" si="89"/>
        <v>0</v>
      </c>
      <c r="C641" s="182">
        <f t="shared" si="90"/>
        <v>0</v>
      </c>
      <c r="D641" s="490" t="str">
        <f t="shared" si="91"/>
        <v xml:space="preserve">  </v>
      </c>
      <c r="E641" s="490">
        <f t="shared" si="92"/>
        <v>0</v>
      </c>
      <c r="F641" s="182">
        <f t="shared" si="93"/>
        <v>0</v>
      </c>
      <c r="G641" s="182">
        <f t="shared" si="94"/>
        <v>0</v>
      </c>
      <c r="H641" s="306" t="str">
        <f t="shared" si="95"/>
        <v xml:space="preserve"> </v>
      </c>
      <c r="I641" s="182">
        <f t="shared" si="96"/>
        <v>0</v>
      </c>
      <c r="J641" s="123"/>
    </row>
    <row r="642" spans="1:10" x14ac:dyDescent="0.15">
      <c r="A642" s="123">
        <f t="shared" si="88"/>
        <v>4017</v>
      </c>
      <c r="B642" s="182">
        <f t="shared" si="89"/>
        <v>0</v>
      </c>
      <c r="C642" s="182">
        <f t="shared" si="90"/>
        <v>0</v>
      </c>
      <c r="D642" s="490" t="str">
        <f t="shared" si="91"/>
        <v xml:space="preserve">  </v>
      </c>
      <c r="E642" s="490">
        <f t="shared" si="92"/>
        <v>0</v>
      </c>
      <c r="F642" s="182">
        <f t="shared" si="93"/>
        <v>0</v>
      </c>
      <c r="G642" s="182">
        <f t="shared" si="94"/>
        <v>0</v>
      </c>
      <c r="H642" s="306" t="str">
        <f t="shared" si="95"/>
        <v xml:space="preserve"> </v>
      </c>
      <c r="I642" s="182">
        <f t="shared" si="96"/>
        <v>0</v>
      </c>
      <c r="J642" s="123"/>
    </row>
    <row r="643" spans="1:10" x14ac:dyDescent="0.15">
      <c r="A643" s="123">
        <f t="shared" si="88"/>
        <v>4018</v>
      </c>
      <c r="B643" s="182">
        <f t="shared" si="89"/>
        <v>0</v>
      </c>
      <c r="C643" s="182">
        <f t="shared" si="90"/>
        <v>0</v>
      </c>
      <c r="D643" s="490" t="str">
        <f t="shared" si="91"/>
        <v xml:space="preserve">  </v>
      </c>
      <c r="E643" s="490">
        <f t="shared" si="92"/>
        <v>0</v>
      </c>
      <c r="F643" s="182">
        <f t="shared" si="93"/>
        <v>0</v>
      </c>
      <c r="G643" s="182">
        <f t="shared" si="94"/>
        <v>0</v>
      </c>
      <c r="H643" s="306" t="str">
        <f t="shared" si="95"/>
        <v xml:space="preserve"> </v>
      </c>
      <c r="I643" s="182">
        <f t="shared" si="96"/>
        <v>0</v>
      </c>
      <c r="J643" s="123"/>
    </row>
    <row r="644" spans="1:10" ht="12" customHeight="1" x14ac:dyDescent="0.15">
      <c r="A644" s="123">
        <f t="shared" si="88"/>
        <v>6</v>
      </c>
      <c r="B644" s="498" t="str">
        <f t="shared" si="89"/>
        <v>県立開陽高等学校（全日制）</v>
      </c>
      <c r="C644" s="498">
        <f t="shared" si="90"/>
        <v>0</v>
      </c>
      <c r="D644" s="498">
        <f t="shared" si="91"/>
        <v>0</v>
      </c>
      <c r="E644" s="498">
        <f t="shared" si="92"/>
        <v>0</v>
      </c>
      <c r="F644" s="498">
        <f t="shared" si="93"/>
        <v>0</v>
      </c>
      <c r="G644" s="498">
        <f t="shared" si="94"/>
        <v>0</v>
      </c>
      <c r="H644" s="498">
        <f t="shared" si="95"/>
        <v>0</v>
      </c>
      <c r="I644" s="182">
        <f t="shared" si="96"/>
        <v>0</v>
      </c>
      <c r="J644" s="123"/>
    </row>
    <row r="645" spans="1:10" x14ac:dyDescent="0.15">
      <c r="A645" s="123">
        <f t="shared" si="88"/>
        <v>0</v>
      </c>
      <c r="B645" s="182">
        <f t="shared" si="89"/>
        <v>0</v>
      </c>
      <c r="C645" s="182">
        <f t="shared" si="90"/>
        <v>0</v>
      </c>
      <c r="D645" s="182">
        <f t="shared" si="91"/>
        <v>0</v>
      </c>
      <c r="E645" s="182">
        <f t="shared" si="92"/>
        <v>0</v>
      </c>
      <c r="F645" s="182">
        <f t="shared" si="93"/>
        <v>0</v>
      </c>
      <c r="G645" s="182">
        <f t="shared" si="94"/>
        <v>0</v>
      </c>
      <c r="H645" s="306">
        <f t="shared" si="95"/>
        <v>0</v>
      </c>
      <c r="I645" s="182">
        <f t="shared" si="96"/>
        <v>0</v>
      </c>
      <c r="J645" s="123"/>
    </row>
    <row r="646" spans="1:10" x14ac:dyDescent="0.15">
      <c r="A646" s="123">
        <f t="shared" si="88"/>
        <v>0</v>
      </c>
      <c r="B646" s="307" t="str">
        <f t="shared" si="89"/>
        <v>TEL</v>
      </c>
      <c r="C646" s="123">
        <f t="shared" si="90"/>
        <v>0</v>
      </c>
      <c r="D646" s="308" t="str">
        <f t="shared" si="91"/>
        <v>099-263-3733</v>
      </c>
      <c r="E646" s="123">
        <f t="shared" si="92"/>
        <v>0</v>
      </c>
      <c r="F646" s="123">
        <f t="shared" si="93"/>
        <v>0</v>
      </c>
      <c r="G646" s="123">
        <f t="shared" si="94"/>
        <v>0</v>
      </c>
      <c r="H646" s="123">
        <f t="shared" si="95"/>
        <v>0</v>
      </c>
      <c r="I646" s="123">
        <f t="shared" si="96"/>
        <v>0</v>
      </c>
      <c r="J646" s="123"/>
    </row>
    <row r="647" spans="1:10" x14ac:dyDescent="0.15">
      <c r="A647" s="123">
        <f t="shared" si="88"/>
        <v>0</v>
      </c>
      <c r="B647" s="309" t="str">
        <f t="shared" si="89"/>
        <v>FAX</v>
      </c>
      <c r="C647" s="123">
        <f t="shared" si="90"/>
        <v>0</v>
      </c>
      <c r="D647" s="308" t="str">
        <f t="shared" si="91"/>
        <v>099-260-8233</v>
      </c>
      <c r="E647" s="123">
        <f t="shared" si="92"/>
        <v>0</v>
      </c>
      <c r="F647" s="123">
        <f t="shared" si="93"/>
        <v>0</v>
      </c>
      <c r="G647" s="123">
        <f t="shared" si="94"/>
        <v>0</v>
      </c>
      <c r="H647" s="123">
        <f t="shared" si="95"/>
        <v>0</v>
      </c>
      <c r="I647" s="123">
        <f t="shared" si="96"/>
        <v>0</v>
      </c>
      <c r="J647" s="123"/>
    </row>
    <row r="648" spans="1:10" x14ac:dyDescent="0.15">
      <c r="A648" s="123">
        <f t="shared" si="88"/>
        <v>0</v>
      </c>
      <c r="B648" s="310" t="str">
        <f t="shared" si="89"/>
        <v>〒</v>
      </c>
      <c r="C648" s="311" t="str">
        <f t="shared" si="90"/>
        <v>891-0198</v>
      </c>
      <c r="D648" s="311">
        <f t="shared" si="91"/>
        <v>0</v>
      </c>
      <c r="E648" s="311" t="str">
        <f t="shared" si="92"/>
        <v>鹿児島市西谷山１丁目２番１号</v>
      </c>
      <c r="F648" s="123">
        <f t="shared" si="93"/>
        <v>0</v>
      </c>
      <c r="G648" s="307">
        <f t="shared" si="94"/>
        <v>0</v>
      </c>
      <c r="H648" s="123">
        <f t="shared" si="95"/>
        <v>0</v>
      </c>
      <c r="I648" s="183">
        <f t="shared" si="96"/>
        <v>0</v>
      </c>
      <c r="J648" s="123"/>
    </row>
    <row r="649" spans="1:10" ht="13.5" x14ac:dyDescent="0.15">
      <c r="A649" s="123">
        <f t="shared" si="88"/>
        <v>0</v>
      </c>
      <c r="B649" s="494" t="str">
        <f t="shared" si="89"/>
        <v>課程</v>
      </c>
      <c r="C649" s="495">
        <f t="shared" si="90"/>
        <v>0</v>
      </c>
      <c r="D649" s="312" t="str">
        <f t="shared" si="91"/>
        <v>学科</v>
      </c>
      <c r="E649" s="494" t="str">
        <f t="shared" si="92"/>
        <v>学級数</v>
      </c>
      <c r="F649" s="494">
        <f t="shared" si="93"/>
        <v>0</v>
      </c>
      <c r="G649" s="312" t="str">
        <f t="shared" si="94"/>
        <v>男</v>
      </c>
      <c r="H649" s="312" t="str">
        <f t="shared" si="95"/>
        <v>女</v>
      </c>
      <c r="I649" s="312" t="str">
        <f t="shared" si="96"/>
        <v>計</v>
      </c>
      <c r="J649" s="123"/>
    </row>
    <row r="650" spans="1:10" ht="13.5" x14ac:dyDescent="0.15">
      <c r="A650" s="123">
        <f t="shared" si="88"/>
        <v>0</v>
      </c>
      <c r="B650" s="494" t="str">
        <f t="shared" si="89"/>
        <v>全日制</v>
      </c>
      <c r="C650" s="495">
        <f t="shared" si="90"/>
        <v>0</v>
      </c>
      <c r="D650" s="312" t="str">
        <f t="shared" si="91"/>
        <v>普通科</v>
      </c>
      <c r="E650" s="496" t="str">
        <f t="shared" si="92"/>
        <v>単位制</v>
      </c>
      <c r="F650" s="496">
        <f t="shared" si="93"/>
        <v>0</v>
      </c>
      <c r="G650" s="123">
        <f t="shared" si="94"/>
        <v>95</v>
      </c>
      <c r="H650" s="313">
        <f t="shared" si="95"/>
        <v>159</v>
      </c>
      <c r="I650" s="314">
        <f t="shared" si="96"/>
        <v>254</v>
      </c>
      <c r="J650" s="123"/>
    </row>
    <row r="651" spans="1:10" ht="13.5" x14ac:dyDescent="0.15">
      <c r="A651" s="123">
        <f t="shared" si="88"/>
        <v>0</v>
      </c>
      <c r="B651" s="494" t="str">
        <f t="shared" si="89"/>
        <v>全日制</v>
      </c>
      <c r="C651" s="495">
        <f t="shared" si="90"/>
        <v>0</v>
      </c>
      <c r="D651" s="315" t="str">
        <f t="shared" si="91"/>
        <v>福祉科</v>
      </c>
      <c r="E651" s="496" t="str">
        <f t="shared" si="92"/>
        <v>単位制</v>
      </c>
      <c r="F651" s="496">
        <f t="shared" si="93"/>
        <v>0</v>
      </c>
      <c r="G651" s="123">
        <f t="shared" si="94"/>
        <v>26</v>
      </c>
      <c r="H651" s="316">
        <f t="shared" si="95"/>
        <v>31</v>
      </c>
      <c r="I651" s="314">
        <f t="shared" si="96"/>
        <v>57</v>
      </c>
      <c r="J651" s="123"/>
    </row>
    <row r="652" spans="1:10" ht="13.5" x14ac:dyDescent="0.15">
      <c r="A652" s="123">
        <f t="shared" si="88"/>
        <v>0</v>
      </c>
      <c r="B652" s="494">
        <f t="shared" si="89"/>
        <v>0</v>
      </c>
      <c r="C652" s="495">
        <f t="shared" si="90"/>
        <v>0</v>
      </c>
      <c r="D652" s="315">
        <f t="shared" si="91"/>
        <v>0</v>
      </c>
      <c r="E652" s="496">
        <f t="shared" si="92"/>
        <v>0</v>
      </c>
      <c r="F652" s="496">
        <f t="shared" si="93"/>
        <v>0</v>
      </c>
      <c r="G652" s="123">
        <f t="shared" si="94"/>
        <v>0</v>
      </c>
      <c r="H652" s="316">
        <f t="shared" si="95"/>
        <v>0</v>
      </c>
      <c r="I652" s="314">
        <f t="shared" si="96"/>
        <v>0</v>
      </c>
      <c r="J652" s="123"/>
    </row>
    <row r="653" spans="1:10" ht="13.5" x14ac:dyDescent="0.15">
      <c r="A653" s="123">
        <f t="shared" si="88"/>
        <v>0</v>
      </c>
      <c r="B653" s="494">
        <f t="shared" si="89"/>
        <v>0</v>
      </c>
      <c r="C653" s="495">
        <f t="shared" si="90"/>
        <v>0</v>
      </c>
      <c r="D653" s="123">
        <f t="shared" si="91"/>
        <v>0</v>
      </c>
      <c r="E653" s="496">
        <f t="shared" si="92"/>
        <v>0</v>
      </c>
      <c r="F653" s="496">
        <f t="shared" si="93"/>
        <v>0</v>
      </c>
      <c r="G653" s="123">
        <f t="shared" si="94"/>
        <v>0</v>
      </c>
      <c r="H653" s="316">
        <f t="shared" si="95"/>
        <v>0</v>
      </c>
      <c r="I653" s="314">
        <f t="shared" si="96"/>
        <v>0</v>
      </c>
      <c r="J653" s="123"/>
    </row>
    <row r="654" spans="1:10" ht="13.5" x14ac:dyDescent="0.15">
      <c r="A654" s="123">
        <f t="shared" si="88"/>
        <v>0</v>
      </c>
      <c r="B654" s="494">
        <f t="shared" si="89"/>
        <v>0</v>
      </c>
      <c r="C654" s="495">
        <f t="shared" si="90"/>
        <v>0</v>
      </c>
      <c r="D654" s="123">
        <f t="shared" si="91"/>
        <v>0</v>
      </c>
      <c r="E654" s="496">
        <f t="shared" si="92"/>
        <v>0</v>
      </c>
      <c r="F654" s="496">
        <f t="shared" si="93"/>
        <v>0</v>
      </c>
      <c r="G654" s="123">
        <f t="shared" si="94"/>
        <v>0</v>
      </c>
      <c r="H654" s="316">
        <f t="shared" si="95"/>
        <v>0</v>
      </c>
      <c r="I654" s="314">
        <f t="shared" si="96"/>
        <v>0</v>
      </c>
      <c r="J654" s="123"/>
    </row>
    <row r="655" spans="1:10" ht="13.5" x14ac:dyDescent="0.15">
      <c r="A655" s="123">
        <f t="shared" si="88"/>
        <v>0</v>
      </c>
      <c r="B655" s="494">
        <f t="shared" si="89"/>
        <v>0</v>
      </c>
      <c r="C655" s="495">
        <f t="shared" si="90"/>
        <v>0</v>
      </c>
      <c r="D655" s="123">
        <f t="shared" si="91"/>
        <v>0</v>
      </c>
      <c r="E655" s="496">
        <f t="shared" si="92"/>
        <v>0</v>
      </c>
      <c r="F655" s="496">
        <f t="shared" si="93"/>
        <v>0</v>
      </c>
      <c r="G655" s="123">
        <f t="shared" si="94"/>
        <v>0</v>
      </c>
      <c r="H655" s="316">
        <f t="shared" si="95"/>
        <v>0</v>
      </c>
      <c r="I655" s="314">
        <f t="shared" si="96"/>
        <v>0</v>
      </c>
      <c r="J655" s="123"/>
    </row>
    <row r="656" spans="1:10" ht="13.5" x14ac:dyDescent="0.15">
      <c r="A656" s="123">
        <f t="shared" si="88"/>
        <v>0</v>
      </c>
      <c r="B656" s="494">
        <f t="shared" si="89"/>
        <v>0</v>
      </c>
      <c r="C656" s="495">
        <f t="shared" si="90"/>
        <v>0</v>
      </c>
      <c r="D656" s="123">
        <f t="shared" si="91"/>
        <v>0</v>
      </c>
      <c r="E656" s="496">
        <f t="shared" si="92"/>
        <v>0</v>
      </c>
      <c r="F656" s="496">
        <f t="shared" si="93"/>
        <v>0</v>
      </c>
      <c r="G656" s="123">
        <f t="shared" si="94"/>
        <v>0</v>
      </c>
      <c r="H656" s="316">
        <f t="shared" si="95"/>
        <v>0</v>
      </c>
      <c r="I656" s="314">
        <f t="shared" si="96"/>
        <v>0</v>
      </c>
      <c r="J656" s="123"/>
    </row>
    <row r="657" spans="1:10" ht="13.5" x14ac:dyDescent="0.15">
      <c r="A657" s="123">
        <f t="shared" si="88"/>
        <v>0</v>
      </c>
      <c r="B657" s="494">
        <f t="shared" si="89"/>
        <v>0</v>
      </c>
      <c r="C657" s="495">
        <f t="shared" si="90"/>
        <v>0</v>
      </c>
      <c r="D657" s="123">
        <f t="shared" si="91"/>
        <v>0</v>
      </c>
      <c r="E657" s="496">
        <f t="shared" si="92"/>
        <v>0</v>
      </c>
      <c r="F657" s="496">
        <f t="shared" si="93"/>
        <v>0</v>
      </c>
      <c r="G657" s="123">
        <f t="shared" si="94"/>
        <v>0</v>
      </c>
      <c r="H657" s="316">
        <f t="shared" si="95"/>
        <v>0</v>
      </c>
      <c r="I657" s="314">
        <f t="shared" si="96"/>
        <v>0</v>
      </c>
      <c r="J657" s="123"/>
    </row>
    <row r="658" spans="1:10" ht="13.5" x14ac:dyDescent="0.15">
      <c r="A658" s="123">
        <f t="shared" si="88"/>
        <v>0</v>
      </c>
      <c r="B658" s="494">
        <f t="shared" si="89"/>
        <v>0</v>
      </c>
      <c r="C658" s="495">
        <f t="shared" si="90"/>
        <v>0</v>
      </c>
      <c r="D658" s="123">
        <f t="shared" si="91"/>
        <v>0</v>
      </c>
      <c r="E658" s="496">
        <f t="shared" si="92"/>
        <v>0</v>
      </c>
      <c r="F658" s="496">
        <f t="shared" si="93"/>
        <v>0</v>
      </c>
      <c r="G658" s="123">
        <f t="shared" si="94"/>
        <v>0</v>
      </c>
      <c r="H658" s="316">
        <f t="shared" si="95"/>
        <v>0</v>
      </c>
      <c r="I658" s="314">
        <f t="shared" si="96"/>
        <v>0</v>
      </c>
      <c r="J658" s="123"/>
    </row>
    <row r="659" spans="1:10" ht="13.5" x14ac:dyDescent="0.15">
      <c r="A659" s="123">
        <f t="shared" si="88"/>
        <v>0</v>
      </c>
      <c r="B659" s="494" t="str">
        <f t="shared" si="89"/>
        <v>計</v>
      </c>
      <c r="C659" s="495">
        <f t="shared" si="90"/>
        <v>0</v>
      </c>
      <c r="D659" s="123">
        <f t="shared" si="91"/>
        <v>0</v>
      </c>
      <c r="E659" s="496">
        <f t="shared" si="92"/>
        <v>0</v>
      </c>
      <c r="F659" s="496">
        <f t="shared" si="93"/>
        <v>0</v>
      </c>
      <c r="G659" s="123">
        <f t="shared" si="94"/>
        <v>121</v>
      </c>
      <c r="H659" s="316">
        <f t="shared" si="95"/>
        <v>190</v>
      </c>
      <c r="I659" s="123">
        <f t="shared" si="96"/>
        <v>311</v>
      </c>
      <c r="J659" s="123"/>
    </row>
    <row r="660" spans="1:10" x14ac:dyDescent="0.15">
      <c r="A660" s="123">
        <f t="shared" si="88"/>
        <v>0</v>
      </c>
      <c r="B660" s="123">
        <f t="shared" si="89"/>
        <v>0</v>
      </c>
      <c r="C660" s="123">
        <f t="shared" si="90"/>
        <v>0</v>
      </c>
      <c r="D660" s="123">
        <f t="shared" si="91"/>
        <v>0</v>
      </c>
      <c r="E660" s="123">
        <f t="shared" si="92"/>
        <v>0</v>
      </c>
      <c r="F660" s="123">
        <f t="shared" si="93"/>
        <v>0</v>
      </c>
      <c r="G660" s="309">
        <f t="shared" si="94"/>
        <v>0</v>
      </c>
      <c r="H660" s="123">
        <f t="shared" si="95"/>
        <v>0</v>
      </c>
      <c r="I660" s="123">
        <f t="shared" si="96"/>
        <v>0</v>
      </c>
      <c r="J660" s="123"/>
    </row>
    <row r="661" spans="1:10" ht="12" customHeight="1" x14ac:dyDescent="0.15">
      <c r="A661" s="123">
        <f t="shared" si="88"/>
        <v>0</v>
      </c>
      <c r="B661" s="494" t="str">
        <f t="shared" si="89"/>
        <v>職　名</v>
      </c>
      <c r="C661" s="312">
        <f t="shared" si="90"/>
        <v>0</v>
      </c>
      <c r="D661" s="494" t="str">
        <f t="shared" si="91"/>
        <v>氏</v>
      </c>
      <c r="E661" s="494" t="str">
        <f t="shared" si="92"/>
        <v>名</v>
      </c>
      <c r="F661" s="312">
        <f t="shared" si="93"/>
        <v>0</v>
      </c>
      <c r="G661" s="497" t="str">
        <f t="shared" si="94"/>
        <v>校務分掌</v>
      </c>
      <c r="H661" s="493" t="str">
        <f t="shared" si="95"/>
        <v>現任校　勤務年数</v>
      </c>
      <c r="I661" s="494" t="str">
        <f t="shared" si="96"/>
        <v>会員別</v>
      </c>
      <c r="J661" s="123"/>
    </row>
    <row r="662" spans="1:10" x14ac:dyDescent="0.15">
      <c r="A662" s="123">
        <f t="shared" si="88"/>
        <v>0</v>
      </c>
      <c r="B662" s="494">
        <f t="shared" si="89"/>
        <v>0</v>
      </c>
      <c r="C662" s="312">
        <f t="shared" si="90"/>
        <v>0</v>
      </c>
      <c r="D662" s="494">
        <f t="shared" si="91"/>
        <v>0</v>
      </c>
      <c r="E662" s="494">
        <f t="shared" si="92"/>
        <v>0</v>
      </c>
      <c r="F662" s="312">
        <f t="shared" si="93"/>
        <v>0</v>
      </c>
      <c r="G662" s="497">
        <f t="shared" si="94"/>
        <v>0</v>
      </c>
      <c r="H662" s="493">
        <f t="shared" si="95"/>
        <v>0</v>
      </c>
      <c r="I662" s="494">
        <f t="shared" si="96"/>
        <v>0</v>
      </c>
      <c r="J662" s="123"/>
    </row>
    <row r="663" spans="1:10" ht="12" customHeight="1" x14ac:dyDescent="0.15">
      <c r="A663" s="123">
        <f t="shared" si="88"/>
        <v>6000</v>
      </c>
      <c r="B663" s="182" t="str">
        <f t="shared" si="89"/>
        <v>校長</v>
      </c>
      <c r="C663" s="182">
        <f t="shared" si="90"/>
        <v>0</v>
      </c>
      <c r="D663" s="491" t="str">
        <f t="shared" si="91"/>
        <v>原　　憲一</v>
      </c>
      <c r="E663" s="491">
        <f t="shared" si="92"/>
        <v>0</v>
      </c>
      <c r="F663" s="182">
        <f t="shared" si="93"/>
        <v>0</v>
      </c>
      <c r="G663" s="182">
        <f t="shared" si="94"/>
        <v>0</v>
      </c>
      <c r="H663" s="317" t="str">
        <f t="shared" si="95"/>
        <v>0.0</v>
      </c>
      <c r="I663" s="182">
        <f t="shared" si="96"/>
        <v>0</v>
      </c>
      <c r="J663" s="123"/>
    </row>
    <row r="664" spans="1:10" ht="12" customHeight="1" x14ac:dyDescent="0.15">
      <c r="A664" s="123" t="str">
        <f t="shared" si="88"/>
        <v xml:space="preserve"> </v>
      </c>
      <c r="B664" s="182" t="str">
        <f t="shared" si="89"/>
        <v>総括教頭</v>
      </c>
      <c r="C664" s="182">
        <f t="shared" si="90"/>
        <v>0</v>
      </c>
      <c r="D664" s="491" t="str">
        <f t="shared" si="91"/>
        <v>久　保　美和子</v>
      </c>
      <c r="E664" s="491">
        <f t="shared" si="92"/>
        <v>0</v>
      </c>
      <c r="F664" s="182">
        <f t="shared" si="93"/>
        <v>0</v>
      </c>
      <c r="G664" s="182">
        <f t="shared" si="94"/>
        <v>0</v>
      </c>
      <c r="H664" s="317">
        <f t="shared" si="95"/>
        <v>2</v>
      </c>
      <c r="I664" s="182">
        <f t="shared" si="96"/>
        <v>0</v>
      </c>
      <c r="J664" s="123"/>
    </row>
    <row r="665" spans="1:10" ht="12" customHeight="1" x14ac:dyDescent="0.15">
      <c r="A665" s="123" t="str">
        <f t="shared" si="88"/>
        <v xml:space="preserve"> </v>
      </c>
      <c r="B665" s="182" t="str">
        <f t="shared" si="89"/>
        <v>教頭</v>
      </c>
      <c r="C665" s="182">
        <f t="shared" si="90"/>
        <v>0</v>
      </c>
      <c r="D665" s="491" t="str">
        <f t="shared" si="91"/>
        <v>上園正彦</v>
      </c>
      <c r="E665" s="491">
        <f t="shared" si="92"/>
        <v>0</v>
      </c>
      <c r="F665" s="182">
        <f t="shared" si="93"/>
        <v>0</v>
      </c>
      <c r="G665" s="182">
        <f t="shared" si="94"/>
        <v>0</v>
      </c>
      <c r="H665" s="317" t="str">
        <f t="shared" si="95"/>
        <v>0.0</v>
      </c>
      <c r="I665" s="182">
        <f t="shared" si="96"/>
        <v>0</v>
      </c>
      <c r="J665" s="123"/>
    </row>
    <row r="666" spans="1:10" ht="12" customHeight="1" x14ac:dyDescent="0.15">
      <c r="A666" s="123">
        <f t="shared" si="88"/>
        <v>6001</v>
      </c>
      <c r="B666" s="182" t="str">
        <f t="shared" si="89"/>
        <v>事務長</v>
      </c>
      <c r="C666" s="182">
        <f t="shared" si="90"/>
        <v>0</v>
      </c>
      <c r="D666" s="491" t="str">
        <f t="shared" si="91"/>
        <v>石田智芳</v>
      </c>
      <c r="E666" s="491">
        <f t="shared" si="92"/>
        <v>0</v>
      </c>
      <c r="F666" s="182">
        <f t="shared" si="93"/>
        <v>0</v>
      </c>
      <c r="G666" s="182" t="str">
        <f t="shared" si="94"/>
        <v>事務総括</v>
      </c>
      <c r="H666" s="317">
        <f t="shared" si="95"/>
        <v>2</v>
      </c>
      <c r="I666" s="182" t="str">
        <f t="shared" si="96"/>
        <v>○</v>
      </c>
      <c r="J666" s="123"/>
    </row>
    <row r="667" spans="1:10" ht="12" customHeight="1" x14ac:dyDescent="0.15">
      <c r="A667" s="123">
        <f t="shared" si="88"/>
        <v>6002</v>
      </c>
      <c r="B667" s="182" t="str">
        <f t="shared" si="89"/>
        <v>事務次長</v>
      </c>
      <c r="C667" s="182">
        <f t="shared" si="90"/>
        <v>0</v>
      </c>
      <c r="D667" s="491" t="str">
        <f t="shared" si="91"/>
        <v>福満丈夫</v>
      </c>
      <c r="E667" s="491">
        <f t="shared" si="92"/>
        <v>0</v>
      </c>
      <c r="F667" s="182">
        <f t="shared" si="93"/>
        <v>0</v>
      </c>
      <c r="G667" s="182" t="str">
        <f t="shared" si="94"/>
        <v>会計・庶務</v>
      </c>
      <c r="H667" s="317">
        <f t="shared" si="95"/>
        <v>4</v>
      </c>
      <c r="I667" s="182" t="str">
        <f t="shared" si="96"/>
        <v>○</v>
      </c>
      <c r="J667" s="123"/>
    </row>
    <row r="668" spans="1:10" ht="12" customHeight="1" x14ac:dyDescent="0.15">
      <c r="A668" s="123">
        <f t="shared" si="88"/>
        <v>6003</v>
      </c>
      <c r="B668" s="182" t="str">
        <f t="shared" si="89"/>
        <v>専門員</v>
      </c>
      <c r="C668" s="182">
        <f t="shared" si="90"/>
        <v>0</v>
      </c>
      <c r="D668" s="491" t="str">
        <f t="shared" si="91"/>
        <v>大 西 飛 鳥</v>
      </c>
      <c r="E668" s="491">
        <f t="shared" si="92"/>
        <v>0</v>
      </c>
      <c r="F668" s="182">
        <f t="shared" si="93"/>
        <v>0</v>
      </c>
      <c r="G668" s="182" t="str">
        <f t="shared" si="94"/>
        <v>図書</v>
      </c>
      <c r="H668" s="317">
        <f t="shared" si="95"/>
        <v>1</v>
      </c>
      <c r="I668" s="182">
        <f t="shared" si="96"/>
        <v>0</v>
      </c>
      <c r="J668" s="123"/>
    </row>
    <row r="669" spans="1:10" ht="12" customHeight="1" x14ac:dyDescent="0.15">
      <c r="A669" s="123">
        <f t="shared" si="88"/>
        <v>6004</v>
      </c>
      <c r="B669" s="182" t="str">
        <f t="shared" si="89"/>
        <v>事務主事</v>
      </c>
      <c r="C669" s="182">
        <f t="shared" si="90"/>
        <v>0</v>
      </c>
      <c r="D669" s="491" t="str">
        <f t="shared" si="91"/>
        <v>市之瀬　輝　彦</v>
      </c>
      <c r="E669" s="491">
        <f t="shared" si="92"/>
        <v>0</v>
      </c>
      <c r="F669" s="182">
        <f t="shared" si="93"/>
        <v>0</v>
      </c>
      <c r="G669" s="182" t="str">
        <f t="shared" si="94"/>
        <v>会計・庶務</v>
      </c>
      <c r="H669" s="317" t="str">
        <f t="shared" si="95"/>
        <v>0.0</v>
      </c>
      <c r="I669" s="182" t="str">
        <f t="shared" si="96"/>
        <v>△</v>
      </c>
      <c r="J669" s="123"/>
    </row>
    <row r="670" spans="1:10" ht="12" customHeight="1" x14ac:dyDescent="0.15">
      <c r="A670" s="123">
        <f t="shared" si="88"/>
        <v>6005</v>
      </c>
      <c r="B670" s="182" t="str">
        <f t="shared" si="89"/>
        <v>事務主事</v>
      </c>
      <c r="C670" s="182">
        <f t="shared" si="90"/>
        <v>0</v>
      </c>
      <c r="D670" s="491" t="str">
        <f t="shared" si="91"/>
        <v>山之内　寛　貴</v>
      </c>
      <c r="E670" s="491">
        <f t="shared" si="92"/>
        <v>0</v>
      </c>
      <c r="F670" s="182">
        <f t="shared" si="93"/>
        <v>0</v>
      </c>
      <c r="G670" s="182" t="str">
        <f t="shared" si="94"/>
        <v>会計・庶務</v>
      </c>
      <c r="H670" s="317">
        <f t="shared" si="95"/>
        <v>2</v>
      </c>
      <c r="I670" s="182" t="str">
        <f t="shared" si="96"/>
        <v>○</v>
      </c>
      <c r="J670" s="123"/>
    </row>
    <row r="671" spans="1:10" ht="24" x14ac:dyDescent="0.15">
      <c r="A671" s="123">
        <f t="shared" si="88"/>
        <v>6006</v>
      </c>
      <c r="B671" s="182" t="str">
        <f t="shared" si="89"/>
        <v>校務補助員</v>
      </c>
      <c r="C671" s="182">
        <f t="shared" si="90"/>
        <v>0</v>
      </c>
      <c r="D671" s="491" t="str">
        <f t="shared" si="91"/>
        <v>芝野伸一</v>
      </c>
      <c r="E671" s="491">
        <f t="shared" si="92"/>
        <v>0</v>
      </c>
      <c r="F671" s="182">
        <f t="shared" si="93"/>
        <v>0</v>
      </c>
      <c r="G671" s="182" t="str">
        <f t="shared" si="94"/>
        <v>用務・営繕</v>
      </c>
      <c r="H671" s="317">
        <f t="shared" si="95"/>
        <v>9</v>
      </c>
      <c r="I671" s="182">
        <f t="shared" si="96"/>
        <v>0</v>
      </c>
      <c r="J671" s="123"/>
    </row>
    <row r="672" spans="1:10" ht="24" x14ac:dyDescent="0.15">
      <c r="A672" s="123">
        <f t="shared" si="88"/>
        <v>6007</v>
      </c>
      <c r="B672" s="182" t="str">
        <f t="shared" si="89"/>
        <v>校務補助員</v>
      </c>
      <c r="C672" s="182">
        <f t="shared" si="90"/>
        <v>0</v>
      </c>
      <c r="D672" s="490" t="str">
        <f t="shared" si="91"/>
        <v>前薗千明</v>
      </c>
      <c r="E672" s="490">
        <f t="shared" si="92"/>
        <v>0</v>
      </c>
      <c r="F672" s="182">
        <f t="shared" si="93"/>
        <v>0</v>
      </c>
      <c r="G672" s="182" t="str">
        <f t="shared" si="94"/>
        <v>用務・営繕</v>
      </c>
      <c r="H672" s="306" t="str">
        <f t="shared" si="95"/>
        <v>0.0</v>
      </c>
      <c r="I672" s="182">
        <f t="shared" si="96"/>
        <v>0</v>
      </c>
      <c r="J672" s="123"/>
    </row>
    <row r="673" spans="1:10" x14ac:dyDescent="0.15">
      <c r="A673" s="123">
        <f t="shared" si="88"/>
        <v>6008</v>
      </c>
      <c r="B673" s="182">
        <f t="shared" si="89"/>
        <v>0</v>
      </c>
      <c r="C673" s="182">
        <f t="shared" si="90"/>
        <v>0</v>
      </c>
      <c r="D673" s="490">
        <f t="shared" si="91"/>
        <v>0</v>
      </c>
      <c r="E673" s="490">
        <f t="shared" si="92"/>
        <v>0</v>
      </c>
      <c r="F673" s="182">
        <f t="shared" si="93"/>
        <v>0</v>
      </c>
      <c r="G673" s="182">
        <f t="shared" si="94"/>
        <v>0</v>
      </c>
      <c r="H673" s="306">
        <f t="shared" si="95"/>
        <v>0</v>
      </c>
      <c r="I673" s="182">
        <f t="shared" si="96"/>
        <v>0</v>
      </c>
      <c r="J673" s="123"/>
    </row>
    <row r="674" spans="1:10" x14ac:dyDescent="0.15">
      <c r="A674" s="123">
        <f t="shared" si="88"/>
        <v>6009</v>
      </c>
      <c r="B674" s="182">
        <f t="shared" si="89"/>
        <v>0</v>
      </c>
      <c r="C674" s="182">
        <f t="shared" si="90"/>
        <v>0</v>
      </c>
      <c r="D674" s="490">
        <f t="shared" si="91"/>
        <v>0</v>
      </c>
      <c r="E674" s="490">
        <f t="shared" si="92"/>
        <v>0</v>
      </c>
      <c r="F674" s="182">
        <f t="shared" si="93"/>
        <v>0</v>
      </c>
      <c r="G674" s="182">
        <f t="shared" si="94"/>
        <v>0</v>
      </c>
      <c r="H674" s="306">
        <f t="shared" si="95"/>
        <v>0</v>
      </c>
      <c r="I674" s="182">
        <f t="shared" si="96"/>
        <v>0</v>
      </c>
      <c r="J674" s="123"/>
    </row>
    <row r="675" spans="1:10" x14ac:dyDescent="0.15">
      <c r="A675" s="123">
        <f t="shared" si="88"/>
        <v>6010</v>
      </c>
      <c r="B675" s="182">
        <f t="shared" si="89"/>
        <v>0</v>
      </c>
      <c r="C675" s="182">
        <f t="shared" si="90"/>
        <v>0</v>
      </c>
      <c r="D675" s="490">
        <f t="shared" si="91"/>
        <v>0</v>
      </c>
      <c r="E675" s="490">
        <f t="shared" si="92"/>
        <v>0</v>
      </c>
      <c r="F675" s="182">
        <f t="shared" si="93"/>
        <v>0</v>
      </c>
      <c r="G675" s="182">
        <f t="shared" si="94"/>
        <v>0</v>
      </c>
      <c r="H675" s="306">
        <f t="shared" si="95"/>
        <v>0</v>
      </c>
      <c r="I675" s="182">
        <f t="shared" si="96"/>
        <v>0</v>
      </c>
      <c r="J675" s="123"/>
    </row>
    <row r="676" spans="1:10" x14ac:dyDescent="0.15">
      <c r="A676" s="123">
        <f t="shared" si="88"/>
        <v>6011</v>
      </c>
      <c r="B676" s="182">
        <f t="shared" si="89"/>
        <v>0</v>
      </c>
      <c r="C676" s="182">
        <f t="shared" si="90"/>
        <v>0</v>
      </c>
      <c r="D676" s="490">
        <f t="shared" si="91"/>
        <v>0</v>
      </c>
      <c r="E676" s="490">
        <f t="shared" si="92"/>
        <v>0</v>
      </c>
      <c r="F676" s="182">
        <f t="shared" si="93"/>
        <v>0</v>
      </c>
      <c r="G676" s="182">
        <f t="shared" si="94"/>
        <v>0</v>
      </c>
      <c r="H676" s="306" t="str">
        <f t="shared" si="95"/>
        <v xml:space="preserve"> </v>
      </c>
      <c r="I676" s="182">
        <f t="shared" si="96"/>
        <v>0</v>
      </c>
      <c r="J676" s="123"/>
    </row>
    <row r="677" spans="1:10" x14ac:dyDescent="0.15">
      <c r="A677" s="123">
        <f t="shared" si="88"/>
        <v>6012</v>
      </c>
      <c r="B677" s="182">
        <f t="shared" si="89"/>
        <v>0</v>
      </c>
      <c r="C677" s="182">
        <f t="shared" si="90"/>
        <v>0</v>
      </c>
      <c r="D677" s="490">
        <f t="shared" si="91"/>
        <v>0</v>
      </c>
      <c r="E677" s="490">
        <f t="shared" si="92"/>
        <v>0</v>
      </c>
      <c r="F677" s="182">
        <f t="shared" si="93"/>
        <v>0</v>
      </c>
      <c r="G677" s="182">
        <f t="shared" si="94"/>
        <v>0</v>
      </c>
      <c r="H677" s="306" t="str">
        <f t="shared" si="95"/>
        <v xml:space="preserve"> </v>
      </c>
      <c r="I677" s="182">
        <f t="shared" si="96"/>
        <v>0</v>
      </c>
      <c r="J677" s="123"/>
    </row>
    <row r="678" spans="1:10" x14ac:dyDescent="0.15">
      <c r="A678" s="123">
        <f t="shared" si="88"/>
        <v>6013</v>
      </c>
      <c r="B678" s="182">
        <f t="shared" si="89"/>
        <v>0</v>
      </c>
      <c r="C678" s="182">
        <f t="shared" si="90"/>
        <v>0</v>
      </c>
      <c r="D678" s="490" t="str">
        <f t="shared" si="91"/>
        <v xml:space="preserve">  </v>
      </c>
      <c r="E678" s="490">
        <f t="shared" si="92"/>
        <v>0</v>
      </c>
      <c r="F678" s="182">
        <f t="shared" si="93"/>
        <v>0</v>
      </c>
      <c r="G678" s="182">
        <f t="shared" si="94"/>
        <v>0</v>
      </c>
      <c r="H678" s="306" t="str">
        <f t="shared" si="95"/>
        <v xml:space="preserve"> </v>
      </c>
      <c r="I678" s="182">
        <f t="shared" si="96"/>
        <v>0</v>
      </c>
      <c r="J678" s="123"/>
    </row>
    <row r="679" spans="1:10" x14ac:dyDescent="0.15">
      <c r="A679" s="123">
        <f t="shared" si="88"/>
        <v>6014</v>
      </c>
      <c r="B679" s="182">
        <f t="shared" si="89"/>
        <v>0</v>
      </c>
      <c r="C679" s="182">
        <f t="shared" si="90"/>
        <v>0</v>
      </c>
      <c r="D679" s="490" t="str">
        <f t="shared" si="91"/>
        <v xml:space="preserve">  </v>
      </c>
      <c r="E679" s="490">
        <f t="shared" si="92"/>
        <v>0</v>
      </c>
      <c r="F679" s="182">
        <f t="shared" si="93"/>
        <v>0</v>
      </c>
      <c r="G679" s="182">
        <f t="shared" si="94"/>
        <v>0</v>
      </c>
      <c r="H679" s="306" t="str">
        <f t="shared" si="95"/>
        <v xml:space="preserve"> </v>
      </c>
      <c r="I679" s="182">
        <f t="shared" si="96"/>
        <v>0</v>
      </c>
      <c r="J679" s="123"/>
    </row>
    <row r="680" spans="1:10" x14ac:dyDescent="0.15">
      <c r="A680" s="123">
        <f t="shared" si="88"/>
        <v>6015</v>
      </c>
      <c r="B680" s="182">
        <f t="shared" si="89"/>
        <v>0</v>
      </c>
      <c r="C680" s="182">
        <f t="shared" si="90"/>
        <v>0</v>
      </c>
      <c r="D680" s="490" t="str">
        <f t="shared" si="91"/>
        <v xml:space="preserve">  </v>
      </c>
      <c r="E680" s="490">
        <f t="shared" si="92"/>
        <v>0</v>
      </c>
      <c r="F680" s="182">
        <f t="shared" si="93"/>
        <v>0</v>
      </c>
      <c r="G680" s="182">
        <f t="shared" si="94"/>
        <v>0</v>
      </c>
      <c r="H680" s="306" t="str">
        <f t="shared" si="95"/>
        <v xml:space="preserve"> </v>
      </c>
      <c r="I680" s="182">
        <f t="shared" si="96"/>
        <v>0</v>
      </c>
      <c r="J680" s="123"/>
    </row>
    <row r="681" spans="1:10" x14ac:dyDescent="0.15">
      <c r="A681" s="123">
        <f t="shared" si="88"/>
        <v>6016</v>
      </c>
      <c r="B681" s="182">
        <f t="shared" si="89"/>
        <v>0</v>
      </c>
      <c r="C681" s="182">
        <f t="shared" si="90"/>
        <v>0</v>
      </c>
      <c r="D681" s="490" t="str">
        <f t="shared" si="91"/>
        <v xml:space="preserve">  </v>
      </c>
      <c r="E681" s="490">
        <f t="shared" si="92"/>
        <v>0</v>
      </c>
      <c r="F681" s="182">
        <f t="shared" si="93"/>
        <v>0</v>
      </c>
      <c r="G681" s="182">
        <f t="shared" si="94"/>
        <v>0</v>
      </c>
      <c r="H681" s="306" t="str">
        <f t="shared" si="95"/>
        <v xml:space="preserve"> </v>
      </c>
      <c r="I681" s="182">
        <f t="shared" si="96"/>
        <v>0</v>
      </c>
      <c r="J681" s="123"/>
    </row>
    <row r="682" spans="1:10" x14ac:dyDescent="0.15">
      <c r="A682" s="123">
        <f t="shared" si="88"/>
        <v>6017</v>
      </c>
      <c r="B682" s="182">
        <f t="shared" si="89"/>
        <v>0</v>
      </c>
      <c r="C682" s="182">
        <f t="shared" si="90"/>
        <v>0</v>
      </c>
      <c r="D682" s="490" t="str">
        <f t="shared" si="91"/>
        <v xml:space="preserve">  </v>
      </c>
      <c r="E682" s="490">
        <f t="shared" si="92"/>
        <v>0</v>
      </c>
      <c r="F682" s="182">
        <f t="shared" si="93"/>
        <v>0</v>
      </c>
      <c r="G682" s="182">
        <f t="shared" si="94"/>
        <v>0</v>
      </c>
      <c r="H682" s="306" t="str">
        <f t="shared" si="95"/>
        <v xml:space="preserve"> </v>
      </c>
      <c r="I682" s="182">
        <f t="shared" si="96"/>
        <v>0</v>
      </c>
      <c r="J682" s="123"/>
    </row>
    <row r="683" spans="1:10" x14ac:dyDescent="0.15">
      <c r="A683" s="123">
        <f t="shared" si="88"/>
        <v>6018</v>
      </c>
      <c r="B683" s="182">
        <f t="shared" si="89"/>
        <v>0</v>
      </c>
      <c r="C683" s="182">
        <f t="shared" si="90"/>
        <v>0</v>
      </c>
      <c r="D683" s="490" t="str">
        <f t="shared" si="91"/>
        <v xml:space="preserve">  </v>
      </c>
      <c r="E683" s="490">
        <f t="shared" si="92"/>
        <v>0</v>
      </c>
      <c r="F683" s="182">
        <f t="shared" si="93"/>
        <v>0</v>
      </c>
      <c r="G683" s="182">
        <f t="shared" si="94"/>
        <v>0</v>
      </c>
      <c r="H683" s="306" t="str">
        <f t="shared" si="95"/>
        <v xml:space="preserve"> </v>
      </c>
      <c r="I683" s="182">
        <f t="shared" si="96"/>
        <v>0</v>
      </c>
      <c r="J683" s="123"/>
    </row>
    <row r="684" spans="1:10" ht="12" customHeight="1" x14ac:dyDescent="0.15">
      <c r="A684" s="123">
        <f t="shared" si="88"/>
        <v>83</v>
      </c>
      <c r="B684" s="498" t="str">
        <f t="shared" si="89"/>
        <v>県立開陽高等学校（通信制）</v>
      </c>
      <c r="C684" s="498">
        <f t="shared" si="90"/>
        <v>0</v>
      </c>
      <c r="D684" s="498">
        <f t="shared" si="91"/>
        <v>0</v>
      </c>
      <c r="E684" s="498">
        <f t="shared" si="92"/>
        <v>0</v>
      </c>
      <c r="F684" s="498">
        <f t="shared" si="93"/>
        <v>0</v>
      </c>
      <c r="G684" s="498">
        <f t="shared" si="94"/>
        <v>0</v>
      </c>
      <c r="H684" s="498">
        <f t="shared" si="95"/>
        <v>0</v>
      </c>
      <c r="I684" s="182">
        <f t="shared" si="96"/>
        <v>0</v>
      </c>
      <c r="J684" s="123"/>
    </row>
    <row r="685" spans="1:10" x14ac:dyDescent="0.15">
      <c r="A685" s="123">
        <f t="shared" si="88"/>
        <v>0</v>
      </c>
      <c r="B685" s="182">
        <f t="shared" si="89"/>
        <v>0</v>
      </c>
      <c r="C685" s="182">
        <f t="shared" si="90"/>
        <v>0</v>
      </c>
      <c r="D685" s="182">
        <f t="shared" si="91"/>
        <v>0</v>
      </c>
      <c r="E685" s="182">
        <f t="shared" si="92"/>
        <v>0</v>
      </c>
      <c r="F685" s="182">
        <f t="shared" si="93"/>
        <v>0</v>
      </c>
      <c r="G685" s="182">
        <f t="shared" si="94"/>
        <v>0</v>
      </c>
      <c r="H685" s="306">
        <f t="shared" si="95"/>
        <v>0</v>
      </c>
      <c r="I685" s="182">
        <f t="shared" si="96"/>
        <v>0</v>
      </c>
      <c r="J685" s="123"/>
    </row>
    <row r="686" spans="1:10" x14ac:dyDescent="0.15">
      <c r="A686" s="123">
        <f t="shared" si="88"/>
        <v>0</v>
      </c>
      <c r="B686" s="307" t="str">
        <f t="shared" si="89"/>
        <v>TEL</v>
      </c>
      <c r="C686" s="123">
        <f t="shared" si="90"/>
        <v>0</v>
      </c>
      <c r="D686" s="308" t="str">
        <f t="shared" si="91"/>
        <v>099-263-3733</v>
      </c>
      <c r="E686" s="123">
        <f t="shared" si="92"/>
        <v>0</v>
      </c>
      <c r="F686" s="123">
        <f t="shared" si="93"/>
        <v>0</v>
      </c>
      <c r="G686" s="123">
        <f t="shared" si="94"/>
        <v>0</v>
      </c>
      <c r="H686" s="123">
        <f t="shared" si="95"/>
        <v>0</v>
      </c>
      <c r="I686" s="123">
        <f t="shared" si="96"/>
        <v>0</v>
      </c>
      <c r="J686" s="123"/>
    </row>
    <row r="687" spans="1:10" x14ac:dyDescent="0.15">
      <c r="A687" s="123">
        <f t="shared" si="88"/>
        <v>0</v>
      </c>
      <c r="B687" s="309" t="str">
        <f t="shared" si="89"/>
        <v>FAX</v>
      </c>
      <c r="C687" s="123">
        <f t="shared" si="90"/>
        <v>0</v>
      </c>
      <c r="D687" s="308" t="str">
        <f t="shared" si="91"/>
        <v>099-260-8233</v>
      </c>
      <c r="E687" s="123">
        <f t="shared" si="92"/>
        <v>0</v>
      </c>
      <c r="F687" s="123">
        <f t="shared" si="93"/>
        <v>0</v>
      </c>
      <c r="G687" s="123">
        <f t="shared" si="94"/>
        <v>0</v>
      </c>
      <c r="H687" s="123">
        <f t="shared" si="95"/>
        <v>0</v>
      </c>
      <c r="I687" s="123">
        <f t="shared" si="96"/>
        <v>0</v>
      </c>
      <c r="J687" s="123"/>
    </row>
    <row r="688" spans="1:10" x14ac:dyDescent="0.15">
      <c r="A688" s="123">
        <f t="shared" si="88"/>
        <v>0</v>
      </c>
      <c r="B688" s="310" t="str">
        <f t="shared" si="89"/>
        <v>〒</v>
      </c>
      <c r="C688" s="311" t="str">
        <f t="shared" si="90"/>
        <v>891-0198</v>
      </c>
      <c r="D688" s="311">
        <f t="shared" si="91"/>
        <v>0</v>
      </c>
      <c r="E688" s="311" t="str">
        <f t="shared" si="92"/>
        <v>鹿児島市西谷山１丁目２番１号</v>
      </c>
      <c r="F688" s="123">
        <f t="shared" si="93"/>
        <v>0</v>
      </c>
      <c r="G688" s="307">
        <f t="shared" si="94"/>
        <v>0</v>
      </c>
      <c r="H688" s="123">
        <f t="shared" si="95"/>
        <v>0</v>
      </c>
      <c r="I688" s="183">
        <f t="shared" si="96"/>
        <v>0</v>
      </c>
      <c r="J688" s="123"/>
    </row>
    <row r="689" spans="1:10" ht="13.5" x14ac:dyDescent="0.15">
      <c r="A689" s="123">
        <f t="shared" si="88"/>
        <v>0</v>
      </c>
      <c r="B689" s="494" t="str">
        <f t="shared" si="89"/>
        <v>課程</v>
      </c>
      <c r="C689" s="495">
        <f t="shared" si="90"/>
        <v>0</v>
      </c>
      <c r="D689" s="312" t="str">
        <f t="shared" si="91"/>
        <v>学科</v>
      </c>
      <c r="E689" s="494" t="str">
        <f t="shared" si="92"/>
        <v>学級数</v>
      </c>
      <c r="F689" s="494">
        <f t="shared" si="93"/>
        <v>0</v>
      </c>
      <c r="G689" s="312" t="str">
        <f t="shared" si="94"/>
        <v>男</v>
      </c>
      <c r="H689" s="312" t="str">
        <f t="shared" si="95"/>
        <v>女</v>
      </c>
      <c r="I689" s="312" t="str">
        <f t="shared" si="96"/>
        <v>計</v>
      </c>
      <c r="J689" s="123"/>
    </row>
    <row r="690" spans="1:10" ht="13.5" x14ac:dyDescent="0.15">
      <c r="A690" s="123">
        <f t="shared" si="88"/>
        <v>0</v>
      </c>
      <c r="B690" s="494" t="str">
        <f t="shared" si="89"/>
        <v>通信制</v>
      </c>
      <c r="C690" s="495">
        <f t="shared" si="90"/>
        <v>0</v>
      </c>
      <c r="D690" s="312" t="str">
        <f t="shared" si="91"/>
        <v>普通科</v>
      </c>
      <c r="E690" s="496" t="str">
        <f t="shared" si="92"/>
        <v>単位制</v>
      </c>
      <c r="F690" s="496">
        <f t="shared" si="93"/>
        <v>0</v>
      </c>
      <c r="G690" s="123">
        <f t="shared" si="94"/>
        <v>845</v>
      </c>
      <c r="H690" s="313">
        <f t="shared" si="95"/>
        <v>909</v>
      </c>
      <c r="I690" s="314">
        <f t="shared" si="96"/>
        <v>1754</v>
      </c>
      <c r="J690" s="123"/>
    </row>
    <row r="691" spans="1:10" ht="13.5" x14ac:dyDescent="0.15">
      <c r="A691" s="123">
        <f t="shared" si="88"/>
        <v>0</v>
      </c>
      <c r="B691" s="494" t="str">
        <f t="shared" si="89"/>
        <v>通信制</v>
      </c>
      <c r="C691" s="495">
        <f t="shared" si="90"/>
        <v>0</v>
      </c>
      <c r="D691" s="315" t="str">
        <f t="shared" si="91"/>
        <v>衛生看護科</v>
      </c>
      <c r="E691" s="496" t="str">
        <f t="shared" si="92"/>
        <v>単位制</v>
      </c>
      <c r="F691" s="496">
        <f t="shared" si="93"/>
        <v>0</v>
      </c>
      <c r="G691" s="123" t="str">
        <f t="shared" si="94"/>
        <v>0</v>
      </c>
      <c r="H691" s="316">
        <f t="shared" si="95"/>
        <v>1</v>
      </c>
      <c r="I691" s="314">
        <f t="shared" si="96"/>
        <v>1</v>
      </c>
      <c r="J691" s="123"/>
    </row>
    <row r="692" spans="1:10" ht="13.5" x14ac:dyDescent="0.15">
      <c r="A692" s="123">
        <f t="shared" si="88"/>
        <v>0</v>
      </c>
      <c r="B692" s="494">
        <f t="shared" si="89"/>
        <v>0</v>
      </c>
      <c r="C692" s="495">
        <f t="shared" si="90"/>
        <v>0</v>
      </c>
      <c r="D692" s="315">
        <f t="shared" si="91"/>
        <v>0</v>
      </c>
      <c r="E692" s="496">
        <f t="shared" si="92"/>
        <v>0</v>
      </c>
      <c r="F692" s="496">
        <f t="shared" si="93"/>
        <v>0</v>
      </c>
      <c r="G692" s="123">
        <f t="shared" si="94"/>
        <v>0</v>
      </c>
      <c r="H692" s="316">
        <f t="shared" si="95"/>
        <v>0</v>
      </c>
      <c r="I692" s="314">
        <f t="shared" si="96"/>
        <v>0</v>
      </c>
      <c r="J692" s="123"/>
    </row>
    <row r="693" spans="1:10" ht="13.5" x14ac:dyDescent="0.15">
      <c r="A693" s="123">
        <f t="shared" ref="A693:A756" si="97">K132</f>
        <v>0</v>
      </c>
      <c r="B693" s="494">
        <f t="shared" ref="B693:B756" si="98">L132</f>
        <v>0</v>
      </c>
      <c r="C693" s="495">
        <f t="shared" ref="C693:C756" si="99">M132</f>
        <v>0</v>
      </c>
      <c r="D693" s="123">
        <f t="shared" ref="D693:D756" si="100">N132</f>
        <v>0</v>
      </c>
      <c r="E693" s="496">
        <f t="shared" ref="E693:E756" si="101">O132</f>
        <v>0</v>
      </c>
      <c r="F693" s="496">
        <f t="shared" ref="F693:F756" si="102">P132</f>
        <v>0</v>
      </c>
      <c r="G693" s="123">
        <f t="shared" ref="G693:G756" si="103">Q132</f>
        <v>0</v>
      </c>
      <c r="H693" s="316">
        <f t="shared" ref="H693:H756" si="104">R132</f>
        <v>0</v>
      </c>
      <c r="I693" s="314">
        <f t="shared" ref="I693:I756" si="105">S132</f>
        <v>0</v>
      </c>
      <c r="J693" s="123"/>
    </row>
    <row r="694" spans="1:10" ht="13.5" x14ac:dyDescent="0.15">
      <c r="A694" s="123">
        <f t="shared" si="97"/>
        <v>0</v>
      </c>
      <c r="B694" s="494">
        <f t="shared" si="98"/>
        <v>0</v>
      </c>
      <c r="C694" s="495">
        <f t="shared" si="99"/>
        <v>0</v>
      </c>
      <c r="D694" s="123">
        <f t="shared" si="100"/>
        <v>0</v>
      </c>
      <c r="E694" s="496">
        <f t="shared" si="101"/>
        <v>0</v>
      </c>
      <c r="F694" s="496">
        <f t="shared" si="102"/>
        <v>0</v>
      </c>
      <c r="G694" s="123">
        <f t="shared" si="103"/>
        <v>0</v>
      </c>
      <c r="H694" s="316">
        <f t="shared" si="104"/>
        <v>0</v>
      </c>
      <c r="I694" s="314">
        <f t="shared" si="105"/>
        <v>0</v>
      </c>
      <c r="J694" s="123"/>
    </row>
    <row r="695" spans="1:10" ht="13.5" x14ac:dyDescent="0.15">
      <c r="A695" s="123">
        <f t="shared" si="97"/>
        <v>0</v>
      </c>
      <c r="B695" s="494">
        <f t="shared" si="98"/>
        <v>0</v>
      </c>
      <c r="C695" s="495">
        <f t="shared" si="99"/>
        <v>0</v>
      </c>
      <c r="D695" s="123">
        <f t="shared" si="100"/>
        <v>0</v>
      </c>
      <c r="E695" s="496">
        <f t="shared" si="101"/>
        <v>0</v>
      </c>
      <c r="F695" s="496">
        <f t="shared" si="102"/>
        <v>0</v>
      </c>
      <c r="G695" s="123">
        <f t="shared" si="103"/>
        <v>0</v>
      </c>
      <c r="H695" s="316">
        <f t="shared" si="104"/>
        <v>0</v>
      </c>
      <c r="I695" s="314">
        <f t="shared" si="105"/>
        <v>0</v>
      </c>
      <c r="J695" s="123"/>
    </row>
    <row r="696" spans="1:10" ht="13.5" x14ac:dyDescent="0.15">
      <c r="A696" s="123">
        <f t="shared" si="97"/>
        <v>0</v>
      </c>
      <c r="B696" s="494">
        <f t="shared" si="98"/>
        <v>0</v>
      </c>
      <c r="C696" s="495">
        <f t="shared" si="99"/>
        <v>0</v>
      </c>
      <c r="D696" s="123">
        <f t="shared" si="100"/>
        <v>0</v>
      </c>
      <c r="E696" s="496">
        <f t="shared" si="101"/>
        <v>0</v>
      </c>
      <c r="F696" s="496">
        <f t="shared" si="102"/>
        <v>0</v>
      </c>
      <c r="G696" s="123">
        <f t="shared" si="103"/>
        <v>0</v>
      </c>
      <c r="H696" s="316">
        <f t="shared" si="104"/>
        <v>0</v>
      </c>
      <c r="I696" s="314">
        <f t="shared" si="105"/>
        <v>0</v>
      </c>
      <c r="J696" s="123"/>
    </row>
    <row r="697" spans="1:10" ht="13.5" x14ac:dyDescent="0.15">
      <c r="A697" s="123">
        <f t="shared" si="97"/>
        <v>0</v>
      </c>
      <c r="B697" s="494">
        <f t="shared" si="98"/>
        <v>0</v>
      </c>
      <c r="C697" s="495">
        <f t="shared" si="99"/>
        <v>0</v>
      </c>
      <c r="D697" s="123">
        <f t="shared" si="100"/>
        <v>0</v>
      </c>
      <c r="E697" s="496">
        <f t="shared" si="101"/>
        <v>0</v>
      </c>
      <c r="F697" s="496">
        <f t="shared" si="102"/>
        <v>0</v>
      </c>
      <c r="G697" s="123">
        <f t="shared" si="103"/>
        <v>0</v>
      </c>
      <c r="H697" s="316">
        <f t="shared" si="104"/>
        <v>0</v>
      </c>
      <c r="I697" s="314">
        <f t="shared" si="105"/>
        <v>0</v>
      </c>
      <c r="J697" s="123"/>
    </row>
    <row r="698" spans="1:10" ht="13.5" x14ac:dyDescent="0.15">
      <c r="A698" s="123">
        <f t="shared" si="97"/>
        <v>0</v>
      </c>
      <c r="B698" s="494">
        <f t="shared" si="98"/>
        <v>0</v>
      </c>
      <c r="C698" s="495">
        <f t="shared" si="99"/>
        <v>0</v>
      </c>
      <c r="D698" s="123">
        <f t="shared" si="100"/>
        <v>0</v>
      </c>
      <c r="E698" s="496">
        <f t="shared" si="101"/>
        <v>0</v>
      </c>
      <c r="F698" s="496">
        <f t="shared" si="102"/>
        <v>0</v>
      </c>
      <c r="G698" s="123">
        <f t="shared" si="103"/>
        <v>0</v>
      </c>
      <c r="H698" s="316">
        <f t="shared" si="104"/>
        <v>0</v>
      </c>
      <c r="I698" s="314">
        <f t="shared" si="105"/>
        <v>0</v>
      </c>
      <c r="J698" s="123"/>
    </row>
    <row r="699" spans="1:10" ht="13.5" x14ac:dyDescent="0.15">
      <c r="A699" s="123">
        <f t="shared" si="97"/>
        <v>0</v>
      </c>
      <c r="B699" s="494" t="str">
        <f t="shared" si="98"/>
        <v>計</v>
      </c>
      <c r="C699" s="495">
        <f t="shared" si="99"/>
        <v>0</v>
      </c>
      <c r="D699" s="123">
        <f t="shared" si="100"/>
        <v>0</v>
      </c>
      <c r="E699" s="496">
        <f t="shared" si="101"/>
        <v>0</v>
      </c>
      <c r="F699" s="496">
        <f t="shared" si="102"/>
        <v>0</v>
      </c>
      <c r="G699" s="123">
        <f t="shared" si="103"/>
        <v>845</v>
      </c>
      <c r="H699" s="316">
        <f t="shared" si="104"/>
        <v>910</v>
      </c>
      <c r="I699" s="123">
        <f t="shared" si="105"/>
        <v>1755</v>
      </c>
      <c r="J699" s="123"/>
    </row>
    <row r="700" spans="1:10" x14ac:dyDescent="0.15">
      <c r="A700" s="123">
        <f t="shared" si="97"/>
        <v>0</v>
      </c>
      <c r="B700" s="123">
        <f t="shared" si="98"/>
        <v>0</v>
      </c>
      <c r="C700" s="123">
        <f t="shared" si="99"/>
        <v>0</v>
      </c>
      <c r="D700" s="123">
        <f t="shared" si="100"/>
        <v>0</v>
      </c>
      <c r="E700" s="123">
        <f t="shared" si="101"/>
        <v>0</v>
      </c>
      <c r="F700" s="123">
        <f t="shared" si="102"/>
        <v>0</v>
      </c>
      <c r="G700" s="309">
        <f t="shared" si="103"/>
        <v>0</v>
      </c>
      <c r="H700" s="123">
        <f t="shared" si="104"/>
        <v>0</v>
      </c>
      <c r="I700" s="123">
        <f t="shared" si="105"/>
        <v>0</v>
      </c>
      <c r="J700" s="123"/>
    </row>
    <row r="701" spans="1:10" ht="12" customHeight="1" x14ac:dyDescent="0.15">
      <c r="A701" s="123">
        <f t="shared" si="97"/>
        <v>0</v>
      </c>
      <c r="B701" s="494" t="str">
        <f t="shared" si="98"/>
        <v>職　名</v>
      </c>
      <c r="C701" s="312">
        <f t="shared" si="99"/>
        <v>0</v>
      </c>
      <c r="D701" s="494" t="str">
        <f t="shared" si="100"/>
        <v>氏</v>
      </c>
      <c r="E701" s="494" t="str">
        <f t="shared" si="101"/>
        <v>名</v>
      </c>
      <c r="F701" s="312">
        <f t="shared" si="102"/>
        <v>0</v>
      </c>
      <c r="G701" s="497" t="str">
        <f t="shared" si="103"/>
        <v>校務分掌</v>
      </c>
      <c r="H701" s="493" t="str">
        <f t="shared" si="104"/>
        <v>現任校　勤務年数</v>
      </c>
      <c r="I701" s="494" t="str">
        <f t="shared" si="105"/>
        <v>会員別</v>
      </c>
      <c r="J701" s="123"/>
    </row>
    <row r="702" spans="1:10" x14ac:dyDescent="0.15">
      <c r="A702" s="123">
        <f t="shared" si="97"/>
        <v>0</v>
      </c>
      <c r="B702" s="494">
        <f t="shared" si="98"/>
        <v>0</v>
      </c>
      <c r="C702" s="312">
        <f t="shared" si="99"/>
        <v>0</v>
      </c>
      <c r="D702" s="494">
        <f t="shared" si="100"/>
        <v>0</v>
      </c>
      <c r="E702" s="494">
        <f t="shared" si="101"/>
        <v>0</v>
      </c>
      <c r="F702" s="312">
        <f t="shared" si="102"/>
        <v>0</v>
      </c>
      <c r="G702" s="497">
        <f t="shared" si="103"/>
        <v>0</v>
      </c>
      <c r="H702" s="493">
        <f t="shared" si="104"/>
        <v>0</v>
      </c>
      <c r="I702" s="494">
        <f t="shared" si="105"/>
        <v>0</v>
      </c>
      <c r="J702" s="123"/>
    </row>
    <row r="703" spans="1:10" ht="12" customHeight="1" x14ac:dyDescent="0.15">
      <c r="A703" s="123">
        <f t="shared" si="97"/>
        <v>83000</v>
      </c>
      <c r="B703" s="182" t="str">
        <f t="shared" si="98"/>
        <v>校長</v>
      </c>
      <c r="C703" s="182">
        <f t="shared" si="99"/>
        <v>0</v>
      </c>
      <c r="D703" s="491" t="str">
        <f t="shared" si="100"/>
        <v>原　　憲一</v>
      </c>
      <c r="E703" s="491">
        <f t="shared" si="101"/>
        <v>0</v>
      </c>
      <c r="F703" s="182">
        <f t="shared" si="102"/>
        <v>0</v>
      </c>
      <c r="G703" s="182">
        <f t="shared" si="103"/>
        <v>0</v>
      </c>
      <c r="H703" s="317" t="str">
        <f t="shared" si="104"/>
        <v>0.0</v>
      </c>
      <c r="I703" s="182">
        <f t="shared" si="105"/>
        <v>0</v>
      </c>
      <c r="J703" s="123"/>
    </row>
    <row r="704" spans="1:10" ht="12" customHeight="1" x14ac:dyDescent="0.15">
      <c r="A704" s="123" t="str">
        <f t="shared" si="97"/>
        <v xml:space="preserve"> </v>
      </c>
      <c r="B704" s="182" t="str">
        <f t="shared" si="98"/>
        <v>総括教頭</v>
      </c>
      <c r="C704" s="182">
        <f t="shared" si="99"/>
        <v>0</v>
      </c>
      <c r="D704" s="491" t="str">
        <f t="shared" si="100"/>
        <v>久　保　美和子</v>
      </c>
      <c r="E704" s="491">
        <f t="shared" si="101"/>
        <v>0</v>
      </c>
      <c r="F704" s="182">
        <f t="shared" si="102"/>
        <v>0</v>
      </c>
      <c r="G704" s="182">
        <f t="shared" si="103"/>
        <v>0</v>
      </c>
      <c r="H704" s="317">
        <f t="shared" si="104"/>
        <v>2</v>
      </c>
      <c r="I704" s="182">
        <f t="shared" si="105"/>
        <v>0</v>
      </c>
      <c r="J704" s="123"/>
    </row>
    <row r="705" spans="1:10" ht="12" customHeight="1" x14ac:dyDescent="0.15">
      <c r="A705" s="123" t="str">
        <f t="shared" si="97"/>
        <v xml:space="preserve"> </v>
      </c>
      <c r="B705" s="182" t="str">
        <f t="shared" si="98"/>
        <v>教頭</v>
      </c>
      <c r="C705" s="182">
        <f t="shared" si="99"/>
        <v>0</v>
      </c>
      <c r="D705" s="491" t="str">
        <f t="shared" si="100"/>
        <v>野崎進作</v>
      </c>
      <c r="E705" s="491">
        <f t="shared" si="101"/>
        <v>0</v>
      </c>
      <c r="F705" s="182">
        <f t="shared" si="102"/>
        <v>0</v>
      </c>
      <c r="G705" s="182">
        <f t="shared" si="103"/>
        <v>0</v>
      </c>
      <c r="H705" s="317" t="str">
        <f t="shared" si="104"/>
        <v>0.0</v>
      </c>
      <c r="I705" s="182">
        <f t="shared" si="105"/>
        <v>0</v>
      </c>
      <c r="J705" s="123"/>
    </row>
    <row r="706" spans="1:10" x14ac:dyDescent="0.15">
      <c r="A706" s="123">
        <f t="shared" si="97"/>
        <v>0</v>
      </c>
      <c r="B706" s="182">
        <f t="shared" si="98"/>
        <v>0</v>
      </c>
      <c r="C706" s="182">
        <f t="shared" si="99"/>
        <v>0</v>
      </c>
      <c r="D706" s="491">
        <f t="shared" si="100"/>
        <v>0</v>
      </c>
      <c r="E706" s="491">
        <f t="shared" si="101"/>
        <v>0</v>
      </c>
      <c r="F706" s="182">
        <f t="shared" si="102"/>
        <v>0</v>
      </c>
      <c r="G706" s="182">
        <f t="shared" si="103"/>
        <v>0</v>
      </c>
      <c r="H706" s="317">
        <f t="shared" si="104"/>
        <v>0</v>
      </c>
      <c r="I706" s="182">
        <f t="shared" si="105"/>
        <v>0</v>
      </c>
      <c r="J706" s="123"/>
    </row>
    <row r="707" spans="1:10" ht="12" customHeight="1" x14ac:dyDescent="0.15">
      <c r="A707" s="123">
        <f t="shared" si="97"/>
        <v>83001</v>
      </c>
      <c r="B707" s="182" t="str">
        <f t="shared" si="98"/>
        <v>事務長</v>
      </c>
      <c r="C707" s="182">
        <f t="shared" si="99"/>
        <v>0</v>
      </c>
      <c r="D707" s="491" t="str">
        <f t="shared" si="100"/>
        <v>石田智芳</v>
      </c>
      <c r="E707" s="491">
        <f t="shared" si="101"/>
        <v>0</v>
      </c>
      <c r="F707" s="182">
        <f t="shared" si="102"/>
        <v>0</v>
      </c>
      <c r="G707" s="182" t="str">
        <f t="shared" si="103"/>
        <v>事務総括</v>
      </c>
      <c r="H707" s="317">
        <f t="shared" si="104"/>
        <v>2</v>
      </c>
      <c r="I707" s="182" t="str">
        <f t="shared" si="105"/>
        <v>○</v>
      </c>
      <c r="J707" s="123"/>
    </row>
    <row r="708" spans="1:10" ht="12" customHeight="1" x14ac:dyDescent="0.15">
      <c r="A708" s="123">
        <f t="shared" si="97"/>
        <v>83002</v>
      </c>
      <c r="B708" s="182" t="str">
        <f t="shared" si="98"/>
        <v>事務次長</v>
      </c>
      <c r="C708" s="182">
        <f t="shared" si="99"/>
        <v>0</v>
      </c>
      <c r="D708" s="491" t="str">
        <f t="shared" si="100"/>
        <v>迫　　　貴　志</v>
      </c>
      <c r="E708" s="491">
        <f t="shared" si="101"/>
        <v>0</v>
      </c>
      <c r="F708" s="182">
        <f t="shared" si="102"/>
        <v>0</v>
      </c>
      <c r="G708" s="182" t="str">
        <f t="shared" si="103"/>
        <v>会計・庶務</v>
      </c>
      <c r="H708" s="317">
        <f t="shared" si="104"/>
        <v>1</v>
      </c>
      <c r="I708" s="182" t="str">
        <f t="shared" si="105"/>
        <v>○</v>
      </c>
      <c r="J708" s="123"/>
    </row>
    <row r="709" spans="1:10" ht="12" customHeight="1" x14ac:dyDescent="0.15">
      <c r="A709" s="123">
        <f t="shared" si="97"/>
        <v>83003</v>
      </c>
      <c r="B709" s="182" t="str">
        <f t="shared" si="98"/>
        <v>専門員</v>
      </c>
      <c r="C709" s="182">
        <f t="shared" si="99"/>
        <v>0</v>
      </c>
      <c r="D709" s="491" t="str">
        <f t="shared" si="100"/>
        <v>染川大作</v>
      </c>
      <c r="E709" s="491">
        <f t="shared" si="101"/>
        <v>0</v>
      </c>
      <c r="F709" s="182">
        <f t="shared" si="102"/>
        <v>0</v>
      </c>
      <c r="G709" s="182" t="str">
        <f t="shared" si="103"/>
        <v>会計・庶務</v>
      </c>
      <c r="H709" s="317">
        <f t="shared" si="104"/>
        <v>7</v>
      </c>
      <c r="I709" s="182" t="str">
        <f t="shared" si="105"/>
        <v>○</v>
      </c>
      <c r="J709" s="123"/>
    </row>
    <row r="710" spans="1:10" ht="12" customHeight="1" x14ac:dyDescent="0.15">
      <c r="A710" s="123">
        <f t="shared" si="97"/>
        <v>83004</v>
      </c>
      <c r="B710" s="182" t="str">
        <f t="shared" si="98"/>
        <v>事務主事</v>
      </c>
      <c r="C710" s="182">
        <f t="shared" si="99"/>
        <v>0</v>
      </c>
      <c r="D710" s="491" t="str">
        <f t="shared" si="100"/>
        <v>油　田　喜久男</v>
      </c>
      <c r="E710" s="491">
        <f t="shared" si="101"/>
        <v>0</v>
      </c>
      <c r="F710" s="182">
        <f t="shared" si="102"/>
        <v>0</v>
      </c>
      <c r="G710" s="182" t="str">
        <f t="shared" si="103"/>
        <v>会計・庶務</v>
      </c>
      <c r="H710" s="317">
        <f t="shared" si="104"/>
        <v>5</v>
      </c>
      <c r="I710" s="182" t="str">
        <f t="shared" si="105"/>
        <v>△</v>
      </c>
      <c r="J710" s="123"/>
    </row>
    <row r="711" spans="1:10" x14ac:dyDescent="0.15">
      <c r="A711" s="123">
        <f t="shared" si="97"/>
        <v>83005</v>
      </c>
      <c r="B711" s="182" t="str">
        <f t="shared" si="98"/>
        <v>事務主事</v>
      </c>
      <c r="C711" s="182">
        <f t="shared" si="99"/>
        <v>0</v>
      </c>
      <c r="D711" s="491" t="str">
        <f t="shared" si="100"/>
        <v>中島里沙</v>
      </c>
      <c r="E711" s="491">
        <f t="shared" si="101"/>
        <v>0</v>
      </c>
      <c r="F711" s="182">
        <f t="shared" si="102"/>
        <v>0</v>
      </c>
      <c r="G711" s="182" t="str">
        <f t="shared" si="103"/>
        <v>会計・庶務</v>
      </c>
      <c r="H711" s="317">
        <f t="shared" si="104"/>
        <v>2</v>
      </c>
      <c r="I711" s="182" t="str">
        <f t="shared" si="105"/>
        <v>△</v>
      </c>
      <c r="J711" s="123"/>
    </row>
    <row r="712" spans="1:10" ht="24" x14ac:dyDescent="0.15">
      <c r="A712" s="123">
        <f t="shared" si="97"/>
        <v>83006</v>
      </c>
      <c r="B712" s="182" t="str">
        <f t="shared" si="98"/>
        <v>校務補助員</v>
      </c>
      <c r="C712" s="182">
        <f t="shared" si="99"/>
        <v>0</v>
      </c>
      <c r="D712" s="490" t="str">
        <f t="shared" si="100"/>
        <v>上　山　三十一</v>
      </c>
      <c r="E712" s="490">
        <f t="shared" si="101"/>
        <v>0</v>
      </c>
      <c r="F712" s="182">
        <f t="shared" si="102"/>
        <v>0</v>
      </c>
      <c r="G712" s="182" t="str">
        <f t="shared" si="103"/>
        <v>用務・営繕</v>
      </c>
      <c r="H712" s="306">
        <f t="shared" si="104"/>
        <v>9</v>
      </c>
      <c r="I712" s="182">
        <f t="shared" si="105"/>
        <v>0</v>
      </c>
      <c r="J712" s="123"/>
    </row>
    <row r="713" spans="1:10" ht="24" x14ac:dyDescent="0.15">
      <c r="A713" s="123">
        <f t="shared" si="97"/>
        <v>83007</v>
      </c>
      <c r="B713" s="182" t="str">
        <f t="shared" si="98"/>
        <v>校務補助員</v>
      </c>
      <c r="C713" s="182">
        <f t="shared" si="99"/>
        <v>0</v>
      </c>
      <c r="D713" s="490" t="str">
        <f t="shared" si="100"/>
        <v>山　田　美由紀</v>
      </c>
      <c r="E713" s="490">
        <f t="shared" si="101"/>
        <v>0</v>
      </c>
      <c r="F713" s="182">
        <f t="shared" si="102"/>
        <v>0</v>
      </c>
      <c r="G713" s="182" t="str">
        <f t="shared" si="103"/>
        <v>用務・営繕</v>
      </c>
      <c r="H713" s="306">
        <f t="shared" si="104"/>
        <v>6</v>
      </c>
      <c r="I713" s="182">
        <f t="shared" si="105"/>
        <v>0</v>
      </c>
      <c r="J713" s="123"/>
    </row>
    <row r="714" spans="1:10" x14ac:dyDescent="0.15">
      <c r="A714" s="123">
        <f t="shared" si="97"/>
        <v>83008</v>
      </c>
      <c r="B714" s="182">
        <f t="shared" si="98"/>
        <v>0</v>
      </c>
      <c r="C714" s="182">
        <f t="shared" si="99"/>
        <v>0</v>
      </c>
      <c r="D714" s="490">
        <f t="shared" si="100"/>
        <v>0</v>
      </c>
      <c r="E714" s="490">
        <f t="shared" si="101"/>
        <v>0</v>
      </c>
      <c r="F714" s="182">
        <f t="shared" si="102"/>
        <v>0</v>
      </c>
      <c r="G714" s="182">
        <f t="shared" si="103"/>
        <v>0</v>
      </c>
      <c r="H714" s="306" t="str">
        <f t="shared" si="104"/>
        <v xml:space="preserve"> </v>
      </c>
      <c r="I714" s="182">
        <f t="shared" si="105"/>
        <v>0</v>
      </c>
      <c r="J714" s="123"/>
    </row>
    <row r="715" spans="1:10" x14ac:dyDescent="0.15">
      <c r="A715" s="123">
        <f t="shared" si="97"/>
        <v>83009</v>
      </c>
      <c r="B715" s="182">
        <f t="shared" si="98"/>
        <v>0</v>
      </c>
      <c r="C715" s="182">
        <f t="shared" si="99"/>
        <v>0</v>
      </c>
      <c r="D715" s="490">
        <f t="shared" si="100"/>
        <v>0</v>
      </c>
      <c r="E715" s="490">
        <f t="shared" si="101"/>
        <v>0</v>
      </c>
      <c r="F715" s="182">
        <f t="shared" si="102"/>
        <v>0</v>
      </c>
      <c r="G715" s="182">
        <f t="shared" si="103"/>
        <v>0</v>
      </c>
      <c r="H715" s="306" t="str">
        <f t="shared" si="104"/>
        <v xml:space="preserve"> </v>
      </c>
      <c r="I715" s="182">
        <f t="shared" si="105"/>
        <v>0</v>
      </c>
      <c r="J715" s="123"/>
    </row>
    <row r="716" spans="1:10" x14ac:dyDescent="0.15">
      <c r="A716" s="123">
        <f t="shared" si="97"/>
        <v>83010</v>
      </c>
      <c r="B716" s="182">
        <f t="shared" si="98"/>
        <v>0</v>
      </c>
      <c r="C716" s="182">
        <f t="shared" si="99"/>
        <v>0</v>
      </c>
      <c r="D716" s="490" t="str">
        <f t="shared" si="100"/>
        <v xml:space="preserve">  </v>
      </c>
      <c r="E716" s="490">
        <f t="shared" si="101"/>
        <v>0</v>
      </c>
      <c r="F716" s="182">
        <f t="shared" si="102"/>
        <v>0</v>
      </c>
      <c r="G716" s="182">
        <f t="shared" si="103"/>
        <v>0</v>
      </c>
      <c r="H716" s="306" t="str">
        <f t="shared" si="104"/>
        <v xml:space="preserve"> </v>
      </c>
      <c r="I716" s="182">
        <f t="shared" si="105"/>
        <v>0</v>
      </c>
      <c r="J716" s="123"/>
    </row>
    <row r="717" spans="1:10" x14ac:dyDescent="0.15">
      <c r="A717" s="123">
        <f t="shared" si="97"/>
        <v>83011</v>
      </c>
      <c r="B717" s="182">
        <f t="shared" si="98"/>
        <v>0</v>
      </c>
      <c r="C717" s="182">
        <f t="shared" si="99"/>
        <v>0</v>
      </c>
      <c r="D717" s="490" t="str">
        <f t="shared" si="100"/>
        <v xml:space="preserve">  </v>
      </c>
      <c r="E717" s="490">
        <f t="shared" si="101"/>
        <v>0</v>
      </c>
      <c r="F717" s="182">
        <f t="shared" si="102"/>
        <v>0</v>
      </c>
      <c r="G717" s="182">
        <f t="shared" si="103"/>
        <v>0</v>
      </c>
      <c r="H717" s="306" t="str">
        <f t="shared" si="104"/>
        <v xml:space="preserve"> </v>
      </c>
      <c r="I717" s="182">
        <f t="shared" si="105"/>
        <v>0</v>
      </c>
      <c r="J717" s="123"/>
    </row>
    <row r="718" spans="1:10" x14ac:dyDescent="0.15">
      <c r="A718" s="123">
        <f t="shared" si="97"/>
        <v>83012</v>
      </c>
      <c r="B718" s="182">
        <f t="shared" si="98"/>
        <v>0</v>
      </c>
      <c r="C718" s="182">
        <f t="shared" si="99"/>
        <v>0</v>
      </c>
      <c r="D718" s="490" t="str">
        <f t="shared" si="100"/>
        <v xml:space="preserve">  </v>
      </c>
      <c r="E718" s="490">
        <f t="shared" si="101"/>
        <v>0</v>
      </c>
      <c r="F718" s="182">
        <f t="shared" si="102"/>
        <v>0</v>
      </c>
      <c r="G718" s="182">
        <f t="shared" si="103"/>
        <v>0</v>
      </c>
      <c r="H718" s="306" t="str">
        <f t="shared" si="104"/>
        <v xml:space="preserve"> </v>
      </c>
      <c r="I718" s="182">
        <f t="shared" si="105"/>
        <v>0</v>
      </c>
      <c r="J718" s="123"/>
    </row>
    <row r="719" spans="1:10" x14ac:dyDescent="0.15">
      <c r="A719" s="123">
        <f t="shared" si="97"/>
        <v>83013</v>
      </c>
      <c r="B719" s="182">
        <f t="shared" si="98"/>
        <v>0</v>
      </c>
      <c r="C719" s="182">
        <f t="shared" si="99"/>
        <v>0</v>
      </c>
      <c r="D719" s="490" t="str">
        <f t="shared" si="100"/>
        <v xml:space="preserve">  </v>
      </c>
      <c r="E719" s="490">
        <f t="shared" si="101"/>
        <v>0</v>
      </c>
      <c r="F719" s="182">
        <f t="shared" si="102"/>
        <v>0</v>
      </c>
      <c r="G719" s="182">
        <f t="shared" si="103"/>
        <v>0</v>
      </c>
      <c r="H719" s="306" t="str">
        <f t="shared" si="104"/>
        <v xml:space="preserve"> </v>
      </c>
      <c r="I719" s="182">
        <f t="shared" si="105"/>
        <v>0</v>
      </c>
      <c r="J719" s="123"/>
    </row>
    <row r="720" spans="1:10" x14ac:dyDescent="0.15">
      <c r="A720" s="123">
        <f t="shared" si="97"/>
        <v>83014</v>
      </c>
      <c r="B720" s="182">
        <f t="shared" si="98"/>
        <v>0</v>
      </c>
      <c r="C720" s="182">
        <f t="shared" si="99"/>
        <v>0</v>
      </c>
      <c r="D720" s="490" t="str">
        <f t="shared" si="100"/>
        <v xml:space="preserve">  </v>
      </c>
      <c r="E720" s="490">
        <f t="shared" si="101"/>
        <v>0</v>
      </c>
      <c r="F720" s="182">
        <f t="shared" si="102"/>
        <v>0</v>
      </c>
      <c r="G720" s="182">
        <f t="shared" si="103"/>
        <v>0</v>
      </c>
      <c r="H720" s="306" t="str">
        <f t="shared" si="104"/>
        <v xml:space="preserve"> </v>
      </c>
      <c r="I720" s="182">
        <f t="shared" si="105"/>
        <v>0</v>
      </c>
      <c r="J720" s="123"/>
    </row>
    <row r="721" spans="1:10" x14ac:dyDescent="0.15">
      <c r="A721" s="123">
        <f t="shared" si="97"/>
        <v>83015</v>
      </c>
      <c r="B721" s="182">
        <f t="shared" si="98"/>
        <v>0</v>
      </c>
      <c r="C721" s="182">
        <f t="shared" si="99"/>
        <v>0</v>
      </c>
      <c r="D721" s="490" t="str">
        <f t="shared" si="100"/>
        <v xml:space="preserve">  </v>
      </c>
      <c r="E721" s="490">
        <f t="shared" si="101"/>
        <v>0</v>
      </c>
      <c r="F721" s="182">
        <f t="shared" si="102"/>
        <v>0</v>
      </c>
      <c r="G721" s="182">
        <f t="shared" si="103"/>
        <v>0</v>
      </c>
      <c r="H721" s="306" t="str">
        <f t="shared" si="104"/>
        <v xml:space="preserve"> </v>
      </c>
      <c r="I721" s="182">
        <f t="shared" si="105"/>
        <v>0</v>
      </c>
      <c r="J721" s="123"/>
    </row>
    <row r="722" spans="1:10" x14ac:dyDescent="0.15">
      <c r="A722" s="123">
        <f t="shared" si="97"/>
        <v>83016</v>
      </c>
      <c r="B722" s="182">
        <f t="shared" si="98"/>
        <v>0</v>
      </c>
      <c r="C722" s="182">
        <f t="shared" si="99"/>
        <v>0</v>
      </c>
      <c r="D722" s="490" t="str">
        <f t="shared" si="100"/>
        <v xml:space="preserve">  </v>
      </c>
      <c r="E722" s="490">
        <f t="shared" si="101"/>
        <v>0</v>
      </c>
      <c r="F722" s="182">
        <f t="shared" si="102"/>
        <v>0</v>
      </c>
      <c r="G722" s="182">
        <f t="shared" si="103"/>
        <v>0</v>
      </c>
      <c r="H722" s="306" t="str">
        <f t="shared" si="104"/>
        <v xml:space="preserve"> </v>
      </c>
      <c r="I722" s="182">
        <f t="shared" si="105"/>
        <v>0</v>
      </c>
      <c r="J722" s="123"/>
    </row>
    <row r="723" spans="1:10" x14ac:dyDescent="0.15">
      <c r="A723" s="123">
        <f t="shared" si="97"/>
        <v>83017</v>
      </c>
      <c r="B723" s="182">
        <f t="shared" si="98"/>
        <v>0</v>
      </c>
      <c r="C723" s="182">
        <f t="shared" si="99"/>
        <v>0</v>
      </c>
      <c r="D723" s="490" t="str">
        <f t="shared" si="100"/>
        <v xml:space="preserve">  </v>
      </c>
      <c r="E723" s="490">
        <f t="shared" si="101"/>
        <v>0</v>
      </c>
      <c r="F723" s="182">
        <f t="shared" si="102"/>
        <v>0</v>
      </c>
      <c r="G723" s="182">
        <f t="shared" si="103"/>
        <v>0</v>
      </c>
      <c r="H723" s="306" t="str">
        <f t="shared" si="104"/>
        <v xml:space="preserve"> </v>
      </c>
      <c r="I723" s="182">
        <f t="shared" si="105"/>
        <v>0</v>
      </c>
      <c r="J723" s="123"/>
    </row>
    <row r="724" spans="1:10" ht="12" customHeight="1" x14ac:dyDescent="0.15">
      <c r="A724" s="123">
        <f t="shared" si="97"/>
        <v>8</v>
      </c>
      <c r="B724" s="498" t="str">
        <f t="shared" si="98"/>
        <v>県立松陽高等学校</v>
      </c>
      <c r="C724" s="498">
        <f t="shared" si="99"/>
        <v>0</v>
      </c>
      <c r="D724" s="498">
        <f t="shared" si="100"/>
        <v>0</v>
      </c>
      <c r="E724" s="498">
        <f t="shared" si="101"/>
        <v>0</v>
      </c>
      <c r="F724" s="498">
        <f t="shared" si="102"/>
        <v>0</v>
      </c>
      <c r="G724" s="498">
        <f t="shared" si="103"/>
        <v>0</v>
      </c>
      <c r="H724" s="498">
        <f t="shared" si="104"/>
        <v>0</v>
      </c>
      <c r="I724" s="182">
        <f t="shared" si="105"/>
        <v>0</v>
      </c>
      <c r="J724" s="123"/>
    </row>
    <row r="725" spans="1:10" x14ac:dyDescent="0.15">
      <c r="A725" s="123">
        <f t="shared" si="97"/>
        <v>0</v>
      </c>
      <c r="B725" s="182">
        <f t="shared" si="98"/>
        <v>0</v>
      </c>
      <c r="C725" s="182">
        <f t="shared" si="99"/>
        <v>0</v>
      </c>
      <c r="D725" s="182">
        <f t="shared" si="100"/>
        <v>0</v>
      </c>
      <c r="E725" s="182">
        <f t="shared" si="101"/>
        <v>0</v>
      </c>
      <c r="F725" s="182">
        <f t="shared" si="102"/>
        <v>0</v>
      </c>
      <c r="G725" s="182">
        <f t="shared" si="103"/>
        <v>0</v>
      </c>
      <c r="H725" s="306">
        <f t="shared" si="104"/>
        <v>0</v>
      </c>
      <c r="I725" s="182">
        <f t="shared" si="105"/>
        <v>0</v>
      </c>
      <c r="J725" s="123"/>
    </row>
    <row r="726" spans="1:10" x14ac:dyDescent="0.15">
      <c r="A726" s="123">
        <f t="shared" si="97"/>
        <v>0</v>
      </c>
      <c r="B726" s="307" t="str">
        <f t="shared" si="98"/>
        <v>TEL</v>
      </c>
      <c r="C726" s="123">
        <f t="shared" si="99"/>
        <v>0</v>
      </c>
      <c r="D726" s="308" t="str">
        <f t="shared" si="100"/>
        <v>099-278-3986</v>
      </c>
      <c r="E726" s="123">
        <f t="shared" si="101"/>
        <v>0</v>
      </c>
      <c r="F726" s="123">
        <f t="shared" si="102"/>
        <v>0</v>
      </c>
      <c r="G726" s="123">
        <f t="shared" si="103"/>
        <v>0</v>
      </c>
      <c r="H726" s="123">
        <f t="shared" si="104"/>
        <v>0</v>
      </c>
      <c r="I726" s="123">
        <f t="shared" si="105"/>
        <v>0</v>
      </c>
      <c r="J726" s="123"/>
    </row>
    <row r="727" spans="1:10" x14ac:dyDescent="0.15">
      <c r="A727" s="123">
        <f t="shared" si="97"/>
        <v>0</v>
      </c>
      <c r="B727" s="309" t="str">
        <f t="shared" si="98"/>
        <v>FAX</v>
      </c>
      <c r="C727" s="123">
        <f t="shared" si="99"/>
        <v>0</v>
      </c>
      <c r="D727" s="308" t="str">
        <f t="shared" si="100"/>
        <v>099-278-1838</v>
      </c>
      <c r="E727" s="123">
        <f t="shared" si="101"/>
        <v>0</v>
      </c>
      <c r="F727" s="123">
        <f t="shared" si="102"/>
        <v>0</v>
      </c>
      <c r="G727" s="123">
        <f t="shared" si="103"/>
        <v>0</v>
      </c>
      <c r="H727" s="123">
        <f t="shared" si="104"/>
        <v>0</v>
      </c>
      <c r="I727" s="123">
        <f t="shared" si="105"/>
        <v>0</v>
      </c>
      <c r="J727" s="123"/>
    </row>
    <row r="728" spans="1:10" x14ac:dyDescent="0.15">
      <c r="A728" s="123">
        <f t="shared" si="97"/>
        <v>0</v>
      </c>
      <c r="B728" s="310" t="str">
        <f t="shared" si="98"/>
        <v>〒</v>
      </c>
      <c r="C728" s="311" t="str">
        <f t="shared" si="99"/>
        <v>899-2702</v>
      </c>
      <c r="D728" s="311">
        <f t="shared" si="100"/>
        <v>0</v>
      </c>
      <c r="E728" s="311" t="str">
        <f t="shared" si="101"/>
        <v>鹿児島市福山町５７３番地</v>
      </c>
      <c r="F728" s="123">
        <f t="shared" si="102"/>
        <v>0</v>
      </c>
      <c r="G728" s="307">
        <f t="shared" si="103"/>
        <v>0</v>
      </c>
      <c r="H728" s="123">
        <f t="shared" si="104"/>
        <v>0</v>
      </c>
      <c r="I728" s="183">
        <f t="shared" si="105"/>
        <v>0</v>
      </c>
      <c r="J728" s="123"/>
    </row>
    <row r="729" spans="1:10" ht="13.5" x14ac:dyDescent="0.15">
      <c r="A729" s="123">
        <f t="shared" si="97"/>
        <v>0</v>
      </c>
      <c r="B729" s="494" t="str">
        <f t="shared" si="98"/>
        <v>課程</v>
      </c>
      <c r="C729" s="495">
        <f t="shared" si="99"/>
        <v>0</v>
      </c>
      <c r="D729" s="312" t="str">
        <f t="shared" si="100"/>
        <v>学科</v>
      </c>
      <c r="E729" s="494" t="str">
        <f t="shared" si="101"/>
        <v>学級数</v>
      </c>
      <c r="F729" s="494">
        <f t="shared" si="102"/>
        <v>0</v>
      </c>
      <c r="G729" s="312" t="str">
        <f t="shared" si="103"/>
        <v>男</v>
      </c>
      <c r="H729" s="312" t="str">
        <f t="shared" si="104"/>
        <v>女</v>
      </c>
      <c r="I729" s="312" t="str">
        <f t="shared" si="105"/>
        <v>計</v>
      </c>
      <c r="J729" s="123"/>
    </row>
    <row r="730" spans="1:10" ht="13.5" x14ac:dyDescent="0.15">
      <c r="A730" s="123">
        <f t="shared" si="97"/>
        <v>0</v>
      </c>
      <c r="B730" s="494" t="str">
        <f t="shared" si="98"/>
        <v>全日制</v>
      </c>
      <c r="C730" s="495">
        <f t="shared" si="99"/>
        <v>0</v>
      </c>
      <c r="D730" s="312" t="str">
        <f t="shared" si="100"/>
        <v>普通科</v>
      </c>
      <c r="E730" s="496">
        <f t="shared" si="101"/>
        <v>18</v>
      </c>
      <c r="F730" s="496">
        <f t="shared" si="102"/>
        <v>0</v>
      </c>
      <c r="G730" s="123">
        <f t="shared" si="103"/>
        <v>303</v>
      </c>
      <c r="H730" s="313">
        <f t="shared" si="104"/>
        <v>381</v>
      </c>
      <c r="I730" s="314">
        <f t="shared" si="105"/>
        <v>684</v>
      </c>
      <c r="J730" s="123"/>
    </row>
    <row r="731" spans="1:10" ht="13.5" x14ac:dyDescent="0.15">
      <c r="A731" s="123">
        <f t="shared" si="97"/>
        <v>0</v>
      </c>
      <c r="B731" s="494" t="str">
        <f t="shared" si="98"/>
        <v>全日制</v>
      </c>
      <c r="C731" s="495">
        <f t="shared" si="99"/>
        <v>0</v>
      </c>
      <c r="D731" s="315" t="str">
        <f t="shared" si="100"/>
        <v>音楽科</v>
      </c>
      <c r="E731" s="496">
        <f t="shared" si="101"/>
        <v>3</v>
      </c>
      <c r="F731" s="496">
        <f t="shared" si="102"/>
        <v>0</v>
      </c>
      <c r="G731" s="123">
        <f t="shared" si="103"/>
        <v>16</v>
      </c>
      <c r="H731" s="316">
        <f t="shared" si="104"/>
        <v>64</v>
      </c>
      <c r="I731" s="314">
        <f t="shared" si="105"/>
        <v>80</v>
      </c>
      <c r="J731" s="123"/>
    </row>
    <row r="732" spans="1:10" ht="13.5" x14ac:dyDescent="0.15">
      <c r="A732" s="123">
        <f t="shared" si="97"/>
        <v>0</v>
      </c>
      <c r="B732" s="494" t="str">
        <f t="shared" si="98"/>
        <v>全日制</v>
      </c>
      <c r="C732" s="495">
        <f t="shared" si="99"/>
        <v>0</v>
      </c>
      <c r="D732" s="315" t="str">
        <f t="shared" si="100"/>
        <v>美術科</v>
      </c>
      <c r="E732" s="496">
        <f t="shared" si="101"/>
        <v>3</v>
      </c>
      <c r="F732" s="496">
        <f t="shared" si="102"/>
        <v>0</v>
      </c>
      <c r="G732" s="123">
        <f t="shared" si="103"/>
        <v>16</v>
      </c>
      <c r="H732" s="316">
        <f t="shared" si="104"/>
        <v>90</v>
      </c>
      <c r="I732" s="314">
        <f t="shared" si="105"/>
        <v>106</v>
      </c>
      <c r="J732" s="123"/>
    </row>
    <row r="733" spans="1:10" ht="13.5" x14ac:dyDescent="0.15">
      <c r="A733" s="123">
        <f t="shared" si="97"/>
        <v>0</v>
      </c>
      <c r="B733" s="494">
        <f t="shared" si="98"/>
        <v>0</v>
      </c>
      <c r="C733" s="495">
        <f t="shared" si="99"/>
        <v>0</v>
      </c>
      <c r="D733" s="123">
        <f t="shared" si="100"/>
        <v>0</v>
      </c>
      <c r="E733" s="496">
        <f t="shared" si="101"/>
        <v>0</v>
      </c>
      <c r="F733" s="496">
        <f t="shared" si="102"/>
        <v>0</v>
      </c>
      <c r="G733" s="123">
        <f t="shared" si="103"/>
        <v>0</v>
      </c>
      <c r="H733" s="316">
        <f t="shared" si="104"/>
        <v>0</v>
      </c>
      <c r="I733" s="314">
        <f t="shared" si="105"/>
        <v>0</v>
      </c>
      <c r="J733" s="123"/>
    </row>
    <row r="734" spans="1:10" ht="13.5" x14ac:dyDescent="0.15">
      <c r="A734" s="123">
        <f t="shared" si="97"/>
        <v>0</v>
      </c>
      <c r="B734" s="494">
        <f t="shared" si="98"/>
        <v>0</v>
      </c>
      <c r="C734" s="495">
        <f t="shared" si="99"/>
        <v>0</v>
      </c>
      <c r="D734" s="123">
        <f t="shared" si="100"/>
        <v>0</v>
      </c>
      <c r="E734" s="496">
        <f t="shared" si="101"/>
        <v>0</v>
      </c>
      <c r="F734" s="496">
        <f t="shared" si="102"/>
        <v>0</v>
      </c>
      <c r="G734" s="123">
        <f t="shared" si="103"/>
        <v>0</v>
      </c>
      <c r="H734" s="316">
        <f t="shared" si="104"/>
        <v>0</v>
      </c>
      <c r="I734" s="314">
        <f t="shared" si="105"/>
        <v>0</v>
      </c>
      <c r="J734" s="123"/>
    </row>
    <row r="735" spans="1:10" ht="13.5" x14ac:dyDescent="0.15">
      <c r="A735" s="123">
        <f t="shared" si="97"/>
        <v>0</v>
      </c>
      <c r="B735" s="494">
        <f t="shared" si="98"/>
        <v>0</v>
      </c>
      <c r="C735" s="495">
        <f t="shared" si="99"/>
        <v>0</v>
      </c>
      <c r="D735" s="123">
        <f t="shared" si="100"/>
        <v>0</v>
      </c>
      <c r="E735" s="496">
        <f t="shared" si="101"/>
        <v>0</v>
      </c>
      <c r="F735" s="496">
        <f t="shared" si="102"/>
        <v>0</v>
      </c>
      <c r="G735" s="123">
        <f t="shared" si="103"/>
        <v>0</v>
      </c>
      <c r="H735" s="316">
        <f t="shared" si="104"/>
        <v>0</v>
      </c>
      <c r="I735" s="314">
        <f t="shared" si="105"/>
        <v>0</v>
      </c>
      <c r="J735" s="123"/>
    </row>
    <row r="736" spans="1:10" ht="13.5" x14ac:dyDescent="0.15">
      <c r="A736" s="123">
        <f t="shared" si="97"/>
        <v>0</v>
      </c>
      <c r="B736" s="494">
        <f t="shared" si="98"/>
        <v>0</v>
      </c>
      <c r="C736" s="495">
        <f t="shared" si="99"/>
        <v>0</v>
      </c>
      <c r="D736" s="123">
        <f t="shared" si="100"/>
        <v>0</v>
      </c>
      <c r="E736" s="496">
        <f t="shared" si="101"/>
        <v>0</v>
      </c>
      <c r="F736" s="496">
        <f t="shared" si="102"/>
        <v>0</v>
      </c>
      <c r="G736" s="123">
        <f t="shared" si="103"/>
        <v>0</v>
      </c>
      <c r="H736" s="316">
        <f t="shared" si="104"/>
        <v>0</v>
      </c>
      <c r="I736" s="314">
        <f t="shared" si="105"/>
        <v>0</v>
      </c>
      <c r="J736" s="123"/>
    </row>
    <row r="737" spans="1:10" ht="13.5" x14ac:dyDescent="0.15">
      <c r="A737" s="123">
        <f t="shared" si="97"/>
        <v>0</v>
      </c>
      <c r="B737" s="494">
        <f t="shared" si="98"/>
        <v>0</v>
      </c>
      <c r="C737" s="495">
        <f t="shared" si="99"/>
        <v>0</v>
      </c>
      <c r="D737" s="123">
        <f t="shared" si="100"/>
        <v>0</v>
      </c>
      <c r="E737" s="496">
        <f t="shared" si="101"/>
        <v>0</v>
      </c>
      <c r="F737" s="496">
        <f t="shared" si="102"/>
        <v>0</v>
      </c>
      <c r="G737" s="123">
        <f t="shared" si="103"/>
        <v>0</v>
      </c>
      <c r="H737" s="316">
        <f t="shared" si="104"/>
        <v>0</v>
      </c>
      <c r="I737" s="314">
        <f t="shared" si="105"/>
        <v>0</v>
      </c>
      <c r="J737" s="123"/>
    </row>
    <row r="738" spans="1:10" ht="13.5" x14ac:dyDescent="0.15">
      <c r="A738" s="123">
        <f t="shared" si="97"/>
        <v>0</v>
      </c>
      <c r="B738" s="494">
        <f t="shared" si="98"/>
        <v>0</v>
      </c>
      <c r="C738" s="495">
        <f t="shared" si="99"/>
        <v>0</v>
      </c>
      <c r="D738" s="123">
        <f t="shared" si="100"/>
        <v>0</v>
      </c>
      <c r="E738" s="496">
        <f t="shared" si="101"/>
        <v>0</v>
      </c>
      <c r="F738" s="496">
        <f t="shared" si="102"/>
        <v>0</v>
      </c>
      <c r="G738" s="123">
        <f t="shared" si="103"/>
        <v>0</v>
      </c>
      <c r="H738" s="316">
        <f t="shared" si="104"/>
        <v>0</v>
      </c>
      <c r="I738" s="314">
        <f t="shared" si="105"/>
        <v>0</v>
      </c>
      <c r="J738" s="123"/>
    </row>
    <row r="739" spans="1:10" ht="13.5" x14ac:dyDescent="0.15">
      <c r="A739" s="123">
        <f t="shared" si="97"/>
        <v>0</v>
      </c>
      <c r="B739" s="494" t="str">
        <f t="shared" si="98"/>
        <v>計</v>
      </c>
      <c r="C739" s="495">
        <f t="shared" si="99"/>
        <v>0</v>
      </c>
      <c r="D739" s="123">
        <f t="shared" si="100"/>
        <v>0</v>
      </c>
      <c r="E739" s="496">
        <f t="shared" si="101"/>
        <v>24</v>
      </c>
      <c r="F739" s="496">
        <f t="shared" si="102"/>
        <v>0</v>
      </c>
      <c r="G739" s="123">
        <f t="shared" si="103"/>
        <v>335</v>
      </c>
      <c r="H739" s="316">
        <f t="shared" si="104"/>
        <v>535</v>
      </c>
      <c r="I739" s="123">
        <f t="shared" si="105"/>
        <v>870</v>
      </c>
      <c r="J739" s="123"/>
    </row>
    <row r="740" spans="1:10" x14ac:dyDescent="0.15">
      <c r="A740" s="123">
        <f t="shared" si="97"/>
        <v>0</v>
      </c>
      <c r="B740" s="123">
        <f t="shared" si="98"/>
        <v>0</v>
      </c>
      <c r="C740" s="123">
        <f t="shared" si="99"/>
        <v>0</v>
      </c>
      <c r="D740" s="123">
        <f t="shared" si="100"/>
        <v>0</v>
      </c>
      <c r="E740" s="123">
        <f t="shared" si="101"/>
        <v>0</v>
      </c>
      <c r="F740" s="123">
        <f t="shared" si="102"/>
        <v>0</v>
      </c>
      <c r="G740" s="309">
        <f t="shared" si="103"/>
        <v>0</v>
      </c>
      <c r="H740" s="123">
        <f t="shared" si="104"/>
        <v>0</v>
      </c>
      <c r="I740" s="123">
        <f t="shared" si="105"/>
        <v>0</v>
      </c>
      <c r="J740" s="123"/>
    </row>
    <row r="741" spans="1:10" ht="12" customHeight="1" x14ac:dyDescent="0.15">
      <c r="A741" s="123">
        <f t="shared" si="97"/>
        <v>0</v>
      </c>
      <c r="B741" s="494" t="str">
        <f t="shared" si="98"/>
        <v>職　名</v>
      </c>
      <c r="C741" s="312">
        <f t="shared" si="99"/>
        <v>0</v>
      </c>
      <c r="D741" s="494" t="str">
        <f t="shared" si="100"/>
        <v>氏</v>
      </c>
      <c r="E741" s="494" t="str">
        <f t="shared" si="101"/>
        <v>名</v>
      </c>
      <c r="F741" s="312">
        <f t="shared" si="102"/>
        <v>0</v>
      </c>
      <c r="G741" s="497" t="str">
        <f t="shared" si="103"/>
        <v>校務分掌</v>
      </c>
      <c r="H741" s="493" t="str">
        <f t="shared" si="104"/>
        <v>現任校　勤務年数</v>
      </c>
      <c r="I741" s="494" t="str">
        <f t="shared" si="105"/>
        <v>会員別</v>
      </c>
      <c r="J741" s="123"/>
    </row>
    <row r="742" spans="1:10" x14ac:dyDescent="0.15">
      <c r="A742" s="123">
        <f t="shared" si="97"/>
        <v>0</v>
      </c>
      <c r="B742" s="494">
        <f t="shared" si="98"/>
        <v>0</v>
      </c>
      <c r="C742" s="312">
        <f t="shared" si="99"/>
        <v>0</v>
      </c>
      <c r="D742" s="494">
        <f t="shared" si="100"/>
        <v>0</v>
      </c>
      <c r="E742" s="494">
        <f t="shared" si="101"/>
        <v>0</v>
      </c>
      <c r="F742" s="312">
        <f t="shared" si="102"/>
        <v>0</v>
      </c>
      <c r="G742" s="497">
        <f t="shared" si="103"/>
        <v>0</v>
      </c>
      <c r="H742" s="493">
        <f t="shared" si="104"/>
        <v>0</v>
      </c>
      <c r="I742" s="494">
        <f t="shared" si="105"/>
        <v>0</v>
      </c>
      <c r="J742" s="123"/>
    </row>
    <row r="743" spans="1:10" ht="12" customHeight="1" x14ac:dyDescent="0.15">
      <c r="A743" s="123">
        <f t="shared" si="97"/>
        <v>8000</v>
      </c>
      <c r="B743" s="182" t="str">
        <f t="shared" si="98"/>
        <v>校長</v>
      </c>
      <c r="C743" s="182">
        <f t="shared" si="99"/>
        <v>0</v>
      </c>
      <c r="D743" s="491" t="str">
        <f t="shared" si="100"/>
        <v>田嶋吾富</v>
      </c>
      <c r="E743" s="491">
        <f t="shared" si="101"/>
        <v>0</v>
      </c>
      <c r="F743" s="182">
        <f t="shared" si="102"/>
        <v>0</v>
      </c>
      <c r="G743" s="182">
        <f t="shared" si="103"/>
        <v>0</v>
      </c>
      <c r="H743" s="317">
        <f t="shared" si="104"/>
        <v>1</v>
      </c>
      <c r="I743" s="182">
        <f t="shared" si="105"/>
        <v>0</v>
      </c>
      <c r="J743" s="123"/>
    </row>
    <row r="744" spans="1:10" ht="12" customHeight="1" x14ac:dyDescent="0.15">
      <c r="A744" s="123" t="str">
        <f t="shared" si="97"/>
        <v xml:space="preserve"> </v>
      </c>
      <c r="B744" s="182" t="str">
        <f t="shared" si="98"/>
        <v>教頭</v>
      </c>
      <c r="C744" s="182">
        <f t="shared" si="99"/>
        <v>0</v>
      </c>
      <c r="D744" s="491" t="str">
        <f t="shared" si="100"/>
        <v>岩切義弘</v>
      </c>
      <c r="E744" s="491">
        <f t="shared" si="101"/>
        <v>0</v>
      </c>
      <c r="F744" s="182">
        <f t="shared" si="102"/>
        <v>0</v>
      </c>
      <c r="G744" s="182">
        <f t="shared" si="103"/>
        <v>0</v>
      </c>
      <c r="H744" s="317">
        <f t="shared" si="104"/>
        <v>1</v>
      </c>
      <c r="I744" s="182">
        <f t="shared" si="105"/>
        <v>0</v>
      </c>
      <c r="J744" s="123"/>
    </row>
    <row r="745" spans="1:10" ht="12" customHeight="1" x14ac:dyDescent="0.15">
      <c r="A745" s="123" t="str">
        <f t="shared" si="97"/>
        <v xml:space="preserve"> </v>
      </c>
      <c r="B745" s="182" t="str">
        <f t="shared" si="98"/>
        <v>教頭</v>
      </c>
      <c r="C745" s="182">
        <f t="shared" si="99"/>
        <v>0</v>
      </c>
      <c r="D745" s="491" t="str">
        <f t="shared" si="100"/>
        <v>福重成美</v>
      </c>
      <c r="E745" s="491">
        <f t="shared" si="101"/>
        <v>0</v>
      </c>
      <c r="F745" s="182">
        <f t="shared" si="102"/>
        <v>0</v>
      </c>
      <c r="G745" s="182">
        <f t="shared" si="103"/>
        <v>0</v>
      </c>
      <c r="H745" s="317" t="str">
        <f t="shared" si="104"/>
        <v>0.0</v>
      </c>
      <c r="I745" s="182">
        <f t="shared" si="105"/>
        <v>0</v>
      </c>
      <c r="J745" s="123"/>
    </row>
    <row r="746" spans="1:10" ht="12" customHeight="1" x14ac:dyDescent="0.15">
      <c r="A746" s="123">
        <f t="shared" si="97"/>
        <v>8001</v>
      </c>
      <c r="B746" s="182" t="str">
        <f t="shared" si="98"/>
        <v>事務長</v>
      </c>
      <c r="C746" s="182">
        <f t="shared" si="99"/>
        <v>0</v>
      </c>
      <c r="D746" s="491" t="str">
        <f t="shared" si="100"/>
        <v>野元隆久</v>
      </c>
      <c r="E746" s="491">
        <f t="shared" si="101"/>
        <v>0</v>
      </c>
      <c r="F746" s="182">
        <f t="shared" si="102"/>
        <v>0</v>
      </c>
      <c r="G746" s="182" t="str">
        <f t="shared" si="103"/>
        <v>事務総括</v>
      </c>
      <c r="H746" s="317">
        <f t="shared" si="104"/>
        <v>1</v>
      </c>
      <c r="I746" s="182" t="str">
        <f t="shared" si="105"/>
        <v>○</v>
      </c>
      <c r="J746" s="123"/>
    </row>
    <row r="747" spans="1:10" ht="12" customHeight="1" x14ac:dyDescent="0.15">
      <c r="A747" s="123">
        <f t="shared" si="97"/>
        <v>8002</v>
      </c>
      <c r="B747" s="182" t="str">
        <f t="shared" si="98"/>
        <v>事務次長</v>
      </c>
      <c r="C747" s="182">
        <f t="shared" si="99"/>
        <v>0</v>
      </c>
      <c r="D747" s="491" t="str">
        <f t="shared" si="100"/>
        <v>下堂薗　晴　美</v>
      </c>
      <c r="E747" s="491">
        <f t="shared" si="101"/>
        <v>0</v>
      </c>
      <c r="F747" s="182">
        <f t="shared" si="102"/>
        <v>0</v>
      </c>
      <c r="G747" s="182" t="str">
        <f t="shared" si="103"/>
        <v>会計・庶務</v>
      </c>
      <c r="H747" s="317">
        <f t="shared" si="104"/>
        <v>3</v>
      </c>
      <c r="I747" s="182" t="str">
        <f t="shared" si="105"/>
        <v>○</v>
      </c>
      <c r="J747" s="123"/>
    </row>
    <row r="748" spans="1:10" ht="12" customHeight="1" x14ac:dyDescent="0.15">
      <c r="A748" s="123">
        <f t="shared" si="97"/>
        <v>8003</v>
      </c>
      <c r="B748" s="182" t="str">
        <f t="shared" si="98"/>
        <v>専門員</v>
      </c>
      <c r="C748" s="182">
        <f t="shared" si="99"/>
        <v>0</v>
      </c>
      <c r="D748" s="491" t="str">
        <f t="shared" si="100"/>
        <v>油田淳子</v>
      </c>
      <c r="E748" s="491">
        <f t="shared" si="101"/>
        <v>0</v>
      </c>
      <c r="F748" s="182">
        <f t="shared" si="102"/>
        <v>0</v>
      </c>
      <c r="G748" s="182" t="str">
        <f t="shared" si="103"/>
        <v>図書</v>
      </c>
      <c r="H748" s="317">
        <f t="shared" si="104"/>
        <v>5</v>
      </c>
      <c r="I748" s="182">
        <f t="shared" si="105"/>
        <v>0</v>
      </c>
      <c r="J748" s="123"/>
    </row>
    <row r="749" spans="1:10" ht="12" customHeight="1" x14ac:dyDescent="0.15">
      <c r="A749" s="123">
        <f t="shared" si="97"/>
        <v>8004</v>
      </c>
      <c r="B749" s="182" t="str">
        <f t="shared" si="98"/>
        <v>事務主事</v>
      </c>
      <c r="C749" s="182">
        <f t="shared" si="99"/>
        <v>0</v>
      </c>
      <c r="D749" s="491" t="str">
        <f t="shared" si="100"/>
        <v>脇田綾香</v>
      </c>
      <c r="E749" s="491">
        <f t="shared" si="101"/>
        <v>0</v>
      </c>
      <c r="F749" s="182">
        <f t="shared" si="102"/>
        <v>0</v>
      </c>
      <c r="G749" s="182" t="str">
        <f t="shared" si="103"/>
        <v>会計・庶務</v>
      </c>
      <c r="H749" s="317">
        <f t="shared" si="104"/>
        <v>1</v>
      </c>
      <c r="I749" s="182" t="str">
        <f t="shared" si="105"/>
        <v>○</v>
      </c>
      <c r="J749" s="123"/>
    </row>
    <row r="750" spans="1:10" ht="12" customHeight="1" x14ac:dyDescent="0.15">
      <c r="A750" s="123">
        <f t="shared" si="97"/>
        <v>8005</v>
      </c>
      <c r="B750" s="182" t="str">
        <f t="shared" si="98"/>
        <v>事務主事</v>
      </c>
      <c r="C750" s="182">
        <f t="shared" si="99"/>
        <v>0</v>
      </c>
      <c r="D750" s="491" t="str">
        <f t="shared" si="100"/>
        <v>青﨑麗子</v>
      </c>
      <c r="E750" s="491">
        <f t="shared" si="101"/>
        <v>0</v>
      </c>
      <c r="F750" s="182">
        <f t="shared" si="102"/>
        <v>0</v>
      </c>
      <c r="G750" s="182" t="str">
        <f t="shared" si="103"/>
        <v>会計・庶務</v>
      </c>
      <c r="H750" s="317">
        <f t="shared" si="104"/>
        <v>1</v>
      </c>
      <c r="I750" s="182" t="str">
        <f t="shared" si="105"/>
        <v>△</v>
      </c>
      <c r="J750" s="123"/>
    </row>
    <row r="751" spans="1:10" x14ac:dyDescent="0.15">
      <c r="A751" s="123">
        <f t="shared" si="97"/>
        <v>8006</v>
      </c>
      <c r="B751" s="182" t="str">
        <f t="shared" si="98"/>
        <v>事務主事</v>
      </c>
      <c r="C751" s="182">
        <f t="shared" si="99"/>
        <v>0</v>
      </c>
      <c r="D751" s="491" t="str">
        <f t="shared" si="100"/>
        <v>松原　　敏</v>
      </c>
      <c r="E751" s="491">
        <f t="shared" si="101"/>
        <v>0</v>
      </c>
      <c r="F751" s="182">
        <f t="shared" si="102"/>
        <v>0</v>
      </c>
      <c r="G751" s="182" t="str">
        <f t="shared" si="103"/>
        <v>会計・庶務</v>
      </c>
      <c r="H751" s="317" t="str">
        <f t="shared" si="104"/>
        <v>0.0</v>
      </c>
      <c r="I751" s="182" t="str">
        <f t="shared" si="105"/>
        <v>△</v>
      </c>
      <c r="J751" s="123"/>
    </row>
    <row r="752" spans="1:10" ht="24" x14ac:dyDescent="0.15">
      <c r="A752" s="123">
        <f t="shared" si="97"/>
        <v>8007</v>
      </c>
      <c r="B752" s="182" t="str">
        <f t="shared" si="98"/>
        <v>校務補助員</v>
      </c>
      <c r="C752" s="182">
        <f t="shared" si="99"/>
        <v>0</v>
      </c>
      <c r="D752" s="490" t="str">
        <f t="shared" si="100"/>
        <v>篠原秀德</v>
      </c>
      <c r="E752" s="490">
        <f t="shared" si="101"/>
        <v>0</v>
      </c>
      <c r="F752" s="182">
        <f t="shared" si="102"/>
        <v>0</v>
      </c>
      <c r="G752" s="182" t="str">
        <f t="shared" si="103"/>
        <v>事務補助</v>
      </c>
      <c r="H752" s="306">
        <f t="shared" si="104"/>
        <v>4.4000000000000004</v>
      </c>
      <c r="I752" s="182">
        <f t="shared" si="105"/>
        <v>0</v>
      </c>
      <c r="J752" s="123"/>
    </row>
    <row r="753" spans="1:10" ht="24" x14ac:dyDescent="0.15">
      <c r="A753" s="123">
        <f t="shared" si="97"/>
        <v>8008</v>
      </c>
      <c r="B753" s="182" t="str">
        <f t="shared" si="98"/>
        <v>校務補助員</v>
      </c>
      <c r="C753" s="182">
        <f t="shared" si="99"/>
        <v>0</v>
      </c>
      <c r="D753" s="490" t="str">
        <f t="shared" si="100"/>
        <v>西垂水　勝　志</v>
      </c>
      <c r="E753" s="490">
        <f t="shared" si="101"/>
        <v>0</v>
      </c>
      <c r="F753" s="182">
        <f t="shared" si="102"/>
        <v>0</v>
      </c>
      <c r="G753" s="182" t="str">
        <f t="shared" si="103"/>
        <v>環境整備</v>
      </c>
      <c r="H753" s="306">
        <f t="shared" si="104"/>
        <v>6.8</v>
      </c>
      <c r="I753" s="182">
        <f t="shared" si="105"/>
        <v>0</v>
      </c>
      <c r="J753" s="123"/>
    </row>
    <row r="754" spans="1:10" x14ac:dyDescent="0.15">
      <c r="A754" s="123">
        <f t="shared" si="97"/>
        <v>8009</v>
      </c>
      <c r="B754" s="182">
        <f t="shared" si="98"/>
        <v>0</v>
      </c>
      <c r="C754" s="182">
        <f t="shared" si="99"/>
        <v>0</v>
      </c>
      <c r="D754" s="490">
        <f t="shared" si="100"/>
        <v>0</v>
      </c>
      <c r="E754" s="490">
        <f t="shared" si="101"/>
        <v>0</v>
      </c>
      <c r="F754" s="182">
        <f t="shared" si="102"/>
        <v>0</v>
      </c>
      <c r="G754" s="182">
        <f t="shared" si="103"/>
        <v>0</v>
      </c>
      <c r="H754" s="306">
        <f t="shared" si="104"/>
        <v>0</v>
      </c>
      <c r="I754" s="182">
        <f t="shared" si="105"/>
        <v>0</v>
      </c>
      <c r="J754" s="123"/>
    </row>
    <row r="755" spans="1:10" x14ac:dyDescent="0.15">
      <c r="A755" s="123">
        <f t="shared" si="97"/>
        <v>8010</v>
      </c>
      <c r="B755" s="182">
        <f t="shared" si="98"/>
        <v>0</v>
      </c>
      <c r="C755" s="182">
        <f t="shared" si="99"/>
        <v>0</v>
      </c>
      <c r="D755" s="490" t="str">
        <f t="shared" si="100"/>
        <v>　</v>
      </c>
      <c r="E755" s="490">
        <f t="shared" si="101"/>
        <v>0</v>
      </c>
      <c r="F755" s="182">
        <f t="shared" si="102"/>
        <v>0</v>
      </c>
      <c r="G755" s="182" t="str">
        <f t="shared" si="103"/>
        <v>　</v>
      </c>
      <c r="H755" s="306" t="str">
        <f t="shared" si="104"/>
        <v>　</v>
      </c>
      <c r="I755" s="182" t="str">
        <f t="shared" si="105"/>
        <v xml:space="preserve"> </v>
      </c>
      <c r="J755" s="123"/>
    </row>
    <row r="756" spans="1:10" x14ac:dyDescent="0.15">
      <c r="A756" s="123">
        <f t="shared" si="97"/>
        <v>8011</v>
      </c>
      <c r="B756" s="182">
        <f t="shared" si="98"/>
        <v>0</v>
      </c>
      <c r="C756" s="182">
        <f t="shared" si="99"/>
        <v>0</v>
      </c>
      <c r="D756" s="490" t="str">
        <f t="shared" si="100"/>
        <v xml:space="preserve">  </v>
      </c>
      <c r="E756" s="490">
        <f t="shared" si="101"/>
        <v>0</v>
      </c>
      <c r="F756" s="182">
        <f t="shared" si="102"/>
        <v>0</v>
      </c>
      <c r="G756" s="182">
        <f t="shared" si="103"/>
        <v>0</v>
      </c>
      <c r="H756" s="306" t="str">
        <f t="shared" si="104"/>
        <v xml:space="preserve"> </v>
      </c>
      <c r="I756" s="182">
        <f t="shared" si="105"/>
        <v>0</v>
      </c>
      <c r="J756" s="123"/>
    </row>
    <row r="757" spans="1:10" x14ac:dyDescent="0.15">
      <c r="A757" s="123">
        <f t="shared" ref="A757:A820" si="106">K196</f>
        <v>8012</v>
      </c>
      <c r="B757" s="182">
        <f t="shared" ref="B757:B820" si="107">L196</f>
        <v>0</v>
      </c>
      <c r="C757" s="182">
        <f t="shared" ref="C757:C820" si="108">M196</f>
        <v>0</v>
      </c>
      <c r="D757" s="490" t="str">
        <f t="shared" ref="D757:D820" si="109">N196</f>
        <v xml:space="preserve">  </v>
      </c>
      <c r="E757" s="490">
        <f t="shared" ref="E757:E820" si="110">O196</f>
        <v>0</v>
      </c>
      <c r="F757" s="182">
        <f t="shared" ref="F757:F820" si="111">P196</f>
        <v>0</v>
      </c>
      <c r="G757" s="182">
        <f t="shared" ref="G757:G820" si="112">Q196</f>
        <v>0</v>
      </c>
      <c r="H757" s="306" t="str">
        <f t="shared" ref="H757:H820" si="113">R196</f>
        <v xml:space="preserve"> </v>
      </c>
      <c r="I757" s="182">
        <f t="shared" ref="I757:I820" si="114">S196</f>
        <v>0</v>
      </c>
      <c r="J757" s="123"/>
    </row>
    <row r="758" spans="1:10" x14ac:dyDescent="0.15">
      <c r="A758" s="123">
        <f t="shared" si="106"/>
        <v>8013</v>
      </c>
      <c r="B758" s="182">
        <f t="shared" si="107"/>
        <v>0</v>
      </c>
      <c r="C758" s="182">
        <f t="shared" si="108"/>
        <v>0</v>
      </c>
      <c r="D758" s="490" t="str">
        <f t="shared" si="109"/>
        <v xml:space="preserve">  </v>
      </c>
      <c r="E758" s="490">
        <f t="shared" si="110"/>
        <v>0</v>
      </c>
      <c r="F758" s="182">
        <f t="shared" si="111"/>
        <v>0</v>
      </c>
      <c r="G758" s="182">
        <f t="shared" si="112"/>
        <v>0</v>
      </c>
      <c r="H758" s="306" t="str">
        <f t="shared" si="113"/>
        <v xml:space="preserve"> </v>
      </c>
      <c r="I758" s="182">
        <f t="shared" si="114"/>
        <v>0</v>
      </c>
      <c r="J758" s="123"/>
    </row>
    <row r="759" spans="1:10" x14ac:dyDescent="0.15">
      <c r="A759" s="123">
        <f t="shared" si="106"/>
        <v>8014</v>
      </c>
      <c r="B759" s="182">
        <f t="shared" si="107"/>
        <v>0</v>
      </c>
      <c r="C759" s="182">
        <f t="shared" si="108"/>
        <v>0</v>
      </c>
      <c r="D759" s="490" t="str">
        <f t="shared" si="109"/>
        <v xml:space="preserve">  </v>
      </c>
      <c r="E759" s="490">
        <f t="shared" si="110"/>
        <v>0</v>
      </c>
      <c r="F759" s="182">
        <f t="shared" si="111"/>
        <v>0</v>
      </c>
      <c r="G759" s="182">
        <f t="shared" si="112"/>
        <v>0</v>
      </c>
      <c r="H759" s="306" t="str">
        <f t="shared" si="113"/>
        <v xml:space="preserve"> </v>
      </c>
      <c r="I759" s="182">
        <f t="shared" si="114"/>
        <v>0</v>
      </c>
      <c r="J759" s="123"/>
    </row>
    <row r="760" spans="1:10" x14ac:dyDescent="0.15">
      <c r="A760" s="123">
        <f t="shared" si="106"/>
        <v>8015</v>
      </c>
      <c r="B760" s="182">
        <f t="shared" si="107"/>
        <v>0</v>
      </c>
      <c r="C760" s="182">
        <f t="shared" si="108"/>
        <v>0</v>
      </c>
      <c r="D760" s="490" t="str">
        <f t="shared" si="109"/>
        <v xml:space="preserve">  </v>
      </c>
      <c r="E760" s="490">
        <f t="shared" si="110"/>
        <v>0</v>
      </c>
      <c r="F760" s="182">
        <f t="shared" si="111"/>
        <v>0</v>
      </c>
      <c r="G760" s="182">
        <f t="shared" si="112"/>
        <v>0</v>
      </c>
      <c r="H760" s="306" t="str">
        <f t="shared" si="113"/>
        <v xml:space="preserve"> </v>
      </c>
      <c r="I760" s="182">
        <f t="shared" si="114"/>
        <v>0</v>
      </c>
      <c r="J760" s="123"/>
    </row>
    <row r="761" spans="1:10" x14ac:dyDescent="0.15">
      <c r="A761" s="123">
        <f t="shared" si="106"/>
        <v>8016</v>
      </c>
      <c r="B761" s="182">
        <f t="shared" si="107"/>
        <v>0</v>
      </c>
      <c r="C761" s="182">
        <f t="shared" si="108"/>
        <v>0</v>
      </c>
      <c r="D761" s="490" t="str">
        <f t="shared" si="109"/>
        <v xml:space="preserve">  </v>
      </c>
      <c r="E761" s="490">
        <f t="shared" si="110"/>
        <v>0</v>
      </c>
      <c r="F761" s="182">
        <f t="shared" si="111"/>
        <v>0</v>
      </c>
      <c r="G761" s="182">
        <f t="shared" si="112"/>
        <v>0</v>
      </c>
      <c r="H761" s="306" t="str">
        <f t="shared" si="113"/>
        <v xml:space="preserve"> </v>
      </c>
      <c r="I761" s="182">
        <f t="shared" si="114"/>
        <v>0</v>
      </c>
      <c r="J761" s="123"/>
    </row>
    <row r="762" spans="1:10" x14ac:dyDescent="0.15">
      <c r="A762" s="123">
        <f t="shared" si="106"/>
        <v>8017</v>
      </c>
      <c r="B762" s="182">
        <f t="shared" si="107"/>
        <v>0</v>
      </c>
      <c r="C762" s="182">
        <f t="shared" si="108"/>
        <v>0</v>
      </c>
      <c r="D762" s="490" t="str">
        <f t="shared" si="109"/>
        <v xml:space="preserve">  </v>
      </c>
      <c r="E762" s="490">
        <f t="shared" si="110"/>
        <v>0</v>
      </c>
      <c r="F762" s="182">
        <f t="shared" si="111"/>
        <v>0</v>
      </c>
      <c r="G762" s="182">
        <f t="shared" si="112"/>
        <v>0</v>
      </c>
      <c r="H762" s="306" t="str">
        <f t="shared" si="113"/>
        <v xml:space="preserve"> </v>
      </c>
      <c r="I762" s="182">
        <f t="shared" si="114"/>
        <v>0</v>
      </c>
      <c r="J762" s="123"/>
    </row>
    <row r="763" spans="1:10" x14ac:dyDescent="0.15">
      <c r="A763" s="123">
        <f t="shared" si="106"/>
        <v>8018</v>
      </c>
      <c r="B763" s="182">
        <f t="shared" si="107"/>
        <v>0</v>
      </c>
      <c r="C763" s="182">
        <f t="shared" si="108"/>
        <v>0</v>
      </c>
      <c r="D763" s="490" t="str">
        <f t="shared" si="109"/>
        <v xml:space="preserve">  </v>
      </c>
      <c r="E763" s="490">
        <f t="shared" si="110"/>
        <v>0</v>
      </c>
      <c r="F763" s="182">
        <f t="shared" si="111"/>
        <v>0</v>
      </c>
      <c r="G763" s="182">
        <f t="shared" si="112"/>
        <v>0</v>
      </c>
      <c r="H763" s="306" t="str">
        <f t="shared" si="113"/>
        <v xml:space="preserve"> </v>
      </c>
      <c r="I763" s="182">
        <f t="shared" si="114"/>
        <v>0</v>
      </c>
      <c r="J763" s="123"/>
    </row>
    <row r="764" spans="1:10" ht="12" customHeight="1" x14ac:dyDescent="0.15">
      <c r="A764" s="123">
        <f t="shared" si="106"/>
        <v>10</v>
      </c>
      <c r="B764" s="498" t="str">
        <f t="shared" si="107"/>
        <v>県立鹿児島工業高等学校</v>
      </c>
      <c r="C764" s="498">
        <f t="shared" si="108"/>
        <v>0</v>
      </c>
      <c r="D764" s="498">
        <f t="shared" si="109"/>
        <v>0</v>
      </c>
      <c r="E764" s="498">
        <f t="shared" si="110"/>
        <v>0</v>
      </c>
      <c r="F764" s="498">
        <f t="shared" si="111"/>
        <v>0</v>
      </c>
      <c r="G764" s="498">
        <f t="shared" si="112"/>
        <v>0</v>
      </c>
      <c r="H764" s="498">
        <f t="shared" si="113"/>
        <v>0</v>
      </c>
      <c r="I764" s="182">
        <f t="shared" si="114"/>
        <v>0</v>
      </c>
      <c r="J764" s="123"/>
    </row>
    <row r="765" spans="1:10" x14ac:dyDescent="0.15">
      <c r="A765" s="123">
        <f t="shared" si="106"/>
        <v>0</v>
      </c>
      <c r="B765" s="182">
        <f t="shared" si="107"/>
        <v>0</v>
      </c>
      <c r="C765" s="182">
        <f t="shared" si="108"/>
        <v>0</v>
      </c>
      <c r="D765" s="182">
        <f t="shared" si="109"/>
        <v>0</v>
      </c>
      <c r="E765" s="182">
        <f t="shared" si="110"/>
        <v>0</v>
      </c>
      <c r="F765" s="182">
        <f t="shared" si="111"/>
        <v>0</v>
      </c>
      <c r="G765" s="182">
        <f t="shared" si="112"/>
        <v>0</v>
      </c>
      <c r="H765" s="306">
        <f t="shared" si="113"/>
        <v>0</v>
      </c>
      <c r="I765" s="182">
        <f t="shared" si="114"/>
        <v>0</v>
      </c>
      <c r="J765" s="123"/>
    </row>
    <row r="766" spans="1:10" x14ac:dyDescent="0.15">
      <c r="A766" s="123">
        <f t="shared" si="106"/>
        <v>0</v>
      </c>
      <c r="B766" s="307" t="str">
        <f t="shared" si="107"/>
        <v>TEL</v>
      </c>
      <c r="C766" s="123">
        <f t="shared" si="108"/>
        <v>0</v>
      </c>
      <c r="D766" s="308" t="str">
        <f t="shared" si="109"/>
        <v>099-222-9205</v>
      </c>
      <c r="E766" s="123">
        <f t="shared" si="110"/>
        <v>0</v>
      </c>
      <c r="F766" s="123">
        <f t="shared" si="111"/>
        <v>0</v>
      </c>
      <c r="G766" s="123">
        <f t="shared" si="112"/>
        <v>0</v>
      </c>
      <c r="H766" s="123">
        <f t="shared" si="113"/>
        <v>0</v>
      </c>
      <c r="I766" s="123">
        <f t="shared" si="114"/>
        <v>0</v>
      </c>
      <c r="J766" s="123"/>
    </row>
    <row r="767" spans="1:10" x14ac:dyDescent="0.15">
      <c r="A767" s="123">
        <f t="shared" si="106"/>
        <v>0</v>
      </c>
      <c r="B767" s="309" t="str">
        <f t="shared" si="107"/>
        <v>FAX</v>
      </c>
      <c r="C767" s="123">
        <f t="shared" si="108"/>
        <v>0</v>
      </c>
      <c r="D767" s="308" t="str">
        <f t="shared" si="109"/>
        <v>099-222-9206</v>
      </c>
      <c r="E767" s="123">
        <f t="shared" si="110"/>
        <v>0</v>
      </c>
      <c r="F767" s="123">
        <f t="shared" si="111"/>
        <v>0</v>
      </c>
      <c r="G767" s="123">
        <f t="shared" si="112"/>
        <v>0</v>
      </c>
      <c r="H767" s="123">
        <f t="shared" si="113"/>
        <v>0</v>
      </c>
      <c r="I767" s="123">
        <f t="shared" si="114"/>
        <v>0</v>
      </c>
      <c r="J767" s="123"/>
    </row>
    <row r="768" spans="1:10" x14ac:dyDescent="0.15">
      <c r="A768" s="123">
        <f t="shared" si="106"/>
        <v>0</v>
      </c>
      <c r="B768" s="310" t="str">
        <f t="shared" si="107"/>
        <v>〒</v>
      </c>
      <c r="C768" s="311" t="str">
        <f t="shared" si="108"/>
        <v>890-0014</v>
      </c>
      <c r="D768" s="311">
        <f t="shared" si="109"/>
        <v>0</v>
      </c>
      <c r="E768" s="311" t="str">
        <f t="shared" si="110"/>
        <v>鹿児島市草牟田二丁目５７－１</v>
      </c>
      <c r="F768" s="123">
        <f t="shared" si="111"/>
        <v>0</v>
      </c>
      <c r="G768" s="307">
        <f t="shared" si="112"/>
        <v>0</v>
      </c>
      <c r="H768" s="123">
        <f t="shared" si="113"/>
        <v>0</v>
      </c>
      <c r="I768" s="183">
        <f t="shared" si="114"/>
        <v>0</v>
      </c>
      <c r="J768" s="123"/>
    </row>
    <row r="769" spans="1:10" ht="13.5" x14ac:dyDescent="0.15">
      <c r="A769" s="123">
        <f t="shared" si="106"/>
        <v>0</v>
      </c>
      <c r="B769" s="494" t="str">
        <f t="shared" si="107"/>
        <v>課程</v>
      </c>
      <c r="C769" s="495">
        <f t="shared" si="108"/>
        <v>0</v>
      </c>
      <c r="D769" s="312" t="str">
        <f t="shared" si="109"/>
        <v>学科</v>
      </c>
      <c r="E769" s="494" t="str">
        <f t="shared" si="110"/>
        <v>学級数</v>
      </c>
      <c r="F769" s="494">
        <f t="shared" si="111"/>
        <v>0</v>
      </c>
      <c r="G769" s="312" t="str">
        <f t="shared" si="112"/>
        <v>男</v>
      </c>
      <c r="H769" s="312" t="str">
        <f t="shared" si="113"/>
        <v>女</v>
      </c>
      <c r="I769" s="312" t="str">
        <f t="shared" si="114"/>
        <v>計</v>
      </c>
      <c r="J769" s="123"/>
    </row>
    <row r="770" spans="1:10" ht="13.5" x14ac:dyDescent="0.15">
      <c r="A770" s="123">
        <f t="shared" si="106"/>
        <v>0</v>
      </c>
      <c r="B770" s="494" t="str">
        <f t="shared" si="107"/>
        <v>全日制</v>
      </c>
      <c r="C770" s="495">
        <f t="shared" si="108"/>
        <v>0</v>
      </c>
      <c r="D770" s="312" t="str">
        <f t="shared" si="109"/>
        <v>工業Ⅰ類</v>
      </c>
      <c r="E770" s="496">
        <f t="shared" si="110"/>
        <v>6</v>
      </c>
      <c r="F770" s="496">
        <f t="shared" si="111"/>
        <v>0</v>
      </c>
      <c r="G770" s="123">
        <f t="shared" si="112"/>
        <v>229</v>
      </c>
      <c r="H770" s="313">
        <f t="shared" si="113"/>
        <v>11</v>
      </c>
      <c r="I770" s="314">
        <f t="shared" si="114"/>
        <v>240</v>
      </c>
      <c r="J770" s="123"/>
    </row>
    <row r="771" spans="1:10" ht="13.5" x14ac:dyDescent="0.15">
      <c r="A771" s="123">
        <f t="shared" si="106"/>
        <v>0</v>
      </c>
      <c r="B771" s="494" t="str">
        <f t="shared" si="107"/>
        <v>〃</v>
      </c>
      <c r="C771" s="495">
        <f t="shared" si="108"/>
        <v>0</v>
      </c>
      <c r="D771" s="315" t="str">
        <f t="shared" si="109"/>
        <v>工業Ⅱ類</v>
      </c>
      <c r="E771" s="496">
        <f t="shared" si="110"/>
        <v>3</v>
      </c>
      <c r="F771" s="496">
        <f t="shared" si="111"/>
        <v>0</v>
      </c>
      <c r="G771" s="123">
        <f t="shared" si="112"/>
        <v>80</v>
      </c>
      <c r="H771" s="316">
        <f t="shared" si="113"/>
        <v>40</v>
      </c>
      <c r="I771" s="314">
        <f t="shared" si="114"/>
        <v>120</v>
      </c>
      <c r="J771" s="123"/>
    </row>
    <row r="772" spans="1:10" ht="13.5" x14ac:dyDescent="0.15">
      <c r="A772" s="123">
        <f t="shared" si="106"/>
        <v>0</v>
      </c>
      <c r="B772" s="494" t="str">
        <f t="shared" si="107"/>
        <v>〃</v>
      </c>
      <c r="C772" s="495">
        <f t="shared" si="108"/>
        <v>0</v>
      </c>
      <c r="D772" s="315" t="str">
        <f t="shared" si="109"/>
        <v>電子機械系</v>
      </c>
      <c r="E772" s="496">
        <f t="shared" si="110"/>
        <v>4</v>
      </c>
      <c r="F772" s="496">
        <f t="shared" si="111"/>
        <v>0</v>
      </c>
      <c r="G772" s="123">
        <f t="shared" si="112"/>
        <v>154</v>
      </c>
      <c r="H772" s="316">
        <f t="shared" si="113"/>
        <v>4</v>
      </c>
      <c r="I772" s="314">
        <f t="shared" si="114"/>
        <v>158</v>
      </c>
      <c r="J772" s="123"/>
    </row>
    <row r="773" spans="1:10" ht="13.5" x14ac:dyDescent="0.15">
      <c r="A773" s="123">
        <f t="shared" si="106"/>
        <v>0</v>
      </c>
      <c r="B773" s="494" t="str">
        <f t="shared" si="107"/>
        <v>〃</v>
      </c>
      <c r="C773" s="495">
        <f t="shared" si="108"/>
        <v>0</v>
      </c>
      <c r="D773" s="123" t="str">
        <f t="shared" si="109"/>
        <v>電気技術系</v>
      </c>
      <c r="E773" s="496">
        <f t="shared" si="110"/>
        <v>4</v>
      </c>
      <c r="F773" s="496">
        <f t="shared" si="111"/>
        <v>0</v>
      </c>
      <c r="G773" s="123">
        <f t="shared" si="112"/>
        <v>152</v>
      </c>
      <c r="H773" s="316">
        <f t="shared" si="113"/>
        <v>7</v>
      </c>
      <c r="I773" s="314">
        <f t="shared" si="114"/>
        <v>159</v>
      </c>
      <c r="J773" s="123"/>
    </row>
    <row r="774" spans="1:10" ht="13.5" x14ac:dyDescent="0.15">
      <c r="A774" s="123">
        <f t="shared" si="106"/>
        <v>0</v>
      </c>
      <c r="B774" s="494" t="str">
        <f t="shared" si="107"/>
        <v>〃</v>
      </c>
      <c r="C774" s="495">
        <f t="shared" si="108"/>
        <v>0</v>
      </c>
      <c r="D774" s="123" t="str">
        <f t="shared" si="109"/>
        <v>情報技術系</v>
      </c>
      <c r="E774" s="496">
        <f t="shared" si="110"/>
        <v>2</v>
      </c>
      <c r="F774" s="496">
        <f t="shared" si="111"/>
        <v>0</v>
      </c>
      <c r="G774" s="123">
        <f t="shared" si="112"/>
        <v>77</v>
      </c>
      <c r="H774" s="316">
        <f t="shared" si="113"/>
        <v>2</v>
      </c>
      <c r="I774" s="314">
        <f t="shared" si="114"/>
        <v>79</v>
      </c>
      <c r="J774" s="123"/>
    </row>
    <row r="775" spans="1:10" ht="13.5" x14ac:dyDescent="0.15">
      <c r="A775" s="123">
        <f t="shared" si="106"/>
        <v>0</v>
      </c>
      <c r="B775" s="494" t="str">
        <f t="shared" si="107"/>
        <v>〃</v>
      </c>
      <c r="C775" s="495">
        <f t="shared" si="108"/>
        <v>0</v>
      </c>
      <c r="D775" s="123" t="str">
        <f t="shared" si="109"/>
        <v>工業化学系</v>
      </c>
      <c r="E775" s="496">
        <f t="shared" si="110"/>
        <v>2</v>
      </c>
      <c r="F775" s="496">
        <f t="shared" si="111"/>
        <v>0</v>
      </c>
      <c r="G775" s="123">
        <f t="shared" si="112"/>
        <v>73</v>
      </c>
      <c r="H775" s="316">
        <f t="shared" si="113"/>
        <v>6</v>
      </c>
      <c r="I775" s="314">
        <f t="shared" si="114"/>
        <v>79</v>
      </c>
      <c r="J775" s="123"/>
    </row>
    <row r="776" spans="1:10" ht="13.5" x14ac:dyDescent="0.15">
      <c r="A776" s="123">
        <f t="shared" si="106"/>
        <v>0</v>
      </c>
      <c r="B776" s="494" t="str">
        <f t="shared" si="107"/>
        <v>〃</v>
      </c>
      <c r="C776" s="495">
        <f t="shared" si="108"/>
        <v>0</v>
      </c>
      <c r="D776" s="123" t="str">
        <f t="shared" si="109"/>
        <v>建築系</v>
      </c>
      <c r="E776" s="496">
        <f t="shared" si="110"/>
        <v>2</v>
      </c>
      <c r="F776" s="496">
        <f t="shared" si="111"/>
        <v>0</v>
      </c>
      <c r="G776" s="123">
        <f t="shared" si="112"/>
        <v>54</v>
      </c>
      <c r="H776" s="316">
        <f t="shared" si="113"/>
        <v>25</v>
      </c>
      <c r="I776" s="314">
        <f t="shared" si="114"/>
        <v>79</v>
      </c>
      <c r="J776" s="123"/>
    </row>
    <row r="777" spans="1:10" ht="13.5" x14ac:dyDescent="0.15">
      <c r="A777" s="123">
        <f t="shared" si="106"/>
        <v>0</v>
      </c>
      <c r="B777" s="494" t="str">
        <f t="shared" si="107"/>
        <v>〃</v>
      </c>
      <c r="C777" s="495">
        <f t="shared" si="108"/>
        <v>0</v>
      </c>
      <c r="D777" s="123" t="str">
        <f t="shared" si="109"/>
        <v>建設技術系</v>
      </c>
      <c r="E777" s="496">
        <f t="shared" si="110"/>
        <v>2</v>
      </c>
      <c r="F777" s="496">
        <f t="shared" si="111"/>
        <v>0</v>
      </c>
      <c r="G777" s="123">
        <f t="shared" si="112"/>
        <v>50</v>
      </c>
      <c r="H777" s="316">
        <f t="shared" si="113"/>
        <v>29</v>
      </c>
      <c r="I777" s="314">
        <f t="shared" si="114"/>
        <v>79</v>
      </c>
      <c r="J777" s="123"/>
    </row>
    <row r="778" spans="1:10" ht="13.5" x14ac:dyDescent="0.15">
      <c r="A778" s="123">
        <f t="shared" si="106"/>
        <v>0</v>
      </c>
      <c r="B778" s="494" t="str">
        <f t="shared" si="107"/>
        <v>〃</v>
      </c>
      <c r="C778" s="495">
        <f t="shared" si="108"/>
        <v>0</v>
      </c>
      <c r="D778" s="123" t="str">
        <f t="shared" si="109"/>
        <v>インテリア系</v>
      </c>
      <c r="E778" s="496">
        <f t="shared" si="110"/>
        <v>2</v>
      </c>
      <c r="F778" s="496">
        <f t="shared" si="111"/>
        <v>0</v>
      </c>
      <c r="G778" s="123">
        <f t="shared" si="112"/>
        <v>46</v>
      </c>
      <c r="H778" s="316">
        <f t="shared" si="113"/>
        <v>32</v>
      </c>
      <c r="I778" s="314">
        <f t="shared" si="114"/>
        <v>78</v>
      </c>
      <c r="J778" s="123"/>
    </row>
    <row r="779" spans="1:10" ht="13.5" x14ac:dyDescent="0.15">
      <c r="A779" s="123">
        <f t="shared" si="106"/>
        <v>0</v>
      </c>
      <c r="B779" s="494" t="str">
        <f t="shared" si="107"/>
        <v>計</v>
      </c>
      <c r="C779" s="495">
        <f t="shared" si="108"/>
        <v>0</v>
      </c>
      <c r="D779" s="123">
        <f t="shared" si="109"/>
        <v>0</v>
      </c>
      <c r="E779" s="496">
        <f t="shared" si="110"/>
        <v>27</v>
      </c>
      <c r="F779" s="496">
        <f t="shared" si="111"/>
        <v>0</v>
      </c>
      <c r="G779" s="123">
        <f t="shared" si="112"/>
        <v>915</v>
      </c>
      <c r="H779" s="316">
        <f t="shared" si="113"/>
        <v>156</v>
      </c>
      <c r="I779" s="123">
        <f t="shared" si="114"/>
        <v>1071</v>
      </c>
      <c r="J779" s="123"/>
    </row>
    <row r="780" spans="1:10" x14ac:dyDescent="0.15">
      <c r="A780" s="123">
        <f t="shared" si="106"/>
        <v>0</v>
      </c>
      <c r="B780" s="123">
        <f t="shared" si="107"/>
        <v>0</v>
      </c>
      <c r="C780" s="123">
        <f t="shared" si="108"/>
        <v>0</v>
      </c>
      <c r="D780" s="123">
        <f t="shared" si="109"/>
        <v>0</v>
      </c>
      <c r="E780" s="123">
        <f t="shared" si="110"/>
        <v>0</v>
      </c>
      <c r="F780" s="123">
        <f t="shared" si="111"/>
        <v>0</v>
      </c>
      <c r="G780" s="309">
        <f t="shared" si="112"/>
        <v>0</v>
      </c>
      <c r="H780" s="123">
        <f t="shared" si="113"/>
        <v>0</v>
      </c>
      <c r="I780" s="123">
        <f t="shared" si="114"/>
        <v>0</v>
      </c>
      <c r="J780" s="123"/>
    </row>
    <row r="781" spans="1:10" ht="12" customHeight="1" x14ac:dyDescent="0.15">
      <c r="A781" s="123">
        <f t="shared" si="106"/>
        <v>0</v>
      </c>
      <c r="B781" s="494" t="str">
        <f t="shared" si="107"/>
        <v>職　名</v>
      </c>
      <c r="C781" s="312">
        <f t="shared" si="108"/>
        <v>0</v>
      </c>
      <c r="D781" s="494" t="str">
        <f t="shared" si="109"/>
        <v>氏</v>
      </c>
      <c r="E781" s="494" t="str">
        <f t="shared" si="110"/>
        <v>名</v>
      </c>
      <c r="F781" s="312">
        <f t="shared" si="111"/>
        <v>0</v>
      </c>
      <c r="G781" s="497" t="str">
        <f t="shared" si="112"/>
        <v>校務分掌</v>
      </c>
      <c r="H781" s="493" t="str">
        <f t="shared" si="113"/>
        <v>現任校　勤務年数</v>
      </c>
      <c r="I781" s="494" t="str">
        <f t="shared" si="114"/>
        <v>会員別</v>
      </c>
      <c r="J781" s="123"/>
    </row>
    <row r="782" spans="1:10" x14ac:dyDescent="0.15">
      <c r="A782" s="123">
        <f t="shared" si="106"/>
        <v>0</v>
      </c>
      <c r="B782" s="494">
        <f t="shared" si="107"/>
        <v>0</v>
      </c>
      <c r="C782" s="312">
        <f t="shared" si="108"/>
        <v>0</v>
      </c>
      <c r="D782" s="494">
        <f t="shared" si="109"/>
        <v>0</v>
      </c>
      <c r="E782" s="494">
        <f t="shared" si="110"/>
        <v>0</v>
      </c>
      <c r="F782" s="312">
        <f t="shared" si="111"/>
        <v>0</v>
      </c>
      <c r="G782" s="497">
        <f t="shared" si="112"/>
        <v>0</v>
      </c>
      <c r="H782" s="493">
        <f t="shared" si="113"/>
        <v>0</v>
      </c>
      <c r="I782" s="494">
        <f t="shared" si="114"/>
        <v>0</v>
      </c>
      <c r="J782" s="123"/>
    </row>
    <row r="783" spans="1:10" ht="12" customHeight="1" x14ac:dyDescent="0.15">
      <c r="A783" s="123">
        <f t="shared" si="106"/>
        <v>10000</v>
      </c>
      <c r="B783" s="182" t="str">
        <f t="shared" si="107"/>
        <v>校長</v>
      </c>
      <c r="C783" s="182">
        <f t="shared" si="108"/>
        <v>0</v>
      </c>
      <c r="D783" s="491" t="str">
        <f t="shared" si="109"/>
        <v>大保　　智</v>
      </c>
      <c r="E783" s="491">
        <f t="shared" si="110"/>
        <v>0</v>
      </c>
      <c r="F783" s="182">
        <f t="shared" si="111"/>
        <v>0</v>
      </c>
      <c r="G783" s="182" t="str">
        <f t="shared" si="112"/>
        <v>　</v>
      </c>
      <c r="H783" s="317" t="str">
        <f t="shared" si="113"/>
        <v>1.0</v>
      </c>
      <c r="I783" s="182">
        <f t="shared" si="114"/>
        <v>0</v>
      </c>
      <c r="J783" s="123"/>
    </row>
    <row r="784" spans="1:10" ht="12" customHeight="1" x14ac:dyDescent="0.15">
      <c r="A784" s="123" t="str">
        <f t="shared" si="106"/>
        <v xml:space="preserve"> </v>
      </c>
      <c r="B784" s="182" t="str">
        <f t="shared" si="107"/>
        <v>教頭</v>
      </c>
      <c r="C784" s="182">
        <f t="shared" si="108"/>
        <v>0</v>
      </c>
      <c r="D784" s="491" t="str">
        <f t="shared" si="109"/>
        <v>塩田美章</v>
      </c>
      <c r="E784" s="491">
        <f t="shared" si="110"/>
        <v>0</v>
      </c>
      <c r="F784" s="182">
        <f t="shared" si="111"/>
        <v>0</v>
      </c>
      <c r="G784" s="182">
        <f t="shared" si="112"/>
        <v>0</v>
      </c>
      <c r="H784" s="317" t="str">
        <f t="shared" si="113"/>
        <v>0.0</v>
      </c>
      <c r="I784" s="182">
        <f t="shared" si="114"/>
        <v>0</v>
      </c>
      <c r="J784" s="123"/>
    </row>
    <row r="785" spans="1:10" ht="12" customHeight="1" x14ac:dyDescent="0.15">
      <c r="A785" s="123" t="str">
        <f t="shared" si="106"/>
        <v xml:space="preserve"> </v>
      </c>
      <c r="B785" s="182" t="str">
        <f t="shared" si="107"/>
        <v>教頭</v>
      </c>
      <c r="C785" s="182">
        <f t="shared" si="108"/>
        <v>0</v>
      </c>
      <c r="D785" s="491" t="str">
        <f t="shared" si="109"/>
        <v>中原嘉久</v>
      </c>
      <c r="E785" s="491">
        <f t="shared" si="110"/>
        <v>0</v>
      </c>
      <c r="F785" s="182">
        <f t="shared" si="111"/>
        <v>0</v>
      </c>
      <c r="G785" s="182">
        <f t="shared" si="112"/>
        <v>0</v>
      </c>
      <c r="H785" s="317" t="str">
        <f t="shared" si="113"/>
        <v>1.0</v>
      </c>
      <c r="I785" s="182">
        <f t="shared" si="114"/>
        <v>0</v>
      </c>
      <c r="J785" s="123"/>
    </row>
    <row r="786" spans="1:10" ht="12" customHeight="1" x14ac:dyDescent="0.15">
      <c r="A786" s="123">
        <f t="shared" si="106"/>
        <v>10001</v>
      </c>
      <c r="B786" s="182" t="str">
        <f t="shared" si="107"/>
        <v>事務長</v>
      </c>
      <c r="C786" s="182">
        <f t="shared" si="108"/>
        <v>0</v>
      </c>
      <c r="D786" s="491" t="str">
        <f t="shared" si="109"/>
        <v>川畑仁志</v>
      </c>
      <c r="E786" s="491">
        <f t="shared" si="110"/>
        <v>0</v>
      </c>
      <c r="F786" s="182">
        <f t="shared" si="111"/>
        <v>0</v>
      </c>
      <c r="G786" s="182" t="str">
        <f t="shared" si="112"/>
        <v>事務総括</v>
      </c>
      <c r="H786" s="317" t="str">
        <f t="shared" si="113"/>
        <v>1.0</v>
      </c>
      <c r="I786" s="182" t="str">
        <f t="shared" si="114"/>
        <v>○</v>
      </c>
      <c r="J786" s="123"/>
    </row>
    <row r="787" spans="1:10" ht="12" customHeight="1" x14ac:dyDescent="0.15">
      <c r="A787" s="123">
        <f t="shared" si="106"/>
        <v>10002</v>
      </c>
      <c r="B787" s="182" t="str">
        <f t="shared" si="107"/>
        <v>事務次長</v>
      </c>
      <c r="C787" s="182">
        <f t="shared" si="108"/>
        <v>0</v>
      </c>
      <c r="D787" s="491" t="str">
        <f t="shared" si="109"/>
        <v>山角好美</v>
      </c>
      <c r="E787" s="491">
        <f t="shared" si="110"/>
        <v>0</v>
      </c>
      <c r="F787" s="182">
        <f t="shared" si="111"/>
        <v>0</v>
      </c>
      <c r="G787" s="182" t="str">
        <f t="shared" si="112"/>
        <v>庶務・会計</v>
      </c>
      <c r="H787" s="317" t="str">
        <f t="shared" si="113"/>
        <v>0.0</v>
      </c>
      <c r="I787" s="182" t="str">
        <f t="shared" si="114"/>
        <v>○</v>
      </c>
      <c r="J787" s="123"/>
    </row>
    <row r="788" spans="1:10" ht="12" customHeight="1" x14ac:dyDescent="0.15">
      <c r="A788" s="123">
        <f t="shared" si="106"/>
        <v>10003</v>
      </c>
      <c r="B788" s="182" t="str">
        <f t="shared" si="107"/>
        <v>事務主査</v>
      </c>
      <c r="C788" s="182" t="str">
        <f t="shared" si="108"/>
        <v>　</v>
      </c>
      <c r="D788" s="491" t="str">
        <f t="shared" si="109"/>
        <v>神戸良子</v>
      </c>
      <c r="E788" s="491">
        <f t="shared" si="110"/>
        <v>0</v>
      </c>
      <c r="F788" s="182">
        <f t="shared" si="111"/>
        <v>0</v>
      </c>
      <c r="G788" s="182" t="str">
        <f t="shared" si="112"/>
        <v>庶務・会計</v>
      </c>
      <c r="H788" s="317" t="str">
        <f t="shared" si="113"/>
        <v>9.0</v>
      </c>
      <c r="I788" s="182" t="str">
        <f t="shared" si="114"/>
        <v>○</v>
      </c>
      <c r="J788" s="123"/>
    </row>
    <row r="789" spans="1:10" ht="12" customHeight="1" x14ac:dyDescent="0.15">
      <c r="A789" s="123">
        <f t="shared" si="106"/>
        <v>10004</v>
      </c>
      <c r="B789" s="182" t="str">
        <f t="shared" si="107"/>
        <v>事務主査</v>
      </c>
      <c r="C789" s="182">
        <f t="shared" si="108"/>
        <v>0</v>
      </c>
      <c r="D789" s="491" t="str">
        <f t="shared" si="109"/>
        <v>西村真美</v>
      </c>
      <c r="E789" s="491">
        <f t="shared" si="110"/>
        <v>0</v>
      </c>
      <c r="F789" s="182">
        <f t="shared" si="111"/>
        <v>0</v>
      </c>
      <c r="G789" s="182" t="str">
        <f t="shared" si="112"/>
        <v>図書</v>
      </c>
      <c r="H789" s="317" t="str">
        <f t="shared" si="113"/>
        <v>0.0</v>
      </c>
      <c r="I789" s="182">
        <f t="shared" si="114"/>
        <v>0</v>
      </c>
      <c r="J789" s="123"/>
    </row>
    <row r="790" spans="1:10" ht="12" customHeight="1" x14ac:dyDescent="0.15">
      <c r="A790" s="123">
        <f t="shared" si="106"/>
        <v>10005</v>
      </c>
      <c r="B790" s="182" t="str">
        <f t="shared" si="107"/>
        <v>事務主事</v>
      </c>
      <c r="C790" s="182">
        <f t="shared" si="108"/>
        <v>0</v>
      </c>
      <c r="D790" s="491" t="str">
        <f t="shared" si="109"/>
        <v>堂免健一</v>
      </c>
      <c r="E790" s="491">
        <f t="shared" si="110"/>
        <v>0</v>
      </c>
      <c r="F790" s="182">
        <f t="shared" si="111"/>
        <v>0</v>
      </c>
      <c r="G790" s="182" t="str">
        <f t="shared" si="112"/>
        <v>管財・会計</v>
      </c>
      <c r="H790" s="317">
        <f t="shared" si="113"/>
        <v>6</v>
      </c>
      <c r="I790" s="182" t="str">
        <f t="shared" si="114"/>
        <v>△</v>
      </c>
      <c r="J790" s="123"/>
    </row>
    <row r="791" spans="1:10" x14ac:dyDescent="0.15">
      <c r="A791" s="123">
        <f t="shared" si="106"/>
        <v>10006</v>
      </c>
      <c r="B791" s="182" t="str">
        <f t="shared" si="107"/>
        <v>事務主事</v>
      </c>
      <c r="C791" s="182">
        <f t="shared" si="108"/>
        <v>0</v>
      </c>
      <c r="D791" s="491" t="str">
        <f t="shared" si="109"/>
        <v>前屋敷　由紀子</v>
      </c>
      <c r="E791" s="491">
        <f t="shared" si="110"/>
        <v>0</v>
      </c>
      <c r="F791" s="182">
        <f t="shared" si="111"/>
        <v>0</v>
      </c>
      <c r="G791" s="182" t="str">
        <f t="shared" si="112"/>
        <v>庶務・会計</v>
      </c>
      <c r="H791" s="317" t="str">
        <f t="shared" si="113"/>
        <v>0.0</v>
      </c>
      <c r="I791" s="182" t="str">
        <f t="shared" si="114"/>
        <v>△</v>
      </c>
      <c r="J791" s="123"/>
    </row>
    <row r="792" spans="1:10" x14ac:dyDescent="0.15">
      <c r="A792" s="123">
        <f t="shared" si="106"/>
        <v>10007</v>
      </c>
      <c r="B792" s="182" t="str">
        <f t="shared" si="107"/>
        <v>事務主事</v>
      </c>
      <c r="C792" s="182">
        <f t="shared" si="108"/>
        <v>0</v>
      </c>
      <c r="D792" s="490" t="str">
        <f t="shared" si="109"/>
        <v>下松明菜</v>
      </c>
      <c r="E792" s="490">
        <f t="shared" si="110"/>
        <v>0</v>
      </c>
      <c r="F792" s="182">
        <f t="shared" si="111"/>
        <v>0</v>
      </c>
      <c r="G792" s="182" t="str">
        <f t="shared" si="112"/>
        <v>庶務・会計</v>
      </c>
      <c r="H792" s="306" t="str">
        <f t="shared" si="113"/>
        <v>4.0</v>
      </c>
      <c r="I792" s="182" t="str">
        <f t="shared" si="114"/>
        <v>○</v>
      </c>
      <c r="J792" s="123"/>
    </row>
    <row r="793" spans="1:10" x14ac:dyDescent="0.15">
      <c r="A793" s="123">
        <f t="shared" si="106"/>
        <v>10008</v>
      </c>
      <c r="B793" s="182" t="str">
        <f t="shared" si="107"/>
        <v>事務主事</v>
      </c>
      <c r="C793" s="182">
        <f t="shared" si="108"/>
        <v>0</v>
      </c>
      <c r="D793" s="490" t="str">
        <f t="shared" si="109"/>
        <v>中間総太</v>
      </c>
      <c r="E793" s="490">
        <f t="shared" si="110"/>
        <v>0</v>
      </c>
      <c r="F793" s="182">
        <f t="shared" si="111"/>
        <v>0</v>
      </c>
      <c r="G793" s="182" t="str">
        <f t="shared" si="112"/>
        <v>庶務・会計</v>
      </c>
      <c r="H793" s="306" t="str">
        <f t="shared" si="113"/>
        <v>0.0</v>
      </c>
      <c r="I793" s="182" t="str">
        <f t="shared" si="114"/>
        <v>○</v>
      </c>
      <c r="J793" s="123"/>
    </row>
    <row r="794" spans="1:10" ht="24" x14ac:dyDescent="0.15">
      <c r="A794" s="123">
        <f t="shared" si="106"/>
        <v>10009</v>
      </c>
      <c r="B794" s="182" t="str">
        <f t="shared" si="107"/>
        <v>校務補助員</v>
      </c>
      <c r="C794" s="182">
        <f t="shared" si="108"/>
        <v>0</v>
      </c>
      <c r="D794" s="490" t="str">
        <f t="shared" si="109"/>
        <v>谷山孝一</v>
      </c>
      <c r="E794" s="490">
        <f t="shared" si="110"/>
        <v>0</v>
      </c>
      <c r="F794" s="182">
        <f t="shared" si="111"/>
        <v>0</v>
      </c>
      <c r="G794" s="182" t="str">
        <f t="shared" si="112"/>
        <v>庶務・営繕</v>
      </c>
      <c r="H794" s="306" t="str">
        <f t="shared" si="113"/>
        <v>3.5</v>
      </c>
      <c r="I794" s="182">
        <f t="shared" si="114"/>
        <v>0</v>
      </c>
      <c r="J794" s="123"/>
    </row>
    <row r="795" spans="1:10" ht="24" x14ac:dyDescent="0.15">
      <c r="A795" s="123">
        <f t="shared" si="106"/>
        <v>10010</v>
      </c>
      <c r="B795" s="182" t="str">
        <f t="shared" si="107"/>
        <v>校務補助員</v>
      </c>
      <c r="C795" s="182">
        <f t="shared" si="108"/>
        <v>0</v>
      </c>
      <c r="D795" s="490" t="str">
        <f t="shared" si="109"/>
        <v>園田秀子</v>
      </c>
      <c r="E795" s="490">
        <f t="shared" si="110"/>
        <v>0</v>
      </c>
      <c r="F795" s="182">
        <f t="shared" si="111"/>
        <v>0</v>
      </c>
      <c r="G795" s="182" t="str">
        <f t="shared" si="112"/>
        <v>庶務</v>
      </c>
      <c r="H795" s="306" t="str">
        <f t="shared" si="113"/>
        <v>3.11</v>
      </c>
      <c r="I795" s="182">
        <f t="shared" si="114"/>
        <v>0</v>
      </c>
      <c r="J795" s="123"/>
    </row>
    <row r="796" spans="1:10" x14ac:dyDescent="0.15">
      <c r="A796" s="123">
        <f t="shared" si="106"/>
        <v>10011</v>
      </c>
      <c r="B796" s="182" t="str">
        <f t="shared" si="107"/>
        <v>事務主査</v>
      </c>
      <c r="C796" s="182">
        <f t="shared" si="108"/>
        <v>0</v>
      </c>
      <c r="D796" s="490" t="str">
        <f t="shared" si="109"/>
        <v>大島久美</v>
      </c>
      <c r="E796" s="490">
        <f t="shared" si="110"/>
        <v>0</v>
      </c>
      <c r="F796" s="182">
        <f t="shared" si="111"/>
        <v>0</v>
      </c>
      <c r="G796" s="182" t="str">
        <f t="shared" si="112"/>
        <v>育休</v>
      </c>
      <c r="H796" s="306">
        <f t="shared" si="113"/>
        <v>9</v>
      </c>
      <c r="I796" s="182">
        <f t="shared" si="114"/>
        <v>0</v>
      </c>
      <c r="J796" s="123"/>
    </row>
    <row r="797" spans="1:10" x14ac:dyDescent="0.15">
      <c r="A797" s="123">
        <f t="shared" si="106"/>
        <v>10012</v>
      </c>
      <c r="B797" s="182" t="str">
        <f t="shared" si="107"/>
        <v>事務主事</v>
      </c>
      <c r="C797" s="182">
        <f t="shared" si="108"/>
        <v>0</v>
      </c>
      <c r="D797" s="490" t="str">
        <f t="shared" si="109"/>
        <v>柿内杏女</v>
      </c>
      <c r="E797" s="490">
        <f t="shared" si="110"/>
        <v>0</v>
      </c>
      <c r="F797" s="182">
        <f t="shared" si="111"/>
        <v>0</v>
      </c>
      <c r="G797" s="182" t="str">
        <f t="shared" si="112"/>
        <v>育休</v>
      </c>
      <c r="H797" s="306">
        <f t="shared" si="113"/>
        <v>1</v>
      </c>
      <c r="I797" s="182">
        <f t="shared" si="114"/>
        <v>0</v>
      </c>
      <c r="J797" s="123"/>
    </row>
    <row r="798" spans="1:10" x14ac:dyDescent="0.15">
      <c r="A798" s="123">
        <f t="shared" si="106"/>
        <v>10013</v>
      </c>
      <c r="B798" s="182">
        <f t="shared" si="107"/>
        <v>0</v>
      </c>
      <c r="C798" s="182">
        <f t="shared" si="108"/>
        <v>0</v>
      </c>
      <c r="D798" s="490" t="str">
        <f t="shared" si="109"/>
        <v xml:space="preserve">  </v>
      </c>
      <c r="E798" s="490">
        <f t="shared" si="110"/>
        <v>0</v>
      </c>
      <c r="F798" s="182">
        <f t="shared" si="111"/>
        <v>0</v>
      </c>
      <c r="G798" s="182">
        <f t="shared" si="112"/>
        <v>0</v>
      </c>
      <c r="H798" s="306" t="str">
        <f t="shared" si="113"/>
        <v xml:space="preserve"> </v>
      </c>
      <c r="I798" s="182">
        <f t="shared" si="114"/>
        <v>0</v>
      </c>
      <c r="J798" s="123"/>
    </row>
    <row r="799" spans="1:10" x14ac:dyDescent="0.15">
      <c r="A799" s="123">
        <f t="shared" si="106"/>
        <v>10014</v>
      </c>
      <c r="B799" s="182">
        <f t="shared" si="107"/>
        <v>0</v>
      </c>
      <c r="C799" s="182">
        <f t="shared" si="108"/>
        <v>0</v>
      </c>
      <c r="D799" s="490" t="str">
        <f t="shared" si="109"/>
        <v xml:space="preserve">  </v>
      </c>
      <c r="E799" s="490">
        <f t="shared" si="110"/>
        <v>0</v>
      </c>
      <c r="F799" s="182">
        <f t="shared" si="111"/>
        <v>0</v>
      </c>
      <c r="G799" s="182">
        <f t="shared" si="112"/>
        <v>0</v>
      </c>
      <c r="H799" s="306" t="str">
        <f t="shared" si="113"/>
        <v xml:space="preserve"> </v>
      </c>
      <c r="I799" s="182">
        <f t="shared" si="114"/>
        <v>0</v>
      </c>
      <c r="J799" s="123"/>
    </row>
    <row r="800" spans="1:10" x14ac:dyDescent="0.15">
      <c r="A800" s="123">
        <f t="shared" si="106"/>
        <v>10015</v>
      </c>
      <c r="B800" s="182">
        <f t="shared" si="107"/>
        <v>0</v>
      </c>
      <c r="C800" s="182">
        <f t="shared" si="108"/>
        <v>0</v>
      </c>
      <c r="D800" s="490" t="str">
        <f t="shared" si="109"/>
        <v xml:space="preserve">  </v>
      </c>
      <c r="E800" s="490">
        <f t="shared" si="110"/>
        <v>0</v>
      </c>
      <c r="F800" s="182">
        <f t="shared" si="111"/>
        <v>0</v>
      </c>
      <c r="G800" s="182">
        <f t="shared" si="112"/>
        <v>0</v>
      </c>
      <c r="H800" s="306" t="str">
        <f t="shared" si="113"/>
        <v xml:space="preserve"> </v>
      </c>
      <c r="I800" s="182">
        <f t="shared" si="114"/>
        <v>0</v>
      </c>
      <c r="J800" s="123"/>
    </row>
    <row r="801" spans="1:10" x14ac:dyDescent="0.15">
      <c r="A801" s="123">
        <f t="shared" si="106"/>
        <v>10016</v>
      </c>
      <c r="B801" s="182">
        <f t="shared" si="107"/>
        <v>0</v>
      </c>
      <c r="C801" s="182">
        <f t="shared" si="108"/>
        <v>0</v>
      </c>
      <c r="D801" s="490" t="str">
        <f t="shared" si="109"/>
        <v xml:space="preserve">  </v>
      </c>
      <c r="E801" s="490">
        <f t="shared" si="110"/>
        <v>0</v>
      </c>
      <c r="F801" s="182">
        <f t="shared" si="111"/>
        <v>0</v>
      </c>
      <c r="G801" s="182">
        <f t="shared" si="112"/>
        <v>0</v>
      </c>
      <c r="H801" s="306" t="str">
        <f t="shared" si="113"/>
        <v xml:space="preserve"> </v>
      </c>
      <c r="I801" s="182">
        <f t="shared" si="114"/>
        <v>0</v>
      </c>
      <c r="J801" s="123"/>
    </row>
    <row r="802" spans="1:10" x14ac:dyDescent="0.15">
      <c r="A802" s="123">
        <f t="shared" si="106"/>
        <v>10017</v>
      </c>
      <c r="B802" s="182">
        <f t="shared" si="107"/>
        <v>0</v>
      </c>
      <c r="C802" s="182">
        <f t="shared" si="108"/>
        <v>0</v>
      </c>
      <c r="D802" s="490" t="str">
        <f t="shared" si="109"/>
        <v xml:space="preserve">  </v>
      </c>
      <c r="E802" s="490">
        <f t="shared" si="110"/>
        <v>0</v>
      </c>
      <c r="F802" s="182">
        <f t="shared" si="111"/>
        <v>0</v>
      </c>
      <c r="G802" s="182">
        <f t="shared" si="112"/>
        <v>0</v>
      </c>
      <c r="H802" s="306" t="str">
        <f t="shared" si="113"/>
        <v xml:space="preserve"> </v>
      </c>
      <c r="I802" s="182">
        <f t="shared" si="114"/>
        <v>0</v>
      </c>
      <c r="J802" s="123"/>
    </row>
    <row r="803" spans="1:10" x14ac:dyDescent="0.15">
      <c r="A803" s="123">
        <f t="shared" si="106"/>
        <v>10018</v>
      </c>
      <c r="B803" s="182">
        <f t="shared" si="107"/>
        <v>0</v>
      </c>
      <c r="C803" s="182">
        <f t="shared" si="108"/>
        <v>0</v>
      </c>
      <c r="D803" s="490" t="str">
        <f t="shared" si="109"/>
        <v xml:space="preserve">  </v>
      </c>
      <c r="E803" s="490">
        <f t="shared" si="110"/>
        <v>0</v>
      </c>
      <c r="F803" s="182">
        <f t="shared" si="111"/>
        <v>0</v>
      </c>
      <c r="G803" s="182">
        <f t="shared" si="112"/>
        <v>0</v>
      </c>
      <c r="H803" s="306" t="str">
        <f t="shared" si="113"/>
        <v xml:space="preserve"> </v>
      </c>
      <c r="I803" s="182">
        <f t="shared" si="114"/>
        <v>0</v>
      </c>
      <c r="J803" s="123"/>
    </row>
    <row r="804" spans="1:10" ht="12" customHeight="1" x14ac:dyDescent="0.15">
      <c r="A804" s="123">
        <f t="shared" si="106"/>
        <v>101</v>
      </c>
      <c r="B804" s="498" t="str">
        <f t="shared" si="107"/>
        <v>県立鹿児島盲学校</v>
      </c>
      <c r="C804" s="498">
        <f t="shared" si="108"/>
        <v>0</v>
      </c>
      <c r="D804" s="498">
        <f t="shared" si="109"/>
        <v>0</v>
      </c>
      <c r="E804" s="498">
        <f t="shared" si="110"/>
        <v>0</v>
      </c>
      <c r="F804" s="498">
        <f t="shared" si="111"/>
        <v>0</v>
      </c>
      <c r="G804" s="498">
        <f t="shared" si="112"/>
        <v>0</v>
      </c>
      <c r="H804" s="498">
        <f t="shared" si="113"/>
        <v>0</v>
      </c>
      <c r="I804" s="182">
        <f t="shared" si="114"/>
        <v>0</v>
      </c>
      <c r="J804" s="123"/>
    </row>
    <row r="805" spans="1:10" x14ac:dyDescent="0.15">
      <c r="A805" s="123">
        <f t="shared" si="106"/>
        <v>0</v>
      </c>
      <c r="B805" s="182">
        <f t="shared" si="107"/>
        <v>0</v>
      </c>
      <c r="C805" s="182">
        <f t="shared" si="108"/>
        <v>0</v>
      </c>
      <c r="D805" s="182">
        <f t="shared" si="109"/>
        <v>0</v>
      </c>
      <c r="E805" s="182">
        <f t="shared" si="110"/>
        <v>0</v>
      </c>
      <c r="F805" s="182">
        <f t="shared" si="111"/>
        <v>0</v>
      </c>
      <c r="G805" s="182">
        <f t="shared" si="112"/>
        <v>0</v>
      </c>
      <c r="H805" s="306">
        <f t="shared" si="113"/>
        <v>0</v>
      </c>
      <c r="I805" s="182">
        <f t="shared" si="114"/>
        <v>0</v>
      </c>
      <c r="J805" s="123"/>
    </row>
    <row r="806" spans="1:10" x14ac:dyDescent="0.15">
      <c r="A806" s="123">
        <f t="shared" si="106"/>
        <v>0</v>
      </c>
      <c r="B806" s="307" t="str">
        <f t="shared" si="107"/>
        <v>TEL</v>
      </c>
      <c r="C806" s="123">
        <f t="shared" si="108"/>
        <v>0</v>
      </c>
      <c r="D806" s="308" t="str">
        <f t="shared" si="109"/>
        <v>099-263-6660</v>
      </c>
      <c r="E806" s="123">
        <f t="shared" si="110"/>
        <v>0</v>
      </c>
      <c r="F806" s="123">
        <f t="shared" si="111"/>
        <v>0</v>
      </c>
      <c r="G806" s="123">
        <f t="shared" si="112"/>
        <v>0</v>
      </c>
      <c r="H806" s="123">
        <f t="shared" si="113"/>
        <v>0</v>
      </c>
      <c r="I806" s="123">
        <f t="shared" si="114"/>
        <v>0</v>
      </c>
      <c r="J806" s="123"/>
    </row>
    <row r="807" spans="1:10" x14ac:dyDescent="0.15">
      <c r="A807" s="123">
        <f t="shared" si="106"/>
        <v>0</v>
      </c>
      <c r="B807" s="309" t="str">
        <f t="shared" si="107"/>
        <v>FAX</v>
      </c>
      <c r="C807" s="123">
        <f t="shared" si="108"/>
        <v>0</v>
      </c>
      <c r="D807" s="308" t="str">
        <f t="shared" si="109"/>
        <v>099-263-6659</v>
      </c>
      <c r="E807" s="123">
        <f t="shared" si="110"/>
        <v>0</v>
      </c>
      <c r="F807" s="123">
        <f t="shared" si="111"/>
        <v>0</v>
      </c>
      <c r="G807" s="123">
        <f t="shared" si="112"/>
        <v>0</v>
      </c>
      <c r="H807" s="123">
        <f t="shared" si="113"/>
        <v>0</v>
      </c>
      <c r="I807" s="123">
        <f t="shared" si="114"/>
        <v>0</v>
      </c>
      <c r="J807" s="123"/>
    </row>
    <row r="808" spans="1:10" x14ac:dyDescent="0.15">
      <c r="A808" s="123">
        <f t="shared" si="106"/>
        <v>0</v>
      </c>
      <c r="B808" s="310" t="str">
        <f t="shared" si="107"/>
        <v>〒</v>
      </c>
      <c r="C808" s="311" t="str">
        <f t="shared" si="108"/>
        <v>891-0117</v>
      </c>
      <c r="D808" s="311">
        <f t="shared" si="109"/>
        <v>0</v>
      </c>
      <c r="E808" s="311" t="str">
        <f t="shared" si="110"/>
        <v>鹿児島市西谷山一丁目３番３号</v>
      </c>
      <c r="F808" s="123">
        <f t="shared" si="111"/>
        <v>0</v>
      </c>
      <c r="G808" s="307">
        <f t="shared" si="112"/>
        <v>0</v>
      </c>
      <c r="H808" s="123">
        <f t="shared" si="113"/>
        <v>0</v>
      </c>
      <c r="I808" s="183">
        <f t="shared" si="114"/>
        <v>0</v>
      </c>
      <c r="J808" s="123"/>
    </row>
    <row r="809" spans="1:10" ht="13.5" x14ac:dyDescent="0.15">
      <c r="A809" s="123">
        <f t="shared" si="106"/>
        <v>0</v>
      </c>
      <c r="B809" s="494" t="str">
        <f t="shared" si="107"/>
        <v>課程</v>
      </c>
      <c r="C809" s="495">
        <f t="shared" si="108"/>
        <v>0</v>
      </c>
      <c r="D809" s="312" t="str">
        <f t="shared" si="109"/>
        <v>学科</v>
      </c>
      <c r="E809" s="494" t="str">
        <f t="shared" si="110"/>
        <v>学級数</v>
      </c>
      <c r="F809" s="494">
        <f t="shared" si="111"/>
        <v>0</v>
      </c>
      <c r="G809" s="312" t="str">
        <f t="shared" si="112"/>
        <v>男</v>
      </c>
      <c r="H809" s="312" t="str">
        <f t="shared" si="113"/>
        <v>女</v>
      </c>
      <c r="I809" s="312" t="str">
        <f t="shared" si="114"/>
        <v>計</v>
      </c>
      <c r="J809" s="123"/>
    </row>
    <row r="810" spans="1:10" ht="13.5" x14ac:dyDescent="0.15">
      <c r="A810" s="123">
        <f t="shared" si="106"/>
        <v>0</v>
      </c>
      <c r="B810" s="494" t="str">
        <f t="shared" si="107"/>
        <v>小学部</v>
      </c>
      <c r="C810" s="495">
        <f t="shared" si="108"/>
        <v>0</v>
      </c>
      <c r="D810" s="312" t="str">
        <f t="shared" si="109"/>
        <v>　</v>
      </c>
      <c r="E810" s="496">
        <f t="shared" si="110"/>
        <v>4</v>
      </c>
      <c r="F810" s="496">
        <f t="shared" si="111"/>
        <v>0</v>
      </c>
      <c r="G810" s="123">
        <f t="shared" si="112"/>
        <v>2</v>
      </c>
      <c r="H810" s="313">
        <f t="shared" si="113"/>
        <v>3</v>
      </c>
      <c r="I810" s="314">
        <f t="shared" si="114"/>
        <v>5</v>
      </c>
      <c r="J810" s="123"/>
    </row>
    <row r="811" spans="1:10" ht="13.5" x14ac:dyDescent="0.15">
      <c r="A811" s="123">
        <f t="shared" si="106"/>
        <v>0</v>
      </c>
      <c r="B811" s="494" t="str">
        <f t="shared" si="107"/>
        <v>中学部</v>
      </c>
      <c r="C811" s="495">
        <f t="shared" si="108"/>
        <v>0</v>
      </c>
      <c r="D811" s="315">
        <f t="shared" si="109"/>
        <v>0</v>
      </c>
      <c r="E811" s="496">
        <f t="shared" si="110"/>
        <v>2</v>
      </c>
      <c r="F811" s="496">
        <f t="shared" si="111"/>
        <v>0</v>
      </c>
      <c r="G811" s="123">
        <f t="shared" si="112"/>
        <v>3</v>
      </c>
      <c r="H811" s="316">
        <f t="shared" si="113"/>
        <v>1</v>
      </c>
      <c r="I811" s="314">
        <f t="shared" si="114"/>
        <v>4</v>
      </c>
      <c r="J811" s="123"/>
    </row>
    <row r="812" spans="1:10" ht="13.5" x14ac:dyDescent="0.15">
      <c r="A812" s="123">
        <f t="shared" si="106"/>
        <v>0</v>
      </c>
      <c r="B812" s="494" t="str">
        <f t="shared" si="107"/>
        <v>高等部</v>
      </c>
      <c r="C812" s="495">
        <f t="shared" si="108"/>
        <v>0</v>
      </c>
      <c r="D812" s="315" t="str">
        <f t="shared" si="109"/>
        <v>普通科</v>
      </c>
      <c r="E812" s="496">
        <f t="shared" si="110"/>
        <v>3</v>
      </c>
      <c r="F812" s="496">
        <f t="shared" si="111"/>
        <v>0</v>
      </c>
      <c r="G812" s="123">
        <f t="shared" si="112"/>
        <v>3</v>
      </c>
      <c r="H812" s="316">
        <f t="shared" si="113"/>
        <v>4</v>
      </c>
      <c r="I812" s="314">
        <f t="shared" si="114"/>
        <v>7</v>
      </c>
      <c r="J812" s="123"/>
    </row>
    <row r="813" spans="1:10" ht="13.5" x14ac:dyDescent="0.15">
      <c r="A813" s="123">
        <f t="shared" si="106"/>
        <v>0</v>
      </c>
      <c r="B813" s="494" t="str">
        <f t="shared" si="107"/>
        <v>高等部</v>
      </c>
      <c r="C813" s="495">
        <f t="shared" si="108"/>
        <v>0</v>
      </c>
      <c r="D813" s="123" t="str">
        <f t="shared" si="109"/>
        <v>保健理療科</v>
      </c>
      <c r="E813" s="496">
        <f t="shared" si="110"/>
        <v>1</v>
      </c>
      <c r="F813" s="496">
        <f t="shared" si="111"/>
        <v>0</v>
      </c>
      <c r="G813" s="123">
        <f t="shared" si="112"/>
        <v>1</v>
      </c>
      <c r="H813" s="316">
        <f t="shared" si="113"/>
        <v>0</v>
      </c>
      <c r="I813" s="314">
        <f t="shared" si="114"/>
        <v>1</v>
      </c>
      <c r="J813" s="123"/>
    </row>
    <row r="814" spans="1:10" ht="13.5" x14ac:dyDescent="0.15">
      <c r="A814" s="123">
        <f t="shared" si="106"/>
        <v>0</v>
      </c>
      <c r="B814" s="494" t="str">
        <f t="shared" si="107"/>
        <v>高等部（専）</v>
      </c>
      <c r="C814" s="495">
        <f t="shared" si="108"/>
        <v>0</v>
      </c>
      <c r="D814" s="123" t="str">
        <f t="shared" si="109"/>
        <v>理療科</v>
      </c>
      <c r="E814" s="496">
        <f t="shared" si="110"/>
        <v>3</v>
      </c>
      <c r="F814" s="496">
        <f t="shared" si="111"/>
        <v>0</v>
      </c>
      <c r="G814" s="123">
        <f t="shared" si="112"/>
        <v>3</v>
      </c>
      <c r="H814" s="316">
        <f t="shared" si="113"/>
        <v>2</v>
      </c>
      <c r="I814" s="314">
        <f t="shared" si="114"/>
        <v>5</v>
      </c>
      <c r="J814" s="123"/>
    </row>
    <row r="815" spans="1:10" ht="13.5" x14ac:dyDescent="0.15">
      <c r="A815" s="123">
        <f t="shared" si="106"/>
        <v>0</v>
      </c>
      <c r="B815" s="494" t="str">
        <f t="shared" si="107"/>
        <v>高等部（専）</v>
      </c>
      <c r="C815" s="495">
        <f t="shared" si="108"/>
        <v>0</v>
      </c>
      <c r="D815" s="123" t="str">
        <f t="shared" si="109"/>
        <v>保健理療科</v>
      </c>
      <c r="E815" s="496">
        <f t="shared" si="110"/>
        <v>2</v>
      </c>
      <c r="F815" s="496">
        <f t="shared" si="111"/>
        <v>0</v>
      </c>
      <c r="G815" s="123">
        <f t="shared" si="112"/>
        <v>4</v>
      </c>
      <c r="H815" s="316">
        <f t="shared" si="113"/>
        <v>1</v>
      </c>
      <c r="I815" s="314">
        <f t="shared" si="114"/>
        <v>5</v>
      </c>
      <c r="J815" s="123"/>
    </row>
    <row r="816" spans="1:10" ht="13.5" x14ac:dyDescent="0.15">
      <c r="A816" s="123">
        <f t="shared" si="106"/>
        <v>0</v>
      </c>
      <c r="B816" s="494">
        <f t="shared" si="107"/>
        <v>0</v>
      </c>
      <c r="C816" s="495">
        <f t="shared" si="108"/>
        <v>0</v>
      </c>
      <c r="D816" s="123">
        <f t="shared" si="109"/>
        <v>0</v>
      </c>
      <c r="E816" s="496">
        <f t="shared" si="110"/>
        <v>0</v>
      </c>
      <c r="F816" s="496">
        <f t="shared" si="111"/>
        <v>0</v>
      </c>
      <c r="G816" s="123">
        <f t="shared" si="112"/>
        <v>0</v>
      </c>
      <c r="H816" s="316">
        <f t="shared" si="113"/>
        <v>0</v>
      </c>
      <c r="I816" s="314">
        <f t="shared" si="114"/>
        <v>0</v>
      </c>
      <c r="J816" s="123"/>
    </row>
    <row r="817" spans="1:10" ht="13.5" x14ac:dyDescent="0.15">
      <c r="A817" s="123">
        <f t="shared" si="106"/>
        <v>0</v>
      </c>
      <c r="B817" s="494">
        <f t="shared" si="107"/>
        <v>0</v>
      </c>
      <c r="C817" s="495">
        <f t="shared" si="108"/>
        <v>0</v>
      </c>
      <c r="D817" s="123">
        <f t="shared" si="109"/>
        <v>0</v>
      </c>
      <c r="E817" s="496">
        <f t="shared" si="110"/>
        <v>0</v>
      </c>
      <c r="F817" s="496">
        <f t="shared" si="111"/>
        <v>0</v>
      </c>
      <c r="G817" s="123">
        <f t="shared" si="112"/>
        <v>0</v>
      </c>
      <c r="H817" s="316">
        <f t="shared" si="113"/>
        <v>0</v>
      </c>
      <c r="I817" s="314">
        <f t="shared" si="114"/>
        <v>0</v>
      </c>
      <c r="J817" s="123"/>
    </row>
    <row r="818" spans="1:10" ht="13.5" x14ac:dyDescent="0.15">
      <c r="A818" s="123">
        <f t="shared" si="106"/>
        <v>0</v>
      </c>
      <c r="B818" s="494">
        <f t="shared" si="107"/>
        <v>0</v>
      </c>
      <c r="C818" s="495">
        <f t="shared" si="108"/>
        <v>0</v>
      </c>
      <c r="D818" s="123">
        <f t="shared" si="109"/>
        <v>0</v>
      </c>
      <c r="E818" s="496">
        <f t="shared" si="110"/>
        <v>0</v>
      </c>
      <c r="F818" s="496">
        <f t="shared" si="111"/>
        <v>0</v>
      </c>
      <c r="G818" s="123">
        <f t="shared" si="112"/>
        <v>0</v>
      </c>
      <c r="H818" s="316">
        <f t="shared" si="113"/>
        <v>0</v>
      </c>
      <c r="I818" s="314">
        <f t="shared" si="114"/>
        <v>0</v>
      </c>
      <c r="J818" s="123"/>
    </row>
    <row r="819" spans="1:10" ht="13.5" x14ac:dyDescent="0.15">
      <c r="A819" s="123">
        <f t="shared" si="106"/>
        <v>0</v>
      </c>
      <c r="B819" s="494" t="str">
        <f t="shared" si="107"/>
        <v>計</v>
      </c>
      <c r="C819" s="495">
        <f t="shared" si="108"/>
        <v>0</v>
      </c>
      <c r="D819" s="123">
        <f t="shared" si="109"/>
        <v>0</v>
      </c>
      <c r="E819" s="496">
        <f t="shared" si="110"/>
        <v>15</v>
      </c>
      <c r="F819" s="496">
        <f t="shared" si="111"/>
        <v>0</v>
      </c>
      <c r="G819" s="123">
        <f t="shared" si="112"/>
        <v>16</v>
      </c>
      <c r="H819" s="316">
        <f t="shared" si="113"/>
        <v>11</v>
      </c>
      <c r="I819" s="123">
        <f t="shared" si="114"/>
        <v>27</v>
      </c>
      <c r="J819" s="123"/>
    </row>
    <row r="820" spans="1:10" x14ac:dyDescent="0.15">
      <c r="A820" s="123">
        <f t="shared" si="106"/>
        <v>0</v>
      </c>
      <c r="B820" s="123">
        <f t="shared" si="107"/>
        <v>0</v>
      </c>
      <c r="C820" s="123">
        <f t="shared" si="108"/>
        <v>0</v>
      </c>
      <c r="D820" s="123">
        <f t="shared" si="109"/>
        <v>0</v>
      </c>
      <c r="E820" s="123">
        <f t="shared" si="110"/>
        <v>0</v>
      </c>
      <c r="F820" s="123">
        <f t="shared" si="111"/>
        <v>0</v>
      </c>
      <c r="G820" s="309">
        <f t="shared" si="112"/>
        <v>0</v>
      </c>
      <c r="H820" s="123">
        <f t="shared" si="113"/>
        <v>0</v>
      </c>
      <c r="I820" s="123">
        <f t="shared" si="114"/>
        <v>0</v>
      </c>
      <c r="J820" s="123"/>
    </row>
    <row r="821" spans="1:10" ht="12" customHeight="1" x14ac:dyDescent="0.15">
      <c r="A821" s="123">
        <f t="shared" ref="A821:A884" si="115">K260</f>
        <v>0</v>
      </c>
      <c r="B821" s="494" t="str">
        <f t="shared" ref="B821:B884" si="116">L260</f>
        <v>職　名</v>
      </c>
      <c r="C821" s="312">
        <f t="shared" ref="C821:C884" si="117">M260</f>
        <v>0</v>
      </c>
      <c r="D821" s="494" t="str">
        <f t="shared" ref="D821:D884" si="118">N260</f>
        <v>氏</v>
      </c>
      <c r="E821" s="494" t="str">
        <f t="shared" ref="E821:E884" si="119">O260</f>
        <v>名</v>
      </c>
      <c r="F821" s="312">
        <f t="shared" ref="F821:F884" si="120">P260</f>
        <v>0</v>
      </c>
      <c r="G821" s="497" t="str">
        <f t="shared" ref="G821:G884" si="121">Q260</f>
        <v>校務分掌</v>
      </c>
      <c r="H821" s="493" t="str">
        <f t="shared" ref="H821:H884" si="122">R260</f>
        <v>現任校　勤務年数</v>
      </c>
      <c r="I821" s="494" t="str">
        <f t="shared" ref="I821:I884" si="123">S260</f>
        <v>会員別</v>
      </c>
      <c r="J821" s="123"/>
    </row>
    <row r="822" spans="1:10" x14ac:dyDescent="0.15">
      <c r="A822" s="123">
        <f t="shared" si="115"/>
        <v>0</v>
      </c>
      <c r="B822" s="494">
        <f t="shared" si="116"/>
        <v>0</v>
      </c>
      <c r="C822" s="312">
        <f t="shared" si="117"/>
        <v>0</v>
      </c>
      <c r="D822" s="494">
        <f t="shared" si="118"/>
        <v>0</v>
      </c>
      <c r="E822" s="494">
        <f t="shared" si="119"/>
        <v>0</v>
      </c>
      <c r="F822" s="312">
        <f t="shared" si="120"/>
        <v>0</v>
      </c>
      <c r="G822" s="497">
        <f t="shared" si="121"/>
        <v>0</v>
      </c>
      <c r="H822" s="493">
        <f t="shared" si="122"/>
        <v>0</v>
      </c>
      <c r="I822" s="494">
        <f t="shared" si="123"/>
        <v>0</v>
      </c>
      <c r="J822" s="123"/>
    </row>
    <row r="823" spans="1:10" ht="12" customHeight="1" x14ac:dyDescent="0.15">
      <c r="A823" s="123">
        <f t="shared" si="115"/>
        <v>101000</v>
      </c>
      <c r="B823" s="182" t="str">
        <f t="shared" si="116"/>
        <v>校長</v>
      </c>
      <c r="C823" s="182">
        <f t="shared" si="117"/>
        <v>0</v>
      </c>
      <c r="D823" s="491" t="str">
        <f t="shared" si="118"/>
        <v>前園孝哉</v>
      </c>
      <c r="E823" s="491">
        <f t="shared" si="119"/>
        <v>0</v>
      </c>
      <c r="F823" s="182">
        <f t="shared" si="120"/>
        <v>0</v>
      </c>
      <c r="G823" s="182">
        <f t="shared" si="121"/>
        <v>0</v>
      </c>
      <c r="H823" s="317">
        <f t="shared" si="122"/>
        <v>2</v>
      </c>
      <c r="I823" s="182">
        <f t="shared" si="123"/>
        <v>0</v>
      </c>
      <c r="J823" s="123"/>
    </row>
    <row r="824" spans="1:10" ht="12" customHeight="1" x14ac:dyDescent="0.15">
      <c r="A824" s="123" t="str">
        <f t="shared" si="115"/>
        <v xml:space="preserve"> </v>
      </c>
      <c r="B824" s="182" t="str">
        <f t="shared" si="116"/>
        <v>教頭</v>
      </c>
      <c r="C824" s="182">
        <f t="shared" si="117"/>
        <v>0</v>
      </c>
      <c r="D824" s="491" t="str">
        <f t="shared" si="118"/>
        <v>染川功次</v>
      </c>
      <c r="E824" s="491">
        <f t="shared" si="119"/>
        <v>0</v>
      </c>
      <c r="F824" s="182">
        <f t="shared" si="120"/>
        <v>0</v>
      </c>
      <c r="G824" s="182">
        <f t="shared" si="121"/>
        <v>0</v>
      </c>
      <c r="H824" s="317">
        <f t="shared" si="122"/>
        <v>1</v>
      </c>
      <c r="I824" s="182">
        <f t="shared" si="123"/>
        <v>0</v>
      </c>
      <c r="J824" s="123"/>
    </row>
    <row r="825" spans="1:10" x14ac:dyDescent="0.15">
      <c r="A825" s="123" t="str">
        <f t="shared" si="115"/>
        <v xml:space="preserve"> </v>
      </c>
      <c r="B825" s="182">
        <f t="shared" si="116"/>
        <v>0</v>
      </c>
      <c r="C825" s="182">
        <f t="shared" si="117"/>
        <v>0</v>
      </c>
      <c r="D825" s="491">
        <f t="shared" si="118"/>
        <v>0</v>
      </c>
      <c r="E825" s="491">
        <f t="shared" si="119"/>
        <v>0</v>
      </c>
      <c r="F825" s="182">
        <f t="shared" si="120"/>
        <v>0</v>
      </c>
      <c r="G825" s="182">
        <f t="shared" si="121"/>
        <v>0</v>
      </c>
      <c r="H825" s="317">
        <f t="shared" si="122"/>
        <v>0</v>
      </c>
      <c r="I825" s="182">
        <f t="shared" si="123"/>
        <v>0</v>
      </c>
      <c r="J825" s="123"/>
    </row>
    <row r="826" spans="1:10" ht="12" customHeight="1" x14ac:dyDescent="0.15">
      <c r="A826" s="123">
        <f t="shared" si="115"/>
        <v>101001</v>
      </c>
      <c r="B826" s="182" t="str">
        <f t="shared" si="116"/>
        <v>事務長</v>
      </c>
      <c r="C826" s="182">
        <f t="shared" si="117"/>
        <v>0</v>
      </c>
      <c r="D826" s="491" t="str">
        <f t="shared" si="118"/>
        <v>増田幸宏</v>
      </c>
      <c r="E826" s="491">
        <f t="shared" si="119"/>
        <v>0</v>
      </c>
      <c r="F826" s="182">
        <f t="shared" si="120"/>
        <v>0</v>
      </c>
      <c r="G826" s="182" t="str">
        <f t="shared" si="121"/>
        <v>事務総括</v>
      </c>
      <c r="H826" s="317">
        <f t="shared" si="122"/>
        <v>2</v>
      </c>
      <c r="I826" s="182" t="str">
        <f t="shared" si="123"/>
        <v>○</v>
      </c>
      <c r="J826" s="123"/>
    </row>
    <row r="827" spans="1:10" ht="12" customHeight="1" x14ac:dyDescent="0.15">
      <c r="A827" s="123">
        <f t="shared" si="115"/>
        <v>101002</v>
      </c>
      <c r="B827" s="182" t="str">
        <f t="shared" si="116"/>
        <v>事務主査</v>
      </c>
      <c r="C827" s="182">
        <f t="shared" si="117"/>
        <v>0</v>
      </c>
      <c r="D827" s="491" t="str">
        <f t="shared" si="118"/>
        <v>久松真子</v>
      </c>
      <c r="E827" s="491">
        <f t="shared" si="119"/>
        <v>0</v>
      </c>
      <c r="F827" s="182">
        <f t="shared" si="120"/>
        <v>0</v>
      </c>
      <c r="G827" s="182" t="str">
        <f t="shared" si="121"/>
        <v>会計・庶務</v>
      </c>
      <c r="H827" s="317" t="str">
        <f t="shared" si="122"/>
        <v>0.0</v>
      </c>
      <c r="I827" s="182" t="str">
        <f t="shared" si="123"/>
        <v>○</v>
      </c>
      <c r="J827" s="123"/>
    </row>
    <row r="828" spans="1:10" ht="12" customHeight="1" x14ac:dyDescent="0.15">
      <c r="A828" s="123">
        <f t="shared" si="115"/>
        <v>101003</v>
      </c>
      <c r="B828" s="182" t="str">
        <f t="shared" si="116"/>
        <v>事務主事</v>
      </c>
      <c r="C828" s="182">
        <f t="shared" si="117"/>
        <v>0</v>
      </c>
      <c r="D828" s="491" t="str">
        <f t="shared" si="118"/>
        <v>元木円佳</v>
      </c>
      <c r="E828" s="491">
        <f t="shared" si="119"/>
        <v>0</v>
      </c>
      <c r="F828" s="182">
        <f t="shared" si="120"/>
        <v>0</v>
      </c>
      <c r="G828" s="182" t="str">
        <f t="shared" si="121"/>
        <v>会計・庶務</v>
      </c>
      <c r="H828" s="317">
        <f t="shared" si="122"/>
        <v>2</v>
      </c>
      <c r="I828" s="182" t="str">
        <f t="shared" si="123"/>
        <v>○</v>
      </c>
      <c r="J828" s="123"/>
    </row>
    <row r="829" spans="1:10" ht="12" customHeight="1" x14ac:dyDescent="0.15">
      <c r="A829" s="123">
        <f t="shared" si="115"/>
        <v>101004</v>
      </c>
      <c r="B829" s="182" t="str">
        <f t="shared" si="116"/>
        <v>事務主事</v>
      </c>
      <c r="C829" s="182">
        <f t="shared" si="117"/>
        <v>0</v>
      </c>
      <c r="D829" s="491" t="str">
        <f t="shared" si="118"/>
        <v>森　畑　由紀乃</v>
      </c>
      <c r="E829" s="491">
        <f t="shared" si="119"/>
        <v>0</v>
      </c>
      <c r="F829" s="182">
        <f t="shared" si="120"/>
        <v>0</v>
      </c>
      <c r="G829" s="182" t="str">
        <f t="shared" si="121"/>
        <v>会計・庶務</v>
      </c>
      <c r="H829" s="317" t="str">
        <f t="shared" si="122"/>
        <v>0.0</v>
      </c>
      <c r="I829" s="182" t="str">
        <f t="shared" si="123"/>
        <v>△</v>
      </c>
      <c r="J829" s="123"/>
    </row>
    <row r="830" spans="1:10" ht="24" x14ac:dyDescent="0.15">
      <c r="A830" s="123">
        <f t="shared" si="115"/>
        <v>101005</v>
      </c>
      <c r="B830" s="182" t="str">
        <f t="shared" si="116"/>
        <v>主任
用務員</v>
      </c>
      <c r="C830" s="182">
        <f t="shared" si="117"/>
        <v>0</v>
      </c>
      <c r="D830" s="491" t="str">
        <f t="shared" si="118"/>
        <v>今辻万里</v>
      </c>
      <c r="E830" s="491">
        <f t="shared" si="119"/>
        <v>0</v>
      </c>
      <c r="F830" s="182">
        <f t="shared" si="120"/>
        <v>0</v>
      </c>
      <c r="G830" s="182" t="str">
        <f t="shared" si="121"/>
        <v>用務・介助</v>
      </c>
      <c r="H830" s="317">
        <f t="shared" si="122"/>
        <v>6</v>
      </c>
      <c r="I830" s="182" t="str">
        <f t="shared" si="123"/>
        <v>○</v>
      </c>
      <c r="J830" s="123"/>
    </row>
    <row r="831" spans="1:10" x14ac:dyDescent="0.15">
      <c r="A831" s="123">
        <f t="shared" si="115"/>
        <v>101006</v>
      </c>
      <c r="B831" s="182" t="str">
        <f t="shared" si="116"/>
        <v>用務員</v>
      </c>
      <c r="C831" s="182">
        <f t="shared" si="117"/>
        <v>0</v>
      </c>
      <c r="D831" s="491" t="str">
        <f t="shared" si="118"/>
        <v>法元純一</v>
      </c>
      <c r="E831" s="491">
        <f t="shared" si="119"/>
        <v>0</v>
      </c>
      <c r="F831" s="182">
        <f t="shared" si="120"/>
        <v>0</v>
      </c>
      <c r="G831" s="182" t="str">
        <f t="shared" si="121"/>
        <v>用務・介助</v>
      </c>
      <c r="H831" s="317">
        <f t="shared" si="122"/>
        <v>1</v>
      </c>
      <c r="I831" s="182">
        <f t="shared" si="123"/>
        <v>0</v>
      </c>
      <c r="J831" s="123"/>
    </row>
    <row r="832" spans="1:10" ht="24" x14ac:dyDescent="0.15">
      <c r="A832" s="123">
        <f t="shared" si="115"/>
        <v>101007</v>
      </c>
      <c r="B832" s="182" t="str">
        <f t="shared" si="116"/>
        <v>学校図書補助員</v>
      </c>
      <c r="C832" s="182">
        <f t="shared" si="117"/>
        <v>0</v>
      </c>
      <c r="D832" s="490" t="str">
        <f t="shared" si="118"/>
        <v>宮﨑朋子</v>
      </c>
      <c r="E832" s="490">
        <f t="shared" si="119"/>
        <v>0</v>
      </c>
      <c r="F832" s="182">
        <f t="shared" si="120"/>
        <v>0</v>
      </c>
      <c r="G832" s="182" t="str">
        <f t="shared" si="121"/>
        <v>図書</v>
      </c>
      <c r="H832" s="306">
        <f t="shared" si="122"/>
        <v>2</v>
      </c>
      <c r="I832" s="182">
        <f t="shared" si="123"/>
        <v>0</v>
      </c>
      <c r="J832" s="123"/>
    </row>
    <row r="833" spans="1:10" x14ac:dyDescent="0.15">
      <c r="A833" s="123">
        <f t="shared" si="115"/>
        <v>101008</v>
      </c>
      <c r="B833" s="182">
        <f t="shared" si="116"/>
        <v>0</v>
      </c>
      <c r="C833" s="182">
        <f t="shared" si="117"/>
        <v>0</v>
      </c>
      <c r="D833" s="490">
        <f t="shared" si="118"/>
        <v>0</v>
      </c>
      <c r="E833" s="490">
        <f t="shared" si="119"/>
        <v>0</v>
      </c>
      <c r="F833" s="182">
        <f t="shared" si="120"/>
        <v>0</v>
      </c>
      <c r="G833" s="182">
        <f t="shared" si="121"/>
        <v>0</v>
      </c>
      <c r="H833" s="306">
        <f t="shared" si="122"/>
        <v>0</v>
      </c>
      <c r="I833" s="182">
        <f t="shared" si="123"/>
        <v>0</v>
      </c>
      <c r="J833" s="123"/>
    </row>
    <row r="834" spans="1:10" x14ac:dyDescent="0.15">
      <c r="A834" s="123">
        <f t="shared" si="115"/>
        <v>101009</v>
      </c>
      <c r="B834" s="182">
        <f t="shared" si="116"/>
        <v>0</v>
      </c>
      <c r="C834" s="182">
        <f t="shared" si="117"/>
        <v>0</v>
      </c>
      <c r="D834" s="490">
        <f t="shared" si="118"/>
        <v>0</v>
      </c>
      <c r="E834" s="490">
        <f t="shared" si="119"/>
        <v>0</v>
      </c>
      <c r="F834" s="182">
        <f t="shared" si="120"/>
        <v>0</v>
      </c>
      <c r="G834" s="182">
        <f t="shared" si="121"/>
        <v>0</v>
      </c>
      <c r="H834" s="306">
        <f t="shared" si="122"/>
        <v>0</v>
      </c>
      <c r="I834" s="182">
        <f t="shared" si="123"/>
        <v>0</v>
      </c>
      <c r="J834" s="123"/>
    </row>
    <row r="835" spans="1:10" x14ac:dyDescent="0.15">
      <c r="A835" s="123">
        <f t="shared" si="115"/>
        <v>101010</v>
      </c>
      <c r="B835" s="182">
        <f t="shared" si="116"/>
        <v>0</v>
      </c>
      <c r="C835" s="182">
        <f t="shared" si="117"/>
        <v>0</v>
      </c>
      <c r="D835" s="490" t="str">
        <f t="shared" si="118"/>
        <v xml:space="preserve">  </v>
      </c>
      <c r="E835" s="490">
        <f t="shared" si="119"/>
        <v>0</v>
      </c>
      <c r="F835" s="182">
        <f t="shared" si="120"/>
        <v>0</v>
      </c>
      <c r="G835" s="182">
        <f t="shared" si="121"/>
        <v>0</v>
      </c>
      <c r="H835" s="306" t="str">
        <f t="shared" si="122"/>
        <v xml:space="preserve"> </v>
      </c>
      <c r="I835" s="182">
        <f t="shared" si="123"/>
        <v>0</v>
      </c>
      <c r="J835" s="123"/>
    </row>
    <row r="836" spans="1:10" x14ac:dyDescent="0.15">
      <c r="A836" s="123">
        <f t="shared" si="115"/>
        <v>101011</v>
      </c>
      <c r="B836" s="182">
        <f t="shared" si="116"/>
        <v>0</v>
      </c>
      <c r="C836" s="182">
        <f t="shared" si="117"/>
        <v>0</v>
      </c>
      <c r="D836" s="490" t="str">
        <f t="shared" si="118"/>
        <v xml:space="preserve">  </v>
      </c>
      <c r="E836" s="490">
        <f t="shared" si="119"/>
        <v>0</v>
      </c>
      <c r="F836" s="182">
        <f t="shared" si="120"/>
        <v>0</v>
      </c>
      <c r="G836" s="182">
        <f t="shared" si="121"/>
        <v>0</v>
      </c>
      <c r="H836" s="306" t="str">
        <f t="shared" si="122"/>
        <v xml:space="preserve"> </v>
      </c>
      <c r="I836" s="182">
        <f t="shared" si="123"/>
        <v>0</v>
      </c>
      <c r="J836" s="123"/>
    </row>
    <row r="837" spans="1:10" x14ac:dyDescent="0.15">
      <c r="A837" s="123">
        <f t="shared" si="115"/>
        <v>101012</v>
      </c>
      <c r="B837" s="182">
        <f t="shared" si="116"/>
        <v>0</v>
      </c>
      <c r="C837" s="182">
        <f t="shared" si="117"/>
        <v>0</v>
      </c>
      <c r="D837" s="490" t="str">
        <f t="shared" si="118"/>
        <v xml:space="preserve">  </v>
      </c>
      <c r="E837" s="490">
        <f t="shared" si="119"/>
        <v>0</v>
      </c>
      <c r="F837" s="182">
        <f t="shared" si="120"/>
        <v>0</v>
      </c>
      <c r="G837" s="182">
        <f t="shared" si="121"/>
        <v>0</v>
      </c>
      <c r="H837" s="306" t="str">
        <f t="shared" si="122"/>
        <v xml:space="preserve"> </v>
      </c>
      <c r="I837" s="182">
        <f t="shared" si="123"/>
        <v>0</v>
      </c>
      <c r="J837" s="123"/>
    </row>
    <row r="838" spans="1:10" x14ac:dyDescent="0.15">
      <c r="A838" s="123">
        <f t="shared" si="115"/>
        <v>101013</v>
      </c>
      <c r="B838" s="182">
        <f t="shared" si="116"/>
        <v>0</v>
      </c>
      <c r="C838" s="182">
        <f t="shared" si="117"/>
        <v>0</v>
      </c>
      <c r="D838" s="490" t="str">
        <f t="shared" si="118"/>
        <v xml:space="preserve">  </v>
      </c>
      <c r="E838" s="490">
        <f t="shared" si="119"/>
        <v>0</v>
      </c>
      <c r="F838" s="182">
        <f t="shared" si="120"/>
        <v>0</v>
      </c>
      <c r="G838" s="182">
        <f t="shared" si="121"/>
        <v>0</v>
      </c>
      <c r="H838" s="306" t="str">
        <f t="shared" si="122"/>
        <v xml:space="preserve"> </v>
      </c>
      <c r="I838" s="182">
        <f t="shared" si="123"/>
        <v>0</v>
      </c>
      <c r="J838" s="123"/>
    </row>
    <row r="839" spans="1:10" x14ac:dyDescent="0.15">
      <c r="A839" s="123">
        <f t="shared" si="115"/>
        <v>101014</v>
      </c>
      <c r="B839" s="182">
        <f t="shared" si="116"/>
        <v>0</v>
      </c>
      <c r="C839" s="182">
        <f t="shared" si="117"/>
        <v>0</v>
      </c>
      <c r="D839" s="490" t="str">
        <f t="shared" si="118"/>
        <v xml:space="preserve">  </v>
      </c>
      <c r="E839" s="490">
        <f t="shared" si="119"/>
        <v>0</v>
      </c>
      <c r="F839" s="182">
        <f t="shared" si="120"/>
        <v>0</v>
      </c>
      <c r="G839" s="182">
        <f t="shared" si="121"/>
        <v>0</v>
      </c>
      <c r="H839" s="306" t="str">
        <f t="shared" si="122"/>
        <v xml:space="preserve"> </v>
      </c>
      <c r="I839" s="182">
        <f t="shared" si="123"/>
        <v>0</v>
      </c>
      <c r="J839" s="123"/>
    </row>
    <row r="840" spans="1:10" x14ac:dyDescent="0.15">
      <c r="A840" s="123">
        <f t="shared" si="115"/>
        <v>101015</v>
      </c>
      <c r="B840" s="182">
        <f t="shared" si="116"/>
        <v>0</v>
      </c>
      <c r="C840" s="182">
        <f t="shared" si="117"/>
        <v>0</v>
      </c>
      <c r="D840" s="490" t="str">
        <f t="shared" si="118"/>
        <v xml:space="preserve">  </v>
      </c>
      <c r="E840" s="490">
        <f t="shared" si="119"/>
        <v>0</v>
      </c>
      <c r="F840" s="182">
        <f t="shared" si="120"/>
        <v>0</v>
      </c>
      <c r="G840" s="182">
        <f t="shared" si="121"/>
        <v>0</v>
      </c>
      <c r="H840" s="306" t="str">
        <f t="shared" si="122"/>
        <v xml:space="preserve"> </v>
      </c>
      <c r="I840" s="182">
        <f t="shared" si="123"/>
        <v>0</v>
      </c>
      <c r="J840" s="123"/>
    </row>
    <row r="841" spans="1:10" x14ac:dyDescent="0.15">
      <c r="A841" s="123">
        <f t="shared" si="115"/>
        <v>101016</v>
      </c>
      <c r="B841" s="182">
        <f t="shared" si="116"/>
        <v>0</v>
      </c>
      <c r="C841" s="182">
        <f t="shared" si="117"/>
        <v>0</v>
      </c>
      <c r="D841" s="490" t="str">
        <f t="shared" si="118"/>
        <v xml:space="preserve">  </v>
      </c>
      <c r="E841" s="490">
        <f t="shared" si="119"/>
        <v>0</v>
      </c>
      <c r="F841" s="182">
        <f t="shared" si="120"/>
        <v>0</v>
      </c>
      <c r="G841" s="182">
        <f t="shared" si="121"/>
        <v>0</v>
      </c>
      <c r="H841" s="306" t="str">
        <f t="shared" si="122"/>
        <v xml:space="preserve"> </v>
      </c>
      <c r="I841" s="182">
        <f t="shared" si="123"/>
        <v>0</v>
      </c>
      <c r="J841" s="123"/>
    </row>
    <row r="842" spans="1:10" x14ac:dyDescent="0.15">
      <c r="A842" s="123">
        <f t="shared" si="115"/>
        <v>101017</v>
      </c>
      <c r="B842" s="182">
        <f t="shared" si="116"/>
        <v>0</v>
      </c>
      <c r="C842" s="182">
        <f t="shared" si="117"/>
        <v>0</v>
      </c>
      <c r="D842" s="490" t="str">
        <f t="shared" si="118"/>
        <v xml:space="preserve">  </v>
      </c>
      <c r="E842" s="490">
        <f t="shared" si="119"/>
        <v>0</v>
      </c>
      <c r="F842" s="182">
        <f t="shared" si="120"/>
        <v>0</v>
      </c>
      <c r="G842" s="182">
        <f t="shared" si="121"/>
        <v>0</v>
      </c>
      <c r="H842" s="306" t="str">
        <f t="shared" si="122"/>
        <v xml:space="preserve"> </v>
      </c>
      <c r="I842" s="182">
        <f t="shared" si="123"/>
        <v>0</v>
      </c>
      <c r="J842" s="123"/>
    </row>
    <row r="843" spans="1:10" x14ac:dyDescent="0.15">
      <c r="A843" s="123">
        <f t="shared" si="115"/>
        <v>101018</v>
      </c>
      <c r="B843" s="182">
        <f t="shared" si="116"/>
        <v>0</v>
      </c>
      <c r="C843" s="182">
        <f t="shared" si="117"/>
        <v>0</v>
      </c>
      <c r="D843" s="490" t="str">
        <f t="shared" si="118"/>
        <v xml:space="preserve">  </v>
      </c>
      <c r="E843" s="490">
        <f t="shared" si="119"/>
        <v>0</v>
      </c>
      <c r="F843" s="182">
        <f t="shared" si="120"/>
        <v>0</v>
      </c>
      <c r="G843" s="182">
        <f t="shared" si="121"/>
        <v>0</v>
      </c>
      <c r="H843" s="306" t="str">
        <f t="shared" si="122"/>
        <v xml:space="preserve"> </v>
      </c>
      <c r="I843" s="182">
        <f t="shared" si="123"/>
        <v>0</v>
      </c>
      <c r="J843" s="123"/>
    </row>
    <row r="844" spans="1:10" ht="12" customHeight="1" x14ac:dyDescent="0.15">
      <c r="A844" s="123">
        <f t="shared" si="115"/>
        <v>103</v>
      </c>
      <c r="B844" s="498" t="str">
        <f t="shared" si="116"/>
        <v>県立武岡台養護学校</v>
      </c>
      <c r="C844" s="498">
        <f t="shared" si="117"/>
        <v>0</v>
      </c>
      <c r="D844" s="498">
        <f t="shared" si="118"/>
        <v>0</v>
      </c>
      <c r="E844" s="498">
        <f t="shared" si="119"/>
        <v>0</v>
      </c>
      <c r="F844" s="498">
        <f t="shared" si="120"/>
        <v>0</v>
      </c>
      <c r="G844" s="498">
        <f t="shared" si="121"/>
        <v>0</v>
      </c>
      <c r="H844" s="498">
        <f t="shared" si="122"/>
        <v>0</v>
      </c>
      <c r="I844" s="182">
        <f t="shared" si="123"/>
        <v>0</v>
      </c>
      <c r="J844" s="123"/>
    </row>
    <row r="845" spans="1:10" x14ac:dyDescent="0.15">
      <c r="A845" s="123">
        <f t="shared" si="115"/>
        <v>0</v>
      </c>
      <c r="B845" s="182">
        <f t="shared" si="116"/>
        <v>0</v>
      </c>
      <c r="C845" s="182">
        <f t="shared" si="117"/>
        <v>0</v>
      </c>
      <c r="D845" s="182">
        <f t="shared" si="118"/>
        <v>0</v>
      </c>
      <c r="E845" s="182">
        <f t="shared" si="119"/>
        <v>0</v>
      </c>
      <c r="F845" s="182">
        <f t="shared" si="120"/>
        <v>0</v>
      </c>
      <c r="G845" s="182">
        <f t="shared" si="121"/>
        <v>0</v>
      </c>
      <c r="H845" s="306">
        <f t="shared" si="122"/>
        <v>0</v>
      </c>
      <c r="I845" s="182">
        <f t="shared" si="123"/>
        <v>0</v>
      </c>
      <c r="J845" s="123"/>
    </row>
    <row r="846" spans="1:10" x14ac:dyDescent="0.15">
      <c r="A846" s="123">
        <f t="shared" si="115"/>
        <v>0</v>
      </c>
      <c r="B846" s="307" t="str">
        <f t="shared" si="116"/>
        <v>TEL</v>
      </c>
      <c r="C846" s="123">
        <f t="shared" si="117"/>
        <v>0</v>
      </c>
      <c r="D846" s="308" t="str">
        <f t="shared" si="118"/>
        <v>099-282-0440</v>
      </c>
      <c r="E846" s="123">
        <f t="shared" si="119"/>
        <v>0</v>
      </c>
      <c r="F846" s="123">
        <f t="shared" si="120"/>
        <v>0</v>
      </c>
      <c r="G846" s="123">
        <f t="shared" si="121"/>
        <v>0</v>
      </c>
      <c r="H846" s="123">
        <f t="shared" si="122"/>
        <v>0</v>
      </c>
      <c r="I846" s="123">
        <f t="shared" si="123"/>
        <v>0</v>
      </c>
      <c r="J846" s="123"/>
    </row>
    <row r="847" spans="1:10" x14ac:dyDescent="0.15">
      <c r="A847" s="123">
        <f t="shared" si="115"/>
        <v>0</v>
      </c>
      <c r="B847" s="309" t="str">
        <f t="shared" si="116"/>
        <v>FAX</v>
      </c>
      <c r="C847" s="123">
        <f t="shared" si="117"/>
        <v>0</v>
      </c>
      <c r="D847" s="308" t="str">
        <f t="shared" si="118"/>
        <v>099-282-0452</v>
      </c>
      <c r="E847" s="123">
        <f t="shared" si="119"/>
        <v>0</v>
      </c>
      <c r="F847" s="123">
        <f t="shared" si="120"/>
        <v>0</v>
      </c>
      <c r="G847" s="123">
        <f t="shared" si="121"/>
        <v>0</v>
      </c>
      <c r="H847" s="123">
        <f t="shared" si="122"/>
        <v>0</v>
      </c>
      <c r="I847" s="123">
        <f t="shared" si="123"/>
        <v>0</v>
      </c>
      <c r="J847" s="123"/>
    </row>
    <row r="848" spans="1:10" x14ac:dyDescent="0.15">
      <c r="A848" s="123">
        <f t="shared" si="115"/>
        <v>0</v>
      </c>
      <c r="B848" s="310" t="str">
        <f t="shared" si="116"/>
        <v>〒</v>
      </c>
      <c r="C848" s="311" t="str">
        <f t="shared" si="117"/>
        <v>890-0022　</v>
      </c>
      <c r="D848" s="311">
        <f t="shared" si="118"/>
        <v>0</v>
      </c>
      <c r="E848" s="311" t="str">
        <f t="shared" si="119"/>
        <v>鹿児島市小野町２７６０番地</v>
      </c>
      <c r="F848" s="123">
        <f t="shared" si="120"/>
        <v>0</v>
      </c>
      <c r="G848" s="307">
        <f t="shared" si="121"/>
        <v>0</v>
      </c>
      <c r="H848" s="123">
        <f t="shared" si="122"/>
        <v>0</v>
      </c>
      <c r="I848" s="183">
        <f t="shared" si="123"/>
        <v>0</v>
      </c>
      <c r="J848" s="123"/>
    </row>
    <row r="849" spans="1:10" ht="13.5" x14ac:dyDescent="0.15">
      <c r="A849" s="123">
        <f t="shared" si="115"/>
        <v>0</v>
      </c>
      <c r="B849" s="494" t="str">
        <f t="shared" si="116"/>
        <v>課程</v>
      </c>
      <c r="C849" s="495">
        <f t="shared" si="117"/>
        <v>0</v>
      </c>
      <c r="D849" s="312" t="str">
        <f t="shared" si="118"/>
        <v>学科</v>
      </c>
      <c r="E849" s="494" t="str">
        <f t="shared" si="119"/>
        <v>学級数</v>
      </c>
      <c r="F849" s="494">
        <f t="shared" si="120"/>
        <v>0</v>
      </c>
      <c r="G849" s="312" t="str">
        <f t="shared" si="121"/>
        <v>男</v>
      </c>
      <c r="H849" s="312" t="str">
        <f t="shared" si="122"/>
        <v>女</v>
      </c>
      <c r="I849" s="312" t="str">
        <f t="shared" si="123"/>
        <v>計</v>
      </c>
      <c r="J849" s="123"/>
    </row>
    <row r="850" spans="1:10" ht="13.5" x14ac:dyDescent="0.15">
      <c r="A850" s="123">
        <f t="shared" si="115"/>
        <v>0</v>
      </c>
      <c r="B850" s="494" t="str">
        <f t="shared" si="116"/>
        <v>　</v>
      </c>
      <c r="C850" s="495">
        <f t="shared" si="117"/>
        <v>0</v>
      </c>
      <c r="D850" s="312" t="str">
        <f t="shared" si="118"/>
        <v>小学部</v>
      </c>
      <c r="E850" s="496">
        <f t="shared" si="119"/>
        <v>35</v>
      </c>
      <c r="F850" s="496">
        <f t="shared" si="120"/>
        <v>0</v>
      </c>
      <c r="G850" s="123">
        <f t="shared" si="121"/>
        <v>117</v>
      </c>
      <c r="H850" s="313">
        <f t="shared" si="122"/>
        <v>42</v>
      </c>
      <c r="I850" s="314">
        <f t="shared" si="123"/>
        <v>159</v>
      </c>
      <c r="J850" s="123"/>
    </row>
    <row r="851" spans="1:10" ht="13.5" x14ac:dyDescent="0.15">
      <c r="A851" s="123">
        <f t="shared" si="115"/>
        <v>0</v>
      </c>
      <c r="B851" s="494">
        <f t="shared" si="116"/>
        <v>0</v>
      </c>
      <c r="C851" s="495">
        <f t="shared" si="117"/>
        <v>0</v>
      </c>
      <c r="D851" s="315" t="str">
        <f t="shared" si="118"/>
        <v>中学部</v>
      </c>
      <c r="E851" s="496">
        <f t="shared" si="119"/>
        <v>18</v>
      </c>
      <c r="F851" s="496">
        <f t="shared" si="120"/>
        <v>0</v>
      </c>
      <c r="G851" s="123">
        <f t="shared" si="121"/>
        <v>54</v>
      </c>
      <c r="H851" s="316">
        <f t="shared" si="122"/>
        <v>33</v>
      </c>
      <c r="I851" s="314">
        <f t="shared" si="123"/>
        <v>87</v>
      </c>
      <c r="J851" s="123"/>
    </row>
    <row r="852" spans="1:10" ht="13.5" x14ac:dyDescent="0.15">
      <c r="A852" s="123">
        <f t="shared" si="115"/>
        <v>0</v>
      </c>
      <c r="B852" s="494">
        <f t="shared" si="116"/>
        <v>0</v>
      </c>
      <c r="C852" s="495">
        <f t="shared" si="117"/>
        <v>0</v>
      </c>
      <c r="D852" s="315" t="str">
        <f t="shared" si="118"/>
        <v>高等部</v>
      </c>
      <c r="E852" s="496">
        <f t="shared" si="119"/>
        <v>24</v>
      </c>
      <c r="F852" s="496">
        <f t="shared" si="120"/>
        <v>0</v>
      </c>
      <c r="G852" s="123">
        <f t="shared" si="121"/>
        <v>82</v>
      </c>
      <c r="H852" s="316">
        <f t="shared" si="122"/>
        <v>57</v>
      </c>
      <c r="I852" s="314">
        <f t="shared" si="123"/>
        <v>139</v>
      </c>
      <c r="J852" s="123"/>
    </row>
    <row r="853" spans="1:10" ht="13.5" x14ac:dyDescent="0.15">
      <c r="A853" s="123">
        <f t="shared" si="115"/>
        <v>0</v>
      </c>
      <c r="B853" s="494" t="str">
        <f t="shared" si="116"/>
        <v>（訪問）</v>
      </c>
      <c r="C853" s="495">
        <f t="shared" si="117"/>
        <v>0</v>
      </c>
      <c r="D853" s="123" t="str">
        <f t="shared" si="118"/>
        <v>小学部</v>
      </c>
      <c r="E853" s="496">
        <f t="shared" si="119"/>
        <v>1</v>
      </c>
      <c r="F853" s="496">
        <f t="shared" si="120"/>
        <v>0</v>
      </c>
      <c r="G853" s="123">
        <f t="shared" si="121"/>
        <v>0</v>
      </c>
      <c r="H853" s="316">
        <f t="shared" si="122"/>
        <v>2</v>
      </c>
      <c r="I853" s="314">
        <f t="shared" si="123"/>
        <v>2</v>
      </c>
      <c r="J853" s="123"/>
    </row>
    <row r="854" spans="1:10" ht="13.5" x14ac:dyDescent="0.15">
      <c r="A854" s="123">
        <f t="shared" si="115"/>
        <v>0</v>
      </c>
      <c r="B854" s="494" t="str">
        <f t="shared" si="116"/>
        <v>（訪問）</v>
      </c>
      <c r="C854" s="495">
        <f t="shared" si="117"/>
        <v>0</v>
      </c>
      <c r="D854" s="123" t="str">
        <f t="shared" si="118"/>
        <v>中学部</v>
      </c>
      <c r="E854" s="496">
        <f t="shared" si="119"/>
        <v>1</v>
      </c>
      <c r="F854" s="496">
        <f t="shared" si="120"/>
        <v>0</v>
      </c>
      <c r="G854" s="123">
        <f t="shared" si="121"/>
        <v>0</v>
      </c>
      <c r="H854" s="316">
        <f t="shared" si="122"/>
        <v>2</v>
      </c>
      <c r="I854" s="314">
        <f t="shared" si="123"/>
        <v>2</v>
      </c>
      <c r="J854" s="123"/>
    </row>
    <row r="855" spans="1:10" ht="13.5" x14ac:dyDescent="0.15">
      <c r="A855" s="123">
        <f t="shared" si="115"/>
        <v>0</v>
      </c>
      <c r="B855" s="494" t="str">
        <f t="shared" si="116"/>
        <v>（訪問）</v>
      </c>
      <c r="C855" s="495">
        <f t="shared" si="117"/>
        <v>0</v>
      </c>
      <c r="D855" s="123" t="str">
        <f t="shared" si="118"/>
        <v>高等部</v>
      </c>
      <c r="E855" s="496">
        <f t="shared" si="119"/>
        <v>0</v>
      </c>
      <c r="F855" s="496">
        <f t="shared" si="120"/>
        <v>0</v>
      </c>
      <c r="G855" s="123">
        <f t="shared" si="121"/>
        <v>0</v>
      </c>
      <c r="H855" s="316">
        <f t="shared" si="122"/>
        <v>0</v>
      </c>
      <c r="I855" s="314">
        <f t="shared" si="123"/>
        <v>0</v>
      </c>
      <c r="J855" s="123"/>
    </row>
    <row r="856" spans="1:10" ht="13.5" x14ac:dyDescent="0.15">
      <c r="A856" s="123">
        <f t="shared" si="115"/>
        <v>0</v>
      </c>
      <c r="B856" s="494">
        <f t="shared" si="116"/>
        <v>0</v>
      </c>
      <c r="C856" s="495">
        <f t="shared" si="117"/>
        <v>0</v>
      </c>
      <c r="D856" s="123">
        <f t="shared" si="118"/>
        <v>0</v>
      </c>
      <c r="E856" s="496">
        <f t="shared" si="119"/>
        <v>0</v>
      </c>
      <c r="F856" s="496">
        <f t="shared" si="120"/>
        <v>0</v>
      </c>
      <c r="G856" s="123">
        <f t="shared" si="121"/>
        <v>0</v>
      </c>
      <c r="H856" s="316">
        <f t="shared" si="122"/>
        <v>0</v>
      </c>
      <c r="I856" s="314">
        <f t="shared" si="123"/>
        <v>0</v>
      </c>
      <c r="J856" s="123"/>
    </row>
    <row r="857" spans="1:10" ht="13.5" x14ac:dyDescent="0.15">
      <c r="A857" s="123">
        <f t="shared" si="115"/>
        <v>0</v>
      </c>
      <c r="B857" s="494">
        <f t="shared" si="116"/>
        <v>0</v>
      </c>
      <c r="C857" s="495">
        <f t="shared" si="117"/>
        <v>0</v>
      </c>
      <c r="D857" s="123">
        <f t="shared" si="118"/>
        <v>0</v>
      </c>
      <c r="E857" s="496">
        <f t="shared" si="119"/>
        <v>0</v>
      </c>
      <c r="F857" s="496">
        <f t="shared" si="120"/>
        <v>0</v>
      </c>
      <c r="G857" s="123">
        <f t="shared" si="121"/>
        <v>0</v>
      </c>
      <c r="H857" s="316">
        <f t="shared" si="122"/>
        <v>0</v>
      </c>
      <c r="I857" s="314">
        <f t="shared" si="123"/>
        <v>0</v>
      </c>
      <c r="J857" s="123"/>
    </row>
    <row r="858" spans="1:10" ht="13.5" x14ac:dyDescent="0.15">
      <c r="A858" s="123">
        <f t="shared" si="115"/>
        <v>0</v>
      </c>
      <c r="B858" s="494">
        <f t="shared" si="116"/>
        <v>0</v>
      </c>
      <c r="C858" s="495">
        <f t="shared" si="117"/>
        <v>0</v>
      </c>
      <c r="D858" s="123">
        <f t="shared" si="118"/>
        <v>0</v>
      </c>
      <c r="E858" s="496">
        <f t="shared" si="119"/>
        <v>0</v>
      </c>
      <c r="F858" s="496">
        <f t="shared" si="120"/>
        <v>0</v>
      </c>
      <c r="G858" s="123">
        <f t="shared" si="121"/>
        <v>0</v>
      </c>
      <c r="H858" s="316">
        <f t="shared" si="122"/>
        <v>0</v>
      </c>
      <c r="I858" s="314">
        <f t="shared" si="123"/>
        <v>0</v>
      </c>
      <c r="J858" s="123"/>
    </row>
    <row r="859" spans="1:10" ht="13.5" x14ac:dyDescent="0.15">
      <c r="A859" s="123">
        <f t="shared" si="115"/>
        <v>0</v>
      </c>
      <c r="B859" s="494" t="str">
        <f t="shared" si="116"/>
        <v>計</v>
      </c>
      <c r="C859" s="495">
        <f t="shared" si="117"/>
        <v>0</v>
      </c>
      <c r="D859" s="123">
        <f t="shared" si="118"/>
        <v>0</v>
      </c>
      <c r="E859" s="496">
        <f t="shared" si="119"/>
        <v>79</v>
      </c>
      <c r="F859" s="496">
        <f t="shared" si="120"/>
        <v>0</v>
      </c>
      <c r="G859" s="123">
        <f t="shared" si="121"/>
        <v>253</v>
      </c>
      <c r="H859" s="316">
        <f t="shared" si="122"/>
        <v>136</v>
      </c>
      <c r="I859" s="123">
        <f t="shared" si="123"/>
        <v>389</v>
      </c>
      <c r="J859" s="123"/>
    </row>
    <row r="860" spans="1:10" x14ac:dyDescent="0.15">
      <c r="A860" s="123">
        <f t="shared" si="115"/>
        <v>0</v>
      </c>
      <c r="B860" s="123">
        <f t="shared" si="116"/>
        <v>0</v>
      </c>
      <c r="C860" s="123">
        <f t="shared" si="117"/>
        <v>0</v>
      </c>
      <c r="D860" s="123">
        <f t="shared" si="118"/>
        <v>0</v>
      </c>
      <c r="E860" s="123">
        <f t="shared" si="119"/>
        <v>0</v>
      </c>
      <c r="F860" s="123">
        <f t="shared" si="120"/>
        <v>0</v>
      </c>
      <c r="G860" s="309">
        <f t="shared" si="121"/>
        <v>0</v>
      </c>
      <c r="H860" s="123">
        <f t="shared" si="122"/>
        <v>0</v>
      </c>
      <c r="I860" s="123">
        <f t="shared" si="123"/>
        <v>0</v>
      </c>
      <c r="J860" s="123"/>
    </row>
    <row r="861" spans="1:10" ht="12" customHeight="1" x14ac:dyDescent="0.15">
      <c r="A861" s="123">
        <f t="shared" si="115"/>
        <v>0</v>
      </c>
      <c r="B861" s="494" t="str">
        <f t="shared" si="116"/>
        <v>職　名</v>
      </c>
      <c r="C861" s="312">
        <f t="shared" si="117"/>
        <v>0</v>
      </c>
      <c r="D861" s="494" t="str">
        <f t="shared" si="118"/>
        <v>氏</v>
      </c>
      <c r="E861" s="494" t="str">
        <f t="shared" si="119"/>
        <v>名</v>
      </c>
      <c r="F861" s="312">
        <f t="shared" si="120"/>
        <v>0</v>
      </c>
      <c r="G861" s="497" t="str">
        <f t="shared" si="121"/>
        <v>校務分掌</v>
      </c>
      <c r="H861" s="493" t="str">
        <f t="shared" si="122"/>
        <v>現任校　勤務年数</v>
      </c>
      <c r="I861" s="494" t="str">
        <f t="shared" si="123"/>
        <v>会員別</v>
      </c>
      <c r="J861" s="123"/>
    </row>
    <row r="862" spans="1:10" x14ac:dyDescent="0.15">
      <c r="A862" s="123">
        <f t="shared" si="115"/>
        <v>0</v>
      </c>
      <c r="B862" s="494">
        <f t="shared" si="116"/>
        <v>0</v>
      </c>
      <c r="C862" s="312">
        <f t="shared" si="117"/>
        <v>0</v>
      </c>
      <c r="D862" s="494">
        <f t="shared" si="118"/>
        <v>0</v>
      </c>
      <c r="E862" s="494">
        <f t="shared" si="119"/>
        <v>0</v>
      </c>
      <c r="F862" s="312">
        <f t="shared" si="120"/>
        <v>0</v>
      </c>
      <c r="G862" s="497">
        <f t="shared" si="121"/>
        <v>0</v>
      </c>
      <c r="H862" s="493">
        <f t="shared" si="122"/>
        <v>0</v>
      </c>
      <c r="I862" s="494">
        <f t="shared" si="123"/>
        <v>0</v>
      </c>
      <c r="J862" s="123"/>
    </row>
    <row r="863" spans="1:10" ht="12" customHeight="1" x14ac:dyDescent="0.15">
      <c r="A863" s="123">
        <f t="shared" si="115"/>
        <v>103000</v>
      </c>
      <c r="B863" s="182" t="str">
        <f t="shared" si="116"/>
        <v>校長　</v>
      </c>
      <c r="C863" s="182">
        <f t="shared" si="117"/>
        <v>0</v>
      </c>
      <c r="D863" s="491" t="str">
        <f t="shared" si="118"/>
        <v>濵﨑信一</v>
      </c>
      <c r="E863" s="491">
        <f t="shared" si="119"/>
        <v>0</v>
      </c>
      <c r="F863" s="182">
        <f t="shared" si="120"/>
        <v>0</v>
      </c>
      <c r="G863" s="182">
        <f t="shared" si="121"/>
        <v>0</v>
      </c>
      <c r="H863" s="317" t="str">
        <f t="shared" si="122"/>
        <v>0.0</v>
      </c>
      <c r="I863" s="182">
        <f t="shared" si="123"/>
        <v>0</v>
      </c>
      <c r="J863" s="123"/>
    </row>
    <row r="864" spans="1:10" ht="12" customHeight="1" x14ac:dyDescent="0.15">
      <c r="A864" s="123" t="str">
        <f t="shared" si="115"/>
        <v xml:space="preserve"> </v>
      </c>
      <c r="B864" s="182" t="str">
        <f t="shared" si="116"/>
        <v>教頭</v>
      </c>
      <c r="C864" s="182">
        <f t="shared" si="117"/>
        <v>0</v>
      </c>
      <c r="D864" s="491" t="str">
        <f t="shared" si="118"/>
        <v>満尾泰浩</v>
      </c>
      <c r="E864" s="491">
        <f t="shared" si="119"/>
        <v>0</v>
      </c>
      <c r="F864" s="182">
        <f t="shared" si="120"/>
        <v>0</v>
      </c>
      <c r="G864" s="182">
        <f t="shared" si="121"/>
        <v>0</v>
      </c>
      <c r="H864" s="317" t="str">
        <f t="shared" si="122"/>
        <v>2.0</v>
      </c>
      <c r="I864" s="182">
        <f t="shared" si="123"/>
        <v>0</v>
      </c>
      <c r="J864" s="123"/>
    </row>
    <row r="865" spans="1:10" ht="12" customHeight="1" x14ac:dyDescent="0.15">
      <c r="A865" s="123" t="str">
        <f t="shared" si="115"/>
        <v xml:space="preserve"> </v>
      </c>
      <c r="B865" s="182" t="str">
        <f t="shared" si="116"/>
        <v>教頭</v>
      </c>
      <c r="C865" s="182">
        <f t="shared" si="117"/>
        <v>0</v>
      </c>
      <c r="D865" s="491" t="str">
        <f t="shared" si="118"/>
        <v>脇　　博美</v>
      </c>
      <c r="E865" s="491">
        <f t="shared" si="119"/>
        <v>0</v>
      </c>
      <c r="F865" s="182">
        <f t="shared" si="120"/>
        <v>0</v>
      </c>
      <c r="G865" s="182">
        <f t="shared" si="121"/>
        <v>0</v>
      </c>
      <c r="H865" s="317" t="str">
        <f t="shared" si="122"/>
        <v>0.0</v>
      </c>
      <c r="I865" s="182">
        <f t="shared" si="123"/>
        <v>0</v>
      </c>
      <c r="J865" s="123"/>
    </row>
    <row r="866" spans="1:10" ht="12" customHeight="1" x14ac:dyDescent="0.15">
      <c r="A866" s="123">
        <f t="shared" si="115"/>
        <v>103001</v>
      </c>
      <c r="B866" s="182" t="str">
        <f t="shared" si="116"/>
        <v>事務長</v>
      </c>
      <c r="C866" s="182">
        <f t="shared" si="117"/>
        <v>0</v>
      </c>
      <c r="D866" s="491" t="str">
        <f t="shared" si="118"/>
        <v>有村光代</v>
      </c>
      <c r="E866" s="491">
        <f t="shared" si="119"/>
        <v>0</v>
      </c>
      <c r="F866" s="182">
        <f t="shared" si="120"/>
        <v>0</v>
      </c>
      <c r="G866" s="182" t="str">
        <f t="shared" si="121"/>
        <v>事務総括</v>
      </c>
      <c r="H866" s="317" t="str">
        <f t="shared" si="122"/>
        <v>0.0</v>
      </c>
      <c r="I866" s="182" t="str">
        <f t="shared" si="123"/>
        <v>○</v>
      </c>
      <c r="J866" s="123"/>
    </row>
    <row r="867" spans="1:10" ht="12" customHeight="1" x14ac:dyDescent="0.15">
      <c r="A867" s="123">
        <f t="shared" si="115"/>
        <v>103002</v>
      </c>
      <c r="B867" s="182" t="str">
        <f t="shared" si="116"/>
        <v>事務次長</v>
      </c>
      <c r="C867" s="182">
        <f t="shared" si="117"/>
        <v>0</v>
      </c>
      <c r="D867" s="491" t="str">
        <f t="shared" si="118"/>
        <v>大久保　浩　子</v>
      </c>
      <c r="E867" s="491">
        <f t="shared" si="119"/>
        <v>0</v>
      </c>
      <c r="F867" s="182">
        <f t="shared" si="120"/>
        <v>0</v>
      </c>
      <c r="G867" s="182" t="str">
        <f t="shared" si="121"/>
        <v>庶務・会計</v>
      </c>
      <c r="H867" s="317" t="str">
        <f t="shared" si="122"/>
        <v>1.0</v>
      </c>
      <c r="I867" s="182" t="str">
        <f t="shared" si="123"/>
        <v>○</v>
      </c>
      <c r="J867" s="123"/>
    </row>
    <row r="868" spans="1:10" ht="12" customHeight="1" x14ac:dyDescent="0.15">
      <c r="A868" s="123">
        <f t="shared" si="115"/>
        <v>103003</v>
      </c>
      <c r="B868" s="182" t="str">
        <f t="shared" si="116"/>
        <v>事務主査</v>
      </c>
      <c r="C868" s="182">
        <f t="shared" si="117"/>
        <v>0</v>
      </c>
      <c r="D868" s="491" t="str">
        <f t="shared" si="118"/>
        <v>松野浩次</v>
      </c>
      <c r="E868" s="491">
        <f t="shared" si="119"/>
        <v>0</v>
      </c>
      <c r="F868" s="182">
        <f t="shared" si="120"/>
        <v>0</v>
      </c>
      <c r="G868" s="182" t="str">
        <f t="shared" si="121"/>
        <v>庶務・会計</v>
      </c>
      <c r="H868" s="317" t="str">
        <f t="shared" si="122"/>
        <v>3.0</v>
      </c>
      <c r="I868" s="182" t="str">
        <f t="shared" si="123"/>
        <v>○</v>
      </c>
      <c r="J868" s="123"/>
    </row>
    <row r="869" spans="1:10" ht="12" customHeight="1" x14ac:dyDescent="0.15">
      <c r="A869" s="123">
        <f t="shared" si="115"/>
        <v>103004</v>
      </c>
      <c r="B869" s="182" t="str">
        <f t="shared" si="116"/>
        <v>事務主事</v>
      </c>
      <c r="C869" s="182">
        <f t="shared" si="117"/>
        <v>0</v>
      </c>
      <c r="D869" s="491" t="str">
        <f t="shared" si="118"/>
        <v>北之園　雄　大</v>
      </c>
      <c r="E869" s="491">
        <f t="shared" si="119"/>
        <v>0</v>
      </c>
      <c r="F869" s="182">
        <f t="shared" si="120"/>
        <v>0</v>
      </c>
      <c r="G869" s="182" t="str">
        <f t="shared" si="121"/>
        <v>会計・庶務</v>
      </c>
      <c r="H869" s="317" t="str">
        <f t="shared" si="122"/>
        <v>3.0</v>
      </c>
      <c r="I869" s="182" t="str">
        <f t="shared" si="123"/>
        <v>○</v>
      </c>
      <c r="J869" s="123"/>
    </row>
    <row r="870" spans="1:10" ht="12" customHeight="1" x14ac:dyDescent="0.15">
      <c r="A870" s="123">
        <f t="shared" si="115"/>
        <v>103005</v>
      </c>
      <c r="B870" s="182" t="str">
        <f t="shared" si="116"/>
        <v>事務主事</v>
      </c>
      <c r="C870" s="182">
        <f t="shared" si="117"/>
        <v>0</v>
      </c>
      <c r="D870" s="491" t="str">
        <f t="shared" si="118"/>
        <v>福本洋子</v>
      </c>
      <c r="E870" s="491">
        <f t="shared" si="119"/>
        <v>0</v>
      </c>
      <c r="F870" s="182">
        <f t="shared" si="120"/>
        <v>0</v>
      </c>
      <c r="G870" s="182" t="str">
        <f t="shared" si="121"/>
        <v>会計・庶務</v>
      </c>
      <c r="H870" s="317" t="str">
        <f t="shared" si="122"/>
        <v>1.0</v>
      </c>
      <c r="I870" s="182" t="str">
        <f t="shared" si="123"/>
        <v>△</v>
      </c>
      <c r="J870" s="123"/>
    </row>
    <row r="871" spans="1:10" x14ac:dyDescent="0.15">
      <c r="A871" s="123">
        <f t="shared" si="115"/>
        <v>103006</v>
      </c>
      <c r="B871" s="182" t="str">
        <f t="shared" si="116"/>
        <v>用務員</v>
      </c>
      <c r="C871" s="182">
        <f t="shared" si="117"/>
        <v>0</v>
      </c>
      <c r="D871" s="491" t="str">
        <f t="shared" si="118"/>
        <v>児　玉　　　巧</v>
      </c>
      <c r="E871" s="491">
        <f t="shared" si="119"/>
        <v>0</v>
      </c>
      <c r="F871" s="182">
        <f t="shared" si="120"/>
        <v>0</v>
      </c>
      <c r="G871" s="182" t="str">
        <f t="shared" si="121"/>
        <v>用務</v>
      </c>
      <c r="H871" s="317">
        <f t="shared" si="122"/>
        <v>7</v>
      </c>
      <c r="I871" s="182" t="str">
        <f t="shared" si="123"/>
        <v>○</v>
      </c>
      <c r="J871" s="123"/>
    </row>
    <row r="872" spans="1:10" ht="24" x14ac:dyDescent="0.15">
      <c r="A872" s="123">
        <f t="shared" si="115"/>
        <v>103007</v>
      </c>
      <c r="B872" s="182" t="str">
        <f t="shared" si="116"/>
        <v>主任
用務員</v>
      </c>
      <c r="C872" s="182">
        <f t="shared" si="117"/>
        <v>0</v>
      </c>
      <c r="D872" s="490" t="str">
        <f t="shared" si="118"/>
        <v>窪園順子</v>
      </c>
      <c r="E872" s="490">
        <f t="shared" si="119"/>
        <v>0</v>
      </c>
      <c r="F872" s="182">
        <f t="shared" si="120"/>
        <v>0</v>
      </c>
      <c r="G872" s="182" t="str">
        <f t="shared" si="121"/>
        <v>用務・介助</v>
      </c>
      <c r="H872" s="306">
        <f t="shared" si="122"/>
        <v>10</v>
      </c>
      <c r="I872" s="182" t="str">
        <f t="shared" si="123"/>
        <v>○</v>
      </c>
      <c r="J872" s="123"/>
    </row>
    <row r="873" spans="1:10" ht="24" x14ac:dyDescent="0.15">
      <c r="A873" s="123">
        <f t="shared" si="115"/>
        <v>103008</v>
      </c>
      <c r="B873" s="182" t="str">
        <f t="shared" si="116"/>
        <v>主任
用務員</v>
      </c>
      <c r="C873" s="182">
        <f t="shared" si="117"/>
        <v>0</v>
      </c>
      <c r="D873" s="490" t="str">
        <f t="shared" si="118"/>
        <v>井立田　　　忍</v>
      </c>
      <c r="E873" s="490">
        <f t="shared" si="119"/>
        <v>0</v>
      </c>
      <c r="F873" s="182">
        <f t="shared" si="120"/>
        <v>0</v>
      </c>
      <c r="G873" s="182" t="str">
        <f t="shared" si="121"/>
        <v>用務・介助</v>
      </c>
      <c r="H873" s="306">
        <f t="shared" si="122"/>
        <v>4</v>
      </c>
      <c r="I873" s="182">
        <f t="shared" si="123"/>
        <v>0</v>
      </c>
      <c r="J873" s="123"/>
    </row>
    <row r="874" spans="1:10" x14ac:dyDescent="0.15">
      <c r="A874" s="123">
        <f t="shared" si="115"/>
        <v>103009</v>
      </c>
      <c r="B874" s="182" t="str">
        <f t="shared" si="116"/>
        <v>用務員</v>
      </c>
      <c r="C874" s="182">
        <f t="shared" si="117"/>
        <v>0</v>
      </c>
      <c r="D874" s="490" t="str">
        <f t="shared" si="118"/>
        <v>福永裕次</v>
      </c>
      <c r="E874" s="490">
        <f t="shared" si="119"/>
        <v>0</v>
      </c>
      <c r="F874" s="182">
        <f t="shared" si="120"/>
        <v>0</v>
      </c>
      <c r="G874" s="182" t="str">
        <f t="shared" si="121"/>
        <v>用務・介助</v>
      </c>
      <c r="H874" s="306">
        <f t="shared" si="122"/>
        <v>1</v>
      </c>
      <c r="I874" s="182" t="str">
        <f t="shared" si="123"/>
        <v>○</v>
      </c>
      <c r="J874" s="123"/>
    </row>
    <row r="875" spans="1:10" x14ac:dyDescent="0.15">
      <c r="A875" s="123">
        <f t="shared" si="115"/>
        <v>103010</v>
      </c>
      <c r="B875" s="182" t="str">
        <f t="shared" si="116"/>
        <v>用務員</v>
      </c>
      <c r="C875" s="182">
        <f t="shared" si="117"/>
        <v>0</v>
      </c>
      <c r="D875" s="490" t="str">
        <f t="shared" si="118"/>
        <v>川﨑文雄</v>
      </c>
      <c r="E875" s="490">
        <f t="shared" si="119"/>
        <v>0</v>
      </c>
      <c r="F875" s="182">
        <f t="shared" si="120"/>
        <v>0</v>
      </c>
      <c r="G875" s="182" t="str">
        <f t="shared" si="121"/>
        <v>用務・介助</v>
      </c>
      <c r="H875" s="306">
        <f t="shared" si="122"/>
        <v>2</v>
      </c>
      <c r="I875" s="182" t="str">
        <f t="shared" si="123"/>
        <v>△</v>
      </c>
      <c r="J875" s="123"/>
    </row>
    <row r="876" spans="1:10" ht="12" customHeight="1" x14ac:dyDescent="0.15">
      <c r="A876" s="123">
        <f t="shared" si="115"/>
        <v>103011</v>
      </c>
      <c r="B876" s="182" t="str">
        <f t="shared" si="116"/>
        <v>用務員</v>
      </c>
      <c r="C876" s="182">
        <f t="shared" si="117"/>
        <v>0</v>
      </c>
      <c r="D876" s="490" t="str">
        <f t="shared" si="118"/>
        <v>西　　　孝　一</v>
      </c>
      <c r="E876" s="490">
        <f t="shared" si="119"/>
        <v>0</v>
      </c>
      <c r="F876" s="182">
        <f t="shared" si="120"/>
        <v>0</v>
      </c>
      <c r="G876" s="182" t="str">
        <f t="shared" si="121"/>
        <v>用務・介助</v>
      </c>
      <c r="H876" s="306">
        <f t="shared" si="122"/>
        <v>5</v>
      </c>
      <c r="I876" s="182" t="str">
        <f t="shared" si="123"/>
        <v>△</v>
      </c>
      <c r="J876" s="123"/>
    </row>
    <row r="877" spans="1:10" ht="12" customHeight="1" x14ac:dyDescent="0.15">
      <c r="A877" s="123">
        <f t="shared" si="115"/>
        <v>103012</v>
      </c>
      <c r="B877" s="182" t="str">
        <f t="shared" si="116"/>
        <v>用務員</v>
      </c>
      <c r="C877" s="182">
        <f t="shared" si="117"/>
        <v>0</v>
      </c>
      <c r="D877" s="490" t="str">
        <f t="shared" si="118"/>
        <v>古　賀　芽瑠萌</v>
      </c>
      <c r="E877" s="490">
        <f t="shared" si="119"/>
        <v>0</v>
      </c>
      <c r="F877" s="182">
        <f t="shared" si="120"/>
        <v>0</v>
      </c>
      <c r="G877" s="182" t="str">
        <f t="shared" si="121"/>
        <v>用務・介助</v>
      </c>
      <c r="H877" s="306" t="str">
        <f t="shared" si="122"/>
        <v>0.0</v>
      </c>
      <c r="I877" s="182" t="str">
        <f t="shared" si="123"/>
        <v>△</v>
      </c>
      <c r="J877" s="123"/>
    </row>
    <row r="878" spans="1:10" x14ac:dyDescent="0.15">
      <c r="A878" s="123">
        <f t="shared" si="115"/>
        <v>103013</v>
      </c>
      <c r="B878" s="182">
        <f t="shared" si="116"/>
        <v>0</v>
      </c>
      <c r="C878" s="182">
        <f t="shared" si="117"/>
        <v>0</v>
      </c>
      <c r="D878" s="490" t="str">
        <f t="shared" si="118"/>
        <v xml:space="preserve">  </v>
      </c>
      <c r="E878" s="490">
        <f t="shared" si="119"/>
        <v>0</v>
      </c>
      <c r="F878" s="182">
        <f t="shared" si="120"/>
        <v>0</v>
      </c>
      <c r="G878" s="182">
        <f t="shared" si="121"/>
        <v>0</v>
      </c>
      <c r="H878" s="306" t="str">
        <f t="shared" si="122"/>
        <v xml:space="preserve"> </v>
      </c>
      <c r="I878" s="182">
        <f t="shared" si="123"/>
        <v>0</v>
      </c>
      <c r="J878" s="123"/>
    </row>
    <row r="879" spans="1:10" x14ac:dyDescent="0.15">
      <c r="A879" s="123">
        <f t="shared" si="115"/>
        <v>103014</v>
      </c>
      <c r="B879" s="182">
        <f t="shared" si="116"/>
        <v>0</v>
      </c>
      <c r="C879" s="182">
        <f t="shared" si="117"/>
        <v>0</v>
      </c>
      <c r="D879" s="490" t="str">
        <f t="shared" si="118"/>
        <v xml:space="preserve">  </v>
      </c>
      <c r="E879" s="490">
        <f t="shared" si="119"/>
        <v>0</v>
      </c>
      <c r="F879" s="182">
        <f t="shared" si="120"/>
        <v>0</v>
      </c>
      <c r="G879" s="182">
        <f t="shared" si="121"/>
        <v>0</v>
      </c>
      <c r="H879" s="306" t="str">
        <f t="shared" si="122"/>
        <v xml:space="preserve"> </v>
      </c>
      <c r="I879" s="182">
        <f t="shared" si="123"/>
        <v>0</v>
      </c>
      <c r="J879" s="123"/>
    </row>
    <row r="880" spans="1:10" x14ac:dyDescent="0.15">
      <c r="A880" s="123">
        <f t="shared" si="115"/>
        <v>103015</v>
      </c>
      <c r="B880" s="182">
        <f t="shared" si="116"/>
        <v>0</v>
      </c>
      <c r="C880" s="182">
        <f t="shared" si="117"/>
        <v>0</v>
      </c>
      <c r="D880" s="490" t="str">
        <f t="shared" si="118"/>
        <v xml:space="preserve">  </v>
      </c>
      <c r="E880" s="490">
        <f t="shared" si="119"/>
        <v>0</v>
      </c>
      <c r="F880" s="182">
        <f t="shared" si="120"/>
        <v>0</v>
      </c>
      <c r="G880" s="182">
        <f t="shared" si="121"/>
        <v>0</v>
      </c>
      <c r="H880" s="306" t="str">
        <f t="shared" si="122"/>
        <v xml:space="preserve"> </v>
      </c>
      <c r="I880" s="182">
        <f t="shared" si="123"/>
        <v>0</v>
      </c>
      <c r="J880" s="123"/>
    </row>
    <row r="881" spans="1:10" x14ac:dyDescent="0.15">
      <c r="A881" s="123">
        <f t="shared" si="115"/>
        <v>103016</v>
      </c>
      <c r="B881" s="182">
        <f t="shared" si="116"/>
        <v>0</v>
      </c>
      <c r="C881" s="182">
        <f t="shared" si="117"/>
        <v>0</v>
      </c>
      <c r="D881" s="490" t="str">
        <f t="shared" si="118"/>
        <v xml:space="preserve">  </v>
      </c>
      <c r="E881" s="490">
        <f t="shared" si="119"/>
        <v>0</v>
      </c>
      <c r="F881" s="182">
        <f t="shared" si="120"/>
        <v>0</v>
      </c>
      <c r="G881" s="182">
        <f t="shared" si="121"/>
        <v>0</v>
      </c>
      <c r="H881" s="306" t="str">
        <f t="shared" si="122"/>
        <v xml:space="preserve"> </v>
      </c>
      <c r="I881" s="182">
        <f t="shared" si="123"/>
        <v>0</v>
      </c>
      <c r="J881" s="123"/>
    </row>
    <row r="882" spans="1:10" x14ac:dyDescent="0.15">
      <c r="A882" s="123">
        <f t="shared" si="115"/>
        <v>103017</v>
      </c>
      <c r="B882" s="182">
        <f t="shared" si="116"/>
        <v>0</v>
      </c>
      <c r="C882" s="182">
        <f t="shared" si="117"/>
        <v>0</v>
      </c>
      <c r="D882" s="490" t="str">
        <f t="shared" si="118"/>
        <v xml:space="preserve">  </v>
      </c>
      <c r="E882" s="490">
        <f t="shared" si="119"/>
        <v>0</v>
      </c>
      <c r="F882" s="182">
        <f t="shared" si="120"/>
        <v>0</v>
      </c>
      <c r="G882" s="182">
        <f t="shared" si="121"/>
        <v>0</v>
      </c>
      <c r="H882" s="306" t="str">
        <f t="shared" si="122"/>
        <v xml:space="preserve"> </v>
      </c>
      <c r="I882" s="182">
        <f t="shared" si="123"/>
        <v>0</v>
      </c>
      <c r="J882" s="123"/>
    </row>
    <row r="883" spans="1:10" x14ac:dyDescent="0.15">
      <c r="A883" s="123">
        <f t="shared" si="115"/>
        <v>103018</v>
      </c>
      <c r="B883" s="182">
        <f t="shared" si="116"/>
        <v>0</v>
      </c>
      <c r="C883" s="182">
        <f t="shared" si="117"/>
        <v>0</v>
      </c>
      <c r="D883" s="490" t="str">
        <f t="shared" si="118"/>
        <v xml:space="preserve">  </v>
      </c>
      <c r="E883" s="490">
        <f t="shared" si="119"/>
        <v>0</v>
      </c>
      <c r="F883" s="182">
        <f t="shared" si="120"/>
        <v>0</v>
      </c>
      <c r="G883" s="182">
        <f t="shared" si="121"/>
        <v>0</v>
      </c>
      <c r="H883" s="306" t="str">
        <f t="shared" si="122"/>
        <v xml:space="preserve"> </v>
      </c>
      <c r="I883" s="182">
        <f t="shared" si="123"/>
        <v>0</v>
      </c>
      <c r="J883" s="123"/>
    </row>
    <row r="884" spans="1:10" ht="12" customHeight="1" x14ac:dyDescent="0.15">
      <c r="A884" s="123">
        <f t="shared" si="115"/>
        <v>105</v>
      </c>
      <c r="B884" s="498" t="str">
        <f t="shared" si="116"/>
        <v>県立桜丘養護学校</v>
      </c>
      <c r="C884" s="498">
        <f t="shared" si="117"/>
        <v>0</v>
      </c>
      <c r="D884" s="498">
        <f t="shared" si="118"/>
        <v>0</v>
      </c>
      <c r="E884" s="498">
        <f t="shared" si="119"/>
        <v>0</v>
      </c>
      <c r="F884" s="498">
        <f t="shared" si="120"/>
        <v>0</v>
      </c>
      <c r="G884" s="498">
        <f t="shared" si="121"/>
        <v>0</v>
      </c>
      <c r="H884" s="498">
        <f t="shared" si="122"/>
        <v>0</v>
      </c>
      <c r="I884" s="182">
        <f t="shared" si="123"/>
        <v>0</v>
      </c>
      <c r="J884" s="123"/>
    </row>
    <row r="885" spans="1:10" x14ac:dyDescent="0.15">
      <c r="A885" s="123">
        <f t="shared" ref="A885:A948" si="124">K324</f>
        <v>0</v>
      </c>
      <c r="B885" s="182">
        <f t="shared" ref="B885:B948" si="125">L324</f>
        <v>0</v>
      </c>
      <c r="C885" s="182">
        <f t="shared" ref="C885:C948" si="126">M324</f>
        <v>0</v>
      </c>
      <c r="D885" s="182">
        <f t="shared" ref="D885:D948" si="127">N324</f>
        <v>0</v>
      </c>
      <c r="E885" s="182">
        <f t="shared" ref="E885:E948" si="128">O324</f>
        <v>0</v>
      </c>
      <c r="F885" s="182">
        <f t="shared" ref="F885:F948" si="129">P324</f>
        <v>0</v>
      </c>
      <c r="G885" s="182">
        <f t="shared" ref="G885:G948" si="130">Q324</f>
        <v>0</v>
      </c>
      <c r="H885" s="306">
        <f t="shared" ref="H885:H948" si="131">R324</f>
        <v>0</v>
      </c>
      <c r="I885" s="182">
        <f t="shared" ref="I885:I948" si="132">S324</f>
        <v>0</v>
      </c>
      <c r="J885" s="123"/>
    </row>
    <row r="886" spans="1:10" x14ac:dyDescent="0.15">
      <c r="A886" s="123">
        <f t="shared" si="124"/>
        <v>0</v>
      </c>
      <c r="B886" s="307" t="str">
        <f t="shared" si="125"/>
        <v>TEL</v>
      </c>
      <c r="C886" s="123">
        <f t="shared" si="126"/>
        <v>0</v>
      </c>
      <c r="D886" s="308" t="str">
        <f t="shared" si="127"/>
        <v>099-265-6642</v>
      </c>
      <c r="E886" s="123">
        <f t="shared" si="128"/>
        <v>0</v>
      </c>
      <c r="F886" s="123">
        <f t="shared" si="129"/>
        <v>0</v>
      </c>
      <c r="G886" s="123">
        <f t="shared" si="130"/>
        <v>0</v>
      </c>
      <c r="H886" s="123">
        <f t="shared" si="131"/>
        <v>0</v>
      </c>
      <c r="I886" s="123">
        <f t="shared" si="132"/>
        <v>0</v>
      </c>
      <c r="J886" s="123"/>
    </row>
    <row r="887" spans="1:10" x14ac:dyDescent="0.15">
      <c r="A887" s="123">
        <f t="shared" si="124"/>
        <v>0</v>
      </c>
      <c r="B887" s="309" t="str">
        <f t="shared" si="125"/>
        <v>FAX</v>
      </c>
      <c r="C887" s="123">
        <f t="shared" si="126"/>
        <v>0</v>
      </c>
      <c r="D887" s="308" t="str">
        <f t="shared" si="127"/>
        <v>099-265-6649</v>
      </c>
      <c r="E887" s="123">
        <f t="shared" si="128"/>
        <v>0</v>
      </c>
      <c r="F887" s="123">
        <f t="shared" si="129"/>
        <v>0</v>
      </c>
      <c r="G887" s="123">
        <f t="shared" si="130"/>
        <v>0</v>
      </c>
      <c r="H887" s="123">
        <f t="shared" si="131"/>
        <v>0</v>
      </c>
      <c r="I887" s="123">
        <f t="shared" si="132"/>
        <v>0</v>
      </c>
      <c r="J887" s="123"/>
    </row>
    <row r="888" spans="1:10" x14ac:dyDescent="0.15">
      <c r="A888" s="123">
        <f t="shared" si="124"/>
        <v>0</v>
      </c>
      <c r="B888" s="310" t="str">
        <f t="shared" si="125"/>
        <v>〒</v>
      </c>
      <c r="C888" s="311" t="str">
        <f t="shared" si="126"/>
        <v>891-0175</v>
      </c>
      <c r="D888" s="311">
        <f t="shared" si="127"/>
        <v>0</v>
      </c>
      <c r="E888" s="311" t="str">
        <f t="shared" si="128"/>
        <v>鹿児島市桜ヶ丘６丁目１２番</v>
      </c>
      <c r="F888" s="123">
        <f t="shared" si="129"/>
        <v>0</v>
      </c>
      <c r="G888" s="307">
        <f t="shared" si="130"/>
        <v>0</v>
      </c>
      <c r="H888" s="123">
        <f t="shared" si="131"/>
        <v>0</v>
      </c>
      <c r="I888" s="183">
        <f t="shared" si="132"/>
        <v>0</v>
      </c>
      <c r="J888" s="123"/>
    </row>
    <row r="889" spans="1:10" ht="13.5" x14ac:dyDescent="0.15">
      <c r="A889" s="123">
        <f t="shared" si="124"/>
        <v>0</v>
      </c>
      <c r="B889" s="494" t="str">
        <f t="shared" si="125"/>
        <v>課程</v>
      </c>
      <c r="C889" s="495">
        <f t="shared" si="126"/>
        <v>0</v>
      </c>
      <c r="D889" s="312" t="str">
        <f t="shared" si="127"/>
        <v>学科</v>
      </c>
      <c r="E889" s="494" t="str">
        <f t="shared" si="128"/>
        <v>学級数</v>
      </c>
      <c r="F889" s="494">
        <f t="shared" si="129"/>
        <v>0</v>
      </c>
      <c r="G889" s="312" t="str">
        <f t="shared" si="130"/>
        <v>男</v>
      </c>
      <c r="H889" s="312" t="str">
        <f t="shared" si="131"/>
        <v>女</v>
      </c>
      <c r="I889" s="312" t="str">
        <f t="shared" si="132"/>
        <v>計</v>
      </c>
      <c r="J889" s="123"/>
    </row>
    <row r="890" spans="1:10" ht="13.5" x14ac:dyDescent="0.15">
      <c r="A890" s="123">
        <f t="shared" si="124"/>
        <v>0</v>
      </c>
      <c r="B890" s="494">
        <f t="shared" si="125"/>
        <v>0</v>
      </c>
      <c r="C890" s="495">
        <f t="shared" si="126"/>
        <v>0</v>
      </c>
      <c r="D890" s="312" t="str">
        <f t="shared" si="127"/>
        <v>小学部</v>
      </c>
      <c r="E890" s="496">
        <f t="shared" si="128"/>
        <v>29</v>
      </c>
      <c r="F890" s="496">
        <f t="shared" si="129"/>
        <v>0</v>
      </c>
      <c r="G890" s="123">
        <f t="shared" si="130"/>
        <v>70</v>
      </c>
      <c r="H890" s="313">
        <f t="shared" si="131"/>
        <v>47</v>
      </c>
      <c r="I890" s="314">
        <f t="shared" si="132"/>
        <v>117</v>
      </c>
      <c r="J890" s="123"/>
    </row>
    <row r="891" spans="1:10" ht="13.5" x14ac:dyDescent="0.15">
      <c r="A891" s="123">
        <f t="shared" si="124"/>
        <v>0</v>
      </c>
      <c r="B891" s="494">
        <f t="shared" si="125"/>
        <v>0</v>
      </c>
      <c r="C891" s="495">
        <f t="shared" si="126"/>
        <v>0</v>
      </c>
      <c r="D891" s="315" t="str">
        <f t="shared" si="127"/>
        <v>中学部</v>
      </c>
      <c r="E891" s="496">
        <f t="shared" si="128"/>
        <v>10</v>
      </c>
      <c r="F891" s="496">
        <f t="shared" si="129"/>
        <v>0</v>
      </c>
      <c r="G891" s="123">
        <f t="shared" si="130"/>
        <v>23</v>
      </c>
      <c r="H891" s="316">
        <f t="shared" si="131"/>
        <v>18</v>
      </c>
      <c r="I891" s="314">
        <f t="shared" si="132"/>
        <v>41</v>
      </c>
      <c r="J891" s="123"/>
    </row>
    <row r="892" spans="1:10" ht="13.5" x14ac:dyDescent="0.15">
      <c r="A892" s="123">
        <f t="shared" si="124"/>
        <v>0</v>
      </c>
      <c r="B892" s="494" t="str">
        <f t="shared" si="125"/>
        <v>（訪問）</v>
      </c>
      <c r="C892" s="495">
        <f t="shared" si="126"/>
        <v>0</v>
      </c>
      <c r="D892" s="315" t="str">
        <f t="shared" si="127"/>
        <v>小学部</v>
      </c>
      <c r="E892" s="496">
        <f t="shared" si="128"/>
        <v>2</v>
      </c>
      <c r="F892" s="496">
        <f t="shared" si="129"/>
        <v>0</v>
      </c>
      <c r="G892" s="123">
        <f t="shared" si="130"/>
        <v>4</v>
      </c>
      <c r="H892" s="316">
        <f t="shared" si="131"/>
        <v>0</v>
      </c>
      <c r="I892" s="314">
        <f t="shared" si="132"/>
        <v>4</v>
      </c>
      <c r="J892" s="123"/>
    </row>
    <row r="893" spans="1:10" ht="13.5" x14ac:dyDescent="0.15">
      <c r="A893" s="123">
        <f t="shared" si="124"/>
        <v>0</v>
      </c>
      <c r="B893" s="494" t="str">
        <f t="shared" si="125"/>
        <v>（訪問）</v>
      </c>
      <c r="C893" s="495">
        <f t="shared" si="126"/>
        <v>0</v>
      </c>
      <c r="D893" s="123" t="str">
        <f t="shared" si="127"/>
        <v>中学部</v>
      </c>
      <c r="E893" s="496">
        <f t="shared" si="128"/>
        <v>1</v>
      </c>
      <c r="F893" s="496">
        <f t="shared" si="129"/>
        <v>0</v>
      </c>
      <c r="G893" s="123">
        <f t="shared" si="130"/>
        <v>3</v>
      </c>
      <c r="H893" s="316">
        <f t="shared" si="131"/>
        <v>0</v>
      </c>
      <c r="I893" s="314">
        <f t="shared" si="132"/>
        <v>3</v>
      </c>
      <c r="J893" s="123"/>
    </row>
    <row r="894" spans="1:10" ht="13.5" x14ac:dyDescent="0.15">
      <c r="A894" s="123">
        <f t="shared" si="124"/>
        <v>0</v>
      </c>
      <c r="B894" s="494">
        <f t="shared" si="125"/>
        <v>0</v>
      </c>
      <c r="C894" s="495">
        <f t="shared" si="126"/>
        <v>0</v>
      </c>
      <c r="D894" s="123">
        <f t="shared" si="127"/>
        <v>0</v>
      </c>
      <c r="E894" s="496">
        <f t="shared" si="128"/>
        <v>0</v>
      </c>
      <c r="F894" s="496">
        <f t="shared" si="129"/>
        <v>0</v>
      </c>
      <c r="G894" s="123">
        <f t="shared" si="130"/>
        <v>0</v>
      </c>
      <c r="H894" s="316">
        <f t="shared" si="131"/>
        <v>0</v>
      </c>
      <c r="I894" s="314">
        <f t="shared" si="132"/>
        <v>0</v>
      </c>
      <c r="J894" s="123"/>
    </row>
    <row r="895" spans="1:10" ht="13.5" x14ac:dyDescent="0.15">
      <c r="A895" s="123">
        <f t="shared" si="124"/>
        <v>0</v>
      </c>
      <c r="B895" s="494">
        <f t="shared" si="125"/>
        <v>0</v>
      </c>
      <c r="C895" s="495">
        <f t="shared" si="126"/>
        <v>0</v>
      </c>
      <c r="D895" s="123">
        <f t="shared" si="127"/>
        <v>0</v>
      </c>
      <c r="E895" s="496">
        <f t="shared" si="128"/>
        <v>0</v>
      </c>
      <c r="F895" s="496">
        <f t="shared" si="129"/>
        <v>0</v>
      </c>
      <c r="G895" s="123">
        <f t="shared" si="130"/>
        <v>0</v>
      </c>
      <c r="H895" s="316">
        <f t="shared" si="131"/>
        <v>0</v>
      </c>
      <c r="I895" s="314">
        <f t="shared" si="132"/>
        <v>0</v>
      </c>
      <c r="J895" s="123"/>
    </row>
    <row r="896" spans="1:10" ht="13.5" x14ac:dyDescent="0.15">
      <c r="A896" s="123">
        <f t="shared" si="124"/>
        <v>0</v>
      </c>
      <c r="B896" s="494">
        <f t="shared" si="125"/>
        <v>0</v>
      </c>
      <c r="C896" s="495">
        <f t="shared" si="126"/>
        <v>0</v>
      </c>
      <c r="D896" s="123">
        <f t="shared" si="127"/>
        <v>0</v>
      </c>
      <c r="E896" s="496">
        <f t="shared" si="128"/>
        <v>0</v>
      </c>
      <c r="F896" s="496">
        <f t="shared" si="129"/>
        <v>0</v>
      </c>
      <c r="G896" s="123">
        <f t="shared" si="130"/>
        <v>0</v>
      </c>
      <c r="H896" s="316">
        <f t="shared" si="131"/>
        <v>0</v>
      </c>
      <c r="I896" s="314">
        <f t="shared" si="132"/>
        <v>0</v>
      </c>
      <c r="J896" s="123"/>
    </row>
    <row r="897" spans="1:10" ht="13.5" x14ac:dyDescent="0.15">
      <c r="A897" s="123">
        <f t="shared" si="124"/>
        <v>0</v>
      </c>
      <c r="B897" s="494">
        <f t="shared" si="125"/>
        <v>0</v>
      </c>
      <c r="C897" s="495">
        <f t="shared" si="126"/>
        <v>0</v>
      </c>
      <c r="D897" s="123">
        <f t="shared" si="127"/>
        <v>0</v>
      </c>
      <c r="E897" s="496">
        <f t="shared" si="128"/>
        <v>0</v>
      </c>
      <c r="F897" s="496">
        <f t="shared" si="129"/>
        <v>0</v>
      </c>
      <c r="G897" s="123">
        <f t="shared" si="130"/>
        <v>0</v>
      </c>
      <c r="H897" s="316">
        <f t="shared" si="131"/>
        <v>0</v>
      </c>
      <c r="I897" s="314">
        <f t="shared" si="132"/>
        <v>0</v>
      </c>
      <c r="J897" s="123"/>
    </row>
    <row r="898" spans="1:10" ht="13.5" x14ac:dyDescent="0.15">
      <c r="A898" s="123">
        <f t="shared" si="124"/>
        <v>0</v>
      </c>
      <c r="B898" s="494">
        <f t="shared" si="125"/>
        <v>0</v>
      </c>
      <c r="C898" s="495">
        <f t="shared" si="126"/>
        <v>0</v>
      </c>
      <c r="D898" s="123">
        <f t="shared" si="127"/>
        <v>0</v>
      </c>
      <c r="E898" s="496">
        <f t="shared" si="128"/>
        <v>0</v>
      </c>
      <c r="F898" s="496">
        <f t="shared" si="129"/>
        <v>0</v>
      </c>
      <c r="G898" s="123">
        <f t="shared" si="130"/>
        <v>0</v>
      </c>
      <c r="H898" s="316">
        <f t="shared" si="131"/>
        <v>0</v>
      </c>
      <c r="I898" s="314">
        <f t="shared" si="132"/>
        <v>0</v>
      </c>
      <c r="J898" s="123"/>
    </row>
    <row r="899" spans="1:10" ht="13.5" x14ac:dyDescent="0.15">
      <c r="A899" s="123">
        <f t="shared" si="124"/>
        <v>0</v>
      </c>
      <c r="B899" s="494" t="str">
        <f t="shared" si="125"/>
        <v>計</v>
      </c>
      <c r="C899" s="495">
        <f t="shared" si="126"/>
        <v>0</v>
      </c>
      <c r="D899" s="123">
        <f t="shared" si="127"/>
        <v>0</v>
      </c>
      <c r="E899" s="496">
        <f t="shared" si="128"/>
        <v>42</v>
      </c>
      <c r="F899" s="496">
        <f t="shared" si="129"/>
        <v>0</v>
      </c>
      <c r="G899" s="123">
        <f t="shared" si="130"/>
        <v>100</v>
      </c>
      <c r="H899" s="316">
        <f t="shared" si="131"/>
        <v>65</v>
      </c>
      <c r="I899" s="123">
        <f t="shared" si="132"/>
        <v>165</v>
      </c>
      <c r="J899" s="123"/>
    </row>
    <row r="900" spans="1:10" x14ac:dyDescent="0.15">
      <c r="A900" s="123">
        <f t="shared" si="124"/>
        <v>0</v>
      </c>
      <c r="B900" s="123">
        <f t="shared" si="125"/>
        <v>0</v>
      </c>
      <c r="C900" s="123">
        <f t="shared" si="126"/>
        <v>0</v>
      </c>
      <c r="D900" s="123">
        <f t="shared" si="127"/>
        <v>0</v>
      </c>
      <c r="E900" s="123">
        <f t="shared" si="128"/>
        <v>0</v>
      </c>
      <c r="F900" s="123">
        <f t="shared" si="129"/>
        <v>0</v>
      </c>
      <c r="G900" s="309">
        <f t="shared" si="130"/>
        <v>0</v>
      </c>
      <c r="H900" s="123">
        <f t="shared" si="131"/>
        <v>0</v>
      </c>
      <c r="I900" s="123">
        <f t="shared" si="132"/>
        <v>0</v>
      </c>
      <c r="J900" s="123"/>
    </row>
    <row r="901" spans="1:10" ht="12" customHeight="1" x14ac:dyDescent="0.15">
      <c r="A901" s="123">
        <f t="shared" si="124"/>
        <v>0</v>
      </c>
      <c r="B901" s="494" t="str">
        <f t="shared" si="125"/>
        <v>職　名</v>
      </c>
      <c r="C901" s="312">
        <f t="shared" si="126"/>
        <v>0</v>
      </c>
      <c r="D901" s="494" t="str">
        <f t="shared" si="127"/>
        <v>氏</v>
      </c>
      <c r="E901" s="494" t="str">
        <f t="shared" si="128"/>
        <v>名</v>
      </c>
      <c r="F901" s="312">
        <f t="shared" si="129"/>
        <v>0</v>
      </c>
      <c r="G901" s="497" t="str">
        <f t="shared" si="130"/>
        <v>校務分掌</v>
      </c>
      <c r="H901" s="493" t="str">
        <f t="shared" si="131"/>
        <v>現任校　勤務年数</v>
      </c>
      <c r="I901" s="494" t="str">
        <f t="shared" si="132"/>
        <v>会員別</v>
      </c>
      <c r="J901" s="123"/>
    </row>
    <row r="902" spans="1:10" x14ac:dyDescent="0.15">
      <c r="A902" s="123">
        <f t="shared" si="124"/>
        <v>0</v>
      </c>
      <c r="B902" s="494">
        <f t="shared" si="125"/>
        <v>0</v>
      </c>
      <c r="C902" s="312">
        <f t="shared" si="126"/>
        <v>0</v>
      </c>
      <c r="D902" s="494">
        <f t="shared" si="127"/>
        <v>0</v>
      </c>
      <c r="E902" s="494">
        <f t="shared" si="128"/>
        <v>0</v>
      </c>
      <c r="F902" s="312">
        <f t="shared" si="129"/>
        <v>0</v>
      </c>
      <c r="G902" s="497">
        <f t="shared" si="130"/>
        <v>0</v>
      </c>
      <c r="H902" s="493">
        <f t="shared" si="131"/>
        <v>0</v>
      </c>
      <c r="I902" s="494">
        <f t="shared" si="132"/>
        <v>0</v>
      </c>
      <c r="J902" s="123"/>
    </row>
    <row r="903" spans="1:10" ht="12" customHeight="1" x14ac:dyDescent="0.15">
      <c r="A903" s="123">
        <f t="shared" si="124"/>
        <v>105000</v>
      </c>
      <c r="B903" s="182" t="str">
        <f t="shared" si="125"/>
        <v>校長</v>
      </c>
      <c r="C903" s="182">
        <f t="shared" si="126"/>
        <v>0</v>
      </c>
      <c r="D903" s="491" t="str">
        <f t="shared" si="127"/>
        <v>芝原一郎</v>
      </c>
      <c r="E903" s="491">
        <f t="shared" si="128"/>
        <v>0</v>
      </c>
      <c r="F903" s="182">
        <f t="shared" si="129"/>
        <v>0</v>
      </c>
      <c r="G903" s="182">
        <f t="shared" si="130"/>
        <v>0</v>
      </c>
      <c r="H903" s="317" t="str">
        <f t="shared" si="131"/>
        <v>0.0</v>
      </c>
      <c r="I903" s="182">
        <f t="shared" si="132"/>
        <v>0</v>
      </c>
      <c r="J903" s="123"/>
    </row>
    <row r="904" spans="1:10" ht="12" customHeight="1" x14ac:dyDescent="0.15">
      <c r="A904" s="123" t="str">
        <f t="shared" si="124"/>
        <v xml:space="preserve"> </v>
      </c>
      <c r="B904" s="182" t="str">
        <f t="shared" si="125"/>
        <v>教頭</v>
      </c>
      <c r="C904" s="182">
        <f t="shared" si="126"/>
        <v>0</v>
      </c>
      <c r="D904" s="491" t="str">
        <f t="shared" si="127"/>
        <v>奥　村　さゆり</v>
      </c>
      <c r="E904" s="491">
        <f t="shared" si="128"/>
        <v>0</v>
      </c>
      <c r="F904" s="182">
        <f t="shared" si="129"/>
        <v>0</v>
      </c>
      <c r="G904" s="182">
        <f t="shared" si="130"/>
        <v>0</v>
      </c>
      <c r="H904" s="317" t="str">
        <f t="shared" si="131"/>
        <v>1.0</v>
      </c>
      <c r="I904" s="182">
        <f t="shared" si="132"/>
        <v>0</v>
      </c>
      <c r="J904" s="123"/>
    </row>
    <row r="905" spans="1:10" ht="12" customHeight="1" x14ac:dyDescent="0.15">
      <c r="A905" s="123" t="str">
        <f t="shared" si="124"/>
        <v xml:space="preserve"> </v>
      </c>
      <c r="B905" s="182" t="str">
        <f t="shared" si="125"/>
        <v>教頭</v>
      </c>
      <c r="C905" s="182">
        <f t="shared" si="126"/>
        <v>0</v>
      </c>
      <c r="D905" s="491" t="str">
        <f t="shared" si="127"/>
        <v>山下哲也</v>
      </c>
      <c r="E905" s="491">
        <f t="shared" si="128"/>
        <v>0</v>
      </c>
      <c r="F905" s="182">
        <f t="shared" si="129"/>
        <v>0</v>
      </c>
      <c r="G905" s="182">
        <f t="shared" si="130"/>
        <v>0</v>
      </c>
      <c r="H905" s="317" t="str">
        <f t="shared" si="131"/>
        <v>0.0</v>
      </c>
      <c r="I905" s="182">
        <f t="shared" si="132"/>
        <v>0</v>
      </c>
      <c r="J905" s="123"/>
    </row>
    <row r="906" spans="1:10" ht="12" customHeight="1" x14ac:dyDescent="0.15">
      <c r="A906" s="123">
        <f t="shared" si="124"/>
        <v>105001</v>
      </c>
      <c r="B906" s="182" t="str">
        <f t="shared" si="125"/>
        <v>事務長</v>
      </c>
      <c r="C906" s="182">
        <f t="shared" si="126"/>
        <v>0</v>
      </c>
      <c r="D906" s="491" t="str">
        <f t="shared" si="127"/>
        <v>神宮司　浩　章</v>
      </c>
      <c r="E906" s="491">
        <f t="shared" si="128"/>
        <v>0</v>
      </c>
      <c r="F906" s="182">
        <f t="shared" si="129"/>
        <v>0</v>
      </c>
      <c r="G906" s="182" t="str">
        <f t="shared" si="130"/>
        <v>事務総括</v>
      </c>
      <c r="H906" s="317" t="str">
        <f t="shared" si="131"/>
        <v>0.0</v>
      </c>
      <c r="I906" s="182" t="str">
        <f t="shared" si="132"/>
        <v>○</v>
      </c>
      <c r="J906" s="123"/>
    </row>
    <row r="907" spans="1:10" ht="12" customHeight="1" x14ac:dyDescent="0.15">
      <c r="A907" s="123">
        <f t="shared" si="124"/>
        <v>105002</v>
      </c>
      <c r="B907" s="182" t="str">
        <f t="shared" si="125"/>
        <v>事務次長</v>
      </c>
      <c r="C907" s="182">
        <f t="shared" si="126"/>
        <v>0</v>
      </c>
      <c r="D907" s="491" t="str">
        <f t="shared" si="127"/>
        <v>大原兼一</v>
      </c>
      <c r="E907" s="491">
        <f t="shared" si="128"/>
        <v>0</v>
      </c>
      <c r="F907" s="182">
        <f t="shared" si="129"/>
        <v>0</v>
      </c>
      <c r="G907" s="182" t="str">
        <f t="shared" si="130"/>
        <v>庶務・会計</v>
      </c>
      <c r="H907" s="317" t="str">
        <f t="shared" si="131"/>
        <v>1.0</v>
      </c>
      <c r="I907" s="182" t="str">
        <f t="shared" si="132"/>
        <v>○</v>
      </c>
      <c r="J907" s="123"/>
    </row>
    <row r="908" spans="1:10" ht="12" customHeight="1" x14ac:dyDescent="0.15">
      <c r="A908" s="123">
        <f t="shared" si="124"/>
        <v>105003</v>
      </c>
      <c r="B908" s="182" t="str">
        <f t="shared" si="125"/>
        <v>事務主査</v>
      </c>
      <c r="C908" s="182">
        <f t="shared" si="126"/>
        <v>0</v>
      </c>
      <c r="D908" s="491" t="str">
        <f t="shared" si="127"/>
        <v>紙屋伸一</v>
      </c>
      <c r="E908" s="491">
        <f t="shared" si="128"/>
        <v>0</v>
      </c>
      <c r="F908" s="182">
        <f t="shared" si="129"/>
        <v>0</v>
      </c>
      <c r="G908" s="182" t="str">
        <f t="shared" si="130"/>
        <v>庶務・会計</v>
      </c>
      <c r="H908" s="317" t="str">
        <f t="shared" si="131"/>
        <v>1.0</v>
      </c>
      <c r="I908" s="182" t="str">
        <f t="shared" si="132"/>
        <v>○</v>
      </c>
      <c r="J908" s="123"/>
    </row>
    <row r="909" spans="1:10" ht="12" customHeight="1" x14ac:dyDescent="0.15">
      <c r="A909" s="123">
        <f t="shared" si="124"/>
        <v>105004</v>
      </c>
      <c r="B909" s="182" t="str">
        <f t="shared" si="125"/>
        <v>事務主査</v>
      </c>
      <c r="C909" s="182">
        <f t="shared" si="126"/>
        <v>0</v>
      </c>
      <c r="D909" s="491" t="str">
        <f t="shared" si="127"/>
        <v>西　崎　美佐子</v>
      </c>
      <c r="E909" s="491">
        <f t="shared" si="128"/>
        <v>0</v>
      </c>
      <c r="F909" s="182">
        <f t="shared" si="129"/>
        <v>0</v>
      </c>
      <c r="G909" s="182" t="str">
        <f t="shared" si="130"/>
        <v>庶務・会計</v>
      </c>
      <c r="H909" s="317" t="str">
        <f t="shared" si="131"/>
        <v>4.0</v>
      </c>
      <c r="I909" s="182" t="str">
        <f t="shared" si="132"/>
        <v>○</v>
      </c>
      <c r="J909" s="123"/>
    </row>
    <row r="910" spans="1:10" ht="24" x14ac:dyDescent="0.15">
      <c r="A910" s="123">
        <f t="shared" si="124"/>
        <v>105005</v>
      </c>
      <c r="B910" s="182" t="str">
        <f t="shared" si="125"/>
        <v>主任
用務員</v>
      </c>
      <c r="C910" s="182">
        <f t="shared" si="126"/>
        <v>0</v>
      </c>
      <c r="D910" s="491" t="str">
        <f t="shared" si="127"/>
        <v>若　松　喜代美</v>
      </c>
      <c r="E910" s="491">
        <f t="shared" si="128"/>
        <v>0</v>
      </c>
      <c r="F910" s="182">
        <f t="shared" si="129"/>
        <v>0</v>
      </c>
      <c r="G910" s="182" t="str">
        <f t="shared" si="130"/>
        <v>介助・用務</v>
      </c>
      <c r="H910" s="317" t="str">
        <f t="shared" si="131"/>
        <v>10.0</v>
      </c>
      <c r="I910" s="182" t="str">
        <f t="shared" si="132"/>
        <v>○</v>
      </c>
      <c r="J910" s="123"/>
    </row>
    <row r="911" spans="1:10" ht="24" x14ac:dyDescent="0.15">
      <c r="A911" s="123">
        <f t="shared" si="124"/>
        <v>105006</v>
      </c>
      <c r="B911" s="182" t="str">
        <f t="shared" si="125"/>
        <v>主任
用務員</v>
      </c>
      <c r="C911" s="182">
        <f t="shared" si="126"/>
        <v>0</v>
      </c>
      <c r="D911" s="491" t="str">
        <f t="shared" si="127"/>
        <v>白濱修一</v>
      </c>
      <c r="E911" s="491">
        <f t="shared" si="128"/>
        <v>0</v>
      </c>
      <c r="F911" s="182">
        <f t="shared" si="129"/>
        <v>0</v>
      </c>
      <c r="G911" s="182" t="str">
        <f t="shared" si="130"/>
        <v>介助・用務</v>
      </c>
      <c r="H911" s="317" t="str">
        <f t="shared" si="131"/>
        <v>9.0</v>
      </c>
      <c r="I911" s="182" t="str">
        <f t="shared" si="132"/>
        <v>○</v>
      </c>
      <c r="J911" s="123"/>
    </row>
    <row r="912" spans="1:10" x14ac:dyDescent="0.15">
      <c r="A912" s="123">
        <f t="shared" si="124"/>
        <v>105007</v>
      </c>
      <c r="B912" s="182" t="str">
        <f t="shared" si="125"/>
        <v>用務員</v>
      </c>
      <c r="C912" s="182">
        <f t="shared" si="126"/>
        <v>0</v>
      </c>
      <c r="D912" s="490" t="str">
        <f t="shared" si="127"/>
        <v>岩下和樹</v>
      </c>
      <c r="E912" s="490">
        <f t="shared" si="128"/>
        <v>0</v>
      </c>
      <c r="F912" s="182">
        <f t="shared" si="129"/>
        <v>0</v>
      </c>
      <c r="G912" s="182" t="str">
        <f t="shared" si="130"/>
        <v>介助・用務</v>
      </c>
      <c r="H912" s="306">
        <f t="shared" si="131"/>
        <v>6</v>
      </c>
      <c r="I912" s="182" t="str">
        <f t="shared" si="132"/>
        <v>○</v>
      </c>
      <c r="J912" s="123"/>
    </row>
    <row r="913" spans="1:10" ht="12" customHeight="1" x14ac:dyDescent="0.15">
      <c r="A913" s="123">
        <f t="shared" si="124"/>
        <v>105008</v>
      </c>
      <c r="B913" s="182" t="str">
        <f t="shared" si="125"/>
        <v>用務員</v>
      </c>
      <c r="C913" s="182">
        <f t="shared" si="126"/>
        <v>0</v>
      </c>
      <c r="D913" s="490" t="str">
        <f t="shared" si="127"/>
        <v>井手上　千鶴子</v>
      </c>
      <c r="E913" s="490">
        <f t="shared" si="128"/>
        <v>0</v>
      </c>
      <c r="F913" s="182">
        <f t="shared" si="129"/>
        <v>0</v>
      </c>
      <c r="G913" s="182" t="str">
        <f t="shared" si="130"/>
        <v>介助・用務</v>
      </c>
      <c r="H913" s="306" t="str">
        <f t="shared" si="131"/>
        <v>7.0</v>
      </c>
      <c r="I913" s="182" t="str">
        <f t="shared" si="132"/>
        <v>△</v>
      </c>
      <c r="J913" s="123"/>
    </row>
    <row r="914" spans="1:10" x14ac:dyDescent="0.15">
      <c r="A914" s="123">
        <f t="shared" si="124"/>
        <v>105009</v>
      </c>
      <c r="B914" s="182" t="str">
        <f t="shared" si="125"/>
        <v>用務員</v>
      </c>
      <c r="C914" s="182">
        <f t="shared" si="126"/>
        <v>0</v>
      </c>
      <c r="D914" s="490" t="str">
        <f t="shared" si="127"/>
        <v>松崎智美</v>
      </c>
      <c r="E914" s="490">
        <f t="shared" si="128"/>
        <v>0</v>
      </c>
      <c r="F914" s="182">
        <f t="shared" si="129"/>
        <v>0</v>
      </c>
      <c r="G914" s="182" t="str">
        <f t="shared" si="130"/>
        <v>介助・用務</v>
      </c>
      <c r="H914" s="306" t="str">
        <f t="shared" si="131"/>
        <v>3.0</v>
      </c>
      <c r="I914" s="182" t="str">
        <f t="shared" si="132"/>
        <v>△</v>
      </c>
      <c r="J914" s="123"/>
    </row>
    <row r="915" spans="1:10" x14ac:dyDescent="0.15">
      <c r="A915" s="123">
        <f t="shared" si="124"/>
        <v>105010</v>
      </c>
      <c r="B915" s="182" t="str">
        <f t="shared" si="125"/>
        <v>用務員</v>
      </c>
      <c r="C915" s="182">
        <f t="shared" si="126"/>
        <v>0</v>
      </c>
      <c r="D915" s="490" t="str">
        <f t="shared" si="127"/>
        <v>七夕法子</v>
      </c>
      <c r="E915" s="490">
        <f t="shared" si="128"/>
        <v>0</v>
      </c>
      <c r="F915" s="182">
        <f t="shared" si="129"/>
        <v>0</v>
      </c>
      <c r="G915" s="182" t="str">
        <f t="shared" si="130"/>
        <v>介助・用務</v>
      </c>
      <c r="H915" s="306" t="str">
        <f t="shared" si="131"/>
        <v>1.0</v>
      </c>
      <c r="I915" s="182" t="str">
        <f t="shared" si="132"/>
        <v>△</v>
      </c>
      <c r="J915" s="123"/>
    </row>
    <row r="916" spans="1:10" x14ac:dyDescent="0.15">
      <c r="A916" s="123">
        <f t="shared" si="124"/>
        <v>105011</v>
      </c>
      <c r="B916" s="182">
        <f t="shared" si="125"/>
        <v>0</v>
      </c>
      <c r="C916" s="182">
        <f t="shared" si="126"/>
        <v>0</v>
      </c>
      <c r="D916" s="490" t="str">
        <f t="shared" si="127"/>
        <v xml:space="preserve">  </v>
      </c>
      <c r="E916" s="490">
        <f t="shared" si="128"/>
        <v>0</v>
      </c>
      <c r="F916" s="182">
        <f t="shared" si="129"/>
        <v>0</v>
      </c>
      <c r="G916" s="182">
        <f t="shared" si="130"/>
        <v>0</v>
      </c>
      <c r="H916" s="306" t="str">
        <f t="shared" si="131"/>
        <v xml:space="preserve"> </v>
      </c>
      <c r="I916" s="182">
        <f t="shared" si="132"/>
        <v>0</v>
      </c>
      <c r="J916" s="123"/>
    </row>
    <row r="917" spans="1:10" x14ac:dyDescent="0.15">
      <c r="A917" s="123">
        <f t="shared" si="124"/>
        <v>105012</v>
      </c>
      <c r="B917" s="182">
        <f t="shared" si="125"/>
        <v>0</v>
      </c>
      <c r="C917" s="182">
        <f t="shared" si="126"/>
        <v>0</v>
      </c>
      <c r="D917" s="490" t="str">
        <f t="shared" si="127"/>
        <v xml:space="preserve">  </v>
      </c>
      <c r="E917" s="490">
        <f t="shared" si="128"/>
        <v>0</v>
      </c>
      <c r="F917" s="182">
        <f t="shared" si="129"/>
        <v>0</v>
      </c>
      <c r="G917" s="182">
        <f t="shared" si="130"/>
        <v>0</v>
      </c>
      <c r="H917" s="306" t="str">
        <f t="shared" si="131"/>
        <v xml:space="preserve"> </v>
      </c>
      <c r="I917" s="182">
        <f t="shared" si="132"/>
        <v>0</v>
      </c>
      <c r="J917" s="123"/>
    </row>
    <row r="918" spans="1:10" x14ac:dyDescent="0.15">
      <c r="A918" s="123">
        <f t="shared" si="124"/>
        <v>105013</v>
      </c>
      <c r="B918" s="182">
        <f t="shared" si="125"/>
        <v>0</v>
      </c>
      <c r="C918" s="182">
        <f t="shared" si="126"/>
        <v>0</v>
      </c>
      <c r="D918" s="490" t="str">
        <f t="shared" si="127"/>
        <v xml:space="preserve">  </v>
      </c>
      <c r="E918" s="490">
        <f t="shared" si="128"/>
        <v>0</v>
      </c>
      <c r="F918" s="182">
        <f t="shared" si="129"/>
        <v>0</v>
      </c>
      <c r="G918" s="182">
        <f t="shared" si="130"/>
        <v>0</v>
      </c>
      <c r="H918" s="306" t="str">
        <f t="shared" si="131"/>
        <v xml:space="preserve"> </v>
      </c>
      <c r="I918" s="182">
        <f t="shared" si="132"/>
        <v>0</v>
      </c>
      <c r="J918" s="123"/>
    </row>
    <row r="919" spans="1:10" x14ac:dyDescent="0.15">
      <c r="A919" s="123">
        <f t="shared" si="124"/>
        <v>105014</v>
      </c>
      <c r="B919" s="182">
        <f t="shared" si="125"/>
        <v>0</v>
      </c>
      <c r="C919" s="182">
        <f t="shared" si="126"/>
        <v>0</v>
      </c>
      <c r="D919" s="490" t="str">
        <f t="shared" si="127"/>
        <v xml:space="preserve">  </v>
      </c>
      <c r="E919" s="490">
        <f t="shared" si="128"/>
        <v>0</v>
      </c>
      <c r="F919" s="182">
        <f t="shared" si="129"/>
        <v>0</v>
      </c>
      <c r="G919" s="182">
        <f t="shared" si="130"/>
        <v>0</v>
      </c>
      <c r="H919" s="306" t="str">
        <f t="shared" si="131"/>
        <v xml:space="preserve"> </v>
      </c>
      <c r="I919" s="182">
        <f t="shared" si="132"/>
        <v>0</v>
      </c>
      <c r="J919" s="123"/>
    </row>
    <row r="920" spans="1:10" x14ac:dyDescent="0.15">
      <c r="A920" s="123">
        <f t="shared" si="124"/>
        <v>105015</v>
      </c>
      <c r="B920" s="182">
        <f t="shared" si="125"/>
        <v>0</v>
      </c>
      <c r="C920" s="182">
        <f t="shared" si="126"/>
        <v>0</v>
      </c>
      <c r="D920" s="490" t="str">
        <f t="shared" si="127"/>
        <v xml:space="preserve">  </v>
      </c>
      <c r="E920" s="490">
        <f t="shared" si="128"/>
        <v>0</v>
      </c>
      <c r="F920" s="182">
        <f t="shared" si="129"/>
        <v>0</v>
      </c>
      <c r="G920" s="182">
        <f t="shared" si="130"/>
        <v>0</v>
      </c>
      <c r="H920" s="306" t="str">
        <f t="shared" si="131"/>
        <v xml:space="preserve"> </v>
      </c>
      <c r="I920" s="182">
        <f t="shared" si="132"/>
        <v>0</v>
      </c>
      <c r="J920" s="123"/>
    </row>
    <row r="921" spans="1:10" x14ac:dyDescent="0.15">
      <c r="A921" s="123">
        <f t="shared" si="124"/>
        <v>105016</v>
      </c>
      <c r="B921" s="182">
        <f t="shared" si="125"/>
        <v>0</v>
      </c>
      <c r="C921" s="182">
        <f t="shared" si="126"/>
        <v>0</v>
      </c>
      <c r="D921" s="490" t="str">
        <f t="shared" si="127"/>
        <v xml:space="preserve">  </v>
      </c>
      <c r="E921" s="490">
        <f t="shared" si="128"/>
        <v>0</v>
      </c>
      <c r="F921" s="182">
        <f t="shared" si="129"/>
        <v>0</v>
      </c>
      <c r="G921" s="182">
        <f t="shared" si="130"/>
        <v>0</v>
      </c>
      <c r="H921" s="306" t="str">
        <f t="shared" si="131"/>
        <v xml:space="preserve"> </v>
      </c>
      <c r="I921" s="182">
        <f t="shared" si="132"/>
        <v>0</v>
      </c>
      <c r="J921" s="123"/>
    </row>
    <row r="922" spans="1:10" x14ac:dyDescent="0.15">
      <c r="A922" s="123">
        <f t="shared" si="124"/>
        <v>105017</v>
      </c>
      <c r="B922" s="182">
        <f t="shared" si="125"/>
        <v>0</v>
      </c>
      <c r="C922" s="182">
        <f t="shared" si="126"/>
        <v>0</v>
      </c>
      <c r="D922" s="490" t="str">
        <f t="shared" si="127"/>
        <v xml:space="preserve">  </v>
      </c>
      <c r="E922" s="490">
        <f t="shared" si="128"/>
        <v>0</v>
      </c>
      <c r="F922" s="182">
        <f t="shared" si="129"/>
        <v>0</v>
      </c>
      <c r="G922" s="182">
        <f t="shared" si="130"/>
        <v>0</v>
      </c>
      <c r="H922" s="306" t="str">
        <f t="shared" si="131"/>
        <v xml:space="preserve"> </v>
      </c>
      <c r="I922" s="182">
        <f t="shared" si="132"/>
        <v>0</v>
      </c>
      <c r="J922" s="123"/>
    </row>
    <row r="923" spans="1:10" x14ac:dyDescent="0.15">
      <c r="A923" s="123">
        <f t="shared" si="124"/>
        <v>105018</v>
      </c>
      <c r="B923" s="182">
        <f t="shared" si="125"/>
        <v>0</v>
      </c>
      <c r="C923" s="182">
        <f t="shared" si="126"/>
        <v>0</v>
      </c>
      <c r="D923" s="490" t="str">
        <f t="shared" si="127"/>
        <v xml:space="preserve">  </v>
      </c>
      <c r="E923" s="490">
        <f t="shared" si="128"/>
        <v>0</v>
      </c>
      <c r="F923" s="182">
        <f t="shared" si="129"/>
        <v>0</v>
      </c>
      <c r="G923" s="182">
        <f t="shared" si="130"/>
        <v>0</v>
      </c>
      <c r="H923" s="306" t="str">
        <f t="shared" si="131"/>
        <v xml:space="preserve"> </v>
      </c>
      <c r="I923" s="182">
        <f t="shared" si="132"/>
        <v>0</v>
      </c>
      <c r="J923" s="123"/>
    </row>
    <row r="924" spans="1:10" ht="12" customHeight="1" x14ac:dyDescent="0.15">
      <c r="A924" s="123">
        <f t="shared" si="124"/>
        <v>107</v>
      </c>
      <c r="B924" s="498" t="str">
        <f t="shared" si="125"/>
        <v>県立鹿児島高等特別支援学校</v>
      </c>
      <c r="C924" s="498">
        <f t="shared" si="126"/>
        <v>0</v>
      </c>
      <c r="D924" s="498">
        <f t="shared" si="127"/>
        <v>0</v>
      </c>
      <c r="E924" s="498">
        <f t="shared" si="128"/>
        <v>0</v>
      </c>
      <c r="F924" s="498">
        <f t="shared" si="129"/>
        <v>0</v>
      </c>
      <c r="G924" s="498">
        <f t="shared" si="130"/>
        <v>0</v>
      </c>
      <c r="H924" s="498">
        <f t="shared" si="131"/>
        <v>0</v>
      </c>
      <c r="I924" s="182">
        <f t="shared" si="132"/>
        <v>0</v>
      </c>
      <c r="J924" s="123"/>
    </row>
    <row r="925" spans="1:10" x14ac:dyDescent="0.15">
      <c r="A925" s="123">
        <f t="shared" si="124"/>
        <v>0</v>
      </c>
      <c r="B925" s="182">
        <f t="shared" si="125"/>
        <v>0</v>
      </c>
      <c r="C925" s="182">
        <f t="shared" si="126"/>
        <v>0</v>
      </c>
      <c r="D925" s="182">
        <f t="shared" si="127"/>
        <v>0</v>
      </c>
      <c r="E925" s="182">
        <f t="shared" si="128"/>
        <v>0</v>
      </c>
      <c r="F925" s="182">
        <f t="shared" si="129"/>
        <v>0</v>
      </c>
      <c r="G925" s="182">
        <f t="shared" si="130"/>
        <v>0</v>
      </c>
      <c r="H925" s="306">
        <f t="shared" si="131"/>
        <v>0</v>
      </c>
      <c r="I925" s="182">
        <f t="shared" si="132"/>
        <v>0</v>
      </c>
      <c r="J925" s="123"/>
    </row>
    <row r="926" spans="1:10" x14ac:dyDescent="0.15">
      <c r="A926" s="123">
        <f t="shared" si="124"/>
        <v>0</v>
      </c>
      <c r="B926" s="307" t="str">
        <f t="shared" si="125"/>
        <v>TEL</v>
      </c>
      <c r="C926" s="123">
        <f t="shared" si="126"/>
        <v>0</v>
      </c>
      <c r="D926" s="308" t="str">
        <f t="shared" si="127"/>
        <v>099-248-3670</v>
      </c>
      <c r="E926" s="123">
        <f t="shared" si="128"/>
        <v>0</v>
      </c>
      <c r="F926" s="123">
        <f t="shared" si="129"/>
        <v>0</v>
      </c>
      <c r="G926" s="123">
        <f t="shared" si="130"/>
        <v>0</v>
      </c>
      <c r="H926" s="123">
        <f t="shared" si="131"/>
        <v>0</v>
      </c>
      <c r="I926" s="123">
        <f t="shared" si="132"/>
        <v>0</v>
      </c>
      <c r="J926" s="123"/>
    </row>
    <row r="927" spans="1:10" x14ac:dyDescent="0.15">
      <c r="A927" s="123">
        <f t="shared" si="124"/>
        <v>0</v>
      </c>
      <c r="B927" s="309" t="str">
        <f t="shared" si="125"/>
        <v>FAX</v>
      </c>
      <c r="C927" s="123">
        <f t="shared" si="126"/>
        <v>0</v>
      </c>
      <c r="D927" s="308" t="str">
        <f t="shared" si="127"/>
        <v>099-248-3671</v>
      </c>
      <c r="E927" s="123">
        <f t="shared" si="128"/>
        <v>0</v>
      </c>
      <c r="F927" s="123">
        <f t="shared" si="129"/>
        <v>0</v>
      </c>
      <c r="G927" s="123">
        <f t="shared" si="130"/>
        <v>0</v>
      </c>
      <c r="H927" s="123">
        <f t="shared" si="131"/>
        <v>0</v>
      </c>
      <c r="I927" s="123">
        <f t="shared" si="132"/>
        <v>0</v>
      </c>
      <c r="J927" s="123"/>
    </row>
    <row r="928" spans="1:10" x14ac:dyDescent="0.15">
      <c r="A928" s="123">
        <f t="shared" si="124"/>
        <v>0</v>
      </c>
      <c r="B928" s="310" t="str">
        <f t="shared" si="125"/>
        <v>〒</v>
      </c>
      <c r="C928" s="311" t="str">
        <f t="shared" si="126"/>
        <v>892-0861</v>
      </c>
      <c r="D928" s="311">
        <f t="shared" si="127"/>
        <v>0</v>
      </c>
      <c r="E928" s="311" t="str">
        <f t="shared" si="128"/>
        <v>鹿児島市東坂元三丁目２８番１号</v>
      </c>
      <c r="F928" s="123">
        <f t="shared" si="129"/>
        <v>0</v>
      </c>
      <c r="G928" s="307">
        <f t="shared" si="130"/>
        <v>0</v>
      </c>
      <c r="H928" s="123">
        <f t="shared" si="131"/>
        <v>0</v>
      </c>
      <c r="I928" s="183">
        <f t="shared" si="132"/>
        <v>0</v>
      </c>
      <c r="J928" s="123"/>
    </row>
    <row r="929" spans="1:10" ht="13.5" x14ac:dyDescent="0.15">
      <c r="A929" s="123">
        <f t="shared" si="124"/>
        <v>0</v>
      </c>
      <c r="B929" s="494" t="str">
        <f t="shared" si="125"/>
        <v>課程</v>
      </c>
      <c r="C929" s="495">
        <f t="shared" si="126"/>
        <v>0</v>
      </c>
      <c r="D929" s="312" t="str">
        <f t="shared" si="127"/>
        <v>学科</v>
      </c>
      <c r="E929" s="494" t="str">
        <f t="shared" si="128"/>
        <v>学級数</v>
      </c>
      <c r="F929" s="494">
        <f t="shared" si="129"/>
        <v>0</v>
      </c>
      <c r="G929" s="312" t="str">
        <f t="shared" si="130"/>
        <v>男</v>
      </c>
      <c r="H929" s="312" t="str">
        <f t="shared" si="131"/>
        <v>女</v>
      </c>
      <c r="I929" s="312" t="str">
        <f t="shared" si="132"/>
        <v>計</v>
      </c>
      <c r="J929" s="123"/>
    </row>
    <row r="930" spans="1:10" ht="13.5" x14ac:dyDescent="0.15">
      <c r="A930" s="123">
        <f t="shared" si="124"/>
        <v>0</v>
      </c>
      <c r="B930" s="494" t="str">
        <f t="shared" si="125"/>
        <v xml:space="preserve"> 全日制</v>
      </c>
      <c r="C930" s="495">
        <f t="shared" si="126"/>
        <v>0</v>
      </c>
      <c r="D930" s="312" t="str">
        <f t="shared" si="127"/>
        <v>普通科</v>
      </c>
      <c r="E930" s="496">
        <f t="shared" si="128"/>
        <v>12</v>
      </c>
      <c r="F930" s="496">
        <f t="shared" si="129"/>
        <v>0</v>
      </c>
      <c r="G930" s="123">
        <f t="shared" si="130"/>
        <v>62</v>
      </c>
      <c r="H930" s="313">
        <f t="shared" si="131"/>
        <v>27</v>
      </c>
      <c r="I930" s="314">
        <f t="shared" si="132"/>
        <v>89</v>
      </c>
      <c r="J930" s="123"/>
    </row>
    <row r="931" spans="1:10" ht="13.5" x14ac:dyDescent="0.15">
      <c r="A931" s="123">
        <f t="shared" si="124"/>
        <v>0</v>
      </c>
      <c r="B931" s="494">
        <f t="shared" si="125"/>
        <v>0</v>
      </c>
      <c r="C931" s="495">
        <f t="shared" si="126"/>
        <v>0</v>
      </c>
      <c r="D931" s="315">
        <f t="shared" si="127"/>
        <v>0</v>
      </c>
      <c r="E931" s="496">
        <f t="shared" si="128"/>
        <v>0</v>
      </c>
      <c r="F931" s="496">
        <f t="shared" si="129"/>
        <v>0</v>
      </c>
      <c r="G931" s="123">
        <f t="shared" si="130"/>
        <v>0</v>
      </c>
      <c r="H931" s="316">
        <f t="shared" si="131"/>
        <v>0</v>
      </c>
      <c r="I931" s="314">
        <f t="shared" si="132"/>
        <v>0</v>
      </c>
      <c r="J931" s="123"/>
    </row>
    <row r="932" spans="1:10" ht="13.5" x14ac:dyDescent="0.15">
      <c r="A932" s="123">
        <f t="shared" si="124"/>
        <v>0</v>
      </c>
      <c r="B932" s="494">
        <f t="shared" si="125"/>
        <v>0</v>
      </c>
      <c r="C932" s="495">
        <f t="shared" si="126"/>
        <v>0</v>
      </c>
      <c r="D932" s="315">
        <f t="shared" si="127"/>
        <v>0</v>
      </c>
      <c r="E932" s="496">
        <f t="shared" si="128"/>
        <v>0</v>
      </c>
      <c r="F932" s="496">
        <f t="shared" si="129"/>
        <v>0</v>
      </c>
      <c r="G932" s="123">
        <f t="shared" si="130"/>
        <v>0</v>
      </c>
      <c r="H932" s="316">
        <f t="shared" si="131"/>
        <v>0</v>
      </c>
      <c r="I932" s="314">
        <f t="shared" si="132"/>
        <v>0</v>
      </c>
      <c r="J932" s="123"/>
    </row>
    <row r="933" spans="1:10" ht="13.5" x14ac:dyDescent="0.15">
      <c r="A933" s="123">
        <f t="shared" si="124"/>
        <v>0</v>
      </c>
      <c r="B933" s="494">
        <f t="shared" si="125"/>
        <v>0</v>
      </c>
      <c r="C933" s="495">
        <f t="shared" si="126"/>
        <v>0</v>
      </c>
      <c r="D933" s="123">
        <f t="shared" si="127"/>
        <v>0</v>
      </c>
      <c r="E933" s="496">
        <f t="shared" si="128"/>
        <v>0</v>
      </c>
      <c r="F933" s="496">
        <f t="shared" si="129"/>
        <v>0</v>
      </c>
      <c r="G933" s="123">
        <f t="shared" si="130"/>
        <v>0</v>
      </c>
      <c r="H933" s="316">
        <f t="shared" si="131"/>
        <v>0</v>
      </c>
      <c r="I933" s="314">
        <f t="shared" si="132"/>
        <v>0</v>
      </c>
      <c r="J933" s="123"/>
    </row>
    <row r="934" spans="1:10" ht="13.5" x14ac:dyDescent="0.15">
      <c r="A934" s="123">
        <f t="shared" si="124"/>
        <v>0</v>
      </c>
      <c r="B934" s="494">
        <f t="shared" si="125"/>
        <v>0</v>
      </c>
      <c r="C934" s="495">
        <f t="shared" si="126"/>
        <v>0</v>
      </c>
      <c r="D934" s="123">
        <f t="shared" si="127"/>
        <v>0</v>
      </c>
      <c r="E934" s="496">
        <f t="shared" si="128"/>
        <v>0</v>
      </c>
      <c r="F934" s="496">
        <f t="shared" si="129"/>
        <v>0</v>
      </c>
      <c r="G934" s="123">
        <f t="shared" si="130"/>
        <v>0</v>
      </c>
      <c r="H934" s="316">
        <f t="shared" si="131"/>
        <v>0</v>
      </c>
      <c r="I934" s="314">
        <f t="shared" si="132"/>
        <v>0</v>
      </c>
      <c r="J934" s="123"/>
    </row>
    <row r="935" spans="1:10" ht="13.5" x14ac:dyDescent="0.15">
      <c r="A935" s="123">
        <f t="shared" si="124"/>
        <v>0</v>
      </c>
      <c r="B935" s="494">
        <f t="shared" si="125"/>
        <v>0</v>
      </c>
      <c r="C935" s="495">
        <f t="shared" si="126"/>
        <v>0</v>
      </c>
      <c r="D935" s="123">
        <f t="shared" si="127"/>
        <v>0</v>
      </c>
      <c r="E935" s="496">
        <f t="shared" si="128"/>
        <v>0</v>
      </c>
      <c r="F935" s="496">
        <f t="shared" si="129"/>
        <v>0</v>
      </c>
      <c r="G935" s="123">
        <f t="shared" si="130"/>
        <v>0</v>
      </c>
      <c r="H935" s="316">
        <f t="shared" si="131"/>
        <v>0</v>
      </c>
      <c r="I935" s="314">
        <f t="shared" si="132"/>
        <v>0</v>
      </c>
      <c r="J935" s="123"/>
    </row>
    <row r="936" spans="1:10" ht="13.5" x14ac:dyDescent="0.15">
      <c r="A936" s="123">
        <f t="shared" si="124"/>
        <v>0</v>
      </c>
      <c r="B936" s="494">
        <f t="shared" si="125"/>
        <v>0</v>
      </c>
      <c r="C936" s="495">
        <f t="shared" si="126"/>
        <v>0</v>
      </c>
      <c r="D936" s="123">
        <f t="shared" si="127"/>
        <v>0</v>
      </c>
      <c r="E936" s="496">
        <f t="shared" si="128"/>
        <v>0</v>
      </c>
      <c r="F936" s="496">
        <f t="shared" si="129"/>
        <v>0</v>
      </c>
      <c r="G936" s="123">
        <f t="shared" si="130"/>
        <v>0</v>
      </c>
      <c r="H936" s="316">
        <f t="shared" si="131"/>
        <v>0</v>
      </c>
      <c r="I936" s="314">
        <f t="shared" si="132"/>
        <v>0</v>
      </c>
      <c r="J936" s="123"/>
    </row>
    <row r="937" spans="1:10" ht="13.5" x14ac:dyDescent="0.15">
      <c r="A937" s="123">
        <f t="shared" si="124"/>
        <v>0</v>
      </c>
      <c r="B937" s="494">
        <f t="shared" si="125"/>
        <v>0</v>
      </c>
      <c r="C937" s="495">
        <f t="shared" si="126"/>
        <v>0</v>
      </c>
      <c r="D937" s="123">
        <f t="shared" si="127"/>
        <v>0</v>
      </c>
      <c r="E937" s="496">
        <f t="shared" si="128"/>
        <v>0</v>
      </c>
      <c r="F937" s="496">
        <f t="shared" si="129"/>
        <v>0</v>
      </c>
      <c r="G937" s="123">
        <f t="shared" si="130"/>
        <v>0</v>
      </c>
      <c r="H937" s="316">
        <f t="shared" si="131"/>
        <v>0</v>
      </c>
      <c r="I937" s="314">
        <f t="shared" si="132"/>
        <v>0</v>
      </c>
      <c r="J937" s="123"/>
    </row>
    <row r="938" spans="1:10" ht="13.5" x14ac:dyDescent="0.15">
      <c r="A938" s="123">
        <f t="shared" si="124"/>
        <v>0</v>
      </c>
      <c r="B938" s="494">
        <f t="shared" si="125"/>
        <v>0</v>
      </c>
      <c r="C938" s="495">
        <f t="shared" si="126"/>
        <v>0</v>
      </c>
      <c r="D938" s="123">
        <f t="shared" si="127"/>
        <v>0</v>
      </c>
      <c r="E938" s="496">
        <f t="shared" si="128"/>
        <v>0</v>
      </c>
      <c r="F938" s="496">
        <f t="shared" si="129"/>
        <v>0</v>
      </c>
      <c r="G938" s="123">
        <f t="shared" si="130"/>
        <v>0</v>
      </c>
      <c r="H938" s="316">
        <f t="shared" si="131"/>
        <v>0</v>
      </c>
      <c r="I938" s="314">
        <f t="shared" si="132"/>
        <v>0</v>
      </c>
      <c r="J938" s="123"/>
    </row>
    <row r="939" spans="1:10" ht="13.5" x14ac:dyDescent="0.15">
      <c r="A939" s="123">
        <f t="shared" si="124"/>
        <v>0</v>
      </c>
      <c r="B939" s="494" t="str">
        <f t="shared" si="125"/>
        <v>計</v>
      </c>
      <c r="C939" s="495">
        <f t="shared" si="126"/>
        <v>0</v>
      </c>
      <c r="D939" s="123">
        <f t="shared" si="127"/>
        <v>0</v>
      </c>
      <c r="E939" s="496">
        <f t="shared" si="128"/>
        <v>12</v>
      </c>
      <c r="F939" s="496">
        <f t="shared" si="129"/>
        <v>0</v>
      </c>
      <c r="G939" s="123">
        <f t="shared" si="130"/>
        <v>62</v>
      </c>
      <c r="H939" s="316">
        <f t="shared" si="131"/>
        <v>27</v>
      </c>
      <c r="I939" s="123">
        <f t="shared" si="132"/>
        <v>89</v>
      </c>
      <c r="J939" s="123"/>
    </row>
    <row r="940" spans="1:10" x14ac:dyDescent="0.15">
      <c r="A940" s="123">
        <f t="shared" si="124"/>
        <v>0</v>
      </c>
      <c r="B940" s="123">
        <f t="shared" si="125"/>
        <v>0</v>
      </c>
      <c r="C940" s="123">
        <f t="shared" si="126"/>
        <v>0</v>
      </c>
      <c r="D940" s="123">
        <f t="shared" si="127"/>
        <v>0</v>
      </c>
      <c r="E940" s="123">
        <f t="shared" si="128"/>
        <v>0</v>
      </c>
      <c r="F940" s="123">
        <f t="shared" si="129"/>
        <v>0</v>
      </c>
      <c r="G940" s="309">
        <f t="shared" si="130"/>
        <v>0</v>
      </c>
      <c r="H940" s="123">
        <f t="shared" si="131"/>
        <v>0</v>
      </c>
      <c r="I940" s="123">
        <f t="shared" si="132"/>
        <v>0</v>
      </c>
      <c r="J940" s="123"/>
    </row>
    <row r="941" spans="1:10" ht="12" customHeight="1" x14ac:dyDescent="0.15">
      <c r="A941" s="123">
        <f t="shared" si="124"/>
        <v>0</v>
      </c>
      <c r="B941" s="494" t="str">
        <f t="shared" si="125"/>
        <v>職　名</v>
      </c>
      <c r="C941" s="312">
        <f t="shared" si="126"/>
        <v>0</v>
      </c>
      <c r="D941" s="494" t="str">
        <f t="shared" si="127"/>
        <v>氏</v>
      </c>
      <c r="E941" s="494" t="str">
        <f t="shared" si="128"/>
        <v>名</v>
      </c>
      <c r="F941" s="312">
        <f t="shared" si="129"/>
        <v>0</v>
      </c>
      <c r="G941" s="497" t="str">
        <f t="shared" si="130"/>
        <v>校務分掌</v>
      </c>
      <c r="H941" s="493" t="str">
        <f t="shared" si="131"/>
        <v>現任校　勤務年数</v>
      </c>
      <c r="I941" s="494" t="str">
        <f t="shared" si="132"/>
        <v>会員別</v>
      </c>
      <c r="J941" s="123"/>
    </row>
    <row r="942" spans="1:10" x14ac:dyDescent="0.15">
      <c r="A942" s="123">
        <f t="shared" si="124"/>
        <v>0</v>
      </c>
      <c r="B942" s="494">
        <f t="shared" si="125"/>
        <v>0</v>
      </c>
      <c r="C942" s="312">
        <f t="shared" si="126"/>
        <v>0</v>
      </c>
      <c r="D942" s="494">
        <f t="shared" si="127"/>
        <v>0</v>
      </c>
      <c r="E942" s="494">
        <f t="shared" si="128"/>
        <v>0</v>
      </c>
      <c r="F942" s="312">
        <f t="shared" si="129"/>
        <v>0</v>
      </c>
      <c r="G942" s="497">
        <f t="shared" si="130"/>
        <v>0</v>
      </c>
      <c r="H942" s="493">
        <f t="shared" si="131"/>
        <v>0</v>
      </c>
      <c r="I942" s="494">
        <f t="shared" si="132"/>
        <v>0</v>
      </c>
      <c r="J942" s="123"/>
    </row>
    <row r="943" spans="1:10" ht="12" customHeight="1" x14ac:dyDescent="0.15">
      <c r="A943" s="123">
        <f t="shared" si="124"/>
        <v>107000</v>
      </c>
      <c r="B943" s="182" t="str">
        <f t="shared" si="125"/>
        <v>校長</v>
      </c>
      <c r="C943" s="182">
        <f t="shared" si="126"/>
        <v>0</v>
      </c>
      <c r="D943" s="491" t="str">
        <f t="shared" si="127"/>
        <v>上國料　里　美</v>
      </c>
      <c r="E943" s="491">
        <f t="shared" si="128"/>
        <v>0</v>
      </c>
      <c r="F943" s="182">
        <f t="shared" si="129"/>
        <v>0</v>
      </c>
      <c r="G943" s="182">
        <f t="shared" si="130"/>
        <v>0</v>
      </c>
      <c r="H943" s="317">
        <f t="shared" si="131"/>
        <v>1</v>
      </c>
      <c r="I943" s="182">
        <f t="shared" si="132"/>
        <v>0</v>
      </c>
      <c r="J943" s="123"/>
    </row>
    <row r="944" spans="1:10" ht="12" customHeight="1" x14ac:dyDescent="0.15">
      <c r="A944" s="123" t="str">
        <f t="shared" si="124"/>
        <v xml:space="preserve"> </v>
      </c>
      <c r="B944" s="182" t="str">
        <f t="shared" si="125"/>
        <v>教頭</v>
      </c>
      <c r="C944" s="182">
        <f t="shared" si="126"/>
        <v>0</v>
      </c>
      <c r="D944" s="491" t="str">
        <f t="shared" si="127"/>
        <v>新條嘉一</v>
      </c>
      <c r="E944" s="491">
        <f t="shared" si="128"/>
        <v>0</v>
      </c>
      <c r="F944" s="182">
        <f t="shared" si="129"/>
        <v>0</v>
      </c>
      <c r="G944" s="182">
        <f t="shared" si="130"/>
        <v>0</v>
      </c>
      <c r="H944" s="317" t="str">
        <f t="shared" si="131"/>
        <v>0.0</v>
      </c>
      <c r="I944" s="182">
        <f t="shared" si="132"/>
        <v>0</v>
      </c>
      <c r="J944" s="123"/>
    </row>
    <row r="945" spans="1:10" x14ac:dyDescent="0.15">
      <c r="A945" s="123" t="str">
        <f t="shared" si="124"/>
        <v xml:space="preserve"> </v>
      </c>
      <c r="B945" s="182">
        <f t="shared" si="125"/>
        <v>0</v>
      </c>
      <c r="C945" s="182">
        <f t="shared" si="126"/>
        <v>0</v>
      </c>
      <c r="D945" s="491">
        <f t="shared" si="127"/>
        <v>0</v>
      </c>
      <c r="E945" s="491">
        <f t="shared" si="128"/>
        <v>0</v>
      </c>
      <c r="F945" s="182">
        <f t="shared" si="129"/>
        <v>0</v>
      </c>
      <c r="G945" s="182">
        <f t="shared" si="130"/>
        <v>0</v>
      </c>
      <c r="H945" s="317">
        <f t="shared" si="131"/>
        <v>0</v>
      </c>
      <c r="I945" s="182">
        <f t="shared" si="132"/>
        <v>0</v>
      </c>
      <c r="J945" s="123"/>
    </row>
    <row r="946" spans="1:10" ht="12" customHeight="1" x14ac:dyDescent="0.15">
      <c r="A946" s="123">
        <f t="shared" si="124"/>
        <v>107001</v>
      </c>
      <c r="B946" s="182" t="str">
        <f t="shared" si="125"/>
        <v>事務長</v>
      </c>
      <c r="C946" s="182">
        <f t="shared" si="126"/>
        <v>0</v>
      </c>
      <c r="D946" s="491" t="str">
        <f t="shared" si="127"/>
        <v>神野幸浩</v>
      </c>
      <c r="E946" s="491">
        <f t="shared" si="128"/>
        <v>0</v>
      </c>
      <c r="F946" s="182">
        <f t="shared" si="129"/>
        <v>0</v>
      </c>
      <c r="G946" s="182" t="str">
        <f t="shared" si="130"/>
        <v>事務総括</v>
      </c>
      <c r="H946" s="317" t="str">
        <f t="shared" si="131"/>
        <v>0.0</v>
      </c>
      <c r="I946" s="182" t="str">
        <f t="shared" si="132"/>
        <v>○</v>
      </c>
      <c r="J946" s="123"/>
    </row>
    <row r="947" spans="1:10" ht="12" customHeight="1" x14ac:dyDescent="0.15">
      <c r="A947" s="123">
        <f t="shared" si="124"/>
        <v>107002</v>
      </c>
      <c r="B947" s="182" t="str">
        <f t="shared" si="125"/>
        <v>事務主査</v>
      </c>
      <c r="C947" s="182">
        <f t="shared" si="126"/>
        <v>0</v>
      </c>
      <c r="D947" s="491" t="str">
        <f t="shared" si="127"/>
        <v>石原真理</v>
      </c>
      <c r="E947" s="491">
        <f t="shared" si="128"/>
        <v>0</v>
      </c>
      <c r="F947" s="182">
        <f t="shared" si="129"/>
        <v>0</v>
      </c>
      <c r="G947" s="182" t="str">
        <f t="shared" si="130"/>
        <v>会計・庶務</v>
      </c>
      <c r="H947" s="317">
        <f t="shared" si="131"/>
        <v>10</v>
      </c>
      <c r="I947" s="182" t="str">
        <f t="shared" si="132"/>
        <v>○</v>
      </c>
      <c r="J947" s="123"/>
    </row>
    <row r="948" spans="1:10" ht="12" customHeight="1" x14ac:dyDescent="0.15">
      <c r="A948" s="123">
        <f t="shared" si="124"/>
        <v>107003</v>
      </c>
      <c r="B948" s="182" t="str">
        <f t="shared" si="125"/>
        <v>事務主事</v>
      </c>
      <c r="C948" s="182">
        <f t="shared" si="126"/>
        <v>0</v>
      </c>
      <c r="D948" s="491" t="str">
        <f t="shared" si="127"/>
        <v>惠島祥仁</v>
      </c>
      <c r="E948" s="491">
        <f t="shared" si="128"/>
        <v>0</v>
      </c>
      <c r="F948" s="182">
        <f t="shared" si="129"/>
        <v>0</v>
      </c>
      <c r="G948" s="182" t="str">
        <f t="shared" si="130"/>
        <v>庶務・会計</v>
      </c>
      <c r="H948" s="317">
        <f t="shared" si="131"/>
        <v>6.6</v>
      </c>
      <c r="I948" s="182" t="str">
        <f t="shared" si="132"/>
        <v>△</v>
      </c>
      <c r="J948" s="123"/>
    </row>
    <row r="949" spans="1:10" ht="12" customHeight="1" x14ac:dyDescent="0.15">
      <c r="A949" s="123">
        <f t="shared" ref="A949:A1012" si="133">K388</f>
        <v>107004</v>
      </c>
      <c r="B949" s="182" t="str">
        <f t="shared" ref="B949:B1012" si="134">L388</f>
        <v>用務員</v>
      </c>
      <c r="C949" s="182">
        <f t="shared" ref="C949:C1012" si="135">M388</f>
        <v>0</v>
      </c>
      <c r="D949" s="491" t="str">
        <f t="shared" ref="D949:D1012" si="136">N388</f>
        <v>上床明生</v>
      </c>
      <c r="E949" s="491">
        <f t="shared" ref="E949:E1012" si="137">O388</f>
        <v>0</v>
      </c>
      <c r="F949" s="182">
        <f t="shared" ref="F949:F1012" si="138">P388</f>
        <v>0</v>
      </c>
      <c r="G949" s="182" t="str">
        <f t="shared" ref="G949:G1012" si="139">Q388</f>
        <v>用務・介助</v>
      </c>
      <c r="H949" s="317">
        <f t="shared" ref="H949:H1012" si="140">R388</f>
        <v>6</v>
      </c>
      <c r="I949" s="182" t="str">
        <f t="shared" ref="I949:I1012" si="141">S388</f>
        <v>○</v>
      </c>
      <c r="J949" s="123"/>
    </row>
    <row r="950" spans="1:10" x14ac:dyDescent="0.15">
      <c r="A950" s="123">
        <f t="shared" si="133"/>
        <v>107005</v>
      </c>
      <c r="B950" s="182">
        <f t="shared" si="134"/>
        <v>0</v>
      </c>
      <c r="C950" s="182">
        <f t="shared" si="135"/>
        <v>0</v>
      </c>
      <c r="D950" s="491">
        <f t="shared" si="136"/>
        <v>0</v>
      </c>
      <c r="E950" s="491">
        <f t="shared" si="137"/>
        <v>0</v>
      </c>
      <c r="F950" s="182">
        <f t="shared" si="138"/>
        <v>0</v>
      </c>
      <c r="G950" s="182">
        <f t="shared" si="139"/>
        <v>0</v>
      </c>
      <c r="H950" s="317">
        <f t="shared" si="140"/>
        <v>0</v>
      </c>
      <c r="I950" s="182">
        <f t="shared" si="141"/>
        <v>0</v>
      </c>
      <c r="J950" s="123"/>
    </row>
    <row r="951" spans="1:10" x14ac:dyDescent="0.15">
      <c r="A951" s="123">
        <f t="shared" si="133"/>
        <v>107006</v>
      </c>
      <c r="B951" s="182">
        <f t="shared" si="134"/>
        <v>0</v>
      </c>
      <c r="C951" s="182">
        <f t="shared" si="135"/>
        <v>0</v>
      </c>
      <c r="D951" s="491">
        <f t="shared" si="136"/>
        <v>0</v>
      </c>
      <c r="E951" s="491">
        <f t="shared" si="137"/>
        <v>0</v>
      </c>
      <c r="F951" s="182">
        <f t="shared" si="138"/>
        <v>0</v>
      </c>
      <c r="G951" s="182">
        <f t="shared" si="139"/>
        <v>0</v>
      </c>
      <c r="H951" s="317">
        <f t="shared" si="140"/>
        <v>0</v>
      </c>
      <c r="I951" s="182">
        <f t="shared" si="141"/>
        <v>0</v>
      </c>
      <c r="J951" s="123"/>
    </row>
    <row r="952" spans="1:10" x14ac:dyDescent="0.15">
      <c r="A952" s="123">
        <f t="shared" si="133"/>
        <v>107007</v>
      </c>
      <c r="B952" s="182">
        <f t="shared" si="134"/>
        <v>0</v>
      </c>
      <c r="C952" s="182">
        <f t="shared" si="135"/>
        <v>0</v>
      </c>
      <c r="D952" s="490">
        <f t="shared" si="136"/>
        <v>0</v>
      </c>
      <c r="E952" s="490">
        <f t="shared" si="137"/>
        <v>0</v>
      </c>
      <c r="F952" s="182">
        <f t="shared" si="138"/>
        <v>0</v>
      </c>
      <c r="G952" s="182">
        <f t="shared" si="139"/>
        <v>0</v>
      </c>
      <c r="H952" s="306">
        <f t="shared" si="140"/>
        <v>0</v>
      </c>
      <c r="I952" s="182">
        <f t="shared" si="141"/>
        <v>0</v>
      </c>
      <c r="J952" s="123"/>
    </row>
    <row r="953" spans="1:10" x14ac:dyDescent="0.15">
      <c r="A953" s="123">
        <f t="shared" si="133"/>
        <v>107008</v>
      </c>
      <c r="B953" s="182">
        <f t="shared" si="134"/>
        <v>0</v>
      </c>
      <c r="C953" s="182">
        <f t="shared" si="135"/>
        <v>0</v>
      </c>
      <c r="D953" s="490" t="str">
        <f t="shared" si="136"/>
        <v xml:space="preserve">  </v>
      </c>
      <c r="E953" s="490">
        <f t="shared" si="137"/>
        <v>0</v>
      </c>
      <c r="F953" s="182">
        <f t="shared" si="138"/>
        <v>0</v>
      </c>
      <c r="G953" s="182">
        <f t="shared" si="139"/>
        <v>0</v>
      </c>
      <c r="H953" s="306" t="str">
        <f t="shared" si="140"/>
        <v xml:space="preserve"> </v>
      </c>
      <c r="I953" s="182">
        <f t="shared" si="141"/>
        <v>0</v>
      </c>
      <c r="J953" s="123"/>
    </row>
    <row r="954" spans="1:10" x14ac:dyDescent="0.15">
      <c r="A954" s="123">
        <f t="shared" si="133"/>
        <v>107009</v>
      </c>
      <c r="B954" s="182" t="str">
        <f t="shared" si="134"/>
        <v xml:space="preserve"> </v>
      </c>
      <c r="C954" s="182">
        <f t="shared" si="135"/>
        <v>0</v>
      </c>
      <c r="D954" s="490" t="str">
        <f t="shared" si="136"/>
        <v xml:space="preserve"> </v>
      </c>
      <c r="E954" s="490">
        <f t="shared" si="137"/>
        <v>0</v>
      </c>
      <c r="F954" s="182">
        <f t="shared" si="138"/>
        <v>0</v>
      </c>
      <c r="G954" s="182">
        <f t="shared" si="139"/>
        <v>0</v>
      </c>
      <c r="H954" s="306" t="str">
        <f t="shared" si="140"/>
        <v xml:space="preserve"> </v>
      </c>
      <c r="I954" s="182">
        <f t="shared" si="141"/>
        <v>0</v>
      </c>
      <c r="J954" s="123"/>
    </row>
    <row r="955" spans="1:10" x14ac:dyDescent="0.15">
      <c r="A955" s="123">
        <f t="shared" si="133"/>
        <v>107010</v>
      </c>
      <c r="B955" s="182">
        <f t="shared" si="134"/>
        <v>0</v>
      </c>
      <c r="C955" s="182">
        <f t="shared" si="135"/>
        <v>0</v>
      </c>
      <c r="D955" s="490" t="str">
        <f t="shared" si="136"/>
        <v xml:space="preserve">  </v>
      </c>
      <c r="E955" s="490">
        <f t="shared" si="137"/>
        <v>0</v>
      </c>
      <c r="F955" s="182">
        <f t="shared" si="138"/>
        <v>0</v>
      </c>
      <c r="G955" s="182">
        <f t="shared" si="139"/>
        <v>0</v>
      </c>
      <c r="H955" s="306" t="str">
        <f t="shared" si="140"/>
        <v xml:space="preserve"> </v>
      </c>
      <c r="I955" s="182">
        <f t="shared" si="141"/>
        <v>0</v>
      </c>
      <c r="J955" s="123"/>
    </row>
    <row r="956" spans="1:10" x14ac:dyDescent="0.15">
      <c r="A956" s="123">
        <f t="shared" si="133"/>
        <v>107011</v>
      </c>
      <c r="B956" s="182">
        <f t="shared" si="134"/>
        <v>0</v>
      </c>
      <c r="C956" s="182">
        <f t="shared" si="135"/>
        <v>0</v>
      </c>
      <c r="D956" s="490" t="str">
        <f t="shared" si="136"/>
        <v xml:space="preserve">  </v>
      </c>
      <c r="E956" s="490">
        <f t="shared" si="137"/>
        <v>0</v>
      </c>
      <c r="F956" s="182">
        <f t="shared" si="138"/>
        <v>0</v>
      </c>
      <c r="G956" s="182">
        <f t="shared" si="139"/>
        <v>0</v>
      </c>
      <c r="H956" s="306" t="str">
        <f t="shared" si="140"/>
        <v xml:space="preserve"> </v>
      </c>
      <c r="I956" s="182">
        <f t="shared" si="141"/>
        <v>0</v>
      </c>
      <c r="J956" s="123"/>
    </row>
    <row r="957" spans="1:10" x14ac:dyDescent="0.15">
      <c r="A957" s="123">
        <f t="shared" si="133"/>
        <v>107012</v>
      </c>
      <c r="B957" s="182">
        <f t="shared" si="134"/>
        <v>0</v>
      </c>
      <c r="C957" s="182">
        <f t="shared" si="135"/>
        <v>0</v>
      </c>
      <c r="D957" s="490" t="str">
        <f t="shared" si="136"/>
        <v xml:space="preserve">  </v>
      </c>
      <c r="E957" s="490">
        <f t="shared" si="137"/>
        <v>0</v>
      </c>
      <c r="F957" s="182">
        <f t="shared" si="138"/>
        <v>0</v>
      </c>
      <c r="G957" s="182">
        <f t="shared" si="139"/>
        <v>0</v>
      </c>
      <c r="H957" s="306" t="str">
        <f t="shared" si="140"/>
        <v xml:space="preserve"> </v>
      </c>
      <c r="I957" s="182">
        <f t="shared" si="141"/>
        <v>0</v>
      </c>
      <c r="J957" s="123"/>
    </row>
    <row r="958" spans="1:10" x14ac:dyDescent="0.15">
      <c r="A958" s="123">
        <f t="shared" si="133"/>
        <v>107013</v>
      </c>
      <c r="B958" s="182">
        <f t="shared" si="134"/>
        <v>0</v>
      </c>
      <c r="C958" s="182">
        <f t="shared" si="135"/>
        <v>0</v>
      </c>
      <c r="D958" s="490" t="str">
        <f t="shared" si="136"/>
        <v xml:space="preserve">  </v>
      </c>
      <c r="E958" s="490">
        <f t="shared" si="137"/>
        <v>0</v>
      </c>
      <c r="F958" s="182">
        <f t="shared" si="138"/>
        <v>0</v>
      </c>
      <c r="G958" s="182">
        <f t="shared" si="139"/>
        <v>0</v>
      </c>
      <c r="H958" s="306" t="str">
        <f t="shared" si="140"/>
        <v xml:space="preserve"> </v>
      </c>
      <c r="I958" s="182">
        <f t="shared" si="141"/>
        <v>0</v>
      </c>
      <c r="J958" s="123"/>
    </row>
    <row r="959" spans="1:10" x14ac:dyDescent="0.15">
      <c r="A959" s="123">
        <f t="shared" si="133"/>
        <v>107014</v>
      </c>
      <c r="B959" s="182">
        <f t="shared" si="134"/>
        <v>0</v>
      </c>
      <c r="C959" s="182">
        <f t="shared" si="135"/>
        <v>0</v>
      </c>
      <c r="D959" s="490" t="str">
        <f t="shared" si="136"/>
        <v xml:space="preserve">  </v>
      </c>
      <c r="E959" s="490">
        <f t="shared" si="137"/>
        <v>0</v>
      </c>
      <c r="F959" s="182">
        <f t="shared" si="138"/>
        <v>0</v>
      </c>
      <c r="G959" s="182">
        <f t="shared" si="139"/>
        <v>0</v>
      </c>
      <c r="H959" s="306" t="str">
        <f t="shared" si="140"/>
        <v xml:space="preserve"> </v>
      </c>
      <c r="I959" s="182">
        <f t="shared" si="141"/>
        <v>0</v>
      </c>
      <c r="J959" s="123"/>
    </row>
    <row r="960" spans="1:10" x14ac:dyDescent="0.15">
      <c r="A960" s="123">
        <f t="shared" si="133"/>
        <v>107015</v>
      </c>
      <c r="B960" s="182">
        <f t="shared" si="134"/>
        <v>0</v>
      </c>
      <c r="C960" s="182">
        <f t="shared" si="135"/>
        <v>0</v>
      </c>
      <c r="D960" s="490" t="str">
        <f t="shared" si="136"/>
        <v xml:space="preserve">  </v>
      </c>
      <c r="E960" s="490">
        <f t="shared" si="137"/>
        <v>0</v>
      </c>
      <c r="F960" s="182">
        <f t="shared" si="138"/>
        <v>0</v>
      </c>
      <c r="G960" s="182">
        <f t="shared" si="139"/>
        <v>0</v>
      </c>
      <c r="H960" s="306" t="str">
        <f t="shared" si="140"/>
        <v xml:space="preserve"> </v>
      </c>
      <c r="I960" s="182">
        <f t="shared" si="141"/>
        <v>0</v>
      </c>
      <c r="J960" s="123"/>
    </row>
    <row r="961" spans="1:10" x14ac:dyDescent="0.15">
      <c r="A961" s="123">
        <f t="shared" si="133"/>
        <v>107016</v>
      </c>
      <c r="B961" s="182">
        <f t="shared" si="134"/>
        <v>0</v>
      </c>
      <c r="C961" s="182">
        <f t="shared" si="135"/>
        <v>0</v>
      </c>
      <c r="D961" s="490" t="str">
        <f t="shared" si="136"/>
        <v xml:space="preserve">  </v>
      </c>
      <c r="E961" s="490">
        <f t="shared" si="137"/>
        <v>0</v>
      </c>
      <c r="F961" s="182">
        <f t="shared" si="138"/>
        <v>0</v>
      </c>
      <c r="G961" s="182">
        <f t="shared" si="139"/>
        <v>0</v>
      </c>
      <c r="H961" s="306" t="str">
        <f t="shared" si="140"/>
        <v xml:space="preserve"> </v>
      </c>
      <c r="I961" s="182">
        <f t="shared" si="141"/>
        <v>0</v>
      </c>
      <c r="J961" s="123"/>
    </row>
    <row r="962" spans="1:10" x14ac:dyDescent="0.15">
      <c r="A962" s="123">
        <f t="shared" si="133"/>
        <v>107017</v>
      </c>
      <c r="B962" s="182">
        <f t="shared" si="134"/>
        <v>0</v>
      </c>
      <c r="C962" s="182">
        <f t="shared" si="135"/>
        <v>0</v>
      </c>
      <c r="D962" s="490" t="str">
        <f t="shared" si="136"/>
        <v xml:space="preserve">  </v>
      </c>
      <c r="E962" s="490">
        <f t="shared" si="137"/>
        <v>0</v>
      </c>
      <c r="F962" s="182">
        <f t="shared" si="138"/>
        <v>0</v>
      </c>
      <c r="G962" s="182">
        <f t="shared" si="139"/>
        <v>0</v>
      </c>
      <c r="H962" s="306" t="str">
        <f t="shared" si="140"/>
        <v xml:space="preserve"> </v>
      </c>
      <c r="I962" s="182">
        <f t="shared" si="141"/>
        <v>0</v>
      </c>
      <c r="J962" s="123"/>
    </row>
    <row r="963" spans="1:10" x14ac:dyDescent="0.15">
      <c r="A963" s="123">
        <f t="shared" si="133"/>
        <v>107018</v>
      </c>
      <c r="B963" s="182">
        <f t="shared" si="134"/>
        <v>0</v>
      </c>
      <c r="C963" s="182">
        <f t="shared" si="135"/>
        <v>0</v>
      </c>
      <c r="D963" s="490" t="str">
        <f t="shared" si="136"/>
        <v xml:space="preserve">  </v>
      </c>
      <c r="E963" s="490">
        <f t="shared" si="137"/>
        <v>0</v>
      </c>
      <c r="F963" s="182">
        <f t="shared" si="138"/>
        <v>0</v>
      </c>
      <c r="G963" s="182">
        <f t="shared" si="139"/>
        <v>0</v>
      </c>
      <c r="H963" s="306" t="str">
        <f t="shared" si="140"/>
        <v xml:space="preserve"> </v>
      </c>
      <c r="I963" s="182">
        <f t="shared" si="141"/>
        <v>0</v>
      </c>
      <c r="J963" s="123"/>
    </row>
    <row r="964" spans="1:10" ht="12" customHeight="1" x14ac:dyDescent="0.15">
      <c r="A964" s="123">
        <f t="shared" si="133"/>
        <v>22</v>
      </c>
      <c r="B964" s="498" t="str">
        <f t="shared" si="134"/>
        <v>県立伊集院高等学校</v>
      </c>
      <c r="C964" s="498">
        <f t="shared" si="135"/>
        <v>0</v>
      </c>
      <c r="D964" s="498">
        <f t="shared" si="136"/>
        <v>0</v>
      </c>
      <c r="E964" s="498">
        <f t="shared" si="137"/>
        <v>0</v>
      </c>
      <c r="F964" s="498">
        <f t="shared" si="138"/>
        <v>0</v>
      </c>
      <c r="G964" s="498">
        <f t="shared" si="139"/>
        <v>0</v>
      </c>
      <c r="H964" s="498">
        <f t="shared" si="140"/>
        <v>0</v>
      </c>
      <c r="I964" s="182">
        <f t="shared" si="141"/>
        <v>0</v>
      </c>
      <c r="J964" s="123"/>
    </row>
    <row r="965" spans="1:10" x14ac:dyDescent="0.15">
      <c r="A965" s="123">
        <f t="shared" si="133"/>
        <v>0</v>
      </c>
      <c r="B965" s="182">
        <f t="shared" si="134"/>
        <v>0</v>
      </c>
      <c r="C965" s="182">
        <f t="shared" si="135"/>
        <v>0</v>
      </c>
      <c r="D965" s="182">
        <f t="shared" si="136"/>
        <v>0</v>
      </c>
      <c r="E965" s="182">
        <f t="shared" si="137"/>
        <v>0</v>
      </c>
      <c r="F965" s="182">
        <f t="shared" si="138"/>
        <v>0</v>
      </c>
      <c r="G965" s="182">
        <f t="shared" si="139"/>
        <v>0</v>
      </c>
      <c r="H965" s="306">
        <f t="shared" si="140"/>
        <v>0</v>
      </c>
      <c r="I965" s="182">
        <f t="shared" si="141"/>
        <v>0</v>
      </c>
      <c r="J965" s="123"/>
    </row>
    <row r="966" spans="1:10" x14ac:dyDescent="0.15">
      <c r="A966" s="123">
        <f t="shared" si="133"/>
        <v>0</v>
      </c>
      <c r="B966" s="307" t="str">
        <f t="shared" si="134"/>
        <v>TEL</v>
      </c>
      <c r="C966" s="123">
        <f t="shared" si="135"/>
        <v>0</v>
      </c>
      <c r="D966" s="308" t="str">
        <f t="shared" si="136"/>
        <v>099-273-2195</v>
      </c>
      <c r="E966" s="123">
        <f t="shared" si="137"/>
        <v>0</v>
      </c>
      <c r="F966" s="123">
        <f t="shared" si="138"/>
        <v>0</v>
      </c>
      <c r="G966" s="123">
        <f t="shared" si="139"/>
        <v>0</v>
      </c>
      <c r="H966" s="123">
        <f t="shared" si="140"/>
        <v>0</v>
      </c>
      <c r="I966" s="123">
        <f t="shared" si="141"/>
        <v>0</v>
      </c>
      <c r="J966" s="123"/>
    </row>
    <row r="967" spans="1:10" x14ac:dyDescent="0.15">
      <c r="A967" s="123">
        <f t="shared" si="133"/>
        <v>0</v>
      </c>
      <c r="B967" s="309" t="str">
        <f t="shared" si="134"/>
        <v>FAX</v>
      </c>
      <c r="C967" s="123">
        <f t="shared" si="135"/>
        <v>0</v>
      </c>
      <c r="D967" s="308" t="str">
        <f t="shared" si="136"/>
        <v>099-273-4509</v>
      </c>
      <c r="E967" s="123">
        <f t="shared" si="137"/>
        <v>0</v>
      </c>
      <c r="F967" s="123">
        <f t="shared" si="138"/>
        <v>0</v>
      </c>
      <c r="G967" s="123">
        <f t="shared" si="139"/>
        <v>0</v>
      </c>
      <c r="H967" s="123">
        <f t="shared" si="140"/>
        <v>0</v>
      </c>
      <c r="I967" s="123">
        <f t="shared" si="141"/>
        <v>0</v>
      </c>
      <c r="J967" s="123"/>
    </row>
    <row r="968" spans="1:10" x14ac:dyDescent="0.15">
      <c r="A968" s="123">
        <f t="shared" si="133"/>
        <v>0</v>
      </c>
      <c r="B968" s="310" t="str">
        <f t="shared" si="134"/>
        <v>〒</v>
      </c>
      <c r="C968" s="311" t="str">
        <f t="shared" si="135"/>
        <v>899-2504</v>
      </c>
      <c r="D968" s="311">
        <f t="shared" si="136"/>
        <v>0</v>
      </c>
      <c r="E968" s="311" t="str">
        <f t="shared" si="137"/>
        <v>日置市伊集院町郡１９８４番地</v>
      </c>
      <c r="F968" s="123">
        <f t="shared" si="138"/>
        <v>0</v>
      </c>
      <c r="G968" s="307">
        <f t="shared" si="139"/>
        <v>0</v>
      </c>
      <c r="H968" s="123">
        <f t="shared" si="140"/>
        <v>0</v>
      </c>
      <c r="I968" s="183">
        <f t="shared" si="141"/>
        <v>0</v>
      </c>
      <c r="J968" s="123"/>
    </row>
    <row r="969" spans="1:10" ht="13.5" x14ac:dyDescent="0.15">
      <c r="A969" s="123">
        <f t="shared" si="133"/>
        <v>0</v>
      </c>
      <c r="B969" s="494" t="str">
        <f t="shared" si="134"/>
        <v>課程</v>
      </c>
      <c r="C969" s="495">
        <f t="shared" si="135"/>
        <v>0</v>
      </c>
      <c r="D969" s="312" t="str">
        <f t="shared" si="136"/>
        <v>学科</v>
      </c>
      <c r="E969" s="494" t="str">
        <f t="shared" si="137"/>
        <v>学級数</v>
      </c>
      <c r="F969" s="494">
        <f t="shared" si="138"/>
        <v>0</v>
      </c>
      <c r="G969" s="312" t="str">
        <f t="shared" si="139"/>
        <v>男</v>
      </c>
      <c r="H969" s="312" t="str">
        <f t="shared" si="140"/>
        <v>女</v>
      </c>
      <c r="I969" s="312" t="str">
        <f t="shared" si="141"/>
        <v>計</v>
      </c>
      <c r="J969" s="123"/>
    </row>
    <row r="970" spans="1:10" ht="13.5" x14ac:dyDescent="0.15">
      <c r="A970" s="123">
        <f t="shared" si="133"/>
        <v>0</v>
      </c>
      <c r="B970" s="494" t="str">
        <f t="shared" si="134"/>
        <v>全日制</v>
      </c>
      <c r="C970" s="495">
        <f t="shared" si="135"/>
        <v>0</v>
      </c>
      <c r="D970" s="312" t="str">
        <f t="shared" si="136"/>
        <v>普通科</v>
      </c>
      <c r="E970" s="496">
        <f t="shared" si="137"/>
        <v>18</v>
      </c>
      <c r="F970" s="496">
        <f t="shared" si="138"/>
        <v>0</v>
      </c>
      <c r="G970" s="123">
        <f t="shared" si="139"/>
        <v>314</v>
      </c>
      <c r="H970" s="313">
        <f t="shared" si="140"/>
        <v>290</v>
      </c>
      <c r="I970" s="314">
        <f t="shared" si="141"/>
        <v>604</v>
      </c>
      <c r="J970" s="123"/>
    </row>
    <row r="971" spans="1:10" ht="13.5" x14ac:dyDescent="0.15">
      <c r="A971" s="123">
        <f t="shared" si="133"/>
        <v>0</v>
      </c>
      <c r="B971" s="494">
        <f t="shared" si="134"/>
        <v>0</v>
      </c>
      <c r="C971" s="495">
        <f t="shared" si="135"/>
        <v>0</v>
      </c>
      <c r="D971" s="315">
        <f t="shared" si="136"/>
        <v>0</v>
      </c>
      <c r="E971" s="496">
        <f t="shared" si="137"/>
        <v>0</v>
      </c>
      <c r="F971" s="496">
        <f t="shared" si="138"/>
        <v>0</v>
      </c>
      <c r="G971" s="123">
        <f t="shared" si="139"/>
        <v>0</v>
      </c>
      <c r="H971" s="316">
        <f t="shared" si="140"/>
        <v>0</v>
      </c>
      <c r="I971" s="314">
        <f t="shared" si="141"/>
        <v>0</v>
      </c>
      <c r="J971" s="123"/>
    </row>
    <row r="972" spans="1:10" ht="13.5" x14ac:dyDescent="0.15">
      <c r="A972" s="123">
        <f t="shared" si="133"/>
        <v>0</v>
      </c>
      <c r="B972" s="494">
        <f t="shared" si="134"/>
        <v>0</v>
      </c>
      <c r="C972" s="495">
        <f t="shared" si="135"/>
        <v>0</v>
      </c>
      <c r="D972" s="315">
        <f t="shared" si="136"/>
        <v>0</v>
      </c>
      <c r="E972" s="496">
        <f t="shared" si="137"/>
        <v>0</v>
      </c>
      <c r="F972" s="496">
        <f t="shared" si="138"/>
        <v>0</v>
      </c>
      <c r="G972" s="123">
        <f t="shared" si="139"/>
        <v>0</v>
      </c>
      <c r="H972" s="316">
        <f t="shared" si="140"/>
        <v>0</v>
      </c>
      <c r="I972" s="314">
        <f t="shared" si="141"/>
        <v>0</v>
      </c>
      <c r="J972" s="123"/>
    </row>
    <row r="973" spans="1:10" ht="13.5" x14ac:dyDescent="0.15">
      <c r="A973" s="123">
        <f t="shared" si="133"/>
        <v>0</v>
      </c>
      <c r="B973" s="494">
        <f t="shared" si="134"/>
        <v>0</v>
      </c>
      <c r="C973" s="495">
        <f t="shared" si="135"/>
        <v>0</v>
      </c>
      <c r="D973" s="123">
        <f t="shared" si="136"/>
        <v>0</v>
      </c>
      <c r="E973" s="496">
        <f t="shared" si="137"/>
        <v>0</v>
      </c>
      <c r="F973" s="496">
        <f t="shared" si="138"/>
        <v>0</v>
      </c>
      <c r="G973" s="123">
        <f t="shared" si="139"/>
        <v>0</v>
      </c>
      <c r="H973" s="316">
        <f t="shared" si="140"/>
        <v>0</v>
      </c>
      <c r="I973" s="314">
        <f t="shared" si="141"/>
        <v>0</v>
      </c>
      <c r="J973" s="123"/>
    </row>
    <row r="974" spans="1:10" ht="13.5" x14ac:dyDescent="0.15">
      <c r="A974" s="123">
        <f t="shared" si="133"/>
        <v>0</v>
      </c>
      <c r="B974" s="494">
        <f t="shared" si="134"/>
        <v>0</v>
      </c>
      <c r="C974" s="495">
        <f t="shared" si="135"/>
        <v>0</v>
      </c>
      <c r="D974" s="123">
        <f t="shared" si="136"/>
        <v>0</v>
      </c>
      <c r="E974" s="496">
        <f t="shared" si="137"/>
        <v>0</v>
      </c>
      <c r="F974" s="496">
        <f t="shared" si="138"/>
        <v>0</v>
      </c>
      <c r="G974" s="123">
        <f t="shared" si="139"/>
        <v>0</v>
      </c>
      <c r="H974" s="316">
        <f t="shared" si="140"/>
        <v>0</v>
      </c>
      <c r="I974" s="314">
        <f t="shared" si="141"/>
        <v>0</v>
      </c>
      <c r="J974" s="123"/>
    </row>
    <row r="975" spans="1:10" ht="13.5" x14ac:dyDescent="0.15">
      <c r="A975" s="123">
        <f t="shared" si="133"/>
        <v>0</v>
      </c>
      <c r="B975" s="494">
        <f t="shared" si="134"/>
        <v>0</v>
      </c>
      <c r="C975" s="495">
        <f t="shared" si="135"/>
        <v>0</v>
      </c>
      <c r="D975" s="123">
        <f t="shared" si="136"/>
        <v>0</v>
      </c>
      <c r="E975" s="496">
        <f t="shared" si="137"/>
        <v>0</v>
      </c>
      <c r="F975" s="496">
        <f t="shared" si="138"/>
        <v>0</v>
      </c>
      <c r="G975" s="123">
        <f t="shared" si="139"/>
        <v>0</v>
      </c>
      <c r="H975" s="316">
        <f t="shared" si="140"/>
        <v>0</v>
      </c>
      <c r="I975" s="314">
        <f t="shared" si="141"/>
        <v>0</v>
      </c>
      <c r="J975" s="123"/>
    </row>
    <row r="976" spans="1:10" ht="13.5" x14ac:dyDescent="0.15">
      <c r="A976" s="123">
        <f t="shared" si="133"/>
        <v>0</v>
      </c>
      <c r="B976" s="494">
        <f t="shared" si="134"/>
        <v>0</v>
      </c>
      <c r="C976" s="495">
        <f t="shared" si="135"/>
        <v>0</v>
      </c>
      <c r="D976" s="123">
        <f t="shared" si="136"/>
        <v>0</v>
      </c>
      <c r="E976" s="496">
        <f t="shared" si="137"/>
        <v>0</v>
      </c>
      <c r="F976" s="496">
        <f t="shared" si="138"/>
        <v>0</v>
      </c>
      <c r="G976" s="123">
        <f t="shared" si="139"/>
        <v>0</v>
      </c>
      <c r="H976" s="316">
        <f t="shared" si="140"/>
        <v>0</v>
      </c>
      <c r="I976" s="314">
        <f t="shared" si="141"/>
        <v>0</v>
      </c>
      <c r="J976" s="123"/>
    </row>
    <row r="977" spans="1:10" ht="13.5" x14ac:dyDescent="0.15">
      <c r="A977" s="123">
        <f t="shared" si="133"/>
        <v>0</v>
      </c>
      <c r="B977" s="494">
        <f t="shared" si="134"/>
        <v>0</v>
      </c>
      <c r="C977" s="495">
        <f t="shared" si="135"/>
        <v>0</v>
      </c>
      <c r="D977" s="123">
        <f t="shared" si="136"/>
        <v>0</v>
      </c>
      <c r="E977" s="496">
        <f t="shared" si="137"/>
        <v>0</v>
      </c>
      <c r="F977" s="496">
        <f t="shared" si="138"/>
        <v>0</v>
      </c>
      <c r="G977" s="123">
        <f t="shared" si="139"/>
        <v>0</v>
      </c>
      <c r="H977" s="316">
        <f t="shared" si="140"/>
        <v>0</v>
      </c>
      <c r="I977" s="314">
        <f t="shared" si="141"/>
        <v>0</v>
      </c>
      <c r="J977" s="123"/>
    </row>
    <row r="978" spans="1:10" ht="13.5" x14ac:dyDescent="0.15">
      <c r="A978" s="123">
        <f t="shared" si="133"/>
        <v>0</v>
      </c>
      <c r="B978" s="494">
        <f t="shared" si="134"/>
        <v>0</v>
      </c>
      <c r="C978" s="495">
        <f t="shared" si="135"/>
        <v>0</v>
      </c>
      <c r="D978" s="123">
        <f t="shared" si="136"/>
        <v>0</v>
      </c>
      <c r="E978" s="496">
        <f t="shared" si="137"/>
        <v>0</v>
      </c>
      <c r="F978" s="496">
        <f t="shared" si="138"/>
        <v>0</v>
      </c>
      <c r="G978" s="123">
        <f t="shared" si="139"/>
        <v>0</v>
      </c>
      <c r="H978" s="316">
        <f t="shared" si="140"/>
        <v>0</v>
      </c>
      <c r="I978" s="314">
        <f t="shared" si="141"/>
        <v>0</v>
      </c>
      <c r="J978" s="123"/>
    </row>
    <row r="979" spans="1:10" ht="13.5" x14ac:dyDescent="0.15">
      <c r="A979" s="123">
        <f t="shared" si="133"/>
        <v>0</v>
      </c>
      <c r="B979" s="494" t="str">
        <f t="shared" si="134"/>
        <v>計</v>
      </c>
      <c r="C979" s="495">
        <f t="shared" si="135"/>
        <v>0</v>
      </c>
      <c r="D979" s="123">
        <f t="shared" si="136"/>
        <v>0</v>
      </c>
      <c r="E979" s="496">
        <f t="shared" si="137"/>
        <v>18</v>
      </c>
      <c r="F979" s="496">
        <f t="shared" si="138"/>
        <v>0</v>
      </c>
      <c r="G979" s="123">
        <f t="shared" si="139"/>
        <v>314</v>
      </c>
      <c r="H979" s="316">
        <f t="shared" si="140"/>
        <v>290</v>
      </c>
      <c r="I979" s="123">
        <f t="shared" si="141"/>
        <v>604</v>
      </c>
      <c r="J979" s="123"/>
    </row>
    <row r="980" spans="1:10" x14ac:dyDescent="0.15">
      <c r="A980" s="123">
        <f t="shared" si="133"/>
        <v>0</v>
      </c>
      <c r="B980" s="123">
        <f t="shared" si="134"/>
        <v>0</v>
      </c>
      <c r="C980" s="123">
        <f t="shared" si="135"/>
        <v>0</v>
      </c>
      <c r="D980" s="123">
        <f t="shared" si="136"/>
        <v>0</v>
      </c>
      <c r="E980" s="123">
        <f t="shared" si="137"/>
        <v>0</v>
      </c>
      <c r="F980" s="123">
        <f t="shared" si="138"/>
        <v>0</v>
      </c>
      <c r="G980" s="309">
        <f t="shared" si="139"/>
        <v>0</v>
      </c>
      <c r="H980" s="123">
        <f t="shared" si="140"/>
        <v>0</v>
      </c>
      <c r="I980" s="123">
        <f t="shared" si="141"/>
        <v>0</v>
      </c>
      <c r="J980" s="123"/>
    </row>
    <row r="981" spans="1:10" ht="12" customHeight="1" x14ac:dyDescent="0.15">
      <c r="A981" s="123">
        <f t="shared" si="133"/>
        <v>0</v>
      </c>
      <c r="B981" s="494" t="str">
        <f t="shared" si="134"/>
        <v>職　名</v>
      </c>
      <c r="C981" s="312">
        <f t="shared" si="135"/>
        <v>0</v>
      </c>
      <c r="D981" s="494" t="str">
        <f t="shared" si="136"/>
        <v>氏</v>
      </c>
      <c r="E981" s="494" t="str">
        <f t="shared" si="137"/>
        <v>名</v>
      </c>
      <c r="F981" s="312">
        <f t="shared" si="138"/>
        <v>0</v>
      </c>
      <c r="G981" s="497" t="str">
        <f t="shared" si="139"/>
        <v>校務分掌</v>
      </c>
      <c r="H981" s="493" t="str">
        <f t="shared" si="140"/>
        <v>現任校　勤務年数</v>
      </c>
      <c r="I981" s="494" t="str">
        <f t="shared" si="141"/>
        <v>会員別</v>
      </c>
      <c r="J981" s="123"/>
    </row>
    <row r="982" spans="1:10" x14ac:dyDescent="0.15">
      <c r="A982" s="123">
        <f t="shared" si="133"/>
        <v>0</v>
      </c>
      <c r="B982" s="494">
        <f t="shared" si="134"/>
        <v>0</v>
      </c>
      <c r="C982" s="312">
        <f t="shared" si="135"/>
        <v>0</v>
      </c>
      <c r="D982" s="494">
        <f t="shared" si="136"/>
        <v>0</v>
      </c>
      <c r="E982" s="494">
        <f t="shared" si="137"/>
        <v>0</v>
      </c>
      <c r="F982" s="312">
        <f t="shared" si="138"/>
        <v>0</v>
      </c>
      <c r="G982" s="497">
        <f t="shared" si="139"/>
        <v>0</v>
      </c>
      <c r="H982" s="493">
        <f t="shared" si="140"/>
        <v>0</v>
      </c>
      <c r="I982" s="494">
        <f t="shared" si="141"/>
        <v>0</v>
      </c>
      <c r="J982" s="123"/>
    </row>
    <row r="983" spans="1:10" ht="12" customHeight="1" x14ac:dyDescent="0.15">
      <c r="A983" s="123">
        <f t="shared" si="133"/>
        <v>22000</v>
      </c>
      <c r="B983" s="182" t="str">
        <f t="shared" si="134"/>
        <v>校長</v>
      </c>
      <c r="C983" s="182">
        <f t="shared" si="135"/>
        <v>0</v>
      </c>
      <c r="D983" s="491" t="str">
        <f t="shared" si="136"/>
        <v>濵島幸治</v>
      </c>
      <c r="E983" s="491">
        <f t="shared" si="137"/>
        <v>0</v>
      </c>
      <c r="F983" s="182">
        <f t="shared" si="138"/>
        <v>0</v>
      </c>
      <c r="G983" s="182">
        <f t="shared" si="139"/>
        <v>0</v>
      </c>
      <c r="H983" s="317" t="str">
        <f t="shared" si="140"/>
        <v>0.0</v>
      </c>
      <c r="I983" s="182">
        <f t="shared" si="141"/>
        <v>0</v>
      </c>
      <c r="J983" s="123"/>
    </row>
    <row r="984" spans="1:10" ht="12" customHeight="1" x14ac:dyDescent="0.15">
      <c r="A984" s="123" t="str">
        <f t="shared" si="133"/>
        <v xml:space="preserve"> </v>
      </c>
      <c r="B984" s="182" t="str">
        <f t="shared" si="134"/>
        <v>教頭</v>
      </c>
      <c r="C984" s="182">
        <f t="shared" si="135"/>
        <v>0</v>
      </c>
      <c r="D984" s="491" t="str">
        <f t="shared" si="136"/>
        <v>小島喜博</v>
      </c>
      <c r="E984" s="491">
        <f t="shared" si="137"/>
        <v>0</v>
      </c>
      <c r="F984" s="182">
        <f t="shared" si="138"/>
        <v>0</v>
      </c>
      <c r="G984" s="182">
        <f t="shared" si="139"/>
        <v>0</v>
      </c>
      <c r="H984" s="317">
        <f t="shared" si="140"/>
        <v>1</v>
      </c>
      <c r="I984" s="182">
        <f t="shared" si="141"/>
        <v>0</v>
      </c>
      <c r="J984" s="123"/>
    </row>
    <row r="985" spans="1:10" x14ac:dyDescent="0.15">
      <c r="A985" s="123" t="str">
        <f t="shared" si="133"/>
        <v xml:space="preserve"> </v>
      </c>
      <c r="B985" s="182">
        <f t="shared" si="134"/>
        <v>0</v>
      </c>
      <c r="C985" s="182">
        <f t="shared" si="135"/>
        <v>0</v>
      </c>
      <c r="D985" s="491">
        <f t="shared" si="136"/>
        <v>0</v>
      </c>
      <c r="E985" s="491">
        <f t="shared" si="137"/>
        <v>0</v>
      </c>
      <c r="F985" s="182">
        <f t="shared" si="138"/>
        <v>0</v>
      </c>
      <c r="G985" s="182">
        <f t="shared" si="139"/>
        <v>0</v>
      </c>
      <c r="H985" s="317">
        <f t="shared" si="140"/>
        <v>0</v>
      </c>
      <c r="I985" s="182">
        <f t="shared" si="141"/>
        <v>0</v>
      </c>
      <c r="J985" s="123"/>
    </row>
    <row r="986" spans="1:10" ht="12" customHeight="1" x14ac:dyDescent="0.15">
      <c r="A986" s="123">
        <f t="shared" si="133"/>
        <v>22001</v>
      </c>
      <c r="B986" s="182" t="str">
        <f t="shared" si="134"/>
        <v>事務長</v>
      </c>
      <c r="C986" s="182">
        <f t="shared" si="135"/>
        <v>0</v>
      </c>
      <c r="D986" s="491" t="str">
        <f t="shared" si="136"/>
        <v>大久保　裕　司</v>
      </c>
      <c r="E986" s="491">
        <f t="shared" si="137"/>
        <v>0</v>
      </c>
      <c r="F986" s="182">
        <f t="shared" si="138"/>
        <v>0</v>
      </c>
      <c r="G986" s="182" t="str">
        <f t="shared" si="139"/>
        <v>事務総括</v>
      </c>
      <c r="H986" s="317" t="str">
        <f t="shared" si="140"/>
        <v>0.0</v>
      </c>
      <c r="I986" s="182" t="str">
        <f t="shared" si="141"/>
        <v>○</v>
      </c>
      <c r="J986" s="123"/>
    </row>
    <row r="987" spans="1:10" ht="12" customHeight="1" x14ac:dyDescent="0.15">
      <c r="A987" s="123">
        <f t="shared" si="133"/>
        <v>22002</v>
      </c>
      <c r="B987" s="182" t="str">
        <f t="shared" si="134"/>
        <v>事務次長</v>
      </c>
      <c r="C987" s="182">
        <f t="shared" si="135"/>
        <v>0</v>
      </c>
      <c r="D987" s="491" t="str">
        <f t="shared" si="136"/>
        <v>鮫島史郎</v>
      </c>
      <c r="E987" s="491">
        <f t="shared" si="137"/>
        <v>0</v>
      </c>
      <c r="F987" s="182">
        <f t="shared" si="138"/>
        <v>0</v>
      </c>
      <c r="G987" s="182" t="str">
        <f t="shared" si="139"/>
        <v>会計・庶務</v>
      </c>
      <c r="H987" s="317">
        <f t="shared" si="140"/>
        <v>1</v>
      </c>
      <c r="I987" s="182" t="str">
        <f t="shared" si="141"/>
        <v>○</v>
      </c>
      <c r="J987" s="123"/>
    </row>
    <row r="988" spans="1:10" ht="12" customHeight="1" x14ac:dyDescent="0.15">
      <c r="A988" s="123">
        <f t="shared" si="133"/>
        <v>22003</v>
      </c>
      <c r="B988" s="182" t="str">
        <f t="shared" si="134"/>
        <v>専門員</v>
      </c>
      <c r="C988" s="182">
        <f t="shared" si="135"/>
        <v>0</v>
      </c>
      <c r="D988" s="491" t="str">
        <f t="shared" si="136"/>
        <v>塚野博美</v>
      </c>
      <c r="E988" s="491">
        <f t="shared" si="137"/>
        <v>0</v>
      </c>
      <c r="F988" s="182">
        <f t="shared" si="138"/>
        <v>0</v>
      </c>
      <c r="G988" s="182" t="str">
        <f t="shared" si="139"/>
        <v>図書</v>
      </c>
      <c r="H988" s="317">
        <f t="shared" si="140"/>
        <v>2</v>
      </c>
      <c r="I988" s="182">
        <f t="shared" si="141"/>
        <v>0</v>
      </c>
      <c r="J988" s="123"/>
    </row>
    <row r="989" spans="1:10" ht="12" customHeight="1" x14ac:dyDescent="0.15">
      <c r="A989" s="123">
        <f t="shared" si="133"/>
        <v>22004</v>
      </c>
      <c r="B989" s="182" t="str">
        <f t="shared" si="134"/>
        <v>事務主査</v>
      </c>
      <c r="C989" s="182">
        <f t="shared" si="135"/>
        <v>0</v>
      </c>
      <c r="D989" s="491" t="str">
        <f t="shared" si="136"/>
        <v>坂下琴美</v>
      </c>
      <c r="E989" s="491">
        <f t="shared" si="137"/>
        <v>0</v>
      </c>
      <c r="F989" s="182">
        <f t="shared" si="138"/>
        <v>0</v>
      </c>
      <c r="G989" s="182" t="str">
        <f t="shared" si="139"/>
        <v>庶務・会計</v>
      </c>
      <c r="H989" s="317" t="str">
        <f t="shared" si="140"/>
        <v>0.0</v>
      </c>
      <c r="I989" s="182" t="str">
        <f t="shared" si="141"/>
        <v>○</v>
      </c>
      <c r="J989" s="123"/>
    </row>
    <row r="990" spans="1:10" ht="12" customHeight="1" x14ac:dyDescent="0.15">
      <c r="A990" s="123">
        <f t="shared" si="133"/>
        <v>22005</v>
      </c>
      <c r="B990" s="182" t="str">
        <f t="shared" si="134"/>
        <v>事務主査</v>
      </c>
      <c r="C990" s="182">
        <f t="shared" si="135"/>
        <v>0</v>
      </c>
      <c r="D990" s="491" t="str">
        <f t="shared" si="136"/>
        <v>梶　木　賢一郎</v>
      </c>
      <c r="E990" s="491">
        <f t="shared" si="137"/>
        <v>0</v>
      </c>
      <c r="F990" s="182">
        <f t="shared" si="138"/>
        <v>0</v>
      </c>
      <c r="G990" s="182" t="str">
        <f t="shared" si="139"/>
        <v>庶務・会計</v>
      </c>
      <c r="H990" s="317">
        <f t="shared" si="140"/>
        <v>3</v>
      </c>
      <c r="I990" s="182" t="str">
        <f t="shared" si="141"/>
        <v>○</v>
      </c>
      <c r="J990" s="123"/>
    </row>
    <row r="991" spans="1:10" ht="24" x14ac:dyDescent="0.15">
      <c r="A991" s="123">
        <f t="shared" si="133"/>
        <v>22006</v>
      </c>
      <c r="B991" s="182" t="str">
        <f t="shared" si="134"/>
        <v>校務補助員</v>
      </c>
      <c r="C991" s="182">
        <f t="shared" si="135"/>
        <v>0</v>
      </c>
      <c r="D991" s="491" t="str">
        <f t="shared" si="136"/>
        <v>有馬徹郎</v>
      </c>
      <c r="E991" s="491">
        <f t="shared" si="137"/>
        <v>0</v>
      </c>
      <c r="F991" s="182">
        <f t="shared" si="138"/>
        <v>0</v>
      </c>
      <c r="G991" s="182" t="str">
        <f t="shared" si="139"/>
        <v>用務　　　　　営繕</v>
      </c>
      <c r="H991" s="317">
        <f t="shared" si="140"/>
        <v>8</v>
      </c>
      <c r="I991" s="182">
        <f t="shared" si="141"/>
        <v>0</v>
      </c>
      <c r="J991" s="123"/>
    </row>
    <row r="992" spans="1:10" ht="24" x14ac:dyDescent="0.15">
      <c r="A992" s="123">
        <f t="shared" si="133"/>
        <v>22007</v>
      </c>
      <c r="B992" s="182" t="str">
        <f t="shared" si="134"/>
        <v>校務補助員</v>
      </c>
      <c r="C992" s="182">
        <f t="shared" si="135"/>
        <v>0</v>
      </c>
      <c r="D992" s="490" t="str">
        <f t="shared" si="136"/>
        <v>岩下美保</v>
      </c>
      <c r="E992" s="490">
        <f t="shared" si="137"/>
        <v>0</v>
      </c>
      <c r="F992" s="182">
        <f t="shared" si="138"/>
        <v>0</v>
      </c>
      <c r="G992" s="182" t="str">
        <f t="shared" si="139"/>
        <v>用務　　　　　　事務補助</v>
      </c>
      <c r="H992" s="306">
        <f t="shared" si="140"/>
        <v>3.3</v>
      </c>
      <c r="I992" s="182">
        <f t="shared" si="141"/>
        <v>0</v>
      </c>
      <c r="J992" s="123"/>
    </row>
    <row r="993" spans="1:10" x14ac:dyDescent="0.15">
      <c r="A993" s="123">
        <f t="shared" si="133"/>
        <v>22008</v>
      </c>
      <c r="B993" s="182">
        <f t="shared" si="134"/>
        <v>0</v>
      </c>
      <c r="C993" s="182">
        <f t="shared" si="135"/>
        <v>0</v>
      </c>
      <c r="D993" s="490">
        <f t="shared" si="136"/>
        <v>0</v>
      </c>
      <c r="E993" s="490">
        <f t="shared" si="137"/>
        <v>0</v>
      </c>
      <c r="F993" s="182">
        <f t="shared" si="138"/>
        <v>0</v>
      </c>
      <c r="G993" s="182">
        <f t="shared" si="139"/>
        <v>0</v>
      </c>
      <c r="H993" s="306">
        <f t="shared" si="140"/>
        <v>0</v>
      </c>
      <c r="I993" s="182">
        <f t="shared" si="141"/>
        <v>0</v>
      </c>
      <c r="J993" s="123"/>
    </row>
    <row r="994" spans="1:10" x14ac:dyDescent="0.15">
      <c r="A994" s="123">
        <f t="shared" si="133"/>
        <v>22009</v>
      </c>
      <c r="B994" s="182" t="str">
        <f t="shared" si="134"/>
        <v xml:space="preserve"> </v>
      </c>
      <c r="C994" s="182">
        <f t="shared" si="135"/>
        <v>0</v>
      </c>
      <c r="D994" s="490" t="str">
        <f t="shared" si="136"/>
        <v xml:space="preserve"> </v>
      </c>
      <c r="E994" s="490">
        <f t="shared" si="137"/>
        <v>0</v>
      </c>
      <c r="F994" s="182">
        <f t="shared" si="138"/>
        <v>0</v>
      </c>
      <c r="G994" s="182">
        <f t="shared" si="139"/>
        <v>0</v>
      </c>
      <c r="H994" s="306" t="str">
        <f t="shared" si="140"/>
        <v xml:space="preserve"> </v>
      </c>
      <c r="I994" s="182">
        <f t="shared" si="141"/>
        <v>0</v>
      </c>
      <c r="J994" s="123"/>
    </row>
    <row r="995" spans="1:10" x14ac:dyDescent="0.15">
      <c r="A995" s="123">
        <f t="shared" si="133"/>
        <v>22010</v>
      </c>
      <c r="B995" s="182">
        <f t="shared" si="134"/>
        <v>0</v>
      </c>
      <c r="C995" s="182">
        <f t="shared" si="135"/>
        <v>0</v>
      </c>
      <c r="D995" s="490" t="str">
        <f t="shared" si="136"/>
        <v xml:space="preserve">  </v>
      </c>
      <c r="E995" s="490">
        <f t="shared" si="137"/>
        <v>0</v>
      </c>
      <c r="F995" s="182">
        <f t="shared" si="138"/>
        <v>0</v>
      </c>
      <c r="G995" s="182">
        <f t="shared" si="139"/>
        <v>0</v>
      </c>
      <c r="H995" s="306" t="str">
        <f t="shared" si="140"/>
        <v xml:space="preserve"> </v>
      </c>
      <c r="I995" s="182">
        <f t="shared" si="141"/>
        <v>0</v>
      </c>
      <c r="J995" s="123"/>
    </row>
    <row r="996" spans="1:10" x14ac:dyDescent="0.15">
      <c r="A996" s="123">
        <f t="shared" si="133"/>
        <v>22011</v>
      </c>
      <c r="B996" s="182">
        <f t="shared" si="134"/>
        <v>0</v>
      </c>
      <c r="C996" s="182">
        <f t="shared" si="135"/>
        <v>0</v>
      </c>
      <c r="D996" s="490" t="str">
        <f t="shared" si="136"/>
        <v xml:space="preserve">  </v>
      </c>
      <c r="E996" s="490">
        <f t="shared" si="137"/>
        <v>0</v>
      </c>
      <c r="F996" s="182">
        <f t="shared" si="138"/>
        <v>0</v>
      </c>
      <c r="G996" s="182">
        <f t="shared" si="139"/>
        <v>0</v>
      </c>
      <c r="H996" s="306" t="str">
        <f t="shared" si="140"/>
        <v xml:space="preserve"> </v>
      </c>
      <c r="I996" s="182">
        <f t="shared" si="141"/>
        <v>0</v>
      </c>
      <c r="J996" s="123"/>
    </row>
    <row r="997" spans="1:10" x14ac:dyDescent="0.15">
      <c r="A997" s="123">
        <f t="shared" si="133"/>
        <v>22012</v>
      </c>
      <c r="B997" s="182">
        <f t="shared" si="134"/>
        <v>0</v>
      </c>
      <c r="C997" s="182">
        <f t="shared" si="135"/>
        <v>0</v>
      </c>
      <c r="D997" s="490" t="str">
        <f t="shared" si="136"/>
        <v xml:space="preserve">  </v>
      </c>
      <c r="E997" s="490">
        <f t="shared" si="137"/>
        <v>0</v>
      </c>
      <c r="F997" s="182">
        <f t="shared" si="138"/>
        <v>0</v>
      </c>
      <c r="G997" s="182">
        <f t="shared" si="139"/>
        <v>0</v>
      </c>
      <c r="H997" s="306" t="str">
        <f t="shared" si="140"/>
        <v xml:space="preserve"> </v>
      </c>
      <c r="I997" s="182">
        <f t="shared" si="141"/>
        <v>0</v>
      </c>
      <c r="J997" s="123"/>
    </row>
    <row r="998" spans="1:10" x14ac:dyDescent="0.15">
      <c r="A998" s="123">
        <f t="shared" si="133"/>
        <v>22013</v>
      </c>
      <c r="B998" s="182">
        <f t="shared" si="134"/>
        <v>0</v>
      </c>
      <c r="C998" s="182">
        <f t="shared" si="135"/>
        <v>0</v>
      </c>
      <c r="D998" s="490" t="str">
        <f t="shared" si="136"/>
        <v xml:space="preserve">  </v>
      </c>
      <c r="E998" s="490">
        <f t="shared" si="137"/>
        <v>0</v>
      </c>
      <c r="F998" s="182">
        <f t="shared" si="138"/>
        <v>0</v>
      </c>
      <c r="G998" s="182">
        <f t="shared" si="139"/>
        <v>0</v>
      </c>
      <c r="H998" s="306" t="str">
        <f t="shared" si="140"/>
        <v xml:space="preserve"> </v>
      </c>
      <c r="I998" s="182">
        <f t="shared" si="141"/>
        <v>0</v>
      </c>
      <c r="J998" s="123"/>
    </row>
    <row r="999" spans="1:10" x14ac:dyDescent="0.15">
      <c r="A999" s="123">
        <f t="shared" si="133"/>
        <v>22014</v>
      </c>
      <c r="B999" s="182">
        <f t="shared" si="134"/>
        <v>0</v>
      </c>
      <c r="C999" s="182">
        <f t="shared" si="135"/>
        <v>0</v>
      </c>
      <c r="D999" s="490" t="str">
        <f t="shared" si="136"/>
        <v xml:space="preserve">  </v>
      </c>
      <c r="E999" s="490">
        <f t="shared" si="137"/>
        <v>0</v>
      </c>
      <c r="F999" s="182">
        <f t="shared" si="138"/>
        <v>0</v>
      </c>
      <c r="G999" s="182">
        <f t="shared" si="139"/>
        <v>0</v>
      </c>
      <c r="H999" s="306" t="str">
        <f t="shared" si="140"/>
        <v xml:space="preserve"> </v>
      </c>
      <c r="I999" s="182">
        <f t="shared" si="141"/>
        <v>0</v>
      </c>
      <c r="J999" s="123"/>
    </row>
    <row r="1000" spans="1:10" x14ac:dyDescent="0.15">
      <c r="A1000" s="123">
        <f t="shared" si="133"/>
        <v>22015</v>
      </c>
      <c r="B1000" s="182">
        <f t="shared" si="134"/>
        <v>0</v>
      </c>
      <c r="C1000" s="182">
        <f t="shared" si="135"/>
        <v>0</v>
      </c>
      <c r="D1000" s="490" t="str">
        <f t="shared" si="136"/>
        <v xml:space="preserve">  </v>
      </c>
      <c r="E1000" s="490">
        <f t="shared" si="137"/>
        <v>0</v>
      </c>
      <c r="F1000" s="182">
        <f t="shared" si="138"/>
        <v>0</v>
      </c>
      <c r="G1000" s="182">
        <f t="shared" si="139"/>
        <v>0</v>
      </c>
      <c r="H1000" s="306" t="str">
        <f t="shared" si="140"/>
        <v xml:space="preserve"> </v>
      </c>
      <c r="I1000" s="182">
        <f t="shared" si="141"/>
        <v>0</v>
      </c>
      <c r="J1000" s="123"/>
    </row>
    <row r="1001" spans="1:10" x14ac:dyDescent="0.15">
      <c r="A1001" s="123">
        <f t="shared" si="133"/>
        <v>22016</v>
      </c>
      <c r="B1001" s="182">
        <f t="shared" si="134"/>
        <v>0</v>
      </c>
      <c r="C1001" s="182">
        <f t="shared" si="135"/>
        <v>0</v>
      </c>
      <c r="D1001" s="490" t="str">
        <f t="shared" si="136"/>
        <v xml:space="preserve">  </v>
      </c>
      <c r="E1001" s="490">
        <f t="shared" si="137"/>
        <v>0</v>
      </c>
      <c r="F1001" s="182">
        <f t="shared" si="138"/>
        <v>0</v>
      </c>
      <c r="G1001" s="182">
        <f t="shared" si="139"/>
        <v>0</v>
      </c>
      <c r="H1001" s="306" t="str">
        <f t="shared" si="140"/>
        <v xml:space="preserve"> </v>
      </c>
      <c r="I1001" s="182">
        <f t="shared" si="141"/>
        <v>0</v>
      </c>
      <c r="J1001" s="123"/>
    </row>
    <row r="1002" spans="1:10" x14ac:dyDescent="0.15">
      <c r="A1002" s="123">
        <f t="shared" si="133"/>
        <v>22017</v>
      </c>
      <c r="B1002" s="182">
        <f t="shared" si="134"/>
        <v>0</v>
      </c>
      <c r="C1002" s="182">
        <f t="shared" si="135"/>
        <v>0</v>
      </c>
      <c r="D1002" s="490">
        <f t="shared" si="136"/>
        <v>0</v>
      </c>
      <c r="E1002" s="490">
        <f t="shared" si="137"/>
        <v>0</v>
      </c>
      <c r="F1002" s="182">
        <f t="shared" si="138"/>
        <v>0</v>
      </c>
      <c r="G1002" s="182">
        <f t="shared" si="139"/>
        <v>0</v>
      </c>
      <c r="H1002" s="306">
        <f t="shared" si="140"/>
        <v>0</v>
      </c>
      <c r="I1002" s="182">
        <f t="shared" si="141"/>
        <v>0</v>
      </c>
      <c r="J1002" s="123"/>
    </row>
    <row r="1003" spans="1:10" x14ac:dyDescent="0.15">
      <c r="A1003" s="123">
        <f t="shared" si="133"/>
        <v>22018</v>
      </c>
      <c r="B1003" s="182">
        <f t="shared" si="134"/>
        <v>0</v>
      </c>
      <c r="C1003" s="182">
        <f t="shared" si="135"/>
        <v>0</v>
      </c>
      <c r="D1003" s="490" t="str">
        <f t="shared" si="136"/>
        <v xml:space="preserve">  </v>
      </c>
      <c r="E1003" s="490">
        <f t="shared" si="137"/>
        <v>0</v>
      </c>
      <c r="F1003" s="182">
        <f t="shared" si="138"/>
        <v>0</v>
      </c>
      <c r="G1003" s="182">
        <f t="shared" si="139"/>
        <v>0</v>
      </c>
      <c r="H1003" s="306" t="str">
        <f t="shared" si="140"/>
        <v xml:space="preserve"> </v>
      </c>
      <c r="I1003" s="182">
        <f t="shared" si="141"/>
        <v>0</v>
      </c>
      <c r="J1003" s="123"/>
    </row>
    <row r="1004" spans="1:10" ht="12" customHeight="1" x14ac:dyDescent="0.15">
      <c r="A1004" s="123">
        <f t="shared" si="133"/>
        <v>24</v>
      </c>
      <c r="B1004" s="498" t="str">
        <f t="shared" si="134"/>
        <v>県立串木野高等学校</v>
      </c>
      <c r="C1004" s="498">
        <f t="shared" si="135"/>
        <v>0</v>
      </c>
      <c r="D1004" s="498">
        <f t="shared" si="136"/>
        <v>0</v>
      </c>
      <c r="E1004" s="498">
        <f t="shared" si="137"/>
        <v>0</v>
      </c>
      <c r="F1004" s="498">
        <f t="shared" si="138"/>
        <v>0</v>
      </c>
      <c r="G1004" s="498">
        <f t="shared" si="139"/>
        <v>0</v>
      </c>
      <c r="H1004" s="498">
        <f t="shared" si="140"/>
        <v>0</v>
      </c>
      <c r="I1004" s="182">
        <f t="shared" si="141"/>
        <v>0</v>
      </c>
      <c r="J1004" s="123"/>
    </row>
    <row r="1005" spans="1:10" x14ac:dyDescent="0.15">
      <c r="A1005" s="123">
        <f t="shared" si="133"/>
        <v>0</v>
      </c>
      <c r="B1005" s="182">
        <f t="shared" si="134"/>
        <v>0</v>
      </c>
      <c r="C1005" s="182">
        <f t="shared" si="135"/>
        <v>0</v>
      </c>
      <c r="D1005" s="182">
        <f t="shared" si="136"/>
        <v>0</v>
      </c>
      <c r="E1005" s="182">
        <f t="shared" si="137"/>
        <v>0</v>
      </c>
      <c r="F1005" s="182">
        <f t="shared" si="138"/>
        <v>0</v>
      </c>
      <c r="G1005" s="182">
        <f t="shared" si="139"/>
        <v>0</v>
      </c>
      <c r="H1005" s="306">
        <f t="shared" si="140"/>
        <v>0</v>
      </c>
      <c r="I1005" s="182">
        <f t="shared" si="141"/>
        <v>0</v>
      </c>
      <c r="J1005" s="123"/>
    </row>
    <row r="1006" spans="1:10" x14ac:dyDescent="0.15">
      <c r="A1006" s="123">
        <f t="shared" si="133"/>
        <v>0</v>
      </c>
      <c r="B1006" s="307" t="str">
        <f t="shared" si="134"/>
        <v>TEL</v>
      </c>
      <c r="C1006" s="123">
        <f t="shared" si="135"/>
        <v>0</v>
      </c>
      <c r="D1006" s="308" t="str">
        <f t="shared" si="136"/>
        <v>0996-32-2064</v>
      </c>
      <c r="E1006" s="123">
        <f t="shared" si="137"/>
        <v>0</v>
      </c>
      <c r="F1006" s="123">
        <f t="shared" si="138"/>
        <v>0</v>
      </c>
      <c r="G1006" s="123">
        <f t="shared" si="139"/>
        <v>0</v>
      </c>
      <c r="H1006" s="123">
        <f t="shared" si="140"/>
        <v>0</v>
      </c>
      <c r="I1006" s="123">
        <f t="shared" si="141"/>
        <v>0</v>
      </c>
      <c r="J1006" s="123"/>
    </row>
    <row r="1007" spans="1:10" x14ac:dyDescent="0.15">
      <c r="A1007" s="123">
        <f t="shared" si="133"/>
        <v>0</v>
      </c>
      <c r="B1007" s="309" t="str">
        <f t="shared" si="134"/>
        <v>FAX</v>
      </c>
      <c r="C1007" s="123">
        <f t="shared" si="135"/>
        <v>0</v>
      </c>
      <c r="D1007" s="308" t="str">
        <f t="shared" si="136"/>
        <v>0996-32-2046</v>
      </c>
      <c r="E1007" s="123">
        <f t="shared" si="137"/>
        <v>0</v>
      </c>
      <c r="F1007" s="123">
        <f t="shared" si="138"/>
        <v>0</v>
      </c>
      <c r="G1007" s="123">
        <f t="shared" si="139"/>
        <v>0</v>
      </c>
      <c r="H1007" s="123">
        <f t="shared" si="140"/>
        <v>0</v>
      </c>
      <c r="I1007" s="123">
        <f t="shared" si="141"/>
        <v>0</v>
      </c>
      <c r="J1007" s="123"/>
    </row>
    <row r="1008" spans="1:10" x14ac:dyDescent="0.15">
      <c r="A1008" s="123">
        <f t="shared" si="133"/>
        <v>0</v>
      </c>
      <c r="B1008" s="310" t="str">
        <f t="shared" si="134"/>
        <v>〒</v>
      </c>
      <c r="C1008" s="311" t="str">
        <f t="shared" si="135"/>
        <v>896-0024</v>
      </c>
      <c r="D1008" s="311">
        <f t="shared" si="136"/>
        <v>0</v>
      </c>
      <c r="E1008" s="311" t="str">
        <f t="shared" si="137"/>
        <v>いちき串木野市美住町６５番地</v>
      </c>
      <c r="F1008" s="123">
        <f t="shared" si="138"/>
        <v>0</v>
      </c>
      <c r="G1008" s="307">
        <f t="shared" si="139"/>
        <v>0</v>
      </c>
      <c r="H1008" s="123">
        <f t="shared" si="140"/>
        <v>0</v>
      </c>
      <c r="I1008" s="183">
        <f t="shared" si="141"/>
        <v>0</v>
      </c>
      <c r="J1008" s="123"/>
    </row>
    <row r="1009" spans="1:10" ht="13.5" x14ac:dyDescent="0.15">
      <c r="A1009" s="123">
        <f t="shared" si="133"/>
        <v>0</v>
      </c>
      <c r="B1009" s="494" t="str">
        <f t="shared" si="134"/>
        <v>課程</v>
      </c>
      <c r="C1009" s="495">
        <f t="shared" si="135"/>
        <v>0</v>
      </c>
      <c r="D1009" s="312" t="str">
        <f t="shared" si="136"/>
        <v>学科</v>
      </c>
      <c r="E1009" s="494" t="str">
        <f t="shared" si="137"/>
        <v>学級数</v>
      </c>
      <c r="F1009" s="494">
        <f t="shared" si="138"/>
        <v>0</v>
      </c>
      <c r="G1009" s="312" t="str">
        <f t="shared" si="139"/>
        <v>男</v>
      </c>
      <c r="H1009" s="312" t="str">
        <f t="shared" si="140"/>
        <v>女</v>
      </c>
      <c r="I1009" s="312" t="str">
        <f t="shared" si="141"/>
        <v>計</v>
      </c>
      <c r="J1009" s="123"/>
    </row>
    <row r="1010" spans="1:10" ht="13.5" x14ac:dyDescent="0.15">
      <c r="A1010" s="123">
        <f t="shared" si="133"/>
        <v>0</v>
      </c>
      <c r="B1010" s="494" t="str">
        <f t="shared" si="134"/>
        <v>全日制</v>
      </c>
      <c r="C1010" s="495">
        <f t="shared" si="135"/>
        <v>0</v>
      </c>
      <c r="D1010" s="312" t="str">
        <f t="shared" si="136"/>
        <v>普通科</v>
      </c>
      <c r="E1010" s="496">
        <f t="shared" si="137"/>
        <v>4</v>
      </c>
      <c r="F1010" s="496">
        <f t="shared" si="138"/>
        <v>0</v>
      </c>
      <c r="G1010" s="123">
        <f t="shared" si="139"/>
        <v>38</v>
      </c>
      <c r="H1010" s="313">
        <f t="shared" si="140"/>
        <v>53</v>
      </c>
      <c r="I1010" s="314">
        <f t="shared" si="141"/>
        <v>91</v>
      </c>
      <c r="J1010" s="123"/>
    </row>
    <row r="1011" spans="1:10" ht="13.5" x14ac:dyDescent="0.15">
      <c r="A1011" s="123">
        <f t="shared" si="133"/>
        <v>0</v>
      </c>
      <c r="B1011" s="494">
        <f t="shared" si="134"/>
        <v>0</v>
      </c>
      <c r="C1011" s="495">
        <f t="shared" si="135"/>
        <v>0</v>
      </c>
      <c r="D1011" s="315">
        <f t="shared" si="136"/>
        <v>0</v>
      </c>
      <c r="E1011" s="496">
        <f t="shared" si="137"/>
        <v>0</v>
      </c>
      <c r="F1011" s="496">
        <f t="shared" si="138"/>
        <v>0</v>
      </c>
      <c r="G1011" s="123">
        <f t="shared" si="139"/>
        <v>0</v>
      </c>
      <c r="H1011" s="316">
        <f t="shared" si="140"/>
        <v>0</v>
      </c>
      <c r="I1011" s="314">
        <f t="shared" si="141"/>
        <v>0</v>
      </c>
      <c r="J1011" s="123"/>
    </row>
    <row r="1012" spans="1:10" ht="13.5" x14ac:dyDescent="0.15">
      <c r="A1012" s="123">
        <f t="shared" si="133"/>
        <v>0</v>
      </c>
      <c r="B1012" s="494">
        <f t="shared" si="134"/>
        <v>0</v>
      </c>
      <c r="C1012" s="495">
        <f t="shared" si="135"/>
        <v>0</v>
      </c>
      <c r="D1012" s="315">
        <f t="shared" si="136"/>
        <v>0</v>
      </c>
      <c r="E1012" s="496">
        <f t="shared" si="137"/>
        <v>0</v>
      </c>
      <c r="F1012" s="496">
        <f t="shared" si="138"/>
        <v>0</v>
      </c>
      <c r="G1012" s="123">
        <f t="shared" si="139"/>
        <v>0</v>
      </c>
      <c r="H1012" s="316">
        <f t="shared" si="140"/>
        <v>0</v>
      </c>
      <c r="I1012" s="314">
        <f t="shared" si="141"/>
        <v>0</v>
      </c>
      <c r="J1012" s="123"/>
    </row>
    <row r="1013" spans="1:10" ht="13.5" x14ac:dyDescent="0.15">
      <c r="A1013" s="123">
        <f t="shared" ref="A1013:A1076" si="142">K452</f>
        <v>0</v>
      </c>
      <c r="B1013" s="494">
        <f t="shared" ref="B1013:B1076" si="143">L452</f>
        <v>0</v>
      </c>
      <c r="C1013" s="495">
        <f t="shared" ref="C1013:C1076" si="144">M452</f>
        <v>0</v>
      </c>
      <c r="D1013" s="123">
        <f t="shared" ref="D1013:D1076" si="145">N452</f>
        <v>0</v>
      </c>
      <c r="E1013" s="496">
        <f t="shared" ref="E1013:E1076" si="146">O452</f>
        <v>0</v>
      </c>
      <c r="F1013" s="496">
        <f t="shared" ref="F1013:F1076" si="147">P452</f>
        <v>0</v>
      </c>
      <c r="G1013" s="123">
        <f t="shared" ref="G1013:G1076" si="148">Q452</f>
        <v>0</v>
      </c>
      <c r="H1013" s="316">
        <f t="shared" ref="H1013:H1076" si="149">R452</f>
        <v>0</v>
      </c>
      <c r="I1013" s="314">
        <f t="shared" ref="I1013:I1076" si="150">S452</f>
        <v>0</v>
      </c>
      <c r="J1013" s="123"/>
    </row>
    <row r="1014" spans="1:10" ht="13.5" x14ac:dyDescent="0.15">
      <c r="A1014" s="123">
        <f t="shared" si="142"/>
        <v>0</v>
      </c>
      <c r="B1014" s="494">
        <f t="shared" si="143"/>
        <v>0</v>
      </c>
      <c r="C1014" s="495">
        <f t="shared" si="144"/>
        <v>0</v>
      </c>
      <c r="D1014" s="123">
        <f t="shared" si="145"/>
        <v>0</v>
      </c>
      <c r="E1014" s="496">
        <f t="shared" si="146"/>
        <v>0</v>
      </c>
      <c r="F1014" s="496">
        <f t="shared" si="147"/>
        <v>0</v>
      </c>
      <c r="G1014" s="123">
        <f t="shared" si="148"/>
        <v>0</v>
      </c>
      <c r="H1014" s="316">
        <f t="shared" si="149"/>
        <v>0</v>
      </c>
      <c r="I1014" s="314">
        <f t="shared" si="150"/>
        <v>0</v>
      </c>
      <c r="J1014" s="123"/>
    </row>
    <row r="1015" spans="1:10" ht="13.5" x14ac:dyDescent="0.15">
      <c r="A1015" s="123">
        <f t="shared" si="142"/>
        <v>0</v>
      </c>
      <c r="B1015" s="494">
        <f t="shared" si="143"/>
        <v>0</v>
      </c>
      <c r="C1015" s="495">
        <f t="shared" si="144"/>
        <v>0</v>
      </c>
      <c r="D1015" s="123">
        <f t="shared" si="145"/>
        <v>0</v>
      </c>
      <c r="E1015" s="496">
        <f t="shared" si="146"/>
        <v>0</v>
      </c>
      <c r="F1015" s="496">
        <f t="shared" si="147"/>
        <v>0</v>
      </c>
      <c r="G1015" s="123">
        <f t="shared" si="148"/>
        <v>0</v>
      </c>
      <c r="H1015" s="316">
        <f t="shared" si="149"/>
        <v>0</v>
      </c>
      <c r="I1015" s="314">
        <f t="shared" si="150"/>
        <v>0</v>
      </c>
      <c r="J1015" s="123"/>
    </row>
    <row r="1016" spans="1:10" ht="13.5" x14ac:dyDescent="0.15">
      <c r="A1016" s="123">
        <f t="shared" si="142"/>
        <v>0</v>
      </c>
      <c r="B1016" s="494">
        <f t="shared" si="143"/>
        <v>0</v>
      </c>
      <c r="C1016" s="495">
        <f t="shared" si="144"/>
        <v>0</v>
      </c>
      <c r="D1016" s="123">
        <f t="shared" si="145"/>
        <v>0</v>
      </c>
      <c r="E1016" s="496">
        <f t="shared" si="146"/>
        <v>0</v>
      </c>
      <c r="F1016" s="496">
        <f t="shared" si="147"/>
        <v>0</v>
      </c>
      <c r="G1016" s="123">
        <f t="shared" si="148"/>
        <v>0</v>
      </c>
      <c r="H1016" s="316">
        <f t="shared" si="149"/>
        <v>0</v>
      </c>
      <c r="I1016" s="314">
        <f t="shared" si="150"/>
        <v>0</v>
      </c>
      <c r="J1016" s="123"/>
    </row>
    <row r="1017" spans="1:10" ht="13.5" x14ac:dyDescent="0.15">
      <c r="A1017" s="123">
        <f t="shared" si="142"/>
        <v>0</v>
      </c>
      <c r="B1017" s="494">
        <f t="shared" si="143"/>
        <v>0</v>
      </c>
      <c r="C1017" s="495">
        <f t="shared" si="144"/>
        <v>0</v>
      </c>
      <c r="D1017" s="123">
        <f t="shared" si="145"/>
        <v>0</v>
      </c>
      <c r="E1017" s="496">
        <f t="shared" si="146"/>
        <v>0</v>
      </c>
      <c r="F1017" s="496">
        <f t="shared" si="147"/>
        <v>0</v>
      </c>
      <c r="G1017" s="123">
        <f t="shared" si="148"/>
        <v>0</v>
      </c>
      <c r="H1017" s="316">
        <f t="shared" si="149"/>
        <v>0</v>
      </c>
      <c r="I1017" s="314">
        <f t="shared" si="150"/>
        <v>0</v>
      </c>
      <c r="J1017" s="123"/>
    </row>
    <row r="1018" spans="1:10" ht="13.5" x14ac:dyDescent="0.15">
      <c r="A1018" s="123">
        <f t="shared" si="142"/>
        <v>0</v>
      </c>
      <c r="B1018" s="494">
        <f t="shared" si="143"/>
        <v>0</v>
      </c>
      <c r="C1018" s="495">
        <f t="shared" si="144"/>
        <v>0</v>
      </c>
      <c r="D1018" s="123">
        <f t="shared" si="145"/>
        <v>0</v>
      </c>
      <c r="E1018" s="496">
        <f t="shared" si="146"/>
        <v>0</v>
      </c>
      <c r="F1018" s="496">
        <f t="shared" si="147"/>
        <v>0</v>
      </c>
      <c r="G1018" s="123">
        <f t="shared" si="148"/>
        <v>0</v>
      </c>
      <c r="H1018" s="316">
        <f t="shared" si="149"/>
        <v>0</v>
      </c>
      <c r="I1018" s="314">
        <f t="shared" si="150"/>
        <v>0</v>
      </c>
      <c r="J1018" s="123"/>
    </row>
    <row r="1019" spans="1:10" ht="13.5" x14ac:dyDescent="0.15">
      <c r="A1019" s="123">
        <f t="shared" si="142"/>
        <v>0</v>
      </c>
      <c r="B1019" s="494" t="str">
        <f t="shared" si="143"/>
        <v>計</v>
      </c>
      <c r="C1019" s="495">
        <f t="shared" si="144"/>
        <v>0</v>
      </c>
      <c r="D1019" s="123">
        <f t="shared" si="145"/>
        <v>0</v>
      </c>
      <c r="E1019" s="496">
        <f t="shared" si="146"/>
        <v>4</v>
      </c>
      <c r="F1019" s="496">
        <f t="shared" si="147"/>
        <v>0</v>
      </c>
      <c r="G1019" s="123">
        <f t="shared" si="148"/>
        <v>38</v>
      </c>
      <c r="H1019" s="316">
        <f t="shared" si="149"/>
        <v>53</v>
      </c>
      <c r="I1019" s="123">
        <f t="shared" si="150"/>
        <v>91</v>
      </c>
      <c r="J1019" s="123"/>
    </row>
    <row r="1020" spans="1:10" x14ac:dyDescent="0.15">
      <c r="A1020" s="123">
        <f t="shared" si="142"/>
        <v>0</v>
      </c>
      <c r="B1020" s="123">
        <f t="shared" si="143"/>
        <v>0</v>
      </c>
      <c r="C1020" s="123">
        <f t="shared" si="144"/>
        <v>0</v>
      </c>
      <c r="D1020" s="123">
        <f t="shared" si="145"/>
        <v>0</v>
      </c>
      <c r="E1020" s="123">
        <f t="shared" si="146"/>
        <v>0</v>
      </c>
      <c r="F1020" s="123">
        <f t="shared" si="147"/>
        <v>0</v>
      </c>
      <c r="G1020" s="309">
        <f t="shared" si="148"/>
        <v>0</v>
      </c>
      <c r="H1020" s="123">
        <f t="shared" si="149"/>
        <v>0</v>
      </c>
      <c r="I1020" s="123">
        <f t="shared" si="150"/>
        <v>0</v>
      </c>
      <c r="J1020" s="123"/>
    </row>
    <row r="1021" spans="1:10" ht="12" customHeight="1" x14ac:dyDescent="0.15">
      <c r="A1021" s="123">
        <f t="shared" si="142"/>
        <v>0</v>
      </c>
      <c r="B1021" s="494" t="str">
        <f t="shared" si="143"/>
        <v>職　名</v>
      </c>
      <c r="C1021" s="312">
        <f t="shared" si="144"/>
        <v>0</v>
      </c>
      <c r="D1021" s="494" t="str">
        <f t="shared" si="145"/>
        <v>氏</v>
      </c>
      <c r="E1021" s="494" t="str">
        <f t="shared" si="146"/>
        <v>名</v>
      </c>
      <c r="F1021" s="312">
        <f t="shared" si="147"/>
        <v>0</v>
      </c>
      <c r="G1021" s="497" t="str">
        <f t="shared" si="148"/>
        <v>校務分掌</v>
      </c>
      <c r="H1021" s="493" t="str">
        <f t="shared" si="149"/>
        <v>現任校　勤務年数</v>
      </c>
      <c r="I1021" s="494" t="str">
        <f t="shared" si="150"/>
        <v>会員別</v>
      </c>
      <c r="J1021" s="123"/>
    </row>
    <row r="1022" spans="1:10" x14ac:dyDescent="0.15">
      <c r="A1022" s="123">
        <f t="shared" si="142"/>
        <v>0</v>
      </c>
      <c r="B1022" s="494">
        <f t="shared" si="143"/>
        <v>0</v>
      </c>
      <c r="C1022" s="312">
        <f t="shared" si="144"/>
        <v>0</v>
      </c>
      <c r="D1022" s="494">
        <f t="shared" si="145"/>
        <v>0</v>
      </c>
      <c r="E1022" s="494">
        <f t="shared" si="146"/>
        <v>0</v>
      </c>
      <c r="F1022" s="312">
        <f t="shared" si="147"/>
        <v>0</v>
      </c>
      <c r="G1022" s="497">
        <f t="shared" si="148"/>
        <v>0</v>
      </c>
      <c r="H1022" s="493">
        <f t="shared" si="149"/>
        <v>0</v>
      </c>
      <c r="I1022" s="494">
        <f t="shared" si="150"/>
        <v>0</v>
      </c>
      <c r="J1022" s="123"/>
    </row>
    <row r="1023" spans="1:10" ht="12" customHeight="1" x14ac:dyDescent="0.15">
      <c r="A1023" s="123">
        <f t="shared" si="142"/>
        <v>24000</v>
      </c>
      <c r="B1023" s="182" t="str">
        <f t="shared" si="143"/>
        <v>校長</v>
      </c>
      <c r="C1023" s="182">
        <f t="shared" si="144"/>
        <v>0</v>
      </c>
      <c r="D1023" s="491" t="str">
        <f t="shared" si="145"/>
        <v>石塚一哉</v>
      </c>
      <c r="E1023" s="491">
        <f t="shared" si="146"/>
        <v>0</v>
      </c>
      <c r="F1023" s="182">
        <f t="shared" si="147"/>
        <v>0</v>
      </c>
      <c r="G1023" s="182">
        <f t="shared" si="148"/>
        <v>0</v>
      </c>
      <c r="H1023" s="317">
        <f t="shared" si="149"/>
        <v>2</v>
      </c>
      <c r="I1023" s="182">
        <f t="shared" si="150"/>
        <v>0</v>
      </c>
      <c r="J1023" s="123"/>
    </row>
    <row r="1024" spans="1:10" ht="12" customHeight="1" x14ac:dyDescent="0.15">
      <c r="A1024" s="123" t="str">
        <f t="shared" si="142"/>
        <v xml:space="preserve"> </v>
      </c>
      <c r="B1024" s="182" t="str">
        <f t="shared" si="143"/>
        <v>教頭</v>
      </c>
      <c r="C1024" s="182">
        <f t="shared" si="144"/>
        <v>0</v>
      </c>
      <c r="D1024" s="491" t="str">
        <f t="shared" si="145"/>
        <v>田島徹也</v>
      </c>
      <c r="E1024" s="491">
        <f t="shared" si="146"/>
        <v>0</v>
      </c>
      <c r="F1024" s="182">
        <f t="shared" si="147"/>
        <v>0</v>
      </c>
      <c r="G1024" s="182">
        <f t="shared" si="148"/>
        <v>0</v>
      </c>
      <c r="H1024" s="317" t="str">
        <f t="shared" si="149"/>
        <v>0.0</v>
      </c>
      <c r="I1024" s="182">
        <f t="shared" si="150"/>
        <v>0</v>
      </c>
      <c r="J1024" s="123"/>
    </row>
    <row r="1025" spans="1:10" x14ac:dyDescent="0.15">
      <c r="A1025" s="123" t="str">
        <f t="shared" si="142"/>
        <v xml:space="preserve"> </v>
      </c>
      <c r="B1025" s="182">
        <f t="shared" si="143"/>
        <v>0</v>
      </c>
      <c r="C1025" s="182">
        <f t="shared" si="144"/>
        <v>0</v>
      </c>
      <c r="D1025" s="491">
        <f t="shared" si="145"/>
        <v>0</v>
      </c>
      <c r="E1025" s="491">
        <f t="shared" si="146"/>
        <v>0</v>
      </c>
      <c r="F1025" s="182">
        <f t="shared" si="147"/>
        <v>0</v>
      </c>
      <c r="G1025" s="182">
        <f t="shared" si="148"/>
        <v>0</v>
      </c>
      <c r="H1025" s="317">
        <f t="shared" si="149"/>
        <v>0</v>
      </c>
      <c r="I1025" s="182">
        <f t="shared" si="150"/>
        <v>0</v>
      </c>
      <c r="J1025" s="123"/>
    </row>
    <row r="1026" spans="1:10" ht="12" customHeight="1" x14ac:dyDescent="0.15">
      <c r="A1026" s="123">
        <f t="shared" si="142"/>
        <v>24001</v>
      </c>
      <c r="B1026" s="182" t="str">
        <f t="shared" si="143"/>
        <v>事務長</v>
      </c>
      <c r="C1026" s="182">
        <f t="shared" si="144"/>
        <v>0</v>
      </c>
      <c r="D1026" s="491" t="str">
        <f t="shared" si="145"/>
        <v>前田由子</v>
      </c>
      <c r="E1026" s="491">
        <f t="shared" si="146"/>
        <v>0</v>
      </c>
      <c r="F1026" s="182">
        <f t="shared" si="147"/>
        <v>0</v>
      </c>
      <c r="G1026" s="182" t="str">
        <f t="shared" si="148"/>
        <v>事務総括</v>
      </c>
      <c r="H1026" s="317">
        <f t="shared" si="149"/>
        <v>2</v>
      </c>
      <c r="I1026" s="182" t="str">
        <f t="shared" si="150"/>
        <v>○</v>
      </c>
      <c r="J1026" s="123"/>
    </row>
    <row r="1027" spans="1:10" ht="12" customHeight="1" x14ac:dyDescent="0.15">
      <c r="A1027" s="123">
        <f t="shared" si="142"/>
        <v>24002</v>
      </c>
      <c r="B1027" s="182" t="str">
        <f t="shared" si="143"/>
        <v>事務主査</v>
      </c>
      <c r="C1027" s="182">
        <f t="shared" si="144"/>
        <v>0</v>
      </c>
      <c r="D1027" s="491" t="str">
        <f t="shared" si="145"/>
        <v>勝目幸子</v>
      </c>
      <c r="E1027" s="491">
        <f t="shared" si="146"/>
        <v>0</v>
      </c>
      <c r="F1027" s="182">
        <f t="shared" si="147"/>
        <v>0</v>
      </c>
      <c r="G1027" s="182" t="str">
        <f t="shared" si="148"/>
        <v>庶務・会計</v>
      </c>
      <c r="H1027" s="317" t="str">
        <f t="shared" si="149"/>
        <v>0.0</v>
      </c>
      <c r="I1027" s="182" t="str">
        <f t="shared" si="150"/>
        <v>○</v>
      </c>
      <c r="J1027" s="123"/>
    </row>
    <row r="1028" spans="1:10" ht="12" customHeight="1" x14ac:dyDescent="0.15">
      <c r="A1028" s="123">
        <f t="shared" si="142"/>
        <v>24003</v>
      </c>
      <c r="B1028" s="182" t="str">
        <f t="shared" si="143"/>
        <v>事務主事</v>
      </c>
      <c r="C1028" s="182">
        <f t="shared" si="144"/>
        <v>0</v>
      </c>
      <c r="D1028" s="491" t="str">
        <f t="shared" si="145"/>
        <v>二宮　　浩</v>
      </c>
      <c r="E1028" s="491">
        <f t="shared" si="146"/>
        <v>0</v>
      </c>
      <c r="F1028" s="182">
        <f t="shared" si="147"/>
        <v>0</v>
      </c>
      <c r="G1028" s="182" t="str">
        <f t="shared" si="148"/>
        <v>会計・庶務</v>
      </c>
      <c r="H1028" s="317" t="str">
        <f t="shared" si="149"/>
        <v>0.0</v>
      </c>
      <c r="I1028" s="182" t="str">
        <f t="shared" si="150"/>
        <v>△</v>
      </c>
      <c r="J1028" s="123"/>
    </row>
    <row r="1029" spans="1:10" ht="24" x14ac:dyDescent="0.15">
      <c r="A1029" s="123">
        <f t="shared" si="142"/>
        <v>24004</v>
      </c>
      <c r="B1029" s="182" t="str">
        <f t="shared" si="143"/>
        <v>学校図書補助員</v>
      </c>
      <c r="C1029" s="182">
        <f t="shared" si="144"/>
        <v>0</v>
      </c>
      <c r="D1029" s="491" t="str">
        <f t="shared" si="145"/>
        <v>大西一惠</v>
      </c>
      <c r="E1029" s="491">
        <f t="shared" si="146"/>
        <v>0</v>
      </c>
      <c r="F1029" s="182">
        <f t="shared" si="147"/>
        <v>0</v>
      </c>
      <c r="G1029" s="182" t="str">
        <f t="shared" si="148"/>
        <v>図書</v>
      </c>
      <c r="H1029" s="317">
        <f t="shared" si="149"/>
        <v>3</v>
      </c>
      <c r="I1029" s="182">
        <f t="shared" si="150"/>
        <v>0</v>
      </c>
      <c r="J1029" s="123"/>
    </row>
    <row r="1030" spans="1:10" ht="24" x14ac:dyDescent="0.15">
      <c r="A1030" s="123">
        <f t="shared" si="142"/>
        <v>24005</v>
      </c>
      <c r="B1030" s="182" t="str">
        <f t="shared" si="143"/>
        <v>校務補助員</v>
      </c>
      <c r="C1030" s="182">
        <f t="shared" si="144"/>
        <v>0</v>
      </c>
      <c r="D1030" s="491" t="str">
        <f t="shared" si="145"/>
        <v>松木輝美</v>
      </c>
      <c r="E1030" s="491">
        <f t="shared" si="146"/>
        <v>0</v>
      </c>
      <c r="F1030" s="182">
        <f t="shared" si="147"/>
        <v>0</v>
      </c>
      <c r="G1030" s="182" t="str">
        <f t="shared" si="148"/>
        <v>用務・営繕</v>
      </c>
      <c r="H1030" s="317">
        <f t="shared" si="149"/>
        <v>8</v>
      </c>
      <c r="I1030" s="182">
        <f t="shared" si="150"/>
        <v>0</v>
      </c>
      <c r="J1030" s="123"/>
    </row>
    <row r="1031" spans="1:10" ht="24" x14ac:dyDescent="0.15">
      <c r="A1031" s="123">
        <f t="shared" si="142"/>
        <v>24006</v>
      </c>
      <c r="B1031" s="182" t="str">
        <f t="shared" si="143"/>
        <v>校務補助員</v>
      </c>
      <c r="C1031" s="182">
        <f t="shared" si="144"/>
        <v>0</v>
      </c>
      <c r="D1031" s="491" t="str">
        <f t="shared" si="145"/>
        <v>前田康代</v>
      </c>
      <c r="E1031" s="491">
        <f t="shared" si="146"/>
        <v>0</v>
      </c>
      <c r="F1031" s="182">
        <f t="shared" si="147"/>
        <v>0</v>
      </c>
      <c r="G1031" s="182" t="str">
        <f t="shared" si="148"/>
        <v>用務・営繕</v>
      </c>
      <c r="H1031" s="317">
        <f t="shared" si="149"/>
        <v>8</v>
      </c>
      <c r="I1031" s="182">
        <f t="shared" si="150"/>
        <v>0</v>
      </c>
      <c r="J1031" s="123"/>
    </row>
    <row r="1032" spans="1:10" x14ac:dyDescent="0.15">
      <c r="A1032" s="123">
        <f t="shared" si="142"/>
        <v>24007</v>
      </c>
      <c r="B1032" s="182">
        <f t="shared" si="143"/>
        <v>0</v>
      </c>
      <c r="C1032" s="182">
        <f t="shared" si="144"/>
        <v>0</v>
      </c>
      <c r="D1032" s="490">
        <f t="shared" si="145"/>
        <v>0</v>
      </c>
      <c r="E1032" s="490">
        <f t="shared" si="146"/>
        <v>0</v>
      </c>
      <c r="F1032" s="182">
        <f t="shared" si="147"/>
        <v>0</v>
      </c>
      <c r="G1032" s="182">
        <f t="shared" si="148"/>
        <v>0</v>
      </c>
      <c r="H1032" s="306">
        <f t="shared" si="149"/>
        <v>0</v>
      </c>
      <c r="I1032" s="182">
        <f t="shared" si="150"/>
        <v>0</v>
      </c>
      <c r="J1032" s="123"/>
    </row>
    <row r="1033" spans="1:10" x14ac:dyDescent="0.15">
      <c r="A1033" s="123">
        <f t="shared" si="142"/>
        <v>24008</v>
      </c>
      <c r="B1033" s="182">
        <f t="shared" si="143"/>
        <v>0</v>
      </c>
      <c r="C1033" s="182">
        <f t="shared" si="144"/>
        <v>0</v>
      </c>
      <c r="D1033" s="490">
        <f t="shared" si="145"/>
        <v>0</v>
      </c>
      <c r="E1033" s="490">
        <f t="shared" si="146"/>
        <v>0</v>
      </c>
      <c r="F1033" s="182">
        <f t="shared" si="147"/>
        <v>0</v>
      </c>
      <c r="G1033" s="182">
        <f t="shared" si="148"/>
        <v>0</v>
      </c>
      <c r="H1033" s="306">
        <f t="shared" si="149"/>
        <v>0</v>
      </c>
      <c r="I1033" s="182">
        <f t="shared" si="150"/>
        <v>0</v>
      </c>
      <c r="J1033" s="123"/>
    </row>
    <row r="1034" spans="1:10" x14ac:dyDescent="0.15">
      <c r="A1034" s="123">
        <f t="shared" si="142"/>
        <v>24009</v>
      </c>
      <c r="B1034" s="182">
        <f t="shared" si="143"/>
        <v>0</v>
      </c>
      <c r="C1034" s="182">
        <f t="shared" si="144"/>
        <v>0</v>
      </c>
      <c r="D1034" s="490">
        <f t="shared" si="145"/>
        <v>0</v>
      </c>
      <c r="E1034" s="490">
        <f t="shared" si="146"/>
        <v>0</v>
      </c>
      <c r="F1034" s="182">
        <f t="shared" si="147"/>
        <v>0</v>
      </c>
      <c r="G1034" s="182">
        <f t="shared" si="148"/>
        <v>0</v>
      </c>
      <c r="H1034" s="306">
        <f t="shared" si="149"/>
        <v>0</v>
      </c>
      <c r="I1034" s="182">
        <f t="shared" si="150"/>
        <v>0</v>
      </c>
      <c r="J1034" s="123"/>
    </row>
    <row r="1035" spans="1:10" x14ac:dyDescent="0.15">
      <c r="A1035" s="123">
        <f t="shared" si="142"/>
        <v>24010</v>
      </c>
      <c r="B1035" s="182" t="str">
        <f t="shared" si="143"/>
        <v xml:space="preserve"> </v>
      </c>
      <c r="C1035" s="182">
        <f t="shared" si="144"/>
        <v>0</v>
      </c>
      <c r="D1035" s="490" t="str">
        <f t="shared" si="145"/>
        <v xml:space="preserve"> </v>
      </c>
      <c r="E1035" s="490">
        <f t="shared" si="146"/>
        <v>0</v>
      </c>
      <c r="F1035" s="182">
        <f t="shared" si="147"/>
        <v>0</v>
      </c>
      <c r="G1035" s="182">
        <f t="shared" si="148"/>
        <v>0</v>
      </c>
      <c r="H1035" s="306" t="str">
        <f t="shared" si="149"/>
        <v xml:space="preserve"> </v>
      </c>
      <c r="I1035" s="182">
        <f t="shared" si="150"/>
        <v>0</v>
      </c>
      <c r="J1035" s="123"/>
    </row>
    <row r="1036" spans="1:10" x14ac:dyDescent="0.15">
      <c r="A1036" s="123">
        <f t="shared" si="142"/>
        <v>24011</v>
      </c>
      <c r="B1036" s="182">
        <f t="shared" si="143"/>
        <v>0</v>
      </c>
      <c r="C1036" s="182">
        <f t="shared" si="144"/>
        <v>0</v>
      </c>
      <c r="D1036" s="490" t="str">
        <f t="shared" si="145"/>
        <v xml:space="preserve">  </v>
      </c>
      <c r="E1036" s="490">
        <f t="shared" si="146"/>
        <v>0</v>
      </c>
      <c r="F1036" s="182">
        <f t="shared" si="147"/>
        <v>0</v>
      </c>
      <c r="G1036" s="182">
        <f t="shared" si="148"/>
        <v>0</v>
      </c>
      <c r="H1036" s="306" t="str">
        <f t="shared" si="149"/>
        <v xml:space="preserve"> </v>
      </c>
      <c r="I1036" s="182">
        <f t="shared" si="150"/>
        <v>0</v>
      </c>
      <c r="J1036" s="123"/>
    </row>
    <row r="1037" spans="1:10" x14ac:dyDescent="0.15">
      <c r="A1037" s="123">
        <f t="shared" si="142"/>
        <v>24012</v>
      </c>
      <c r="B1037" s="182">
        <f t="shared" si="143"/>
        <v>0</v>
      </c>
      <c r="C1037" s="182">
        <f t="shared" si="144"/>
        <v>0</v>
      </c>
      <c r="D1037" s="490" t="str">
        <f t="shared" si="145"/>
        <v xml:space="preserve">  </v>
      </c>
      <c r="E1037" s="490">
        <f t="shared" si="146"/>
        <v>0</v>
      </c>
      <c r="F1037" s="182">
        <f t="shared" si="147"/>
        <v>0</v>
      </c>
      <c r="G1037" s="182">
        <f t="shared" si="148"/>
        <v>0</v>
      </c>
      <c r="H1037" s="306" t="str">
        <f t="shared" si="149"/>
        <v xml:space="preserve"> </v>
      </c>
      <c r="I1037" s="182">
        <f t="shared" si="150"/>
        <v>0</v>
      </c>
      <c r="J1037" s="123"/>
    </row>
    <row r="1038" spans="1:10" x14ac:dyDescent="0.15">
      <c r="A1038" s="123">
        <f t="shared" si="142"/>
        <v>24013</v>
      </c>
      <c r="B1038" s="182">
        <f t="shared" si="143"/>
        <v>0</v>
      </c>
      <c r="C1038" s="182">
        <f t="shared" si="144"/>
        <v>0</v>
      </c>
      <c r="D1038" s="490" t="str">
        <f t="shared" si="145"/>
        <v xml:space="preserve">  </v>
      </c>
      <c r="E1038" s="490">
        <f t="shared" si="146"/>
        <v>0</v>
      </c>
      <c r="F1038" s="182">
        <f t="shared" si="147"/>
        <v>0</v>
      </c>
      <c r="G1038" s="182">
        <f t="shared" si="148"/>
        <v>0</v>
      </c>
      <c r="H1038" s="306" t="str">
        <f t="shared" si="149"/>
        <v xml:space="preserve"> </v>
      </c>
      <c r="I1038" s="182">
        <f t="shared" si="150"/>
        <v>0</v>
      </c>
      <c r="J1038" s="123"/>
    </row>
    <row r="1039" spans="1:10" x14ac:dyDescent="0.15">
      <c r="A1039" s="123">
        <f t="shared" si="142"/>
        <v>24014</v>
      </c>
      <c r="B1039" s="182">
        <f t="shared" si="143"/>
        <v>0</v>
      </c>
      <c r="C1039" s="182">
        <f t="shared" si="144"/>
        <v>0</v>
      </c>
      <c r="D1039" s="490" t="str">
        <f t="shared" si="145"/>
        <v xml:space="preserve">  </v>
      </c>
      <c r="E1039" s="490">
        <f t="shared" si="146"/>
        <v>0</v>
      </c>
      <c r="F1039" s="182">
        <f t="shared" si="147"/>
        <v>0</v>
      </c>
      <c r="G1039" s="182">
        <f t="shared" si="148"/>
        <v>0</v>
      </c>
      <c r="H1039" s="306" t="str">
        <f t="shared" si="149"/>
        <v xml:space="preserve"> </v>
      </c>
      <c r="I1039" s="182">
        <f t="shared" si="150"/>
        <v>0</v>
      </c>
      <c r="J1039" s="123"/>
    </row>
    <row r="1040" spans="1:10" x14ac:dyDescent="0.15">
      <c r="A1040" s="123">
        <f t="shared" si="142"/>
        <v>24015</v>
      </c>
      <c r="B1040" s="182">
        <f t="shared" si="143"/>
        <v>0</v>
      </c>
      <c r="C1040" s="182">
        <f t="shared" si="144"/>
        <v>0</v>
      </c>
      <c r="D1040" s="490" t="str">
        <f t="shared" si="145"/>
        <v xml:space="preserve">  </v>
      </c>
      <c r="E1040" s="490">
        <f t="shared" si="146"/>
        <v>0</v>
      </c>
      <c r="F1040" s="182">
        <f t="shared" si="147"/>
        <v>0</v>
      </c>
      <c r="G1040" s="182">
        <f t="shared" si="148"/>
        <v>0</v>
      </c>
      <c r="H1040" s="306" t="str">
        <f t="shared" si="149"/>
        <v xml:space="preserve"> </v>
      </c>
      <c r="I1040" s="182">
        <f t="shared" si="150"/>
        <v>0</v>
      </c>
      <c r="J1040" s="123"/>
    </row>
    <row r="1041" spans="1:10" x14ac:dyDescent="0.15">
      <c r="A1041" s="123">
        <f t="shared" si="142"/>
        <v>24016</v>
      </c>
      <c r="B1041" s="182">
        <f t="shared" si="143"/>
        <v>0</v>
      </c>
      <c r="C1041" s="182">
        <f t="shared" si="144"/>
        <v>0</v>
      </c>
      <c r="D1041" s="490" t="str">
        <f t="shared" si="145"/>
        <v xml:space="preserve">  </v>
      </c>
      <c r="E1041" s="490">
        <f t="shared" si="146"/>
        <v>0</v>
      </c>
      <c r="F1041" s="182">
        <f t="shared" si="147"/>
        <v>0</v>
      </c>
      <c r="G1041" s="182">
        <f t="shared" si="148"/>
        <v>0</v>
      </c>
      <c r="H1041" s="306" t="str">
        <f t="shared" si="149"/>
        <v xml:space="preserve"> </v>
      </c>
      <c r="I1041" s="182">
        <f t="shared" si="150"/>
        <v>0</v>
      </c>
      <c r="J1041" s="123"/>
    </row>
    <row r="1042" spans="1:10" x14ac:dyDescent="0.15">
      <c r="A1042" s="123">
        <f t="shared" si="142"/>
        <v>24017</v>
      </c>
      <c r="B1042" s="182">
        <f t="shared" si="143"/>
        <v>0</v>
      </c>
      <c r="C1042" s="182">
        <f t="shared" si="144"/>
        <v>0</v>
      </c>
      <c r="D1042" s="490" t="str">
        <f t="shared" si="145"/>
        <v xml:space="preserve">  </v>
      </c>
      <c r="E1042" s="490">
        <f t="shared" si="146"/>
        <v>0</v>
      </c>
      <c r="F1042" s="182">
        <f t="shared" si="147"/>
        <v>0</v>
      </c>
      <c r="G1042" s="182">
        <f t="shared" si="148"/>
        <v>0</v>
      </c>
      <c r="H1042" s="306" t="str">
        <f t="shared" si="149"/>
        <v xml:space="preserve"> </v>
      </c>
      <c r="I1042" s="182">
        <f t="shared" si="150"/>
        <v>0</v>
      </c>
      <c r="J1042" s="123"/>
    </row>
    <row r="1043" spans="1:10" x14ac:dyDescent="0.15">
      <c r="A1043" s="123">
        <f t="shared" si="142"/>
        <v>24018</v>
      </c>
      <c r="B1043" s="182">
        <f t="shared" si="143"/>
        <v>0</v>
      </c>
      <c r="C1043" s="182">
        <f t="shared" si="144"/>
        <v>0</v>
      </c>
      <c r="D1043" s="490" t="str">
        <f t="shared" si="145"/>
        <v xml:space="preserve">  </v>
      </c>
      <c r="E1043" s="490">
        <f t="shared" si="146"/>
        <v>0</v>
      </c>
      <c r="F1043" s="182">
        <f t="shared" si="147"/>
        <v>0</v>
      </c>
      <c r="G1043" s="182">
        <f t="shared" si="148"/>
        <v>0</v>
      </c>
      <c r="H1043" s="306" t="str">
        <f t="shared" si="149"/>
        <v xml:space="preserve"> </v>
      </c>
      <c r="I1043" s="182">
        <f t="shared" si="150"/>
        <v>0</v>
      </c>
      <c r="J1043" s="123"/>
    </row>
    <row r="1044" spans="1:10" ht="12" customHeight="1" x14ac:dyDescent="0.15">
      <c r="A1044" s="123">
        <f t="shared" si="142"/>
        <v>91</v>
      </c>
      <c r="B1044" s="498" t="str">
        <f t="shared" si="143"/>
        <v>鹿児島市立鹿児島玉龍高等学校</v>
      </c>
      <c r="C1044" s="498">
        <f t="shared" si="144"/>
        <v>0</v>
      </c>
      <c r="D1044" s="498">
        <f t="shared" si="145"/>
        <v>0</v>
      </c>
      <c r="E1044" s="498">
        <f t="shared" si="146"/>
        <v>0</v>
      </c>
      <c r="F1044" s="498">
        <f t="shared" si="147"/>
        <v>0</v>
      </c>
      <c r="G1044" s="498">
        <f t="shared" si="148"/>
        <v>0</v>
      </c>
      <c r="H1044" s="498">
        <f t="shared" si="149"/>
        <v>0</v>
      </c>
      <c r="I1044" s="182">
        <f t="shared" si="150"/>
        <v>0</v>
      </c>
      <c r="J1044" s="123"/>
    </row>
    <row r="1045" spans="1:10" x14ac:dyDescent="0.15">
      <c r="A1045" s="123">
        <f t="shared" si="142"/>
        <v>0</v>
      </c>
      <c r="B1045" s="182">
        <f t="shared" si="143"/>
        <v>0</v>
      </c>
      <c r="C1045" s="182">
        <f t="shared" si="144"/>
        <v>0</v>
      </c>
      <c r="D1045" s="182">
        <f t="shared" si="145"/>
        <v>0</v>
      </c>
      <c r="E1045" s="182">
        <f t="shared" si="146"/>
        <v>0</v>
      </c>
      <c r="F1045" s="182">
        <f t="shared" si="147"/>
        <v>0</v>
      </c>
      <c r="G1045" s="182">
        <f t="shared" si="148"/>
        <v>0</v>
      </c>
      <c r="H1045" s="306">
        <f t="shared" si="149"/>
        <v>0</v>
      </c>
      <c r="I1045" s="182">
        <f t="shared" si="150"/>
        <v>0</v>
      </c>
      <c r="J1045" s="123"/>
    </row>
    <row r="1046" spans="1:10" x14ac:dyDescent="0.15">
      <c r="A1046" s="123">
        <f t="shared" si="142"/>
        <v>0</v>
      </c>
      <c r="B1046" s="307" t="str">
        <f t="shared" si="143"/>
        <v>TEL</v>
      </c>
      <c r="C1046" s="123">
        <f t="shared" si="144"/>
        <v>0</v>
      </c>
      <c r="D1046" s="308" t="str">
        <f t="shared" si="145"/>
        <v>099-247-7161</v>
      </c>
      <c r="E1046" s="123">
        <f t="shared" si="146"/>
        <v>0</v>
      </c>
      <c r="F1046" s="123">
        <f t="shared" si="147"/>
        <v>0</v>
      </c>
      <c r="G1046" s="123">
        <f t="shared" si="148"/>
        <v>0</v>
      </c>
      <c r="H1046" s="123">
        <f t="shared" si="149"/>
        <v>0</v>
      </c>
      <c r="I1046" s="123">
        <f t="shared" si="150"/>
        <v>0</v>
      </c>
      <c r="J1046" s="123"/>
    </row>
    <row r="1047" spans="1:10" x14ac:dyDescent="0.15">
      <c r="A1047" s="123">
        <f t="shared" si="142"/>
        <v>0</v>
      </c>
      <c r="B1047" s="309" t="str">
        <f t="shared" si="143"/>
        <v>FAX</v>
      </c>
      <c r="C1047" s="123">
        <f t="shared" si="144"/>
        <v>0</v>
      </c>
      <c r="D1047" s="308" t="str">
        <f t="shared" si="145"/>
        <v>099-248-3160</v>
      </c>
      <c r="E1047" s="123">
        <f t="shared" si="146"/>
        <v>0</v>
      </c>
      <c r="F1047" s="123">
        <f t="shared" si="147"/>
        <v>0</v>
      </c>
      <c r="G1047" s="123">
        <f t="shared" si="148"/>
        <v>0</v>
      </c>
      <c r="H1047" s="123">
        <f t="shared" si="149"/>
        <v>0</v>
      </c>
      <c r="I1047" s="123">
        <f t="shared" si="150"/>
        <v>0</v>
      </c>
      <c r="J1047" s="123"/>
    </row>
    <row r="1048" spans="1:10" x14ac:dyDescent="0.15">
      <c r="A1048" s="123">
        <f t="shared" si="142"/>
        <v>0</v>
      </c>
      <c r="B1048" s="310" t="str">
        <f t="shared" si="143"/>
        <v>〒</v>
      </c>
      <c r="C1048" s="311" t="str">
        <f t="shared" si="144"/>
        <v>892-0806</v>
      </c>
      <c r="D1048" s="311">
        <f t="shared" si="145"/>
        <v>0</v>
      </c>
      <c r="E1048" s="311" t="str">
        <f t="shared" si="146"/>
        <v>鹿児島市池之上町２０番５７号</v>
      </c>
      <c r="F1048" s="123">
        <f t="shared" si="147"/>
        <v>0</v>
      </c>
      <c r="G1048" s="307">
        <f t="shared" si="148"/>
        <v>0</v>
      </c>
      <c r="H1048" s="123">
        <f t="shared" si="149"/>
        <v>0</v>
      </c>
      <c r="I1048" s="183">
        <f t="shared" si="150"/>
        <v>0</v>
      </c>
      <c r="J1048" s="123"/>
    </row>
    <row r="1049" spans="1:10" ht="13.5" x14ac:dyDescent="0.15">
      <c r="A1049" s="123">
        <f t="shared" si="142"/>
        <v>0</v>
      </c>
      <c r="B1049" s="494" t="str">
        <f t="shared" si="143"/>
        <v>課程</v>
      </c>
      <c r="C1049" s="495">
        <f t="shared" si="144"/>
        <v>0</v>
      </c>
      <c r="D1049" s="312" t="str">
        <f t="shared" si="145"/>
        <v>学科</v>
      </c>
      <c r="E1049" s="494" t="str">
        <f t="shared" si="146"/>
        <v>学級数</v>
      </c>
      <c r="F1049" s="494">
        <f t="shared" si="147"/>
        <v>0</v>
      </c>
      <c r="G1049" s="312" t="str">
        <f t="shared" si="148"/>
        <v>男</v>
      </c>
      <c r="H1049" s="312" t="str">
        <f t="shared" si="149"/>
        <v>女</v>
      </c>
      <c r="I1049" s="312" t="str">
        <f t="shared" si="150"/>
        <v>計</v>
      </c>
      <c r="J1049" s="123"/>
    </row>
    <row r="1050" spans="1:10" ht="13.5" x14ac:dyDescent="0.15">
      <c r="A1050" s="123">
        <f t="shared" si="142"/>
        <v>0</v>
      </c>
      <c r="B1050" s="494" t="str">
        <f t="shared" si="143"/>
        <v>全日制</v>
      </c>
      <c r="C1050" s="495">
        <f t="shared" si="144"/>
        <v>0</v>
      </c>
      <c r="D1050" s="312" t="str">
        <f t="shared" si="145"/>
        <v>普通科</v>
      </c>
      <c r="E1050" s="496">
        <f t="shared" si="146"/>
        <v>18</v>
      </c>
      <c r="F1050" s="496">
        <f t="shared" si="147"/>
        <v>0</v>
      </c>
      <c r="G1050" s="123">
        <f t="shared" si="148"/>
        <v>369</v>
      </c>
      <c r="H1050" s="313">
        <f t="shared" si="149"/>
        <v>342</v>
      </c>
      <c r="I1050" s="314">
        <f t="shared" si="150"/>
        <v>711</v>
      </c>
      <c r="J1050" s="123"/>
    </row>
    <row r="1051" spans="1:10" ht="13.5" x14ac:dyDescent="0.15">
      <c r="A1051" s="123">
        <f t="shared" si="142"/>
        <v>0</v>
      </c>
      <c r="B1051" s="494">
        <f t="shared" si="143"/>
        <v>0</v>
      </c>
      <c r="C1051" s="495">
        <f t="shared" si="144"/>
        <v>0</v>
      </c>
      <c r="D1051" s="315">
        <f t="shared" si="145"/>
        <v>0</v>
      </c>
      <c r="E1051" s="496">
        <f t="shared" si="146"/>
        <v>0</v>
      </c>
      <c r="F1051" s="496">
        <f t="shared" si="147"/>
        <v>0</v>
      </c>
      <c r="G1051" s="123">
        <f t="shared" si="148"/>
        <v>0</v>
      </c>
      <c r="H1051" s="316">
        <f t="shared" si="149"/>
        <v>0</v>
      </c>
      <c r="I1051" s="314">
        <f t="shared" si="150"/>
        <v>0</v>
      </c>
      <c r="J1051" s="123"/>
    </row>
    <row r="1052" spans="1:10" ht="13.5" x14ac:dyDescent="0.15">
      <c r="A1052" s="123">
        <f t="shared" si="142"/>
        <v>0</v>
      </c>
      <c r="B1052" s="494">
        <f t="shared" si="143"/>
        <v>0</v>
      </c>
      <c r="C1052" s="495">
        <f t="shared" si="144"/>
        <v>0</v>
      </c>
      <c r="D1052" s="315">
        <f t="shared" si="145"/>
        <v>0</v>
      </c>
      <c r="E1052" s="496">
        <f t="shared" si="146"/>
        <v>0</v>
      </c>
      <c r="F1052" s="496">
        <f t="shared" si="147"/>
        <v>0</v>
      </c>
      <c r="G1052" s="123">
        <f t="shared" si="148"/>
        <v>0</v>
      </c>
      <c r="H1052" s="316">
        <f t="shared" si="149"/>
        <v>0</v>
      </c>
      <c r="I1052" s="314">
        <f t="shared" si="150"/>
        <v>0</v>
      </c>
      <c r="J1052" s="123"/>
    </row>
    <row r="1053" spans="1:10" ht="13.5" x14ac:dyDescent="0.15">
      <c r="A1053" s="123">
        <f t="shared" si="142"/>
        <v>0</v>
      </c>
      <c r="B1053" s="494">
        <f t="shared" si="143"/>
        <v>0</v>
      </c>
      <c r="C1053" s="495">
        <f t="shared" si="144"/>
        <v>0</v>
      </c>
      <c r="D1053" s="123">
        <f t="shared" si="145"/>
        <v>0</v>
      </c>
      <c r="E1053" s="496">
        <f t="shared" si="146"/>
        <v>0</v>
      </c>
      <c r="F1053" s="496">
        <f t="shared" si="147"/>
        <v>0</v>
      </c>
      <c r="G1053" s="123">
        <f t="shared" si="148"/>
        <v>0</v>
      </c>
      <c r="H1053" s="316">
        <f t="shared" si="149"/>
        <v>0</v>
      </c>
      <c r="I1053" s="314">
        <f t="shared" si="150"/>
        <v>0</v>
      </c>
      <c r="J1053" s="123"/>
    </row>
    <row r="1054" spans="1:10" ht="13.5" x14ac:dyDescent="0.15">
      <c r="A1054" s="123">
        <f t="shared" si="142"/>
        <v>0</v>
      </c>
      <c r="B1054" s="494">
        <f t="shared" si="143"/>
        <v>0</v>
      </c>
      <c r="C1054" s="495">
        <f t="shared" si="144"/>
        <v>0</v>
      </c>
      <c r="D1054" s="123">
        <f t="shared" si="145"/>
        <v>0</v>
      </c>
      <c r="E1054" s="496">
        <f t="shared" si="146"/>
        <v>0</v>
      </c>
      <c r="F1054" s="496">
        <f t="shared" si="147"/>
        <v>0</v>
      </c>
      <c r="G1054" s="123">
        <f t="shared" si="148"/>
        <v>0</v>
      </c>
      <c r="H1054" s="316">
        <f t="shared" si="149"/>
        <v>0</v>
      </c>
      <c r="I1054" s="314">
        <f t="shared" si="150"/>
        <v>0</v>
      </c>
      <c r="J1054" s="123"/>
    </row>
    <row r="1055" spans="1:10" ht="13.5" x14ac:dyDescent="0.15">
      <c r="A1055" s="123">
        <f t="shared" si="142"/>
        <v>0</v>
      </c>
      <c r="B1055" s="494">
        <f t="shared" si="143"/>
        <v>0</v>
      </c>
      <c r="C1055" s="495">
        <f t="shared" si="144"/>
        <v>0</v>
      </c>
      <c r="D1055" s="123">
        <f t="shared" si="145"/>
        <v>0</v>
      </c>
      <c r="E1055" s="496">
        <f t="shared" si="146"/>
        <v>0</v>
      </c>
      <c r="F1055" s="496">
        <f t="shared" si="147"/>
        <v>0</v>
      </c>
      <c r="G1055" s="123">
        <f t="shared" si="148"/>
        <v>0</v>
      </c>
      <c r="H1055" s="316">
        <f t="shared" si="149"/>
        <v>0</v>
      </c>
      <c r="I1055" s="314">
        <f t="shared" si="150"/>
        <v>0</v>
      </c>
      <c r="J1055" s="123"/>
    </row>
    <row r="1056" spans="1:10" ht="13.5" x14ac:dyDescent="0.15">
      <c r="A1056" s="123">
        <f t="shared" si="142"/>
        <v>0</v>
      </c>
      <c r="B1056" s="494">
        <f t="shared" si="143"/>
        <v>0</v>
      </c>
      <c r="C1056" s="495">
        <f t="shared" si="144"/>
        <v>0</v>
      </c>
      <c r="D1056" s="123">
        <f t="shared" si="145"/>
        <v>0</v>
      </c>
      <c r="E1056" s="496">
        <f t="shared" si="146"/>
        <v>0</v>
      </c>
      <c r="F1056" s="496">
        <f t="shared" si="147"/>
        <v>0</v>
      </c>
      <c r="G1056" s="123">
        <f t="shared" si="148"/>
        <v>0</v>
      </c>
      <c r="H1056" s="316">
        <f t="shared" si="149"/>
        <v>0</v>
      </c>
      <c r="I1056" s="314">
        <f t="shared" si="150"/>
        <v>0</v>
      </c>
      <c r="J1056" s="123"/>
    </row>
    <row r="1057" spans="1:10" ht="13.5" x14ac:dyDescent="0.15">
      <c r="A1057" s="123">
        <f t="shared" si="142"/>
        <v>0</v>
      </c>
      <c r="B1057" s="494">
        <f t="shared" si="143"/>
        <v>0</v>
      </c>
      <c r="C1057" s="495">
        <f t="shared" si="144"/>
        <v>0</v>
      </c>
      <c r="D1057" s="123">
        <f t="shared" si="145"/>
        <v>0</v>
      </c>
      <c r="E1057" s="496">
        <f t="shared" si="146"/>
        <v>0</v>
      </c>
      <c r="F1057" s="496">
        <f t="shared" si="147"/>
        <v>0</v>
      </c>
      <c r="G1057" s="123">
        <f t="shared" si="148"/>
        <v>0</v>
      </c>
      <c r="H1057" s="316">
        <f t="shared" si="149"/>
        <v>0</v>
      </c>
      <c r="I1057" s="314">
        <f t="shared" si="150"/>
        <v>0</v>
      </c>
      <c r="J1057" s="123"/>
    </row>
    <row r="1058" spans="1:10" ht="13.5" x14ac:dyDescent="0.15">
      <c r="A1058" s="123">
        <f t="shared" si="142"/>
        <v>0</v>
      </c>
      <c r="B1058" s="494">
        <f t="shared" si="143"/>
        <v>0</v>
      </c>
      <c r="C1058" s="495">
        <f t="shared" si="144"/>
        <v>0</v>
      </c>
      <c r="D1058" s="123">
        <f t="shared" si="145"/>
        <v>0</v>
      </c>
      <c r="E1058" s="496">
        <f t="shared" si="146"/>
        <v>0</v>
      </c>
      <c r="F1058" s="496">
        <f t="shared" si="147"/>
        <v>0</v>
      </c>
      <c r="G1058" s="123">
        <f t="shared" si="148"/>
        <v>0</v>
      </c>
      <c r="H1058" s="316">
        <f t="shared" si="149"/>
        <v>0</v>
      </c>
      <c r="I1058" s="314">
        <f t="shared" si="150"/>
        <v>0</v>
      </c>
      <c r="J1058" s="123"/>
    </row>
    <row r="1059" spans="1:10" ht="13.5" x14ac:dyDescent="0.15">
      <c r="A1059" s="123">
        <f t="shared" si="142"/>
        <v>0</v>
      </c>
      <c r="B1059" s="494" t="str">
        <f t="shared" si="143"/>
        <v>計</v>
      </c>
      <c r="C1059" s="495">
        <f t="shared" si="144"/>
        <v>0</v>
      </c>
      <c r="D1059" s="123">
        <f t="shared" si="145"/>
        <v>0</v>
      </c>
      <c r="E1059" s="496">
        <f t="shared" si="146"/>
        <v>18</v>
      </c>
      <c r="F1059" s="496">
        <f t="shared" si="147"/>
        <v>0</v>
      </c>
      <c r="G1059" s="123">
        <f t="shared" si="148"/>
        <v>369</v>
      </c>
      <c r="H1059" s="316">
        <f t="shared" si="149"/>
        <v>342</v>
      </c>
      <c r="I1059" s="123">
        <f t="shared" si="150"/>
        <v>711</v>
      </c>
      <c r="J1059" s="123"/>
    </row>
    <row r="1060" spans="1:10" x14ac:dyDescent="0.15">
      <c r="A1060" s="123">
        <f t="shared" si="142"/>
        <v>0</v>
      </c>
      <c r="B1060" s="123">
        <f t="shared" si="143"/>
        <v>0</v>
      </c>
      <c r="C1060" s="123">
        <f t="shared" si="144"/>
        <v>0</v>
      </c>
      <c r="D1060" s="123">
        <f t="shared" si="145"/>
        <v>0</v>
      </c>
      <c r="E1060" s="123">
        <f t="shared" si="146"/>
        <v>0</v>
      </c>
      <c r="F1060" s="123">
        <f t="shared" si="147"/>
        <v>0</v>
      </c>
      <c r="G1060" s="309">
        <f t="shared" si="148"/>
        <v>0</v>
      </c>
      <c r="H1060" s="123">
        <f t="shared" si="149"/>
        <v>0</v>
      </c>
      <c r="I1060" s="123">
        <f t="shared" si="150"/>
        <v>0</v>
      </c>
      <c r="J1060" s="123"/>
    </row>
    <row r="1061" spans="1:10" ht="12" customHeight="1" x14ac:dyDescent="0.15">
      <c r="A1061" s="123">
        <f t="shared" si="142"/>
        <v>0</v>
      </c>
      <c r="B1061" s="494" t="str">
        <f t="shared" si="143"/>
        <v>職　名</v>
      </c>
      <c r="C1061" s="312">
        <f t="shared" si="144"/>
        <v>0</v>
      </c>
      <c r="D1061" s="494" t="str">
        <f t="shared" si="145"/>
        <v>氏</v>
      </c>
      <c r="E1061" s="494" t="str">
        <f t="shared" si="146"/>
        <v>名</v>
      </c>
      <c r="F1061" s="312">
        <f t="shared" si="147"/>
        <v>0</v>
      </c>
      <c r="G1061" s="497" t="str">
        <f t="shared" si="148"/>
        <v>校務分掌</v>
      </c>
      <c r="H1061" s="493" t="str">
        <f t="shared" si="149"/>
        <v>現任校　勤務年数</v>
      </c>
      <c r="I1061" s="494" t="str">
        <f t="shared" si="150"/>
        <v>会員別</v>
      </c>
      <c r="J1061" s="123"/>
    </row>
    <row r="1062" spans="1:10" x14ac:dyDescent="0.15">
      <c r="A1062" s="123">
        <f t="shared" si="142"/>
        <v>0</v>
      </c>
      <c r="B1062" s="494">
        <f t="shared" si="143"/>
        <v>0</v>
      </c>
      <c r="C1062" s="312">
        <f t="shared" si="144"/>
        <v>0</v>
      </c>
      <c r="D1062" s="494">
        <f t="shared" si="145"/>
        <v>0</v>
      </c>
      <c r="E1062" s="494">
        <f t="shared" si="146"/>
        <v>0</v>
      </c>
      <c r="F1062" s="312">
        <f t="shared" si="147"/>
        <v>0</v>
      </c>
      <c r="G1062" s="497">
        <f t="shared" si="148"/>
        <v>0</v>
      </c>
      <c r="H1062" s="493">
        <f t="shared" si="149"/>
        <v>0</v>
      </c>
      <c r="I1062" s="494">
        <f t="shared" si="150"/>
        <v>0</v>
      </c>
      <c r="J1062" s="123"/>
    </row>
    <row r="1063" spans="1:10" ht="12" customHeight="1" x14ac:dyDescent="0.15">
      <c r="A1063" s="123">
        <f t="shared" si="142"/>
        <v>91000</v>
      </c>
      <c r="B1063" s="182" t="str">
        <f t="shared" si="143"/>
        <v>校長</v>
      </c>
      <c r="C1063" s="182">
        <f t="shared" si="144"/>
        <v>0</v>
      </c>
      <c r="D1063" s="491" t="str">
        <f t="shared" si="145"/>
        <v>秋元達也</v>
      </c>
      <c r="E1063" s="491">
        <f t="shared" si="146"/>
        <v>0</v>
      </c>
      <c r="F1063" s="182">
        <f t="shared" si="147"/>
        <v>0</v>
      </c>
      <c r="G1063" s="182" t="str">
        <f t="shared" si="148"/>
        <v>　</v>
      </c>
      <c r="H1063" s="317">
        <f t="shared" si="149"/>
        <v>1</v>
      </c>
      <c r="I1063" s="182">
        <f t="shared" si="150"/>
        <v>0</v>
      </c>
      <c r="J1063" s="123"/>
    </row>
    <row r="1064" spans="1:10" ht="12" customHeight="1" x14ac:dyDescent="0.15">
      <c r="A1064" s="123" t="str">
        <f t="shared" si="142"/>
        <v xml:space="preserve"> </v>
      </c>
      <c r="B1064" s="182" t="str">
        <f t="shared" si="143"/>
        <v>教頭</v>
      </c>
      <c r="C1064" s="182">
        <f t="shared" si="144"/>
        <v>0</v>
      </c>
      <c r="D1064" s="491" t="str">
        <f t="shared" si="145"/>
        <v>大倉秀心</v>
      </c>
      <c r="E1064" s="491">
        <f t="shared" si="146"/>
        <v>0</v>
      </c>
      <c r="F1064" s="182">
        <f t="shared" si="147"/>
        <v>0</v>
      </c>
      <c r="G1064" s="182">
        <f t="shared" si="148"/>
        <v>0</v>
      </c>
      <c r="H1064" s="317" t="str">
        <f t="shared" si="149"/>
        <v>0.0</v>
      </c>
      <c r="I1064" s="182">
        <f t="shared" si="150"/>
        <v>0</v>
      </c>
      <c r="J1064" s="123"/>
    </row>
    <row r="1065" spans="1:10" x14ac:dyDescent="0.15">
      <c r="A1065" s="123" t="str">
        <f t="shared" si="142"/>
        <v xml:space="preserve"> </v>
      </c>
      <c r="B1065" s="182">
        <f t="shared" si="143"/>
        <v>0</v>
      </c>
      <c r="C1065" s="182">
        <f t="shared" si="144"/>
        <v>0</v>
      </c>
      <c r="D1065" s="491">
        <f t="shared" si="145"/>
        <v>0</v>
      </c>
      <c r="E1065" s="491">
        <f t="shared" si="146"/>
        <v>0</v>
      </c>
      <c r="F1065" s="182">
        <f t="shared" si="147"/>
        <v>0</v>
      </c>
      <c r="G1065" s="182">
        <f t="shared" si="148"/>
        <v>0</v>
      </c>
      <c r="H1065" s="317">
        <f t="shared" si="149"/>
        <v>0</v>
      </c>
      <c r="I1065" s="182">
        <f t="shared" si="150"/>
        <v>0</v>
      </c>
      <c r="J1065" s="123"/>
    </row>
    <row r="1066" spans="1:10" ht="12" customHeight="1" x14ac:dyDescent="0.15">
      <c r="A1066" s="123">
        <f t="shared" si="142"/>
        <v>91001</v>
      </c>
      <c r="B1066" s="182" t="str">
        <f t="shared" si="143"/>
        <v>事務長</v>
      </c>
      <c r="C1066" s="182">
        <f t="shared" si="144"/>
        <v>0</v>
      </c>
      <c r="D1066" s="491" t="str">
        <f t="shared" si="145"/>
        <v>堂園孝行</v>
      </c>
      <c r="E1066" s="491">
        <f t="shared" si="146"/>
        <v>0</v>
      </c>
      <c r="F1066" s="182">
        <f t="shared" si="147"/>
        <v>0</v>
      </c>
      <c r="G1066" s="182" t="str">
        <f t="shared" si="148"/>
        <v>事務総括</v>
      </c>
      <c r="H1066" s="317">
        <f t="shared" si="149"/>
        <v>1</v>
      </c>
      <c r="I1066" s="182" t="str">
        <f t="shared" si="150"/>
        <v>○</v>
      </c>
      <c r="J1066" s="123"/>
    </row>
    <row r="1067" spans="1:10" ht="12" customHeight="1" x14ac:dyDescent="0.15">
      <c r="A1067" s="123">
        <f t="shared" si="142"/>
        <v>91002</v>
      </c>
      <c r="B1067" s="182" t="str">
        <f t="shared" si="143"/>
        <v>専門員</v>
      </c>
      <c r="C1067" s="182">
        <f t="shared" si="144"/>
        <v>0</v>
      </c>
      <c r="D1067" s="491" t="str">
        <f t="shared" si="145"/>
        <v>小久保　　　真</v>
      </c>
      <c r="E1067" s="491">
        <f t="shared" si="146"/>
        <v>0</v>
      </c>
      <c r="F1067" s="182">
        <f t="shared" si="147"/>
        <v>0</v>
      </c>
      <c r="G1067" s="182" t="str">
        <f t="shared" si="148"/>
        <v>用務・営繕</v>
      </c>
      <c r="H1067" s="317">
        <f t="shared" si="149"/>
        <v>1</v>
      </c>
      <c r="I1067" s="182" t="str">
        <f t="shared" si="150"/>
        <v>○</v>
      </c>
      <c r="J1067" s="123"/>
    </row>
    <row r="1068" spans="1:10" ht="12" customHeight="1" x14ac:dyDescent="0.15">
      <c r="A1068" s="123">
        <f t="shared" si="142"/>
        <v>91003</v>
      </c>
      <c r="B1068" s="182" t="str">
        <f t="shared" si="143"/>
        <v>専門員</v>
      </c>
      <c r="C1068" s="182">
        <f t="shared" si="144"/>
        <v>0</v>
      </c>
      <c r="D1068" s="491" t="str">
        <f t="shared" si="145"/>
        <v>坂口直子</v>
      </c>
      <c r="E1068" s="491">
        <f t="shared" si="146"/>
        <v>0</v>
      </c>
      <c r="F1068" s="182">
        <f t="shared" si="147"/>
        <v>0</v>
      </c>
      <c r="G1068" s="182" t="str">
        <f t="shared" si="148"/>
        <v>庶務・給与</v>
      </c>
      <c r="H1068" s="317" t="str">
        <f t="shared" si="149"/>
        <v>0.0</v>
      </c>
      <c r="I1068" s="182" t="str">
        <f t="shared" si="150"/>
        <v>○</v>
      </c>
      <c r="J1068" s="123"/>
    </row>
    <row r="1069" spans="1:10" ht="12" customHeight="1" x14ac:dyDescent="0.15">
      <c r="A1069" s="123">
        <f t="shared" si="142"/>
        <v>91004</v>
      </c>
      <c r="B1069" s="182" t="str">
        <f t="shared" si="143"/>
        <v>主査</v>
      </c>
      <c r="C1069" s="182">
        <f t="shared" si="144"/>
        <v>0</v>
      </c>
      <c r="D1069" s="491" t="str">
        <f t="shared" si="145"/>
        <v>櫻　井　　　優　</v>
      </c>
      <c r="E1069" s="491">
        <f t="shared" si="146"/>
        <v>0</v>
      </c>
      <c r="F1069" s="182">
        <f t="shared" si="147"/>
        <v>0</v>
      </c>
      <c r="G1069" s="182" t="str">
        <f t="shared" si="148"/>
        <v>歳出等</v>
      </c>
      <c r="H1069" s="317">
        <f t="shared" si="149"/>
        <v>8</v>
      </c>
      <c r="I1069" s="182" t="str">
        <f t="shared" si="150"/>
        <v>○</v>
      </c>
      <c r="J1069" s="123"/>
    </row>
    <row r="1070" spans="1:10" ht="12" customHeight="1" x14ac:dyDescent="0.15">
      <c r="A1070" s="123">
        <f t="shared" si="142"/>
        <v>91005</v>
      </c>
      <c r="B1070" s="182" t="str">
        <f t="shared" si="143"/>
        <v>主査</v>
      </c>
      <c r="C1070" s="182">
        <f t="shared" si="144"/>
        <v>0</v>
      </c>
      <c r="D1070" s="491" t="str">
        <f t="shared" si="145"/>
        <v>中村綾子</v>
      </c>
      <c r="E1070" s="491">
        <f t="shared" si="146"/>
        <v>0</v>
      </c>
      <c r="F1070" s="182">
        <f t="shared" si="147"/>
        <v>0</v>
      </c>
      <c r="G1070" s="182" t="str">
        <f t="shared" si="148"/>
        <v>歳入等</v>
      </c>
      <c r="H1070" s="317">
        <f t="shared" si="149"/>
        <v>1</v>
      </c>
      <c r="I1070" s="182" t="str">
        <f t="shared" si="150"/>
        <v>○</v>
      </c>
      <c r="J1070" s="123"/>
    </row>
    <row r="1071" spans="1:10" x14ac:dyDescent="0.15">
      <c r="A1071" s="123">
        <f t="shared" si="142"/>
        <v>91006</v>
      </c>
      <c r="B1071" s="182" t="str">
        <f t="shared" si="143"/>
        <v xml:space="preserve"> </v>
      </c>
      <c r="C1071" s="182">
        <f t="shared" si="144"/>
        <v>0</v>
      </c>
      <c r="D1071" s="491">
        <f t="shared" si="145"/>
        <v>0</v>
      </c>
      <c r="E1071" s="491">
        <f t="shared" si="146"/>
        <v>0</v>
      </c>
      <c r="F1071" s="182">
        <f t="shared" si="147"/>
        <v>0</v>
      </c>
      <c r="G1071" s="182">
        <f t="shared" si="148"/>
        <v>0</v>
      </c>
      <c r="H1071" s="317">
        <f t="shared" si="149"/>
        <v>0</v>
      </c>
      <c r="I1071" s="182">
        <f t="shared" si="150"/>
        <v>0</v>
      </c>
      <c r="J1071" s="123"/>
    </row>
    <row r="1072" spans="1:10" x14ac:dyDescent="0.15">
      <c r="A1072" s="123">
        <f t="shared" si="142"/>
        <v>91007</v>
      </c>
      <c r="B1072" s="182">
        <f t="shared" si="143"/>
        <v>0</v>
      </c>
      <c r="C1072" s="182">
        <f t="shared" si="144"/>
        <v>0</v>
      </c>
      <c r="D1072" s="490" t="str">
        <f t="shared" si="145"/>
        <v xml:space="preserve">  </v>
      </c>
      <c r="E1072" s="490">
        <f t="shared" si="146"/>
        <v>0</v>
      </c>
      <c r="F1072" s="182">
        <f t="shared" si="147"/>
        <v>0</v>
      </c>
      <c r="G1072" s="182">
        <f t="shared" si="148"/>
        <v>0</v>
      </c>
      <c r="H1072" s="306" t="str">
        <f t="shared" si="149"/>
        <v xml:space="preserve"> </v>
      </c>
      <c r="I1072" s="182">
        <f t="shared" si="150"/>
        <v>0</v>
      </c>
      <c r="J1072" s="123"/>
    </row>
    <row r="1073" spans="1:10" x14ac:dyDescent="0.15">
      <c r="A1073" s="123">
        <f t="shared" si="142"/>
        <v>91008</v>
      </c>
      <c r="B1073" s="182" t="str">
        <f t="shared" si="143"/>
        <v xml:space="preserve"> </v>
      </c>
      <c r="C1073" s="182">
        <f t="shared" si="144"/>
        <v>0</v>
      </c>
      <c r="D1073" s="490" t="str">
        <f t="shared" si="145"/>
        <v xml:space="preserve"> </v>
      </c>
      <c r="E1073" s="490">
        <f t="shared" si="146"/>
        <v>0</v>
      </c>
      <c r="F1073" s="182">
        <f t="shared" si="147"/>
        <v>0</v>
      </c>
      <c r="G1073" s="182">
        <f t="shared" si="148"/>
        <v>0</v>
      </c>
      <c r="H1073" s="306" t="str">
        <f t="shared" si="149"/>
        <v xml:space="preserve"> </v>
      </c>
      <c r="I1073" s="182">
        <f t="shared" si="150"/>
        <v>0</v>
      </c>
      <c r="J1073" s="123"/>
    </row>
    <row r="1074" spans="1:10" x14ac:dyDescent="0.15">
      <c r="A1074" s="123">
        <f t="shared" si="142"/>
        <v>91009</v>
      </c>
      <c r="B1074" s="182" t="str">
        <f t="shared" si="143"/>
        <v xml:space="preserve"> </v>
      </c>
      <c r="C1074" s="182">
        <f t="shared" si="144"/>
        <v>0</v>
      </c>
      <c r="D1074" s="490" t="str">
        <f t="shared" si="145"/>
        <v xml:space="preserve"> </v>
      </c>
      <c r="E1074" s="490">
        <f t="shared" si="146"/>
        <v>0</v>
      </c>
      <c r="F1074" s="182">
        <f t="shared" si="147"/>
        <v>0</v>
      </c>
      <c r="G1074" s="182">
        <f t="shared" si="148"/>
        <v>0</v>
      </c>
      <c r="H1074" s="306" t="str">
        <f t="shared" si="149"/>
        <v xml:space="preserve"> </v>
      </c>
      <c r="I1074" s="182">
        <f t="shared" si="150"/>
        <v>0</v>
      </c>
      <c r="J1074" s="123"/>
    </row>
    <row r="1075" spans="1:10" x14ac:dyDescent="0.15">
      <c r="A1075" s="123">
        <f t="shared" si="142"/>
        <v>91010</v>
      </c>
      <c r="B1075" s="182">
        <f t="shared" si="143"/>
        <v>0</v>
      </c>
      <c r="C1075" s="182">
        <f t="shared" si="144"/>
        <v>0</v>
      </c>
      <c r="D1075" s="490" t="str">
        <f t="shared" si="145"/>
        <v xml:space="preserve">  </v>
      </c>
      <c r="E1075" s="490">
        <f t="shared" si="146"/>
        <v>0</v>
      </c>
      <c r="F1075" s="182">
        <f t="shared" si="147"/>
        <v>0</v>
      </c>
      <c r="G1075" s="182">
        <f t="shared" si="148"/>
        <v>0</v>
      </c>
      <c r="H1075" s="306" t="str">
        <f t="shared" si="149"/>
        <v xml:space="preserve"> </v>
      </c>
      <c r="I1075" s="182">
        <f t="shared" si="150"/>
        <v>0</v>
      </c>
      <c r="J1075" s="123"/>
    </row>
    <row r="1076" spans="1:10" x14ac:dyDescent="0.15">
      <c r="A1076" s="123">
        <f t="shared" si="142"/>
        <v>91011</v>
      </c>
      <c r="B1076" s="182">
        <f t="shared" si="143"/>
        <v>0</v>
      </c>
      <c r="C1076" s="182">
        <f t="shared" si="144"/>
        <v>0</v>
      </c>
      <c r="D1076" s="490" t="str">
        <f t="shared" si="145"/>
        <v xml:space="preserve">  </v>
      </c>
      <c r="E1076" s="490">
        <f t="shared" si="146"/>
        <v>0</v>
      </c>
      <c r="F1076" s="182">
        <f t="shared" si="147"/>
        <v>0</v>
      </c>
      <c r="G1076" s="182">
        <f t="shared" si="148"/>
        <v>0</v>
      </c>
      <c r="H1076" s="306" t="str">
        <f t="shared" si="149"/>
        <v xml:space="preserve"> </v>
      </c>
      <c r="I1076" s="182">
        <f t="shared" si="150"/>
        <v>0</v>
      </c>
      <c r="J1076" s="123"/>
    </row>
    <row r="1077" spans="1:10" x14ac:dyDescent="0.15">
      <c r="A1077" s="123">
        <f t="shared" ref="A1077:A1123" si="151">K516</f>
        <v>91012</v>
      </c>
      <c r="B1077" s="182">
        <f t="shared" ref="B1077:B1123" si="152">L516</f>
        <v>0</v>
      </c>
      <c r="C1077" s="182">
        <f t="shared" ref="C1077:C1123" si="153">M516</f>
        <v>0</v>
      </c>
      <c r="D1077" s="490" t="str">
        <f t="shared" ref="D1077:D1123" si="154">N516</f>
        <v xml:space="preserve">  </v>
      </c>
      <c r="E1077" s="490">
        <f t="shared" ref="E1077:E1123" si="155">O516</f>
        <v>0</v>
      </c>
      <c r="F1077" s="182">
        <f t="shared" ref="F1077:F1123" si="156">P516</f>
        <v>0</v>
      </c>
      <c r="G1077" s="182">
        <f t="shared" ref="G1077:G1123" si="157">Q516</f>
        <v>0</v>
      </c>
      <c r="H1077" s="306" t="str">
        <f t="shared" ref="H1077:H1123" si="158">R516</f>
        <v xml:space="preserve"> </v>
      </c>
      <c r="I1077" s="182">
        <f t="shared" ref="I1077:I1123" si="159">S516</f>
        <v>0</v>
      </c>
      <c r="J1077" s="123"/>
    </row>
    <row r="1078" spans="1:10" x14ac:dyDescent="0.15">
      <c r="A1078" s="123">
        <f t="shared" si="151"/>
        <v>91013</v>
      </c>
      <c r="B1078" s="182">
        <f t="shared" si="152"/>
        <v>0</v>
      </c>
      <c r="C1078" s="182">
        <f t="shared" si="153"/>
        <v>0</v>
      </c>
      <c r="D1078" s="490" t="str">
        <f t="shared" si="154"/>
        <v xml:space="preserve">  </v>
      </c>
      <c r="E1078" s="490">
        <f t="shared" si="155"/>
        <v>0</v>
      </c>
      <c r="F1078" s="182">
        <f t="shared" si="156"/>
        <v>0</v>
      </c>
      <c r="G1078" s="182">
        <f t="shared" si="157"/>
        <v>0</v>
      </c>
      <c r="H1078" s="306" t="str">
        <f t="shared" si="158"/>
        <v xml:space="preserve"> </v>
      </c>
      <c r="I1078" s="182">
        <f t="shared" si="159"/>
        <v>0</v>
      </c>
      <c r="J1078" s="123"/>
    </row>
    <row r="1079" spans="1:10" x14ac:dyDescent="0.15">
      <c r="A1079" s="123">
        <f t="shared" si="151"/>
        <v>91014</v>
      </c>
      <c r="B1079" s="182">
        <f t="shared" si="152"/>
        <v>0</v>
      </c>
      <c r="C1079" s="182">
        <f t="shared" si="153"/>
        <v>0</v>
      </c>
      <c r="D1079" s="490" t="str">
        <f t="shared" si="154"/>
        <v xml:space="preserve">  </v>
      </c>
      <c r="E1079" s="490">
        <f t="shared" si="155"/>
        <v>0</v>
      </c>
      <c r="F1079" s="182">
        <f t="shared" si="156"/>
        <v>0</v>
      </c>
      <c r="G1079" s="182">
        <f t="shared" si="157"/>
        <v>0</v>
      </c>
      <c r="H1079" s="306" t="str">
        <f t="shared" si="158"/>
        <v xml:space="preserve"> </v>
      </c>
      <c r="I1079" s="182">
        <f t="shared" si="159"/>
        <v>0</v>
      </c>
      <c r="J1079" s="123"/>
    </row>
    <row r="1080" spans="1:10" x14ac:dyDescent="0.15">
      <c r="A1080" s="123">
        <f t="shared" si="151"/>
        <v>91015</v>
      </c>
      <c r="B1080" s="182">
        <f t="shared" si="152"/>
        <v>0</v>
      </c>
      <c r="C1080" s="182">
        <f t="shared" si="153"/>
        <v>0</v>
      </c>
      <c r="D1080" s="490" t="str">
        <f t="shared" si="154"/>
        <v xml:space="preserve">  </v>
      </c>
      <c r="E1080" s="490">
        <f t="shared" si="155"/>
        <v>0</v>
      </c>
      <c r="F1080" s="182">
        <f t="shared" si="156"/>
        <v>0</v>
      </c>
      <c r="G1080" s="182">
        <f t="shared" si="157"/>
        <v>0</v>
      </c>
      <c r="H1080" s="306" t="str">
        <f t="shared" si="158"/>
        <v xml:space="preserve"> </v>
      </c>
      <c r="I1080" s="182">
        <f t="shared" si="159"/>
        <v>0</v>
      </c>
      <c r="J1080" s="123"/>
    </row>
    <row r="1081" spans="1:10" x14ac:dyDescent="0.15">
      <c r="A1081" s="123">
        <f t="shared" si="151"/>
        <v>91016</v>
      </c>
      <c r="B1081" s="182">
        <f t="shared" si="152"/>
        <v>0</v>
      </c>
      <c r="C1081" s="182">
        <f t="shared" si="153"/>
        <v>0</v>
      </c>
      <c r="D1081" s="490" t="str">
        <f t="shared" si="154"/>
        <v xml:space="preserve">  </v>
      </c>
      <c r="E1081" s="490">
        <f t="shared" si="155"/>
        <v>0</v>
      </c>
      <c r="F1081" s="182">
        <f t="shared" si="156"/>
        <v>0</v>
      </c>
      <c r="G1081" s="182">
        <f t="shared" si="157"/>
        <v>0</v>
      </c>
      <c r="H1081" s="306" t="str">
        <f t="shared" si="158"/>
        <v xml:space="preserve"> </v>
      </c>
      <c r="I1081" s="182">
        <f t="shared" si="159"/>
        <v>0</v>
      </c>
      <c r="J1081" s="123"/>
    </row>
    <row r="1082" spans="1:10" x14ac:dyDescent="0.15">
      <c r="A1082" s="123">
        <f t="shared" si="151"/>
        <v>91017</v>
      </c>
      <c r="B1082" s="182">
        <f t="shared" si="152"/>
        <v>0</v>
      </c>
      <c r="C1082" s="182">
        <f t="shared" si="153"/>
        <v>0</v>
      </c>
      <c r="D1082" s="490" t="str">
        <f t="shared" si="154"/>
        <v xml:space="preserve">  </v>
      </c>
      <c r="E1082" s="490">
        <f t="shared" si="155"/>
        <v>0</v>
      </c>
      <c r="F1082" s="182">
        <f t="shared" si="156"/>
        <v>0</v>
      </c>
      <c r="G1082" s="182">
        <f t="shared" si="157"/>
        <v>0</v>
      </c>
      <c r="H1082" s="306" t="str">
        <f t="shared" si="158"/>
        <v xml:space="preserve"> </v>
      </c>
      <c r="I1082" s="182">
        <f t="shared" si="159"/>
        <v>0</v>
      </c>
      <c r="J1082" s="123"/>
    </row>
    <row r="1083" spans="1:10" x14ac:dyDescent="0.15">
      <c r="A1083" s="123">
        <f t="shared" si="151"/>
        <v>91018</v>
      </c>
      <c r="B1083" s="182">
        <f t="shared" si="152"/>
        <v>0</v>
      </c>
      <c r="C1083" s="182">
        <f t="shared" si="153"/>
        <v>0</v>
      </c>
      <c r="D1083" s="490" t="str">
        <f t="shared" si="154"/>
        <v xml:space="preserve">  </v>
      </c>
      <c r="E1083" s="490">
        <f t="shared" si="155"/>
        <v>0</v>
      </c>
      <c r="F1083" s="182">
        <f t="shared" si="156"/>
        <v>0</v>
      </c>
      <c r="G1083" s="182">
        <f t="shared" si="157"/>
        <v>0</v>
      </c>
      <c r="H1083" s="306" t="str">
        <f t="shared" si="158"/>
        <v xml:space="preserve"> </v>
      </c>
      <c r="I1083" s="182">
        <f t="shared" si="159"/>
        <v>0</v>
      </c>
      <c r="J1083" s="123"/>
    </row>
    <row r="1084" spans="1:10" ht="12" customHeight="1" x14ac:dyDescent="0.15">
      <c r="A1084" s="123">
        <f t="shared" si="151"/>
        <v>93</v>
      </c>
      <c r="B1084" s="498" t="str">
        <f t="shared" si="152"/>
        <v>鹿児島市立鹿児島女子高等学校</v>
      </c>
      <c r="C1084" s="498">
        <f t="shared" si="153"/>
        <v>0</v>
      </c>
      <c r="D1084" s="498">
        <f t="shared" si="154"/>
        <v>0</v>
      </c>
      <c r="E1084" s="498">
        <f t="shared" si="155"/>
        <v>0</v>
      </c>
      <c r="F1084" s="498">
        <f t="shared" si="156"/>
        <v>0</v>
      </c>
      <c r="G1084" s="498">
        <f t="shared" si="157"/>
        <v>0</v>
      </c>
      <c r="H1084" s="498">
        <f t="shared" si="158"/>
        <v>0</v>
      </c>
      <c r="I1084" s="182">
        <f t="shared" si="159"/>
        <v>0</v>
      </c>
      <c r="J1084" s="123"/>
    </row>
    <row r="1085" spans="1:10" x14ac:dyDescent="0.15">
      <c r="A1085" s="123">
        <f t="shared" si="151"/>
        <v>0</v>
      </c>
      <c r="B1085" s="182">
        <f t="shared" si="152"/>
        <v>0</v>
      </c>
      <c r="C1085" s="182">
        <f t="shared" si="153"/>
        <v>0</v>
      </c>
      <c r="D1085" s="182">
        <f t="shared" si="154"/>
        <v>0</v>
      </c>
      <c r="E1085" s="182">
        <f t="shared" si="155"/>
        <v>0</v>
      </c>
      <c r="F1085" s="182">
        <f t="shared" si="156"/>
        <v>0</v>
      </c>
      <c r="G1085" s="182">
        <f t="shared" si="157"/>
        <v>0</v>
      </c>
      <c r="H1085" s="306">
        <f t="shared" si="158"/>
        <v>0</v>
      </c>
      <c r="I1085" s="182">
        <f t="shared" si="159"/>
        <v>0</v>
      </c>
      <c r="J1085" s="123"/>
    </row>
    <row r="1086" spans="1:10" x14ac:dyDescent="0.15">
      <c r="A1086" s="123">
        <f t="shared" si="151"/>
        <v>0</v>
      </c>
      <c r="B1086" s="307" t="str">
        <f t="shared" si="152"/>
        <v>TEL</v>
      </c>
      <c r="C1086" s="123">
        <f t="shared" si="153"/>
        <v>0</v>
      </c>
      <c r="D1086" s="308" t="str">
        <f t="shared" si="154"/>
        <v>099-223-8341</v>
      </c>
      <c r="E1086" s="123">
        <f t="shared" si="155"/>
        <v>0</v>
      </c>
      <c r="F1086" s="123">
        <f t="shared" si="156"/>
        <v>0</v>
      </c>
      <c r="G1086" s="123">
        <f t="shared" si="157"/>
        <v>0</v>
      </c>
      <c r="H1086" s="123">
        <f t="shared" si="158"/>
        <v>0</v>
      </c>
      <c r="I1086" s="123">
        <f t="shared" si="159"/>
        <v>0</v>
      </c>
      <c r="J1086" s="123"/>
    </row>
    <row r="1087" spans="1:10" x14ac:dyDescent="0.15">
      <c r="A1087" s="123">
        <f t="shared" si="151"/>
        <v>0</v>
      </c>
      <c r="B1087" s="309" t="str">
        <f t="shared" si="152"/>
        <v>FAX</v>
      </c>
      <c r="C1087" s="123">
        <f t="shared" si="153"/>
        <v>0</v>
      </c>
      <c r="D1087" s="308" t="str">
        <f t="shared" si="154"/>
        <v>099-222-9135</v>
      </c>
      <c r="E1087" s="123">
        <f t="shared" si="155"/>
        <v>0</v>
      </c>
      <c r="F1087" s="123">
        <f t="shared" si="156"/>
        <v>0</v>
      </c>
      <c r="G1087" s="123">
        <f t="shared" si="157"/>
        <v>0</v>
      </c>
      <c r="H1087" s="123">
        <f t="shared" si="158"/>
        <v>0</v>
      </c>
      <c r="I1087" s="123">
        <f t="shared" si="159"/>
        <v>0</v>
      </c>
      <c r="J1087" s="123"/>
    </row>
    <row r="1088" spans="1:10" x14ac:dyDescent="0.15">
      <c r="A1088" s="123">
        <f t="shared" si="151"/>
        <v>0</v>
      </c>
      <c r="B1088" s="310" t="str">
        <f t="shared" si="152"/>
        <v>〒</v>
      </c>
      <c r="C1088" s="311" t="str">
        <f t="shared" si="153"/>
        <v>890-0012</v>
      </c>
      <c r="D1088" s="311">
        <f t="shared" si="154"/>
        <v>0</v>
      </c>
      <c r="E1088" s="311" t="str">
        <f t="shared" si="155"/>
        <v>鹿児島市玉里町２７番１号</v>
      </c>
      <c r="F1088" s="123">
        <f t="shared" si="156"/>
        <v>0</v>
      </c>
      <c r="G1088" s="307">
        <f t="shared" si="157"/>
        <v>0</v>
      </c>
      <c r="H1088" s="123">
        <f t="shared" si="158"/>
        <v>0</v>
      </c>
      <c r="I1088" s="183">
        <f t="shared" si="159"/>
        <v>0</v>
      </c>
      <c r="J1088" s="123"/>
    </row>
    <row r="1089" spans="1:10" ht="13.5" x14ac:dyDescent="0.15">
      <c r="A1089" s="123">
        <f t="shared" si="151"/>
        <v>0</v>
      </c>
      <c r="B1089" s="494" t="str">
        <f t="shared" si="152"/>
        <v>課程</v>
      </c>
      <c r="C1089" s="495">
        <f t="shared" si="153"/>
        <v>0</v>
      </c>
      <c r="D1089" s="312" t="str">
        <f t="shared" si="154"/>
        <v>学科</v>
      </c>
      <c r="E1089" s="494" t="str">
        <f t="shared" si="155"/>
        <v>学級数</v>
      </c>
      <c r="F1089" s="494">
        <f t="shared" si="156"/>
        <v>0</v>
      </c>
      <c r="G1089" s="312" t="str">
        <f t="shared" si="157"/>
        <v>男</v>
      </c>
      <c r="H1089" s="312" t="str">
        <f t="shared" si="158"/>
        <v>女</v>
      </c>
      <c r="I1089" s="312" t="str">
        <f t="shared" si="159"/>
        <v>計</v>
      </c>
      <c r="J1089" s="123"/>
    </row>
    <row r="1090" spans="1:10" ht="13.5" x14ac:dyDescent="0.15">
      <c r="A1090" s="123">
        <f t="shared" si="151"/>
        <v>0</v>
      </c>
      <c r="B1090" s="494" t="str">
        <f t="shared" si="152"/>
        <v>全日制</v>
      </c>
      <c r="C1090" s="495">
        <f t="shared" si="153"/>
        <v>0</v>
      </c>
      <c r="D1090" s="312" t="str">
        <f t="shared" si="154"/>
        <v>商　業　科</v>
      </c>
      <c r="E1090" s="496">
        <f t="shared" si="155"/>
        <v>5</v>
      </c>
      <c r="F1090" s="496">
        <f t="shared" si="156"/>
        <v>0</v>
      </c>
      <c r="G1090" s="123" t="str">
        <f t="shared" si="157"/>
        <v>　</v>
      </c>
      <c r="H1090" s="313">
        <f t="shared" si="158"/>
        <v>145</v>
      </c>
      <c r="I1090" s="314">
        <f t="shared" si="159"/>
        <v>145</v>
      </c>
      <c r="J1090" s="123"/>
    </row>
    <row r="1091" spans="1:10" ht="13.5" x14ac:dyDescent="0.15">
      <c r="A1091" s="123">
        <f t="shared" si="151"/>
        <v>0</v>
      </c>
      <c r="B1091" s="494">
        <f t="shared" si="152"/>
        <v>0</v>
      </c>
      <c r="C1091" s="495">
        <f t="shared" si="153"/>
        <v>0</v>
      </c>
      <c r="D1091" s="315" t="str">
        <f t="shared" si="154"/>
        <v>情報会計科</v>
      </c>
      <c r="E1091" s="496">
        <f t="shared" si="155"/>
        <v>6</v>
      </c>
      <c r="F1091" s="496">
        <f t="shared" si="156"/>
        <v>0</v>
      </c>
      <c r="G1091" s="123">
        <f t="shared" si="157"/>
        <v>0</v>
      </c>
      <c r="H1091" s="316">
        <f t="shared" si="158"/>
        <v>138</v>
      </c>
      <c r="I1091" s="314">
        <f t="shared" si="159"/>
        <v>138</v>
      </c>
      <c r="J1091" s="123"/>
    </row>
    <row r="1092" spans="1:10" ht="13.5" x14ac:dyDescent="0.15">
      <c r="A1092" s="123">
        <f t="shared" si="151"/>
        <v>0</v>
      </c>
      <c r="B1092" s="494">
        <f t="shared" si="152"/>
        <v>0</v>
      </c>
      <c r="C1092" s="495">
        <f t="shared" si="153"/>
        <v>0</v>
      </c>
      <c r="D1092" s="315" t="str">
        <f t="shared" si="154"/>
        <v>生活科学科</v>
      </c>
      <c r="E1092" s="496">
        <f t="shared" si="155"/>
        <v>12</v>
      </c>
      <c r="F1092" s="496">
        <f t="shared" si="156"/>
        <v>0</v>
      </c>
      <c r="G1092" s="123">
        <f t="shared" si="157"/>
        <v>0</v>
      </c>
      <c r="H1092" s="316">
        <f t="shared" si="158"/>
        <v>438</v>
      </c>
      <c r="I1092" s="314">
        <f t="shared" si="159"/>
        <v>438</v>
      </c>
      <c r="J1092" s="123"/>
    </row>
    <row r="1093" spans="1:10" ht="13.5" x14ac:dyDescent="0.15">
      <c r="A1093" s="123">
        <f t="shared" si="151"/>
        <v>0</v>
      </c>
      <c r="B1093" s="494">
        <f t="shared" si="152"/>
        <v>0</v>
      </c>
      <c r="C1093" s="495">
        <f t="shared" si="153"/>
        <v>0</v>
      </c>
      <c r="D1093" s="123">
        <f t="shared" si="154"/>
        <v>0</v>
      </c>
      <c r="E1093" s="496">
        <f t="shared" si="155"/>
        <v>0</v>
      </c>
      <c r="F1093" s="496">
        <f t="shared" si="156"/>
        <v>0</v>
      </c>
      <c r="G1093" s="123">
        <f t="shared" si="157"/>
        <v>0</v>
      </c>
      <c r="H1093" s="316">
        <f t="shared" si="158"/>
        <v>0</v>
      </c>
      <c r="I1093" s="314">
        <f t="shared" si="159"/>
        <v>0</v>
      </c>
      <c r="J1093" s="123"/>
    </row>
    <row r="1094" spans="1:10" ht="13.5" x14ac:dyDescent="0.15">
      <c r="A1094" s="123">
        <f t="shared" si="151"/>
        <v>0</v>
      </c>
      <c r="B1094" s="494">
        <f t="shared" si="152"/>
        <v>0</v>
      </c>
      <c r="C1094" s="495">
        <f t="shared" si="153"/>
        <v>0</v>
      </c>
      <c r="D1094" s="123">
        <f t="shared" si="154"/>
        <v>0</v>
      </c>
      <c r="E1094" s="496">
        <f t="shared" si="155"/>
        <v>0</v>
      </c>
      <c r="F1094" s="496">
        <f t="shared" si="156"/>
        <v>0</v>
      </c>
      <c r="G1094" s="123">
        <f t="shared" si="157"/>
        <v>0</v>
      </c>
      <c r="H1094" s="316">
        <f t="shared" si="158"/>
        <v>0</v>
      </c>
      <c r="I1094" s="314">
        <f t="shared" si="159"/>
        <v>0</v>
      </c>
      <c r="J1094" s="123"/>
    </row>
    <row r="1095" spans="1:10" ht="13.5" x14ac:dyDescent="0.15">
      <c r="A1095" s="123">
        <f t="shared" si="151"/>
        <v>0</v>
      </c>
      <c r="B1095" s="494">
        <f t="shared" si="152"/>
        <v>0</v>
      </c>
      <c r="C1095" s="495">
        <f t="shared" si="153"/>
        <v>0</v>
      </c>
      <c r="D1095" s="123">
        <f t="shared" si="154"/>
        <v>0</v>
      </c>
      <c r="E1095" s="496">
        <f t="shared" si="155"/>
        <v>0</v>
      </c>
      <c r="F1095" s="496">
        <f t="shared" si="156"/>
        <v>0</v>
      </c>
      <c r="G1095" s="123">
        <f t="shared" si="157"/>
        <v>0</v>
      </c>
      <c r="H1095" s="316">
        <f t="shared" si="158"/>
        <v>0</v>
      </c>
      <c r="I1095" s="314">
        <f t="shared" si="159"/>
        <v>0</v>
      </c>
      <c r="J1095" s="123"/>
    </row>
    <row r="1096" spans="1:10" ht="13.5" x14ac:dyDescent="0.15">
      <c r="A1096" s="123">
        <f t="shared" si="151"/>
        <v>0</v>
      </c>
      <c r="B1096" s="494">
        <f t="shared" si="152"/>
        <v>0</v>
      </c>
      <c r="C1096" s="495">
        <f t="shared" si="153"/>
        <v>0</v>
      </c>
      <c r="D1096" s="123">
        <f t="shared" si="154"/>
        <v>0</v>
      </c>
      <c r="E1096" s="496">
        <f t="shared" si="155"/>
        <v>0</v>
      </c>
      <c r="F1096" s="496">
        <f t="shared" si="156"/>
        <v>0</v>
      </c>
      <c r="G1096" s="123">
        <f t="shared" si="157"/>
        <v>0</v>
      </c>
      <c r="H1096" s="316">
        <f t="shared" si="158"/>
        <v>0</v>
      </c>
      <c r="I1096" s="314">
        <f t="shared" si="159"/>
        <v>0</v>
      </c>
      <c r="J1096" s="123"/>
    </row>
    <row r="1097" spans="1:10" ht="13.5" x14ac:dyDescent="0.15">
      <c r="A1097" s="123">
        <f t="shared" si="151"/>
        <v>0</v>
      </c>
      <c r="B1097" s="494">
        <f t="shared" si="152"/>
        <v>0</v>
      </c>
      <c r="C1097" s="495">
        <f t="shared" si="153"/>
        <v>0</v>
      </c>
      <c r="D1097" s="123">
        <f t="shared" si="154"/>
        <v>0</v>
      </c>
      <c r="E1097" s="496">
        <f t="shared" si="155"/>
        <v>0</v>
      </c>
      <c r="F1097" s="496">
        <f t="shared" si="156"/>
        <v>0</v>
      </c>
      <c r="G1097" s="123">
        <f t="shared" si="157"/>
        <v>0</v>
      </c>
      <c r="H1097" s="316">
        <f t="shared" si="158"/>
        <v>0</v>
      </c>
      <c r="I1097" s="314">
        <f t="shared" si="159"/>
        <v>0</v>
      </c>
      <c r="J1097" s="123"/>
    </row>
    <row r="1098" spans="1:10" ht="13.5" x14ac:dyDescent="0.15">
      <c r="A1098" s="123">
        <f t="shared" si="151"/>
        <v>0</v>
      </c>
      <c r="B1098" s="494">
        <f t="shared" si="152"/>
        <v>0</v>
      </c>
      <c r="C1098" s="495">
        <f t="shared" si="153"/>
        <v>0</v>
      </c>
      <c r="D1098" s="123">
        <f t="shared" si="154"/>
        <v>0</v>
      </c>
      <c r="E1098" s="496">
        <f t="shared" si="155"/>
        <v>0</v>
      </c>
      <c r="F1098" s="496">
        <f t="shared" si="156"/>
        <v>0</v>
      </c>
      <c r="G1098" s="123">
        <f t="shared" si="157"/>
        <v>0</v>
      </c>
      <c r="H1098" s="316">
        <f t="shared" si="158"/>
        <v>0</v>
      </c>
      <c r="I1098" s="314">
        <f t="shared" si="159"/>
        <v>0</v>
      </c>
      <c r="J1098" s="123"/>
    </row>
    <row r="1099" spans="1:10" ht="13.5" x14ac:dyDescent="0.15">
      <c r="A1099" s="123">
        <f t="shared" si="151"/>
        <v>0</v>
      </c>
      <c r="B1099" s="494" t="str">
        <f t="shared" si="152"/>
        <v>計</v>
      </c>
      <c r="C1099" s="495">
        <f t="shared" si="153"/>
        <v>0</v>
      </c>
      <c r="D1099" s="123">
        <f t="shared" si="154"/>
        <v>0</v>
      </c>
      <c r="E1099" s="496">
        <f t="shared" si="155"/>
        <v>23</v>
      </c>
      <c r="F1099" s="496">
        <f t="shared" si="156"/>
        <v>0</v>
      </c>
      <c r="G1099" s="123">
        <f t="shared" si="157"/>
        <v>0</v>
      </c>
      <c r="H1099" s="316">
        <f t="shared" si="158"/>
        <v>721</v>
      </c>
      <c r="I1099" s="123">
        <f t="shared" si="159"/>
        <v>721</v>
      </c>
      <c r="J1099" s="123"/>
    </row>
    <row r="1100" spans="1:10" x14ac:dyDescent="0.15">
      <c r="A1100" s="123">
        <f t="shared" si="151"/>
        <v>0</v>
      </c>
      <c r="B1100" s="123">
        <f t="shared" si="152"/>
        <v>0</v>
      </c>
      <c r="C1100" s="123">
        <f t="shared" si="153"/>
        <v>0</v>
      </c>
      <c r="D1100" s="123">
        <f t="shared" si="154"/>
        <v>0</v>
      </c>
      <c r="E1100" s="123">
        <f t="shared" si="155"/>
        <v>0</v>
      </c>
      <c r="F1100" s="123">
        <f t="shared" si="156"/>
        <v>0</v>
      </c>
      <c r="G1100" s="309">
        <f t="shared" si="157"/>
        <v>0</v>
      </c>
      <c r="H1100" s="123">
        <f t="shared" si="158"/>
        <v>0</v>
      </c>
      <c r="I1100" s="123">
        <f t="shared" si="159"/>
        <v>0</v>
      </c>
      <c r="J1100" s="123"/>
    </row>
    <row r="1101" spans="1:10" ht="12" customHeight="1" x14ac:dyDescent="0.15">
      <c r="A1101" s="123">
        <f t="shared" si="151"/>
        <v>0</v>
      </c>
      <c r="B1101" s="494" t="str">
        <f t="shared" si="152"/>
        <v>職　名</v>
      </c>
      <c r="C1101" s="312">
        <f t="shared" si="153"/>
        <v>0</v>
      </c>
      <c r="D1101" s="494" t="str">
        <f t="shared" si="154"/>
        <v>氏</v>
      </c>
      <c r="E1101" s="494" t="str">
        <f t="shared" si="155"/>
        <v>名</v>
      </c>
      <c r="F1101" s="312">
        <f t="shared" si="156"/>
        <v>0</v>
      </c>
      <c r="G1101" s="497" t="str">
        <f t="shared" si="157"/>
        <v>校務分掌</v>
      </c>
      <c r="H1101" s="493" t="str">
        <f t="shared" si="158"/>
        <v>現任校　勤務年数</v>
      </c>
      <c r="I1101" s="494" t="str">
        <f t="shared" si="159"/>
        <v>会員別</v>
      </c>
      <c r="J1101" s="123"/>
    </row>
    <row r="1102" spans="1:10" x14ac:dyDescent="0.15">
      <c r="A1102" s="123">
        <f t="shared" si="151"/>
        <v>0</v>
      </c>
      <c r="B1102" s="494">
        <f t="shared" si="152"/>
        <v>0</v>
      </c>
      <c r="C1102" s="312">
        <f t="shared" si="153"/>
        <v>0</v>
      </c>
      <c r="D1102" s="494">
        <f t="shared" si="154"/>
        <v>0</v>
      </c>
      <c r="E1102" s="494">
        <f t="shared" si="155"/>
        <v>0</v>
      </c>
      <c r="F1102" s="312">
        <f t="shared" si="156"/>
        <v>0</v>
      </c>
      <c r="G1102" s="497">
        <f t="shared" si="157"/>
        <v>0</v>
      </c>
      <c r="H1102" s="493">
        <f t="shared" si="158"/>
        <v>0</v>
      </c>
      <c r="I1102" s="494">
        <f t="shared" si="159"/>
        <v>0</v>
      </c>
      <c r="J1102" s="123"/>
    </row>
    <row r="1103" spans="1:10" ht="12" customHeight="1" x14ac:dyDescent="0.15">
      <c r="A1103" s="123">
        <f t="shared" si="151"/>
        <v>93000</v>
      </c>
      <c r="B1103" s="182" t="str">
        <f t="shared" si="152"/>
        <v>校長</v>
      </c>
      <c r="C1103" s="182">
        <f t="shared" si="153"/>
        <v>0</v>
      </c>
      <c r="D1103" s="491" t="str">
        <f t="shared" si="154"/>
        <v>福　永　純一郎</v>
      </c>
      <c r="E1103" s="491">
        <f t="shared" si="155"/>
        <v>0</v>
      </c>
      <c r="F1103" s="182">
        <f t="shared" si="156"/>
        <v>0</v>
      </c>
      <c r="G1103" s="182" t="str">
        <f t="shared" si="157"/>
        <v>　</v>
      </c>
      <c r="H1103" s="317">
        <f t="shared" si="158"/>
        <v>1</v>
      </c>
      <c r="I1103" s="182">
        <f t="shared" si="159"/>
        <v>0</v>
      </c>
      <c r="J1103" s="123"/>
    </row>
    <row r="1104" spans="1:10" ht="12" customHeight="1" x14ac:dyDescent="0.15">
      <c r="A1104" s="123" t="str">
        <f t="shared" si="151"/>
        <v xml:space="preserve"> </v>
      </c>
      <c r="B1104" s="182" t="str">
        <f t="shared" si="152"/>
        <v>教頭</v>
      </c>
      <c r="C1104" s="182">
        <f t="shared" si="153"/>
        <v>0</v>
      </c>
      <c r="D1104" s="491" t="str">
        <f t="shared" si="154"/>
        <v>竹之下　純　與</v>
      </c>
      <c r="E1104" s="491">
        <f t="shared" si="155"/>
        <v>0</v>
      </c>
      <c r="F1104" s="182">
        <f t="shared" si="156"/>
        <v>0</v>
      </c>
      <c r="G1104" s="182">
        <f t="shared" si="157"/>
        <v>0</v>
      </c>
      <c r="H1104" s="317">
        <f t="shared" si="158"/>
        <v>1</v>
      </c>
      <c r="I1104" s="182">
        <f t="shared" si="159"/>
        <v>0</v>
      </c>
      <c r="J1104" s="123"/>
    </row>
    <row r="1105" spans="1:10" ht="12" customHeight="1" x14ac:dyDescent="0.15">
      <c r="A1105" s="123" t="str">
        <f t="shared" si="151"/>
        <v xml:space="preserve"> </v>
      </c>
      <c r="B1105" s="182" t="str">
        <f t="shared" si="152"/>
        <v>教頭</v>
      </c>
      <c r="C1105" s="182">
        <f t="shared" si="153"/>
        <v>0</v>
      </c>
      <c r="D1105" s="491" t="str">
        <f t="shared" si="154"/>
        <v>有　川　美智代</v>
      </c>
      <c r="E1105" s="491">
        <f t="shared" si="155"/>
        <v>0</v>
      </c>
      <c r="F1105" s="182">
        <f t="shared" si="156"/>
        <v>0</v>
      </c>
      <c r="G1105" s="182">
        <f t="shared" si="157"/>
        <v>0</v>
      </c>
      <c r="H1105" s="317" t="str">
        <f t="shared" si="158"/>
        <v>0.0</v>
      </c>
      <c r="I1105" s="182">
        <f t="shared" si="159"/>
        <v>0</v>
      </c>
      <c r="J1105" s="123"/>
    </row>
    <row r="1106" spans="1:10" ht="12" customHeight="1" x14ac:dyDescent="0.15">
      <c r="A1106" s="123">
        <f t="shared" si="151"/>
        <v>93001</v>
      </c>
      <c r="B1106" s="182" t="str">
        <f t="shared" si="152"/>
        <v>事務長</v>
      </c>
      <c r="C1106" s="182">
        <f t="shared" si="153"/>
        <v>0</v>
      </c>
      <c r="D1106" s="491" t="str">
        <f t="shared" si="154"/>
        <v>鈴　　政治</v>
      </c>
      <c r="E1106" s="491">
        <f t="shared" si="155"/>
        <v>0</v>
      </c>
      <c r="F1106" s="182">
        <f t="shared" si="156"/>
        <v>0</v>
      </c>
      <c r="G1106" s="182" t="str">
        <f t="shared" si="157"/>
        <v>事務総括</v>
      </c>
      <c r="H1106" s="317">
        <f t="shared" si="158"/>
        <v>2</v>
      </c>
      <c r="I1106" s="182" t="str">
        <f t="shared" si="159"/>
        <v>○</v>
      </c>
      <c r="J1106" s="123"/>
    </row>
    <row r="1107" spans="1:10" ht="12" customHeight="1" x14ac:dyDescent="0.15">
      <c r="A1107" s="123">
        <f t="shared" si="151"/>
        <v>93002</v>
      </c>
      <c r="B1107" s="182" t="str">
        <f t="shared" si="152"/>
        <v>主査</v>
      </c>
      <c r="C1107" s="182">
        <f t="shared" si="153"/>
        <v>0</v>
      </c>
      <c r="D1107" s="491" t="str">
        <f t="shared" si="154"/>
        <v>清水健志</v>
      </c>
      <c r="E1107" s="491">
        <f t="shared" si="155"/>
        <v>0</v>
      </c>
      <c r="F1107" s="182">
        <f t="shared" si="156"/>
        <v>0</v>
      </c>
      <c r="G1107" s="182" t="str">
        <f t="shared" si="157"/>
        <v>歳入等</v>
      </c>
      <c r="H1107" s="317" t="str">
        <f t="shared" si="158"/>
        <v>0.0</v>
      </c>
      <c r="I1107" s="182" t="str">
        <f t="shared" si="159"/>
        <v>○</v>
      </c>
      <c r="J1107" s="123"/>
    </row>
    <row r="1108" spans="1:10" ht="12" customHeight="1" x14ac:dyDescent="0.15">
      <c r="A1108" s="123">
        <f t="shared" si="151"/>
        <v>93003</v>
      </c>
      <c r="B1108" s="182" t="str">
        <f t="shared" si="152"/>
        <v>主査</v>
      </c>
      <c r="C1108" s="182">
        <f t="shared" si="153"/>
        <v>0</v>
      </c>
      <c r="D1108" s="491" t="str">
        <f t="shared" si="154"/>
        <v>西　　　大　士</v>
      </c>
      <c r="E1108" s="491">
        <f t="shared" si="155"/>
        <v>0</v>
      </c>
      <c r="F1108" s="182">
        <f t="shared" si="156"/>
        <v>0</v>
      </c>
      <c r="G1108" s="182" t="str">
        <f t="shared" si="157"/>
        <v>歳出等</v>
      </c>
      <c r="H1108" s="317">
        <f t="shared" si="158"/>
        <v>3</v>
      </c>
      <c r="I1108" s="182" t="str">
        <f t="shared" si="159"/>
        <v>○</v>
      </c>
      <c r="J1108" s="123"/>
    </row>
    <row r="1109" spans="1:10" ht="12" customHeight="1" x14ac:dyDescent="0.15">
      <c r="A1109" s="123">
        <f t="shared" si="151"/>
        <v>93004</v>
      </c>
      <c r="B1109" s="182" t="str">
        <f t="shared" si="152"/>
        <v>主査</v>
      </c>
      <c r="C1109" s="182">
        <f t="shared" si="153"/>
        <v>0</v>
      </c>
      <c r="D1109" s="491" t="str">
        <f t="shared" si="154"/>
        <v>西　田　あさみ</v>
      </c>
      <c r="E1109" s="491">
        <f t="shared" si="155"/>
        <v>0</v>
      </c>
      <c r="F1109" s="182">
        <f t="shared" si="156"/>
        <v>0</v>
      </c>
      <c r="G1109" s="182" t="str">
        <f t="shared" si="157"/>
        <v>庶務・給与</v>
      </c>
      <c r="H1109" s="317">
        <f t="shared" si="158"/>
        <v>1</v>
      </c>
      <c r="I1109" s="182" t="str">
        <f t="shared" si="159"/>
        <v>○</v>
      </c>
      <c r="J1109" s="123"/>
    </row>
    <row r="1110" spans="1:10" ht="12" customHeight="1" x14ac:dyDescent="0.15">
      <c r="A1110" s="123">
        <f t="shared" si="151"/>
        <v>93005</v>
      </c>
      <c r="B1110" s="182" t="str">
        <f t="shared" si="152"/>
        <v>専門員</v>
      </c>
      <c r="C1110" s="182">
        <f t="shared" si="153"/>
        <v>0</v>
      </c>
      <c r="D1110" s="491" t="str">
        <f t="shared" si="154"/>
        <v>中　森　　　均</v>
      </c>
      <c r="E1110" s="491">
        <f t="shared" si="155"/>
        <v>0</v>
      </c>
      <c r="F1110" s="182">
        <f t="shared" si="156"/>
        <v>0</v>
      </c>
      <c r="G1110" s="182" t="str">
        <f t="shared" si="157"/>
        <v>用務・営繕</v>
      </c>
      <c r="H1110" s="317">
        <f t="shared" si="158"/>
        <v>2</v>
      </c>
      <c r="I1110" s="182" t="str">
        <f t="shared" si="159"/>
        <v>○</v>
      </c>
      <c r="J1110" s="123"/>
    </row>
    <row r="1111" spans="1:10" x14ac:dyDescent="0.15">
      <c r="A1111" s="123">
        <f t="shared" si="151"/>
        <v>93006</v>
      </c>
      <c r="B1111" s="182">
        <f t="shared" si="152"/>
        <v>0</v>
      </c>
      <c r="C1111" s="182">
        <f t="shared" si="153"/>
        <v>0</v>
      </c>
      <c r="D1111" s="491">
        <f t="shared" si="154"/>
        <v>0</v>
      </c>
      <c r="E1111" s="491">
        <f t="shared" si="155"/>
        <v>0</v>
      </c>
      <c r="F1111" s="182">
        <f t="shared" si="156"/>
        <v>0</v>
      </c>
      <c r="G1111" s="182">
        <f t="shared" si="157"/>
        <v>0</v>
      </c>
      <c r="H1111" s="317">
        <f t="shared" si="158"/>
        <v>0</v>
      </c>
      <c r="I1111" s="182">
        <f t="shared" si="159"/>
        <v>0</v>
      </c>
      <c r="J1111" s="123"/>
    </row>
    <row r="1112" spans="1:10" x14ac:dyDescent="0.15">
      <c r="A1112" s="123">
        <f t="shared" si="151"/>
        <v>93007</v>
      </c>
      <c r="B1112" s="182">
        <f t="shared" si="152"/>
        <v>0</v>
      </c>
      <c r="C1112" s="182">
        <f t="shared" si="153"/>
        <v>0</v>
      </c>
      <c r="D1112" s="490">
        <f t="shared" si="154"/>
        <v>0</v>
      </c>
      <c r="E1112" s="490">
        <f t="shared" si="155"/>
        <v>0</v>
      </c>
      <c r="F1112" s="182">
        <f t="shared" si="156"/>
        <v>0</v>
      </c>
      <c r="G1112" s="182">
        <f t="shared" si="157"/>
        <v>0</v>
      </c>
      <c r="H1112" s="306">
        <f t="shared" si="158"/>
        <v>0</v>
      </c>
      <c r="I1112" s="182">
        <f t="shared" si="159"/>
        <v>0</v>
      </c>
      <c r="J1112" s="123"/>
    </row>
    <row r="1113" spans="1:10" x14ac:dyDescent="0.15">
      <c r="A1113" s="123">
        <f t="shared" si="151"/>
        <v>93008</v>
      </c>
      <c r="B1113" s="182">
        <f t="shared" si="152"/>
        <v>0</v>
      </c>
      <c r="C1113" s="182">
        <f t="shared" si="153"/>
        <v>0</v>
      </c>
      <c r="D1113" s="490" t="str">
        <f t="shared" si="154"/>
        <v xml:space="preserve"> </v>
      </c>
      <c r="E1113" s="490">
        <f t="shared" si="155"/>
        <v>0</v>
      </c>
      <c r="F1113" s="182">
        <f t="shared" si="156"/>
        <v>0</v>
      </c>
      <c r="G1113" s="182">
        <f t="shared" si="157"/>
        <v>0</v>
      </c>
      <c r="H1113" s="306">
        <f t="shared" si="158"/>
        <v>0</v>
      </c>
      <c r="I1113" s="182">
        <f t="shared" si="159"/>
        <v>0</v>
      </c>
      <c r="J1113" s="123"/>
    </row>
    <row r="1114" spans="1:10" x14ac:dyDescent="0.15">
      <c r="A1114" s="123">
        <f t="shared" si="151"/>
        <v>93009</v>
      </c>
      <c r="B1114" s="182">
        <f t="shared" si="152"/>
        <v>0</v>
      </c>
      <c r="C1114" s="182">
        <f t="shared" si="153"/>
        <v>0</v>
      </c>
      <c r="D1114" s="490" t="str">
        <f t="shared" si="154"/>
        <v xml:space="preserve"> </v>
      </c>
      <c r="E1114" s="490">
        <f t="shared" si="155"/>
        <v>0</v>
      </c>
      <c r="F1114" s="182">
        <f t="shared" si="156"/>
        <v>0</v>
      </c>
      <c r="G1114" s="182">
        <f t="shared" si="157"/>
        <v>0</v>
      </c>
      <c r="H1114" s="306">
        <f t="shared" si="158"/>
        <v>0</v>
      </c>
      <c r="I1114" s="182">
        <f t="shared" si="159"/>
        <v>0</v>
      </c>
      <c r="J1114" s="123"/>
    </row>
    <row r="1115" spans="1:10" x14ac:dyDescent="0.15">
      <c r="A1115" s="123">
        <f t="shared" si="151"/>
        <v>93010</v>
      </c>
      <c r="B1115" s="182">
        <f t="shared" si="152"/>
        <v>0</v>
      </c>
      <c r="C1115" s="182">
        <f t="shared" si="153"/>
        <v>0</v>
      </c>
      <c r="D1115" s="490" t="str">
        <f t="shared" si="154"/>
        <v xml:space="preserve">  </v>
      </c>
      <c r="E1115" s="490">
        <f t="shared" si="155"/>
        <v>0</v>
      </c>
      <c r="F1115" s="182">
        <f t="shared" si="156"/>
        <v>0</v>
      </c>
      <c r="G1115" s="182">
        <f t="shared" si="157"/>
        <v>0</v>
      </c>
      <c r="H1115" s="306" t="str">
        <f t="shared" si="158"/>
        <v xml:space="preserve"> </v>
      </c>
      <c r="I1115" s="182">
        <f t="shared" si="159"/>
        <v>0</v>
      </c>
      <c r="J1115" s="123"/>
    </row>
    <row r="1116" spans="1:10" x14ac:dyDescent="0.15">
      <c r="A1116" s="123">
        <f t="shared" si="151"/>
        <v>93011</v>
      </c>
      <c r="B1116" s="182">
        <f t="shared" si="152"/>
        <v>0</v>
      </c>
      <c r="C1116" s="182">
        <f t="shared" si="153"/>
        <v>0</v>
      </c>
      <c r="D1116" s="490" t="str">
        <f t="shared" si="154"/>
        <v xml:space="preserve">  </v>
      </c>
      <c r="E1116" s="490">
        <f t="shared" si="155"/>
        <v>0</v>
      </c>
      <c r="F1116" s="182">
        <f t="shared" si="156"/>
        <v>0</v>
      </c>
      <c r="G1116" s="182">
        <f t="shared" si="157"/>
        <v>0</v>
      </c>
      <c r="H1116" s="306" t="str">
        <f t="shared" si="158"/>
        <v xml:space="preserve"> </v>
      </c>
      <c r="I1116" s="182">
        <f t="shared" si="159"/>
        <v>0</v>
      </c>
      <c r="J1116" s="123"/>
    </row>
    <row r="1117" spans="1:10" x14ac:dyDescent="0.15">
      <c r="A1117" s="123">
        <f t="shared" si="151"/>
        <v>93012</v>
      </c>
      <c r="B1117" s="182">
        <f t="shared" si="152"/>
        <v>0</v>
      </c>
      <c r="C1117" s="182">
        <f t="shared" si="153"/>
        <v>0</v>
      </c>
      <c r="D1117" s="490" t="str">
        <f t="shared" si="154"/>
        <v xml:space="preserve">  </v>
      </c>
      <c r="E1117" s="490">
        <f t="shared" si="155"/>
        <v>0</v>
      </c>
      <c r="F1117" s="182">
        <f t="shared" si="156"/>
        <v>0</v>
      </c>
      <c r="G1117" s="182">
        <f t="shared" si="157"/>
        <v>0</v>
      </c>
      <c r="H1117" s="306" t="str">
        <f t="shared" si="158"/>
        <v xml:space="preserve"> </v>
      </c>
      <c r="I1117" s="182">
        <f t="shared" si="159"/>
        <v>0</v>
      </c>
      <c r="J1117" s="123"/>
    </row>
    <row r="1118" spans="1:10" x14ac:dyDescent="0.15">
      <c r="A1118" s="123">
        <f t="shared" si="151"/>
        <v>93013</v>
      </c>
      <c r="B1118" s="182">
        <f t="shared" si="152"/>
        <v>0</v>
      </c>
      <c r="C1118" s="182">
        <f t="shared" si="153"/>
        <v>0</v>
      </c>
      <c r="D1118" s="490" t="str">
        <f t="shared" si="154"/>
        <v xml:space="preserve">  </v>
      </c>
      <c r="E1118" s="490">
        <f t="shared" si="155"/>
        <v>0</v>
      </c>
      <c r="F1118" s="182">
        <f t="shared" si="156"/>
        <v>0</v>
      </c>
      <c r="G1118" s="182">
        <f t="shared" si="157"/>
        <v>0</v>
      </c>
      <c r="H1118" s="306" t="str">
        <f t="shared" si="158"/>
        <v xml:space="preserve"> </v>
      </c>
      <c r="I1118" s="182">
        <f t="shared" si="159"/>
        <v>0</v>
      </c>
      <c r="J1118" s="123"/>
    </row>
    <row r="1119" spans="1:10" x14ac:dyDescent="0.15">
      <c r="A1119" s="123">
        <f t="shared" si="151"/>
        <v>93014</v>
      </c>
      <c r="B1119" s="182">
        <f t="shared" si="152"/>
        <v>0</v>
      </c>
      <c r="C1119" s="182">
        <f t="shared" si="153"/>
        <v>0</v>
      </c>
      <c r="D1119" s="490" t="str">
        <f t="shared" si="154"/>
        <v xml:space="preserve">  </v>
      </c>
      <c r="E1119" s="490">
        <f t="shared" si="155"/>
        <v>0</v>
      </c>
      <c r="F1119" s="182">
        <f t="shared" si="156"/>
        <v>0</v>
      </c>
      <c r="G1119" s="182">
        <f t="shared" si="157"/>
        <v>0</v>
      </c>
      <c r="H1119" s="306" t="str">
        <f t="shared" si="158"/>
        <v xml:space="preserve"> </v>
      </c>
      <c r="I1119" s="182">
        <f t="shared" si="159"/>
        <v>0</v>
      </c>
      <c r="J1119" s="123"/>
    </row>
    <row r="1120" spans="1:10" x14ac:dyDescent="0.15">
      <c r="A1120" s="123">
        <f t="shared" si="151"/>
        <v>93015</v>
      </c>
      <c r="B1120" s="182">
        <f t="shared" si="152"/>
        <v>0</v>
      </c>
      <c r="C1120" s="182">
        <f t="shared" si="153"/>
        <v>0</v>
      </c>
      <c r="D1120" s="490" t="str">
        <f t="shared" si="154"/>
        <v xml:space="preserve">  </v>
      </c>
      <c r="E1120" s="490">
        <f t="shared" si="155"/>
        <v>0</v>
      </c>
      <c r="F1120" s="182">
        <f t="shared" si="156"/>
        <v>0</v>
      </c>
      <c r="G1120" s="182">
        <f t="shared" si="157"/>
        <v>0</v>
      </c>
      <c r="H1120" s="306" t="str">
        <f t="shared" si="158"/>
        <v xml:space="preserve"> </v>
      </c>
      <c r="I1120" s="182">
        <f t="shared" si="159"/>
        <v>0</v>
      </c>
      <c r="J1120" s="123"/>
    </row>
    <row r="1121" spans="1:10" x14ac:dyDescent="0.15">
      <c r="A1121" s="123">
        <f t="shared" si="151"/>
        <v>93016</v>
      </c>
      <c r="B1121" s="182">
        <f t="shared" si="152"/>
        <v>0</v>
      </c>
      <c r="C1121" s="182">
        <f t="shared" si="153"/>
        <v>0</v>
      </c>
      <c r="D1121" s="490" t="str">
        <f t="shared" si="154"/>
        <v xml:space="preserve">  </v>
      </c>
      <c r="E1121" s="490">
        <f t="shared" si="155"/>
        <v>0</v>
      </c>
      <c r="F1121" s="182">
        <f t="shared" si="156"/>
        <v>0</v>
      </c>
      <c r="G1121" s="182">
        <f t="shared" si="157"/>
        <v>0</v>
      </c>
      <c r="H1121" s="306" t="str">
        <f t="shared" si="158"/>
        <v xml:space="preserve"> </v>
      </c>
      <c r="I1121" s="182">
        <f t="shared" si="159"/>
        <v>0</v>
      </c>
      <c r="J1121" s="123"/>
    </row>
    <row r="1122" spans="1:10" x14ac:dyDescent="0.15">
      <c r="A1122" s="123">
        <f t="shared" si="151"/>
        <v>93017</v>
      </c>
      <c r="B1122" s="182">
        <f t="shared" si="152"/>
        <v>0</v>
      </c>
      <c r="C1122" s="182">
        <f t="shared" si="153"/>
        <v>0</v>
      </c>
      <c r="D1122" s="490" t="str">
        <f t="shared" si="154"/>
        <v xml:space="preserve">  </v>
      </c>
      <c r="E1122" s="490">
        <f t="shared" si="155"/>
        <v>0</v>
      </c>
      <c r="F1122" s="182">
        <f t="shared" si="156"/>
        <v>0</v>
      </c>
      <c r="G1122" s="182">
        <f t="shared" si="157"/>
        <v>0</v>
      </c>
      <c r="H1122" s="306" t="str">
        <f t="shared" si="158"/>
        <v xml:space="preserve"> </v>
      </c>
      <c r="I1122" s="182">
        <f t="shared" si="159"/>
        <v>0</v>
      </c>
      <c r="J1122" s="123"/>
    </row>
    <row r="1123" spans="1:10" x14ac:dyDescent="0.15">
      <c r="A1123" s="123">
        <f t="shared" si="151"/>
        <v>93018</v>
      </c>
      <c r="B1123" s="182">
        <f t="shared" si="152"/>
        <v>0</v>
      </c>
      <c r="C1123" s="182">
        <f t="shared" si="153"/>
        <v>0</v>
      </c>
      <c r="D1123" s="490" t="str">
        <f t="shared" si="154"/>
        <v xml:space="preserve">  </v>
      </c>
      <c r="E1123" s="490">
        <f t="shared" si="155"/>
        <v>0</v>
      </c>
      <c r="F1123" s="182">
        <f t="shared" si="156"/>
        <v>0</v>
      </c>
      <c r="G1123" s="182">
        <f t="shared" si="157"/>
        <v>0</v>
      </c>
      <c r="H1123" s="306" t="str">
        <f t="shared" si="158"/>
        <v xml:space="preserve"> </v>
      </c>
      <c r="I1123" s="182">
        <f t="shared" si="159"/>
        <v>0</v>
      </c>
      <c r="J1123" s="123"/>
    </row>
  </sheetData>
  <mergeCells count="1995">
    <mergeCell ref="B8:C8"/>
    <mergeCell ref="E8:F8"/>
    <mergeCell ref="L8:M8"/>
    <mergeCell ref="O8:P8"/>
    <mergeCell ref="B9:C9"/>
    <mergeCell ref="E9:F9"/>
    <mergeCell ref="L9:M9"/>
    <mergeCell ref="O9:P9"/>
    <mergeCell ref="B14:C14"/>
    <mergeCell ref="E14:F14"/>
    <mergeCell ref="L14:M14"/>
    <mergeCell ref="O14:P14"/>
    <mergeCell ref="B15:C15"/>
    <mergeCell ref="E15:F15"/>
    <mergeCell ref="L15:M15"/>
    <mergeCell ref="O15:P15"/>
    <mergeCell ref="B12:C12"/>
    <mergeCell ref="E12:F12"/>
    <mergeCell ref="L12:M12"/>
    <mergeCell ref="O12:P12"/>
    <mergeCell ref="B13:C13"/>
    <mergeCell ref="E13:F13"/>
    <mergeCell ref="L13:M13"/>
    <mergeCell ref="O13:P13"/>
    <mergeCell ref="B10:C10"/>
    <mergeCell ref="E10:F10"/>
    <mergeCell ref="L10:M10"/>
    <mergeCell ref="O10:P10"/>
    <mergeCell ref="B11:C11"/>
    <mergeCell ref="E11:F11"/>
    <mergeCell ref="L11:M11"/>
    <mergeCell ref="O11:P11"/>
    <mergeCell ref="S20:S21"/>
    <mergeCell ref="B18:C18"/>
    <mergeCell ref="E18:F18"/>
    <mergeCell ref="L18:M18"/>
    <mergeCell ref="O18:P18"/>
    <mergeCell ref="B20:B21"/>
    <mergeCell ref="D20:D21"/>
    <mergeCell ref="E20:E21"/>
    <mergeCell ref="G20:G21"/>
    <mergeCell ref="H20:H21"/>
    <mergeCell ref="I20:I21"/>
    <mergeCell ref="B16:C16"/>
    <mergeCell ref="E16:F16"/>
    <mergeCell ref="L16:M16"/>
    <mergeCell ref="O16:P16"/>
    <mergeCell ref="B17:C17"/>
    <mergeCell ref="E17:F17"/>
    <mergeCell ref="L17:M17"/>
    <mergeCell ref="O17:P17"/>
    <mergeCell ref="D25:E25"/>
    <mergeCell ref="N25:O25"/>
    <mergeCell ref="D26:E26"/>
    <mergeCell ref="N26:O26"/>
    <mergeCell ref="D27:E27"/>
    <mergeCell ref="N27:O27"/>
    <mergeCell ref="D22:E22"/>
    <mergeCell ref="N22:O22"/>
    <mergeCell ref="D23:E23"/>
    <mergeCell ref="N23:O23"/>
    <mergeCell ref="D24:E24"/>
    <mergeCell ref="N24:O24"/>
    <mergeCell ref="L20:L21"/>
    <mergeCell ref="N20:N21"/>
    <mergeCell ref="O20:O21"/>
    <mergeCell ref="Q20:Q21"/>
    <mergeCell ref="R20:R21"/>
    <mergeCell ref="D34:E34"/>
    <mergeCell ref="N34:O34"/>
    <mergeCell ref="D35:E35"/>
    <mergeCell ref="N35:O35"/>
    <mergeCell ref="D36:E36"/>
    <mergeCell ref="N36:O36"/>
    <mergeCell ref="D31:E31"/>
    <mergeCell ref="N31:O31"/>
    <mergeCell ref="D32:E32"/>
    <mergeCell ref="N32:O32"/>
    <mergeCell ref="D33:E33"/>
    <mergeCell ref="N33:O33"/>
    <mergeCell ref="D28:E28"/>
    <mergeCell ref="N28:O28"/>
    <mergeCell ref="D29:E29"/>
    <mergeCell ref="N29:O29"/>
    <mergeCell ref="D30:E30"/>
    <mergeCell ref="N30:O30"/>
    <mergeCell ref="B48:C48"/>
    <mergeCell ref="E48:F48"/>
    <mergeCell ref="L48:M48"/>
    <mergeCell ref="O48:P48"/>
    <mergeCell ref="B49:C49"/>
    <mergeCell ref="E49:F49"/>
    <mergeCell ref="L49:M49"/>
    <mergeCell ref="O49:P49"/>
    <mergeCell ref="D40:E40"/>
    <mergeCell ref="N40:O40"/>
    <mergeCell ref="D41:E41"/>
    <mergeCell ref="N41:O41"/>
    <mergeCell ref="D42:E42"/>
    <mergeCell ref="N42:O42"/>
    <mergeCell ref="D37:E37"/>
    <mergeCell ref="N37:O37"/>
    <mergeCell ref="D38:E38"/>
    <mergeCell ref="N38:O38"/>
    <mergeCell ref="D39:E39"/>
    <mergeCell ref="N39:O39"/>
    <mergeCell ref="B54:C54"/>
    <mergeCell ref="E54:F54"/>
    <mergeCell ref="L54:M54"/>
    <mergeCell ref="O54:P54"/>
    <mergeCell ref="B55:C55"/>
    <mergeCell ref="E55:F55"/>
    <mergeCell ref="L55:M55"/>
    <mergeCell ref="O55:P55"/>
    <mergeCell ref="B52:C52"/>
    <mergeCell ref="E52:F52"/>
    <mergeCell ref="L52:M52"/>
    <mergeCell ref="O52:P52"/>
    <mergeCell ref="B53:C53"/>
    <mergeCell ref="E53:F53"/>
    <mergeCell ref="L53:M53"/>
    <mergeCell ref="O53:P53"/>
    <mergeCell ref="B50:C50"/>
    <mergeCell ref="E50:F50"/>
    <mergeCell ref="L50:M50"/>
    <mergeCell ref="O50:P50"/>
    <mergeCell ref="B51:C51"/>
    <mergeCell ref="E51:F51"/>
    <mergeCell ref="L51:M51"/>
    <mergeCell ref="O51:P51"/>
    <mergeCell ref="S60:S61"/>
    <mergeCell ref="B58:C58"/>
    <mergeCell ref="E58:F58"/>
    <mergeCell ref="L58:M58"/>
    <mergeCell ref="O58:P58"/>
    <mergeCell ref="B60:B61"/>
    <mergeCell ref="D60:D61"/>
    <mergeCell ref="E60:E61"/>
    <mergeCell ref="G60:G61"/>
    <mergeCell ref="H60:H61"/>
    <mergeCell ref="I60:I61"/>
    <mergeCell ref="B56:C56"/>
    <mergeCell ref="E56:F56"/>
    <mergeCell ref="L56:M56"/>
    <mergeCell ref="O56:P56"/>
    <mergeCell ref="B57:C57"/>
    <mergeCell ref="E57:F57"/>
    <mergeCell ref="L57:M57"/>
    <mergeCell ref="O57:P57"/>
    <mergeCell ref="D65:E65"/>
    <mergeCell ref="N65:O65"/>
    <mergeCell ref="D66:E66"/>
    <mergeCell ref="N66:O66"/>
    <mergeCell ref="D67:E67"/>
    <mergeCell ref="N67:O67"/>
    <mergeCell ref="D62:E62"/>
    <mergeCell ref="N62:O62"/>
    <mergeCell ref="D63:E63"/>
    <mergeCell ref="N63:O63"/>
    <mergeCell ref="D64:E64"/>
    <mergeCell ref="N64:O64"/>
    <mergeCell ref="L60:L61"/>
    <mergeCell ref="N60:N61"/>
    <mergeCell ref="O60:O61"/>
    <mergeCell ref="Q60:Q61"/>
    <mergeCell ref="R60:R61"/>
    <mergeCell ref="D74:E74"/>
    <mergeCell ref="N74:O74"/>
    <mergeCell ref="D75:E75"/>
    <mergeCell ref="N75:O75"/>
    <mergeCell ref="D76:E76"/>
    <mergeCell ref="N76:O76"/>
    <mergeCell ref="D71:E71"/>
    <mergeCell ref="N71:O71"/>
    <mergeCell ref="D72:E72"/>
    <mergeCell ref="N72:O72"/>
    <mergeCell ref="D73:E73"/>
    <mergeCell ref="N73:O73"/>
    <mergeCell ref="D68:E68"/>
    <mergeCell ref="N68:O68"/>
    <mergeCell ref="D69:E69"/>
    <mergeCell ref="N69:O69"/>
    <mergeCell ref="D70:E70"/>
    <mergeCell ref="N70:O70"/>
    <mergeCell ref="B88:C88"/>
    <mergeCell ref="E88:F88"/>
    <mergeCell ref="L88:M88"/>
    <mergeCell ref="O88:P88"/>
    <mergeCell ref="B89:C89"/>
    <mergeCell ref="E89:F89"/>
    <mergeCell ref="L89:M89"/>
    <mergeCell ref="O89:P89"/>
    <mergeCell ref="D80:E80"/>
    <mergeCell ref="N80:O80"/>
    <mergeCell ref="D81:E81"/>
    <mergeCell ref="N81:O81"/>
    <mergeCell ref="D82:E82"/>
    <mergeCell ref="N82:O82"/>
    <mergeCell ref="D77:E77"/>
    <mergeCell ref="N77:O77"/>
    <mergeCell ref="D78:E78"/>
    <mergeCell ref="N78:O78"/>
    <mergeCell ref="D79:E79"/>
    <mergeCell ref="N79:O79"/>
    <mergeCell ref="B94:C94"/>
    <mergeCell ref="E94:F94"/>
    <mergeCell ref="L94:M94"/>
    <mergeCell ref="O94:P94"/>
    <mergeCell ref="B95:C95"/>
    <mergeCell ref="E95:F95"/>
    <mergeCell ref="L95:M95"/>
    <mergeCell ref="O95:P95"/>
    <mergeCell ref="B92:C92"/>
    <mergeCell ref="E92:F92"/>
    <mergeCell ref="L92:M92"/>
    <mergeCell ref="O92:P92"/>
    <mergeCell ref="B93:C93"/>
    <mergeCell ref="E93:F93"/>
    <mergeCell ref="L93:M93"/>
    <mergeCell ref="O93:P93"/>
    <mergeCell ref="B90:C90"/>
    <mergeCell ref="E90:F90"/>
    <mergeCell ref="L90:M90"/>
    <mergeCell ref="O90:P90"/>
    <mergeCell ref="B91:C91"/>
    <mergeCell ref="E91:F91"/>
    <mergeCell ref="L91:M91"/>
    <mergeCell ref="O91:P91"/>
    <mergeCell ref="L100:L101"/>
    <mergeCell ref="N100:N101"/>
    <mergeCell ref="O100:O101"/>
    <mergeCell ref="Q100:Q101"/>
    <mergeCell ref="R100:R101"/>
    <mergeCell ref="S100:S101"/>
    <mergeCell ref="B98:C98"/>
    <mergeCell ref="E98:F98"/>
    <mergeCell ref="L98:M98"/>
    <mergeCell ref="O98:P98"/>
    <mergeCell ref="B100:B101"/>
    <mergeCell ref="D100:D101"/>
    <mergeCell ref="E100:E101"/>
    <mergeCell ref="G100:G101"/>
    <mergeCell ref="H100:H101"/>
    <mergeCell ref="I100:I101"/>
    <mergeCell ref="B96:C96"/>
    <mergeCell ref="E96:F96"/>
    <mergeCell ref="L96:M96"/>
    <mergeCell ref="O96:P96"/>
    <mergeCell ref="B97:C97"/>
    <mergeCell ref="E97:F97"/>
    <mergeCell ref="L97:M97"/>
    <mergeCell ref="O97:P97"/>
    <mergeCell ref="D108:E108"/>
    <mergeCell ref="N108:O108"/>
    <mergeCell ref="D109:E109"/>
    <mergeCell ref="N109:O109"/>
    <mergeCell ref="D110:E110"/>
    <mergeCell ref="N110:O110"/>
    <mergeCell ref="D105:E105"/>
    <mergeCell ref="N105:O105"/>
    <mergeCell ref="D106:E106"/>
    <mergeCell ref="N106:O106"/>
    <mergeCell ref="D107:E107"/>
    <mergeCell ref="N107:O107"/>
    <mergeCell ref="D102:E102"/>
    <mergeCell ref="N102:O102"/>
    <mergeCell ref="D103:E103"/>
    <mergeCell ref="N103:O103"/>
    <mergeCell ref="D104:E104"/>
    <mergeCell ref="N104:O104"/>
    <mergeCell ref="D117:E117"/>
    <mergeCell ref="N117:O117"/>
    <mergeCell ref="D118:E118"/>
    <mergeCell ref="N118:O118"/>
    <mergeCell ref="D119:E119"/>
    <mergeCell ref="N119:O119"/>
    <mergeCell ref="D114:E114"/>
    <mergeCell ref="N114:O114"/>
    <mergeCell ref="D115:E115"/>
    <mergeCell ref="N115:O115"/>
    <mergeCell ref="D116:E116"/>
    <mergeCell ref="N116:O116"/>
    <mergeCell ref="D111:E111"/>
    <mergeCell ref="N111:O111"/>
    <mergeCell ref="D112:E112"/>
    <mergeCell ref="N112:O112"/>
    <mergeCell ref="D113:E113"/>
    <mergeCell ref="N113:O113"/>
    <mergeCell ref="B130:C130"/>
    <mergeCell ref="E130:F130"/>
    <mergeCell ref="L130:M130"/>
    <mergeCell ref="O130:P130"/>
    <mergeCell ref="B131:C131"/>
    <mergeCell ref="E131:F131"/>
    <mergeCell ref="L131:M131"/>
    <mergeCell ref="O131:P131"/>
    <mergeCell ref="B128:C128"/>
    <mergeCell ref="E128:F128"/>
    <mergeCell ref="L128:M128"/>
    <mergeCell ref="O128:P128"/>
    <mergeCell ref="B129:C129"/>
    <mergeCell ref="E129:F129"/>
    <mergeCell ref="L129:M129"/>
    <mergeCell ref="O129:P129"/>
    <mergeCell ref="D120:E120"/>
    <mergeCell ref="N120:O120"/>
    <mergeCell ref="D121:E121"/>
    <mergeCell ref="N121:O121"/>
    <mergeCell ref="D122:E122"/>
    <mergeCell ref="N122:O122"/>
    <mergeCell ref="B136:C136"/>
    <mergeCell ref="E136:F136"/>
    <mergeCell ref="L136:M136"/>
    <mergeCell ref="O136:P136"/>
    <mergeCell ref="B137:C137"/>
    <mergeCell ref="E137:F137"/>
    <mergeCell ref="L137:M137"/>
    <mergeCell ref="O137:P137"/>
    <mergeCell ref="B134:C134"/>
    <mergeCell ref="E134:F134"/>
    <mergeCell ref="L134:M134"/>
    <mergeCell ref="O134:P134"/>
    <mergeCell ref="B135:C135"/>
    <mergeCell ref="E135:F135"/>
    <mergeCell ref="L135:M135"/>
    <mergeCell ref="O135:P135"/>
    <mergeCell ref="B132:C132"/>
    <mergeCell ref="E132:F132"/>
    <mergeCell ref="L132:M132"/>
    <mergeCell ref="O132:P132"/>
    <mergeCell ref="B133:C133"/>
    <mergeCell ref="E133:F133"/>
    <mergeCell ref="L133:M133"/>
    <mergeCell ref="O133:P133"/>
    <mergeCell ref="D142:E142"/>
    <mergeCell ref="N142:O142"/>
    <mergeCell ref="D143:E143"/>
    <mergeCell ref="N143:O143"/>
    <mergeCell ref="D144:E144"/>
    <mergeCell ref="N144:O144"/>
    <mergeCell ref="L140:L141"/>
    <mergeCell ref="N140:N141"/>
    <mergeCell ref="O140:O141"/>
    <mergeCell ref="Q140:Q141"/>
    <mergeCell ref="R140:R141"/>
    <mergeCell ref="S140:S141"/>
    <mergeCell ref="B138:C138"/>
    <mergeCell ref="E138:F138"/>
    <mergeCell ref="L138:M138"/>
    <mergeCell ref="O138:P138"/>
    <mergeCell ref="B140:B141"/>
    <mergeCell ref="D140:D141"/>
    <mergeCell ref="E140:E141"/>
    <mergeCell ref="G140:G141"/>
    <mergeCell ref="H140:H141"/>
    <mergeCell ref="I140:I141"/>
    <mergeCell ref="D154:E154"/>
    <mergeCell ref="N154:O154"/>
    <mergeCell ref="D155:E155"/>
    <mergeCell ref="N155:O155"/>
    <mergeCell ref="D156:E156"/>
    <mergeCell ref="N156:O156"/>
    <mergeCell ref="D152:E152"/>
    <mergeCell ref="N152:O152"/>
    <mergeCell ref="D153:E153"/>
    <mergeCell ref="N153:O153"/>
    <mergeCell ref="D149:E149"/>
    <mergeCell ref="N149:O149"/>
    <mergeCell ref="D150:E150"/>
    <mergeCell ref="N150:O150"/>
    <mergeCell ref="D151:E151"/>
    <mergeCell ref="N151:O151"/>
    <mergeCell ref="D146:E146"/>
    <mergeCell ref="N146:O146"/>
    <mergeCell ref="D147:E147"/>
    <mergeCell ref="N147:O147"/>
    <mergeCell ref="D148:E148"/>
    <mergeCell ref="N148:O148"/>
    <mergeCell ref="B168:C168"/>
    <mergeCell ref="E168:F168"/>
    <mergeCell ref="L168:M168"/>
    <mergeCell ref="O168:P168"/>
    <mergeCell ref="B169:C169"/>
    <mergeCell ref="E169:F169"/>
    <mergeCell ref="L169:M169"/>
    <mergeCell ref="O169:P169"/>
    <mergeCell ref="D160:E160"/>
    <mergeCell ref="N160:O160"/>
    <mergeCell ref="D161:E161"/>
    <mergeCell ref="N161:O161"/>
    <mergeCell ref="D162:E162"/>
    <mergeCell ref="N162:O162"/>
    <mergeCell ref="D157:E157"/>
    <mergeCell ref="N157:O157"/>
    <mergeCell ref="D158:E158"/>
    <mergeCell ref="N158:O158"/>
    <mergeCell ref="D159:E159"/>
    <mergeCell ref="N159:O159"/>
    <mergeCell ref="B174:C174"/>
    <mergeCell ref="E174:F174"/>
    <mergeCell ref="L174:M174"/>
    <mergeCell ref="O174:P174"/>
    <mergeCell ref="B175:C175"/>
    <mergeCell ref="E175:F175"/>
    <mergeCell ref="L175:M175"/>
    <mergeCell ref="O175:P175"/>
    <mergeCell ref="B172:C172"/>
    <mergeCell ref="E172:F172"/>
    <mergeCell ref="L172:M172"/>
    <mergeCell ref="O172:P172"/>
    <mergeCell ref="B173:C173"/>
    <mergeCell ref="E173:F173"/>
    <mergeCell ref="L173:M173"/>
    <mergeCell ref="O173:P173"/>
    <mergeCell ref="B170:C170"/>
    <mergeCell ref="E170:F170"/>
    <mergeCell ref="L170:M170"/>
    <mergeCell ref="O170:P170"/>
    <mergeCell ref="B171:C171"/>
    <mergeCell ref="E171:F171"/>
    <mergeCell ref="L171:M171"/>
    <mergeCell ref="O171:P171"/>
    <mergeCell ref="S180:S181"/>
    <mergeCell ref="B178:C178"/>
    <mergeCell ref="E178:F178"/>
    <mergeCell ref="L178:M178"/>
    <mergeCell ref="O178:P178"/>
    <mergeCell ref="B180:B181"/>
    <mergeCell ref="D180:D181"/>
    <mergeCell ref="E180:E181"/>
    <mergeCell ref="G180:G181"/>
    <mergeCell ref="H180:H181"/>
    <mergeCell ref="I180:I181"/>
    <mergeCell ref="B176:C176"/>
    <mergeCell ref="E176:F176"/>
    <mergeCell ref="L176:M176"/>
    <mergeCell ref="O176:P176"/>
    <mergeCell ref="B177:C177"/>
    <mergeCell ref="E177:F177"/>
    <mergeCell ref="L177:M177"/>
    <mergeCell ref="O177:P177"/>
    <mergeCell ref="D186:E186"/>
    <mergeCell ref="N185:O185"/>
    <mergeCell ref="D187:E187"/>
    <mergeCell ref="N186:O186"/>
    <mergeCell ref="D188:E188"/>
    <mergeCell ref="N187:O187"/>
    <mergeCell ref="D182:E182"/>
    <mergeCell ref="N182:O182"/>
    <mergeCell ref="D183:E183"/>
    <mergeCell ref="N183:O183"/>
    <mergeCell ref="D185:E185"/>
    <mergeCell ref="N184:O184"/>
    <mergeCell ref="L180:L181"/>
    <mergeCell ref="N180:N181"/>
    <mergeCell ref="O180:O181"/>
    <mergeCell ref="Q180:Q181"/>
    <mergeCell ref="R180:R181"/>
    <mergeCell ref="D194:E194"/>
    <mergeCell ref="N194:O194"/>
    <mergeCell ref="D195:E195"/>
    <mergeCell ref="N195:O195"/>
    <mergeCell ref="D196:E196"/>
    <mergeCell ref="N196:O196"/>
    <mergeCell ref="D191:E191"/>
    <mergeCell ref="N191:O191"/>
    <mergeCell ref="D192:E192"/>
    <mergeCell ref="N192:O192"/>
    <mergeCell ref="D193:E193"/>
    <mergeCell ref="N193:O193"/>
    <mergeCell ref="D189:E189"/>
    <mergeCell ref="N188:O188"/>
    <mergeCell ref="D190:E190"/>
    <mergeCell ref="N189:O189"/>
    <mergeCell ref="N190:O190"/>
    <mergeCell ref="C207:D207"/>
    <mergeCell ref="B208:C208"/>
    <mergeCell ref="E208:F208"/>
    <mergeCell ref="L208:M208"/>
    <mergeCell ref="O208:P208"/>
    <mergeCell ref="B209:C209"/>
    <mergeCell ref="E209:F209"/>
    <mergeCell ref="L209:M209"/>
    <mergeCell ref="O209:P209"/>
    <mergeCell ref="D200:E200"/>
    <mergeCell ref="N200:O200"/>
    <mergeCell ref="D201:E201"/>
    <mergeCell ref="N201:O201"/>
    <mergeCell ref="D202:E202"/>
    <mergeCell ref="N202:O202"/>
    <mergeCell ref="D197:E197"/>
    <mergeCell ref="N197:O197"/>
    <mergeCell ref="D198:E198"/>
    <mergeCell ref="N198:O198"/>
    <mergeCell ref="D199:E199"/>
    <mergeCell ref="N199:O199"/>
    <mergeCell ref="B214:C214"/>
    <mergeCell ref="E214:F214"/>
    <mergeCell ref="L214:M214"/>
    <mergeCell ref="O214:P214"/>
    <mergeCell ref="B215:C215"/>
    <mergeCell ref="E215:F215"/>
    <mergeCell ref="L215:M215"/>
    <mergeCell ref="O215:P215"/>
    <mergeCell ref="B212:C212"/>
    <mergeCell ref="E212:F212"/>
    <mergeCell ref="L212:M212"/>
    <mergeCell ref="O212:P212"/>
    <mergeCell ref="B213:C213"/>
    <mergeCell ref="E213:F213"/>
    <mergeCell ref="L213:M213"/>
    <mergeCell ref="O213:P213"/>
    <mergeCell ref="B210:C210"/>
    <mergeCell ref="E210:F210"/>
    <mergeCell ref="L210:M210"/>
    <mergeCell ref="O210:P210"/>
    <mergeCell ref="B211:C211"/>
    <mergeCell ref="E211:F211"/>
    <mergeCell ref="L211:M211"/>
    <mergeCell ref="O211:P211"/>
    <mergeCell ref="S220:S221"/>
    <mergeCell ref="B218:C218"/>
    <mergeCell ref="E218:F218"/>
    <mergeCell ref="L218:M218"/>
    <mergeCell ref="O218:P218"/>
    <mergeCell ref="B220:B221"/>
    <mergeCell ref="D220:D221"/>
    <mergeCell ref="E220:E221"/>
    <mergeCell ref="G220:G221"/>
    <mergeCell ref="H220:H221"/>
    <mergeCell ref="I220:I221"/>
    <mergeCell ref="B216:C216"/>
    <mergeCell ref="E216:F216"/>
    <mergeCell ref="L216:M216"/>
    <mergeCell ref="O216:P216"/>
    <mergeCell ref="B217:C217"/>
    <mergeCell ref="E217:F217"/>
    <mergeCell ref="L217:M217"/>
    <mergeCell ref="O217:P217"/>
    <mergeCell ref="D226:E226"/>
    <mergeCell ref="N225:O225"/>
    <mergeCell ref="D227:E227"/>
    <mergeCell ref="N226:O226"/>
    <mergeCell ref="D228:E228"/>
    <mergeCell ref="N227:O227"/>
    <mergeCell ref="D222:E222"/>
    <mergeCell ref="N222:O222"/>
    <mergeCell ref="D223:E223"/>
    <mergeCell ref="N223:O223"/>
    <mergeCell ref="D225:E225"/>
    <mergeCell ref="N224:O224"/>
    <mergeCell ref="L220:L221"/>
    <mergeCell ref="N220:N221"/>
    <mergeCell ref="O220:O221"/>
    <mergeCell ref="Q220:Q221"/>
    <mergeCell ref="R220:R221"/>
    <mergeCell ref="D234:E234"/>
    <mergeCell ref="N234:O234"/>
    <mergeCell ref="D235:E235"/>
    <mergeCell ref="N235:O235"/>
    <mergeCell ref="D236:E236"/>
    <mergeCell ref="N236:O236"/>
    <mergeCell ref="D231:E231"/>
    <mergeCell ref="N231:O231"/>
    <mergeCell ref="D232:E232"/>
    <mergeCell ref="N232:O232"/>
    <mergeCell ref="D233:E233"/>
    <mergeCell ref="N233:O233"/>
    <mergeCell ref="D229:E229"/>
    <mergeCell ref="N228:O228"/>
    <mergeCell ref="D230:E230"/>
    <mergeCell ref="N229:O229"/>
    <mergeCell ref="N230:O230"/>
    <mergeCell ref="B248:C248"/>
    <mergeCell ref="E248:F248"/>
    <mergeCell ref="L248:M248"/>
    <mergeCell ref="O248:P248"/>
    <mergeCell ref="B249:C249"/>
    <mergeCell ref="E249:F249"/>
    <mergeCell ref="L249:M249"/>
    <mergeCell ref="O249:P249"/>
    <mergeCell ref="D240:E240"/>
    <mergeCell ref="N240:O240"/>
    <mergeCell ref="D241:E241"/>
    <mergeCell ref="N241:O241"/>
    <mergeCell ref="D242:E242"/>
    <mergeCell ref="N242:O242"/>
    <mergeCell ref="D237:E237"/>
    <mergeCell ref="N237:O237"/>
    <mergeCell ref="D238:E238"/>
    <mergeCell ref="N238:O238"/>
    <mergeCell ref="D239:E239"/>
    <mergeCell ref="N239:O239"/>
    <mergeCell ref="B254:C254"/>
    <mergeCell ref="E254:F254"/>
    <mergeCell ref="O254:P254"/>
    <mergeCell ref="B255:C255"/>
    <mergeCell ref="E255:F255"/>
    <mergeCell ref="L255:M255"/>
    <mergeCell ref="O255:P255"/>
    <mergeCell ref="B252:C252"/>
    <mergeCell ref="E252:F252"/>
    <mergeCell ref="L252:M252"/>
    <mergeCell ref="O252:P252"/>
    <mergeCell ref="B253:C253"/>
    <mergeCell ref="E253:F253"/>
    <mergeCell ref="O253:P253"/>
    <mergeCell ref="B250:C250"/>
    <mergeCell ref="E250:F250"/>
    <mergeCell ref="L250:M250"/>
    <mergeCell ref="O250:P250"/>
    <mergeCell ref="B251:C251"/>
    <mergeCell ref="E251:F251"/>
    <mergeCell ref="L251:M251"/>
    <mergeCell ref="O251:P251"/>
    <mergeCell ref="S260:S261"/>
    <mergeCell ref="B258:C258"/>
    <mergeCell ref="E258:F258"/>
    <mergeCell ref="L258:M258"/>
    <mergeCell ref="O258:P258"/>
    <mergeCell ref="B260:B261"/>
    <mergeCell ref="D260:D261"/>
    <mergeCell ref="E260:E261"/>
    <mergeCell ref="G260:G261"/>
    <mergeCell ref="H260:H261"/>
    <mergeCell ref="I260:I261"/>
    <mergeCell ref="B256:C256"/>
    <mergeCell ref="E256:F256"/>
    <mergeCell ref="L256:M256"/>
    <mergeCell ref="O256:P256"/>
    <mergeCell ref="B257:C257"/>
    <mergeCell ref="E257:F257"/>
    <mergeCell ref="L257:M257"/>
    <mergeCell ref="O257:P257"/>
    <mergeCell ref="D265:E265"/>
    <mergeCell ref="N266:O266"/>
    <mergeCell ref="D266:E266"/>
    <mergeCell ref="N267:O267"/>
    <mergeCell ref="D267:E267"/>
    <mergeCell ref="N268:O268"/>
    <mergeCell ref="D262:E262"/>
    <mergeCell ref="N262:O262"/>
    <mergeCell ref="D263:E263"/>
    <mergeCell ref="N263:O263"/>
    <mergeCell ref="D264:E264"/>
    <mergeCell ref="N265:O265"/>
    <mergeCell ref="L260:L261"/>
    <mergeCell ref="N260:N261"/>
    <mergeCell ref="O260:O261"/>
    <mergeCell ref="Q260:Q261"/>
    <mergeCell ref="R260:R261"/>
    <mergeCell ref="N274:O274"/>
    <mergeCell ref="D275:E275"/>
    <mergeCell ref="N275:O275"/>
    <mergeCell ref="D276:E276"/>
    <mergeCell ref="N276:O276"/>
    <mergeCell ref="D277:E277"/>
    <mergeCell ref="N277:O277"/>
    <mergeCell ref="D271:E271"/>
    <mergeCell ref="D272:E272"/>
    <mergeCell ref="N272:O272"/>
    <mergeCell ref="D273:E273"/>
    <mergeCell ref="N273:O273"/>
    <mergeCell ref="D268:E268"/>
    <mergeCell ref="N269:O269"/>
    <mergeCell ref="D269:E269"/>
    <mergeCell ref="N270:O270"/>
    <mergeCell ref="D270:E270"/>
    <mergeCell ref="N271:O271"/>
    <mergeCell ref="B289:C289"/>
    <mergeCell ref="L289:M289"/>
    <mergeCell ref="O289:P289"/>
    <mergeCell ref="B290:C290"/>
    <mergeCell ref="L290:M290"/>
    <mergeCell ref="O290:P290"/>
    <mergeCell ref="D281:E281"/>
    <mergeCell ref="N281:O281"/>
    <mergeCell ref="D282:E282"/>
    <mergeCell ref="N282:O282"/>
    <mergeCell ref="B288:C288"/>
    <mergeCell ref="E288:F288"/>
    <mergeCell ref="L288:M288"/>
    <mergeCell ref="O288:P288"/>
    <mergeCell ref="D278:E278"/>
    <mergeCell ref="N278:O278"/>
    <mergeCell ref="D279:E279"/>
    <mergeCell ref="N279:O279"/>
    <mergeCell ref="D280:E280"/>
    <mergeCell ref="N280:O280"/>
    <mergeCell ref="B295:C295"/>
    <mergeCell ref="L295:M295"/>
    <mergeCell ref="O295:P295"/>
    <mergeCell ref="B296:C296"/>
    <mergeCell ref="L296:M296"/>
    <mergeCell ref="O296:P296"/>
    <mergeCell ref="B293:C293"/>
    <mergeCell ref="L293:M293"/>
    <mergeCell ref="O293:P293"/>
    <mergeCell ref="B294:C294"/>
    <mergeCell ref="L294:M294"/>
    <mergeCell ref="O294:P294"/>
    <mergeCell ref="B291:C291"/>
    <mergeCell ref="L291:M291"/>
    <mergeCell ref="O291:P291"/>
    <mergeCell ref="B292:C292"/>
    <mergeCell ref="L292:M292"/>
    <mergeCell ref="O292:P292"/>
    <mergeCell ref="L300:L301"/>
    <mergeCell ref="N300:N301"/>
    <mergeCell ref="O300:O301"/>
    <mergeCell ref="Q300:Q301"/>
    <mergeCell ref="R300:R301"/>
    <mergeCell ref="S300:S301"/>
    <mergeCell ref="B300:B301"/>
    <mergeCell ref="D300:D301"/>
    <mergeCell ref="E300:E301"/>
    <mergeCell ref="G300:G301"/>
    <mergeCell ref="H300:H301"/>
    <mergeCell ref="I300:I301"/>
    <mergeCell ref="B297:C297"/>
    <mergeCell ref="L297:M297"/>
    <mergeCell ref="O297:P297"/>
    <mergeCell ref="B298:C298"/>
    <mergeCell ref="L298:M298"/>
    <mergeCell ref="O298:P298"/>
    <mergeCell ref="D309:E309"/>
    <mergeCell ref="N308:O308"/>
    <mergeCell ref="D310:E310"/>
    <mergeCell ref="N309:O309"/>
    <mergeCell ref="D311:E311"/>
    <mergeCell ref="N310:O310"/>
    <mergeCell ref="D306:E306"/>
    <mergeCell ref="N305:O305"/>
    <mergeCell ref="D307:E307"/>
    <mergeCell ref="N306:O306"/>
    <mergeCell ref="D308:E308"/>
    <mergeCell ref="N307:O307"/>
    <mergeCell ref="D302:E302"/>
    <mergeCell ref="N302:O302"/>
    <mergeCell ref="D303:E303"/>
    <mergeCell ref="N303:O303"/>
    <mergeCell ref="D305:E305"/>
    <mergeCell ref="N304:O304"/>
    <mergeCell ref="D317:E317"/>
    <mergeCell ref="N317:O317"/>
    <mergeCell ref="D318:E318"/>
    <mergeCell ref="N318:O318"/>
    <mergeCell ref="D319:E319"/>
    <mergeCell ref="N319:O319"/>
    <mergeCell ref="D314:E314"/>
    <mergeCell ref="N314:O314"/>
    <mergeCell ref="D315:E315"/>
    <mergeCell ref="N315:O315"/>
    <mergeCell ref="D316:E316"/>
    <mergeCell ref="N316:O316"/>
    <mergeCell ref="N311:O311"/>
    <mergeCell ref="D312:E312"/>
    <mergeCell ref="N312:O312"/>
    <mergeCell ref="D313:E313"/>
    <mergeCell ref="N313:O313"/>
    <mergeCell ref="B330:C330"/>
    <mergeCell ref="E330:F330"/>
    <mergeCell ref="L330:M330"/>
    <mergeCell ref="O330:P330"/>
    <mergeCell ref="B331:C331"/>
    <mergeCell ref="E331:F331"/>
    <mergeCell ref="L331:M331"/>
    <mergeCell ref="O331:P331"/>
    <mergeCell ref="B328:C328"/>
    <mergeCell ref="E328:F328"/>
    <mergeCell ref="L328:M328"/>
    <mergeCell ref="O328:P328"/>
    <mergeCell ref="B329:C329"/>
    <mergeCell ref="E329:F329"/>
    <mergeCell ref="L329:M329"/>
    <mergeCell ref="O329:P329"/>
    <mergeCell ref="D320:E320"/>
    <mergeCell ref="N320:O320"/>
    <mergeCell ref="D321:E321"/>
    <mergeCell ref="N321:O321"/>
    <mergeCell ref="D322:E322"/>
    <mergeCell ref="N322:O322"/>
    <mergeCell ref="B336:C336"/>
    <mergeCell ref="E336:F336"/>
    <mergeCell ref="L336:M336"/>
    <mergeCell ref="O336:P336"/>
    <mergeCell ref="B337:C337"/>
    <mergeCell ref="E337:F337"/>
    <mergeCell ref="L337:M337"/>
    <mergeCell ref="O337:P337"/>
    <mergeCell ref="B334:C334"/>
    <mergeCell ref="E334:F334"/>
    <mergeCell ref="L334:M334"/>
    <mergeCell ref="O334:P334"/>
    <mergeCell ref="B335:C335"/>
    <mergeCell ref="E335:F335"/>
    <mergeCell ref="L335:M335"/>
    <mergeCell ref="O335:P335"/>
    <mergeCell ref="B332:C332"/>
    <mergeCell ref="E332:F332"/>
    <mergeCell ref="L332:M332"/>
    <mergeCell ref="O332:P332"/>
    <mergeCell ref="B333:C333"/>
    <mergeCell ref="E333:F333"/>
    <mergeCell ref="L333:M333"/>
    <mergeCell ref="O333:P333"/>
    <mergeCell ref="D342:E342"/>
    <mergeCell ref="N342:O342"/>
    <mergeCell ref="D343:E343"/>
    <mergeCell ref="N343:O343"/>
    <mergeCell ref="D344:E344"/>
    <mergeCell ref="N344:O344"/>
    <mergeCell ref="L340:L341"/>
    <mergeCell ref="N340:N341"/>
    <mergeCell ref="O340:O341"/>
    <mergeCell ref="Q340:Q341"/>
    <mergeCell ref="R340:R341"/>
    <mergeCell ref="S340:S341"/>
    <mergeCell ref="B338:C338"/>
    <mergeCell ref="E338:F338"/>
    <mergeCell ref="L338:M338"/>
    <mergeCell ref="O338:P338"/>
    <mergeCell ref="B340:B341"/>
    <mergeCell ref="D340:D341"/>
    <mergeCell ref="E340:E341"/>
    <mergeCell ref="G340:G341"/>
    <mergeCell ref="H340:H341"/>
    <mergeCell ref="I340:I341"/>
    <mergeCell ref="D351:E351"/>
    <mergeCell ref="N351:O351"/>
    <mergeCell ref="D352:E352"/>
    <mergeCell ref="N352:O352"/>
    <mergeCell ref="D353:E353"/>
    <mergeCell ref="N353:O353"/>
    <mergeCell ref="D348:E348"/>
    <mergeCell ref="N348:O348"/>
    <mergeCell ref="D349:E349"/>
    <mergeCell ref="N349:O349"/>
    <mergeCell ref="D350:E350"/>
    <mergeCell ref="N350:O350"/>
    <mergeCell ref="D345:E345"/>
    <mergeCell ref="N345:O345"/>
    <mergeCell ref="D346:E346"/>
    <mergeCell ref="N346:O346"/>
    <mergeCell ref="D347:E347"/>
    <mergeCell ref="N347:O347"/>
    <mergeCell ref="D360:E360"/>
    <mergeCell ref="N360:O360"/>
    <mergeCell ref="D361:E361"/>
    <mergeCell ref="N361:O361"/>
    <mergeCell ref="D362:E362"/>
    <mergeCell ref="N362:O362"/>
    <mergeCell ref="D357:E357"/>
    <mergeCell ref="N357:O357"/>
    <mergeCell ref="D358:E358"/>
    <mergeCell ref="N358:O358"/>
    <mergeCell ref="D359:E359"/>
    <mergeCell ref="N359:O359"/>
    <mergeCell ref="D354:E354"/>
    <mergeCell ref="N354:O354"/>
    <mergeCell ref="D355:E355"/>
    <mergeCell ref="N355:O355"/>
    <mergeCell ref="D356:E356"/>
    <mergeCell ref="N356:O356"/>
    <mergeCell ref="E375:F375"/>
    <mergeCell ref="O375:P375"/>
    <mergeCell ref="E376:F376"/>
    <mergeCell ref="O376:P376"/>
    <mergeCell ref="E377:F377"/>
    <mergeCell ref="O377:P377"/>
    <mergeCell ref="E371:F371"/>
    <mergeCell ref="O371:P371"/>
    <mergeCell ref="E372:F372"/>
    <mergeCell ref="O372:P372"/>
    <mergeCell ref="B373:D374"/>
    <mergeCell ref="E373:F373"/>
    <mergeCell ref="O373:P373"/>
    <mergeCell ref="E374:F374"/>
    <mergeCell ref="O374:P374"/>
    <mergeCell ref="E368:F368"/>
    <mergeCell ref="L368:M368"/>
    <mergeCell ref="O368:P368"/>
    <mergeCell ref="E369:F369"/>
    <mergeCell ref="O369:P369"/>
    <mergeCell ref="E370:F370"/>
    <mergeCell ref="O370:P370"/>
    <mergeCell ref="N380:N381"/>
    <mergeCell ref="O380:O381"/>
    <mergeCell ref="Q380:Q381"/>
    <mergeCell ref="R380:R381"/>
    <mergeCell ref="S380:S381"/>
    <mergeCell ref="D382:E382"/>
    <mergeCell ref="N382:O382"/>
    <mergeCell ref="E378:F378"/>
    <mergeCell ref="L378:M378"/>
    <mergeCell ref="O378:P378"/>
    <mergeCell ref="B380:B381"/>
    <mergeCell ref="D380:D381"/>
    <mergeCell ref="E380:E381"/>
    <mergeCell ref="G380:G381"/>
    <mergeCell ref="H380:H381"/>
    <mergeCell ref="I380:I381"/>
    <mergeCell ref="L380:L381"/>
    <mergeCell ref="D390:E390"/>
    <mergeCell ref="B408:C408"/>
    <mergeCell ref="E408:F408"/>
    <mergeCell ref="L408:M408"/>
    <mergeCell ref="O408:P408"/>
    <mergeCell ref="B409:C409"/>
    <mergeCell ref="E409:F409"/>
    <mergeCell ref="L409:M409"/>
    <mergeCell ref="O409:P409"/>
    <mergeCell ref="D387:E387"/>
    <mergeCell ref="N387:O387"/>
    <mergeCell ref="D388:E388"/>
    <mergeCell ref="N388:O388"/>
    <mergeCell ref="D389:E389"/>
    <mergeCell ref="N389:O389"/>
    <mergeCell ref="D383:E383"/>
    <mergeCell ref="N383:O383"/>
    <mergeCell ref="D385:E385"/>
    <mergeCell ref="N385:O385"/>
    <mergeCell ref="D386:E386"/>
    <mergeCell ref="N386:O386"/>
    <mergeCell ref="B414:C414"/>
    <mergeCell ref="E414:F414"/>
    <mergeCell ref="L414:M414"/>
    <mergeCell ref="O414:P414"/>
    <mergeCell ref="B415:C415"/>
    <mergeCell ref="E415:F415"/>
    <mergeCell ref="L415:M415"/>
    <mergeCell ref="O415:P415"/>
    <mergeCell ref="B412:C412"/>
    <mergeCell ref="E412:F412"/>
    <mergeCell ref="L412:M412"/>
    <mergeCell ref="O412:P412"/>
    <mergeCell ref="B413:C413"/>
    <mergeCell ref="E413:F413"/>
    <mergeCell ref="L413:M413"/>
    <mergeCell ref="O413:P413"/>
    <mergeCell ref="B410:C410"/>
    <mergeCell ref="E410:F410"/>
    <mergeCell ref="L410:M410"/>
    <mergeCell ref="O410:P410"/>
    <mergeCell ref="B411:C411"/>
    <mergeCell ref="E411:F411"/>
    <mergeCell ref="L411:M411"/>
    <mergeCell ref="O411:P411"/>
    <mergeCell ref="S420:S421"/>
    <mergeCell ref="B418:C418"/>
    <mergeCell ref="E418:F418"/>
    <mergeCell ref="L418:M418"/>
    <mergeCell ref="O418:P418"/>
    <mergeCell ref="B420:B421"/>
    <mergeCell ref="D420:D421"/>
    <mergeCell ref="E420:E421"/>
    <mergeCell ref="G420:G421"/>
    <mergeCell ref="H420:H421"/>
    <mergeCell ref="I420:I421"/>
    <mergeCell ref="B416:C416"/>
    <mergeCell ref="E416:F416"/>
    <mergeCell ref="L416:M416"/>
    <mergeCell ref="O416:P416"/>
    <mergeCell ref="B417:C417"/>
    <mergeCell ref="E417:F417"/>
    <mergeCell ref="L417:M417"/>
    <mergeCell ref="O417:P417"/>
    <mergeCell ref="D426:E426"/>
    <mergeCell ref="N426:O426"/>
    <mergeCell ref="D427:E427"/>
    <mergeCell ref="N427:O427"/>
    <mergeCell ref="D428:E428"/>
    <mergeCell ref="N428:O428"/>
    <mergeCell ref="D422:E422"/>
    <mergeCell ref="N422:O422"/>
    <mergeCell ref="D423:E423"/>
    <mergeCell ref="N423:O423"/>
    <mergeCell ref="D425:E425"/>
    <mergeCell ref="N425:O425"/>
    <mergeCell ref="L420:L421"/>
    <mergeCell ref="N420:N421"/>
    <mergeCell ref="O420:O421"/>
    <mergeCell ref="Q420:Q421"/>
    <mergeCell ref="R420:R421"/>
    <mergeCell ref="D437:E437"/>
    <mergeCell ref="N437:O437"/>
    <mergeCell ref="D438:E438"/>
    <mergeCell ref="N438:O438"/>
    <mergeCell ref="D439:E439"/>
    <mergeCell ref="N439:O439"/>
    <mergeCell ref="D434:E434"/>
    <mergeCell ref="N434:O434"/>
    <mergeCell ref="D435:E435"/>
    <mergeCell ref="N435:O435"/>
    <mergeCell ref="D436:E436"/>
    <mergeCell ref="N436:O436"/>
    <mergeCell ref="D432:E432"/>
    <mergeCell ref="N432:O432"/>
    <mergeCell ref="D433:E433"/>
    <mergeCell ref="N433:O433"/>
    <mergeCell ref="D429:E429"/>
    <mergeCell ref="N429:O429"/>
    <mergeCell ref="D430:E430"/>
    <mergeCell ref="N430:O430"/>
    <mergeCell ref="D431:E431"/>
    <mergeCell ref="N431:O431"/>
    <mergeCell ref="B451:C451"/>
    <mergeCell ref="E451:F451"/>
    <mergeCell ref="L451:M451"/>
    <mergeCell ref="O451:P451"/>
    <mergeCell ref="B452:C452"/>
    <mergeCell ref="E452:F452"/>
    <mergeCell ref="L452:M452"/>
    <mergeCell ref="O452:P452"/>
    <mergeCell ref="B449:C449"/>
    <mergeCell ref="E449:F449"/>
    <mergeCell ref="L449:M449"/>
    <mergeCell ref="O449:P449"/>
    <mergeCell ref="B450:C450"/>
    <mergeCell ref="E450:F450"/>
    <mergeCell ref="L450:M450"/>
    <mergeCell ref="O450:P450"/>
    <mergeCell ref="D440:E440"/>
    <mergeCell ref="N440:O440"/>
    <mergeCell ref="D442:E442"/>
    <mergeCell ref="N442:O442"/>
    <mergeCell ref="B448:C448"/>
    <mergeCell ref="E448:F448"/>
    <mergeCell ref="L448:M448"/>
    <mergeCell ref="O448:P448"/>
    <mergeCell ref="B457:C457"/>
    <mergeCell ref="E457:F457"/>
    <mergeCell ref="L457:M457"/>
    <mergeCell ref="O457:P457"/>
    <mergeCell ref="B458:C458"/>
    <mergeCell ref="E458:F458"/>
    <mergeCell ref="L458:M458"/>
    <mergeCell ref="O458:P458"/>
    <mergeCell ref="B455:C455"/>
    <mergeCell ref="E455:F455"/>
    <mergeCell ref="L455:M455"/>
    <mergeCell ref="O455:P455"/>
    <mergeCell ref="B456:C456"/>
    <mergeCell ref="E456:F456"/>
    <mergeCell ref="L456:M456"/>
    <mergeCell ref="O456:P456"/>
    <mergeCell ref="B453:C453"/>
    <mergeCell ref="E453:F453"/>
    <mergeCell ref="L453:M453"/>
    <mergeCell ref="O453:P453"/>
    <mergeCell ref="B454:C454"/>
    <mergeCell ref="E454:F454"/>
    <mergeCell ref="L454:M454"/>
    <mergeCell ref="O454:P454"/>
    <mergeCell ref="D462:E462"/>
    <mergeCell ref="N462:O462"/>
    <mergeCell ref="D463:E463"/>
    <mergeCell ref="N463:O463"/>
    <mergeCell ref="D465:E465"/>
    <mergeCell ref="N465:O465"/>
    <mergeCell ref="L460:L461"/>
    <mergeCell ref="N460:N461"/>
    <mergeCell ref="O460:O461"/>
    <mergeCell ref="Q460:Q461"/>
    <mergeCell ref="R460:R461"/>
    <mergeCell ref="S460:S461"/>
    <mergeCell ref="B460:B461"/>
    <mergeCell ref="D460:D461"/>
    <mergeCell ref="E460:E461"/>
    <mergeCell ref="G460:G461"/>
    <mergeCell ref="H460:H461"/>
    <mergeCell ref="I460:I461"/>
    <mergeCell ref="D475:E475"/>
    <mergeCell ref="N475:O475"/>
    <mergeCell ref="D476:E476"/>
    <mergeCell ref="N476:O476"/>
    <mergeCell ref="D472:E472"/>
    <mergeCell ref="N472:O472"/>
    <mergeCell ref="D473:E473"/>
    <mergeCell ref="N473:O473"/>
    <mergeCell ref="D474:E474"/>
    <mergeCell ref="N474:O474"/>
    <mergeCell ref="D469:E469"/>
    <mergeCell ref="N469:O469"/>
    <mergeCell ref="D470:E470"/>
    <mergeCell ref="N470:O470"/>
    <mergeCell ref="D471:E471"/>
    <mergeCell ref="N471:O471"/>
    <mergeCell ref="D466:E466"/>
    <mergeCell ref="N466:O466"/>
    <mergeCell ref="D467:E467"/>
    <mergeCell ref="N467:O467"/>
    <mergeCell ref="D468:E468"/>
    <mergeCell ref="N468:O468"/>
    <mergeCell ref="B488:C488"/>
    <mergeCell ref="E488:F488"/>
    <mergeCell ref="L488:M488"/>
    <mergeCell ref="O488:P488"/>
    <mergeCell ref="B489:C489"/>
    <mergeCell ref="E489:F489"/>
    <mergeCell ref="L489:M489"/>
    <mergeCell ref="O489:P489"/>
    <mergeCell ref="D480:E480"/>
    <mergeCell ref="N480:O480"/>
    <mergeCell ref="D481:E481"/>
    <mergeCell ref="N481:O481"/>
    <mergeCell ref="D482:E482"/>
    <mergeCell ref="N482:O482"/>
    <mergeCell ref="D477:E477"/>
    <mergeCell ref="N477:O477"/>
    <mergeCell ref="D478:E478"/>
    <mergeCell ref="N478:O478"/>
    <mergeCell ref="D479:E479"/>
    <mergeCell ref="N479:O479"/>
    <mergeCell ref="B494:C494"/>
    <mergeCell ref="E494:F494"/>
    <mergeCell ref="L494:M494"/>
    <mergeCell ref="O494:P494"/>
    <mergeCell ref="B495:C495"/>
    <mergeCell ref="E495:F495"/>
    <mergeCell ref="L495:M495"/>
    <mergeCell ref="O495:P495"/>
    <mergeCell ref="B492:C492"/>
    <mergeCell ref="E492:F492"/>
    <mergeCell ref="L492:M492"/>
    <mergeCell ref="O492:P492"/>
    <mergeCell ref="B493:C493"/>
    <mergeCell ref="E493:F493"/>
    <mergeCell ref="L493:M493"/>
    <mergeCell ref="O493:P493"/>
    <mergeCell ref="B490:C490"/>
    <mergeCell ref="E490:F490"/>
    <mergeCell ref="L490:M490"/>
    <mergeCell ref="O490:P490"/>
    <mergeCell ref="B491:C491"/>
    <mergeCell ref="E491:F491"/>
    <mergeCell ref="L491:M491"/>
    <mergeCell ref="O491:P491"/>
    <mergeCell ref="S500:S501"/>
    <mergeCell ref="B498:C498"/>
    <mergeCell ref="E498:F498"/>
    <mergeCell ref="L498:M498"/>
    <mergeCell ref="O498:P498"/>
    <mergeCell ref="B500:B501"/>
    <mergeCell ref="D500:D501"/>
    <mergeCell ref="E500:E501"/>
    <mergeCell ref="G500:G501"/>
    <mergeCell ref="H500:H501"/>
    <mergeCell ref="I500:I501"/>
    <mergeCell ref="B496:C496"/>
    <mergeCell ref="E496:F496"/>
    <mergeCell ref="L496:M496"/>
    <mergeCell ref="O496:P496"/>
    <mergeCell ref="B497:C497"/>
    <mergeCell ref="E497:F497"/>
    <mergeCell ref="L497:M497"/>
    <mergeCell ref="O497:P497"/>
    <mergeCell ref="D505:E505"/>
    <mergeCell ref="N506:O506"/>
    <mergeCell ref="D506:E506"/>
    <mergeCell ref="N507:O507"/>
    <mergeCell ref="D507:E507"/>
    <mergeCell ref="N508:O508"/>
    <mergeCell ref="D502:E502"/>
    <mergeCell ref="N502:O502"/>
    <mergeCell ref="D503:E503"/>
    <mergeCell ref="N503:O503"/>
    <mergeCell ref="D504:E504"/>
    <mergeCell ref="N505:O505"/>
    <mergeCell ref="L500:L501"/>
    <mergeCell ref="N500:N501"/>
    <mergeCell ref="O500:O501"/>
    <mergeCell ref="Q500:Q501"/>
    <mergeCell ref="R500:R501"/>
    <mergeCell ref="D518:E518"/>
    <mergeCell ref="N518:O518"/>
    <mergeCell ref="D519:E519"/>
    <mergeCell ref="N519:O519"/>
    <mergeCell ref="D520:E520"/>
    <mergeCell ref="N520:O520"/>
    <mergeCell ref="D513:E513"/>
    <mergeCell ref="D514:E514"/>
    <mergeCell ref="D515:E515"/>
    <mergeCell ref="D516:E516"/>
    <mergeCell ref="D517:E517"/>
    <mergeCell ref="N517:O517"/>
    <mergeCell ref="D508:E508"/>
    <mergeCell ref="N509:O509"/>
    <mergeCell ref="D509:E509"/>
    <mergeCell ref="D510:E510"/>
    <mergeCell ref="D511:E511"/>
    <mergeCell ref="D512:E512"/>
    <mergeCell ref="B529:C529"/>
    <mergeCell ref="E529:F529"/>
    <mergeCell ref="L529:M529"/>
    <mergeCell ref="O529:P529"/>
    <mergeCell ref="B530:C530"/>
    <mergeCell ref="E530:F530"/>
    <mergeCell ref="L530:M530"/>
    <mergeCell ref="O530:P530"/>
    <mergeCell ref="D521:E521"/>
    <mergeCell ref="N521:O521"/>
    <mergeCell ref="D522:E522"/>
    <mergeCell ref="N522:O522"/>
    <mergeCell ref="B523:H523"/>
    <mergeCell ref="B528:C528"/>
    <mergeCell ref="E528:F528"/>
    <mergeCell ref="L528:M528"/>
    <mergeCell ref="O528:P528"/>
    <mergeCell ref="B535:C535"/>
    <mergeCell ref="E535:F535"/>
    <mergeCell ref="L535:M535"/>
    <mergeCell ref="O535:P535"/>
    <mergeCell ref="B536:C536"/>
    <mergeCell ref="E536:F536"/>
    <mergeCell ref="L536:M536"/>
    <mergeCell ref="O536:P536"/>
    <mergeCell ref="B533:C533"/>
    <mergeCell ref="E533:F533"/>
    <mergeCell ref="L533:M533"/>
    <mergeCell ref="O533:P533"/>
    <mergeCell ref="B534:C534"/>
    <mergeCell ref="E534:F534"/>
    <mergeCell ref="L534:M534"/>
    <mergeCell ref="O534:P534"/>
    <mergeCell ref="B531:C531"/>
    <mergeCell ref="E531:F531"/>
    <mergeCell ref="L531:M531"/>
    <mergeCell ref="O531:P531"/>
    <mergeCell ref="B532:C532"/>
    <mergeCell ref="E532:F532"/>
    <mergeCell ref="L532:M532"/>
    <mergeCell ref="O532:P532"/>
    <mergeCell ref="L540:L541"/>
    <mergeCell ref="N540:N541"/>
    <mergeCell ref="O540:O541"/>
    <mergeCell ref="Q540:Q541"/>
    <mergeCell ref="R540:R541"/>
    <mergeCell ref="S540:S541"/>
    <mergeCell ref="B540:B541"/>
    <mergeCell ref="D540:D541"/>
    <mergeCell ref="E540:E541"/>
    <mergeCell ref="G540:G541"/>
    <mergeCell ref="H540:H541"/>
    <mergeCell ref="I540:I541"/>
    <mergeCell ref="B537:C537"/>
    <mergeCell ref="E537:F537"/>
    <mergeCell ref="L537:M537"/>
    <mergeCell ref="O537:P537"/>
    <mergeCell ref="B538:C538"/>
    <mergeCell ref="E538:F538"/>
    <mergeCell ref="L538:M538"/>
    <mergeCell ref="O538:P538"/>
    <mergeCell ref="D548:E548"/>
    <mergeCell ref="N548:O548"/>
    <mergeCell ref="D549:E549"/>
    <mergeCell ref="N549:O549"/>
    <mergeCell ref="N550:O550"/>
    <mergeCell ref="D551:E551"/>
    <mergeCell ref="N551:O551"/>
    <mergeCell ref="D545:E545"/>
    <mergeCell ref="N545:O545"/>
    <mergeCell ref="D546:E546"/>
    <mergeCell ref="N546:O546"/>
    <mergeCell ref="D547:E547"/>
    <mergeCell ref="N547:O547"/>
    <mergeCell ref="D542:E542"/>
    <mergeCell ref="N542:O542"/>
    <mergeCell ref="D543:E543"/>
    <mergeCell ref="N543:O543"/>
    <mergeCell ref="D544:E544"/>
    <mergeCell ref="N544:O544"/>
    <mergeCell ref="D558:E558"/>
    <mergeCell ref="N558:O558"/>
    <mergeCell ref="D559:E559"/>
    <mergeCell ref="N559:O559"/>
    <mergeCell ref="D560:E560"/>
    <mergeCell ref="N560:O560"/>
    <mergeCell ref="D555:E555"/>
    <mergeCell ref="N555:O555"/>
    <mergeCell ref="D556:E556"/>
    <mergeCell ref="N556:O556"/>
    <mergeCell ref="D557:E557"/>
    <mergeCell ref="N557:O557"/>
    <mergeCell ref="D552:E552"/>
    <mergeCell ref="N552:O552"/>
    <mergeCell ref="D553:E553"/>
    <mergeCell ref="N553:O553"/>
    <mergeCell ref="D554:E554"/>
    <mergeCell ref="N554:O554"/>
    <mergeCell ref="B573:C573"/>
    <mergeCell ref="E573:F573"/>
    <mergeCell ref="B574:C574"/>
    <mergeCell ref="E574:F574"/>
    <mergeCell ref="B575:C575"/>
    <mergeCell ref="E575:F575"/>
    <mergeCell ref="B570:C570"/>
    <mergeCell ref="E570:F570"/>
    <mergeCell ref="B571:C571"/>
    <mergeCell ref="E571:F571"/>
    <mergeCell ref="B572:C572"/>
    <mergeCell ref="E572:F572"/>
    <mergeCell ref="D561:E561"/>
    <mergeCell ref="N561:O561"/>
    <mergeCell ref="D562:E562"/>
    <mergeCell ref="N562:O562"/>
    <mergeCell ref="B564:H564"/>
    <mergeCell ref="B569:C569"/>
    <mergeCell ref="E569:F569"/>
    <mergeCell ref="H581:H582"/>
    <mergeCell ref="I581:I582"/>
    <mergeCell ref="D583:E583"/>
    <mergeCell ref="D584:E584"/>
    <mergeCell ref="D585:E585"/>
    <mergeCell ref="D586:E586"/>
    <mergeCell ref="B579:C579"/>
    <mergeCell ref="E579:F579"/>
    <mergeCell ref="B581:B582"/>
    <mergeCell ref="D581:D582"/>
    <mergeCell ref="E581:E582"/>
    <mergeCell ref="G581:G582"/>
    <mergeCell ref="B576:C576"/>
    <mergeCell ref="E576:F576"/>
    <mergeCell ref="B577:C577"/>
    <mergeCell ref="E577:F577"/>
    <mergeCell ref="B578:C578"/>
    <mergeCell ref="E578:F578"/>
    <mergeCell ref="D600:E600"/>
    <mergeCell ref="D601:E601"/>
    <mergeCell ref="D602:E602"/>
    <mergeCell ref="D603:E603"/>
    <mergeCell ref="B604:H604"/>
    <mergeCell ref="B609:C609"/>
    <mergeCell ref="E609:F609"/>
    <mergeCell ref="D594:E594"/>
    <mergeCell ref="D595:E595"/>
    <mergeCell ref="D596:E596"/>
    <mergeCell ref="D597:E597"/>
    <mergeCell ref="D598:E598"/>
    <mergeCell ref="D599:E599"/>
    <mergeCell ref="D587:E587"/>
    <mergeCell ref="D588:E588"/>
    <mergeCell ref="D589:E589"/>
    <mergeCell ref="D590:E590"/>
    <mergeCell ref="D592:E592"/>
    <mergeCell ref="D593:E593"/>
    <mergeCell ref="B616:C616"/>
    <mergeCell ref="E616:F616"/>
    <mergeCell ref="B617:C617"/>
    <mergeCell ref="E617:F617"/>
    <mergeCell ref="B618:C618"/>
    <mergeCell ref="E618:F618"/>
    <mergeCell ref="B613:C613"/>
    <mergeCell ref="E613:F613"/>
    <mergeCell ref="B614:C614"/>
    <mergeCell ref="E614:F614"/>
    <mergeCell ref="B615:C615"/>
    <mergeCell ref="E615:F615"/>
    <mergeCell ref="B610:C610"/>
    <mergeCell ref="E610:F610"/>
    <mergeCell ref="B611:C611"/>
    <mergeCell ref="E611:F611"/>
    <mergeCell ref="B612:C612"/>
    <mergeCell ref="E612:F612"/>
    <mergeCell ref="D627:E627"/>
    <mergeCell ref="D628:E628"/>
    <mergeCell ref="D629:E629"/>
    <mergeCell ref="D630:E630"/>
    <mergeCell ref="D632:E632"/>
    <mergeCell ref="D633:E633"/>
    <mergeCell ref="H621:H622"/>
    <mergeCell ref="I621:I622"/>
    <mergeCell ref="D623:E623"/>
    <mergeCell ref="D624:E624"/>
    <mergeCell ref="D625:E625"/>
    <mergeCell ref="D626:E626"/>
    <mergeCell ref="B619:C619"/>
    <mergeCell ref="E619:F619"/>
    <mergeCell ref="B621:B622"/>
    <mergeCell ref="D621:D622"/>
    <mergeCell ref="E621:E622"/>
    <mergeCell ref="G621:G622"/>
    <mergeCell ref="B650:C650"/>
    <mergeCell ref="E650:F650"/>
    <mergeCell ref="B651:C651"/>
    <mergeCell ref="E651:F651"/>
    <mergeCell ref="B652:C652"/>
    <mergeCell ref="E652:F652"/>
    <mergeCell ref="D640:E640"/>
    <mergeCell ref="D641:E641"/>
    <mergeCell ref="D642:E642"/>
    <mergeCell ref="D643:E643"/>
    <mergeCell ref="B644:H644"/>
    <mergeCell ref="B649:C649"/>
    <mergeCell ref="E649:F649"/>
    <mergeCell ref="D634:E634"/>
    <mergeCell ref="D635:E635"/>
    <mergeCell ref="D636:E636"/>
    <mergeCell ref="D637:E637"/>
    <mergeCell ref="D638:E638"/>
    <mergeCell ref="D639:E639"/>
    <mergeCell ref="B659:C659"/>
    <mergeCell ref="E659:F659"/>
    <mergeCell ref="B661:B662"/>
    <mergeCell ref="D661:D662"/>
    <mergeCell ref="E661:E662"/>
    <mergeCell ref="G661:G662"/>
    <mergeCell ref="B656:C656"/>
    <mergeCell ref="E656:F656"/>
    <mergeCell ref="B657:C657"/>
    <mergeCell ref="E657:F657"/>
    <mergeCell ref="B658:C658"/>
    <mergeCell ref="E658:F658"/>
    <mergeCell ref="B653:C653"/>
    <mergeCell ref="E653:F653"/>
    <mergeCell ref="B654:C654"/>
    <mergeCell ref="E654:F654"/>
    <mergeCell ref="B655:C655"/>
    <mergeCell ref="E655:F655"/>
    <mergeCell ref="D674:E674"/>
    <mergeCell ref="D675:E675"/>
    <mergeCell ref="D676:E676"/>
    <mergeCell ref="D677:E677"/>
    <mergeCell ref="D678:E678"/>
    <mergeCell ref="D679:E679"/>
    <mergeCell ref="D667:E667"/>
    <mergeCell ref="D668:E668"/>
    <mergeCell ref="D669:E669"/>
    <mergeCell ref="D670:E670"/>
    <mergeCell ref="D672:E672"/>
    <mergeCell ref="D673:E673"/>
    <mergeCell ref="H661:H662"/>
    <mergeCell ref="I661:I662"/>
    <mergeCell ref="D663:E663"/>
    <mergeCell ref="D664:E664"/>
    <mergeCell ref="D665:E665"/>
    <mergeCell ref="D666:E666"/>
    <mergeCell ref="B693:C693"/>
    <mergeCell ref="E693:F693"/>
    <mergeCell ref="B694:C694"/>
    <mergeCell ref="E694:F694"/>
    <mergeCell ref="B695:C695"/>
    <mergeCell ref="E695:F695"/>
    <mergeCell ref="B690:C690"/>
    <mergeCell ref="E690:F690"/>
    <mergeCell ref="B691:C691"/>
    <mergeCell ref="E691:F691"/>
    <mergeCell ref="B692:C692"/>
    <mergeCell ref="E692:F692"/>
    <mergeCell ref="D680:E680"/>
    <mergeCell ref="D681:E681"/>
    <mergeCell ref="D682:E682"/>
    <mergeCell ref="D683:E683"/>
    <mergeCell ref="B684:H684"/>
    <mergeCell ref="B689:C689"/>
    <mergeCell ref="E689:F689"/>
    <mergeCell ref="H701:H702"/>
    <mergeCell ref="I701:I702"/>
    <mergeCell ref="D703:E703"/>
    <mergeCell ref="D704:E704"/>
    <mergeCell ref="D705:E705"/>
    <mergeCell ref="D706:E706"/>
    <mergeCell ref="B699:C699"/>
    <mergeCell ref="E699:F699"/>
    <mergeCell ref="B701:B702"/>
    <mergeCell ref="D701:D702"/>
    <mergeCell ref="E701:E702"/>
    <mergeCell ref="G701:G702"/>
    <mergeCell ref="B696:C696"/>
    <mergeCell ref="E696:F696"/>
    <mergeCell ref="B697:C697"/>
    <mergeCell ref="E697:F697"/>
    <mergeCell ref="B698:C698"/>
    <mergeCell ref="E698:F698"/>
    <mergeCell ref="D720:E720"/>
    <mergeCell ref="D721:E721"/>
    <mergeCell ref="D722:E722"/>
    <mergeCell ref="D723:E723"/>
    <mergeCell ref="B724:H724"/>
    <mergeCell ref="B729:C729"/>
    <mergeCell ref="E729:F729"/>
    <mergeCell ref="D714:E714"/>
    <mergeCell ref="D715:E715"/>
    <mergeCell ref="D716:E716"/>
    <mergeCell ref="D717:E717"/>
    <mergeCell ref="D718:E718"/>
    <mergeCell ref="D719:E719"/>
    <mergeCell ref="D707:E707"/>
    <mergeCell ref="D708:E708"/>
    <mergeCell ref="D709:E709"/>
    <mergeCell ref="D710:E710"/>
    <mergeCell ref="D712:E712"/>
    <mergeCell ref="D713:E713"/>
    <mergeCell ref="B736:C736"/>
    <mergeCell ref="E736:F736"/>
    <mergeCell ref="B737:C737"/>
    <mergeCell ref="E737:F737"/>
    <mergeCell ref="B738:C738"/>
    <mergeCell ref="E738:F738"/>
    <mergeCell ref="B733:C733"/>
    <mergeCell ref="E733:F733"/>
    <mergeCell ref="B734:C734"/>
    <mergeCell ref="E734:F734"/>
    <mergeCell ref="B735:C735"/>
    <mergeCell ref="E735:F735"/>
    <mergeCell ref="B730:C730"/>
    <mergeCell ref="E730:F730"/>
    <mergeCell ref="B731:C731"/>
    <mergeCell ref="E731:F731"/>
    <mergeCell ref="B732:C732"/>
    <mergeCell ref="E732:F732"/>
    <mergeCell ref="D747:E747"/>
    <mergeCell ref="D748:E748"/>
    <mergeCell ref="D749:E749"/>
    <mergeCell ref="D750:E750"/>
    <mergeCell ref="D752:E752"/>
    <mergeCell ref="D753:E753"/>
    <mergeCell ref="H741:H742"/>
    <mergeCell ref="I741:I742"/>
    <mergeCell ref="D743:E743"/>
    <mergeCell ref="D744:E744"/>
    <mergeCell ref="D745:E745"/>
    <mergeCell ref="D746:E746"/>
    <mergeCell ref="B739:C739"/>
    <mergeCell ref="E739:F739"/>
    <mergeCell ref="B741:B742"/>
    <mergeCell ref="D741:D742"/>
    <mergeCell ref="E741:E742"/>
    <mergeCell ref="G741:G742"/>
    <mergeCell ref="B770:C770"/>
    <mergeCell ref="E770:F770"/>
    <mergeCell ref="B771:C771"/>
    <mergeCell ref="E771:F771"/>
    <mergeCell ref="B772:C772"/>
    <mergeCell ref="E772:F772"/>
    <mergeCell ref="D760:E760"/>
    <mergeCell ref="D761:E761"/>
    <mergeCell ref="D762:E762"/>
    <mergeCell ref="D763:E763"/>
    <mergeCell ref="B764:H764"/>
    <mergeCell ref="B769:C769"/>
    <mergeCell ref="E769:F769"/>
    <mergeCell ref="D754:E754"/>
    <mergeCell ref="D755:E755"/>
    <mergeCell ref="D756:E756"/>
    <mergeCell ref="D757:E757"/>
    <mergeCell ref="D758:E758"/>
    <mergeCell ref="D759:E759"/>
    <mergeCell ref="B779:C779"/>
    <mergeCell ref="E779:F779"/>
    <mergeCell ref="B781:B782"/>
    <mergeCell ref="D781:D782"/>
    <mergeCell ref="E781:E782"/>
    <mergeCell ref="G781:G782"/>
    <mergeCell ref="B776:C776"/>
    <mergeCell ref="E776:F776"/>
    <mergeCell ref="B777:C777"/>
    <mergeCell ref="E777:F777"/>
    <mergeCell ref="B778:C778"/>
    <mergeCell ref="E778:F778"/>
    <mergeCell ref="B773:C773"/>
    <mergeCell ref="E773:F773"/>
    <mergeCell ref="B774:C774"/>
    <mergeCell ref="E774:F774"/>
    <mergeCell ref="B775:C775"/>
    <mergeCell ref="E775:F775"/>
    <mergeCell ref="D794:E794"/>
    <mergeCell ref="D795:E795"/>
    <mergeCell ref="D796:E796"/>
    <mergeCell ref="D797:E797"/>
    <mergeCell ref="D798:E798"/>
    <mergeCell ref="D799:E799"/>
    <mergeCell ref="D787:E787"/>
    <mergeCell ref="D788:E788"/>
    <mergeCell ref="D789:E789"/>
    <mergeCell ref="D790:E790"/>
    <mergeCell ref="D792:E792"/>
    <mergeCell ref="D793:E793"/>
    <mergeCell ref="D791:E791"/>
    <mergeCell ref="H781:H782"/>
    <mergeCell ref="I781:I782"/>
    <mergeCell ref="D783:E783"/>
    <mergeCell ref="D784:E784"/>
    <mergeCell ref="D785:E785"/>
    <mergeCell ref="D786:E786"/>
    <mergeCell ref="B813:C813"/>
    <mergeCell ref="E813:F813"/>
    <mergeCell ref="B814:C814"/>
    <mergeCell ref="E814:F814"/>
    <mergeCell ref="B815:C815"/>
    <mergeCell ref="E815:F815"/>
    <mergeCell ref="B810:C810"/>
    <mergeCell ref="E810:F810"/>
    <mergeCell ref="B811:C811"/>
    <mergeCell ref="E811:F811"/>
    <mergeCell ref="B812:C812"/>
    <mergeCell ref="E812:F812"/>
    <mergeCell ref="D800:E800"/>
    <mergeCell ref="D801:E801"/>
    <mergeCell ref="D802:E802"/>
    <mergeCell ref="D803:E803"/>
    <mergeCell ref="B804:H804"/>
    <mergeCell ref="B809:C809"/>
    <mergeCell ref="E809:F809"/>
    <mergeCell ref="H821:H822"/>
    <mergeCell ref="I821:I822"/>
    <mergeCell ref="D823:E823"/>
    <mergeCell ref="D824:E824"/>
    <mergeCell ref="D825:E825"/>
    <mergeCell ref="D826:E826"/>
    <mergeCell ref="B819:C819"/>
    <mergeCell ref="E819:F819"/>
    <mergeCell ref="B821:B822"/>
    <mergeCell ref="D821:D822"/>
    <mergeCell ref="E821:E822"/>
    <mergeCell ref="G821:G822"/>
    <mergeCell ref="B816:C816"/>
    <mergeCell ref="E816:F816"/>
    <mergeCell ref="B817:C817"/>
    <mergeCell ref="E817:F817"/>
    <mergeCell ref="B818:C818"/>
    <mergeCell ref="E818:F818"/>
    <mergeCell ref="D840:E840"/>
    <mergeCell ref="D841:E841"/>
    <mergeCell ref="D842:E842"/>
    <mergeCell ref="D843:E843"/>
    <mergeCell ref="B844:H844"/>
    <mergeCell ref="B849:C849"/>
    <mergeCell ref="E849:F849"/>
    <mergeCell ref="D834:E834"/>
    <mergeCell ref="D835:E835"/>
    <mergeCell ref="D836:E836"/>
    <mergeCell ref="D837:E837"/>
    <mergeCell ref="D838:E838"/>
    <mergeCell ref="D839:E839"/>
    <mergeCell ref="D827:E827"/>
    <mergeCell ref="D828:E828"/>
    <mergeCell ref="D829:E829"/>
    <mergeCell ref="D830:E830"/>
    <mergeCell ref="D832:E832"/>
    <mergeCell ref="D833:E833"/>
    <mergeCell ref="D831:E831"/>
    <mergeCell ref="B856:C856"/>
    <mergeCell ref="E856:F856"/>
    <mergeCell ref="B857:C857"/>
    <mergeCell ref="E857:F857"/>
    <mergeCell ref="B858:C858"/>
    <mergeCell ref="E858:F858"/>
    <mergeCell ref="B853:C853"/>
    <mergeCell ref="E853:F853"/>
    <mergeCell ref="B854:C854"/>
    <mergeCell ref="E854:F854"/>
    <mergeCell ref="B855:C855"/>
    <mergeCell ref="E855:F855"/>
    <mergeCell ref="B850:C850"/>
    <mergeCell ref="E850:F850"/>
    <mergeCell ref="B851:C851"/>
    <mergeCell ref="E851:F851"/>
    <mergeCell ref="B852:C852"/>
    <mergeCell ref="E852:F852"/>
    <mergeCell ref="D867:E867"/>
    <mergeCell ref="D868:E868"/>
    <mergeCell ref="D869:E869"/>
    <mergeCell ref="D870:E870"/>
    <mergeCell ref="D872:E872"/>
    <mergeCell ref="D873:E873"/>
    <mergeCell ref="D871:E871"/>
    <mergeCell ref="H861:H862"/>
    <mergeCell ref="I861:I862"/>
    <mergeCell ref="D863:E863"/>
    <mergeCell ref="D864:E864"/>
    <mergeCell ref="D865:E865"/>
    <mergeCell ref="D866:E866"/>
    <mergeCell ref="B859:C859"/>
    <mergeCell ref="E859:F859"/>
    <mergeCell ref="B861:B862"/>
    <mergeCell ref="D861:D862"/>
    <mergeCell ref="E861:E862"/>
    <mergeCell ref="G861:G862"/>
    <mergeCell ref="B890:C890"/>
    <mergeCell ref="E890:F890"/>
    <mergeCell ref="B891:C891"/>
    <mergeCell ref="E891:F891"/>
    <mergeCell ref="B892:C892"/>
    <mergeCell ref="E892:F892"/>
    <mergeCell ref="D880:E880"/>
    <mergeCell ref="D881:E881"/>
    <mergeCell ref="D882:E882"/>
    <mergeCell ref="D883:E883"/>
    <mergeCell ref="B884:H884"/>
    <mergeCell ref="B889:C889"/>
    <mergeCell ref="E889:F889"/>
    <mergeCell ref="D874:E874"/>
    <mergeCell ref="D875:E875"/>
    <mergeCell ref="D876:E876"/>
    <mergeCell ref="D877:E877"/>
    <mergeCell ref="D878:E878"/>
    <mergeCell ref="D879:E879"/>
    <mergeCell ref="B899:C899"/>
    <mergeCell ref="E899:F899"/>
    <mergeCell ref="B901:B902"/>
    <mergeCell ref="D901:D902"/>
    <mergeCell ref="E901:E902"/>
    <mergeCell ref="G901:G902"/>
    <mergeCell ref="B896:C896"/>
    <mergeCell ref="E896:F896"/>
    <mergeCell ref="B897:C897"/>
    <mergeCell ref="E897:F897"/>
    <mergeCell ref="B898:C898"/>
    <mergeCell ref="E898:F898"/>
    <mergeCell ref="B893:C893"/>
    <mergeCell ref="E893:F893"/>
    <mergeCell ref="B894:C894"/>
    <mergeCell ref="E894:F894"/>
    <mergeCell ref="B895:C895"/>
    <mergeCell ref="E895:F895"/>
    <mergeCell ref="D914:E914"/>
    <mergeCell ref="D915:E915"/>
    <mergeCell ref="D916:E916"/>
    <mergeCell ref="D917:E917"/>
    <mergeCell ref="D918:E918"/>
    <mergeCell ref="D919:E919"/>
    <mergeCell ref="D907:E907"/>
    <mergeCell ref="D908:E908"/>
    <mergeCell ref="D909:E909"/>
    <mergeCell ref="D910:E910"/>
    <mergeCell ref="D912:E912"/>
    <mergeCell ref="D913:E913"/>
    <mergeCell ref="D911:E911"/>
    <mergeCell ref="H901:H902"/>
    <mergeCell ref="I901:I902"/>
    <mergeCell ref="D903:E903"/>
    <mergeCell ref="D904:E904"/>
    <mergeCell ref="D905:E905"/>
    <mergeCell ref="D906:E906"/>
    <mergeCell ref="B933:C933"/>
    <mergeCell ref="E933:F933"/>
    <mergeCell ref="B934:C934"/>
    <mergeCell ref="E934:F934"/>
    <mergeCell ref="B935:C935"/>
    <mergeCell ref="E935:F935"/>
    <mergeCell ref="B930:C930"/>
    <mergeCell ref="E930:F930"/>
    <mergeCell ref="B931:C931"/>
    <mergeCell ref="E931:F931"/>
    <mergeCell ref="B932:C932"/>
    <mergeCell ref="E932:F932"/>
    <mergeCell ref="D920:E920"/>
    <mergeCell ref="D921:E921"/>
    <mergeCell ref="D922:E922"/>
    <mergeCell ref="D923:E923"/>
    <mergeCell ref="B924:H924"/>
    <mergeCell ref="B929:C929"/>
    <mergeCell ref="E929:F929"/>
    <mergeCell ref="H941:H942"/>
    <mergeCell ref="I941:I942"/>
    <mergeCell ref="D943:E943"/>
    <mergeCell ref="D944:E944"/>
    <mergeCell ref="D945:E945"/>
    <mergeCell ref="D946:E946"/>
    <mergeCell ref="B939:C939"/>
    <mergeCell ref="E939:F939"/>
    <mergeCell ref="B941:B942"/>
    <mergeCell ref="D941:D942"/>
    <mergeCell ref="E941:E942"/>
    <mergeCell ref="G941:G942"/>
    <mergeCell ref="B936:C936"/>
    <mergeCell ref="E936:F936"/>
    <mergeCell ref="B937:C937"/>
    <mergeCell ref="E937:F937"/>
    <mergeCell ref="B938:C938"/>
    <mergeCell ref="E938:F938"/>
    <mergeCell ref="D960:E960"/>
    <mergeCell ref="D961:E961"/>
    <mergeCell ref="D962:E962"/>
    <mergeCell ref="D963:E963"/>
    <mergeCell ref="B964:H964"/>
    <mergeCell ref="B969:C969"/>
    <mergeCell ref="E969:F969"/>
    <mergeCell ref="D954:E954"/>
    <mergeCell ref="D955:E955"/>
    <mergeCell ref="D956:E956"/>
    <mergeCell ref="D957:E957"/>
    <mergeCell ref="D958:E958"/>
    <mergeCell ref="D959:E959"/>
    <mergeCell ref="D947:E947"/>
    <mergeCell ref="D948:E948"/>
    <mergeCell ref="D949:E949"/>
    <mergeCell ref="D950:E950"/>
    <mergeCell ref="D952:E952"/>
    <mergeCell ref="D953:E953"/>
    <mergeCell ref="D951:E951"/>
    <mergeCell ref="B976:C976"/>
    <mergeCell ref="E976:F976"/>
    <mergeCell ref="B977:C977"/>
    <mergeCell ref="E977:F977"/>
    <mergeCell ref="B978:C978"/>
    <mergeCell ref="E978:F978"/>
    <mergeCell ref="B973:C973"/>
    <mergeCell ref="E973:F973"/>
    <mergeCell ref="B974:C974"/>
    <mergeCell ref="E974:F974"/>
    <mergeCell ref="B975:C975"/>
    <mergeCell ref="E975:F975"/>
    <mergeCell ref="B970:C970"/>
    <mergeCell ref="E970:F970"/>
    <mergeCell ref="B971:C971"/>
    <mergeCell ref="E971:F971"/>
    <mergeCell ref="B972:C972"/>
    <mergeCell ref="E972:F972"/>
    <mergeCell ref="D987:E987"/>
    <mergeCell ref="D988:E988"/>
    <mergeCell ref="D989:E989"/>
    <mergeCell ref="D990:E990"/>
    <mergeCell ref="D992:E992"/>
    <mergeCell ref="D993:E993"/>
    <mergeCell ref="D991:E991"/>
    <mergeCell ref="H981:H982"/>
    <mergeCell ref="I981:I982"/>
    <mergeCell ref="D983:E983"/>
    <mergeCell ref="D984:E984"/>
    <mergeCell ref="D985:E985"/>
    <mergeCell ref="D986:E986"/>
    <mergeCell ref="B979:C979"/>
    <mergeCell ref="E979:F979"/>
    <mergeCell ref="B981:B982"/>
    <mergeCell ref="D981:D982"/>
    <mergeCell ref="E981:E982"/>
    <mergeCell ref="G981:G982"/>
    <mergeCell ref="B1010:C1010"/>
    <mergeCell ref="E1010:F1010"/>
    <mergeCell ref="B1011:C1011"/>
    <mergeCell ref="E1011:F1011"/>
    <mergeCell ref="B1012:C1012"/>
    <mergeCell ref="E1012:F1012"/>
    <mergeCell ref="D1000:E1000"/>
    <mergeCell ref="D1001:E1001"/>
    <mergeCell ref="D1002:E1002"/>
    <mergeCell ref="D1003:E1003"/>
    <mergeCell ref="B1004:H1004"/>
    <mergeCell ref="B1009:C1009"/>
    <mergeCell ref="E1009:F1009"/>
    <mergeCell ref="D994:E994"/>
    <mergeCell ref="D995:E995"/>
    <mergeCell ref="D996:E996"/>
    <mergeCell ref="D997:E997"/>
    <mergeCell ref="D998:E998"/>
    <mergeCell ref="D999:E999"/>
    <mergeCell ref="B1019:C1019"/>
    <mergeCell ref="E1019:F1019"/>
    <mergeCell ref="B1021:B1022"/>
    <mergeCell ref="D1021:D1022"/>
    <mergeCell ref="E1021:E1022"/>
    <mergeCell ref="G1021:G1022"/>
    <mergeCell ref="B1016:C1016"/>
    <mergeCell ref="E1016:F1016"/>
    <mergeCell ref="B1017:C1017"/>
    <mergeCell ref="E1017:F1017"/>
    <mergeCell ref="B1018:C1018"/>
    <mergeCell ref="E1018:F1018"/>
    <mergeCell ref="B1013:C1013"/>
    <mergeCell ref="E1013:F1013"/>
    <mergeCell ref="B1014:C1014"/>
    <mergeCell ref="E1014:F1014"/>
    <mergeCell ref="B1015:C1015"/>
    <mergeCell ref="E1015:F1015"/>
    <mergeCell ref="D1034:E1034"/>
    <mergeCell ref="D1035:E1035"/>
    <mergeCell ref="D1036:E1036"/>
    <mergeCell ref="D1037:E1037"/>
    <mergeCell ref="D1038:E1038"/>
    <mergeCell ref="D1039:E1039"/>
    <mergeCell ref="D1027:E1027"/>
    <mergeCell ref="D1028:E1028"/>
    <mergeCell ref="D1029:E1029"/>
    <mergeCell ref="D1030:E1030"/>
    <mergeCell ref="D1032:E1032"/>
    <mergeCell ref="D1033:E1033"/>
    <mergeCell ref="D1031:E1031"/>
    <mergeCell ref="H1021:H1022"/>
    <mergeCell ref="I1021:I1022"/>
    <mergeCell ref="D1023:E1023"/>
    <mergeCell ref="D1024:E1024"/>
    <mergeCell ref="D1025:E1025"/>
    <mergeCell ref="D1026:E1026"/>
    <mergeCell ref="B1053:C1053"/>
    <mergeCell ref="E1053:F1053"/>
    <mergeCell ref="B1054:C1054"/>
    <mergeCell ref="E1054:F1054"/>
    <mergeCell ref="B1055:C1055"/>
    <mergeCell ref="E1055:F1055"/>
    <mergeCell ref="B1050:C1050"/>
    <mergeCell ref="E1050:F1050"/>
    <mergeCell ref="B1051:C1051"/>
    <mergeCell ref="E1051:F1051"/>
    <mergeCell ref="B1052:C1052"/>
    <mergeCell ref="E1052:F1052"/>
    <mergeCell ref="D1040:E1040"/>
    <mergeCell ref="D1041:E1041"/>
    <mergeCell ref="D1042:E1042"/>
    <mergeCell ref="D1043:E1043"/>
    <mergeCell ref="B1044:H1044"/>
    <mergeCell ref="B1049:C1049"/>
    <mergeCell ref="E1049:F1049"/>
    <mergeCell ref="D1070:E1070"/>
    <mergeCell ref="D1072:E1072"/>
    <mergeCell ref="D1073:E1073"/>
    <mergeCell ref="D1071:E1071"/>
    <mergeCell ref="H1061:H1062"/>
    <mergeCell ref="I1061:I1062"/>
    <mergeCell ref="D1063:E1063"/>
    <mergeCell ref="D1064:E1064"/>
    <mergeCell ref="D1065:E1065"/>
    <mergeCell ref="D1066:E1066"/>
    <mergeCell ref="B1059:C1059"/>
    <mergeCell ref="E1059:F1059"/>
    <mergeCell ref="B1061:B1062"/>
    <mergeCell ref="D1061:D1062"/>
    <mergeCell ref="E1061:E1062"/>
    <mergeCell ref="G1061:G1062"/>
    <mergeCell ref="B1056:C1056"/>
    <mergeCell ref="E1056:F1056"/>
    <mergeCell ref="B1057:C1057"/>
    <mergeCell ref="E1057:F1057"/>
    <mergeCell ref="B1058:C1058"/>
    <mergeCell ref="E1058:F1058"/>
    <mergeCell ref="B1093:C1093"/>
    <mergeCell ref="E1093:F1093"/>
    <mergeCell ref="B1094:C1094"/>
    <mergeCell ref="E1094:F1094"/>
    <mergeCell ref="B1095:C1095"/>
    <mergeCell ref="E1095:F1095"/>
    <mergeCell ref="B1090:C1090"/>
    <mergeCell ref="E1090:F1090"/>
    <mergeCell ref="B1091:C1091"/>
    <mergeCell ref="E1091:F1091"/>
    <mergeCell ref="B1092:C1092"/>
    <mergeCell ref="E1092:F1092"/>
    <mergeCell ref="D1080:E1080"/>
    <mergeCell ref="D1081:E1081"/>
    <mergeCell ref="D1082:E1082"/>
    <mergeCell ref="D1083:E1083"/>
    <mergeCell ref="B1084:H1084"/>
    <mergeCell ref="B1089:C1089"/>
    <mergeCell ref="E1089:F1089"/>
    <mergeCell ref="H1101:H1102"/>
    <mergeCell ref="I1101:I1102"/>
    <mergeCell ref="D1103:E1103"/>
    <mergeCell ref="D1104:E1104"/>
    <mergeCell ref="D1105:E1105"/>
    <mergeCell ref="D1106:E1106"/>
    <mergeCell ref="B1099:C1099"/>
    <mergeCell ref="E1099:F1099"/>
    <mergeCell ref="B1101:B1102"/>
    <mergeCell ref="D1101:D1102"/>
    <mergeCell ref="E1101:E1102"/>
    <mergeCell ref="G1101:G1102"/>
    <mergeCell ref="B1096:C1096"/>
    <mergeCell ref="E1096:F1096"/>
    <mergeCell ref="B1097:C1097"/>
    <mergeCell ref="E1097:F1097"/>
    <mergeCell ref="B1098:C1098"/>
    <mergeCell ref="E1098:F1098"/>
    <mergeCell ref="D1120:E1120"/>
    <mergeCell ref="D1121:E1121"/>
    <mergeCell ref="D1122:E1122"/>
    <mergeCell ref="D1123:E1123"/>
    <mergeCell ref="D591:E591"/>
    <mergeCell ref="D550:E550"/>
    <mergeCell ref="D631:E631"/>
    <mergeCell ref="D671:E671"/>
    <mergeCell ref="D711:E711"/>
    <mergeCell ref="D751:E751"/>
    <mergeCell ref="D1114:E1114"/>
    <mergeCell ref="D1115:E1115"/>
    <mergeCell ref="D1116:E1116"/>
    <mergeCell ref="D1117:E1117"/>
    <mergeCell ref="D1118:E1118"/>
    <mergeCell ref="D1119:E1119"/>
    <mergeCell ref="D1107:E1107"/>
    <mergeCell ref="D1108:E1108"/>
    <mergeCell ref="D1109:E1109"/>
    <mergeCell ref="D1110:E1110"/>
    <mergeCell ref="D1112:E1112"/>
    <mergeCell ref="D1113:E1113"/>
    <mergeCell ref="D1111:E1111"/>
    <mergeCell ref="D1074:E1074"/>
    <mergeCell ref="D1075:E1075"/>
    <mergeCell ref="D1076:E1076"/>
    <mergeCell ref="D1077:E1077"/>
    <mergeCell ref="D1078:E1078"/>
    <mergeCell ref="D1079:E1079"/>
    <mergeCell ref="D1067:E1067"/>
    <mergeCell ref="D1068:E1068"/>
    <mergeCell ref="D1069:E1069"/>
  </mergeCells>
  <phoneticPr fontId="16"/>
  <printOptions horizontalCentered="1"/>
  <pageMargins left="0.39370078740157483" right="0.39370078740157483" top="0.59055118110236227" bottom="0.39370078740157483" header="0.51181102362204722" footer="0.19685039370078741"/>
  <pageSetup paperSize="9" firstPageNumber="7" orientation="portrait" useFirstPageNumber="1" r:id="rId1"/>
  <headerFooter alignWithMargins="0">
    <oddFooter>&amp;C- &amp;P -</oddFooter>
  </headerFooter>
  <rowBreaks count="13" manualBreakCount="13">
    <brk id="42" min="1" max="18" man="1"/>
    <brk id="82" min="1" max="18" man="1"/>
    <brk id="122" min="1" max="18" man="1"/>
    <brk id="162" min="1" max="18" man="1"/>
    <brk id="202" min="1" max="18" man="1"/>
    <brk id="242" min="1" max="18" man="1"/>
    <brk id="282" min="1" max="18" man="1"/>
    <brk id="322" min="1" max="18" man="1"/>
    <brk id="362" min="1" max="18" man="1"/>
    <brk id="402" min="1" max="18" man="1"/>
    <brk id="442" min="1" max="18" man="1"/>
    <brk id="482" min="1" max="18" man="1"/>
    <brk id="522" min="1" max="18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43"/>
  </sheetPr>
  <dimension ref="A1:X563"/>
  <sheetViews>
    <sheetView showZeros="0" zoomScaleNormal="100" zoomScaleSheetLayoutView="100" workbookViewId="0"/>
  </sheetViews>
  <sheetFormatPr defaultRowHeight="12" x14ac:dyDescent="0.15"/>
  <cols>
    <col min="1" max="1" width="6.75" style="41" bestFit="1" customWidth="1"/>
    <col min="2" max="2" width="7.875" style="41" customWidth="1"/>
    <col min="3" max="3" width="0.75" style="41" customWidth="1"/>
    <col min="4" max="4" width="7.375" style="41" customWidth="1"/>
    <col min="5" max="5" width="6.5" style="41" customWidth="1"/>
    <col min="6" max="6" width="0.75" style="41" customWidth="1"/>
    <col min="7" max="7" width="9.25" style="41" customWidth="1"/>
    <col min="8" max="8" width="6.5" style="41" customWidth="1"/>
    <col min="9" max="9" width="5.75" style="41" customWidth="1"/>
    <col min="10" max="10" width="2.625" style="41" customWidth="1"/>
    <col min="11" max="11" width="6.75" style="41" bestFit="1" customWidth="1"/>
    <col min="12" max="12" width="7.875" style="41" customWidth="1"/>
    <col min="13" max="13" width="0.75" style="41" customWidth="1"/>
    <col min="14" max="14" width="7.375" style="41" customWidth="1"/>
    <col min="15" max="15" width="6.5" style="41" customWidth="1"/>
    <col min="16" max="16" width="0.75" style="41" customWidth="1"/>
    <col min="17" max="17" width="9.25" style="41" customWidth="1"/>
    <col min="18" max="18" width="6.5" style="41" customWidth="1"/>
    <col min="19" max="19" width="5.75" style="41" customWidth="1"/>
    <col min="20" max="20" width="3.5" style="41" customWidth="1"/>
    <col min="21" max="256" width="9" style="41"/>
    <col min="257" max="257" width="4.625" style="41" customWidth="1"/>
    <col min="258" max="258" width="7.875" style="41" customWidth="1"/>
    <col min="259" max="259" width="0.75" style="41" customWidth="1"/>
    <col min="260" max="260" width="7.375" style="41" customWidth="1"/>
    <col min="261" max="261" width="6.5" style="41" customWidth="1"/>
    <col min="262" max="262" width="0.75" style="41" customWidth="1"/>
    <col min="263" max="263" width="9.25" style="41" customWidth="1"/>
    <col min="264" max="264" width="6.5" style="41" customWidth="1"/>
    <col min="265" max="265" width="5.75" style="41" customWidth="1"/>
    <col min="266" max="266" width="0.75" style="41" customWidth="1"/>
    <col min="267" max="267" width="0.875" style="41" customWidth="1"/>
    <col min="268" max="268" width="7.875" style="41" customWidth="1"/>
    <col min="269" max="269" width="0.75" style="41" customWidth="1"/>
    <col min="270" max="270" width="7.375" style="41" customWidth="1"/>
    <col min="271" max="271" width="6.5" style="41" customWidth="1"/>
    <col min="272" max="272" width="0.75" style="41" customWidth="1"/>
    <col min="273" max="273" width="9.25" style="41" customWidth="1"/>
    <col min="274" max="274" width="6.5" style="41" customWidth="1"/>
    <col min="275" max="275" width="5.75" style="41" customWidth="1"/>
    <col min="276" max="276" width="3.5" style="41" customWidth="1"/>
    <col min="277" max="512" width="9" style="41"/>
    <col min="513" max="513" width="4.625" style="41" customWidth="1"/>
    <col min="514" max="514" width="7.875" style="41" customWidth="1"/>
    <col min="515" max="515" width="0.75" style="41" customWidth="1"/>
    <col min="516" max="516" width="7.375" style="41" customWidth="1"/>
    <col min="517" max="517" width="6.5" style="41" customWidth="1"/>
    <col min="518" max="518" width="0.75" style="41" customWidth="1"/>
    <col min="519" max="519" width="9.25" style="41" customWidth="1"/>
    <col min="520" max="520" width="6.5" style="41" customWidth="1"/>
    <col min="521" max="521" width="5.75" style="41" customWidth="1"/>
    <col min="522" max="522" width="0.75" style="41" customWidth="1"/>
    <col min="523" max="523" width="0.875" style="41" customWidth="1"/>
    <col min="524" max="524" width="7.875" style="41" customWidth="1"/>
    <col min="525" max="525" width="0.75" style="41" customWidth="1"/>
    <col min="526" max="526" width="7.375" style="41" customWidth="1"/>
    <col min="527" max="527" width="6.5" style="41" customWidth="1"/>
    <col min="528" max="528" width="0.75" style="41" customWidth="1"/>
    <col min="529" max="529" width="9.25" style="41" customWidth="1"/>
    <col min="530" max="530" width="6.5" style="41" customWidth="1"/>
    <col min="531" max="531" width="5.75" style="41" customWidth="1"/>
    <col min="532" max="532" width="3.5" style="41" customWidth="1"/>
    <col min="533" max="768" width="9" style="41"/>
    <col min="769" max="769" width="4.625" style="41" customWidth="1"/>
    <col min="770" max="770" width="7.875" style="41" customWidth="1"/>
    <col min="771" max="771" width="0.75" style="41" customWidth="1"/>
    <col min="772" max="772" width="7.375" style="41" customWidth="1"/>
    <col min="773" max="773" width="6.5" style="41" customWidth="1"/>
    <col min="774" max="774" width="0.75" style="41" customWidth="1"/>
    <col min="775" max="775" width="9.25" style="41" customWidth="1"/>
    <col min="776" max="776" width="6.5" style="41" customWidth="1"/>
    <col min="777" max="777" width="5.75" style="41" customWidth="1"/>
    <col min="778" max="778" width="0.75" style="41" customWidth="1"/>
    <col min="779" max="779" width="0.875" style="41" customWidth="1"/>
    <col min="780" max="780" width="7.875" style="41" customWidth="1"/>
    <col min="781" max="781" width="0.75" style="41" customWidth="1"/>
    <col min="782" max="782" width="7.375" style="41" customWidth="1"/>
    <col min="783" max="783" width="6.5" style="41" customWidth="1"/>
    <col min="784" max="784" width="0.75" style="41" customWidth="1"/>
    <col min="785" max="785" width="9.25" style="41" customWidth="1"/>
    <col min="786" max="786" width="6.5" style="41" customWidth="1"/>
    <col min="787" max="787" width="5.75" style="41" customWidth="1"/>
    <col min="788" max="788" width="3.5" style="41" customWidth="1"/>
    <col min="789" max="1024" width="9" style="41"/>
    <col min="1025" max="1025" width="4.625" style="41" customWidth="1"/>
    <col min="1026" max="1026" width="7.875" style="41" customWidth="1"/>
    <col min="1027" max="1027" width="0.75" style="41" customWidth="1"/>
    <col min="1028" max="1028" width="7.375" style="41" customWidth="1"/>
    <col min="1029" max="1029" width="6.5" style="41" customWidth="1"/>
    <col min="1030" max="1030" width="0.75" style="41" customWidth="1"/>
    <col min="1031" max="1031" width="9.25" style="41" customWidth="1"/>
    <col min="1032" max="1032" width="6.5" style="41" customWidth="1"/>
    <col min="1033" max="1033" width="5.75" style="41" customWidth="1"/>
    <col min="1034" max="1034" width="0.75" style="41" customWidth="1"/>
    <col min="1035" max="1035" width="0.875" style="41" customWidth="1"/>
    <col min="1036" max="1036" width="7.875" style="41" customWidth="1"/>
    <col min="1037" max="1037" width="0.75" style="41" customWidth="1"/>
    <col min="1038" max="1038" width="7.375" style="41" customWidth="1"/>
    <col min="1039" max="1039" width="6.5" style="41" customWidth="1"/>
    <col min="1040" max="1040" width="0.75" style="41" customWidth="1"/>
    <col min="1041" max="1041" width="9.25" style="41" customWidth="1"/>
    <col min="1042" max="1042" width="6.5" style="41" customWidth="1"/>
    <col min="1043" max="1043" width="5.75" style="41" customWidth="1"/>
    <col min="1044" max="1044" width="3.5" style="41" customWidth="1"/>
    <col min="1045" max="1280" width="9" style="41"/>
    <col min="1281" max="1281" width="4.625" style="41" customWidth="1"/>
    <col min="1282" max="1282" width="7.875" style="41" customWidth="1"/>
    <col min="1283" max="1283" width="0.75" style="41" customWidth="1"/>
    <col min="1284" max="1284" width="7.375" style="41" customWidth="1"/>
    <col min="1285" max="1285" width="6.5" style="41" customWidth="1"/>
    <col min="1286" max="1286" width="0.75" style="41" customWidth="1"/>
    <col min="1287" max="1287" width="9.25" style="41" customWidth="1"/>
    <col min="1288" max="1288" width="6.5" style="41" customWidth="1"/>
    <col min="1289" max="1289" width="5.75" style="41" customWidth="1"/>
    <col min="1290" max="1290" width="0.75" style="41" customWidth="1"/>
    <col min="1291" max="1291" width="0.875" style="41" customWidth="1"/>
    <col min="1292" max="1292" width="7.875" style="41" customWidth="1"/>
    <col min="1293" max="1293" width="0.75" style="41" customWidth="1"/>
    <col min="1294" max="1294" width="7.375" style="41" customWidth="1"/>
    <col min="1295" max="1295" width="6.5" style="41" customWidth="1"/>
    <col min="1296" max="1296" width="0.75" style="41" customWidth="1"/>
    <col min="1297" max="1297" width="9.25" style="41" customWidth="1"/>
    <col min="1298" max="1298" width="6.5" style="41" customWidth="1"/>
    <col min="1299" max="1299" width="5.75" style="41" customWidth="1"/>
    <col min="1300" max="1300" width="3.5" style="41" customWidth="1"/>
    <col min="1301" max="1536" width="9" style="41"/>
    <col min="1537" max="1537" width="4.625" style="41" customWidth="1"/>
    <col min="1538" max="1538" width="7.875" style="41" customWidth="1"/>
    <col min="1539" max="1539" width="0.75" style="41" customWidth="1"/>
    <col min="1540" max="1540" width="7.375" style="41" customWidth="1"/>
    <col min="1541" max="1541" width="6.5" style="41" customWidth="1"/>
    <col min="1542" max="1542" width="0.75" style="41" customWidth="1"/>
    <col min="1543" max="1543" width="9.25" style="41" customWidth="1"/>
    <col min="1544" max="1544" width="6.5" style="41" customWidth="1"/>
    <col min="1545" max="1545" width="5.75" style="41" customWidth="1"/>
    <col min="1546" max="1546" width="0.75" style="41" customWidth="1"/>
    <col min="1547" max="1547" width="0.875" style="41" customWidth="1"/>
    <col min="1548" max="1548" width="7.875" style="41" customWidth="1"/>
    <col min="1549" max="1549" width="0.75" style="41" customWidth="1"/>
    <col min="1550" max="1550" width="7.375" style="41" customWidth="1"/>
    <col min="1551" max="1551" width="6.5" style="41" customWidth="1"/>
    <col min="1552" max="1552" width="0.75" style="41" customWidth="1"/>
    <col min="1553" max="1553" width="9.25" style="41" customWidth="1"/>
    <col min="1554" max="1554" width="6.5" style="41" customWidth="1"/>
    <col min="1555" max="1555" width="5.75" style="41" customWidth="1"/>
    <col min="1556" max="1556" width="3.5" style="41" customWidth="1"/>
    <col min="1557" max="1792" width="9" style="41"/>
    <col min="1793" max="1793" width="4.625" style="41" customWidth="1"/>
    <col min="1794" max="1794" width="7.875" style="41" customWidth="1"/>
    <col min="1795" max="1795" width="0.75" style="41" customWidth="1"/>
    <col min="1796" max="1796" width="7.375" style="41" customWidth="1"/>
    <col min="1797" max="1797" width="6.5" style="41" customWidth="1"/>
    <col min="1798" max="1798" width="0.75" style="41" customWidth="1"/>
    <col min="1799" max="1799" width="9.25" style="41" customWidth="1"/>
    <col min="1800" max="1800" width="6.5" style="41" customWidth="1"/>
    <col min="1801" max="1801" width="5.75" style="41" customWidth="1"/>
    <col min="1802" max="1802" width="0.75" style="41" customWidth="1"/>
    <col min="1803" max="1803" width="0.875" style="41" customWidth="1"/>
    <col min="1804" max="1804" width="7.875" style="41" customWidth="1"/>
    <col min="1805" max="1805" width="0.75" style="41" customWidth="1"/>
    <col min="1806" max="1806" width="7.375" style="41" customWidth="1"/>
    <col min="1807" max="1807" width="6.5" style="41" customWidth="1"/>
    <col min="1808" max="1808" width="0.75" style="41" customWidth="1"/>
    <col min="1809" max="1809" width="9.25" style="41" customWidth="1"/>
    <col min="1810" max="1810" width="6.5" style="41" customWidth="1"/>
    <col min="1811" max="1811" width="5.75" style="41" customWidth="1"/>
    <col min="1812" max="1812" width="3.5" style="41" customWidth="1"/>
    <col min="1813" max="2048" width="9" style="41"/>
    <col min="2049" max="2049" width="4.625" style="41" customWidth="1"/>
    <col min="2050" max="2050" width="7.875" style="41" customWidth="1"/>
    <col min="2051" max="2051" width="0.75" style="41" customWidth="1"/>
    <col min="2052" max="2052" width="7.375" style="41" customWidth="1"/>
    <col min="2053" max="2053" width="6.5" style="41" customWidth="1"/>
    <col min="2054" max="2054" width="0.75" style="41" customWidth="1"/>
    <col min="2055" max="2055" width="9.25" style="41" customWidth="1"/>
    <col min="2056" max="2056" width="6.5" style="41" customWidth="1"/>
    <col min="2057" max="2057" width="5.75" style="41" customWidth="1"/>
    <col min="2058" max="2058" width="0.75" style="41" customWidth="1"/>
    <col min="2059" max="2059" width="0.875" style="41" customWidth="1"/>
    <col min="2060" max="2060" width="7.875" style="41" customWidth="1"/>
    <col min="2061" max="2061" width="0.75" style="41" customWidth="1"/>
    <col min="2062" max="2062" width="7.375" style="41" customWidth="1"/>
    <col min="2063" max="2063" width="6.5" style="41" customWidth="1"/>
    <col min="2064" max="2064" width="0.75" style="41" customWidth="1"/>
    <col min="2065" max="2065" width="9.25" style="41" customWidth="1"/>
    <col min="2066" max="2066" width="6.5" style="41" customWidth="1"/>
    <col min="2067" max="2067" width="5.75" style="41" customWidth="1"/>
    <col min="2068" max="2068" width="3.5" style="41" customWidth="1"/>
    <col min="2069" max="2304" width="9" style="41"/>
    <col min="2305" max="2305" width="4.625" style="41" customWidth="1"/>
    <col min="2306" max="2306" width="7.875" style="41" customWidth="1"/>
    <col min="2307" max="2307" width="0.75" style="41" customWidth="1"/>
    <col min="2308" max="2308" width="7.375" style="41" customWidth="1"/>
    <col min="2309" max="2309" width="6.5" style="41" customWidth="1"/>
    <col min="2310" max="2310" width="0.75" style="41" customWidth="1"/>
    <col min="2311" max="2311" width="9.25" style="41" customWidth="1"/>
    <col min="2312" max="2312" width="6.5" style="41" customWidth="1"/>
    <col min="2313" max="2313" width="5.75" style="41" customWidth="1"/>
    <col min="2314" max="2314" width="0.75" style="41" customWidth="1"/>
    <col min="2315" max="2315" width="0.875" style="41" customWidth="1"/>
    <col min="2316" max="2316" width="7.875" style="41" customWidth="1"/>
    <col min="2317" max="2317" width="0.75" style="41" customWidth="1"/>
    <col min="2318" max="2318" width="7.375" style="41" customWidth="1"/>
    <col min="2319" max="2319" width="6.5" style="41" customWidth="1"/>
    <col min="2320" max="2320" width="0.75" style="41" customWidth="1"/>
    <col min="2321" max="2321" width="9.25" style="41" customWidth="1"/>
    <col min="2322" max="2322" width="6.5" style="41" customWidth="1"/>
    <col min="2323" max="2323" width="5.75" style="41" customWidth="1"/>
    <col min="2324" max="2324" width="3.5" style="41" customWidth="1"/>
    <col min="2325" max="2560" width="9" style="41"/>
    <col min="2561" max="2561" width="4.625" style="41" customWidth="1"/>
    <col min="2562" max="2562" width="7.875" style="41" customWidth="1"/>
    <col min="2563" max="2563" width="0.75" style="41" customWidth="1"/>
    <col min="2564" max="2564" width="7.375" style="41" customWidth="1"/>
    <col min="2565" max="2565" width="6.5" style="41" customWidth="1"/>
    <col min="2566" max="2566" width="0.75" style="41" customWidth="1"/>
    <col min="2567" max="2567" width="9.25" style="41" customWidth="1"/>
    <col min="2568" max="2568" width="6.5" style="41" customWidth="1"/>
    <col min="2569" max="2569" width="5.75" style="41" customWidth="1"/>
    <col min="2570" max="2570" width="0.75" style="41" customWidth="1"/>
    <col min="2571" max="2571" width="0.875" style="41" customWidth="1"/>
    <col min="2572" max="2572" width="7.875" style="41" customWidth="1"/>
    <col min="2573" max="2573" width="0.75" style="41" customWidth="1"/>
    <col min="2574" max="2574" width="7.375" style="41" customWidth="1"/>
    <col min="2575" max="2575" width="6.5" style="41" customWidth="1"/>
    <col min="2576" max="2576" width="0.75" style="41" customWidth="1"/>
    <col min="2577" max="2577" width="9.25" style="41" customWidth="1"/>
    <col min="2578" max="2578" width="6.5" style="41" customWidth="1"/>
    <col min="2579" max="2579" width="5.75" style="41" customWidth="1"/>
    <col min="2580" max="2580" width="3.5" style="41" customWidth="1"/>
    <col min="2581" max="2816" width="9" style="41"/>
    <col min="2817" max="2817" width="4.625" style="41" customWidth="1"/>
    <col min="2818" max="2818" width="7.875" style="41" customWidth="1"/>
    <col min="2819" max="2819" width="0.75" style="41" customWidth="1"/>
    <col min="2820" max="2820" width="7.375" style="41" customWidth="1"/>
    <col min="2821" max="2821" width="6.5" style="41" customWidth="1"/>
    <col min="2822" max="2822" width="0.75" style="41" customWidth="1"/>
    <col min="2823" max="2823" width="9.25" style="41" customWidth="1"/>
    <col min="2824" max="2824" width="6.5" style="41" customWidth="1"/>
    <col min="2825" max="2825" width="5.75" style="41" customWidth="1"/>
    <col min="2826" max="2826" width="0.75" style="41" customWidth="1"/>
    <col min="2827" max="2827" width="0.875" style="41" customWidth="1"/>
    <col min="2828" max="2828" width="7.875" style="41" customWidth="1"/>
    <col min="2829" max="2829" width="0.75" style="41" customWidth="1"/>
    <col min="2830" max="2830" width="7.375" style="41" customWidth="1"/>
    <col min="2831" max="2831" width="6.5" style="41" customWidth="1"/>
    <col min="2832" max="2832" width="0.75" style="41" customWidth="1"/>
    <col min="2833" max="2833" width="9.25" style="41" customWidth="1"/>
    <col min="2834" max="2834" width="6.5" style="41" customWidth="1"/>
    <col min="2835" max="2835" width="5.75" style="41" customWidth="1"/>
    <col min="2836" max="2836" width="3.5" style="41" customWidth="1"/>
    <col min="2837" max="3072" width="9" style="41"/>
    <col min="3073" max="3073" width="4.625" style="41" customWidth="1"/>
    <col min="3074" max="3074" width="7.875" style="41" customWidth="1"/>
    <col min="3075" max="3075" width="0.75" style="41" customWidth="1"/>
    <col min="3076" max="3076" width="7.375" style="41" customWidth="1"/>
    <col min="3077" max="3077" width="6.5" style="41" customWidth="1"/>
    <col min="3078" max="3078" width="0.75" style="41" customWidth="1"/>
    <col min="3079" max="3079" width="9.25" style="41" customWidth="1"/>
    <col min="3080" max="3080" width="6.5" style="41" customWidth="1"/>
    <col min="3081" max="3081" width="5.75" style="41" customWidth="1"/>
    <col min="3082" max="3082" width="0.75" style="41" customWidth="1"/>
    <col min="3083" max="3083" width="0.875" style="41" customWidth="1"/>
    <col min="3084" max="3084" width="7.875" style="41" customWidth="1"/>
    <col min="3085" max="3085" width="0.75" style="41" customWidth="1"/>
    <col min="3086" max="3086" width="7.375" style="41" customWidth="1"/>
    <col min="3087" max="3087" width="6.5" style="41" customWidth="1"/>
    <col min="3088" max="3088" width="0.75" style="41" customWidth="1"/>
    <col min="3089" max="3089" width="9.25" style="41" customWidth="1"/>
    <col min="3090" max="3090" width="6.5" style="41" customWidth="1"/>
    <col min="3091" max="3091" width="5.75" style="41" customWidth="1"/>
    <col min="3092" max="3092" width="3.5" style="41" customWidth="1"/>
    <col min="3093" max="3328" width="9" style="41"/>
    <col min="3329" max="3329" width="4.625" style="41" customWidth="1"/>
    <col min="3330" max="3330" width="7.875" style="41" customWidth="1"/>
    <col min="3331" max="3331" width="0.75" style="41" customWidth="1"/>
    <col min="3332" max="3332" width="7.375" style="41" customWidth="1"/>
    <col min="3333" max="3333" width="6.5" style="41" customWidth="1"/>
    <col min="3334" max="3334" width="0.75" style="41" customWidth="1"/>
    <col min="3335" max="3335" width="9.25" style="41" customWidth="1"/>
    <col min="3336" max="3336" width="6.5" style="41" customWidth="1"/>
    <col min="3337" max="3337" width="5.75" style="41" customWidth="1"/>
    <col min="3338" max="3338" width="0.75" style="41" customWidth="1"/>
    <col min="3339" max="3339" width="0.875" style="41" customWidth="1"/>
    <col min="3340" max="3340" width="7.875" style="41" customWidth="1"/>
    <col min="3341" max="3341" width="0.75" style="41" customWidth="1"/>
    <col min="3342" max="3342" width="7.375" style="41" customWidth="1"/>
    <col min="3343" max="3343" width="6.5" style="41" customWidth="1"/>
    <col min="3344" max="3344" width="0.75" style="41" customWidth="1"/>
    <col min="3345" max="3345" width="9.25" style="41" customWidth="1"/>
    <col min="3346" max="3346" width="6.5" style="41" customWidth="1"/>
    <col min="3347" max="3347" width="5.75" style="41" customWidth="1"/>
    <col min="3348" max="3348" width="3.5" style="41" customWidth="1"/>
    <col min="3349" max="3584" width="9" style="41"/>
    <col min="3585" max="3585" width="4.625" style="41" customWidth="1"/>
    <col min="3586" max="3586" width="7.875" style="41" customWidth="1"/>
    <col min="3587" max="3587" width="0.75" style="41" customWidth="1"/>
    <col min="3588" max="3588" width="7.375" style="41" customWidth="1"/>
    <col min="3589" max="3589" width="6.5" style="41" customWidth="1"/>
    <col min="3590" max="3590" width="0.75" style="41" customWidth="1"/>
    <col min="3591" max="3591" width="9.25" style="41" customWidth="1"/>
    <col min="3592" max="3592" width="6.5" style="41" customWidth="1"/>
    <col min="3593" max="3593" width="5.75" style="41" customWidth="1"/>
    <col min="3594" max="3594" width="0.75" style="41" customWidth="1"/>
    <col min="3595" max="3595" width="0.875" style="41" customWidth="1"/>
    <col min="3596" max="3596" width="7.875" style="41" customWidth="1"/>
    <col min="3597" max="3597" width="0.75" style="41" customWidth="1"/>
    <col min="3598" max="3598" width="7.375" style="41" customWidth="1"/>
    <col min="3599" max="3599" width="6.5" style="41" customWidth="1"/>
    <col min="3600" max="3600" width="0.75" style="41" customWidth="1"/>
    <col min="3601" max="3601" width="9.25" style="41" customWidth="1"/>
    <col min="3602" max="3602" width="6.5" style="41" customWidth="1"/>
    <col min="3603" max="3603" width="5.75" style="41" customWidth="1"/>
    <col min="3604" max="3604" width="3.5" style="41" customWidth="1"/>
    <col min="3605" max="3840" width="9" style="41"/>
    <col min="3841" max="3841" width="4.625" style="41" customWidth="1"/>
    <col min="3842" max="3842" width="7.875" style="41" customWidth="1"/>
    <col min="3843" max="3843" width="0.75" style="41" customWidth="1"/>
    <col min="3844" max="3844" width="7.375" style="41" customWidth="1"/>
    <col min="3845" max="3845" width="6.5" style="41" customWidth="1"/>
    <col min="3846" max="3846" width="0.75" style="41" customWidth="1"/>
    <col min="3847" max="3847" width="9.25" style="41" customWidth="1"/>
    <col min="3848" max="3848" width="6.5" style="41" customWidth="1"/>
    <col min="3849" max="3849" width="5.75" style="41" customWidth="1"/>
    <col min="3850" max="3850" width="0.75" style="41" customWidth="1"/>
    <col min="3851" max="3851" width="0.875" style="41" customWidth="1"/>
    <col min="3852" max="3852" width="7.875" style="41" customWidth="1"/>
    <col min="3853" max="3853" width="0.75" style="41" customWidth="1"/>
    <col min="3854" max="3854" width="7.375" style="41" customWidth="1"/>
    <col min="3855" max="3855" width="6.5" style="41" customWidth="1"/>
    <col min="3856" max="3856" width="0.75" style="41" customWidth="1"/>
    <col min="3857" max="3857" width="9.25" style="41" customWidth="1"/>
    <col min="3858" max="3858" width="6.5" style="41" customWidth="1"/>
    <col min="3859" max="3859" width="5.75" style="41" customWidth="1"/>
    <col min="3860" max="3860" width="3.5" style="41" customWidth="1"/>
    <col min="3861" max="4096" width="9" style="41"/>
    <col min="4097" max="4097" width="4.625" style="41" customWidth="1"/>
    <col min="4098" max="4098" width="7.875" style="41" customWidth="1"/>
    <col min="4099" max="4099" width="0.75" style="41" customWidth="1"/>
    <col min="4100" max="4100" width="7.375" style="41" customWidth="1"/>
    <col min="4101" max="4101" width="6.5" style="41" customWidth="1"/>
    <col min="4102" max="4102" width="0.75" style="41" customWidth="1"/>
    <col min="4103" max="4103" width="9.25" style="41" customWidth="1"/>
    <col min="4104" max="4104" width="6.5" style="41" customWidth="1"/>
    <col min="4105" max="4105" width="5.75" style="41" customWidth="1"/>
    <col min="4106" max="4106" width="0.75" style="41" customWidth="1"/>
    <col min="4107" max="4107" width="0.875" style="41" customWidth="1"/>
    <col min="4108" max="4108" width="7.875" style="41" customWidth="1"/>
    <col min="4109" max="4109" width="0.75" style="41" customWidth="1"/>
    <col min="4110" max="4110" width="7.375" style="41" customWidth="1"/>
    <col min="4111" max="4111" width="6.5" style="41" customWidth="1"/>
    <col min="4112" max="4112" width="0.75" style="41" customWidth="1"/>
    <col min="4113" max="4113" width="9.25" style="41" customWidth="1"/>
    <col min="4114" max="4114" width="6.5" style="41" customWidth="1"/>
    <col min="4115" max="4115" width="5.75" style="41" customWidth="1"/>
    <col min="4116" max="4116" width="3.5" style="41" customWidth="1"/>
    <col min="4117" max="4352" width="9" style="41"/>
    <col min="4353" max="4353" width="4.625" style="41" customWidth="1"/>
    <col min="4354" max="4354" width="7.875" style="41" customWidth="1"/>
    <col min="4355" max="4355" width="0.75" style="41" customWidth="1"/>
    <col min="4356" max="4356" width="7.375" style="41" customWidth="1"/>
    <col min="4357" max="4357" width="6.5" style="41" customWidth="1"/>
    <col min="4358" max="4358" width="0.75" style="41" customWidth="1"/>
    <col min="4359" max="4359" width="9.25" style="41" customWidth="1"/>
    <col min="4360" max="4360" width="6.5" style="41" customWidth="1"/>
    <col min="4361" max="4361" width="5.75" style="41" customWidth="1"/>
    <col min="4362" max="4362" width="0.75" style="41" customWidth="1"/>
    <col min="4363" max="4363" width="0.875" style="41" customWidth="1"/>
    <col min="4364" max="4364" width="7.875" style="41" customWidth="1"/>
    <col min="4365" max="4365" width="0.75" style="41" customWidth="1"/>
    <col min="4366" max="4366" width="7.375" style="41" customWidth="1"/>
    <col min="4367" max="4367" width="6.5" style="41" customWidth="1"/>
    <col min="4368" max="4368" width="0.75" style="41" customWidth="1"/>
    <col min="4369" max="4369" width="9.25" style="41" customWidth="1"/>
    <col min="4370" max="4370" width="6.5" style="41" customWidth="1"/>
    <col min="4371" max="4371" width="5.75" style="41" customWidth="1"/>
    <col min="4372" max="4372" width="3.5" style="41" customWidth="1"/>
    <col min="4373" max="4608" width="9" style="41"/>
    <col min="4609" max="4609" width="4.625" style="41" customWidth="1"/>
    <col min="4610" max="4610" width="7.875" style="41" customWidth="1"/>
    <col min="4611" max="4611" width="0.75" style="41" customWidth="1"/>
    <col min="4612" max="4612" width="7.375" style="41" customWidth="1"/>
    <col min="4613" max="4613" width="6.5" style="41" customWidth="1"/>
    <col min="4614" max="4614" width="0.75" style="41" customWidth="1"/>
    <col min="4615" max="4615" width="9.25" style="41" customWidth="1"/>
    <col min="4616" max="4616" width="6.5" style="41" customWidth="1"/>
    <col min="4617" max="4617" width="5.75" style="41" customWidth="1"/>
    <col min="4618" max="4618" width="0.75" style="41" customWidth="1"/>
    <col min="4619" max="4619" width="0.875" style="41" customWidth="1"/>
    <col min="4620" max="4620" width="7.875" style="41" customWidth="1"/>
    <col min="4621" max="4621" width="0.75" style="41" customWidth="1"/>
    <col min="4622" max="4622" width="7.375" style="41" customWidth="1"/>
    <col min="4623" max="4623" width="6.5" style="41" customWidth="1"/>
    <col min="4624" max="4624" width="0.75" style="41" customWidth="1"/>
    <col min="4625" max="4625" width="9.25" style="41" customWidth="1"/>
    <col min="4626" max="4626" width="6.5" style="41" customWidth="1"/>
    <col min="4627" max="4627" width="5.75" style="41" customWidth="1"/>
    <col min="4628" max="4628" width="3.5" style="41" customWidth="1"/>
    <col min="4629" max="4864" width="9" style="41"/>
    <col min="4865" max="4865" width="4.625" style="41" customWidth="1"/>
    <col min="4866" max="4866" width="7.875" style="41" customWidth="1"/>
    <col min="4867" max="4867" width="0.75" style="41" customWidth="1"/>
    <col min="4868" max="4868" width="7.375" style="41" customWidth="1"/>
    <col min="4869" max="4869" width="6.5" style="41" customWidth="1"/>
    <col min="4870" max="4870" width="0.75" style="41" customWidth="1"/>
    <col min="4871" max="4871" width="9.25" style="41" customWidth="1"/>
    <col min="4872" max="4872" width="6.5" style="41" customWidth="1"/>
    <col min="4873" max="4873" width="5.75" style="41" customWidth="1"/>
    <col min="4874" max="4874" width="0.75" style="41" customWidth="1"/>
    <col min="4875" max="4875" width="0.875" style="41" customWidth="1"/>
    <col min="4876" max="4876" width="7.875" style="41" customWidth="1"/>
    <col min="4877" max="4877" width="0.75" style="41" customWidth="1"/>
    <col min="4878" max="4878" width="7.375" style="41" customWidth="1"/>
    <col min="4879" max="4879" width="6.5" style="41" customWidth="1"/>
    <col min="4880" max="4880" width="0.75" style="41" customWidth="1"/>
    <col min="4881" max="4881" width="9.25" style="41" customWidth="1"/>
    <col min="4882" max="4882" width="6.5" style="41" customWidth="1"/>
    <col min="4883" max="4883" width="5.75" style="41" customWidth="1"/>
    <col min="4884" max="4884" width="3.5" style="41" customWidth="1"/>
    <col min="4885" max="5120" width="9" style="41"/>
    <col min="5121" max="5121" width="4.625" style="41" customWidth="1"/>
    <col min="5122" max="5122" width="7.875" style="41" customWidth="1"/>
    <col min="5123" max="5123" width="0.75" style="41" customWidth="1"/>
    <col min="5124" max="5124" width="7.375" style="41" customWidth="1"/>
    <col min="5125" max="5125" width="6.5" style="41" customWidth="1"/>
    <col min="5126" max="5126" width="0.75" style="41" customWidth="1"/>
    <col min="5127" max="5127" width="9.25" style="41" customWidth="1"/>
    <col min="5128" max="5128" width="6.5" style="41" customWidth="1"/>
    <col min="5129" max="5129" width="5.75" style="41" customWidth="1"/>
    <col min="5130" max="5130" width="0.75" style="41" customWidth="1"/>
    <col min="5131" max="5131" width="0.875" style="41" customWidth="1"/>
    <col min="5132" max="5132" width="7.875" style="41" customWidth="1"/>
    <col min="5133" max="5133" width="0.75" style="41" customWidth="1"/>
    <col min="5134" max="5134" width="7.375" style="41" customWidth="1"/>
    <col min="5135" max="5135" width="6.5" style="41" customWidth="1"/>
    <col min="5136" max="5136" width="0.75" style="41" customWidth="1"/>
    <col min="5137" max="5137" width="9.25" style="41" customWidth="1"/>
    <col min="5138" max="5138" width="6.5" style="41" customWidth="1"/>
    <col min="5139" max="5139" width="5.75" style="41" customWidth="1"/>
    <col min="5140" max="5140" width="3.5" style="41" customWidth="1"/>
    <col min="5141" max="5376" width="9" style="41"/>
    <col min="5377" max="5377" width="4.625" style="41" customWidth="1"/>
    <col min="5378" max="5378" width="7.875" style="41" customWidth="1"/>
    <col min="5379" max="5379" width="0.75" style="41" customWidth="1"/>
    <col min="5380" max="5380" width="7.375" style="41" customWidth="1"/>
    <col min="5381" max="5381" width="6.5" style="41" customWidth="1"/>
    <col min="5382" max="5382" width="0.75" style="41" customWidth="1"/>
    <col min="5383" max="5383" width="9.25" style="41" customWidth="1"/>
    <col min="5384" max="5384" width="6.5" style="41" customWidth="1"/>
    <col min="5385" max="5385" width="5.75" style="41" customWidth="1"/>
    <col min="5386" max="5386" width="0.75" style="41" customWidth="1"/>
    <col min="5387" max="5387" width="0.875" style="41" customWidth="1"/>
    <col min="5388" max="5388" width="7.875" style="41" customWidth="1"/>
    <col min="5389" max="5389" width="0.75" style="41" customWidth="1"/>
    <col min="5390" max="5390" width="7.375" style="41" customWidth="1"/>
    <col min="5391" max="5391" width="6.5" style="41" customWidth="1"/>
    <col min="5392" max="5392" width="0.75" style="41" customWidth="1"/>
    <col min="5393" max="5393" width="9.25" style="41" customWidth="1"/>
    <col min="5394" max="5394" width="6.5" style="41" customWidth="1"/>
    <col min="5395" max="5395" width="5.75" style="41" customWidth="1"/>
    <col min="5396" max="5396" width="3.5" style="41" customWidth="1"/>
    <col min="5397" max="5632" width="9" style="41"/>
    <col min="5633" max="5633" width="4.625" style="41" customWidth="1"/>
    <col min="5634" max="5634" width="7.875" style="41" customWidth="1"/>
    <col min="5635" max="5635" width="0.75" style="41" customWidth="1"/>
    <col min="5636" max="5636" width="7.375" style="41" customWidth="1"/>
    <col min="5637" max="5637" width="6.5" style="41" customWidth="1"/>
    <col min="5638" max="5638" width="0.75" style="41" customWidth="1"/>
    <col min="5639" max="5639" width="9.25" style="41" customWidth="1"/>
    <col min="5640" max="5640" width="6.5" style="41" customWidth="1"/>
    <col min="5641" max="5641" width="5.75" style="41" customWidth="1"/>
    <col min="5642" max="5642" width="0.75" style="41" customWidth="1"/>
    <col min="5643" max="5643" width="0.875" style="41" customWidth="1"/>
    <col min="5644" max="5644" width="7.875" style="41" customWidth="1"/>
    <col min="5645" max="5645" width="0.75" style="41" customWidth="1"/>
    <col min="5646" max="5646" width="7.375" style="41" customWidth="1"/>
    <col min="5647" max="5647" width="6.5" style="41" customWidth="1"/>
    <col min="5648" max="5648" width="0.75" style="41" customWidth="1"/>
    <col min="5649" max="5649" width="9.25" style="41" customWidth="1"/>
    <col min="5650" max="5650" width="6.5" style="41" customWidth="1"/>
    <col min="5651" max="5651" width="5.75" style="41" customWidth="1"/>
    <col min="5652" max="5652" width="3.5" style="41" customWidth="1"/>
    <col min="5653" max="5888" width="9" style="41"/>
    <col min="5889" max="5889" width="4.625" style="41" customWidth="1"/>
    <col min="5890" max="5890" width="7.875" style="41" customWidth="1"/>
    <col min="5891" max="5891" width="0.75" style="41" customWidth="1"/>
    <col min="5892" max="5892" width="7.375" style="41" customWidth="1"/>
    <col min="5893" max="5893" width="6.5" style="41" customWidth="1"/>
    <col min="5894" max="5894" width="0.75" style="41" customWidth="1"/>
    <col min="5895" max="5895" width="9.25" style="41" customWidth="1"/>
    <col min="5896" max="5896" width="6.5" style="41" customWidth="1"/>
    <col min="5897" max="5897" width="5.75" style="41" customWidth="1"/>
    <col min="5898" max="5898" width="0.75" style="41" customWidth="1"/>
    <col min="5899" max="5899" width="0.875" style="41" customWidth="1"/>
    <col min="5900" max="5900" width="7.875" style="41" customWidth="1"/>
    <col min="5901" max="5901" width="0.75" style="41" customWidth="1"/>
    <col min="5902" max="5902" width="7.375" style="41" customWidth="1"/>
    <col min="5903" max="5903" width="6.5" style="41" customWidth="1"/>
    <col min="5904" max="5904" width="0.75" style="41" customWidth="1"/>
    <col min="5905" max="5905" width="9.25" style="41" customWidth="1"/>
    <col min="5906" max="5906" width="6.5" style="41" customWidth="1"/>
    <col min="5907" max="5907" width="5.75" style="41" customWidth="1"/>
    <col min="5908" max="5908" width="3.5" style="41" customWidth="1"/>
    <col min="5909" max="6144" width="9" style="41"/>
    <col min="6145" max="6145" width="4.625" style="41" customWidth="1"/>
    <col min="6146" max="6146" width="7.875" style="41" customWidth="1"/>
    <col min="6147" max="6147" width="0.75" style="41" customWidth="1"/>
    <col min="6148" max="6148" width="7.375" style="41" customWidth="1"/>
    <col min="6149" max="6149" width="6.5" style="41" customWidth="1"/>
    <col min="6150" max="6150" width="0.75" style="41" customWidth="1"/>
    <col min="6151" max="6151" width="9.25" style="41" customWidth="1"/>
    <col min="6152" max="6152" width="6.5" style="41" customWidth="1"/>
    <col min="6153" max="6153" width="5.75" style="41" customWidth="1"/>
    <col min="6154" max="6154" width="0.75" style="41" customWidth="1"/>
    <col min="6155" max="6155" width="0.875" style="41" customWidth="1"/>
    <col min="6156" max="6156" width="7.875" style="41" customWidth="1"/>
    <col min="6157" max="6157" width="0.75" style="41" customWidth="1"/>
    <col min="6158" max="6158" width="7.375" style="41" customWidth="1"/>
    <col min="6159" max="6159" width="6.5" style="41" customWidth="1"/>
    <col min="6160" max="6160" width="0.75" style="41" customWidth="1"/>
    <col min="6161" max="6161" width="9.25" style="41" customWidth="1"/>
    <col min="6162" max="6162" width="6.5" style="41" customWidth="1"/>
    <col min="6163" max="6163" width="5.75" style="41" customWidth="1"/>
    <col min="6164" max="6164" width="3.5" style="41" customWidth="1"/>
    <col min="6165" max="6400" width="9" style="41"/>
    <col min="6401" max="6401" width="4.625" style="41" customWidth="1"/>
    <col min="6402" max="6402" width="7.875" style="41" customWidth="1"/>
    <col min="6403" max="6403" width="0.75" style="41" customWidth="1"/>
    <col min="6404" max="6404" width="7.375" style="41" customWidth="1"/>
    <col min="6405" max="6405" width="6.5" style="41" customWidth="1"/>
    <col min="6406" max="6406" width="0.75" style="41" customWidth="1"/>
    <col min="6407" max="6407" width="9.25" style="41" customWidth="1"/>
    <col min="6408" max="6408" width="6.5" style="41" customWidth="1"/>
    <col min="6409" max="6409" width="5.75" style="41" customWidth="1"/>
    <col min="6410" max="6410" width="0.75" style="41" customWidth="1"/>
    <col min="6411" max="6411" width="0.875" style="41" customWidth="1"/>
    <col min="6412" max="6412" width="7.875" style="41" customWidth="1"/>
    <col min="6413" max="6413" width="0.75" style="41" customWidth="1"/>
    <col min="6414" max="6414" width="7.375" style="41" customWidth="1"/>
    <col min="6415" max="6415" width="6.5" style="41" customWidth="1"/>
    <col min="6416" max="6416" width="0.75" style="41" customWidth="1"/>
    <col min="6417" max="6417" width="9.25" style="41" customWidth="1"/>
    <col min="6418" max="6418" width="6.5" style="41" customWidth="1"/>
    <col min="6419" max="6419" width="5.75" style="41" customWidth="1"/>
    <col min="6420" max="6420" width="3.5" style="41" customWidth="1"/>
    <col min="6421" max="6656" width="9" style="41"/>
    <col min="6657" max="6657" width="4.625" style="41" customWidth="1"/>
    <col min="6658" max="6658" width="7.875" style="41" customWidth="1"/>
    <col min="6659" max="6659" width="0.75" style="41" customWidth="1"/>
    <col min="6660" max="6660" width="7.375" style="41" customWidth="1"/>
    <col min="6661" max="6661" width="6.5" style="41" customWidth="1"/>
    <col min="6662" max="6662" width="0.75" style="41" customWidth="1"/>
    <col min="6663" max="6663" width="9.25" style="41" customWidth="1"/>
    <col min="6664" max="6664" width="6.5" style="41" customWidth="1"/>
    <col min="6665" max="6665" width="5.75" style="41" customWidth="1"/>
    <col min="6666" max="6666" width="0.75" style="41" customWidth="1"/>
    <col min="6667" max="6667" width="0.875" style="41" customWidth="1"/>
    <col min="6668" max="6668" width="7.875" style="41" customWidth="1"/>
    <col min="6669" max="6669" width="0.75" style="41" customWidth="1"/>
    <col min="6670" max="6670" width="7.375" style="41" customWidth="1"/>
    <col min="6671" max="6671" width="6.5" style="41" customWidth="1"/>
    <col min="6672" max="6672" width="0.75" style="41" customWidth="1"/>
    <col min="6673" max="6673" width="9.25" style="41" customWidth="1"/>
    <col min="6674" max="6674" width="6.5" style="41" customWidth="1"/>
    <col min="6675" max="6675" width="5.75" style="41" customWidth="1"/>
    <col min="6676" max="6676" width="3.5" style="41" customWidth="1"/>
    <col min="6677" max="6912" width="9" style="41"/>
    <col min="6913" max="6913" width="4.625" style="41" customWidth="1"/>
    <col min="6914" max="6914" width="7.875" style="41" customWidth="1"/>
    <col min="6915" max="6915" width="0.75" style="41" customWidth="1"/>
    <col min="6916" max="6916" width="7.375" style="41" customWidth="1"/>
    <col min="6917" max="6917" width="6.5" style="41" customWidth="1"/>
    <col min="6918" max="6918" width="0.75" style="41" customWidth="1"/>
    <col min="6919" max="6919" width="9.25" style="41" customWidth="1"/>
    <col min="6920" max="6920" width="6.5" style="41" customWidth="1"/>
    <col min="6921" max="6921" width="5.75" style="41" customWidth="1"/>
    <col min="6922" max="6922" width="0.75" style="41" customWidth="1"/>
    <col min="6923" max="6923" width="0.875" style="41" customWidth="1"/>
    <col min="6924" max="6924" width="7.875" style="41" customWidth="1"/>
    <col min="6925" max="6925" width="0.75" style="41" customWidth="1"/>
    <col min="6926" max="6926" width="7.375" style="41" customWidth="1"/>
    <col min="6927" max="6927" width="6.5" style="41" customWidth="1"/>
    <col min="6928" max="6928" width="0.75" style="41" customWidth="1"/>
    <col min="6929" max="6929" width="9.25" style="41" customWidth="1"/>
    <col min="6930" max="6930" width="6.5" style="41" customWidth="1"/>
    <col min="6931" max="6931" width="5.75" style="41" customWidth="1"/>
    <col min="6932" max="6932" width="3.5" style="41" customWidth="1"/>
    <col min="6933" max="7168" width="9" style="41"/>
    <col min="7169" max="7169" width="4.625" style="41" customWidth="1"/>
    <col min="7170" max="7170" width="7.875" style="41" customWidth="1"/>
    <col min="7171" max="7171" width="0.75" style="41" customWidth="1"/>
    <col min="7172" max="7172" width="7.375" style="41" customWidth="1"/>
    <col min="7173" max="7173" width="6.5" style="41" customWidth="1"/>
    <col min="7174" max="7174" width="0.75" style="41" customWidth="1"/>
    <col min="7175" max="7175" width="9.25" style="41" customWidth="1"/>
    <col min="7176" max="7176" width="6.5" style="41" customWidth="1"/>
    <col min="7177" max="7177" width="5.75" style="41" customWidth="1"/>
    <col min="7178" max="7178" width="0.75" style="41" customWidth="1"/>
    <col min="7179" max="7179" width="0.875" style="41" customWidth="1"/>
    <col min="7180" max="7180" width="7.875" style="41" customWidth="1"/>
    <col min="7181" max="7181" width="0.75" style="41" customWidth="1"/>
    <col min="7182" max="7182" width="7.375" style="41" customWidth="1"/>
    <col min="7183" max="7183" width="6.5" style="41" customWidth="1"/>
    <col min="7184" max="7184" width="0.75" style="41" customWidth="1"/>
    <col min="7185" max="7185" width="9.25" style="41" customWidth="1"/>
    <col min="7186" max="7186" width="6.5" style="41" customWidth="1"/>
    <col min="7187" max="7187" width="5.75" style="41" customWidth="1"/>
    <col min="7188" max="7188" width="3.5" style="41" customWidth="1"/>
    <col min="7189" max="7424" width="9" style="41"/>
    <col min="7425" max="7425" width="4.625" style="41" customWidth="1"/>
    <col min="7426" max="7426" width="7.875" style="41" customWidth="1"/>
    <col min="7427" max="7427" width="0.75" style="41" customWidth="1"/>
    <col min="7428" max="7428" width="7.375" style="41" customWidth="1"/>
    <col min="7429" max="7429" width="6.5" style="41" customWidth="1"/>
    <col min="7430" max="7430" width="0.75" style="41" customWidth="1"/>
    <col min="7431" max="7431" width="9.25" style="41" customWidth="1"/>
    <col min="7432" max="7432" width="6.5" style="41" customWidth="1"/>
    <col min="7433" max="7433" width="5.75" style="41" customWidth="1"/>
    <col min="7434" max="7434" width="0.75" style="41" customWidth="1"/>
    <col min="7435" max="7435" width="0.875" style="41" customWidth="1"/>
    <col min="7436" max="7436" width="7.875" style="41" customWidth="1"/>
    <col min="7437" max="7437" width="0.75" style="41" customWidth="1"/>
    <col min="7438" max="7438" width="7.375" style="41" customWidth="1"/>
    <col min="7439" max="7439" width="6.5" style="41" customWidth="1"/>
    <col min="7440" max="7440" width="0.75" style="41" customWidth="1"/>
    <col min="7441" max="7441" width="9.25" style="41" customWidth="1"/>
    <col min="7442" max="7442" width="6.5" style="41" customWidth="1"/>
    <col min="7443" max="7443" width="5.75" style="41" customWidth="1"/>
    <col min="7444" max="7444" width="3.5" style="41" customWidth="1"/>
    <col min="7445" max="7680" width="9" style="41"/>
    <col min="7681" max="7681" width="4.625" style="41" customWidth="1"/>
    <col min="7682" max="7682" width="7.875" style="41" customWidth="1"/>
    <col min="7683" max="7683" width="0.75" style="41" customWidth="1"/>
    <col min="7684" max="7684" width="7.375" style="41" customWidth="1"/>
    <col min="7685" max="7685" width="6.5" style="41" customWidth="1"/>
    <col min="7686" max="7686" width="0.75" style="41" customWidth="1"/>
    <col min="7687" max="7687" width="9.25" style="41" customWidth="1"/>
    <col min="7688" max="7688" width="6.5" style="41" customWidth="1"/>
    <col min="7689" max="7689" width="5.75" style="41" customWidth="1"/>
    <col min="7690" max="7690" width="0.75" style="41" customWidth="1"/>
    <col min="7691" max="7691" width="0.875" style="41" customWidth="1"/>
    <col min="7692" max="7692" width="7.875" style="41" customWidth="1"/>
    <col min="7693" max="7693" width="0.75" style="41" customWidth="1"/>
    <col min="7694" max="7694" width="7.375" style="41" customWidth="1"/>
    <col min="7695" max="7695" width="6.5" style="41" customWidth="1"/>
    <col min="7696" max="7696" width="0.75" style="41" customWidth="1"/>
    <col min="7697" max="7697" width="9.25" style="41" customWidth="1"/>
    <col min="7698" max="7698" width="6.5" style="41" customWidth="1"/>
    <col min="7699" max="7699" width="5.75" style="41" customWidth="1"/>
    <col min="7700" max="7700" width="3.5" style="41" customWidth="1"/>
    <col min="7701" max="7936" width="9" style="41"/>
    <col min="7937" max="7937" width="4.625" style="41" customWidth="1"/>
    <col min="7938" max="7938" width="7.875" style="41" customWidth="1"/>
    <col min="7939" max="7939" width="0.75" style="41" customWidth="1"/>
    <col min="7940" max="7940" width="7.375" style="41" customWidth="1"/>
    <col min="7941" max="7941" width="6.5" style="41" customWidth="1"/>
    <col min="7942" max="7942" width="0.75" style="41" customWidth="1"/>
    <col min="7943" max="7943" width="9.25" style="41" customWidth="1"/>
    <col min="7944" max="7944" width="6.5" style="41" customWidth="1"/>
    <col min="7945" max="7945" width="5.75" style="41" customWidth="1"/>
    <col min="7946" max="7946" width="0.75" style="41" customWidth="1"/>
    <col min="7947" max="7947" width="0.875" style="41" customWidth="1"/>
    <col min="7948" max="7948" width="7.875" style="41" customWidth="1"/>
    <col min="7949" max="7949" width="0.75" style="41" customWidth="1"/>
    <col min="7950" max="7950" width="7.375" style="41" customWidth="1"/>
    <col min="7951" max="7951" width="6.5" style="41" customWidth="1"/>
    <col min="7952" max="7952" width="0.75" style="41" customWidth="1"/>
    <col min="7953" max="7953" width="9.25" style="41" customWidth="1"/>
    <col min="7954" max="7954" width="6.5" style="41" customWidth="1"/>
    <col min="7955" max="7955" width="5.75" style="41" customWidth="1"/>
    <col min="7956" max="7956" width="3.5" style="41" customWidth="1"/>
    <col min="7957" max="8192" width="9" style="41"/>
    <col min="8193" max="8193" width="4.625" style="41" customWidth="1"/>
    <col min="8194" max="8194" width="7.875" style="41" customWidth="1"/>
    <col min="8195" max="8195" width="0.75" style="41" customWidth="1"/>
    <col min="8196" max="8196" width="7.375" style="41" customWidth="1"/>
    <col min="8197" max="8197" width="6.5" style="41" customWidth="1"/>
    <col min="8198" max="8198" width="0.75" style="41" customWidth="1"/>
    <col min="8199" max="8199" width="9.25" style="41" customWidth="1"/>
    <col min="8200" max="8200" width="6.5" style="41" customWidth="1"/>
    <col min="8201" max="8201" width="5.75" style="41" customWidth="1"/>
    <col min="8202" max="8202" width="0.75" style="41" customWidth="1"/>
    <col min="8203" max="8203" width="0.875" style="41" customWidth="1"/>
    <col min="8204" max="8204" width="7.875" style="41" customWidth="1"/>
    <col min="8205" max="8205" width="0.75" style="41" customWidth="1"/>
    <col min="8206" max="8206" width="7.375" style="41" customWidth="1"/>
    <col min="8207" max="8207" width="6.5" style="41" customWidth="1"/>
    <col min="8208" max="8208" width="0.75" style="41" customWidth="1"/>
    <col min="8209" max="8209" width="9.25" style="41" customWidth="1"/>
    <col min="8210" max="8210" width="6.5" style="41" customWidth="1"/>
    <col min="8211" max="8211" width="5.75" style="41" customWidth="1"/>
    <col min="8212" max="8212" width="3.5" style="41" customWidth="1"/>
    <col min="8213" max="8448" width="9" style="41"/>
    <col min="8449" max="8449" width="4.625" style="41" customWidth="1"/>
    <col min="8450" max="8450" width="7.875" style="41" customWidth="1"/>
    <col min="8451" max="8451" width="0.75" style="41" customWidth="1"/>
    <col min="8452" max="8452" width="7.375" style="41" customWidth="1"/>
    <col min="8453" max="8453" width="6.5" style="41" customWidth="1"/>
    <col min="8454" max="8454" width="0.75" style="41" customWidth="1"/>
    <col min="8455" max="8455" width="9.25" style="41" customWidth="1"/>
    <col min="8456" max="8456" width="6.5" style="41" customWidth="1"/>
    <col min="8457" max="8457" width="5.75" style="41" customWidth="1"/>
    <col min="8458" max="8458" width="0.75" style="41" customWidth="1"/>
    <col min="8459" max="8459" width="0.875" style="41" customWidth="1"/>
    <col min="8460" max="8460" width="7.875" style="41" customWidth="1"/>
    <col min="8461" max="8461" width="0.75" style="41" customWidth="1"/>
    <col min="8462" max="8462" width="7.375" style="41" customWidth="1"/>
    <col min="8463" max="8463" width="6.5" style="41" customWidth="1"/>
    <col min="8464" max="8464" width="0.75" style="41" customWidth="1"/>
    <col min="8465" max="8465" width="9.25" style="41" customWidth="1"/>
    <col min="8466" max="8466" width="6.5" style="41" customWidth="1"/>
    <col min="8467" max="8467" width="5.75" style="41" customWidth="1"/>
    <col min="8468" max="8468" width="3.5" style="41" customWidth="1"/>
    <col min="8469" max="8704" width="9" style="41"/>
    <col min="8705" max="8705" width="4.625" style="41" customWidth="1"/>
    <col min="8706" max="8706" width="7.875" style="41" customWidth="1"/>
    <col min="8707" max="8707" width="0.75" style="41" customWidth="1"/>
    <col min="8708" max="8708" width="7.375" style="41" customWidth="1"/>
    <col min="8709" max="8709" width="6.5" style="41" customWidth="1"/>
    <col min="8710" max="8710" width="0.75" style="41" customWidth="1"/>
    <col min="8711" max="8711" width="9.25" style="41" customWidth="1"/>
    <col min="8712" max="8712" width="6.5" style="41" customWidth="1"/>
    <col min="8713" max="8713" width="5.75" style="41" customWidth="1"/>
    <col min="8714" max="8714" width="0.75" style="41" customWidth="1"/>
    <col min="8715" max="8715" width="0.875" style="41" customWidth="1"/>
    <col min="8716" max="8716" width="7.875" style="41" customWidth="1"/>
    <col min="8717" max="8717" width="0.75" style="41" customWidth="1"/>
    <col min="8718" max="8718" width="7.375" style="41" customWidth="1"/>
    <col min="8719" max="8719" width="6.5" style="41" customWidth="1"/>
    <col min="8720" max="8720" width="0.75" style="41" customWidth="1"/>
    <col min="8721" max="8721" width="9.25" style="41" customWidth="1"/>
    <col min="8722" max="8722" width="6.5" style="41" customWidth="1"/>
    <col min="8723" max="8723" width="5.75" style="41" customWidth="1"/>
    <col min="8724" max="8724" width="3.5" style="41" customWidth="1"/>
    <col min="8725" max="8960" width="9" style="41"/>
    <col min="8961" max="8961" width="4.625" style="41" customWidth="1"/>
    <col min="8962" max="8962" width="7.875" style="41" customWidth="1"/>
    <col min="8963" max="8963" width="0.75" style="41" customWidth="1"/>
    <col min="8964" max="8964" width="7.375" style="41" customWidth="1"/>
    <col min="8965" max="8965" width="6.5" style="41" customWidth="1"/>
    <col min="8966" max="8966" width="0.75" style="41" customWidth="1"/>
    <col min="8967" max="8967" width="9.25" style="41" customWidth="1"/>
    <col min="8968" max="8968" width="6.5" style="41" customWidth="1"/>
    <col min="8969" max="8969" width="5.75" style="41" customWidth="1"/>
    <col min="8970" max="8970" width="0.75" style="41" customWidth="1"/>
    <col min="8971" max="8971" width="0.875" style="41" customWidth="1"/>
    <col min="8972" max="8972" width="7.875" style="41" customWidth="1"/>
    <col min="8973" max="8973" width="0.75" style="41" customWidth="1"/>
    <col min="8974" max="8974" width="7.375" style="41" customWidth="1"/>
    <col min="8975" max="8975" width="6.5" style="41" customWidth="1"/>
    <col min="8976" max="8976" width="0.75" style="41" customWidth="1"/>
    <col min="8977" max="8977" width="9.25" style="41" customWidth="1"/>
    <col min="8978" max="8978" width="6.5" style="41" customWidth="1"/>
    <col min="8979" max="8979" width="5.75" style="41" customWidth="1"/>
    <col min="8980" max="8980" width="3.5" style="41" customWidth="1"/>
    <col min="8981" max="9216" width="9" style="41"/>
    <col min="9217" max="9217" width="4.625" style="41" customWidth="1"/>
    <col min="9218" max="9218" width="7.875" style="41" customWidth="1"/>
    <col min="9219" max="9219" width="0.75" style="41" customWidth="1"/>
    <col min="9220" max="9220" width="7.375" style="41" customWidth="1"/>
    <col min="9221" max="9221" width="6.5" style="41" customWidth="1"/>
    <col min="9222" max="9222" width="0.75" style="41" customWidth="1"/>
    <col min="9223" max="9223" width="9.25" style="41" customWidth="1"/>
    <col min="9224" max="9224" width="6.5" style="41" customWidth="1"/>
    <col min="9225" max="9225" width="5.75" style="41" customWidth="1"/>
    <col min="9226" max="9226" width="0.75" style="41" customWidth="1"/>
    <col min="9227" max="9227" width="0.875" style="41" customWidth="1"/>
    <col min="9228" max="9228" width="7.875" style="41" customWidth="1"/>
    <col min="9229" max="9229" width="0.75" style="41" customWidth="1"/>
    <col min="9230" max="9230" width="7.375" style="41" customWidth="1"/>
    <col min="9231" max="9231" width="6.5" style="41" customWidth="1"/>
    <col min="9232" max="9232" width="0.75" style="41" customWidth="1"/>
    <col min="9233" max="9233" width="9.25" style="41" customWidth="1"/>
    <col min="9234" max="9234" width="6.5" style="41" customWidth="1"/>
    <col min="9235" max="9235" width="5.75" style="41" customWidth="1"/>
    <col min="9236" max="9236" width="3.5" style="41" customWidth="1"/>
    <col min="9237" max="9472" width="9" style="41"/>
    <col min="9473" max="9473" width="4.625" style="41" customWidth="1"/>
    <col min="9474" max="9474" width="7.875" style="41" customWidth="1"/>
    <col min="9475" max="9475" width="0.75" style="41" customWidth="1"/>
    <col min="9476" max="9476" width="7.375" style="41" customWidth="1"/>
    <col min="9477" max="9477" width="6.5" style="41" customWidth="1"/>
    <col min="9478" max="9478" width="0.75" style="41" customWidth="1"/>
    <col min="9479" max="9479" width="9.25" style="41" customWidth="1"/>
    <col min="9480" max="9480" width="6.5" style="41" customWidth="1"/>
    <col min="9481" max="9481" width="5.75" style="41" customWidth="1"/>
    <col min="9482" max="9482" width="0.75" style="41" customWidth="1"/>
    <col min="9483" max="9483" width="0.875" style="41" customWidth="1"/>
    <col min="9484" max="9484" width="7.875" style="41" customWidth="1"/>
    <col min="9485" max="9485" width="0.75" style="41" customWidth="1"/>
    <col min="9486" max="9486" width="7.375" style="41" customWidth="1"/>
    <col min="9487" max="9487" width="6.5" style="41" customWidth="1"/>
    <col min="9488" max="9488" width="0.75" style="41" customWidth="1"/>
    <col min="9489" max="9489" width="9.25" style="41" customWidth="1"/>
    <col min="9490" max="9490" width="6.5" style="41" customWidth="1"/>
    <col min="9491" max="9491" width="5.75" style="41" customWidth="1"/>
    <col min="9492" max="9492" width="3.5" style="41" customWidth="1"/>
    <col min="9493" max="9728" width="9" style="41"/>
    <col min="9729" max="9729" width="4.625" style="41" customWidth="1"/>
    <col min="9730" max="9730" width="7.875" style="41" customWidth="1"/>
    <col min="9731" max="9731" width="0.75" style="41" customWidth="1"/>
    <col min="9732" max="9732" width="7.375" style="41" customWidth="1"/>
    <col min="9733" max="9733" width="6.5" style="41" customWidth="1"/>
    <col min="9734" max="9734" width="0.75" style="41" customWidth="1"/>
    <col min="9735" max="9735" width="9.25" style="41" customWidth="1"/>
    <col min="9736" max="9736" width="6.5" style="41" customWidth="1"/>
    <col min="9737" max="9737" width="5.75" style="41" customWidth="1"/>
    <col min="9738" max="9738" width="0.75" style="41" customWidth="1"/>
    <col min="9739" max="9739" width="0.875" style="41" customWidth="1"/>
    <col min="9740" max="9740" width="7.875" style="41" customWidth="1"/>
    <col min="9741" max="9741" width="0.75" style="41" customWidth="1"/>
    <col min="9742" max="9742" width="7.375" style="41" customWidth="1"/>
    <col min="9743" max="9743" width="6.5" style="41" customWidth="1"/>
    <col min="9744" max="9744" width="0.75" style="41" customWidth="1"/>
    <col min="9745" max="9745" width="9.25" style="41" customWidth="1"/>
    <col min="9746" max="9746" width="6.5" style="41" customWidth="1"/>
    <col min="9747" max="9747" width="5.75" style="41" customWidth="1"/>
    <col min="9748" max="9748" width="3.5" style="41" customWidth="1"/>
    <col min="9749" max="9984" width="9" style="41"/>
    <col min="9985" max="9985" width="4.625" style="41" customWidth="1"/>
    <col min="9986" max="9986" width="7.875" style="41" customWidth="1"/>
    <col min="9987" max="9987" width="0.75" style="41" customWidth="1"/>
    <col min="9988" max="9988" width="7.375" style="41" customWidth="1"/>
    <col min="9989" max="9989" width="6.5" style="41" customWidth="1"/>
    <col min="9990" max="9990" width="0.75" style="41" customWidth="1"/>
    <col min="9991" max="9991" width="9.25" style="41" customWidth="1"/>
    <col min="9992" max="9992" width="6.5" style="41" customWidth="1"/>
    <col min="9993" max="9993" width="5.75" style="41" customWidth="1"/>
    <col min="9994" max="9994" width="0.75" style="41" customWidth="1"/>
    <col min="9995" max="9995" width="0.875" style="41" customWidth="1"/>
    <col min="9996" max="9996" width="7.875" style="41" customWidth="1"/>
    <col min="9997" max="9997" width="0.75" style="41" customWidth="1"/>
    <col min="9998" max="9998" width="7.375" style="41" customWidth="1"/>
    <col min="9999" max="9999" width="6.5" style="41" customWidth="1"/>
    <col min="10000" max="10000" width="0.75" style="41" customWidth="1"/>
    <col min="10001" max="10001" width="9.25" style="41" customWidth="1"/>
    <col min="10002" max="10002" width="6.5" style="41" customWidth="1"/>
    <col min="10003" max="10003" width="5.75" style="41" customWidth="1"/>
    <col min="10004" max="10004" width="3.5" style="41" customWidth="1"/>
    <col min="10005" max="10240" width="9" style="41"/>
    <col min="10241" max="10241" width="4.625" style="41" customWidth="1"/>
    <col min="10242" max="10242" width="7.875" style="41" customWidth="1"/>
    <col min="10243" max="10243" width="0.75" style="41" customWidth="1"/>
    <col min="10244" max="10244" width="7.375" style="41" customWidth="1"/>
    <col min="10245" max="10245" width="6.5" style="41" customWidth="1"/>
    <col min="10246" max="10246" width="0.75" style="41" customWidth="1"/>
    <col min="10247" max="10247" width="9.25" style="41" customWidth="1"/>
    <col min="10248" max="10248" width="6.5" style="41" customWidth="1"/>
    <col min="10249" max="10249" width="5.75" style="41" customWidth="1"/>
    <col min="10250" max="10250" width="0.75" style="41" customWidth="1"/>
    <col min="10251" max="10251" width="0.875" style="41" customWidth="1"/>
    <col min="10252" max="10252" width="7.875" style="41" customWidth="1"/>
    <col min="10253" max="10253" width="0.75" style="41" customWidth="1"/>
    <col min="10254" max="10254" width="7.375" style="41" customWidth="1"/>
    <col min="10255" max="10255" width="6.5" style="41" customWidth="1"/>
    <col min="10256" max="10256" width="0.75" style="41" customWidth="1"/>
    <col min="10257" max="10257" width="9.25" style="41" customWidth="1"/>
    <col min="10258" max="10258" width="6.5" style="41" customWidth="1"/>
    <col min="10259" max="10259" width="5.75" style="41" customWidth="1"/>
    <col min="10260" max="10260" width="3.5" style="41" customWidth="1"/>
    <col min="10261" max="10496" width="9" style="41"/>
    <col min="10497" max="10497" width="4.625" style="41" customWidth="1"/>
    <col min="10498" max="10498" width="7.875" style="41" customWidth="1"/>
    <col min="10499" max="10499" width="0.75" style="41" customWidth="1"/>
    <col min="10500" max="10500" width="7.375" style="41" customWidth="1"/>
    <col min="10501" max="10501" width="6.5" style="41" customWidth="1"/>
    <col min="10502" max="10502" width="0.75" style="41" customWidth="1"/>
    <col min="10503" max="10503" width="9.25" style="41" customWidth="1"/>
    <col min="10504" max="10504" width="6.5" style="41" customWidth="1"/>
    <col min="10505" max="10505" width="5.75" style="41" customWidth="1"/>
    <col min="10506" max="10506" width="0.75" style="41" customWidth="1"/>
    <col min="10507" max="10507" width="0.875" style="41" customWidth="1"/>
    <col min="10508" max="10508" width="7.875" style="41" customWidth="1"/>
    <col min="10509" max="10509" width="0.75" style="41" customWidth="1"/>
    <col min="10510" max="10510" width="7.375" style="41" customWidth="1"/>
    <col min="10511" max="10511" width="6.5" style="41" customWidth="1"/>
    <col min="10512" max="10512" width="0.75" style="41" customWidth="1"/>
    <col min="10513" max="10513" width="9.25" style="41" customWidth="1"/>
    <col min="10514" max="10514" width="6.5" style="41" customWidth="1"/>
    <col min="10515" max="10515" width="5.75" style="41" customWidth="1"/>
    <col min="10516" max="10516" width="3.5" style="41" customWidth="1"/>
    <col min="10517" max="10752" width="9" style="41"/>
    <col min="10753" max="10753" width="4.625" style="41" customWidth="1"/>
    <col min="10754" max="10754" width="7.875" style="41" customWidth="1"/>
    <col min="10755" max="10755" width="0.75" style="41" customWidth="1"/>
    <col min="10756" max="10756" width="7.375" style="41" customWidth="1"/>
    <col min="10757" max="10757" width="6.5" style="41" customWidth="1"/>
    <col min="10758" max="10758" width="0.75" style="41" customWidth="1"/>
    <col min="10759" max="10759" width="9.25" style="41" customWidth="1"/>
    <col min="10760" max="10760" width="6.5" style="41" customWidth="1"/>
    <col min="10761" max="10761" width="5.75" style="41" customWidth="1"/>
    <col min="10762" max="10762" width="0.75" style="41" customWidth="1"/>
    <col min="10763" max="10763" width="0.875" style="41" customWidth="1"/>
    <col min="10764" max="10764" width="7.875" style="41" customWidth="1"/>
    <col min="10765" max="10765" width="0.75" style="41" customWidth="1"/>
    <col min="10766" max="10766" width="7.375" style="41" customWidth="1"/>
    <col min="10767" max="10767" width="6.5" style="41" customWidth="1"/>
    <col min="10768" max="10768" width="0.75" style="41" customWidth="1"/>
    <col min="10769" max="10769" width="9.25" style="41" customWidth="1"/>
    <col min="10770" max="10770" width="6.5" style="41" customWidth="1"/>
    <col min="10771" max="10771" width="5.75" style="41" customWidth="1"/>
    <col min="10772" max="10772" width="3.5" style="41" customWidth="1"/>
    <col min="10773" max="11008" width="9" style="41"/>
    <col min="11009" max="11009" width="4.625" style="41" customWidth="1"/>
    <col min="11010" max="11010" width="7.875" style="41" customWidth="1"/>
    <col min="11011" max="11011" width="0.75" style="41" customWidth="1"/>
    <col min="11012" max="11012" width="7.375" style="41" customWidth="1"/>
    <col min="11013" max="11013" width="6.5" style="41" customWidth="1"/>
    <col min="11014" max="11014" width="0.75" style="41" customWidth="1"/>
    <col min="11015" max="11015" width="9.25" style="41" customWidth="1"/>
    <col min="11016" max="11016" width="6.5" style="41" customWidth="1"/>
    <col min="11017" max="11017" width="5.75" style="41" customWidth="1"/>
    <col min="11018" max="11018" width="0.75" style="41" customWidth="1"/>
    <col min="11019" max="11019" width="0.875" style="41" customWidth="1"/>
    <col min="11020" max="11020" width="7.875" style="41" customWidth="1"/>
    <col min="11021" max="11021" width="0.75" style="41" customWidth="1"/>
    <col min="11022" max="11022" width="7.375" style="41" customWidth="1"/>
    <col min="11023" max="11023" width="6.5" style="41" customWidth="1"/>
    <col min="11024" max="11024" width="0.75" style="41" customWidth="1"/>
    <col min="11025" max="11025" width="9.25" style="41" customWidth="1"/>
    <col min="11026" max="11026" width="6.5" style="41" customWidth="1"/>
    <col min="11027" max="11027" width="5.75" style="41" customWidth="1"/>
    <col min="11028" max="11028" width="3.5" style="41" customWidth="1"/>
    <col min="11029" max="11264" width="9" style="41"/>
    <col min="11265" max="11265" width="4.625" style="41" customWidth="1"/>
    <col min="11266" max="11266" width="7.875" style="41" customWidth="1"/>
    <col min="11267" max="11267" width="0.75" style="41" customWidth="1"/>
    <col min="11268" max="11268" width="7.375" style="41" customWidth="1"/>
    <col min="11269" max="11269" width="6.5" style="41" customWidth="1"/>
    <col min="11270" max="11270" width="0.75" style="41" customWidth="1"/>
    <col min="11271" max="11271" width="9.25" style="41" customWidth="1"/>
    <col min="11272" max="11272" width="6.5" style="41" customWidth="1"/>
    <col min="11273" max="11273" width="5.75" style="41" customWidth="1"/>
    <col min="11274" max="11274" width="0.75" style="41" customWidth="1"/>
    <col min="11275" max="11275" width="0.875" style="41" customWidth="1"/>
    <col min="11276" max="11276" width="7.875" style="41" customWidth="1"/>
    <col min="11277" max="11277" width="0.75" style="41" customWidth="1"/>
    <col min="11278" max="11278" width="7.375" style="41" customWidth="1"/>
    <col min="11279" max="11279" width="6.5" style="41" customWidth="1"/>
    <col min="11280" max="11280" width="0.75" style="41" customWidth="1"/>
    <col min="11281" max="11281" width="9.25" style="41" customWidth="1"/>
    <col min="11282" max="11282" width="6.5" style="41" customWidth="1"/>
    <col min="11283" max="11283" width="5.75" style="41" customWidth="1"/>
    <col min="11284" max="11284" width="3.5" style="41" customWidth="1"/>
    <col min="11285" max="11520" width="9" style="41"/>
    <col min="11521" max="11521" width="4.625" style="41" customWidth="1"/>
    <col min="11522" max="11522" width="7.875" style="41" customWidth="1"/>
    <col min="11523" max="11523" width="0.75" style="41" customWidth="1"/>
    <col min="11524" max="11524" width="7.375" style="41" customWidth="1"/>
    <col min="11525" max="11525" width="6.5" style="41" customWidth="1"/>
    <col min="11526" max="11526" width="0.75" style="41" customWidth="1"/>
    <col min="11527" max="11527" width="9.25" style="41" customWidth="1"/>
    <col min="11528" max="11528" width="6.5" style="41" customWidth="1"/>
    <col min="11529" max="11529" width="5.75" style="41" customWidth="1"/>
    <col min="11530" max="11530" width="0.75" style="41" customWidth="1"/>
    <col min="11531" max="11531" width="0.875" style="41" customWidth="1"/>
    <col min="11532" max="11532" width="7.875" style="41" customWidth="1"/>
    <col min="11533" max="11533" width="0.75" style="41" customWidth="1"/>
    <col min="11534" max="11534" width="7.375" style="41" customWidth="1"/>
    <col min="11535" max="11535" width="6.5" style="41" customWidth="1"/>
    <col min="11536" max="11536" width="0.75" style="41" customWidth="1"/>
    <col min="11537" max="11537" width="9.25" style="41" customWidth="1"/>
    <col min="11538" max="11538" width="6.5" style="41" customWidth="1"/>
    <col min="11539" max="11539" width="5.75" style="41" customWidth="1"/>
    <col min="11540" max="11540" width="3.5" style="41" customWidth="1"/>
    <col min="11541" max="11776" width="9" style="41"/>
    <col min="11777" max="11777" width="4.625" style="41" customWidth="1"/>
    <col min="11778" max="11778" width="7.875" style="41" customWidth="1"/>
    <col min="11779" max="11779" width="0.75" style="41" customWidth="1"/>
    <col min="11780" max="11780" width="7.375" style="41" customWidth="1"/>
    <col min="11781" max="11781" width="6.5" style="41" customWidth="1"/>
    <col min="11782" max="11782" width="0.75" style="41" customWidth="1"/>
    <col min="11783" max="11783" width="9.25" style="41" customWidth="1"/>
    <col min="11784" max="11784" width="6.5" style="41" customWidth="1"/>
    <col min="11785" max="11785" width="5.75" style="41" customWidth="1"/>
    <col min="11786" max="11786" width="0.75" style="41" customWidth="1"/>
    <col min="11787" max="11787" width="0.875" style="41" customWidth="1"/>
    <col min="11788" max="11788" width="7.875" style="41" customWidth="1"/>
    <col min="11789" max="11789" width="0.75" style="41" customWidth="1"/>
    <col min="11790" max="11790" width="7.375" style="41" customWidth="1"/>
    <col min="11791" max="11791" width="6.5" style="41" customWidth="1"/>
    <col min="11792" max="11792" width="0.75" style="41" customWidth="1"/>
    <col min="11793" max="11793" width="9.25" style="41" customWidth="1"/>
    <col min="11794" max="11794" width="6.5" style="41" customWidth="1"/>
    <col min="11795" max="11795" width="5.75" style="41" customWidth="1"/>
    <col min="11796" max="11796" width="3.5" style="41" customWidth="1"/>
    <col min="11797" max="12032" width="9" style="41"/>
    <col min="12033" max="12033" width="4.625" style="41" customWidth="1"/>
    <col min="12034" max="12034" width="7.875" style="41" customWidth="1"/>
    <col min="12035" max="12035" width="0.75" style="41" customWidth="1"/>
    <col min="12036" max="12036" width="7.375" style="41" customWidth="1"/>
    <col min="12037" max="12037" width="6.5" style="41" customWidth="1"/>
    <col min="12038" max="12038" width="0.75" style="41" customWidth="1"/>
    <col min="12039" max="12039" width="9.25" style="41" customWidth="1"/>
    <col min="12040" max="12040" width="6.5" style="41" customWidth="1"/>
    <col min="12041" max="12041" width="5.75" style="41" customWidth="1"/>
    <col min="12042" max="12042" width="0.75" style="41" customWidth="1"/>
    <col min="12043" max="12043" width="0.875" style="41" customWidth="1"/>
    <col min="12044" max="12044" width="7.875" style="41" customWidth="1"/>
    <col min="12045" max="12045" width="0.75" style="41" customWidth="1"/>
    <col min="12046" max="12046" width="7.375" style="41" customWidth="1"/>
    <col min="12047" max="12047" width="6.5" style="41" customWidth="1"/>
    <col min="12048" max="12048" width="0.75" style="41" customWidth="1"/>
    <col min="12049" max="12049" width="9.25" style="41" customWidth="1"/>
    <col min="12050" max="12050" width="6.5" style="41" customWidth="1"/>
    <col min="12051" max="12051" width="5.75" style="41" customWidth="1"/>
    <col min="12052" max="12052" width="3.5" style="41" customWidth="1"/>
    <col min="12053" max="12288" width="9" style="41"/>
    <col min="12289" max="12289" width="4.625" style="41" customWidth="1"/>
    <col min="12290" max="12290" width="7.875" style="41" customWidth="1"/>
    <col min="12291" max="12291" width="0.75" style="41" customWidth="1"/>
    <col min="12292" max="12292" width="7.375" style="41" customWidth="1"/>
    <col min="12293" max="12293" width="6.5" style="41" customWidth="1"/>
    <col min="12294" max="12294" width="0.75" style="41" customWidth="1"/>
    <col min="12295" max="12295" width="9.25" style="41" customWidth="1"/>
    <col min="12296" max="12296" width="6.5" style="41" customWidth="1"/>
    <col min="12297" max="12297" width="5.75" style="41" customWidth="1"/>
    <col min="12298" max="12298" width="0.75" style="41" customWidth="1"/>
    <col min="12299" max="12299" width="0.875" style="41" customWidth="1"/>
    <col min="12300" max="12300" width="7.875" style="41" customWidth="1"/>
    <col min="12301" max="12301" width="0.75" style="41" customWidth="1"/>
    <col min="12302" max="12302" width="7.375" style="41" customWidth="1"/>
    <col min="12303" max="12303" width="6.5" style="41" customWidth="1"/>
    <col min="12304" max="12304" width="0.75" style="41" customWidth="1"/>
    <col min="12305" max="12305" width="9.25" style="41" customWidth="1"/>
    <col min="12306" max="12306" width="6.5" style="41" customWidth="1"/>
    <col min="12307" max="12307" width="5.75" style="41" customWidth="1"/>
    <col min="12308" max="12308" width="3.5" style="41" customWidth="1"/>
    <col min="12309" max="12544" width="9" style="41"/>
    <col min="12545" max="12545" width="4.625" style="41" customWidth="1"/>
    <col min="12546" max="12546" width="7.875" style="41" customWidth="1"/>
    <col min="12547" max="12547" width="0.75" style="41" customWidth="1"/>
    <col min="12548" max="12548" width="7.375" style="41" customWidth="1"/>
    <col min="12549" max="12549" width="6.5" style="41" customWidth="1"/>
    <col min="12550" max="12550" width="0.75" style="41" customWidth="1"/>
    <col min="12551" max="12551" width="9.25" style="41" customWidth="1"/>
    <col min="12552" max="12552" width="6.5" style="41" customWidth="1"/>
    <col min="12553" max="12553" width="5.75" style="41" customWidth="1"/>
    <col min="12554" max="12554" width="0.75" style="41" customWidth="1"/>
    <col min="12555" max="12555" width="0.875" style="41" customWidth="1"/>
    <col min="12556" max="12556" width="7.875" style="41" customWidth="1"/>
    <col min="12557" max="12557" width="0.75" style="41" customWidth="1"/>
    <col min="12558" max="12558" width="7.375" style="41" customWidth="1"/>
    <col min="12559" max="12559" width="6.5" style="41" customWidth="1"/>
    <col min="12560" max="12560" width="0.75" style="41" customWidth="1"/>
    <col min="12561" max="12561" width="9.25" style="41" customWidth="1"/>
    <col min="12562" max="12562" width="6.5" style="41" customWidth="1"/>
    <col min="12563" max="12563" width="5.75" style="41" customWidth="1"/>
    <col min="12564" max="12564" width="3.5" style="41" customWidth="1"/>
    <col min="12565" max="12800" width="9" style="41"/>
    <col min="12801" max="12801" width="4.625" style="41" customWidth="1"/>
    <col min="12802" max="12802" width="7.875" style="41" customWidth="1"/>
    <col min="12803" max="12803" width="0.75" style="41" customWidth="1"/>
    <col min="12804" max="12804" width="7.375" style="41" customWidth="1"/>
    <col min="12805" max="12805" width="6.5" style="41" customWidth="1"/>
    <col min="12806" max="12806" width="0.75" style="41" customWidth="1"/>
    <col min="12807" max="12807" width="9.25" style="41" customWidth="1"/>
    <col min="12808" max="12808" width="6.5" style="41" customWidth="1"/>
    <col min="12809" max="12809" width="5.75" style="41" customWidth="1"/>
    <col min="12810" max="12810" width="0.75" style="41" customWidth="1"/>
    <col min="12811" max="12811" width="0.875" style="41" customWidth="1"/>
    <col min="12812" max="12812" width="7.875" style="41" customWidth="1"/>
    <col min="12813" max="12813" width="0.75" style="41" customWidth="1"/>
    <col min="12814" max="12814" width="7.375" style="41" customWidth="1"/>
    <col min="12815" max="12815" width="6.5" style="41" customWidth="1"/>
    <col min="12816" max="12816" width="0.75" style="41" customWidth="1"/>
    <col min="12817" max="12817" width="9.25" style="41" customWidth="1"/>
    <col min="12818" max="12818" width="6.5" style="41" customWidth="1"/>
    <col min="12819" max="12819" width="5.75" style="41" customWidth="1"/>
    <col min="12820" max="12820" width="3.5" style="41" customWidth="1"/>
    <col min="12821" max="13056" width="9" style="41"/>
    <col min="13057" max="13057" width="4.625" style="41" customWidth="1"/>
    <col min="13058" max="13058" width="7.875" style="41" customWidth="1"/>
    <col min="13059" max="13059" width="0.75" style="41" customWidth="1"/>
    <col min="13060" max="13060" width="7.375" style="41" customWidth="1"/>
    <col min="13061" max="13061" width="6.5" style="41" customWidth="1"/>
    <col min="13062" max="13062" width="0.75" style="41" customWidth="1"/>
    <col min="13063" max="13063" width="9.25" style="41" customWidth="1"/>
    <col min="13064" max="13064" width="6.5" style="41" customWidth="1"/>
    <col min="13065" max="13065" width="5.75" style="41" customWidth="1"/>
    <col min="13066" max="13066" width="0.75" style="41" customWidth="1"/>
    <col min="13067" max="13067" width="0.875" style="41" customWidth="1"/>
    <col min="13068" max="13068" width="7.875" style="41" customWidth="1"/>
    <col min="13069" max="13069" width="0.75" style="41" customWidth="1"/>
    <col min="13070" max="13070" width="7.375" style="41" customWidth="1"/>
    <col min="13071" max="13071" width="6.5" style="41" customWidth="1"/>
    <col min="13072" max="13072" width="0.75" style="41" customWidth="1"/>
    <col min="13073" max="13073" width="9.25" style="41" customWidth="1"/>
    <col min="13074" max="13074" width="6.5" style="41" customWidth="1"/>
    <col min="13075" max="13075" width="5.75" style="41" customWidth="1"/>
    <col min="13076" max="13076" width="3.5" style="41" customWidth="1"/>
    <col min="13077" max="13312" width="9" style="41"/>
    <col min="13313" max="13313" width="4.625" style="41" customWidth="1"/>
    <col min="13314" max="13314" width="7.875" style="41" customWidth="1"/>
    <col min="13315" max="13315" width="0.75" style="41" customWidth="1"/>
    <col min="13316" max="13316" width="7.375" style="41" customWidth="1"/>
    <col min="13317" max="13317" width="6.5" style="41" customWidth="1"/>
    <col min="13318" max="13318" width="0.75" style="41" customWidth="1"/>
    <col min="13319" max="13319" width="9.25" style="41" customWidth="1"/>
    <col min="13320" max="13320" width="6.5" style="41" customWidth="1"/>
    <col min="13321" max="13321" width="5.75" style="41" customWidth="1"/>
    <col min="13322" max="13322" width="0.75" style="41" customWidth="1"/>
    <col min="13323" max="13323" width="0.875" style="41" customWidth="1"/>
    <col min="13324" max="13324" width="7.875" style="41" customWidth="1"/>
    <col min="13325" max="13325" width="0.75" style="41" customWidth="1"/>
    <col min="13326" max="13326" width="7.375" style="41" customWidth="1"/>
    <col min="13327" max="13327" width="6.5" style="41" customWidth="1"/>
    <col min="13328" max="13328" width="0.75" style="41" customWidth="1"/>
    <col min="13329" max="13329" width="9.25" style="41" customWidth="1"/>
    <col min="13330" max="13330" width="6.5" style="41" customWidth="1"/>
    <col min="13331" max="13331" width="5.75" style="41" customWidth="1"/>
    <col min="13332" max="13332" width="3.5" style="41" customWidth="1"/>
    <col min="13333" max="13568" width="9" style="41"/>
    <col min="13569" max="13569" width="4.625" style="41" customWidth="1"/>
    <col min="13570" max="13570" width="7.875" style="41" customWidth="1"/>
    <col min="13571" max="13571" width="0.75" style="41" customWidth="1"/>
    <col min="13572" max="13572" width="7.375" style="41" customWidth="1"/>
    <col min="13573" max="13573" width="6.5" style="41" customWidth="1"/>
    <col min="13574" max="13574" width="0.75" style="41" customWidth="1"/>
    <col min="13575" max="13575" width="9.25" style="41" customWidth="1"/>
    <col min="13576" max="13576" width="6.5" style="41" customWidth="1"/>
    <col min="13577" max="13577" width="5.75" style="41" customWidth="1"/>
    <col min="13578" max="13578" width="0.75" style="41" customWidth="1"/>
    <col min="13579" max="13579" width="0.875" style="41" customWidth="1"/>
    <col min="13580" max="13580" width="7.875" style="41" customWidth="1"/>
    <col min="13581" max="13581" width="0.75" style="41" customWidth="1"/>
    <col min="13582" max="13582" width="7.375" style="41" customWidth="1"/>
    <col min="13583" max="13583" width="6.5" style="41" customWidth="1"/>
    <col min="13584" max="13584" width="0.75" style="41" customWidth="1"/>
    <col min="13585" max="13585" width="9.25" style="41" customWidth="1"/>
    <col min="13586" max="13586" width="6.5" style="41" customWidth="1"/>
    <col min="13587" max="13587" width="5.75" style="41" customWidth="1"/>
    <col min="13588" max="13588" width="3.5" style="41" customWidth="1"/>
    <col min="13589" max="13824" width="9" style="41"/>
    <col min="13825" max="13825" width="4.625" style="41" customWidth="1"/>
    <col min="13826" max="13826" width="7.875" style="41" customWidth="1"/>
    <col min="13827" max="13827" width="0.75" style="41" customWidth="1"/>
    <col min="13828" max="13828" width="7.375" style="41" customWidth="1"/>
    <col min="13829" max="13829" width="6.5" style="41" customWidth="1"/>
    <col min="13830" max="13830" width="0.75" style="41" customWidth="1"/>
    <col min="13831" max="13831" width="9.25" style="41" customWidth="1"/>
    <col min="13832" max="13832" width="6.5" style="41" customWidth="1"/>
    <col min="13833" max="13833" width="5.75" style="41" customWidth="1"/>
    <col min="13834" max="13834" width="0.75" style="41" customWidth="1"/>
    <col min="13835" max="13835" width="0.875" style="41" customWidth="1"/>
    <col min="13836" max="13836" width="7.875" style="41" customWidth="1"/>
    <col min="13837" max="13837" width="0.75" style="41" customWidth="1"/>
    <col min="13838" max="13838" width="7.375" style="41" customWidth="1"/>
    <col min="13839" max="13839" width="6.5" style="41" customWidth="1"/>
    <col min="13840" max="13840" width="0.75" style="41" customWidth="1"/>
    <col min="13841" max="13841" width="9.25" style="41" customWidth="1"/>
    <col min="13842" max="13842" width="6.5" style="41" customWidth="1"/>
    <col min="13843" max="13843" width="5.75" style="41" customWidth="1"/>
    <col min="13844" max="13844" width="3.5" style="41" customWidth="1"/>
    <col min="13845" max="14080" width="9" style="41"/>
    <col min="14081" max="14081" width="4.625" style="41" customWidth="1"/>
    <col min="14082" max="14082" width="7.875" style="41" customWidth="1"/>
    <col min="14083" max="14083" width="0.75" style="41" customWidth="1"/>
    <col min="14084" max="14084" width="7.375" style="41" customWidth="1"/>
    <col min="14085" max="14085" width="6.5" style="41" customWidth="1"/>
    <col min="14086" max="14086" width="0.75" style="41" customWidth="1"/>
    <col min="14087" max="14087" width="9.25" style="41" customWidth="1"/>
    <col min="14088" max="14088" width="6.5" style="41" customWidth="1"/>
    <col min="14089" max="14089" width="5.75" style="41" customWidth="1"/>
    <col min="14090" max="14090" width="0.75" style="41" customWidth="1"/>
    <col min="14091" max="14091" width="0.875" style="41" customWidth="1"/>
    <col min="14092" max="14092" width="7.875" style="41" customWidth="1"/>
    <col min="14093" max="14093" width="0.75" style="41" customWidth="1"/>
    <col min="14094" max="14094" width="7.375" style="41" customWidth="1"/>
    <col min="14095" max="14095" width="6.5" style="41" customWidth="1"/>
    <col min="14096" max="14096" width="0.75" style="41" customWidth="1"/>
    <col min="14097" max="14097" width="9.25" style="41" customWidth="1"/>
    <col min="14098" max="14098" width="6.5" style="41" customWidth="1"/>
    <col min="14099" max="14099" width="5.75" style="41" customWidth="1"/>
    <col min="14100" max="14100" width="3.5" style="41" customWidth="1"/>
    <col min="14101" max="14336" width="9" style="41"/>
    <col min="14337" max="14337" width="4.625" style="41" customWidth="1"/>
    <col min="14338" max="14338" width="7.875" style="41" customWidth="1"/>
    <col min="14339" max="14339" width="0.75" style="41" customWidth="1"/>
    <col min="14340" max="14340" width="7.375" style="41" customWidth="1"/>
    <col min="14341" max="14341" width="6.5" style="41" customWidth="1"/>
    <col min="14342" max="14342" width="0.75" style="41" customWidth="1"/>
    <col min="14343" max="14343" width="9.25" style="41" customWidth="1"/>
    <col min="14344" max="14344" width="6.5" style="41" customWidth="1"/>
    <col min="14345" max="14345" width="5.75" style="41" customWidth="1"/>
    <col min="14346" max="14346" width="0.75" style="41" customWidth="1"/>
    <col min="14347" max="14347" width="0.875" style="41" customWidth="1"/>
    <col min="14348" max="14348" width="7.875" style="41" customWidth="1"/>
    <col min="14349" max="14349" width="0.75" style="41" customWidth="1"/>
    <col min="14350" max="14350" width="7.375" style="41" customWidth="1"/>
    <col min="14351" max="14351" width="6.5" style="41" customWidth="1"/>
    <col min="14352" max="14352" width="0.75" style="41" customWidth="1"/>
    <col min="14353" max="14353" width="9.25" style="41" customWidth="1"/>
    <col min="14354" max="14354" width="6.5" style="41" customWidth="1"/>
    <col min="14355" max="14355" width="5.75" style="41" customWidth="1"/>
    <col min="14356" max="14356" width="3.5" style="41" customWidth="1"/>
    <col min="14357" max="14592" width="9" style="41"/>
    <col min="14593" max="14593" width="4.625" style="41" customWidth="1"/>
    <col min="14594" max="14594" width="7.875" style="41" customWidth="1"/>
    <col min="14595" max="14595" width="0.75" style="41" customWidth="1"/>
    <col min="14596" max="14596" width="7.375" style="41" customWidth="1"/>
    <col min="14597" max="14597" width="6.5" style="41" customWidth="1"/>
    <col min="14598" max="14598" width="0.75" style="41" customWidth="1"/>
    <col min="14599" max="14599" width="9.25" style="41" customWidth="1"/>
    <col min="14600" max="14600" width="6.5" style="41" customWidth="1"/>
    <col min="14601" max="14601" width="5.75" style="41" customWidth="1"/>
    <col min="14602" max="14602" width="0.75" style="41" customWidth="1"/>
    <col min="14603" max="14603" width="0.875" style="41" customWidth="1"/>
    <col min="14604" max="14604" width="7.875" style="41" customWidth="1"/>
    <col min="14605" max="14605" width="0.75" style="41" customWidth="1"/>
    <col min="14606" max="14606" width="7.375" style="41" customWidth="1"/>
    <col min="14607" max="14607" width="6.5" style="41" customWidth="1"/>
    <col min="14608" max="14608" width="0.75" style="41" customWidth="1"/>
    <col min="14609" max="14609" width="9.25" style="41" customWidth="1"/>
    <col min="14610" max="14610" width="6.5" style="41" customWidth="1"/>
    <col min="14611" max="14611" width="5.75" style="41" customWidth="1"/>
    <col min="14612" max="14612" width="3.5" style="41" customWidth="1"/>
    <col min="14613" max="14848" width="9" style="41"/>
    <col min="14849" max="14849" width="4.625" style="41" customWidth="1"/>
    <col min="14850" max="14850" width="7.875" style="41" customWidth="1"/>
    <col min="14851" max="14851" width="0.75" style="41" customWidth="1"/>
    <col min="14852" max="14852" width="7.375" style="41" customWidth="1"/>
    <col min="14853" max="14853" width="6.5" style="41" customWidth="1"/>
    <col min="14854" max="14854" width="0.75" style="41" customWidth="1"/>
    <col min="14855" max="14855" width="9.25" style="41" customWidth="1"/>
    <col min="14856" max="14856" width="6.5" style="41" customWidth="1"/>
    <col min="14857" max="14857" width="5.75" style="41" customWidth="1"/>
    <col min="14858" max="14858" width="0.75" style="41" customWidth="1"/>
    <col min="14859" max="14859" width="0.875" style="41" customWidth="1"/>
    <col min="14860" max="14860" width="7.875" style="41" customWidth="1"/>
    <col min="14861" max="14861" width="0.75" style="41" customWidth="1"/>
    <col min="14862" max="14862" width="7.375" style="41" customWidth="1"/>
    <col min="14863" max="14863" width="6.5" style="41" customWidth="1"/>
    <col min="14864" max="14864" width="0.75" style="41" customWidth="1"/>
    <col min="14865" max="14865" width="9.25" style="41" customWidth="1"/>
    <col min="14866" max="14866" width="6.5" style="41" customWidth="1"/>
    <col min="14867" max="14867" width="5.75" style="41" customWidth="1"/>
    <col min="14868" max="14868" width="3.5" style="41" customWidth="1"/>
    <col min="14869" max="15104" width="9" style="41"/>
    <col min="15105" max="15105" width="4.625" style="41" customWidth="1"/>
    <col min="15106" max="15106" width="7.875" style="41" customWidth="1"/>
    <col min="15107" max="15107" width="0.75" style="41" customWidth="1"/>
    <col min="15108" max="15108" width="7.375" style="41" customWidth="1"/>
    <col min="15109" max="15109" width="6.5" style="41" customWidth="1"/>
    <col min="15110" max="15110" width="0.75" style="41" customWidth="1"/>
    <col min="15111" max="15111" width="9.25" style="41" customWidth="1"/>
    <col min="15112" max="15112" width="6.5" style="41" customWidth="1"/>
    <col min="15113" max="15113" width="5.75" style="41" customWidth="1"/>
    <col min="15114" max="15114" width="0.75" style="41" customWidth="1"/>
    <col min="15115" max="15115" width="0.875" style="41" customWidth="1"/>
    <col min="15116" max="15116" width="7.875" style="41" customWidth="1"/>
    <col min="15117" max="15117" width="0.75" style="41" customWidth="1"/>
    <col min="15118" max="15118" width="7.375" style="41" customWidth="1"/>
    <col min="15119" max="15119" width="6.5" style="41" customWidth="1"/>
    <col min="15120" max="15120" width="0.75" style="41" customWidth="1"/>
    <col min="15121" max="15121" width="9.25" style="41" customWidth="1"/>
    <col min="15122" max="15122" width="6.5" style="41" customWidth="1"/>
    <col min="15123" max="15123" width="5.75" style="41" customWidth="1"/>
    <col min="15124" max="15124" width="3.5" style="41" customWidth="1"/>
    <col min="15125" max="15360" width="9" style="41"/>
    <col min="15361" max="15361" width="4.625" style="41" customWidth="1"/>
    <col min="15362" max="15362" width="7.875" style="41" customWidth="1"/>
    <col min="15363" max="15363" width="0.75" style="41" customWidth="1"/>
    <col min="15364" max="15364" width="7.375" style="41" customWidth="1"/>
    <col min="15365" max="15365" width="6.5" style="41" customWidth="1"/>
    <col min="15366" max="15366" width="0.75" style="41" customWidth="1"/>
    <col min="15367" max="15367" width="9.25" style="41" customWidth="1"/>
    <col min="15368" max="15368" width="6.5" style="41" customWidth="1"/>
    <col min="15369" max="15369" width="5.75" style="41" customWidth="1"/>
    <col min="15370" max="15370" width="0.75" style="41" customWidth="1"/>
    <col min="15371" max="15371" width="0.875" style="41" customWidth="1"/>
    <col min="15372" max="15372" width="7.875" style="41" customWidth="1"/>
    <col min="15373" max="15373" width="0.75" style="41" customWidth="1"/>
    <col min="15374" max="15374" width="7.375" style="41" customWidth="1"/>
    <col min="15375" max="15375" width="6.5" style="41" customWidth="1"/>
    <col min="15376" max="15376" width="0.75" style="41" customWidth="1"/>
    <col min="15377" max="15377" width="9.25" style="41" customWidth="1"/>
    <col min="15378" max="15378" width="6.5" style="41" customWidth="1"/>
    <col min="15379" max="15379" width="5.75" style="41" customWidth="1"/>
    <col min="15380" max="15380" width="3.5" style="41" customWidth="1"/>
    <col min="15381" max="15616" width="9" style="41"/>
    <col min="15617" max="15617" width="4.625" style="41" customWidth="1"/>
    <col min="15618" max="15618" width="7.875" style="41" customWidth="1"/>
    <col min="15619" max="15619" width="0.75" style="41" customWidth="1"/>
    <col min="15620" max="15620" width="7.375" style="41" customWidth="1"/>
    <col min="15621" max="15621" width="6.5" style="41" customWidth="1"/>
    <col min="15622" max="15622" width="0.75" style="41" customWidth="1"/>
    <col min="15623" max="15623" width="9.25" style="41" customWidth="1"/>
    <col min="15624" max="15624" width="6.5" style="41" customWidth="1"/>
    <col min="15625" max="15625" width="5.75" style="41" customWidth="1"/>
    <col min="15626" max="15626" width="0.75" style="41" customWidth="1"/>
    <col min="15627" max="15627" width="0.875" style="41" customWidth="1"/>
    <col min="15628" max="15628" width="7.875" style="41" customWidth="1"/>
    <col min="15629" max="15629" width="0.75" style="41" customWidth="1"/>
    <col min="15630" max="15630" width="7.375" style="41" customWidth="1"/>
    <col min="15631" max="15631" width="6.5" style="41" customWidth="1"/>
    <col min="15632" max="15632" width="0.75" style="41" customWidth="1"/>
    <col min="15633" max="15633" width="9.25" style="41" customWidth="1"/>
    <col min="15634" max="15634" width="6.5" style="41" customWidth="1"/>
    <col min="15635" max="15635" width="5.75" style="41" customWidth="1"/>
    <col min="15636" max="15636" width="3.5" style="41" customWidth="1"/>
    <col min="15637" max="15872" width="9" style="41"/>
    <col min="15873" max="15873" width="4.625" style="41" customWidth="1"/>
    <col min="15874" max="15874" width="7.875" style="41" customWidth="1"/>
    <col min="15875" max="15875" width="0.75" style="41" customWidth="1"/>
    <col min="15876" max="15876" width="7.375" style="41" customWidth="1"/>
    <col min="15877" max="15877" width="6.5" style="41" customWidth="1"/>
    <col min="15878" max="15878" width="0.75" style="41" customWidth="1"/>
    <col min="15879" max="15879" width="9.25" style="41" customWidth="1"/>
    <col min="15880" max="15880" width="6.5" style="41" customWidth="1"/>
    <col min="15881" max="15881" width="5.75" style="41" customWidth="1"/>
    <col min="15882" max="15882" width="0.75" style="41" customWidth="1"/>
    <col min="15883" max="15883" width="0.875" style="41" customWidth="1"/>
    <col min="15884" max="15884" width="7.875" style="41" customWidth="1"/>
    <col min="15885" max="15885" width="0.75" style="41" customWidth="1"/>
    <col min="15886" max="15886" width="7.375" style="41" customWidth="1"/>
    <col min="15887" max="15887" width="6.5" style="41" customWidth="1"/>
    <col min="15888" max="15888" width="0.75" style="41" customWidth="1"/>
    <col min="15889" max="15889" width="9.25" style="41" customWidth="1"/>
    <col min="15890" max="15890" width="6.5" style="41" customWidth="1"/>
    <col min="15891" max="15891" width="5.75" style="41" customWidth="1"/>
    <col min="15892" max="15892" width="3.5" style="41" customWidth="1"/>
    <col min="15893" max="16128" width="9" style="41"/>
    <col min="16129" max="16129" width="4.625" style="41" customWidth="1"/>
    <col min="16130" max="16130" width="7.875" style="41" customWidth="1"/>
    <col min="16131" max="16131" width="0.75" style="41" customWidth="1"/>
    <col min="16132" max="16132" width="7.375" style="41" customWidth="1"/>
    <col min="16133" max="16133" width="6.5" style="41" customWidth="1"/>
    <col min="16134" max="16134" width="0.75" style="41" customWidth="1"/>
    <col min="16135" max="16135" width="9.25" style="41" customWidth="1"/>
    <col min="16136" max="16136" width="6.5" style="41" customWidth="1"/>
    <col min="16137" max="16137" width="5.75" style="41" customWidth="1"/>
    <col min="16138" max="16138" width="0.75" style="41" customWidth="1"/>
    <col min="16139" max="16139" width="0.875" style="41" customWidth="1"/>
    <col min="16140" max="16140" width="7.875" style="41" customWidth="1"/>
    <col min="16141" max="16141" width="0.75" style="41" customWidth="1"/>
    <col min="16142" max="16142" width="7.375" style="41" customWidth="1"/>
    <col min="16143" max="16143" width="6.5" style="41" customWidth="1"/>
    <col min="16144" max="16144" width="0.75" style="41" customWidth="1"/>
    <col min="16145" max="16145" width="9.25" style="41" customWidth="1"/>
    <col min="16146" max="16146" width="6.5" style="41" customWidth="1"/>
    <col min="16147" max="16147" width="5.75" style="41" customWidth="1"/>
    <col min="16148" max="16148" width="3.5" style="41" customWidth="1"/>
    <col min="16149" max="16384" width="9" style="41"/>
  </cols>
  <sheetData>
    <row r="1" spans="1:21" x14ac:dyDescent="0.15">
      <c r="A1" s="40"/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</row>
    <row r="2" spans="1:21" x14ac:dyDescent="0.15">
      <c r="A2" s="40"/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</row>
    <row r="3" spans="1:21" ht="18" customHeight="1" x14ac:dyDescent="0.15">
      <c r="A3" s="41">
        <v>12</v>
      </c>
      <c r="B3" s="101" t="s">
        <v>724</v>
      </c>
      <c r="C3" s="43"/>
      <c r="D3" s="43"/>
      <c r="E3" s="43"/>
      <c r="F3" s="43"/>
      <c r="G3" s="43" t="s">
        <v>104</v>
      </c>
      <c r="H3" s="43"/>
      <c r="I3" s="43"/>
      <c r="J3" s="43"/>
      <c r="K3" s="41">
        <f>A3+1</f>
        <v>13</v>
      </c>
      <c r="L3" s="101" t="s">
        <v>725</v>
      </c>
      <c r="M3" s="43"/>
      <c r="N3" s="101"/>
      <c r="O3" s="43"/>
      <c r="P3" s="43"/>
      <c r="Q3" s="43"/>
      <c r="R3" s="43"/>
      <c r="S3" s="43"/>
      <c r="T3" s="40"/>
    </row>
    <row r="4" spans="1:21" ht="6" customHeight="1" x14ac:dyDescent="0.15">
      <c r="B4" s="101"/>
      <c r="C4" s="43"/>
      <c r="D4" s="43"/>
      <c r="E4" s="43"/>
      <c r="F4" s="43"/>
      <c r="G4" s="43"/>
      <c r="H4" s="43"/>
      <c r="I4" s="43"/>
      <c r="J4" s="43"/>
      <c r="L4" s="101"/>
      <c r="M4" s="43"/>
      <c r="N4" s="43"/>
      <c r="O4" s="43"/>
      <c r="P4" s="43"/>
      <c r="Q4" s="43"/>
      <c r="R4" s="43"/>
      <c r="S4" s="43"/>
      <c r="T4" s="40"/>
    </row>
    <row r="5" spans="1:21" ht="13.5" customHeight="1" x14ac:dyDescent="0.15">
      <c r="B5" s="102" t="s">
        <v>106</v>
      </c>
      <c r="C5" s="43"/>
      <c r="D5" s="103" t="s">
        <v>726</v>
      </c>
      <c r="E5" s="43"/>
      <c r="F5" s="43"/>
      <c r="G5" s="43"/>
      <c r="H5" s="43"/>
      <c r="I5" s="43"/>
      <c r="J5" s="43"/>
      <c r="L5" s="102" t="s">
        <v>106</v>
      </c>
      <c r="M5" s="43"/>
      <c r="N5" s="103" t="s">
        <v>727</v>
      </c>
      <c r="O5" s="43"/>
      <c r="P5" s="43"/>
      <c r="Q5" s="43"/>
      <c r="R5" s="43"/>
      <c r="S5" s="43"/>
      <c r="T5" s="40"/>
    </row>
    <row r="6" spans="1:21" ht="13.5" customHeight="1" x14ac:dyDescent="0.15">
      <c r="B6" s="83" t="s">
        <v>109</v>
      </c>
      <c r="C6" s="43"/>
      <c r="D6" s="103" t="s">
        <v>728</v>
      </c>
      <c r="E6" s="43"/>
      <c r="F6" s="43"/>
      <c r="G6" s="43"/>
      <c r="H6" s="43"/>
      <c r="I6" s="43"/>
      <c r="J6" s="43"/>
      <c r="L6" s="83" t="s">
        <v>109</v>
      </c>
      <c r="M6" s="43"/>
      <c r="N6" s="103" t="s">
        <v>729</v>
      </c>
      <c r="O6" s="43"/>
      <c r="P6" s="43"/>
      <c r="Q6" s="43"/>
      <c r="R6" s="43"/>
      <c r="S6" s="43"/>
      <c r="T6" s="40"/>
    </row>
    <row r="7" spans="1:21" ht="13.5" customHeight="1" x14ac:dyDescent="0.15">
      <c r="B7" s="104" t="s">
        <v>112</v>
      </c>
      <c r="C7" s="105" t="s">
        <v>730</v>
      </c>
      <c r="D7" s="43"/>
      <c r="E7" s="105" t="s">
        <v>731</v>
      </c>
      <c r="F7" s="43"/>
      <c r="G7" s="102"/>
      <c r="H7" s="43"/>
      <c r="I7" s="55"/>
      <c r="J7" s="43"/>
      <c r="L7" s="104" t="s">
        <v>112</v>
      </c>
      <c r="M7" s="55" t="s">
        <v>732</v>
      </c>
      <c r="N7" s="43"/>
      <c r="O7" s="55" t="s">
        <v>733</v>
      </c>
      <c r="P7" s="43"/>
      <c r="Q7" s="102"/>
      <c r="R7" s="43"/>
      <c r="S7" s="55"/>
      <c r="T7" s="40"/>
    </row>
    <row r="8" spans="1:21" ht="13.5" customHeight="1" x14ac:dyDescent="0.15">
      <c r="B8" s="524" t="s">
        <v>117</v>
      </c>
      <c r="C8" s="525"/>
      <c r="D8" s="52" t="s">
        <v>118</v>
      </c>
      <c r="E8" s="526" t="s">
        <v>119</v>
      </c>
      <c r="F8" s="527"/>
      <c r="G8" s="53" t="s">
        <v>120</v>
      </c>
      <c r="H8" s="52" t="s">
        <v>121</v>
      </c>
      <c r="I8" s="54" t="s">
        <v>122</v>
      </c>
      <c r="J8" s="55"/>
      <c r="L8" s="524" t="s">
        <v>117</v>
      </c>
      <c r="M8" s="525"/>
      <c r="N8" s="52" t="s">
        <v>118</v>
      </c>
      <c r="O8" s="526" t="s">
        <v>119</v>
      </c>
      <c r="P8" s="527"/>
      <c r="Q8" s="53" t="s">
        <v>120</v>
      </c>
      <c r="R8" s="52" t="s">
        <v>121</v>
      </c>
      <c r="S8" s="54" t="s">
        <v>122</v>
      </c>
      <c r="T8" s="40"/>
      <c r="U8" s="48"/>
    </row>
    <row r="9" spans="1:21" ht="13.5" customHeight="1" x14ac:dyDescent="0.15">
      <c r="B9" s="503" t="s">
        <v>125</v>
      </c>
      <c r="C9" s="520"/>
      <c r="D9" s="108" t="s">
        <v>126</v>
      </c>
      <c r="E9" s="514">
        <v>8</v>
      </c>
      <c r="F9" s="515"/>
      <c r="G9" s="113">
        <v>115</v>
      </c>
      <c r="H9" s="60">
        <v>139</v>
      </c>
      <c r="I9" s="61">
        <v>254</v>
      </c>
      <c r="J9" s="55"/>
      <c r="L9" s="512" t="s">
        <v>125</v>
      </c>
      <c r="M9" s="513"/>
      <c r="N9" s="215" t="s">
        <v>734</v>
      </c>
      <c r="O9" s="514">
        <v>3</v>
      </c>
      <c r="P9" s="515"/>
      <c r="Q9" s="113">
        <v>20</v>
      </c>
      <c r="R9" s="156">
        <v>7</v>
      </c>
      <c r="S9" s="154">
        <v>27</v>
      </c>
      <c r="T9" s="40"/>
      <c r="U9" s="48"/>
    </row>
    <row r="10" spans="1:21" ht="13.5" customHeight="1" x14ac:dyDescent="0.15">
      <c r="B10" s="512"/>
      <c r="C10" s="513"/>
      <c r="D10" s="66"/>
      <c r="E10" s="514"/>
      <c r="F10" s="515"/>
      <c r="G10" s="113"/>
      <c r="H10" s="68"/>
      <c r="I10" s="61"/>
      <c r="J10" s="55"/>
      <c r="L10" s="512" t="s">
        <v>125</v>
      </c>
      <c r="M10" s="513"/>
      <c r="N10" s="66" t="s">
        <v>735</v>
      </c>
      <c r="O10" s="514">
        <v>3</v>
      </c>
      <c r="P10" s="515"/>
      <c r="Q10" s="113">
        <v>11</v>
      </c>
      <c r="R10" s="66">
        <v>59</v>
      </c>
      <c r="S10" s="154">
        <v>70</v>
      </c>
      <c r="T10" s="40"/>
      <c r="U10" s="48"/>
    </row>
    <row r="11" spans="1:21" ht="13.5" customHeight="1" x14ac:dyDescent="0.15">
      <c r="B11" s="512"/>
      <c r="C11" s="513"/>
      <c r="D11" s="66"/>
      <c r="E11" s="514"/>
      <c r="F11" s="515"/>
      <c r="G11" s="113"/>
      <c r="H11" s="68"/>
      <c r="I11" s="61">
        <f t="shared" ref="I11:I17" si="0">SUM(G11:H11)</f>
        <v>0</v>
      </c>
      <c r="J11" s="55"/>
      <c r="L11" s="512"/>
      <c r="M11" s="513"/>
      <c r="N11" s="66"/>
      <c r="O11" s="514"/>
      <c r="P11" s="515"/>
      <c r="Q11" s="113"/>
      <c r="R11" s="68"/>
      <c r="S11" s="69">
        <f t="shared" ref="S11:S17" si="1">SUM(Q11:R11)</f>
        <v>0</v>
      </c>
      <c r="T11" s="40"/>
      <c r="U11" s="48"/>
    </row>
    <row r="12" spans="1:21" ht="13.5" customHeight="1" x14ac:dyDescent="0.15">
      <c r="B12" s="512"/>
      <c r="C12" s="513"/>
      <c r="D12" s="66"/>
      <c r="E12" s="514"/>
      <c r="F12" s="515"/>
      <c r="G12" s="113"/>
      <c r="H12" s="68"/>
      <c r="I12" s="61">
        <f t="shared" si="0"/>
        <v>0</v>
      </c>
      <c r="J12" s="55"/>
      <c r="L12" s="512"/>
      <c r="M12" s="513"/>
      <c r="N12" s="66"/>
      <c r="O12" s="514"/>
      <c r="P12" s="515"/>
      <c r="Q12" s="113"/>
      <c r="R12" s="68"/>
      <c r="S12" s="69">
        <f t="shared" si="1"/>
        <v>0</v>
      </c>
      <c r="T12" s="40"/>
      <c r="U12" s="48"/>
    </row>
    <row r="13" spans="1:21" ht="13.5" customHeight="1" x14ac:dyDescent="0.15">
      <c r="B13" s="512"/>
      <c r="C13" s="513"/>
      <c r="D13" s="66"/>
      <c r="E13" s="514"/>
      <c r="F13" s="515"/>
      <c r="G13" s="113"/>
      <c r="H13" s="68"/>
      <c r="I13" s="61">
        <f t="shared" si="0"/>
        <v>0</v>
      </c>
      <c r="J13" s="55"/>
      <c r="L13" s="512"/>
      <c r="M13" s="513"/>
      <c r="N13" s="66"/>
      <c r="O13" s="514"/>
      <c r="P13" s="515"/>
      <c r="Q13" s="113"/>
      <c r="R13" s="68"/>
      <c r="S13" s="69">
        <f t="shared" si="1"/>
        <v>0</v>
      </c>
      <c r="T13" s="40"/>
      <c r="U13" s="48"/>
    </row>
    <row r="14" spans="1:21" ht="13.5" customHeight="1" x14ac:dyDescent="0.15">
      <c r="B14" s="512"/>
      <c r="C14" s="513"/>
      <c r="D14" s="66"/>
      <c r="E14" s="514"/>
      <c r="F14" s="515"/>
      <c r="G14" s="113"/>
      <c r="H14" s="68"/>
      <c r="I14" s="61">
        <f t="shared" si="0"/>
        <v>0</v>
      </c>
      <c r="J14" s="55"/>
      <c r="L14" s="512"/>
      <c r="M14" s="513"/>
      <c r="N14" s="66"/>
      <c r="O14" s="514"/>
      <c r="P14" s="515"/>
      <c r="Q14" s="113"/>
      <c r="R14" s="68"/>
      <c r="S14" s="69">
        <f t="shared" si="1"/>
        <v>0</v>
      </c>
      <c r="T14" s="40"/>
      <c r="U14" s="48"/>
    </row>
    <row r="15" spans="1:21" ht="13.5" customHeight="1" x14ac:dyDescent="0.15">
      <c r="B15" s="512"/>
      <c r="C15" s="513"/>
      <c r="D15" s="66"/>
      <c r="E15" s="514"/>
      <c r="F15" s="515"/>
      <c r="G15" s="113"/>
      <c r="H15" s="68"/>
      <c r="I15" s="61">
        <f t="shared" si="0"/>
        <v>0</v>
      </c>
      <c r="J15" s="55"/>
      <c r="L15" s="512"/>
      <c r="M15" s="513"/>
      <c r="N15" s="66"/>
      <c r="O15" s="514"/>
      <c r="P15" s="515"/>
      <c r="Q15" s="113"/>
      <c r="R15" s="68"/>
      <c r="S15" s="69">
        <f t="shared" si="1"/>
        <v>0</v>
      </c>
      <c r="T15" s="40"/>
      <c r="U15" s="48"/>
    </row>
    <row r="16" spans="1:21" ht="13.5" customHeight="1" x14ac:dyDescent="0.15">
      <c r="B16" s="512"/>
      <c r="C16" s="513"/>
      <c r="D16" s="66"/>
      <c r="E16" s="514"/>
      <c r="F16" s="515"/>
      <c r="G16" s="113"/>
      <c r="H16" s="68"/>
      <c r="I16" s="61">
        <f t="shared" si="0"/>
        <v>0</v>
      </c>
      <c r="J16" s="55"/>
      <c r="L16" s="512"/>
      <c r="M16" s="513"/>
      <c r="N16" s="66"/>
      <c r="O16" s="514"/>
      <c r="P16" s="515"/>
      <c r="Q16" s="113"/>
      <c r="R16" s="68"/>
      <c r="S16" s="69">
        <f t="shared" si="1"/>
        <v>0</v>
      </c>
      <c r="T16" s="40"/>
      <c r="U16" s="48"/>
    </row>
    <row r="17" spans="1:21" ht="13.5" customHeight="1" x14ac:dyDescent="0.15">
      <c r="B17" s="512"/>
      <c r="C17" s="513"/>
      <c r="D17" s="66"/>
      <c r="E17" s="514"/>
      <c r="F17" s="515"/>
      <c r="G17" s="113"/>
      <c r="H17" s="68"/>
      <c r="I17" s="61">
        <f t="shared" si="0"/>
        <v>0</v>
      </c>
      <c r="J17" s="55"/>
      <c r="L17" s="512"/>
      <c r="M17" s="513"/>
      <c r="N17" s="66"/>
      <c r="O17" s="514"/>
      <c r="P17" s="515"/>
      <c r="Q17" s="113"/>
      <c r="R17" s="68"/>
      <c r="S17" s="69">
        <f t="shared" si="1"/>
        <v>0</v>
      </c>
      <c r="T17" s="40"/>
      <c r="U17" s="48"/>
    </row>
    <row r="18" spans="1:21" ht="13.5" customHeight="1" x14ac:dyDescent="0.15">
      <c r="B18" s="516" t="s">
        <v>201</v>
      </c>
      <c r="C18" s="517"/>
      <c r="D18" s="78"/>
      <c r="E18" s="518">
        <v>8</v>
      </c>
      <c r="F18" s="519"/>
      <c r="G18" s="114">
        <v>115</v>
      </c>
      <c r="H18" s="80">
        <v>139</v>
      </c>
      <c r="I18" s="81">
        <v>254</v>
      </c>
      <c r="J18" s="55"/>
      <c r="L18" s="516" t="s">
        <v>122</v>
      </c>
      <c r="M18" s="517"/>
      <c r="N18" s="78"/>
      <c r="O18" s="518">
        <f>SUM(O9:P17)</f>
        <v>6</v>
      </c>
      <c r="P18" s="519"/>
      <c r="Q18" s="114">
        <f>SUM(Q9:Q17)</f>
        <v>31</v>
      </c>
      <c r="R18" s="78">
        <f>SUM(R9:R17)</f>
        <v>66</v>
      </c>
      <c r="S18" s="216">
        <f>SUM(S9:S17)</f>
        <v>97</v>
      </c>
      <c r="T18" s="40"/>
      <c r="U18" s="48"/>
    </row>
    <row r="19" spans="1:21" ht="6" customHeight="1" x14ac:dyDescent="0.15">
      <c r="B19" s="43"/>
      <c r="C19" s="43"/>
      <c r="D19" s="43"/>
      <c r="E19" s="43"/>
      <c r="F19" s="43"/>
      <c r="G19" s="83"/>
      <c r="H19" s="43"/>
      <c r="I19" s="43"/>
      <c r="J19" s="43"/>
      <c r="L19" s="43"/>
      <c r="M19" s="43"/>
      <c r="N19" s="43"/>
      <c r="O19" s="43"/>
      <c r="P19" s="43"/>
      <c r="Q19" s="83"/>
      <c r="R19" s="43"/>
      <c r="S19" s="43"/>
      <c r="T19" s="40"/>
    </row>
    <row r="20" spans="1:21" ht="13.5" customHeight="1" x14ac:dyDescent="0.15">
      <c r="B20" s="502" t="s">
        <v>127</v>
      </c>
      <c r="C20" s="84"/>
      <c r="D20" s="504" t="s">
        <v>128</v>
      </c>
      <c r="E20" s="504" t="s">
        <v>129</v>
      </c>
      <c r="F20" s="85"/>
      <c r="G20" s="506" t="s">
        <v>130</v>
      </c>
      <c r="H20" s="508" t="s">
        <v>131</v>
      </c>
      <c r="I20" s="510" t="s">
        <v>132</v>
      </c>
      <c r="J20" s="43"/>
      <c r="L20" s="502" t="s">
        <v>127</v>
      </c>
      <c r="M20" s="84"/>
      <c r="N20" s="504" t="s">
        <v>128</v>
      </c>
      <c r="O20" s="504" t="s">
        <v>129</v>
      </c>
      <c r="P20" s="85"/>
      <c r="Q20" s="506" t="s">
        <v>130</v>
      </c>
      <c r="R20" s="508" t="s">
        <v>131</v>
      </c>
      <c r="S20" s="510" t="s">
        <v>132</v>
      </c>
      <c r="T20" s="40"/>
    </row>
    <row r="21" spans="1:21" ht="9.75" customHeight="1" x14ac:dyDescent="0.15">
      <c r="B21" s="503"/>
      <c r="C21" s="86"/>
      <c r="D21" s="505"/>
      <c r="E21" s="505"/>
      <c r="F21" s="87"/>
      <c r="G21" s="507"/>
      <c r="H21" s="509"/>
      <c r="I21" s="511"/>
      <c r="J21" s="43"/>
      <c r="L21" s="503"/>
      <c r="M21" s="86"/>
      <c r="N21" s="505"/>
      <c r="O21" s="505"/>
      <c r="P21" s="87"/>
      <c r="Q21" s="507"/>
      <c r="R21" s="509"/>
      <c r="S21" s="511"/>
      <c r="T21" s="40"/>
    </row>
    <row r="22" spans="1:21" ht="24" customHeight="1" x14ac:dyDescent="0.15">
      <c r="A22" s="41">
        <f>A3*1000</f>
        <v>12000</v>
      </c>
      <c r="B22" s="1" t="s">
        <v>736</v>
      </c>
      <c r="C22" s="88"/>
      <c r="D22" s="492" t="s">
        <v>737</v>
      </c>
      <c r="E22" s="492"/>
      <c r="F22" s="88"/>
      <c r="G22" s="89"/>
      <c r="H22" s="90" t="s">
        <v>209</v>
      </c>
      <c r="I22" s="91"/>
      <c r="J22" s="43"/>
      <c r="K22" s="41">
        <f>K3*1000</f>
        <v>13000</v>
      </c>
      <c r="L22" s="1" t="s">
        <v>133</v>
      </c>
      <c r="M22" s="88"/>
      <c r="N22" s="492" t="s">
        <v>738</v>
      </c>
      <c r="O22" s="492"/>
      <c r="P22" s="88"/>
      <c r="Q22" s="89"/>
      <c r="R22" s="90" t="s">
        <v>209</v>
      </c>
      <c r="S22" s="91"/>
      <c r="T22" s="40"/>
    </row>
    <row r="23" spans="1:21" ht="24" customHeight="1" x14ac:dyDescent="0.15">
      <c r="A23" s="41" t="s">
        <v>104</v>
      </c>
      <c r="B23" s="1" t="s">
        <v>739</v>
      </c>
      <c r="C23" s="88"/>
      <c r="D23" s="492" t="s">
        <v>740</v>
      </c>
      <c r="E23" s="492"/>
      <c r="F23" s="88"/>
      <c r="G23" s="89"/>
      <c r="H23" s="90" t="s">
        <v>136</v>
      </c>
      <c r="I23" s="91"/>
      <c r="J23" s="43"/>
      <c r="K23" s="41" t="s">
        <v>104</v>
      </c>
      <c r="L23" s="1" t="s">
        <v>139</v>
      </c>
      <c r="M23" s="88"/>
      <c r="N23" s="492" t="s">
        <v>741</v>
      </c>
      <c r="O23" s="492"/>
      <c r="P23" s="88"/>
      <c r="Q23" s="89"/>
      <c r="R23" s="90" t="s">
        <v>136</v>
      </c>
      <c r="S23" s="91"/>
      <c r="T23" s="40"/>
    </row>
    <row r="24" spans="1:21" ht="24" customHeight="1" x14ac:dyDescent="0.15">
      <c r="A24" s="41" t="s">
        <v>104</v>
      </c>
      <c r="B24" s="1"/>
      <c r="C24" s="88"/>
      <c r="D24" s="109"/>
      <c r="E24" s="109"/>
      <c r="F24" s="88"/>
      <c r="G24" s="89"/>
      <c r="H24" s="90"/>
      <c r="I24" s="91"/>
      <c r="J24" s="43"/>
      <c r="K24" s="41" t="s">
        <v>104</v>
      </c>
      <c r="L24" s="1"/>
      <c r="M24" s="88"/>
      <c r="N24" s="109"/>
      <c r="O24" s="109"/>
      <c r="P24" s="88"/>
      <c r="Q24" s="89"/>
      <c r="R24" s="90"/>
      <c r="S24" s="91"/>
      <c r="T24" s="40"/>
    </row>
    <row r="25" spans="1:21" ht="24" customHeight="1" x14ac:dyDescent="0.15">
      <c r="A25" s="41">
        <f>A22+1</f>
        <v>12001</v>
      </c>
      <c r="B25" s="1" t="s">
        <v>742</v>
      </c>
      <c r="C25" s="88"/>
      <c r="D25" s="492" t="s">
        <v>743</v>
      </c>
      <c r="E25" s="492"/>
      <c r="F25" s="88"/>
      <c r="G25" s="89" t="s">
        <v>216</v>
      </c>
      <c r="H25" s="90" t="s">
        <v>211</v>
      </c>
      <c r="I25" s="91" t="s">
        <v>149</v>
      </c>
      <c r="J25" s="43"/>
      <c r="K25" s="41">
        <f>K22+1</f>
        <v>13001</v>
      </c>
      <c r="L25" s="1" t="s">
        <v>146</v>
      </c>
      <c r="M25" s="88"/>
      <c r="N25" s="492" t="s">
        <v>744</v>
      </c>
      <c r="O25" s="492"/>
      <c r="P25" s="88"/>
      <c r="Q25" s="89" t="s">
        <v>148</v>
      </c>
      <c r="R25" s="90" t="s">
        <v>209</v>
      </c>
      <c r="S25" s="91" t="s">
        <v>236</v>
      </c>
      <c r="T25" s="40"/>
    </row>
    <row r="26" spans="1:21" ht="24" customHeight="1" x14ac:dyDescent="0.15">
      <c r="A26" s="41">
        <f>A25+1</f>
        <v>12002</v>
      </c>
      <c r="B26" s="93" t="s">
        <v>159</v>
      </c>
      <c r="C26" s="88"/>
      <c r="D26" s="492" t="s">
        <v>745</v>
      </c>
      <c r="E26" s="492"/>
      <c r="F26" s="88"/>
      <c r="G26" s="89" t="s">
        <v>228</v>
      </c>
      <c r="H26" s="92" t="s">
        <v>136</v>
      </c>
      <c r="I26" s="91" t="s">
        <v>149</v>
      </c>
      <c r="J26" s="43"/>
      <c r="K26" s="41">
        <f t="shared" ref="K26:K42" si="2">K25+1</f>
        <v>13002</v>
      </c>
      <c r="L26" s="93" t="s">
        <v>159</v>
      </c>
      <c r="M26" s="88"/>
      <c r="N26" s="492" t="s">
        <v>746</v>
      </c>
      <c r="O26" s="492"/>
      <c r="P26" s="88"/>
      <c r="Q26" s="89" t="s">
        <v>747</v>
      </c>
      <c r="R26" s="92">
        <v>3</v>
      </c>
      <c r="S26" s="91" t="s">
        <v>236</v>
      </c>
      <c r="T26" s="40"/>
    </row>
    <row r="27" spans="1:21" ht="24" customHeight="1" x14ac:dyDescent="0.15">
      <c r="A27" s="41">
        <f t="shared" ref="A27:A42" si="3">A26+1</f>
        <v>12003</v>
      </c>
      <c r="B27" s="93" t="s">
        <v>173</v>
      </c>
      <c r="C27" s="88"/>
      <c r="D27" s="492" t="s">
        <v>748</v>
      </c>
      <c r="E27" s="492"/>
      <c r="F27" s="88"/>
      <c r="G27" s="89" t="s">
        <v>155</v>
      </c>
      <c r="H27" s="92" t="s">
        <v>209</v>
      </c>
      <c r="I27" s="91" t="s">
        <v>167</v>
      </c>
      <c r="J27" s="43"/>
      <c r="K27" s="41">
        <f t="shared" si="2"/>
        <v>13003</v>
      </c>
      <c r="L27" s="93" t="s">
        <v>173</v>
      </c>
      <c r="M27" s="88"/>
      <c r="N27" s="492" t="s">
        <v>749</v>
      </c>
      <c r="O27" s="492"/>
      <c r="P27" s="88"/>
      <c r="Q27" s="89" t="s">
        <v>228</v>
      </c>
      <c r="R27" s="90" t="s">
        <v>207</v>
      </c>
      <c r="S27" s="91" t="s">
        <v>236</v>
      </c>
      <c r="T27" s="40"/>
    </row>
    <row r="28" spans="1:21" ht="24" customHeight="1" x14ac:dyDescent="0.15">
      <c r="A28" s="41">
        <f t="shared" si="3"/>
        <v>12004</v>
      </c>
      <c r="B28" s="116" t="s">
        <v>750</v>
      </c>
      <c r="C28" s="88"/>
      <c r="D28" s="492" t="s">
        <v>751</v>
      </c>
      <c r="E28" s="492"/>
      <c r="F28" s="88"/>
      <c r="G28" s="89" t="s">
        <v>163</v>
      </c>
      <c r="H28" s="90" t="s">
        <v>382</v>
      </c>
      <c r="I28" s="91"/>
      <c r="J28" s="43"/>
      <c r="K28" s="41">
        <f t="shared" si="2"/>
        <v>13004</v>
      </c>
      <c r="L28" s="150" t="s">
        <v>602</v>
      </c>
      <c r="M28" s="88"/>
      <c r="N28" s="492" t="s">
        <v>752</v>
      </c>
      <c r="O28" s="492"/>
      <c r="P28" s="88"/>
      <c r="Q28" s="89" t="s">
        <v>282</v>
      </c>
      <c r="R28" s="90" t="s">
        <v>753</v>
      </c>
      <c r="S28" s="91"/>
      <c r="T28" s="40"/>
    </row>
    <row r="29" spans="1:21" ht="24" customHeight="1" x14ac:dyDescent="0.15">
      <c r="A29" s="41">
        <f t="shared" si="3"/>
        <v>12005</v>
      </c>
      <c r="B29" s="150" t="s">
        <v>602</v>
      </c>
      <c r="C29" s="88"/>
      <c r="D29" s="492" t="s">
        <v>754</v>
      </c>
      <c r="E29" s="492"/>
      <c r="F29" s="88"/>
      <c r="G29" s="89" t="s">
        <v>282</v>
      </c>
      <c r="H29" s="90" t="s">
        <v>382</v>
      </c>
      <c r="I29" s="91"/>
      <c r="J29" s="43"/>
      <c r="K29" s="41">
        <f t="shared" si="2"/>
        <v>13005</v>
      </c>
      <c r="L29" s="150" t="s">
        <v>602</v>
      </c>
      <c r="M29" s="88"/>
      <c r="N29" s="492" t="s">
        <v>755</v>
      </c>
      <c r="O29" s="492"/>
      <c r="P29" s="88"/>
      <c r="Q29" s="89" t="s">
        <v>282</v>
      </c>
      <c r="R29" s="90" t="s">
        <v>382</v>
      </c>
      <c r="S29" s="91"/>
      <c r="T29" s="40"/>
    </row>
    <row r="30" spans="1:21" ht="24" customHeight="1" x14ac:dyDescent="0.15">
      <c r="A30" s="41">
        <f t="shared" si="3"/>
        <v>12006</v>
      </c>
      <c r="B30" s="150" t="s">
        <v>602</v>
      </c>
      <c r="C30" s="88"/>
      <c r="D30" s="492" t="s">
        <v>756</v>
      </c>
      <c r="E30" s="492"/>
      <c r="F30" s="88"/>
      <c r="G30" s="89" t="s">
        <v>282</v>
      </c>
      <c r="H30" s="90" t="s">
        <v>757</v>
      </c>
      <c r="I30" s="91"/>
      <c r="J30" s="43"/>
      <c r="K30" s="41">
        <f t="shared" si="2"/>
        <v>13006</v>
      </c>
      <c r="L30" s="116" t="s">
        <v>299</v>
      </c>
      <c r="M30" s="88"/>
      <c r="N30" s="492" t="s">
        <v>758</v>
      </c>
      <c r="O30" s="492"/>
      <c r="P30" s="88"/>
      <c r="Q30" s="89" t="s">
        <v>163</v>
      </c>
      <c r="R30" s="90" t="s">
        <v>524</v>
      </c>
      <c r="S30" s="91"/>
      <c r="T30" s="40"/>
    </row>
    <row r="31" spans="1:21" ht="24" customHeight="1" x14ac:dyDescent="0.15">
      <c r="A31" s="41">
        <f t="shared" si="3"/>
        <v>12007</v>
      </c>
      <c r="B31" s="217"/>
      <c r="C31" s="88"/>
      <c r="D31" s="582"/>
      <c r="E31" s="582"/>
      <c r="F31" s="88"/>
      <c r="G31" s="89"/>
      <c r="H31" s="92"/>
      <c r="I31" s="91"/>
      <c r="J31" s="43"/>
      <c r="K31" s="41">
        <f t="shared" si="2"/>
        <v>13007</v>
      </c>
      <c r="L31" s="1"/>
      <c r="M31" s="88"/>
      <c r="N31" s="500"/>
      <c r="O31" s="500"/>
      <c r="P31" s="88"/>
      <c r="Q31" s="89"/>
      <c r="R31" s="95"/>
      <c r="S31" s="91"/>
      <c r="T31" s="40"/>
    </row>
    <row r="32" spans="1:21" ht="24" customHeight="1" x14ac:dyDescent="0.15">
      <c r="A32" s="41">
        <f t="shared" si="3"/>
        <v>12008</v>
      </c>
      <c r="B32" s="93"/>
      <c r="C32" s="88"/>
      <c r="D32" s="500"/>
      <c r="E32" s="500"/>
      <c r="F32" s="88"/>
      <c r="G32" s="89"/>
      <c r="H32" s="95"/>
      <c r="I32" s="91"/>
      <c r="J32" s="43"/>
      <c r="K32" s="41">
        <f t="shared" si="2"/>
        <v>13008</v>
      </c>
      <c r="L32" s="93"/>
      <c r="M32" s="88"/>
      <c r="N32" s="500"/>
      <c r="O32" s="500"/>
      <c r="P32" s="88"/>
      <c r="Q32" s="89"/>
      <c r="R32" s="92"/>
      <c r="S32" s="91"/>
      <c r="T32" s="40"/>
    </row>
    <row r="33" spans="1:21" ht="24" customHeight="1" x14ac:dyDescent="0.15">
      <c r="A33" s="41">
        <f t="shared" si="3"/>
        <v>12009</v>
      </c>
      <c r="B33" s="1"/>
      <c r="C33" s="88"/>
      <c r="D33" s="500"/>
      <c r="E33" s="500"/>
      <c r="F33" s="88"/>
      <c r="G33" s="89"/>
      <c r="H33" s="95"/>
      <c r="I33" s="91"/>
      <c r="J33" s="43"/>
      <c r="K33" s="41">
        <f t="shared" si="2"/>
        <v>13009</v>
      </c>
      <c r="L33" s="1"/>
      <c r="M33" s="88"/>
      <c r="N33" s="500"/>
      <c r="O33" s="500"/>
      <c r="P33" s="88"/>
      <c r="Q33" s="89"/>
      <c r="R33" s="95"/>
      <c r="S33" s="91"/>
      <c r="T33" s="40"/>
    </row>
    <row r="34" spans="1:21" ht="24" customHeight="1" x14ac:dyDescent="0.15">
      <c r="A34" s="41">
        <f t="shared" si="3"/>
        <v>12010</v>
      </c>
      <c r="B34" s="1" t="s">
        <v>104</v>
      </c>
      <c r="C34" s="88"/>
      <c r="D34" s="500" t="s">
        <v>104</v>
      </c>
      <c r="E34" s="500"/>
      <c r="F34" s="88"/>
      <c r="G34" s="89">
        <v>0</v>
      </c>
      <c r="H34" s="95" t="s">
        <v>104</v>
      </c>
      <c r="I34" s="91">
        <v>0</v>
      </c>
      <c r="J34" s="43"/>
      <c r="K34" s="41">
        <f t="shared" si="2"/>
        <v>13010</v>
      </c>
      <c r="L34" s="1" t="s">
        <v>104</v>
      </c>
      <c r="M34" s="88"/>
      <c r="N34" s="500" t="s">
        <v>104</v>
      </c>
      <c r="O34" s="500"/>
      <c r="P34" s="88"/>
      <c r="Q34" s="89">
        <v>0</v>
      </c>
      <c r="R34" s="95" t="s">
        <v>104</v>
      </c>
      <c r="S34" s="91">
        <v>0</v>
      </c>
      <c r="T34" s="40"/>
    </row>
    <row r="35" spans="1:21" ht="24" customHeight="1" x14ac:dyDescent="0.15">
      <c r="A35" s="41">
        <f t="shared" si="3"/>
        <v>12011</v>
      </c>
      <c r="B35" s="1">
        <v>0</v>
      </c>
      <c r="C35" s="88"/>
      <c r="D35" s="500" t="s">
        <v>186</v>
      </c>
      <c r="E35" s="500"/>
      <c r="F35" s="88"/>
      <c r="G35" s="89">
        <v>0</v>
      </c>
      <c r="H35" s="95" t="s">
        <v>182</v>
      </c>
      <c r="I35" s="91">
        <v>0</v>
      </c>
      <c r="J35" s="43"/>
      <c r="K35" s="41">
        <f t="shared" si="2"/>
        <v>13011</v>
      </c>
      <c r="L35" s="1">
        <v>0</v>
      </c>
      <c r="M35" s="88"/>
      <c r="N35" s="500" t="s">
        <v>186</v>
      </c>
      <c r="O35" s="500"/>
      <c r="P35" s="88"/>
      <c r="Q35" s="89">
        <v>0</v>
      </c>
      <c r="R35" s="95" t="s">
        <v>182</v>
      </c>
      <c r="S35" s="91">
        <v>0</v>
      </c>
      <c r="T35" s="40"/>
    </row>
    <row r="36" spans="1:21" ht="24" customHeight="1" x14ac:dyDescent="0.15">
      <c r="A36" s="41">
        <f t="shared" si="3"/>
        <v>12012</v>
      </c>
      <c r="B36" s="1">
        <v>0</v>
      </c>
      <c r="C36" s="88"/>
      <c r="D36" s="500" t="s">
        <v>186</v>
      </c>
      <c r="E36" s="500"/>
      <c r="F36" s="88"/>
      <c r="G36" s="89">
        <v>0</v>
      </c>
      <c r="H36" s="95" t="s">
        <v>182</v>
      </c>
      <c r="I36" s="91">
        <v>0</v>
      </c>
      <c r="J36" s="43"/>
      <c r="K36" s="41">
        <f t="shared" si="2"/>
        <v>13012</v>
      </c>
      <c r="L36" s="1">
        <v>0</v>
      </c>
      <c r="M36" s="88"/>
      <c r="N36" s="500" t="s">
        <v>186</v>
      </c>
      <c r="O36" s="500"/>
      <c r="P36" s="88"/>
      <c r="Q36" s="89">
        <v>0</v>
      </c>
      <c r="R36" s="95" t="s">
        <v>182</v>
      </c>
      <c r="S36" s="91">
        <v>0</v>
      </c>
      <c r="T36" s="40"/>
    </row>
    <row r="37" spans="1:21" ht="24" customHeight="1" x14ac:dyDescent="0.15">
      <c r="A37" s="41">
        <f t="shared" si="3"/>
        <v>12013</v>
      </c>
      <c r="B37" s="1">
        <v>0</v>
      </c>
      <c r="C37" s="88"/>
      <c r="D37" s="500" t="s">
        <v>186</v>
      </c>
      <c r="E37" s="500"/>
      <c r="F37" s="88"/>
      <c r="G37" s="89">
        <v>0</v>
      </c>
      <c r="H37" s="95" t="s">
        <v>182</v>
      </c>
      <c r="I37" s="91">
        <v>0</v>
      </c>
      <c r="J37" s="43"/>
      <c r="K37" s="41">
        <f t="shared" si="2"/>
        <v>13013</v>
      </c>
      <c r="L37" s="1">
        <v>0</v>
      </c>
      <c r="M37" s="88"/>
      <c r="N37" s="500" t="s">
        <v>186</v>
      </c>
      <c r="O37" s="500"/>
      <c r="P37" s="88"/>
      <c r="Q37" s="89">
        <v>0</v>
      </c>
      <c r="R37" s="95" t="s">
        <v>182</v>
      </c>
      <c r="S37" s="91">
        <v>0</v>
      </c>
      <c r="T37" s="40"/>
    </row>
    <row r="38" spans="1:21" ht="24" customHeight="1" x14ac:dyDescent="0.15">
      <c r="A38" s="41">
        <f t="shared" si="3"/>
        <v>12014</v>
      </c>
      <c r="B38" s="1">
        <v>0</v>
      </c>
      <c r="C38" s="88"/>
      <c r="D38" s="500" t="s">
        <v>186</v>
      </c>
      <c r="E38" s="500"/>
      <c r="F38" s="88"/>
      <c r="G38" s="89">
        <v>0</v>
      </c>
      <c r="H38" s="95" t="s">
        <v>182</v>
      </c>
      <c r="I38" s="91">
        <v>0</v>
      </c>
      <c r="J38" s="43"/>
      <c r="K38" s="41">
        <f t="shared" si="2"/>
        <v>13014</v>
      </c>
      <c r="L38" s="1">
        <v>0</v>
      </c>
      <c r="M38" s="88"/>
      <c r="N38" s="500" t="s">
        <v>186</v>
      </c>
      <c r="O38" s="500"/>
      <c r="P38" s="88"/>
      <c r="Q38" s="89">
        <v>0</v>
      </c>
      <c r="R38" s="95" t="s">
        <v>182</v>
      </c>
      <c r="S38" s="91">
        <v>0</v>
      </c>
      <c r="T38" s="40"/>
    </row>
    <row r="39" spans="1:21" ht="24" customHeight="1" x14ac:dyDescent="0.15">
      <c r="A39" s="41">
        <f t="shared" si="3"/>
        <v>12015</v>
      </c>
      <c r="B39" s="1">
        <v>0</v>
      </c>
      <c r="C39" s="88"/>
      <c r="D39" s="500" t="s">
        <v>186</v>
      </c>
      <c r="E39" s="500"/>
      <c r="F39" s="88"/>
      <c r="G39" s="89">
        <v>0</v>
      </c>
      <c r="H39" s="95" t="s">
        <v>182</v>
      </c>
      <c r="I39" s="91">
        <v>0</v>
      </c>
      <c r="J39" s="43"/>
      <c r="K39" s="41">
        <f t="shared" si="2"/>
        <v>13015</v>
      </c>
      <c r="L39" s="1">
        <v>0</v>
      </c>
      <c r="M39" s="88"/>
      <c r="N39" s="500" t="s">
        <v>186</v>
      </c>
      <c r="O39" s="500"/>
      <c r="P39" s="88"/>
      <c r="Q39" s="89">
        <v>0</v>
      </c>
      <c r="R39" s="95" t="s">
        <v>182</v>
      </c>
      <c r="S39" s="91">
        <v>0</v>
      </c>
      <c r="T39" s="40"/>
    </row>
    <row r="40" spans="1:21" ht="24" customHeight="1" x14ac:dyDescent="0.15">
      <c r="A40" s="41">
        <f t="shared" si="3"/>
        <v>12016</v>
      </c>
      <c r="B40" s="1">
        <v>0</v>
      </c>
      <c r="C40" s="88"/>
      <c r="D40" s="500" t="s">
        <v>186</v>
      </c>
      <c r="E40" s="500"/>
      <c r="F40" s="88"/>
      <c r="G40" s="89">
        <v>0</v>
      </c>
      <c r="H40" s="95" t="s">
        <v>182</v>
      </c>
      <c r="I40" s="91">
        <v>0</v>
      </c>
      <c r="J40" s="43"/>
      <c r="K40" s="41">
        <f t="shared" si="2"/>
        <v>13016</v>
      </c>
      <c r="L40" s="1">
        <v>0</v>
      </c>
      <c r="M40" s="88"/>
      <c r="N40" s="500" t="s">
        <v>186</v>
      </c>
      <c r="O40" s="500"/>
      <c r="P40" s="88"/>
      <c r="Q40" s="89">
        <v>0</v>
      </c>
      <c r="R40" s="95" t="s">
        <v>182</v>
      </c>
      <c r="S40" s="91">
        <v>0</v>
      </c>
      <c r="T40" s="40"/>
    </row>
    <row r="41" spans="1:21" ht="24" customHeight="1" x14ac:dyDescent="0.15">
      <c r="A41" s="41">
        <f t="shared" si="3"/>
        <v>12017</v>
      </c>
      <c r="B41" s="1">
        <v>0</v>
      </c>
      <c r="C41" s="88"/>
      <c r="D41" s="500" t="s">
        <v>186</v>
      </c>
      <c r="E41" s="500"/>
      <c r="F41" s="88"/>
      <c r="G41" s="89">
        <v>0</v>
      </c>
      <c r="H41" s="95" t="s">
        <v>182</v>
      </c>
      <c r="I41" s="91">
        <v>0</v>
      </c>
      <c r="J41" s="43"/>
      <c r="K41" s="41">
        <f t="shared" si="2"/>
        <v>13017</v>
      </c>
      <c r="L41" s="1">
        <v>0</v>
      </c>
      <c r="M41" s="88"/>
      <c r="N41" s="500" t="s">
        <v>186</v>
      </c>
      <c r="O41" s="500"/>
      <c r="P41" s="88"/>
      <c r="Q41" s="89">
        <v>0</v>
      </c>
      <c r="R41" s="95" t="s">
        <v>182</v>
      </c>
      <c r="S41" s="91">
        <v>0</v>
      </c>
      <c r="T41" s="40"/>
    </row>
    <row r="42" spans="1:21" ht="24" customHeight="1" x14ac:dyDescent="0.15">
      <c r="A42" s="41">
        <f t="shared" si="3"/>
        <v>12018</v>
      </c>
      <c r="B42" s="96">
        <v>0</v>
      </c>
      <c r="C42" s="97"/>
      <c r="D42" s="501" t="s">
        <v>186</v>
      </c>
      <c r="E42" s="501"/>
      <c r="F42" s="97"/>
      <c r="G42" s="98">
        <v>0</v>
      </c>
      <c r="H42" s="99" t="s">
        <v>182</v>
      </c>
      <c r="I42" s="100">
        <v>0</v>
      </c>
      <c r="J42" s="43"/>
      <c r="K42" s="41">
        <f t="shared" si="2"/>
        <v>13018</v>
      </c>
      <c r="L42" s="96">
        <v>0</v>
      </c>
      <c r="M42" s="97"/>
      <c r="N42" s="501" t="s">
        <v>186</v>
      </c>
      <c r="O42" s="501"/>
      <c r="P42" s="97"/>
      <c r="Q42" s="98">
        <v>0</v>
      </c>
      <c r="R42" s="99" t="s">
        <v>182</v>
      </c>
      <c r="S42" s="100">
        <v>0</v>
      </c>
      <c r="T42" s="40"/>
    </row>
    <row r="43" spans="1:21" ht="18" customHeight="1" x14ac:dyDescent="0.15">
      <c r="A43" s="41">
        <f>A3+2</f>
        <v>14</v>
      </c>
      <c r="B43" s="101" t="s">
        <v>759</v>
      </c>
      <c r="C43" s="43"/>
      <c r="D43" s="43"/>
      <c r="E43" s="43"/>
      <c r="F43" s="43"/>
      <c r="G43" s="43"/>
      <c r="H43" s="43"/>
      <c r="I43" s="43"/>
      <c r="J43" s="43"/>
      <c r="K43" s="41">
        <v>108</v>
      </c>
      <c r="L43" s="101" t="s">
        <v>760</v>
      </c>
      <c r="M43" s="43"/>
      <c r="N43" s="43"/>
      <c r="O43" s="43"/>
      <c r="P43" s="43"/>
      <c r="Q43" s="43"/>
      <c r="R43" s="43"/>
      <c r="S43" s="43"/>
      <c r="T43" s="40"/>
    </row>
    <row r="44" spans="1:21" ht="6" customHeight="1" x14ac:dyDescent="0.15">
      <c r="B44" s="101"/>
      <c r="C44" s="43"/>
      <c r="D44" s="43"/>
      <c r="E44" s="43"/>
      <c r="F44" s="43"/>
      <c r="G44" s="43"/>
      <c r="H44" s="43"/>
      <c r="I44" s="43"/>
      <c r="J44" s="43"/>
      <c r="L44" s="101"/>
      <c r="M44" s="43"/>
      <c r="N44" s="43"/>
      <c r="O44" s="43"/>
      <c r="P44" s="43"/>
      <c r="Q44" s="43"/>
      <c r="R44" s="43"/>
      <c r="S44" s="43"/>
      <c r="T44" s="40"/>
    </row>
    <row r="45" spans="1:21" ht="13.5" customHeight="1" x14ac:dyDescent="0.15">
      <c r="B45" s="102" t="s">
        <v>106</v>
      </c>
      <c r="C45" s="43"/>
      <c r="D45" s="103" t="s">
        <v>761</v>
      </c>
      <c r="E45" s="43"/>
      <c r="F45" s="43"/>
      <c r="G45" s="43"/>
      <c r="H45" s="43"/>
      <c r="I45" s="43"/>
      <c r="J45" s="43"/>
      <c r="L45" s="102" t="s">
        <v>106</v>
      </c>
      <c r="M45" s="43"/>
      <c r="N45" s="103" t="s">
        <v>762</v>
      </c>
      <c r="O45" s="43"/>
      <c r="P45" s="43"/>
      <c r="Q45" s="43"/>
      <c r="R45" s="43"/>
      <c r="S45" s="43"/>
      <c r="T45" s="40"/>
    </row>
    <row r="46" spans="1:21" ht="13.5" customHeight="1" x14ac:dyDescent="0.15">
      <c r="B46" s="83" t="s">
        <v>109</v>
      </c>
      <c r="C46" s="43"/>
      <c r="D46" s="103" t="s">
        <v>763</v>
      </c>
      <c r="E46" s="43"/>
      <c r="F46" s="43"/>
      <c r="G46" s="43"/>
      <c r="H46" s="43"/>
      <c r="I46" s="43"/>
      <c r="J46" s="43"/>
      <c r="L46" s="83" t="s">
        <v>109</v>
      </c>
      <c r="M46" s="43"/>
      <c r="N46" s="103" t="s">
        <v>764</v>
      </c>
      <c r="O46" s="43"/>
      <c r="P46" s="43"/>
      <c r="Q46" s="43"/>
      <c r="R46" s="43"/>
      <c r="S46" s="43"/>
      <c r="T46" s="40"/>
    </row>
    <row r="47" spans="1:21" ht="13.5" customHeight="1" x14ac:dyDescent="0.15">
      <c r="B47" s="104" t="s">
        <v>112</v>
      </c>
      <c r="C47" s="55" t="s">
        <v>765</v>
      </c>
      <c r="D47" s="43"/>
      <c r="E47" s="105" t="s">
        <v>766</v>
      </c>
      <c r="F47" s="43"/>
      <c r="G47" s="102"/>
      <c r="H47" s="43"/>
      <c r="I47" s="55"/>
      <c r="J47" s="43"/>
      <c r="L47" s="104" t="s">
        <v>112</v>
      </c>
      <c r="M47" s="105" t="s">
        <v>767</v>
      </c>
      <c r="N47" s="43"/>
      <c r="O47" s="105" t="s">
        <v>768</v>
      </c>
      <c r="P47" s="43"/>
      <c r="Q47" s="102"/>
      <c r="R47" s="43"/>
      <c r="S47" s="55"/>
      <c r="T47" s="40"/>
    </row>
    <row r="48" spans="1:21" ht="13.5" customHeight="1" x14ac:dyDescent="0.15">
      <c r="B48" s="524" t="s">
        <v>117</v>
      </c>
      <c r="C48" s="525"/>
      <c r="D48" s="52" t="s">
        <v>118</v>
      </c>
      <c r="E48" s="526" t="s">
        <v>119</v>
      </c>
      <c r="F48" s="527"/>
      <c r="G48" s="53" t="s">
        <v>120</v>
      </c>
      <c r="H48" s="52" t="s">
        <v>121</v>
      </c>
      <c r="I48" s="54" t="s">
        <v>122</v>
      </c>
      <c r="J48" s="55"/>
      <c r="L48" s="524" t="s">
        <v>117</v>
      </c>
      <c r="M48" s="525"/>
      <c r="N48" s="52" t="s">
        <v>118</v>
      </c>
      <c r="O48" s="526" t="s">
        <v>119</v>
      </c>
      <c r="P48" s="527"/>
      <c r="Q48" s="53" t="s">
        <v>120</v>
      </c>
      <c r="R48" s="52" t="s">
        <v>121</v>
      </c>
      <c r="S48" s="54" t="s">
        <v>122</v>
      </c>
      <c r="T48" s="40"/>
      <c r="U48" s="48"/>
    </row>
    <row r="49" spans="1:21" ht="13.5" customHeight="1" x14ac:dyDescent="0.15">
      <c r="B49" s="503" t="s">
        <v>125</v>
      </c>
      <c r="C49" s="520"/>
      <c r="D49" s="108" t="s">
        <v>126</v>
      </c>
      <c r="E49" s="514">
        <v>3</v>
      </c>
      <c r="F49" s="515"/>
      <c r="G49" s="113">
        <v>3</v>
      </c>
      <c r="H49" s="60">
        <v>27</v>
      </c>
      <c r="I49" s="61">
        <f>SUM(G49:H49)</f>
        <v>30</v>
      </c>
      <c r="J49" s="55"/>
      <c r="L49" s="503" t="s">
        <v>165</v>
      </c>
      <c r="M49" s="520"/>
      <c r="N49" s="108" t="s">
        <v>458</v>
      </c>
      <c r="O49" s="566">
        <v>10</v>
      </c>
      <c r="P49" s="567"/>
      <c r="Q49" s="113">
        <v>19</v>
      </c>
      <c r="R49" s="60">
        <v>14</v>
      </c>
      <c r="S49" s="61">
        <v>33</v>
      </c>
      <c r="T49" s="40"/>
      <c r="U49" s="48"/>
    </row>
    <row r="50" spans="1:21" ht="13.5" customHeight="1" x14ac:dyDescent="0.15">
      <c r="B50" s="503" t="s">
        <v>125</v>
      </c>
      <c r="C50" s="520"/>
      <c r="D50" s="170" t="s">
        <v>769</v>
      </c>
      <c r="E50" s="514">
        <v>3</v>
      </c>
      <c r="F50" s="515"/>
      <c r="G50" s="113">
        <v>96</v>
      </c>
      <c r="H50" s="146">
        <v>2</v>
      </c>
      <c r="I50" s="61">
        <f>SUM(G50:H50)</f>
        <v>98</v>
      </c>
      <c r="J50" s="55"/>
      <c r="L50" s="512"/>
      <c r="M50" s="513"/>
      <c r="N50" s="58" t="s">
        <v>459</v>
      </c>
      <c r="O50" s="514">
        <v>9</v>
      </c>
      <c r="P50" s="515"/>
      <c r="Q50" s="113">
        <v>24</v>
      </c>
      <c r="R50" s="64">
        <v>5</v>
      </c>
      <c r="S50" s="61">
        <v>29</v>
      </c>
      <c r="T50" s="40"/>
      <c r="U50" s="48"/>
    </row>
    <row r="51" spans="1:21" ht="13.5" customHeight="1" x14ac:dyDescent="0.15">
      <c r="B51" s="503"/>
      <c r="C51" s="520"/>
      <c r="D51" s="58"/>
      <c r="E51" s="514"/>
      <c r="F51" s="515"/>
      <c r="G51" s="113"/>
      <c r="H51" s="64">
        <v>0</v>
      </c>
      <c r="I51" s="61">
        <f t="shared" ref="I51:I57" si="4">SUM(G51:H51)</f>
        <v>0</v>
      </c>
      <c r="J51" s="55"/>
      <c r="L51" s="512"/>
      <c r="M51" s="513"/>
      <c r="N51" s="58" t="s">
        <v>416</v>
      </c>
      <c r="O51" s="514">
        <v>5</v>
      </c>
      <c r="P51" s="515"/>
      <c r="Q51" s="113">
        <v>13</v>
      </c>
      <c r="R51" s="64">
        <v>11</v>
      </c>
      <c r="S51" s="61">
        <v>24</v>
      </c>
      <c r="T51" s="40"/>
      <c r="U51" s="48"/>
    </row>
    <row r="52" spans="1:21" ht="13.5" customHeight="1" x14ac:dyDescent="0.15">
      <c r="B52" s="503"/>
      <c r="C52" s="520"/>
      <c r="D52" s="62"/>
      <c r="E52" s="514"/>
      <c r="F52" s="515"/>
      <c r="G52" s="113"/>
      <c r="H52" s="64">
        <v>0</v>
      </c>
      <c r="I52" s="61">
        <f t="shared" si="4"/>
        <v>0</v>
      </c>
      <c r="J52" s="55"/>
      <c r="L52" s="512" t="s">
        <v>770</v>
      </c>
      <c r="M52" s="513"/>
      <c r="N52" s="58" t="s">
        <v>458</v>
      </c>
      <c r="O52" s="514">
        <v>1</v>
      </c>
      <c r="P52" s="515"/>
      <c r="Q52" s="113">
        <v>1</v>
      </c>
      <c r="R52" s="68"/>
      <c r="S52" s="61">
        <v>1</v>
      </c>
      <c r="T52" s="40"/>
      <c r="U52" s="48"/>
    </row>
    <row r="53" spans="1:21" ht="13.5" customHeight="1" x14ac:dyDescent="0.15">
      <c r="B53" s="512"/>
      <c r="C53" s="513"/>
      <c r="D53" s="66"/>
      <c r="E53" s="514"/>
      <c r="F53" s="515"/>
      <c r="G53" s="113"/>
      <c r="H53" s="68"/>
      <c r="I53" s="61">
        <f t="shared" si="4"/>
        <v>0</v>
      </c>
      <c r="J53" s="55"/>
      <c r="L53" s="512"/>
      <c r="M53" s="513"/>
      <c r="N53" s="58" t="s">
        <v>459</v>
      </c>
      <c r="O53" s="514"/>
      <c r="P53" s="515"/>
      <c r="Q53" s="113"/>
      <c r="R53" s="68"/>
      <c r="S53" s="61">
        <f>SUM(Q53:R53)</f>
        <v>0</v>
      </c>
      <c r="T53" s="40"/>
      <c r="U53" s="48"/>
    </row>
    <row r="54" spans="1:21" ht="13.5" customHeight="1" x14ac:dyDescent="0.15">
      <c r="B54" s="512"/>
      <c r="C54" s="513"/>
      <c r="D54" s="66"/>
      <c r="E54" s="514"/>
      <c r="F54" s="515"/>
      <c r="G54" s="113"/>
      <c r="H54" s="68"/>
      <c r="I54" s="61">
        <f t="shared" si="4"/>
        <v>0</v>
      </c>
      <c r="J54" s="55"/>
      <c r="L54" s="512"/>
      <c r="M54" s="513"/>
      <c r="N54" s="58" t="s">
        <v>416</v>
      </c>
      <c r="O54" s="514"/>
      <c r="P54" s="515"/>
      <c r="Q54" s="113"/>
      <c r="R54" s="64"/>
      <c r="S54" s="61"/>
      <c r="T54" s="40"/>
      <c r="U54" s="48"/>
    </row>
    <row r="55" spans="1:21" ht="13.5" customHeight="1" x14ac:dyDescent="0.15">
      <c r="B55" s="512"/>
      <c r="C55" s="513"/>
      <c r="D55" s="66"/>
      <c r="E55" s="514"/>
      <c r="F55" s="515"/>
      <c r="G55" s="113"/>
      <c r="H55" s="68"/>
      <c r="I55" s="61">
        <f t="shared" si="4"/>
        <v>0</v>
      </c>
      <c r="J55" s="55"/>
      <c r="L55" s="512"/>
      <c r="M55" s="513"/>
      <c r="N55" s="66"/>
      <c r="O55" s="514"/>
      <c r="P55" s="515"/>
      <c r="Q55" s="113"/>
      <c r="R55" s="68"/>
      <c r="S55" s="61">
        <f>SUM(Q55:R55)</f>
        <v>0</v>
      </c>
      <c r="T55" s="40"/>
      <c r="U55" s="48"/>
    </row>
    <row r="56" spans="1:21" ht="13.5" customHeight="1" x14ac:dyDescent="0.15">
      <c r="B56" s="512"/>
      <c r="C56" s="513"/>
      <c r="D56" s="66"/>
      <c r="E56" s="514"/>
      <c r="F56" s="515"/>
      <c r="G56" s="113"/>
      <c r="H56" s="68"/>
      <c r="I56" s="61">
        <f t="shared" si="4"/>
        <v>0</v>
      </c>
      <c r="J56" s="55"/>
      <c r="L56" s="512"/>
      <c r="M56" s="513"/>
      <c r="N56" s="66"/>
      <c r="O56" s="514"/>
      <c r="P56" s="515"/>
      <c r="Q56" s="113"/>
      <c r="R56" s="68"/>
      <c r="S56" s="61">
        <f>SUM(Q56:R56)</f>
        <v>0</v>
      </c>
      <c r="T56" s="40"/>
      <c r="U56" s="48"/>
    </row>
    <row r="57" spans="1:21" ht="13.5" customHeight="1" x14ac:dyDescent="0.15">
      <c r="B57" s="512"/>
      <c r="C57" s="513"/>
      <c r="D57" s="66"/>
      <c r="E57" s="514"/>
      <c r="F57" s="515"/>
      <c r="G57" s="113"/>
      <c r="H57" s="68"/>
      <c r="I57" s="61">
        <f t="shared" si="4"/>
        <v>0</v>
      </c>
      <c r="J57" s="55"/>
      <c r="L57" s="512"/>
      <c r="M57" s="513"/>
      <c r="N57" s="66"/>
      <c r="O57" s="514"/>
      <c r="P57" s="515"/>
      <c r="Q57" s="113"/>
      <c r="R57" s="68"/>
      <c r="S57" s="61">
        <f>SUM(Q57:R57)</f>
        <v>0</v>
      </c>
      <c r="T57" s="40"/>
      <c r="U57" s="48"/>
    </row>
    <row r="58" spans="1:21" ht="13.5" customHeight="1" x14ac:dyDescent="0.15">
      <c r="B58" s="516" t="s">
        <v>122</v>
      </c>
      <c r="C58" s="517"/>
      <c r="D58" s="78"/>
      <c r="E58" s="518">
        <f>SUM(E49:F57)</f>
        <v>6</v>
      </c>
      <c r="F58" s="519"/>
      <c r="G58" s="114">
        <f>SUM(G49:G57)</f>
        <v>99</v>
      </c>
      <c r="H58" s="114">
        <f>SUM(H49:H57)</f>
        <v>29</v>
      </c>
      <c r="I58" s="171">
        <f>SUM(I49:I57)</f>
        <v>128</v>
      </c>
      <c r="J58" s="55"/>
      <c r="L58" s="516" t="s">
        <v>122</v>
      </c>
      <c r="M58" s="517"/>
      <c r="N58" s="78"/>
      <c r="O58" s="518">
        <f>SUM(O49:P57)</f>
        <v>25</v>
      </c>
      <c r="P58" s="519"/>
      <c r="Q58" s="114">
        <f>SUM(Q49:Q57)</f>
        <v>57</v>
      </c>
      <c r="R58" s="114">
        <f>SUM(R49:R57)</f>
        <v>30</v>
      </c>
      <c r="S58" s="81">
        <f>SUM(S49:S57)</f>
        <v>87</v>
      </c>
      <c r="T58" s="40"/>
      <c r="U58" s="48"/>
    </row>
    <row r="59" spans="1:21" ht="6" customHeight="1" x14ac:dyDescent="0.15">
      <c r="B59" s="43"/>
      <c r="C59" s="43"/>
      <c r="D59" s="43"/>
      <c r="E59" s="43"/>
      <c r="F59" s="43"/>
      <c r="G59" s="83"/>
      <c r="H59" s="43"/>
      <c r="I59" s="43"/>
      <c r="J59" s="43"/>
      <c r="L59" s="43"/>
      <c r="M59" s="43"/>
      <c r="N59" s="43"/>
      <c r="O59" s="43"/>
      <c r="P59" s="43"/>
      <c r="Q59" s="83"/>
      <c r="R59" s="43"/>
      <c r="S59" s="43"/>
      <c r="T59" s="40"/>
    </row>
    <row r="60" spans="1:21" ht="13.5" customHeight="1" x14ac:dyDescent="0.15">
      <c r="B60" s="502" t="s">
        <v>127</v>
      </c>
      <c r="C60" s="84"/>
      <c r="D60" s="504" t="s">
        <v>128</v>
      </c>
      <c r="E60" s="504" t="s">
        <v>129</v>
      </c>
      <c r="F60" s="85"/>
      <c r="G60" s="506" t="s">
        <v>130</v>
      </c>
      <c r="H60" s="508" t="s">
        <v>131</v>
      </c>
      <c r="I60" s="510" t="s">
        <v>132</v>
      </c>
      <c r="J60" s="43"/>
      <c r="L60" s="502" t="s">
        <v>127</v>
      </c>
      <c r="M60" s="84"/>
      <c r="N60" s="504" t="s">
        <v>128</v>
      </c>
      <c r="O60" s="504" t="s">
        <v>129</v>
      </c>
      <c r="P60" s="85"/>
      <c r="Q60" s="506" t="s">
        <v>130</v>
      </c>
      <c r="R60" s="508" t="s">
        <v>131</v>
      </c>
      <c r="S60" s="510" t="s">
        <v>132</v>
      </c>
      <c r="T60" s="40"/>
    </row>
    <row r="61" spans="1:21" ht="9.75" customHeight="1" x14ac:dyDescent="0.15">
      <c r="B61" s="503"/>
      <c r="C61" s="86"/>
      <c r="D61" s="505"/>
      <c r="E61" s="505"/>
      <c r="F61" s="87"/>
      <c r="G61" s="507"/>
      <c r="H61" s="509"/>
      <c r="I61" s="511"/>
      <c r="J61" s="43"/>
      <c r="L61" s="503"/>
      <c r="M61" s="86"/>
      <c r="N61" s="505"/>
      <c r="O61" s="505"/>
      <c r="P61" s="87"/>
      <c r="Q61" s="507"/>
      <c r="R61" s="509"/>
      <c r="S61" s="511"/>
      <c r="T61" s="40"/>
    </row>
    <row r="62" spans="1:21" ht="24" customHeight="1" x14ac:dyDescent="0.15">
      <c r="A62" s="41">
        <f>A43*1000</f>
        <v>14000</v>
      </c>
      <c r="B62" s="1" t="s">
        <v>137</v>
      </c>
      <c r="C62" s="88"/>
      <c r="D62" s="492" t="s">
        <v>771</v>
      </c>
      <c r="E62" s="492"/>
      <c r="F62" s="88"/>
      <c r="G62" s="89">
        <v>0</v>
      </c>
      <c r="H62" s="115" t="s">
        <v>209</v>
      </c>
      <c r="I62" s="91">
        <v>0</v>
      </c>
      <c r="J62" s="43"/>
      <c r="K62" s="41">
        <f>K43*1000</f>
        <v>108000</v>
      </c>
      <c r="L62" s="1" t="s">
        <v>133</v>
      </c>
      <c r="M62" s="88"/>
      <c r="N62" s="492" t="s">
        <v>772</v>
      </c>
      <c r="O62" s="492"/>
      <c r="P62" s="88"/>
      <c r="Q62" s="89" t="s">
        <v>135</v>
      </c>
      <c r="R62" s="115" t="s">
        <v>207</v>
      </c>
      <c r="S62" s="91" t="s">
        <v>135</v>
      </c>
      <c r="T62" s="40"/>
    </row>
    <row r="63" spans="1:21" ht="24" customHeight="1" x14ac:dyDescent="0.15">
      <c r="A63" s="41" t="s">
        <v>104</v>
      </c>
      <c r="B63" s="1" t="s">
        <v>141</v>
      </c>
      <c r="C63" s="88"/>
      <c r="D63" s="492" t="s">
        <v>773</v>
      </c>
      <c r="E63" s="492"/>
      <c r="F63" s="88"/>
      <c r="G63" s="89">
        <v>0</v>
      </c>
      <c r="H63" s="90" t="s">
        <v>136</v>
      </c>
      <c r="I63" s="91">
        <v>0</v>
      </c>
      <c r="J63" s="43"/>
      <c r="K63" s="41" t="s">
        <v>104</v>
      </c>
      <c r="L63" s="1" t="s">
        <v>139</v>
      </c>
      <c r="M63" s="88"/>
      <c r="N63" s="492" t="s">
        <v>774</v>
      </c>
      <c r="O63" s="492"/>
      <c r="P63" s="88"/>
      <c r="Q63" s="89">
        <v>0</v>
      </c>
      <c r="R63" s="115" t="s">
        <v>209</v>
      </c>
      <c r="S63" s="91"/>
      <c r="T63" s="40"/>
    </row>
    <row r="64" spans="1:21" ht="24" customHeight="1" x14ac:dyDescent="0.15">
      <c r="A64" s="41" t="s">
        <v>104</v>
      </c>
      <c r="B64" s="1"/>
      <c r="C64" s="88"/>
      <c r="D64" s="109"/>
      <c r="E64" s="109"/>
      <c r="F64" s="88"/>
      <c r="G64" s="89"/>
      <c r="H64" s="90"/>
      <c r="I64" s="91"/>
      <c r="J64" s="43"/>
      <c r="K64" s="41" t="s">
        <v>104</v>
      </c>
      <c r="L64" s="1"/>
      <c r="M64" s="88"/>
      <c r="N64" s="109"/>
      <c r="O64" s="109"/>
      <c r="P64" s="88"/>
      <c r="Q64" s="89"/>
      <c r="R64" s="115"/>
      <c r="S64" s="91"/>
      <c r="T64" s="40"/>
    </row>
    <row r="65" spans="1:20" ht="24" customHeight="1" x14ac:dyDescent="0.15">
      <c r="A65" s="41">
        <f>A62+1</f>
        <v>14001</v>
      </c>
      <c r="B65" s="1" t="s">
        <v>150</v>
      </c>
      <c r="C65" s="88"/>
      <c r="D65" s="492" t="s">
        <v>775</v>
      </c>
      <c r="E65" s="492"/>
      <c r="F65" s="88"/>
      <c r="G65" s="89" t="s">
        <v>148</v>
      </c>
      <c r="H65" s="115" t="s">
        <v>207</v>
      </c>
      <c r="I65" s="91" t="s">
        <v>149</v>
      </c>
      <c r="J65" s="43"/>
      <c r="K65" s="41">
        <f>K62+1</f>
        <v>108001</v>
      </c>
      <c r="L65" s="1" t="s">
        <v>146</v>
      </c>
      <c r="M65" s="88"/>
      <c r="N65" s="492" t="s">
        <v>776</v>
      </c>
      <c r="O65" s="492"/>
      <c r="P65" s="88"/>
      <c r="Q65" s="71" t="s">
        <v>148</v>
      </c>
      <c r="R65" s="115" t="s">
        <v>207</v>
      </c>
      <c r="S65" s="91" t="s">
        <v>149</v>
      </c>
      <c r="T65" s="40"/>
    </row>
    <row r="66" spans="1:20" ht="24" customHeight="1" x14ac:dyDescent="0.15">
      <c r="A66" s="41">
        <f>A65+1</f>
        <v>14002</v>
      </c>
      <c r="B66" s="93" t="s">
        <v>221</v>
      </c>
      <c r="C66" s="88"/>
      <c r="D66" s="492" t="s">
        <v>777</v>
      </c>
      <c r="E66" s="492"/>
      <c r="F66" s="88"/>
      <c r="G66" s="89" t="s">
        <v>228</v>
      </c>
      <c r="H66" s="115" t="s">
        <v>211</v>
      </c>
      <c r="I66" s="91" t="s">
        <v>236</v>
      </c>
      <c r="J66" s="43"/>
      <c r="K66" s="41">
        <f>K65+1</f>
        <v>108002</v>
      </c>
      <c r="L66" s="1" t="s">
        <v>183</v>
      </c>
      <c r="M66" s="88"/>
      <c r="N66" s="492" t="s">
        <v>778</v>
      </c>
      <c r="O66" s="492"/>
      <c r="P66" s="88"/>
      <c r="Q66" s="71" t="s">
        <v>335</v>
      </c>
      <c r="R66" s="115" t="s">
        <v>207</v>
      </c>
      <c r="S66" s="91" t="s">
        <v>149</v>
      </c>
      <c r="T66" s="40"/>
    </row>
    <row r="67" spans="1:20" ht="24" customHeight="1" x14ac:dyDescent="0.15">
      <c r="A67" s="41">
        <f t="shared" ref="A67:A82" si="5">A66+1</f>
        <v>14003</v>
      </c>
      <c r="B67" s="93" t="s">
        <v>173</v>
      </c>
      <c r="C67" s="88"/>
      <c r="D67" s="492" t="s">
        <v>779</v>
      </c>
      <c r="E67" s="492"/>
      <c r="F67" s="88"/>
      <c r="G67" s="89" t="s">
        <v>155</v>
      </c>
      <c r="H67" s="115" t="s">
        <v>780</v>
      </c>
      <c r="I67" s="91" t="s">
        <v>167</v>
      </c>
      <c r="J67" s="43"/>
      <c r="K67" s="41">
        <f t="shared" ref="K67:K82" si="6">K66+1</f>
        <v>108003</v>
      </c>
      <c r="L67" s="1" t="s">
        <v>173</v>
      </c>
      <c r="M67" s="88"/>
      <c r="N67" s="492" t="s">
        <v>781</v>
      </c>
      <c r="O67" s="492"/>
      <c r="P67" s="88"/>
      <c r="Q67" s="71" t="s">
        <v>228</v>
      </c>
      <c r="R67" s="115" t="s">
        <v>209</v>
      </c>
      <c r="S67" s="91" t="s">
        <v>236</v>
      </c>
      <c r="T67" s="40"/>
    </row>
    <row r="68" spans="1:20" ht="24" customHeight="1" x14ac:dyDescent="0.15">
      <c r="A68" s="41">
        <f t="shared" si="5"/>
        <v>14004</v>
      </c>
      <c r="B68" s="93" t="s">
        <v>299</v>
      </c>
      <c r="C68" s="88"/>
      <c r="D68" s="492" t="s">
        <v>782</v>
      </c>
      <c r="E68" s="492"/>
      <c r="F68" s="88"/>
      <c r="G68" s="89" t="s">
        <v>163</v>
      </c>
      <c r="H68" s="115" t="s">
        <v>783</v>
      </c>
      <c r="I68" s="91"/>
      <c r="J68" s="43"/>
      <c r="K68" s="41">
        <f t="shared" si="6"/>
        <v>108004</v>
      </c>
      <c r="L68" s="139" t="s">
        <v>784</v>
      </c>
      <c r="M68" s="88"/>
      <c r="N68" s="492" t="s">
        <v>785</v>
      </c>
      <c r="O68" s="492"/>
      <c r="P68" s="88"/>
      <c r="Q68" s="62" t="s">
        <v>786</v>
      </c>
      <c r="R68" s="115" t="s">
        <v>136</v>
      </c>
      <c r="S68" s="91" t="s">
        <v>149</v>
      </c>
      <c r="T68" s="40"/>
    </row>
    <row r="69" spans="1:20" ht="24" customHeight="1" x14ac:dyDescent="0.15">
      <c r="A69" s="41">
        <f t="shared" si="5"/>
        <v>14005</v>
      </c>
      <c r="B69" s="150" t="s">
        <v>602</v>
      </c>
      <c r="C69" s="88"/>
      <c r="D69" s="492" t="s">
        <v>787</v>
      </c>
      <c r="E69" s="492"/>
      <c r="F69" s="88"/>
      <c r="G69" s="89" t="s">
        <v>338</v>
      </c>
      <c r="H69" s="92">
        <v>4</v>
      </c>
      <c r="I69" s="91"/>
      <c r="J69" s="43"/>
      <c r="K69" s="41">
        <f t="shared" si="6"/>
        <v>108005</v>
      </c>
      <c r="L69" s="139" t="s">
        <v>784</v>
      </c>
      <c r="M69" s="88"/>
      <c r="N69" s="581" t="s">
        <v>788</v>
      </c>
      <c r="O69" s="581"/>
      <c r="P69" s="88"/>
      <c r="Q69" s="62" t="s">
        <v>786</v>
      </c>
      <c r="R69" s="115" t="s">
        <v>211</v>
      </c>
      <c r="S69" s="91" t="s">
        <v>167</v>
      </c>
      <c r="T69" s="40"/>
    </row>
    <row r="70" spans="1:20" ht="24" customHeight="1" x14ac:dyDescent="0.15">
      <c r="A70" s="41">
        <f t="shared" si="5"/>
        <v>14006</v>
      </c>
      <c r="B70" s="150" t="s">
        <v>602</v>
      </c>
      <c r="C70" s="88"/>
      <c r="D70" s="492" t="s">
        <v>789</v>
      </c>
      <c r="E70" s="492"/>
      <c r="F70" s="88"/>
      <c r="G70" s="89" t="s">
        <v>790</v>
      </c>
      <c r="H70" s="92">
        <v>4</v>
      </c>
      <c r="I70" s="91"/>
      <c r="J70" s="43"/>
      <c r="K70" s="41">
        <f t="shared" si="6"/>
        <v>108006</v>
      </c>
      <c r="L70" s="139" t="s">
        <v>784</v>
      </c>
      <c r="M70" s="88"/>
      <c r="N70" s="581" t="s">
        <v>791</v>
      </c>
      <c r="O70" s="581"/>
      <c r="P70" s="88"/>
      <c r="Q70" s="62" t="s">
        <v>786</v>
      </c>
      <c r="R70" s="115" t="s">
        <v>209</v>
      </c>
      <c r="S70" s="91" t="s">
        <v>167</v>
      </c>
      <c r="T70" s="40"/>
    </row>
    <row r="71" spans="1:20" ht="24" customHeight="1" x14ac:dyDescent="0.15">
      <c r="A71" s="41">
        <f t="shared" si="5"/>
        <v>14007</v>
      </c>
      <c r="B71" s="93" t="s">
        <v>173</v>
      </c>
      <c r="C71" s="88"/>
      <c r="D71" s="500" t="s">
        <v>792</v>
      </c>
      <c r="E71" s="500"/>
      <c r="F71" s="88"/>
      <c r="G71" s="89" t="s">
        <v>185</v>
      </c>
      <c r="H71" s="95">
        <v>3</v>
      </c>
      <c r="I71" s="91">
        <v>0</v>
      </c>
      <c r="J71" s="43"/>
      <c r="K71" s="41">
        <f t="shared" si="6"/>
        <v>108007</v>
      </c>
      <c r="L71" s="139"/>
      <c r="M71" s="88"/>
      <c r="N71" s="500"/>
      <c r="O71" s="500"/>
      <c r="P71" s="88"/>
      <c r="Q71" s="62"/>
      <c r="R71" s="95"/>
      <c r="S71" s="91"/>
      <c r="T71" s="40"/>
    </row>
    <row r="72" spans="1:20" ht="24" customHeight="1" x14ac:dyDescent="0.15">
      <c r="A72" s="41">
        <f t="shared" si="5"/>
        <v>14008</v>
      </c>
      <c r="B72" s="1" t="s">
        <v>104</v>
      </c>
      <c r="C72" s="88"/>
      <c r="D72" s="500" t="s">
        <v>104</v>
      </c>
      <c r="E72" s="500"/>
      <c r="F72" s="88"/>
      <c r="G72" s="89">
        <v>0</v>
      </c>
      <c r="H72" s="95" t="s">
        <v>104</v>
      </c>
      <c r="I72" s="91">
        <v>0</v>
      </c>
      <c r="J72" s="43"/>
      <c r="K72" s="41">
        <f t="shared" si="6"/>
        <v>108008</v>
      </c>
      <c r="L72" s="1">
        <v>0</v>
      </c>
      <c r="M72" s="88"/>
      <c r="N72" s="500" t="s">
        <v>186</v>
      </c>
      <c r="O72" s="500"/>
      <c r="P72" s="88"/>
      <c r="Q72" s="89">
        <v>0</v>
      </c>
      <c r="R72" s="95" t="s">
        <v>182</v>
      </c>
      <c r="S72" s="91">
        <v>0</v>
      </c>
      <c r="T72" s="40"/>
    </row>
    <row r="73" spans="1:20" ht="24" customHeight="1" x14ac:dyDescent="0.15">
      <c r="A73" s="41">
        <f t="shared" si="5"/>
        <v>14009</v>
      </c>
      <c r="B73" s="1" t="s">
        <v>104</v>
      </c>
      <c r="C73" s="88"/>
      <c r="D73" s="500" t="s">
        <v>104</v>
      </c>
      <c r="E73" s="500"/>
      <c r="F73" s="88"/>
      <c r="G73" s="89">
        <v>0</v>
      </c>
      <c r="H73" s="95" t="s">
        <v>104</v>
      </c>
      <c r="I73" s="91">
        <v>0</v>
      </c>
      <c r="J73" s="43"/>
      <c r="K73" s="41">
        <f t="shared" si="6"/>
        <v>108009</v>
      </c>
      <c r="L73" s="1">
        <v>0</v>
      </c>
      <c r="M73" s="88"/>
      <c r="N73" s="500" t="s">
        <v>186</v>
      </c>
      <c r="O73" s="500"/>
      <c r="P73" s="88"/>
      <c r="Q73" s="89">
        <v>0</v>
      </c>
      <c r="R73" s="95" t="s">
        <v>182</v>
      </c>
      <c r="S73" s="91">
        <v>0</v>
      </c>
      <c r="T73" s="40"/>
    </row>
    <row r="74" spans="1:20" ht="24" customHeight="1" x14ac:dyDescent="0.15">
      <c r="A74" s="41">
        <f t="shared" si="5"/>
        <v>14010</v>
      </c>
      <c r="B74" s="1">
        <v>0</v>
      </c>
      <c r="C74" s="88"/>
      <c r="D74" s="500" t="s">
        <v>186</v>
      </c>
      <c r="E74" s="500"/>
      <c r="F74" s="88"/>
      <c r="G74" s="89">
        <v>0</v>
      </c>
      <c r="H74" s="95" t="s">
        <v>182</v>
      </c>
      <c r="I74" s="91">
        <v>0</v>
      </c>
      <c r="J74" s="43"/>
      <c r="K74" s="41">
        <f t="shared" si="6"/>
        <v>108010</v>
      </c>
      <c r="L74" s="1">
        <v>0</v>
      </c>
      <c r="M74" s="88"/>
      <c r="N74" s="500" t="s">
        <v>186</v>
      </c>
      <c r="O74" s="500"/>
      <c r="P74" s="88"/>
      <c r="Q74" s="89">
        <v>0</v>
      </c>
      <c r="R74" s="95" t="s">
        <v>182</v>
      </c>
      <c r="S74" s="91">
        <v>0</v>
      </c>
      <c r="T74" s="40"/>
    </row>
    <row r="75" spans="1:20" ht="24" customHeight="1" x14ac:dyDescent="0.15">
      <c r="A75" s="41">
        <f t="shared" si="5"/>
        <v>14011</v>
      </c>
      <c r="B75" s="1">
        <v>0</v>
      </c>
      <c r="C75" s="88"/>
      <c r="D75" s="500" t="s">
        <v>186</v>
      </c>
      <c r="E75" s="500"/>
      <c r="F75" s="88"/>
      <c r="G75" s="89">
        <v>0</v>
      </c>
      <c r="H75" s="95" t="s">
        <v>182</v>
      </c>
      <c r="I75" s="91">
        <v>0</v>
      </c>
      <c r="J75" s="43"/>
      <c r="K75" s="41">
        <f t="shared" si="6"/>
        <v>108011</v>
      </c>
      <c r="L75" s="1">
        <v>0</v>
      </c>
      <c r="M75" s="88"/>
      <c r="N75" s="500" t="s">
        <v>186</v>
      </c>
      <c r="O75" s="500"/>
      <c r="P75" s="88"/>
      <c r="Q75" s="89">
        <v>0</v>
      </c>
      <c r="R75" s="95" t="s">
        <v>182</v>
      </c>
      <c r="S75" s="91">
        <v>0</v>
      </c>
      <c r="T75" s="40"/>
    </row>
    <row r="76" spans="1:20" ht="24" customHeight="1" x14ac:dyDescent="0.15">
      <c r="A76" s="41">
        <f t="shared" si="5"/>
        <v>14012</v>
      </c>
      <c r="B76" s="1">
        <v>0</v>
      </c>
      <c r="C76" s="88"/>
      <c r="D76" s="500" t="s">
        <v>186</v>
      </c>
      <c r="E76" s="500"/>
      <c r="F76" s="88"/>
      <c r="G76" s="89">
        <v>0</v>
      </c>
      <c r="H76" s="95" t="s">
        <v>182</v>
      </c>
      <c r="I76" s="91">
        <v>0</v>
      </c>
      <c r="J76" s="43"/>
      <c r="K76" s="41">
        <f t="shared" si="6"/>
        <v>108012</v>
      </c>
      <c r="L76" s="1">
        <v>0</v>
      </c>
      <c r="M76" s="88"/>
      <c r="N76" s="500" t="s">
        <v>186</v>
      </c>
      <c r="O76" s="500"/>
      <c r="P76" s="88"/>
      <c r="Q76" s="89">
        <v>0</v>
      </c>
      <c r="R76" s="95" t="s">
        <v>182</v>
      </c>
      <c r="S76" s="91">
        <v>0</v>
      </c>
      <c r="T76" s="40"/>
    </row>
    <row r="77" spans="1:20" ht="24" customHeight="1" x14ac:dyDescent="0.15">
      <c r="A77" s="41">
        <f t="shared" si="5"/>
        <v>14013</v>
      </c>
      <c r="B77" s="1">
        <v>0</v>
      </c>
      <c r="C77" s="88"/>
      <c r="D77" s="500" t="s">
        <v>186</v>
      </c>
      <c r="E77" s="500"/>
      <c r="F77" s="88"/>
      <c r="G77" s="89">
        <v>0</v>
      </c>
      <c r="H77" s="95" t="s">
        <v>182</v>
      </c>
      <c r="I77" s="91">
        <v>0</v>
      </c>
      <c r="J77" s="43"/>
      <c r="K77" s="41">
        <f t="shared" si="6"/>
        <v>108013</v>
      </c>
      <c r="L77" s="1">
        <v>0</v>
      </c>
      <c r="M77" s="88"/>
      <c r="N77" s="500" t="s">
        <v>186</v>
      </c>
      <c r="O77" s="500"/>
      <c r="P77" s="88"/>
      <c r="Q77" s="89">
        <v>0</v>
      </c>
      <c r="R77" s="95" t="s">
        <v>182</v>
      </c>
      <c r="S77" s="91">
        <v>0</v>
      </c>
      <c r="T77" s="40"/>
    </row>
    <row r="78" spans="1:20" ht="24" customHeight="1" x14ac:dyDescent="0.15">
      <c r="A78" s="41">
        <f t="shared" si="5"/>
        <v>14014</v>
      </c>
      <c r="B78" s="1">
        <v>0</v>
      </c>
      <c r="C78" s="88"/>
      <c r="D78" s="500" t="s">
        <v>186</v>
      </c>
      <c r="E78" s="500"/>
      <c r="F78" s="88"/>
      <c r="G78" s="89">
        <v>0</v>
      </c>
      <c r="H78" s="95" t="s">
        <v>182</v>
      </c>
      <c r="I78" s="91">
        <v>0</v>
      </c>
      <c r="J78" s="43"/>
      <c r="K78" s="41">
        <f t="shared" si="6"/>
        <v>108014</v>
      </c>
      <c r="L78" s="1">
        <v>0</v>
      </c>
      <c r="M78" s="88"/>
      <c r="N78" s="500" t="s">
        <v>186</v>
      </c>
      <c r="O78" s="500"/>
      <c r="P78" s="88"/>
      <c r="Q78" s="89">
        <v>0</v>
      </c>
      <c r="R78" s="95" t="s">
        <v>182</v>
      </c>
      <c r="S78" s="91">
        <v>0</v>
      </c>
      <c r="T78" s="40"/>
    </row>
    <row r="79" spans="1:20" ht="24" customHeight="1" x14ac:dyDescent="0.15">
      <c r="A79" s="41">
        <f t="shared" si="5"/>
        <v>14015</v>
      </c>
      <c r="B79" s="1">
        <v>0</v>
      </c>
      <c r="C79" s="88"/>
      <c r="D79" s="500" t="s">
        <v>186</v>
      </c>
      <c r="E79" s="500"/>
      <c r="F79" s="88"/>
      <c r="G79" s="89">
        <v>0</v>
      </c>
      <c r="H79" s="95" t="s">
        <v>182</v>
      </c>
      <c r="I79" s="91">
        <v>0</v>
      </c>
      <c r="J79" s="43"/>
      <c r="K79" s="41">
        <f t="shared" si="6"/>
        <v>108015</v>
      </c>
      <c r="L79" s="1">
        <v>0</v>
      </c>
      <c r="M79" s="88"/>
      <c r="N79" s="500" t="s">
        <v>186</v>
      </c>
      <c r="O79" s="500"/>
      <c r="P79" s="88"/>
      <c r="Q79" s="89">
        <v>0</v>
      </c>
      <c r="R79" s="95" t="s">
        <v>182</v>
      </c>
      <c r="S79" s="91">
        <v>0</v>
      </c>
      <c r="T79" s="40"/>
    </row>
    <row r="80" spans="1:20" ht="24" customHeight="1" x14ac:dyDescent="0.15">
      <c r="A80" s="41">
        <f t="shared" si="5"/>
        <v>14016</v>
      </c>
      <c r="B80" s="1">
        <v>0</v>
      </c>
      <c r="C80" s="88"/>
      <c r="D80" s="500" t="s">
        <v>186</v>
      </c>
      <c r="E80" s="500"/>
      <c r="F80" s="88"/>
      <c r="G80" s="89">
        <v>0</v>
      </c>
      <c r="H80" s="95" t="s">
        <v>182</v>
      </c>
      <c r="I80" s="91">
        <v>0</v>
      </c>
      <c r="J80" s="43"/>
      <c r="K80" s="41">
        <f t="shared" si="6"/>
        <v>108016</v>
      </c>
      <c r="L80" s="1">
        <v>0</v>
      </c>
      <c r="M80" s="88"/>
      <c r="N80" s="500" t="s">
        <v>186</v>
      </c>
      <c r="O80" s="500"/>
      <c r="P80" s="88"/>
      <c r="Q80" s="89">
        <v>0</v>
      </c>
      <c r="R80" s="95" t="s">
        <v>182</v>
      </c>
      <c r="S80" s="91">
        <v>0</v>
      </c>
      <c r="T80" s="40"/>
    </row>
    <row r="81" spans="1:21" ht="24" customHeight="1" x14ac:dyDescent="0.15">
      <c r="A81" s="41">
        <f t="shared" si="5"/>
        <v>14017</v>
      </c>
      <c r="B81" s="1">
        <v>0</v>
      </c>
      <c r="C81" s="88"/>
      <c r="D81" s="500" t="s">
        <v>186</v>
      </c>
      <c r="E81" s="500"/>
      <c r="F81" s="88"/>
      <c r="G81" s="89">
        <v>0</v>
      </c>
      <c r="H81" s="95" t="s">
        <v>182</v>
      </c>
      <c r="I81" s="91">
        <v>0</v>
      </c>
      <c r="J81" s="43"/>
      <c r="K81" s="41">
        <f t="shared" si="6"/>
        <v>108017</v>
      </c>
      <c r="L81" s="1">
        <v>0</v>
      </c>
      <c r="M81" s="88"/>
      <c r="N81" s="500" t="s">
        <v>186</v>
      </c>
      <c r="O81" s="500"/>
      <c r="P81" s="88"/>
      <c r="Q81" s="89">
        <v>0</v>
      </c>
      <c r="R81" s="95" t="s">
        <v>182</v>
      </c>
      <c r="S81" s="91">
        <v>0</v>
      </c>
      <c r="T81" s="40"/>
    </row>
    <row r="82" spans="1:21" ht="24" customHeight="1" x14ac:dyDescent="0.15">
      <c r="A82" s="41">
        <f t="shared" si="5"/>
        <v>14018</v>
      </c>
      <c r="B82" s="96"/>
      <c r="C82" s="97"/>
      <c r="D82" s="97"/>
      <c r="E82" s="97"/>
      <c r="F82" s="97"/>
      <c r="G82" s="98"/>
      <c r="H82" s="99"/>
      <c r="I82" s="100"/>
      <c r="J82" s="43"/>
      <c r="K82" s="41">
        <f t="shared" si="6"/>
        <v>108018</v>
      </c>
      <c r="L82" s="96"/>
      <c r="M82" s="97"/>
      <c r="N82" s="97"/>
      <c r="O82" s="97"/>
      <c r="P82" s="97"/>
      <c r="Q82" s="98"/>
      <c r="R82" s="99"/>
      <c r="S82" s="100"/>
      <c r="T82" s="40"/>
    </row>
    <row r="83" spans="1:21" ht="21.75" customHeight="1" x14ac:dyDescent="0.15">
      <c r="A83" s="41">
        <f>A43+1</f>
        <v>15</v>
      </c>
      <c r="B83" s="101" t="s">
        <v>793</v>
      </c>
      <c r="C83" s="43"/>
      <c r="D83" s="101"/>
      <c r="E83" s="43"/>
      <c r="F83" s="43"/>
      <c r="G83" s="43"/>
      <c r="H83" s="43"/>
      <c r="I83" s="43"/>
      <c r="J83" s="43"/>
      <c r="K83" s="41">
        <f>A83+1</f>
        <v>16</v>
      </c>
      <c r="L83" s="101" t="s">
        <v>794</v>
      </c>
      <c r="M83" s="43"/>
      <c r="N83" s="43"/>
      <c r="O83" s="43"/>
      <c r="P83" s="43"/>
      <c r="Q83" s="43"/>
      <c r="R83" s="43"/>
      <c r="S83" s="43"/>
      <c r="T83" s="40"/>
    </row>
    <row r="84" spans="1:21" ht="6" customHeight="1" x14ac:dyDescent="0.15">
      <c r="B84" s="101"/>
      <c r="C84" s="43"/>
      <c r="D84" s="43"/>
      <c r="E84" s="43"/>
      <c r="F84" s="43"/>
      <c r="G84" s="43"/>
      <c r="H84" s="43"/>
      <c r="I84" s="43"/>
      <c r="J84" s="43"/>
      <c r="L84" s="101"/>
      <c r="M84" s="43"/>
      <c r="N84" s="43"/>
      <c r="O84" s="43"/>
      <c r="P84" s="43"/>
      <c r="Q84" s="43"/>
      <c r="R84" s="43"/>
      <c r="S84" s="43"/>
      <c r="T84" s="40"/>
    </row>
    <row r="85" spans="1:21" ht="13.5" customHeight="1" x14ac:dyDescent="0.15">
      <c r="B85" s="102" t="s">
        <v>106</v>
      </c>
      <c r="C85" s="43"/>
      <c r="D85" s="103" t="s">
        <v>795</v>
      </c>
      <c r="E85" s="43"/>
      <c r="F85" s="43"/>
      <c r="G85" s="43"/>
      <c r="H85" s="43"/>
      <c r="I85" s="43"/>
      <c r="J85" s="43"/>
      <c r="L85" s="102" t="s">
        <v>106</v>
      </c>
      <c r="M85" s="43"/>
      <c r="N85" s="103" t="s">
        <v>796</v>
      </c>
      <c r="O85" s="43"/>
      <c r="P85" s="43"/>
      <c r="Q85" s="43"/>
      <c r="R85" s="43"/>
      <c r="S85" s="43"/>
      <c r="T85" s="40"/>
    </row>
    <row r="86" spans="1:21" ht="13.5" customHeight="1" x14ac:dyDescent="0.15">
      <c r="B86" s="83" t="s">
        <v>109</v>
      </c>
      <c r="C86" s="43"/>
      <c r="D86" s="103" t="s">
        <v>797</v>
      </c>
      <c r="E86" s="43"/>
      <c r="F86" s="43"/>
      <c r="G86" s="43"/>
      <c r="H86" s="43"/>
      <c r="I86" s="43"/>
      <c r="J86" s="43"/>
      <c r="L86" s="83" t="s">
        <v>109</v>
      </c>
      <c r="M86" s="43"/>
      <c r="N86" s="103" t="s">
        <v>798</v>
      </c>
      <c r="O86" s="43"/>
      <c r="P86" s="43"/>
      <c r="Q86" s="43"/>
      <c r="R86" s="43"/>
      <c r="S86" s="43"/>
      <c r="T86" s="40"/>
      <c r="U86" s="48"/>
    </row>
    <row r="87" spans="1:21" ht="13.5" customHeight="1" x14ac:dyDescent="0.15">
      <c r="B87" s="104" t="s">
        <v>112</v>
      </c>
      <c r="C87" s="105" t="s">
        <v>799</v>
      </c>
      <c r="D87" s="105"/>
      <c r="E87" s="105" t="s">
        <v>800</v>
      </c>
      <c r="F87" s="43"/>
      <c r="G87" s="102"/>
      <c r="H87" s="43"/>
      <c r="I87" s="55"/>
      <c r="J87" s="43"/>
      <c r="L87" s="104" t="s">
        <v>112</v>
      </c>
      <c r="M87" s="105" t="s">
        <v>801</v>
      </c>
      <c r="N87" s="43"/>
      <c r="O87" s="105" t="s">
        <v>802</v>
      </c>
      <c r="P87" s="43"/>
      <c r="Q87" s="102"/>
      <c r="R87" s="43"/>
      <c r="S87" s="55"/>
      <c r="T87" s="40"/>
      <c r="U87" s="48"/>
    </row>
    <row r="88" spans="1:21" ht="13.5" customHeight="1" x14ac:dyDescent="0.15">
      <c r="B88" s="524" t="s">
        <v>117</v>
      </c>
      <c r="C88" s="525"/>
      <c r="D88" s="52" t="s">
        <v>118</v>
      </c>
      <c r="E88" s="526" t="s">
        <v>119</v>
      </c>
      <c r="F88" s="527"/>
      <c r="G88" s="53" t="s">
        <v>120</v>
      </c>
      <c r="H88" s="52" t="s">
        <v>121</v>
      </c>
      <c r="I88" s="54" t="s">
        <v>122</v>
      </c>
      <c r="J88" s="55"/>
      <c r="L88" s="524" t="s">
        <v>117</v>
      </c>
      <c r="M88" s="525"/>
      <c r="N88" s="52" t="s">
        <v>118</v>
      </c>
      <c r="O88" s="526" t="s">
        <v>119</v>
      </c>
      <c r="P88" s="527"/>
      <c r="Q88" s="53" t="s">
        <v>120</v>
      </c>
      <c r="R88" s="52" t="s">
        <v>121</v>
      </c>
      <c r="S88" s="54" t="s">
        <v>122</v>
      </c>
      <c r="T88" s="40"/>
      <c r="U88" s="48"/>
    </row>
    <row r="89" spans="1:21" ht="13.5" customHeight="1" x14ac:dyDescent="0.15">
      <c r="B89" s="503" t="s">
        <v>125</v>
      </c>
      <c r="C89" s="520"/>
      <c r="D89" s="108" t="s">
        <v>803</v>
      </c>
      <c r="E89" s="514">
        <v>4</v>
      </c>
      <c r="F89" s="515"/>
      <c r="G89" s="113">
        <v>54</v>
      </c>
      <c r="H89" s="60">
        <v>46</v>
      </c>
      <c r="I89" s="61">
        <f>G89+H89</f>
        <v>100</v>
      </c>
      <c r="J89" s="55"/>
      <c r="L89" s="503" t="s">
        <v>125</v>
      </c>
      <c r="M89" s="520"/>
      <c r="N89" s="108" t="s">
        <v>804</v>
      </c>
      <c r="O89" s="514">
        <v>3</v>
      </c>
      <c r="P89" s="515"/>
      <c r="Q89" s="113">
        <v>115</v>
      </c>
      <c r="R89" s="60">
        <v>4</v>
      </c>
      <c r="S89" s="61">
        <f t="shared" ref="S89:S94" si="7">SUM(Q89:R89)</f>
        <v>119</v>
      </c>
      <c r="T89" s="40"/>
      <c r="U89" s="48"/>
    </row>
    <row r="90" spans="1:21" ht="13.5" customHeight="1" x14ac:dyDescent="0.15">
      <c r="B90" s="512"/>
      <c r="C90" s="513"/>
      <c r="D90" s="66"/>
      <c r="E90" s="514"/>
      <c r="F90" s="515"/>
      <c r="G90" s="113"/>
      <c r="H90" s="68"/>
      <c r="I90" s="61">
        <f t="shared" ref="I90:I97" si="8">SUM(G90:H90)</f>
        <v>0</v>
      </c>
      <c r="J90" s="55"/>
      <c r="L90" s="503" t="s">
        <v>125</v>
      </c>
      <c r="M90" s="520"/>
      <c r="N90" s="190" t="s">
        <v>805</v>
      </c>
      <c r="O90" s="514">
        <v>3</v>
      </c>
      <c r="P90" s="515"/>
      <c r="Q90" s="113">
        <v>85</v>
      </c>
      <c r="R90" s="64">
        <v>29</v>
      </c>
      <c r="S90" s="61">
        <f t="shared" si="7"/>
        <v>114</v>
      </c>
      <c r="T90" s="40"/>
      <c r="U90" s="48"/>
    </row>
    <row r="91" spans="1:21" ht="13.5" customHeight="1" x14ac:dyDescent="0.15">
      <c r="B91" s="512"/>
      <c r="C91" s="513"/>
      <c r="D91" s="66"/>
      <c r="E91" s="514"/>
      <c r="F91" s="515"/>
      <c r="G91" s="113"/>
      <c r="H91" s="68"/>
      <c r="I91" s="61">
        <f t="shared" si="8"/>
        <v>0</v>
      </c>
      <c r="J91" s="55"/>
      <c r="L91" s="503" t="s">
        <v>125</v>
      </c>
      <c r="M91" s="520"/>
      <c r="N91" s="190" t="s">
        <v>806</v>
      </c>
      <c r="O91" s="514">
        <v>3</v>
      </c>
      <c r="P91" s="515"/>
      <c r="Q91" s="113">
        <v>59</v>
      </c>
      <c r="R91" s="64">
        <v>18</v>
      </c>
      <c r="S91" s="61">
        <f t="shared" si="7"/>
        <v>77</v>
      </c>
      <c r="T91" s="40"/>
      <c r="U91" s="48"/>
    </row>
    <row r="92" spans="1:21" ht="13.5" customHeight="1" x14ac:dyDescent="0.15">
      <c r="B92" s="512"/>
      <c r="C92" s="513"/>
      <c r="D92" s="66"/>
      <c r="E92" s="514"/>
      <c r="F92" s="515"/>
      <c r="G92" s="113"/>
      <c r="H92" s="68"/>
      <c r="I92" s="61">
        <f t="shared" si="8"/>
        <v>0</v>
      </c>
      <c r="J92" s="55"/>
      <c r="L92" s="579" t="s">
        <v>807</v>
      </c>
      <c r="M92" s="580"/>
      <c r="N92" s="190" t="s">
        <v>808</v>
      </c>
      <c r="O92" s="514">
        <v>2</v>
      </c>
      <c r="P92" s="515"/>
      <c r="Q92" s="113">
        <v>11</v>
      </c>
      <c r="R92" s="64">
        <v>1</v>
      </c>
      <c r="S92" s="61">
        <f t="shared" si="7"/>
        <v>12</v>
      </c>
      <c r="T92" s="40"/>
      <c r="U92" s="48"/>
    </row>
    <row r="93" spans="1:21" ht="13.5" customHeight="1" x14ac:dyDescent="0.15">
      <c r="B93" s="512"/>
      <c r="C93" s="513"/>
      <c r="D93" s="66"/>
      <c r="E93" s="514"/>
      <c r="F93" s="515"/>
      <c r="G93" s="113"/>
      <c r="H93" s="68"/>
      <c r="I93" s="61">
        <f t="shared" si="8"/>
        <v>0</v>
      </c>
      <c r="J93" s="55"/>
      <c r="L93" s="579" t="s">
        <v>807</v>
      </c>
      <c r="M93" s="580"/>
      <c r="N93" s="190" t="s">
        <v>809</v>
      </c>
      <c r="O93" s="514">
        <v>2</v>
      </c>
      <c r="P93" s="515"/>
      <c r="Q93" s="113">
        <v>13</v>
      </c>
      <c r="R93" s="64">
        <v>1</v>
      </c>
      <c r="S93" s="61">
        <f t="shared" si="7"/>
        <v>14</v>
      </c>
      <c r="T93" s="40"/>
      <c r="U93" s="48"/>
    </row>
    <row r="94" spans="1:21" ht="13.5" customHeight="1" x14ac:dyDescent="0.15">
      <c r="B94" s="512"/>
      <c r="C94" s="513"/>
      <c r="D94" s="66"/>
      <c r="E94" s="514"/>
      <c r="F94" s="515"/>
      <c r="G94" s="113"/>
      <c r="H94" s="68"/>
      <c r="I94" s="61">
        <f t="shared" si="8"/>
        <v>0</v>
      </c>
      <c r="J94" s="55"/>
      <c r="L94" s="579" t="s">
        <v>807</v>
      </c>
      <c r="M94" s="580"/>
      <c r="N94" s="190" t="s">
        <v>805</v>
      </c>
      <c r="O94" s="514">
        <v>2</v>
      </c>
      <c r="P94" s="515"/>
      <c r="Q94" s="113">
        <v>11</v>
      </c>
      <c r="R94" s="64">
        <v>5</v>
      </c>
      <c r="S94" s="61">
        <f t="shared" si="7"/>
        <v>16</v>
      </c>
      <c r="T94" s="40"/>
      <c r="U94" s="48"/>
    </row>
    <row r="95" spans="1:21" ht="13.5" customHeight="1" x14ac:dyDescent="0.15">
      <c r="B95" s="512"/>
      <c r="C95" s="513"/>
      <c r="D95" s="66"/>
      <c r="E95" s="514"/>
      <c r="F95" s="515"/>
      <c r="G95" s="113"/>
      <c r="H95" s="68"/>
      <c r="I95" s="61">
        <f t="shared" si="8"/>
        <v>0</v>
      </c>
      <c r="J95" s="55"/>
      <c r="L95" s="579"/>
      <c r="M95" s="580"/>
      <c r="N95" s="190"/>
      <c r="O95" s="514"/>
      <c r="P95" s="515"/>
      <c r="Q95" s="113"/>
      <c r="R95" s="64"/>
      <c r="S95" s="61"/>
      <c r="T95" s="40"/>
      <c r="U95" s="48"/>
    </row>
    <row r="96" spans="1:21" ht="13.5" customHeight="1" x14ac:dyDescent="0.15">
      <c r="B96" s="512"/>
      <c r="C96" s="513"/>
      <c r="D96" s="66"/>
      <c r="E96" s="514"/>
      <c r="F96" s="515"/>
      <c r="G96" s="113"/>
      <c r="H96" s="68"/>
      <c r="I96" s="61">
        <f t="shared" si="8"/>
        <v>0</v>
      </c>
      <c r="J96" s="55"/>
      <c r="L96" s="579"/>
      <c r="M96" s="580"/>
      <c r="N96" s="190"/>
      <c r="O96" s="514"/>
      <c r="P96" s="515"/>
      <c r="Q96" s="113"/>
      <c r="R96" s="64"/>
      <c r="S96" s="61"/>
      <c r="T96" s="40"/>
      <c r="U96" s="48"/>
    </row>
    <row r="97" spans="1:21" ht="13.5" customHeight="1" x14ac:dyDescent="0.15">
      <c r="B97" s="512"/>
      <c r="C97" s="513"/>
      <c r="D97" s="66"/>
      <c r="E97" s="514"/>
      <c r="F97" s="515"/>
      <c r="G97" s="113"/>
      <c r="H97" s="68"/>
      <c r="I97" s="61">
        <f t="shared" si="8"/>
        <v>0</v>
      </c>
      <c r="J97" s="55"/>
      <c r="L97" s="512"/>
      <c r="M97" s="513"/>
      <c r="N97" s="170"/>
      <c r="O97" s="514"/>
      <c r="P97" s="515"/>
      <c r="Q97" s="113"/>
      <c r="R97" s="64"/>
      <c r="S97" s="61"/>
      <c r="T97" s="40"/>
      <c r="U97" s="48"/>
    </row>
    <row r="98" spans="1:21" ht="13.5" customHeight="1" x14ac:dyDescent="0.15">
      <c r="B98" s="516" t="s">
        <v>122</v>
      </c>
      <c r="C98" s="517"/>
      <c r="D98" s="78"/>
      <c r="E98" s="518">
        <v>4</v>
      </c>
      <c r="F98" s="519"/>
      <c r="G98" s="114">
        <f>SUM(G89)</f>
        <v>54</v>
      </c>
      <c r="H98" s="80">
        <f>SUM(H89)</f>
        <v>46</v>
      </c>
      <c r="I98" s="81">
        <f>SUM(I89:I97)</f>
        <v>100</v>
      </c>
      <c r="J98" s="55"/>
      <c r="L98" s="516" t="s">
        <v>122</v>
      </c>
      <c r="M98" s="517"/>
      <c r="N98" s="218"/>
      <c r="O98" s="518">
        <f>SUM(O89:P97)</f>
        <v>15</v>
      </c>
      <c r="P98" s="519"/>
      <c r="Q98" s="114">
        <f>SUM(Q89:Q97)</f>
        <v>294</v>
      </c>
      <c r="R98" s="80">
        <f>SUM(R89:R97)</f>
        <v>58</v>
      </c>
      <c r="S98" s="81">
        <f>SUM(S89:S97)</f>
        <v>352</v>
      </c>
      <c r="T98" s="40"/>
      <c r="U98" s="48"/>
    </row>
    <row r="99" spans="1:21" ht="4.5" customHeight="1" x14ac:dyDescent="0.15">
      <c r="B99" s="43"/>
      <c r="C99" s="43"/>
      <c r="D99" s="43"/>
      <c r="E99" s="43"/>
      <c r="F99" s="43"/>
      <c r="G99" s="83"/>
      <c r="H99" s="43"/>
      <c r="I99" s="43"/>
      <c r="J99" s="43"/>
      <c r="L99" s="43"/>
      <c r="M99" s="43"/>
      <c r="N99" s="43"/>
      <c r="O99" s="43"/>
      <c r="P99" s="43"/>
      <c r="Q99" s="83"/>
      <c r="R99" s="43"/>
      <c r="S99" s="43"/>
      <c r="T99" s="40"/>
      <c r="U99" s="48"/>
    </row>
    <row r="100" spans="1:21" ht="13.5" customHeight="1" x14ac:dyDescent="0.15">
      <c r="B100" s="502" t="s">
        <v>127</v>
      </c>
      <c r="C100" s="84"/>
      <c r="D100" s="504" t="s">
        <v>128</v>
      </c>
      <c r="E100" s="504" t="s">
        <v>129</v>
      </c>
      <c r="F100" s="85"/>
      <c r="G100" s="506" t="s">
        <v>130</v>
      </c>
      <c r="H100" s="508" t="s">
        <v>131</v>
      </c>
      <c r="I100" s="510" t="s">
        <v>132</v>
      </c>
      <c r="J100" s="43"/>
      <c r="L100" s="502" t="s">
        <v>127</v>
      </c>
      <c r="M100" s="84"/>
      <c r="N100" s="504" t="s">
        <v>128</v>
      </c>
      <c r="O100" s="504" t="s">
        <v>129</v>
      </c>
      <c r="P100" s="85"/>
      <c r="Q100" s="506" t="s">
        <v>130</v>
      </c>
      <c r="R100" s="508" t="s">
        <v>131</v>
      </c>
      <c r="S100" s="510" t="s">
        <v>132</v>
      </c>
      <c r="T100" s="40"/>
      <c r="U100" s="48"/>
    </row>
    <row r="101" spans="1:21" ht="9.75" customHeight="1" x14ac:dyDescent="0.15">
      <c r="B101" s="503"/>
      <c r="C101" s="86"/>
      <c r="D101" s="505"/>
      <c r="E101" s="505"/>
      <c r="F101" s="87"/>
      <c r="G101" s="507"/>
      <c r="H101" s="509"/>
      <c r="I101" s="511"/>
      <c r="J101" s="43"/>
      <c r="L101" s="503"/>
      <c r="M101" s="86"/>
      <c r="N101" s="505"/>
      <c r="O101" s="505"/>
      <c r="P101" s="87"/>
      <c r="Q101" s="507"/>
      <c r="R101" s="509"/>
      <c r="S101" s="511"/>
      <c r="T101" s="40"/>
      <c r="U101" s="48"/>
    </row>
    <row r="102" spans="1:21" ht="24" customHeight="1" x14ac:dyDescent="0.15">
      <c r="A102" s="41">
        <f>A83*1000</f>
        <v>15000</v>
      </c>
      <c r="B102" s="1" t="s">
        <v>810</v>
      </c>
      <c r="C102" s="88"/>
      <c r="D102" s="492" t="s">
        <v>811</v>
      </c>
      <c r="E102" s="492"/>
      <c r="F102" s="88"/>
      <c r="G102" s="58">
        <v>0</v>
      </c>
      <c r="H102" s="92" t="s">
        <v>209</v>
      </c>
      <c r="I102" s="91">
        <v>0</v>
      </c>
      <c r="J102" s="43"/>
      <c r="K102" s="41">
        <f>K83*1000</f>
        <v>16000</v>
      </c>
      <c r="L102" s="1" t="s">
        <v>137</v>
      </c>
      <c r="M102" s="88"/>
      <c r="N102" s="492" t="s">
        <v>812</v>
      </c>
      <c r="O102" s="492"/>
      <c r="P102" s="88"/>
      <c r="Q102" s="89"/>
      <c r="R102" s="92">
        <v>2</v>
      </c>
      <c r="S102" s="91"/>
      <c r="T102" s="40"/>
      <c r="U102" s="48"/>
    </row>
    <row r="103" spans="1:21" ht="24" customHeight="1" x14ac:dyDescent="0.15">
      <c r="A103" s="41" t="s">
        <v>104</v>
      </c>
      <c r="B103" s="1" t="s">
        <v>813</v>
      </c>
      <c r="C103" s="88"/>
      <c r="D103" s="492" t="s">
        <v>814</v>
      </c>
      <c r="E103" s="492"/>
      <c r="F103" s="88"/>
      <c r="G103" s="58">
        <v>0</v>
      </c>
      <c r="H103" s="92" t="s">
        <v>209</v>
      </c>
      <c r="I103" s="91">
        <v>0</v>
      </c>
      <c r="J103" s="43"/>
      <c r="K103" s="41" t="s">
        <v>104</v>
      </c>
      <c r="L103" s="1" t="s">
        <v>141</v>
      </c>
      <c r="M103" s="88"/>
      <c r="N103" s="492" t="s">
        <v>815</v>
      </c>
      <c r="O103" s="492"/>
      <c r="P103" s="88"/>
      <c r="Q103" s="89"/>
      <c r="R103" s="115" t="s">
        <v>209</v>
      </c>
      <c r="S103" s="91"/>
      <c r="T103" s="40"/>
      <c r="U103" s="48"/>
    </row>
    <row r="104" spans="1:21" ht="24" customHeight="1" x14ac:dyDescent="0.15">
      <c r="A104" s="41" t="s">
        <v>104</v>
      </c>
      <c r="B104" s="1"/>
      <c r="C104" s="88"/>
      <c r="D104" s="109"/>
      <c r="E104" s="109"/>
      <c r="F104" s="88"/>
      <c r="G104" s="58"/>
      <c r="H104" s="92"/>
      <c r="I104" s="91"/>
      <c r="J104" s="43"/>
      <c r="K104" s="41" t="s">
        <v>104</v>
      </c>
      <c r="L104" s="1"/>
      <c r="M104" s="88"/>
      <c r="N104" s="109"/>
      <c r="O104" s="109"/>
      <c r="P104" s="88"/>
      <c r="Q104" s="89"/>
      <c r="R104" s="115"/>
      <c r="S104" s="91"/>
      <c r="T104" s="40"/>
      <c r="U104" s="48"/>
    </row>
    <row r="105" spans="1:21" ht="24" customHeight="1" x14ac:dyDescent="0.15">
      <c r="A105" s="41">
        <f t="shared" ref="A105" si="9">A102+1</f>
        <v>15001</v>
      </c>
      <c r="B105" s="1" t="s">
        <v>150</v>
      </c>
      <c r="C105" s="88"/>
      <c r="D105" s="492" t="s">
        <v>816</v>
      </c>
      <c r="E105" s="492"/>
      <c r="F105" s="88"/>
      <c r="G105" s="71" t="s">
        <v>216</v>
      </c>
      <c r="H105" s="92" t="s">
        <v>209</v>
      </c>
      <c r="I105" s="91" t="s">
        <v>149</v>
      </c>
      <c r="J105" s="43"/>
      <c r="K105" s="41">
        <f t="shared" ref="K105" si="10">K102+1</f>
        <v>16001</v>
      </c>
      <c r="L105" s="1" t="s">
        <v>150</v>
      </c>
      <c r="M105" s="88"/>
      <c r="N105" s="492" t="s">
        <v>817</v>
      </c>
      <c r="O105" s="492"/>
      <c r="P105" s="88"/>
      <c r="Q105" s="89" t="s">
        <v>216</v>
      </c>
      <c r="R105" s="115" t="s">
        <v>136</v>
      </c>
      <c r="S105" s="91" t="s">
        <v>149</v>
      </c>
      <c r="T105" s="40"/>
      <c r="U105" s="48"/>
    </row>
    <row r="106" spans="1:21" ht="24" customHeight="1" x14ac:dyDescent="0.15">
      <c r="A106" s="41">
        <f t="shared" ref="A106:A162" si="11">A105+1</f>
        <v>15002</v>
      </c>
      <c r="B106" s="93" t="s">
        <v>159</v>
      </c>
      <c r="C106" s="88"/>
      <c r="D106" s="492" t="s">
        <v>818</v>
      </c>
      <c r="E106" s="492"/>
      <c r="F106" s="88"/>
      <c r="G106" s="71" t="s">
        <v>158</v>
      </c>
      <c r="H106" s="92">
        <v>4</v>
      </c>
      <c r="I106" s="91" t="s">
        <v>149</v>
      </c>
      <c r="J106" s="43"/>
      <c r="K106" s="41">
        <f t="shared" ref="K106:K162" si="12">K105+1</f>
        <v>16002</v>
      </c>
      <c r="L106" s="93" t="s">
        <v>156</v>
      </c>
      <c r="M106" s="88"/>
      <c r="N106" s="492" t="s">
        <v>819</v>
      </c>
      <c r="O106" s="492"/>
      <c r="P106" s="88"/>
      <c r="Q106" s="110" t="s">
        <v>747</v>
      </c>
      <c r="R106" s="90" t="s">
        <v>225</v>
      </c>
      <c r="S106" s="91" t="s">
        <v>149</v>
      </c>
      <c r="T106" s="40"/>
      <c r="U106" s="48"/>
    </row>
    <row r="107" spans="1:21" ht="24" customHeight="1" x14ac:dyDescent="0.15">
      <c r="A107" s="41">
        <f t="shared" si="11"/>
        <v>15003</v>
      </c>
      <c r="B107" s="93" t="s">
        <v>159</v>
      </c>
      <c r="C107" s="88"/>
      <c r="D107" s="492" t="s">
        <v>820</v>
      </c>
      <c r="E107" s="492"/>
      <c r="F107" s="88"/>
      <c r="G107" s="71" t="s">
        <v>475</v>
      </c>
      <c r="H107" s="92" t="s">
        <v>209</v>
      </c>
      <c r="I107" s="91" t="s">
        <v>167</v>
      </c>
      <c r="J107" s="43"/>
      <c r="K107" s="41">
        <f t="shared" si="12"/>
        <v>16003</v>
      </c>
      <c r="L107" s="93" t="s">
        <v>173</v>
      </c>
      <c r="M107" s="88"/>
      <c r="N107" s="492" t="s">
        <v>821</v>
      </c>
      <c r="O107" s="492"/>
      <c r="P107" s="88"/>
      <c r="Q107" s="89" t="s">
        <v>822</v>
      </c>
      <c r="R107" s="115" t="s">
        <v>209</v>
      </c>
      <c r="S107" s="91" t="s">
        <v>236</v>
      </c>
      <c r="T107" s="40"/>
      <c r="U107" s="48"/>
    </row>
    <row r="108" spans="1:21" ht="24" customHeight="1" x14ac:dyDescent="0.15">
      <c r="A108" s="41">
        <f t="shared" si="11"/>
        <v>15004</v>
      </c>
      <c r="B108" s="176" t="s">
        <v>175</v>
      </c>
      <c r="C108" s="88"/>
      <c r="D108" s="492" t="s">
        <v>823</v>
      </c>
      <c r="E108" s="492"/>
      <c r="F108" s="88"/>
      <c r="G108" s="89" t="s">
        <v>824</v>
      </c>
      <c r="H108" s="92">
        <v>1</v>
      </c>
      <c r="I108" s="91"/>
      <c r="J108" s="43"/>
      <c r="K108" s="41">
        <f t="shared" si="12"/>
        <v>16004</v>
      </c>
      <c r="L108" s="93" t="s">
        <v>269</v>
      </c>
      <c r="M108" s="88"/>
      <c r="N108" s="492" t="s">
        <v>825</v>
      </c>
      <c r="O108" s="492"/>
      <c r="P108" s="88"/>
      <c r="Q108" s="110" t="s">
        <v>826</v>
      </c>
      <c r="R108" s="90" t="s">
        <v>211</v>
      </c>
      <c r="S108" s="91" t="s">
        <v>149</v>
      </c>
      <c r="T108" s="40"/>
      <c r="U108" s="48"/>
    </row>
    <row r="109" spans="1:21" ht="24" customHeight="1" x14ac:dyDescent="0.15">
      <c r="A109" s="41">
        <f t="shared" si="11"/>
        <v>15005</v>
      </c>
      <c r="B109" s="176" t="s">
        <v>175</v>
      </c>
      <c r="C109" s="88"/>
      <c r="D109" s="492" t="s">
        <v>827</v>
      </c>
      <c r="E109" s="492"/>
      <c r="F109" s="88"/>
      <c r="G109" s="89" t="s">
        <v>338</v>
      </c>
      <c r="H109" s="92">
        <v>8</v>
      </c>
      <c r="I109" s="91"/>
      <c r="J109" s="43"/>
      <c r="K109" s="41">
        <f t="shared" si="12"/>
        <v>16005</v>
      </c>
      <c r="L109" s="93" t="s">
        <v>269</v>
      </c>
      <c r="M109" s="88"/>
      <c r="N109" s="492" t="s">
        <v>828</v>
      </c>
      <c r="O109" s="492"/>
      <c r="P109" s="88"/>
      <c r="Q109" s="89" t="s">
        <v>377</v>
      </c>
      <c r="R109" s="90" t="s">
        <v>207</v>
      </c>
      <c r="S109" s="91" t="s">
        <v>149</v>
      </c>
      <c r="T109" s="40"/>
    </row>
    <row r="110" spans="1:21" ht="24" customHeight="1" x14ac:dyDescent="0.15">
      <c r="A110" s="41">
        <f t="shared" si="11"/>
        <v>15006</v>
      </c>
      <c r="B110" s="93" t="s">
        <v>442</v>
      </c>
      <c r="C110" s="88"/>
      <c r="D110" s="492" t="s">
        <v>829</v>
      </c>
      <c r="E110" s="492"/>
      <c r="F110" s="88"/>
      <c r="G110" s="89" t="s">
        <v>830</v>
      </c>
      <c r="H110" s="92">
        <v>10</v>
      </c>
      <c r="I110" s="91"/>
      <c r="J110" s="43"/>
      <c r="K110" s="41">
        <f t="shared" si="12"/>
        <v>16006</v>
      </c>
      <c r="L110" s="93" t="s">
        <v>269</v>
      </c>
      <c r="M110" s="88"/>
      <c r="N110" s="492" t="s">
        <v>831</v>
      </c>
      <c r="O110" s="492"/>
      <c r="P110" s="88"/>
      <c r="Q110" s="89" t="s">
        <v>377</v>
      </c>
      <c r="R110" s="90" t="s">
        <v>832</v>
      </c>
      <c r="S110" s="91" t="s">
        <v>167</v>
      </c>
      <c r="T110" s="40"/>
    </row>
    <row r="111" spans="1:21" ht="24" customHeight="1" x14ac:dyDescent="0.15">
      <c r="A111" s="41">
        <f t="shared" si="11"/>
        <v>15007</v>
      </c>
      <c r="B111" s="1"/>
      <c r="C111" s="88"/>
      <c r="D111" s="500"/>
      <c r="E111" s="500"/>
      <c r="F111" s="88"/>
      <c r="G111" s="219"/>
      <c r="H111" s="92"/>
      <c r="I111" s="91"/>
      <c r="J111" s="43"/>
      <c r="K111" s="41">
        <f t="shared" si="12"/>
        <v>16007</v>
      </c>
      <c r="L111" s="93" t="s">
        <v>442</v>
      </c>
      <c r="M111" s="88"/>
      <c r="N111" s="492" t="s">
        <v>833</v>
      </c>
      <c r="O111" s="492"/>
      <c r="P111" s="88"/>
      <c r="Q111" s="89" t="s">
        <v>830</v>
      </c>
      <c r="R111" s="92">
        <v>8</v>
      </c>
      <c r="S111" s="91"/>
      <c r="T111" s="40"/>
    </row>
    <row r="112" spans="1:21" ht="24" customHeight="1" x14ac:dyDescent="0.15">
      <c r="A112" s="41">
        <f t="shared" si="11"/>
        <v>15008</v>
      </c>
      <c r="B112" s="1"/>
      <c r="C112" s="88"/>
      <c r="D112" s="500"/>
      <c r="E112" s="500"/>
      <c r="F112" s="88"/>
      <c r="G112" s="71"/>
      <c r="H112" s="95"/>
      <c r="I112" s="91"/>
      <c r="J112" s="43"/>
      <c r="K112" s="41">
        <f t="shared" si="12"/>
        <v>16008</v>
      </c>
      <c r="L112" s="150" t="s">
        <v>602</v>
      </c>
      <c r="M112" s="88"/>
      <c r="N112" s="492" t="s">
        <v>834</v>
      </c>
      <c r="O112" s="492"/>
      <c r="P112" s="88"/>
      <c r="Q112" s="89" t="s">
        <v>835</v>
      </c>
      <c r="R112" s="92">
        <v>9</v>
      </c>
      <c r="S112" s="91"/>
      <c r="T112" s="40"/>
    </row>
    <row r="113" spans="1:20" ht="24" customHeight="1" x14ac:dyDescent="0.15">
      <c r="A113" s="41">
        <f t="shared" si="11"/>
        <v>15009</v>
      </c>
      <c r="B113" s="1"/>
      <c r="C113" s="88"/>
      <c r="D113" s="500"/>
      <c r="E113" s="500"/>
      <c r="F113" s="88"/>
      <c r="G113" s="89"/>
      <c r="H113" s="95"/>
      <c r="I113" s="91"/>
      <c r="J113" s="43"/>
      <c r="K113" s="41">
        <f t="shared" si="12"/>
        <v>16009</v>
      </c>
      <c r="L113" s="150" t="s">
        <v>602</v>
      </c>
      <c r="M113" s="88"/>
      <c r="N113" s="492" t="s">
        <v>836</v>
      </c>
      <c r="O113" s="492"/>
      <c r="P113" s="88"/>
      <c r="Q113" s="89" t="s">
        <v>338</v>
      </c>
      <c r="R113" s="115" t="s">
        <v>209</v>
      </c>
      <c r="S113" s="91"/>
      <c r="T113" s="40"/>
    </row>
    <row r="114" spans="1:20" ht="24" customHeight="1" x14ac:dyDescent="0.15">
      <c r="A114" s="41">
        <f t="shared" si="11"/>
        <v>15010</v>
      </c>
      <c r="B114" s="1" t="s">
        <v>104</v>
      </c>
      <c r="C114" s="88"/>
      <c r="D114" s="500" t="s">
        <v>104</v>
      </c>
      <c r="E114" s="500"/>
      <c r="F114" s="88"/>
      <c r="G114" s="89">
        <v>0</v>
      </c>
      <c r="H114" s="95" t="s">
        <v>104</v>
      </c>
      <c r="I114" s="91">
        <v>0</v>
      </c>
      <c r="J114" s="43"/>
      <c r="K114" s="41">
        <f t="shared" si="12"/>
        <v>16010</v>
      </c>
      <c r="L114" s="1" t="s">
        <v>104</v>
      </c>
      <c r="M114" s="88"/>
      <c r="N114" s="500"/>
      <c r="O114" s="500"/>
      <c r="P114" s="88"/>
      <c r="Q114" s="89"/>
      <c r="R114" s="95" t="s">
        <v>104</v>
      </c>
      <c r="S114" s="91">
        <v>0</v>
      </c>
      <c r="T114" s="40"/>
    </row>
    <row r="115" spans="1:20" ht="24" customHeight="1" x14ac:dyDescent="0.15">
      <c r="A115" s="41">
        <f t="shared" si="11"/>
        <v>15011</v>
      </c>
      <c r="B115" s="1">
        <v>0</v>
      </c>
      <c r="C115" s="88"/>
      <c r="D115" s="500" t="s">
        <v>186</v>
      </c>
      <c r="E115" s="500"/>
      <c r="F115" s="88"/>
      <c r="G115" s="89">
        <v>0</v>
      </c>
      <c r="H115" s="95" t="s">
        <v>182</v>
      </c>
      <c r="I115" s="91">
        <v>0</v>
      </c>
      <c r="J115" s="43"/>
      <c r="K115" s="41">
        <f t="shared" si="12"/>
        <v>16011</v>
      </c>
      <c r="L115" s="93"/>
      <c r="M115" s="88"/>
      <c r="N115" s="500"/>
      <c r="O115" s="500"/>
      <c r="P115" s="88"/>
      <c r="Q115" s="89"/>
      <c r="R115" s="95" t="s">
        <v>182</v>
      </c>
      <c r="S115" s="91">
        <v>0</v>
      </c>
      <c r="T115" s="40"/>
    </row>
    <row r="116" spans="1:20" ht="24" customHeight="1" x14ac:dyDescent="0.15">
      <c r="A116" s="41">
        <f t="shared" si="11"/>
        <v>15012</v>
      </c>
      <c r="B116" s="1">
        <v>0</v>
      </c>
      <c r="C116" s="88"/>
      <c r="D116" s="500" t="s">
        <v>186</v>
      </c>
      <c r="E116" s="500"/>
      <c r="F116" s="88"/>
      <c r="G116" s="89">
        <v>0</v>
      </c>
      <c r="H116" s="95" t="s">
        <v>182</v>
      </c>
      <c r="I116" s="91">
        <v>0</v>
      </c>
      <c r="J116" s="43"/>
      <c r="K116" s="41">
        <f t="shared" si="12"/>
        <v>16012</v>
      </c>
      <c r="L116" s="1">
        <v>0</v>
      </c>
      <c r="M116" s="88"/>
      <c r="N116" s="500" t="s">
        <v>186</v>
      </c>
      <c r="O116" s="500"/>
      <c r="P116" s="88"/>
      <c r="Q116" s="89">
        <v>0</v>
      </c>
      <c r="R116" s="95" t="s">
        <v>182</v>
      </c>
      <c r="S116" s="91">
        <v>0</v>
      </c>
      <c r="T116" s="40"/>
    </row>
    <row r="117" spans="1:20" ht="24" customHeight="1" x14ac:dyDescent="0.15">
      <c r="A117" s="41">
        <f t="shared" si="11"/>
        <v>15013</v>
      </c>
      <c r="B117" s="1">
        <v>0</v>
      </c>
      <c r="C117" s="88"/>
      <c r="D117" s="500" t="s">
        <v>186</v>
      </c>
      <c r="E117" s="500"/>
      <c r="F117" s="88"/>
      <c r="G117" s="89">
        <v>0</v>
      </c>
      <c r="H117" s="95" t="s">
        <v>182</v>
      </c>
      <c r="I117" s="91">
        <v>0</v>
      </c>
      <c r="J117" s="43"/>
      <c r="K117" s="41">
        <f t="shared" si="12"/>
        <v>16013</v>
      </c>
      <c r="L117" s="1">
        <v>0</v>
      </c>
      <c r="M117" s="88"/>
      <c r="N117" s="500" t="s">
        <v>186</v>
      </c>
      <c r="O117" s="500"/>
      <c r="P117" s="88"/>
      <c r="Q117" s="89">
        <v>0</v>
      </c>
      <c r="R117" s="95" t="s">
        <v>182</v>
      </c>
      <c r="S117" s="91">
        <v>0</v>
      </c>
      <c r="T117" s="40"/>
    </row>
    <row r="118" spans="1:20" ht="24" customHeight="1" x14ac:dyDescent="0.15">
      <c r="A118" s="41">
        <f t="shared" si="11"/>
        <v>15014</v>
      </c>
      <c r="B118" s="1">
        <v>0</v>
      </c>
      <c r="C118" s="88"/>
      <c r="D118" s="500" t="s">
        <v>186</v>
      </c>
      <c r="E118" s="500"/>
      <c r="F118" s="88"/>
      <c r="G118" s="89">
        <v>0</v>
      </c>
      <c r="H118" s="95" t="s">
        <v>182</v>
      </c>
      <c r="I118" s="91">
        <v>0</v>
      </c>
      <c r="J118" s="43"/>
      <c r="K118" s="41">
        <f t="shared" si="12"/>
        <v>16014</v>
      </c>
      <c r="L118" s="1">
        <v>0</v>
      </c>
      <c r="M118" s="88"/>
      <c r="N118" s="500" t="s">
        <v>186</v>
      </c>
      <c r="O118" s="500"/>
      <c r="P118" s="88"/>
      <c r="Q118" s="89">
        <v>0</v>
      </c>
      <c r="R118" s="95" t="s">
        <v>182</v>
      </c>
      <c r="S118" s="91">
        <v>0</v>
      </c>
      <c r="T118" s="40"/>
    </row>
    <row r="119" spans="1:20" ht="24" customHeight="1" x14ac:dyDescent="0.15">
      <c r="A119" s="41">
        <f t="shared" si="11"/>
        <v>15015</v>
      </c>
      <c r="B119" s="1">
        <v>0</v>
      </c>
      <c r="C119" s="88"/>
      <c r="D119" s="500" t="s">
        <v>186</v>
      </c>
      <c r="E119" s="500"/>
      <c r="F119" s="88"/>
      <c r="G119" s="89">
        <v>0</v>
      </c>
      <c r="H119" s="95" t="s">
        <v>182</v>
      </c>
      <c r="I119" s="91">
        <v>0</v>
      </c>
      <c r="J119" s="43"/>
      <c r="K119" s="41">
        <f t="shared" si="12"/>
        <v>16015</v>
      </c>
      <c r="L119" s="1">
        <v>0</v>
      </c>
      <c r="M119" s="88"/>
      <c r="N119" s="500" t="s">
        <v>186</v>
      </c>
      <c r="O119" s="500"/>
      <c r="P119" s="88"/>
      <c r="Q119" s="89">
        <v>0</v>
      </c>
      <c r="R119" s="95" t="s">
        <v>182</v>
      </c>
      <c r="S119" s="91">
        <v>0</v>
      </c>
      <c r="T119" s="40"/>
    </row>
    <row r="120" spans="1:20" ht="24" customHeight="1" x14ac:dyDescent="0.15">
      <c r="A120" s="41">
        <f t="shared" si="11"/>
        <v>15016</v>
      </c>
      <c r="B120" s="1">
        <v>0</v>
      </c>
      <c r="C120" s="88"/>
      <c r="D120" s="500" t="s">
        <v>186</v>
      </c>
      <c r="E120" s="500"/>
      <c r="F120" s="88"/>
      <c r="G120" s="89">
        <v>0</v>
      </c>
      <c r="H120" s="95" t="s">
        <v>182</v>
      </c>
      <c r="I120" s="91">
        <v>0</v>
      </c>
      <c r="J120" s="43"/>
      <c r="K120" s="41">
        <f t="shared" si="12"/>
        <v>16016</v>
      </c>
      <c r="L120" s="1">
        <v>0</v>
      </c>
      <c r="M120" s="88"/>
      <c r="N120" s="500" t="s">
        <v>186</v>
      </c>
      <c r="O120" s="500"/>
      <c r="P120" s="88"/>
      <c r="Q120" s="89">
        <v>0</v>
      </c>
      <c r="R120" s="95" t="s">
        <v>182</v>
      </c>
      <c r="S120" s="91">
        <v>0</v>
      </c>
      <c r="T120" s="40"/>
    </row>
    <row r="121" spans="1:20" ht="24" customHeight="1" x14ac:dyDescent="0.15">
      <c r="A121" s="41">
        <f t="shared" si="11"/>
        <v>15017</v>
      </c>
      <c r="B121" s="1">
        <v>0</v>
      </c>
      <c r="C121" s="88"/>
      <c r="D121" s="500" t="s">
        <v>186</v>
      </c>
      <c r="E121" s="500"/>
      <c r="F121" s="88"/>
      <c r="G121" s="89">
        <v>0</v>
      </c>
      <c r="H121" s="95" t="s">
        <v>182</v>
      </c>
      <c r="I121" s="91">
        <v>0</v>
      </c>
      <c r="J121" s="43"/>
      <c r="K121" s="41">
        <f t="shared" si="12"/>
        <v>16017</v>
      </c>
      <c r="L121" s="1">
        <v>0</v>
      </c>
      <c r="M121" s="88"/>
      <c r="N121" s="500" t="s">
        <v>186</v>
      </c>
      <c r="O121" s="500"/>
      <c r="P121" s="88"/>
      <c r="Q121" s="89">
        <v>0</v>
      </c>
      <c r="R121" s="95" t="s">
        <v>182</v>
      </c>
      <c r="S121" s="91">
        <v>0</v>
      </c>
      <c r="T121" s="40"/>
    </row>
    <row r="122" spans="1:20" ht="24" customHeight="1" x14ac:dyDescent="0.15">
      <c r="A122" s="41">
        <f t="shared" si="11"/>
        <v>15018</v>
      </c>
      <c r="B122" s="96">
        <v>0</v>
      </c>
      <c r="C122" s="97"/>
      <c r="D122" s="501" t="s">
        <v>186</v>
      </c>
      <c r="E122" s="501"/>
      <c r="F122" s="97"/>
      <c r="G122" s="98">
        <v>0</v>
      </c>
      <c r="H122" s="99" t="s">
        <v>182</v>
      </c>
      <c r="I122" s="100">
        <v>0</v>
      </c>
      <c r="J122" s="43"/>
      <c r="K122" s="41">
        <f t="shared" si="12"/>
        <v>16018</v>
      </c>
      <c r="L122" s="96">
        <v>0</v>
      </c>
      <c r="M122" s="97"/>
      <c r="N122" s="501" t="s">
        <v>186</v>
      </c>
      <c r="O122" s="501"/>
      <c r="P122" s="97"/>
      <c r="Q122" s="98">
        <v>0</v>
      </c>
      <c r="R122" s="99" t="s">
        <v>182</v>
      </c>
      <c r="S122" s="100">
        <v>0</v>
      </c>
      <c r="T122" s="40"/>
    </row>
    <row r="123" spans="1:20" ht="24" customHeight="1" x14ac:dyDescent="0.15">
      <c r="A123" s="41">
        <f t="shared" ref="A123" si="13">A83+2</f>
        <v>17</v>
      </c>
      <c r="B123" s="101" t="s">
        <v>837</v>
      </c>
      <c r="C123" s="43"/>
      <c r="D123" s="101"/>
      <c r="E123" s="43"/>
      <c r="F123" s="43"/>
      <c r="G123" s="43"/>
      <c r="H123" s="43"/>
      <c r="I123" s="43"/>
      <c r="J123" s="55"/>
      <c r="K123" s="41">
        <f t="shared" ref="K123" si="14">K83+2</f>
        <v>18</v>
      </c>
      <c r="L123" s="101" t="s">
        <v>838</v>
      </c>
      <c r="M123" s="43"/>
      <c r="N123" s="43"/>
      <c r="O123" s="43"/>
      <c r="P123" s="43"/>
      <c r="Q123" s="43"/>
      <c r="R123" s="43"/>
      <c r="S123" s="43"/>
      <c r="T123" s="40"/>
    </row>
    <row r="124" spans="1:20" ht="3.75" customHeight="1" x14ac:dyDescent="0.15">
      <c r="B124" s="101"/>
      <c r="C124" s="43"/>
      <c r="D124" s="43"/>
      <c r="E124" s="43"/>
      <c r="F124" s="43"/>
      <c r="G124" s="43"/>
      <c r="H124" s="43"/>
      <c r="I124" s="43"/>
      <c r="J124" s="55"/>
      <c r="L124" s="101"/>
      <c r="M124" s="43"/>
      <c r="N124" s="43"/>
      <c r="O124" s="43"/>
      <c r="P124" s="43"/>
      <c r="Q124" s="43"/>
      <c r="R124" s="43"/>
      <c r="S124" s="43"/>
      <c r="T124" s="40"/>
    </row>
    <row r="125" spans="1:20" x14ac:dyDescent="0.15">
      <c r="B125" s="102" t="s">
        <v>106</v>
      </c>
      <c r="C125" s="43"/>
      <c r="D125" s="103" t="s">
        <v>839</v>
      </c>
      <c r="E125" s="43"/>
      <c r="F125" s="43"/>
      <c r="G125" s="43"/>
      <c r="H125" s="43"/>
      <c r="I125" s="43"/>
      <c r="J125" s="55"/>
      <c r="L125" s="102" t="s">
        <v>106</v>
      </c>
      <c r="M125" s="43"/>
      <c r="N125" s="103" t="s">
        <v>840</v>
      </c>
      <c r="O125" s="43"/>
      <c r="P125" s="43"/>
      <c r="Q125" s="43"/>
      <c r="R125" s="43"/>
      <c r="S125" s="43"/>
      <c r="T125" s="40"/>
    </row>
    <row r="126" spans="1:20" x14ac:dyDescent="0.15">
      <c r="B126" s="83" t="s">
        <v>109</v>
      </c>
      <c r="C126" s="43"/>
      <c r="D126" s="103" t="s">
        <v>841</v>
      </c>
      <c r="E126" s="43"/>
      <c r="F126" s="43"/>
      <c r="G126" s="43"/>
      <c r="H126" s="43"/>
      <c r="I126" s="43"/>
      <c r="J126" s="55"/>
      <c r="L126" s="83" t="s">
        <v>109</v>
      </c>
      <c r="M126" s="43"/>
      <c r="N126" s="103" t="s">
        <v>842</v>
      </c>
      <c r="O126" s="43"/>
      <c r="P126" s="43"/>
      <c r="Q126" s="43"/>
      <c r="R126" s="43"/>
      <c r="S126" s="43"/>
      <c r="T126" s="40"/>
    </row>
    <row r="127" spans="1:20" x14ac:dyDescent="0.15">
      <c r="B127" s="104" t="s">
        <v>112</v>
      </c>
      <c r="C127" s="55" t="s">
        <v>843</v>
      </c>
      <c r="D127" s="43"/>
      <c r="E127" s="55" t="s">
        <v>844</v>
      </c>
      <c r="F127" s="43"/>
      <c r="G127" s="102"/>
      <c r="H127" s="43"/>
      <c r="I127" s="55"/>
      <c r="J127" s="55"/>
      <c r="L127" s="104" t="s">
        <v>112</v>
      </c>
      <c r="M127" s="105" t="s">
        <v>845</v>
      </c>
      <c r="N127" s="43"/>
      <c r="O127" s="55" t="s">
        <v>846</v>
      </c>
      <c r="P127" s="55"/>
      <c r="Q127" s="102"/>
      <c r="R127" s="43"/>
      <c r="S127" s="55"/>
      <c r="T127" s="40"/>
    </row>
    <row r="128" spans="1:20" ht="13.5" x14ac:dyDescent="0.15">
      <c r="B128" s="530" t="s">
        <v>117</v>
      </c>
      <c r="C128" s="527"/>
      <c r="D128" s="52" t="s">
        <v>118</v>
      </c>
      <c r="E128" s="526" t="s">
        <v>119</v>
      </c>
      <c r="F128" s="527"/>
      <c r="G128" s="53" t="s">
        <v>120</v>
      </c>
      <c r="H128" s="52" t="s">
        <v>121</v>
      </c>
      <c r="I128" s="54" t="s">
        <v>122</v>
      </c>
      <c r="J128" s="55"/>
      <c r="L128" s="524" t="s">
        <v>117</v>
      </c>
      <c r="M128" s="525"/>
      <c r="N128" s="52" t="s">
        <v>118</v>
      </c>
      <c r="O128" s="526" t="s">
        <v>119</v>
      </c>
      <c r="P128" s="527"/>
      <c r="Q128" s="53" t="s">
        <v>120</v>
      </c>
      <c r="R128" s="52" t="s">
        <v>121</v>
      </c>
      <c r="S128" s="54" t="s">
        <v>122</v>
      </c>
      <c r="T128" s="40"/>
    </row>
    <row r="129" spans="1:20" ht="21" x14ac:dyDescent="0.15">
      <c r="B129" s="528" t="s">
        <v>125</v>
      </c>
      <c r="C129" s="529"/>
      <c r="D129" s="58" t="s">
        <v>126</v>
      </c>
      <c r="E129" s="514">
        <v>9</v>
      </c>
      <c r="F129" s="515"/>
      <c r="G129" s="113">
        <v>142</v>
      </c>
      <c r="H129" s="60">
        <v>147</v>
      </c>
      <c r="I129" s="61">
        <v>289</v>
      </c>
      <c r="J129" s="55"/>
      <c r="L129" s="503" t="s">
        <v>125</v>
      </c>
      <c r="M129" s="520"/>
      <c r="N129" s="220" t="s">
        <v>847</v>
      </c>
      <c r="O129" s="514">
        <v>3</v>
      </c>
      <c r="P129" s="515"/>
      <c r="Q129" s="221">
        <v>28</v>
      </c>
      <c r="R129" s="222">
        <v>30</v>
      </c>
      <c r="S129" s="223">
        <f>SUM(Q129:R129)</f>
        <v>58</v>
      </c>
      <c r="T129" s="40"/>
    </row>
    <row r="130" spans="1:20" ht="13.5" x14ac:dyDescent="0.15">
      <c r="B130" s="528"/>
      <c r="C130" s="529"/>
      <c r="D130" s="66"/>
      <c r="E130" s="514"/>
      <c r="F130" s="515"/>
      <c r="G130" s="113"/>
      <c r="H130" s="68"/>
      <c r="I130" s="69">
        <f t="shared" ref="I130:I137" si="15">SUM(G130:H130)</f>
        <v>0</v>
      </c>
      <c r="J130" s="55"/>
      <c r="L130" s="512" t="s">
        <v>318</v>
      </c>
      <c r="M130" s="513"/>
      <c r="N130" s="126" t="s">
        <v>848</v>
      </c>
      <c r="O130" s="514">
        <v>3</v>
      </c>
      <c r="P130" s="515"/>
      <c r="Q130" s="221">
        <v>11</v>
      </c>
      <c r="R130" s="224">
        <v>15</v>
      </c>
      <c r="S130" s="223">
        <f>SUM(Q130:R130)</f>
        <v>26</v>
      </c>
      <c r="T130" s="40"/>
    </row>
    <row r="131" spans="1:20" ht="13.5" x14ac:dyDescent="0.15">
      <c r="B131" s="528"/>
      <c r="C131" s="529"/>
      <c r="D131" s="66"/>
      <c r="E131" s="514"/>
      <c r="F131" s="515"/>
      <c r="G131" s="113"/>
      <c r="H131" s="68"/>
      <c r="I131" s="69">
        <f t="shared" si="15"/>
        <v>0</v>
      </c>
      <c r="J131" s="55"/>
      <c r="L131" s="512"/>
      <c r="M131" s="513"/>
      <c r="N131" s="126"/>
      <c r="O131" s="514"/>
      <c r="P131" s="515"/>
      <c r="Q131" s="221"/>
      <c r="R131" s="224"/>
      <c r="S131" s="223">
        <f>SUM(Q131:R131)</f>
        <v>0</v>
      </c>
      <c r="T131" s="40"/>
    </row>
    <row r="132" spans="1:20" ht="13.5" x14ac:dyDescent="0.15">
      <c r="B132" s="528"/>
      <c r="C132" s="529"/>
      <c r="D132" s="66"/>
      <c r="E132" s="514"/>
      <c r="F132" s="515"/>
      <c r="G132" s="113"/>
      <c r="H132" s="68"/>
      <c r="I132" s="69">
        <f t="shared" si="15"/>
        <v>0</v>
      </c>
      <c r="J132" s="55"/>
      <c r="L132" s="512"/>
      <c r="M132" s="513"/>
      <c r="N132" s="225"/>
      <c r="O132" s="514"/>
      <c r="P132" s="515"/>
      <c r="Q132" s="221"/>
      <c r="R132" s="226"/>
      <c r="S132" s="223">
        <f>SUM(Q132:R132)</f>
        <v>0</v>
      </c>
      <c r="T132" s="40"/>
    </row>
    <row r="133" spans="1:20" ht="13.5" x14ac:dyDescent="0.15">
      <c r="B133" s="528"/>
      <c r="C133" s="529"/>
      <c r="D133" s="66"/>
      <c r="E133" s="514"/>
      <c r="F133" s="515"/>
      <c r="G133" s="113"/>
      <c r="H133" s="68"/>
      <c r="I133" s="69">
        <f t="shared" si="15"/>
        <v>0</v>
      </c>
      <c r="J133" s="55"/>
      <c r="L133" s="512"/>
      <c r="M133" s="513"/>
      <c r="N133" s="66"/>
      <c r="O133" s="514"/>
      <c r="P133" s="515"/>
      <c r="Q133" s="221"/>
      <c r="R133" s="227"/>
      <c r="S133" s="228"/>
      <c r="T133" s="40"/>
    </row>
    <row r="134" spans="1:20" ht="13.5" x14ac:dyDescent="0.15">
      <c r="B134" s="528"/>
      <c r="C134" s="529"/>
      <c r="D134" s="66"/>
      <c r="E134" s="514"/>
      <c r="F134" s="515"/>
      <c r="G134" s="113"/>
      <c r="H134" s="68"/>
      <c r="I134" s="69">
        <f t="shared" si="15"/>
        <v>0</v>
      </c>
      <c r="J134" s="55"/>
      <c r="L134" s="512"/>
      <c r="M134" s="513"/>
      <c r="N134" s="66"/>
      <c r="O134" s="514"/>
      <c r="P134" s="515"/>
      <c r="Q134" s="113"/>
      <c r="R134" s="68"/>
      <c r="S134" s="69">
        <f>SUM(Q134:R134)</f>
        <v>0</v>
      </c>
      <c r="T134" s="40"/>
    </row>
    <row r="135" spans="1:20" ht="13.5" x14ac:dyDescent="0.15">
      <c r="B135" s="528"/>
      <c r="C135" s="529"/>
      <c r="D135" s="66"/>
      <c r="E135" s="514"/>
      <c r="F135" s="515"/>
      <c r="G135" s="113"/>
      <c r="H135" s="68"/>
      <c r="I135" s="69">
        <f t="shared" si="15"/>
        <v>0</v>
      </c>
      <c r="J135" s="55"/>
      <c r="L135" s="512"/>
      <c r="M135" s="513"/>
      <c r="N135" s="66"/>
      <c r="O135" s="514"/>
      <c r="P135" s="515"/>
      <c r="Q135" s="113"/>
      <c r="R135" s="68"/>
      <c r="S135" s="69">
        <f>SUM(Q135:R135)</f>
        <v>0</v>
      </c>
      <c r="T135" s="40"/>
    </row>
    <row r="136" spans="1:20" ht="13.5" x14ac:dyDescent="0.15">
      <c r="B136" s="528"/>
      <c r="C136" s="529"/>
      <c r="D136" s="66"/>
      <c r="E136" s="514"/>
      <c r="F136" s="515"/>
      <c r="G136" s="113"/>
      <c r="H136" s="68"/>
      <c r="I136" s="69">
        <f t="shared" si="15"/>
        <v>0</v>
      </c>
      <c r="J136" s="55"/>
      <c r="L136" s="512"/>
      <c r="M136" s="513"/>
      <c r="N136" s="66"/>
      <c r="O136" s="514"/>
      <c r="P136" s="515"/>
      <c r="Q136" s="113"/>
      <c r="R136" s="68"/>
      <c r="S136" s="69">
        <f>SUM(Q136:R136)</f>
        <v>0</v>
      </c>
      <c r="T136" s="40"/>
    </row>
    <row r="137" spans="1:20" ht="13.5" x14ac:dyDescent="0.15">
      <c r="B137" s="528"/>
      <c r="C137" s="529"/>
      <c r="D137" s="66"/>
      <c r="E137" s="514"/>
      <c r="F137" s="515"/>
      <c r="G137" s="113"/>
      <c r="H137" s="68"/>
      <c r="I137" s="69">
        <f t="shared" si="15"/>
        <v>0</v>
      </c>
      <c r="J137" s="55"/>
      <c r="L137" s="512"/>
      <c r="M137" s="513"/>
      <c r="N137" s="66"/>
      <c r="O137" s="514"/>
      <c r="P137" s="515"/>
      <c r="Q137" s="113"/>
      <c r="R137" s="68"/>
      <c r="S137" s="69">
        <f>SUM(Q137:R137)</f>
        <v>0</v>
      </c>
      <c r="T137" s="40"/>
    </row>
    <row r="138" spans="1:20" ht="13.5" x14ac:dyDescent="0.15">
      <c r="B138" s="561" t="s">
        <v>122</v>
      </c>
      <c r="C138" s="562"/>
      <c r="D138" s="78"/>
      <c r="E138" s="518">
        <v>9</v>
      </c>
      <c r="F138" s="519"/>
      <c r="G138" s="114">
        <v>142</v>
      </c>
      <c r="H138" s="80">
        <v>147</v>
      </c>
      <c r="I138" s="82">
        <v>289</v>
      </c>
      <c r="J138" s="55"/>
      <c r="L138" s="516" t="s">
        <v>122</v>
      </c>
      <c r="M138" s="517"/>
      <c r="N138" s="78"/>
      <c r="O138" s="518">
        <f>SUM(O129:P137)</f>
        <v>6</v>
      </c>
      <c r="P138" s="519"/>
      <c r="Q138" s="229">
        <f>SUM(Q129:Q137)</f>
        <v>39</v>
      </c>
      <c r="R138" s="230">
        <f>SUM(R129:R137)</f>
        <v>45</v>
      </c>
      <c r="S138" s="81">
        <f>SUM(S129:S137)</f>
        <v>84</v>
      </c>
      <c r="T138" s="40"/>
    </row>
    <row r="139" spans="1:20" x14ac:dyDescent="0.15">
      <c r="B139" s="43"/>
      <c r="C139" s="43"/>
      <c r="D139" s="43"/>
      <c r="E139" s="43"/>
      <c r="F139" s="43"/>
      <c r="G139" s="83"/>
      <c r="H139" s="43"/>
      <c r="I139" s="43"/>
      <c r="J139" s="55"/>
      <c r="L139" s="43"/>
      <c r="M139" s="43"/>
      <c r="N139" s="43"/>
      <c r="O139" s="43"/>
      <c r="P139" s="43"/>
      <c r="Q139" s="83"/>
      <c r="R139" s="43"/>
      <c r="S139" s="43"/>
      <c r="T139" s="40"/>
    </row>
    <row r="140" spans="1:20" ht="12" customHeight="1" x14ac:dyDescent="0.15">
      <c r="B140" s="502" t="s">
        <v>127</v>
      </c>
      <c r="C140" s="84"/>
      <c r="D140" s="504" t="s">
        <v>128</v>
      </c>
      <c r="E140" s="504" t="s">
        <v>129</v>
      </c>
      <c r="F140" s="85"/>
      <c r="G140" s="506" t="s">
        <v>130</v>
      </c>
      <c r="H140" s="508" t="s">
        <v>131</v>
      </c>
      <c r="I140" s="510" t="s">
        <v>132</v>
      </c>
      <c r="J140" s="55"/>
      <c r="L140" s="502" t="s">
        <v>127</v>
      </c>
      <c r="M140" s="84"/>
      <c r="N140" s="504" t="s">
        <v>128</v>
      </c>
      <c r="O140" s="504" t="s">
        <v>129</v>
      </c>
      <c r="P140" s="85"/>
      <c r="Q140" s="506" t="s">
        <v>130</v>
      </c>
      <c r="R140" s="508" t="s">
        <v>131</v>
      </c>
      <c r="S140" s="510" t="s">
        <v>132</v>
      </c>
      <c r="T140" s="40"/>
    </row>
    <row r="141" spans="1:20" x14ac:dyDescent="0.15">
      <c r="B141" s="503"/>
      <c r="C141" s="86"/>
      <c r="D141" s="505"/>
      <c r="E141" s="505"/>
      <c r="F141" s="87"/>
      <c r="G141" s="507"/>
      <c r="H141" s="509"/>
      <c r="I141" s="511"/>
      <c r="J141" s="55"/>
      <c r="L141" s="503"/>
      <c r="M141" s="86"/>
      <c r="N141" s="505"/>
      <c r="O141" s="505"/>
      <c r="P141" s="87"/>
      <c r="Q141" s="507"/>
      <c r="R141" s="509"/>
      <c r="S141" s="511"/>
      <c r="T141" s="40"/>
    </row>
    <row r="142" spans="1:20" ht="24" customHeight="1" x14ac:dyDescent="0.15">
      <c r="A142" s="41">
        <f>A123*1000</f>
        <v>17000</v>
      </c>
      <c r="B142" s="1" t="s">
        <v>133</v>
      </c>
      <c r="C142" s="88"/>
      <c r="D142" s="500" t="s">
        <v>849</v>
      </c>
      <c r="E142" s="500"/>
      <c r="F142" s="88"/>
      <c r="G142" s="89"/>
      <c r="H142" s="90" t="s">
        <v>209</v>
      </c>
      <c r="I142" s="91"/>
      <c r="J142" s="55"/>
      <c r="K142" s="41">
        <f>K123*1000</f>
        <v>18000</v>
      </c>
      <c r="L142" s="1" t="s">
        <v>137</v>
      </c>
      <c r="M142" s="88"/>
      <c r="N142" s="492" t="s">
        <v>850</v>
      </c>
      <c r="O142" s="492"/>
      <c r="P142" s="88"/>
      <c r="Q142" s="89" t="s">
        <v>165</v>
      </c>
      <c r="R142" s="90" t="s">
        <v>209</v>
      </c>
      <c r="S142" s="91" t="s">
        <v>165</v>
      </c>
      <c r="T142" s="40"/>
    </row>
    <row r="143" spans="1:20" ht="24" customHeight="1" x14ac:dyDescent="0.15">
      <c r="A143" s="41" t="s">
        <v>104</v>
      </c>
      <c r="B143" s="1" t="s">
        <v>139</v>
      </c>
      <c r="C143" s="88"/>
      <c r="D143" s="500" t="s">
        <v>851</v>
      </c>
      <c r="E143" s="500"/>
      <c r="F143" s="88"/>
      <c r="G143" s="89"/>
      <c r="H143" s="90" t="s">
        <v>211</v>
      </c>
      <c r="I143" s="91"/>
      <c r="J143" s="55"/>
      <c r="K143" s="41" t="s">
        <v>104</v>
      </c>
      <c r="L143" s="1" t="s">
        <v>141</v>
      </c>
      <c r="M143" s="88"/>
      <c r="N143" s="492" t="s">
        <v>852</v>
      </c>
      <c r="O143" s="492"/>
      <c r="P143" s="88"/>
      <c r="Q143" s="89"/>
      <c r="R143" s="90" t="s">
        <v>136</v>
      </c>
      <c r="S143" s="91">
        <v>0</v>
      </c>
      <c r="T143" s="40"/>
    </row>
    <row r="144" spans="1:20" ht="24" customHeight="1" x14ac:dyDescent="0.15">
      <c r="A144" s="41" t="s">
        <v>104</v>
      </c>
      <c r="B144" s="1"/>
      <c r="C144" s="88"/>
      <c r="D144" s="88"/>
      <c r="E144" s="88"/>
      <c r="F144" s="88"/>
      <c r="G144" s="89"/>
      <c r="H144" s="90"/>
      <c r="I144" s="91"/>
      <c r="J144" s="55"/>
      <c r="K144" s="41" t="s">
        <v>104</v>
      </c>
      <c r="L144" s="1"/>
      <c r="M144" s="88"/>
      <c r="N144" s="109"/>
      <c r="O144" s="109"/>
      <c r="P144" s="88"/>
      <c r="Q144" s="89"/>
      <c r="R144" s="90"/>
      <c r="S144" s="91"/>
      <c r="T144" s="40"/>
    </row>
    <row r="145" spans="1:20" ht="24" customHeight="1" x14ac:dyDescent="0.15">
      <c r="A145" s="41">
        <f t="shared" ref="A145" si="16">A142+1</f>
        <v>17001</v>
      </c>
      <c r="B145" s="1" t="s">
        <v>146</v>
      </c>
      <c r="C145" s="88"/>
      <c r="D145" s="500" t="s">
        <v>853</v>
      </c>
      <c r="E145" s="500"/>
      <c r="F145" s="88"/>
      <c r="G145" s="89" t="s">
        <v>148</v>
      </c>
      <c r="H145" s="90" t="s">
        <v>209</v>
      </c>
      <c r="I145" s="91" t="s">
        <v>149</v>
      </c>
      <c r="J145" s="55"/>
      <c r="K145" s="41">
        <f t="shared" ref="K145" si="17">K142+1</f>
        <v>18001</v>
      </c>
      <c r="L145" s="1" t="s">
        <v>150</v>
      </c>
      <c r="M145" s="88"/>
      <c r="N145" s="492" t="s">
        <v>854</v>
      </c>
      <c r="O145" s="492"/>
      <c r="P145" s="88"/>
      <c r="Q145" s="89" t="s">
        <v>855</v>
      </c>
      <c r="R145" s="90" t="s">
        <v>136</v>
      </c>
      <c r="S145" s="91" t="s">
        <v>236</v>
      </c>
      <c r="T145" s="40"/>
    </row>
    <row r="146" spans="1:20" ht="24" customHeight="1" x14ac:dyDescent="0.15">
      <c r="A146" s="41">
        <f t="shared" ref="A146" si="18">A145+1</f>
        <v>17002</v>
      </c>
      <c r="B146" s="93" t="s">
        <v>153</v>
      </c>
      <c r="C146" s="88"/>
      <c r="D146" s="500" t="s">
        <v>856</v>
      </c>
      <c r="E146" s="557"/>
      <c r="F146" s="88"/>
      <c r="G146" s="110" t="s">
        <v>155</v>
      </c>
      <c r="H146" s="90" t="s">
        <v>534</v>
      </c>
      <c r="I146" s="91" t="s">
        <v>149</v>
      </c>
      <c r="J146" s="55"/>
      <c r="K146" s="41">
        <f t="shared" ref="K146" si="19">K145+1</f>
        <v>18002</v>
      </c>
      <c r="L146" s="93" t="s">
        <v>159</v>
      </c>
      <c r="M146" s="88"/>
      <c r="N146" s="492" t="s">
        <v>857</v>
      </c>
      <c r="O146" s="492"/>
      <c r="P146" s="88"/>
      <c r="Q146" s="89" t="s">
        <v>858</v>
      </c>
      <c r="R146" s="90" t="s">
        <v>225</v>
      </c>
      <c r="S146" s="91" t="s">
        <v>236</v>
      </c>
      <c r="T146" s="40"/>
    </row>
    <row r="147" spans="1:20" ht="24" customHeight="1" x14ac:dyDescent="0.15">
      <c r="A147" s="41">
        <f t="shared" si="11"/>
        <v>17003</v>
      </c>
      <c r="B147" s="93" t="s">
        <v>161</v>
      </c>
      <c r="C147" s="88"/>
      <c r="D147" s="492" t="s">
        <v>859</v>
      </c>
      <c r="E147" s="558"/>
      <c r="F147" s="88"/>
      <c r="G147" s="89" t="s">
        <v>228</v>
      </c>
      <c r="H147" s="90" t="s">
        <v>207</v>
      </c>
      <c r="I147" s="91" t="s">
        <v>149</v>
      </c>
      <c r="J147" s="55"/>
      <c r="K147" s="41">
        <f t="shared" si="12"/>
        <v>18003</v>
      </c>
      <c r="L147" s="93" t="s">
        <v>173</v>
      </c>
      <c r="M147" s="88"/>
      <c r="N147" s="492" t="s">
        <v>860</v>
      </c>
      <c r="O147" s="492"/>
      <c r="P147" s="88"/>
      <c r="Q147" s="89" t="s">
        <v>861</v>
      </c>
      <c r="R147" s="90" t="s">
        <v>136</v>
      </c>
      <c r="S147" s="91" t="s">
        <v>236</v>
      </c>
      <c r="T147" s="40"/>
    </row>
    <row r="148" spans="1:20" ht="24" customHeight="1" x14ac:dyDescent="0.15">
      <c r="A148" s="41">
        <f t="shared" si="11"/>
        <v>17004</v>
      </c>
      <c r="B148" s="93" t="s">
        <v>442</v>
      </c>
      <c r="C148" s="88"/>
      <c r="D148" s="492" t="s">
        <v>862</v>
      </c>
      <c r="E148" s="492"/>
      <c r="F148" s="88"/>
      <c r="G148" s="89" t="s">
        <v>163</v>
      </c>
      <c r="H148" s="90" t="s">
        <v>209</v>
      </c>
      <c r="I148" s="91"/>
      <c r="J148" s="55"/>
      <c r="K148" s="41">
        <f t="shared" si="12"/>
        <v>18004</v>
      </c>
      <c r="L148" s="93" t="s">
        <v>442</v>
      </c>
      <c r="M148" s="88"/>
      <c r="N148" s="492" t="s">
        <v>863</v>
      </c>
      <c r="O148" s="492"/>
      <c r="P148" s="88"/>
      <c r="Q148" s="89" t="s">
        <v>163</v>
      </c>
      <c r="R148" s="90" t="s">
        <v>209</v>
      </c>
      <c r="S148" s="91"/>
      <c r="T148" s="40"/>
    </row>
    <row r="149" spans="1:20" ht="24" customHeight="1" x14ac:dyDescent="0.15">
      <c r="A149" s="41">
        <f t="shared" si="11"/>
        <v>17005</v>
      </c>
      <c r="B149" s="176" t="s">
        <v>175</v>
      </c>
      <c r="C149" s="88"/>
      <c r="D149" s="500" t="s">
        <v>864</v>
      </c>
      <c r="E149" s="500"/>
      <c r="F149" s="88"/>
      <c r="G149" s="89" t="s">
        <v>824</v>
      </c>
      <c r="H149" s="90" t="s">
        <v>832</v>
      </c>
      <c r="I149" s="91"/>
      <c r="J149" s="55"/>
      <c r="K149" s="41">
        <f t="shared" si="12"/>
        <v>18005</v>
      </c>
      <c r="L149" s="176" t="s">
        <v>175</v>
      </c>
      <c r="M149" s="88"/>
      <c r="N149" s="500" t="s">
        <v>865</v>
      </c>
      <c r="O149" s="500"/>
      <c r="P149" s="88"/>
      <c r="Q149" s="89" t="s">
        <v>824</v>
      </c>
      <c r="R149" s="92">
        <v>9</v>
      </c>
      <c r="S149" s="91"/>
      <c r="T149" s="40"/>
    </row>
    <row r="150" spans="1:20" ht="24" customHeight="1" x14ac:dyDescent="0.15">
      <c r="A150" s="41">
        <f t="shared" si="11"/>
        <v>17006</v>
      </c>
      <c r="B150" s="176" t="s">
        <v>175</v>
      </c>
      <c r="C150" s="88"/>
      <c r="D150" s="500" t="s">
        <v>866</v>
      </c>
      <c r="E150" s="500"/>
      <c r="F150" s="88"/>
      <c r="G150" s="89" t="s">
        <v>338</v>
      </c>
      <c r="H150" s="231">
        <v>0.25</v>
      </c>
      <c r="I150" s="91"/>
      <c r="J150" s="55"/>
      <c r="K150" s="41">
        <f t="shared" si="12"/>
        <v>18006</v>
      </c>
      <c r="L150" s="176" t="s">
        <v>175</v>
      </c>
      <c r="M150" s="88"/>
      <c r="N150" s="500" t="s">
        <v>867</v>
      </c>
      <c r="O150" s="500"/>
      <c r="P150" s="88"/>
      <c r="Q150" s="89" t="s">
        <v>338</v>
      </c>
      <c r="R150" s="115" t="s">
        <v>209</v>
      </c>
      <c r="S150" s="91"/>
      <c r="T150" s="40"/>
    </row>
    <row r="151" spans="1:20" ht="24" customHeight="1" x14ac:dyDescent="0.15">
      <c r="A151" s="41">
        <f t="shared" si="11"/>
        <v>17007</v>
      </c>
      <c r="B151" s="1"/>
      <c r="C151" s="88"/>
      <c r="D151" s="500"/>
      <c r="E151" s="500"/>
      <c r="F151" s="88"/>
      <c r="G151" s="89"/>
      <c r="H151" s="92"/>
      <c r="I151" s="91"/>
      <c r="J151" s="55"/>
      <c r="K151" s="41">
        <f t="shared" si="12"/>
        <v>18007</v>
      </c>
      <c r="L151" s="1"/>
      <c r="M151" s="88"/>
      <c r="N151" s="500"/>
      <c r="O151" s="500"/>
      <c r="P151" s="88"/>
      <c r="Q151" s="89"/>
      <c r="R151" s="95"/>
      <c r="S151" s="91"/>
      <c r="T151" s="40"/>
    </row>
    <row r="152" spans="1:20" ht="24" customHeight="1" x14ac:dyDescent="0.15">
      <c r="A152" s="41">
        <f t="shared" si="11"/>
        <v>17008</v>
      </c>
      <c r="B152" s="1"/>
      <c r="C152" s="88"/>
      <c r="D152" s="500"/>
      <c r="E152" s="500"/>
      <c r="F152" s="88"/>
      <c r="G152" s="89"/>
      <c r="H152" s="95"/>
      <c r="I152" s="91"/>
      <c r="J152" s="55"/>
      <c r="K152" s="41">
        <f t="shared" si="12"/>
        <v>18008</v>
      </c>
      <c r="L152" s="176"/>
      <c r="M152" s="88"/>
      <c r="N152" s="500"/>
      <c r="O152" s="500"/>
      <c r="P152" s="88"/>
      <c r="Q152" s="89"/>
      <c r="R152" s="90"/>
      <c r="S152" s="91"/>
      <c r="T152" s="40"/>
    </row>
    <row r="153" spans="1:20" ht="24" customHeight="1" x14ac:dyDescent="0.15">
      <c r="A153" s="41">
        <f t="shared" si="11"/>
        <v>17009</v>
      </c>
      <c r="B153" s="1" t="s">
        <v>104</v>
      </c>
      <c r="C153" s="88"/>
      <c r="D153" s="500" t="s">
        <v>104</v>
      </c>
      <c r="E153" s="500"/>
      <c r="F153" s="88"/>
      <c r="G153" s="89">
        <v>0</v>
      </c>
      <c r="H153" s="95" t="s">
        <v>104</v>
      </c>
      <c r="I153" s="91">
        <v>0</v>
      </c>
      <c r="J153" s="55"/>
      <c r="K153" s="41">
        <f t="shared" si="12"/>
        <v>18009</v>
      </c>
      <c r="L153" s="1" t="s">
        <v>104</v>
      </c>
      <c r="M153" s="88"/>
      <c r="N153" s="500" t="s">
        <v>104</v>
      </c>
      <c r="O153" s="500"/>
      <c r="P153" s="88"/>
      <c r="Q153" s="89">
        <v>0</v>
      </c>
      <c r="R153" s="95" t="s">
        <v>104</v>
      </c>
      <c r="S153" s="91">
        <v>0</v>
      </c>
      <c r="T153" s="40"/>
    </row>
    <row r="154" spans="1:20" ht="24" customHeight="1" x14ac:dyDescent="0.15">
      <c r="A154" s="41">
        <f t="shared" si="11"/>
        <v>17010</v>
      </c>
      <c r="B154" s="1">
        <v>0</v>
      </c>
      <c r="C154" s="88"/>
      <c r="D154" s="500" t="s">
        <v>186</v>
      </c>
      <c r="E154" s="500"/>
      <c r="F154" s="88"/>
      <c r="G154" s="89">
        <v>0</v>
      </c>
      <c r="H154" s="95" t="s">
        <v>182</v>
      </c>
      <c r="I154" s="91">
        <v>0</v>
      </c>
      <c r="J154" s="55"/>
      <c r="K154" s="41">
        <f t="shared" si="12"/>
        <v>18010</v>
      </c>
      <c r="L154" s="1">
        <v>0</v>
      </c>
      <c r="M154" s="88"/>
      <c r="N154" s="500" t="s">
        <v>186</v>
      </c>
      <c r="O154" s="500"/>
      <c r="P154" s="88"/>
      <c r="Q154" s="89">
        <v>0</v>
      </c>
      <c r="R154" s="95" t="s">
        <v>182</v>
      </c>
      <c r="S154" s="91">
        <v>0</v>
      </c>
      <c r="T154" s="40"/>
    </row>
    <row r="155" spans="1:20" ht="24" customHeight="1" x14ac:dyDescent="0.15">
      <c r="A155" s="41">
        <f t="shared" si="11"/>
        <v>17011</v>
      </c>
      <c r="B155" s="1">
        <v>0</v>
      </c>
      <c r="C155" s="88"/>
      <c r="D155" s="500" t="s">
        <v>186</v>
      </c>
      <c r="E155" s="500"/>
      <c r="F155" s="88"/>
      <c r="G155" s="89">
        <v>0</v>
      </c>
      <c r="H155" s="95" t="s">
        <v>182</v>
      </c>
      <c r="I155" s="91">
        <v>0</v>
      </c>
      <c r="J155" s="55"/>
      <c r="K155" s="41">
        <f t="shared" si="12"/>
        <v>18011</v>
      </c>
      <c r="L155" s="1">
        <v>0</v>
      </c>
      <c r="M155" s="88"/>
      <c r="N155" s="500" t="s">
        <v>186</v>
      </c>
      <c r="O155" s="500"/>
      <c r="P155" s="88"/>
      <c r="Q155" s="89">
        <v>0</v>
      </c>
      <c r="R155" s="95" t="s">
        <v>182</v>
      </c>
      <c r="S155" s="91">
        <v>0</v>
      </c>
      <c r="T155" s="40"/>
    </row>
    <row r="156" spans="1:20" ht="24" customHeight="1" x14ac:dyDescent="0.15">
      <c r="A156" s="41">
        <f t="shared" si="11"/>
        <v>17012</v>
      </c>
      <c r="B156" s="1">
        <v>0</v>
      </c>
      <c r="C156" s="88"/>
      <c r="D156" s="500" t="s">
        <v>186</v>
      </c>
      <c r="E156" s="500"/>
      <c r="F156" s="88"/>
      <c r="G156" s="89">
        <v>0</v>
      </c>
      <c r="H156" s="95" t="s">
        <v>182</v>
      </c>
      <c r="I156" s="91">
        <v>0</v>
      </c>
      <c r="J156" s="55"/>
      <c r="K156" s="41">
        <f t="shared" si="12"/>
        <v>18012</v>
      </c>
      <c r="L156" s="1">
        <v>0</v>
      </c>
      <c r="M156" s="88"/>
      <c r="N156" s="500" t="s">
        <v>186</v>
      </c>
      <c r="O156" s="500"/>
      <c r="P156" s="88"/>
      <c r="Q156" s="89">
        <v>0</v>
      </c>
      <c r="R156" s="95" t="s">
        <v>182</v>
      </c>
      <c r="S156" s="91">
        <v>0</v>
      </c>
      <c r="T156" s="40"/>
    </row>
    <row r="157" spans="1:20" ht="24" customHeight="1" x14ac:dyDescent="0.15">
      <c r="A157" s="41">
        <f t="shared" si="11"/>
        <v>17013</v>
      </c>
      <c r="B157" s="1">
        <v>0</v>
      </c>
      <c r="C157" s="88"/>
      <c r="D157" s="500" t="s">
        <v>186</v>
      </c>
      <c r="E157" s="500"/>
      <c r="F157" s="88"/>
      <c r="G157" s="89">
        <v>0</v>
      </c>
      <c r="H157" s="95" t="s">
        <v>182</v>
      </c>
      <c r="I157" s="91">
        <v>0</v>
      </c>
      <c r="J157" s="55"/>
      <c r="K157" s="41">
        <f t="shared" si="12"/>
        <v>18013</v>
      </c>
      <c r="L157" s="1">
        <v>0</v>
      </c>
      <c r="M157" s="88"/>
      <c r="N157" s="500" t="s">
        <v>186</v>
      </c>
      <c r="O157" s="500"/>
      <c r="P157" s="88"/>
      <c r="Q157" s="89">
        <v>0</v>
      </c>
      <c r="R157" s="95" t="s">
        <v>182</v>
      </c>
      <c r="S157" s="91">
        <v>0</v>
      </c>
      <c r="T157" s="40"/>
    </row>
    <row r="158" spans="1:20" ht="24" customHeight="1" x14ac:dyDescent="0.15">
      <c r="A158" s="41">
        <f t="shared" si="11"/>
        <v>17014</v>
      </c>
      <c r="B158" s="1">
        <v>0</v>
      </c>
      <c r="C158" s="88"/>
      <c r="D158" s="500" t="s">
        <v>186</v>
      </c>
      <c r="E158" s="500"/>
      <c r="F158" s="88"/>
      <c r="G158" s="89">
        <v>0</v>
      </c>
      <c r="H158" s="95" t="s">
        <v>182</v>
      </c>
      <c r="I158" s="91">
        <v>0</v>
      </c>
      <c r="J158" s="55"/>
      <c r="K158" s="41">
        <f t="shared" si="12"/>
        <v>18014</v>
      </c>
      <c r="L158" s="1">
        <v>0</v>
      </c>
      <c r="M158" s="88"/>
      <c r="N158" s="500" t="s">
        <v>186</v>
      </c>
      <c r="O158" s="500"/>
      <c r="P158" s="88"/>
      <c r="Q158" s="89">
        <v>0</v>
      </c>
      <c r="R158" s="95" t="s">
        <v>182</v>
      </c>
      <c r="S158" s="91">
        <v>0</v>
      </c>
      <c r="T158" s="40"/>
    </row>
    <row r="159" spans="1:20" ht="24" customHeight="1" x14ac:dyDescent="0.15">
      <c r="A159" s="41">
        <f t="shared" si="11"/>
        <v>17015</v>
      </c>
      <c r="B159" s="1">
        <v>0</v>
      </c>
      <c r="C159" s="88"/>
      <c r="D159" s="500" t="s">
        <v>186</v>
      </c>
      <c r="E159" s="500"/>
      <c r="F159" s="88"/>
      <c r="G159" s="89">
        <v>0</v>
      </c>
      <c r="H159" s="95" t="s">
        <v>182</v>
      </c>
      <c r="I159" s="91">
        <v>0</v>
      </c>
      <c r="J159" s="55"/>
      <c r="K159" s="41">
        <f t="shared" si="12"/>
        <v>18015</v>
      </c>
      <c r="L159" s="1">
        <v>0</v>
      </c>
      <c r="M159" s="88"/>
      <c r="N159" s="500" t="s">
        <v>186</v>
      </c>
      <c r="O159" s="500"/>
      <c r="P159" s="88"/>
      <c r="Q159" s="89">
        <v>0</v>
      </c>
      <c r="R159" s="95" t="s">
        <v>182</v>
      </c>
      <c r="S159" s="91">
        <v>0</v>
      </c>
      <c r="T159" s="40"/>
    </row>
    <row r="160" spans="1:20" ht="24" customHeight="1" x14ac:dyDescent="0.15">
      <c r="A160" s="41">
        <f t="shared" si="11"/>
        <v>17016</v>
      </c>
      <c r="B160" s="1">
        <v>0</v>
      </c>
      <c r="C160" s="88"/>
      <c r="D160" s="500" t="s">
        <v>186</v>
      </c>
      <c r="E160" s="500"/>
      <c r="F160" s="88"/>
      <c r="G160" s="89">
        <v>0</v>
      </c>
      <c r="H160" s="95" t="s">
        <v>182</v>
      </c>
      <c r="I160" s="91">
        <v>0</v>
      </c>
      <c r="J160" s="55"/>
      <c r="K160" s="41">
        <f t="shared" si="12"/>
        <v>18016</v>
      </c>
      <c r="L160" s="1">
        <v>0</v>
      </c>
      <c r="M160" s="88"/>
      <c r="N160" s="500" t="s">
        <v>186</v>
      </c>
      <c r="O160" s="500"/>
      <c r="P160" s="88"/>
      <c r="Q160" s="89">
        <v>0</v>
      </c>
      <c r="R160" s="95" t="s">
        <v>182</v>
      </c>
      <c r="S160" s="91">
        <v>0</v>
      </c>
      <c r="T160" s="40"/>
    </row>
    <row r="161" spans="1:20" ht="24" customHeight="1" x14ac:dyDescent="0.15">
      <c r="A161" s="41">
        <f t="shared" si="11"/>
        <v>17017</v>
      </c>
      <c r="B161" s="1">
        <v>0</v>
      </c>
      <c r="C161" s="88"/>
      <c r="D161" s="500" t="s">
        <v>186</v>
      </c>
      <c r="E161" s="500"/>
      <c r="F161" s="88"/>
      <c r="G161" s="89">
        <v>0</v>
      </c>
      <c r="H161" s="95" t="s">
        <v>182</v>
      </c>
      <c r="I161" s="91">
        <v>0</v>
      </c>
      <c r="J161" s="55"/>
      <c r="K161" s="41">
        <f t="shared" si="12"/>
        <v>18017</v>
      </c>
      <c r="L161" s="1">
        <v>0</v>
      </c>
      <c r="M161" s="88"/>
      <c r="N161" s="500" t="s">
        <v>186</v>
      </c>
      <c r="O161" s="500"/>
      <c r="P161" s="88"/>
      <c r="Q161" s="89">
        <v>0</v>
      </c>
      <c r="R161" s="95" t="s">
        <v>182</v>
      </c>
      <c r="S161" s="91">
        <v>0</v>
      </c>
      <c r="T161" s="40"/>
    </row>
    <row r="162" spans="1:20" ht="24" customHeight="1" x14ac:dyDescent="0.15">
      <c r="A162" s="41">
        <f t="shared" si="11"/>
        <v>17018</v>
      </c>
      <c r="B162" s="96">
        <v>0</v>
      </c>
      <c r="C162" s="97"/>
      <c r="D162" s="501" t="s">
        <v>186</v>
      </c>
      <c r="E162" s="501"/>
      <c r="F162" s="97"/>
      <c r="G162" s="98">
        <v>0</v>
      </c>
      <c r="H162" s="99" t="s">
        <v>182</v>
      </c>
      <c r="I162" s="100">
        <v>0</v>
      </c>
      <c r="J162" s="55"/>
      <c r="K162" s="41">
        <f t="shared" si="12"/>
        <v>18018</v>
      </c>
      <c r="L162" s="96">
        <v>0</v>
      </c>
      <c r="M162" s="97"/>
      <c r="N162" s="501" t="s">
        <v>186</v>
      </c>
      <c r="O162" s="501"/>
      <c r="P162" s="97"/>
      <c r="Q162" s="98">
        <v>0</v>
      </c>
      <c r="R162" s="99" t="s">
        <v>182</v>
      </c>
      <c r="S162" s="100">
        <v>0</v>
      </c>
      <c r="T162" s="40"/>
    </row>
    <row r="163" spans="1:20" ht="17.25" x14ac:dyDescent="0.15">
      <c r="A163" s="41">
        <f t="shared" ref="A163" si="20">A123+2</f>
        <v>19</v>
      </c>
      <c r="B163" s="101" t="s">
        <v>868</v>
      </c>
      <c r="C163" s="43"/>
      <c r="D163" s="43"/>
      <c r="E163" s="43"/>
      <c r="F163" s="43"/>
      <c r="G163" s="43"/>
      <c r="H163" s="43"/>
      <c r="I163" s="43"/>
      <c r="J163" s="43"/>
      <c r="K163" s="41">
        <f t="shared" ref="K163" si="21">K123+2</f>
        <v>20</v>
      </c>
      <c r="L163" s="101" t="s">
        <v>869</v>
      </c>
      <c r="M163" s="43"/>
      <c r="N163" s="43"/>
      <c r="O163" s="43"/>
      <c r="P163" s="43"/>
      <c r="Q163" s="43"/>
      <c r="R163" s="43"/>
      <c r="S163" s="43"/>
      <c r="T163" s="40"/>
    </row>
    <row r="164" spans="1:20" ht="3.75" customHeight="1" x14ac:dyDescent="0.15">
      <c r="B164" s="101"/>
      <c r="C164" s="43"/>
      <c r="D164" s="43"/>
      <c r="E164" s="43"/>
      <c r="F164" s="43"/>
      <c r="G164" s="43"/>
      <c r="H164" s="43"/>
      <c r="I164" s="43"/>
      <c r="J164" s="43"/>
      <c r="L164" s="101"/>
      <c r="M164" s="43"/>
      <c r="N164" s="43"/>
      <c r="O164" s="43"/>
      <c r="P164" s="43"/>
      <c r="Q164" s="43"/>
      <c r="R164" s="43"/>
      <c r="S164" s="43"/>
      <c r="T164" s="40"/>
    </row>
    <row r="165" spans="1:20" x14ac:dyDescent="0.15">
      <c r="B165" s="102" t="s">
        <v>106</v>
      </c>
      <c r="C165" s="43"/>
      <c r="D165" s="103" t="s">
        <v>870</v>
      </c>
      <c r="E165" s="43"/>
      <c r="F165" s="43"/>
      <c r="G165" s="43"/>
      <c r="H165" s="43"/>
      <c r="I165" s="43"/>
      <c r="J165" s="43"/>
      <c r="L165" s="102" t="s">
        <v>106</v>
      </c>
      <c r="M165" s="43"/>
      <c r="N165" s="103" t="s">
        <v>871</v>
      </c>
      <c r="O165" s="43"/>
      <c r="P165" s="43"/>
      <c r="Q165" s="43"/>
      <c r="R165" s="43"/>
      <c r="S165" s="43"/>
      <c r="T165" s="40"/>
    </row>
    <row r="166" spans="1:20" x14ac:dyDescent="0.15">
      <c r="B166" s="83" t="s">
        <v>109</v>
      </c>
      <c r="C166" s="43"/>
      <c r="D166" s="103" t="s">
        <v>872</v>
      </c>
      <c r="E166" s="43"/>
      <c r="F166" s="43"/>
      <c r="G166" s="43"/>
      <c r="H166" s="43"/>
      <c r="I166" s="43"/>
      <c r="J166" s="43"/>
      <c r="L166" s="83" t="s">
        <v>109</v>
      </c>
      <c r="M166" s="43"/>
      <c r="N166" s="103" t="s">
        <v>873</v>
      </c>
      <c r="O166" s="43"/>
      <c r="P166" s="43"/>
      <c r="Q166" s="43"/>
      <c r="R166" s="43"/>
      <c r="S166" s="43"/>
      <c r="T166" s="40"/>
    </row>
    <row r="167" spans="1:20" x14ac:dyDescent="0.15">
      <c r="B167" s="104" t="s">
        <v>112</v>
      </c>
      <c r="C167" s="55" t="s">
        <v>874</v>
      </c>
      <c r="D167" s="43"/>
      <c r="E167" s="105" t="s">
        <v>875</v>
      </c>
      <c r="F167" s="43"/>
      <c r="G167" s="102"/>
      <c r="H167" s="43"/>
      <c r="I167" s="55"/>
      <c r="J167" s="43"/>
      <c r="L167" s="104" t="s">
        <v>112</v>
      </c>
      <c r="M167" s="55" t="s">
        <v>876</v>
      </c>
      <c r="N167" s="232"/>
      <c r="O167" s="105" t="s">
        <v>877</v>
      </c>
      <c r="P167" s="43"/>
      <c r="Q167" s="102"/>
      <c r="R167" s="43"/>
      <c r="S167" s="55"/>
      <c r="T167" s="40"/>
    </row>
    <row r="168" spans="1:20" ht="13.5" x14ac:dyDescent="0.15">
      <c r="B168" s="524" t="s">
        <v>117</v>
      </c>
      <c r="C168" s="525"/>
      <c r="D168" s="52" t="s">
        <v>118</v>
      </c>
      <c r="E168" s="526" t="s">
        <v>119</v>
      </c>
      <c r="F168" s="527"/>
      <c r="G168" s="53" t="s">
        <v>120</v>
      </c>
      <c r="H168" s="52" t="s">
        <v>121</v>
      </c>
      <c r="I168" s="54" t="s">
        <v>122</v>
      </c>
      <c r="J168" s="55"/>
      <c r="L168" s="524" t="s">
        <v>117</v>
      </c>
      <c r="M168" s="525"/>
      <c r="N168" s="52" t="s">
        <v>118</v>
      </c>
      <c r="O168" s="526" t="s">
        <v>119</v>
      </c>
      <c r="P168" s="527"/>
      <c r="Q168" s="53" t="s">
        <v>120</v>
      </c>
      <c r="R168" s="52" t="s">
        <v>121</v>
      </c>
      <c r="S168" s="54" t="s">
        <v>122</v>
      </c>
      <c r="T168" s="40"/>
    </row>
    <row r="169" spans="1:20" ht="13.5" x14ac:dyDescent="0.15">
      <c r="B169" s="503" t="s">
        <v>125</v>
      </c>
      <c r="C169" s="520"/>
      <c r="D169" s="108" t="s">
        <v>410</v>
      </c>
      <c r="E169" s="514">
        <v>6</v>
      </c>
      <c r="F169" s="515"/>
      <c r="G169" s="113">
        <v>54</v>
      </c>
      <c r="H169" s="60">
        <v>105</v>
      </c>
      <c r="I169" s="61">
        <v>159</v>
      </c>
      <c r="J169" s="55"/>
      <c r="L169" s="503" t="s">
        <v>356</v>
      </c>
      <c r="M169" s="520"/>
      <c r="N169" s="233" t="s">
        <v>878</v>
      </c>
      <c r="O169" s="564">
        <v>3</v>
      </c>
      <c r="P169" s="529"/>
      <c r="Q169" s="113">
        <v>62</v>
      </c>
      <c r="R169" s="234" t="s">
        <v>879</v>
      </c>
      <c r="S169" s="61">
        <v>67</v>
      </c>
      <c r="T169" s="40"/>
    </row>
    <row r="170" spans="1:20" ht="13.5" x14ac:dyDescent="0.15">
      <c r="B170" s="512"/>
      <c r="C170" s="513"/>
      <c r="D170" s="66"/>
      <c r="E170" s="514"/>
      <c r="F170" s="515"/>
      <c r="G170" s="113"/>
      <c r="H170" s="68"/>
      <c r="I170" s="61">
        <f t="shared" ref="I170:I177" si="22">SUM(G170:H170)</f>
        <v>0</v>
      </c>
      <c r="J170" s="55"/>
      <c r="L170" s="503" t="s">
        <v>356</v>
      </c>
      <c r="M170" s="520"/>
      <c r="N170" s="66" t="s">
        <v>880</v>
      </c>
      <c r="O170" s="564">
        <v>3</v>
      </c>
      <c r="P170" s="529"/>
      <c r="Q170" s="113">
        <v>63</v>
      </c>
      <c r="R170" s="234" t="s">
        <v>881</v>
      </c>
      <c r="S170" s="61">
        <v>64</v>
      </c>
      <c r="T170" s="40"/>
    </row>
    <row r="171" spans="1:20" ht="13.5" x14ac:dyDescent="0.15">
      <c r="B171" s="512"/>
      <c r="C171" s="513"/>
      <c r="D171" s="66"/>
      <c r="E171" s="514"/>
      <c r="F171" s="515"/>
      <c r="G171" s="113"/>
      <c r="H171" s="68"/>
      <c r="I171" s="61">
        <f t="shared" si="22"/>
        <v>0</v>
      </c>
      <c r="J171" s="55"/>
      <c r="L171" s="503" t="s">
        <v>356</v>
      </c>
      <c r="M171" s="520"/>
      <c r="N171" s="193" t="s">
        <v>882</v>
      </c>
      <c r="O171" s="564">
        <v>3</v>
      </c>
      <c r="P171" s="529"/>
      <c r="Q171" s="113">
        <v>54</v>
      </c>
      <c r="R171" s="64">
        <v>6</v>
      </c>
      <c r="S171" s="61">
        <v>60</v>
      </c>
      <c r="T171" s="40"/>
    </row>
    <row r="172" spans="1:20" ht="13.5" x14ac:dyDescent="0.15">
      <c r="B172" s="512"/>
      <c r="C172" s="513"/>
      <c r="D172" s="66"/>
      <c r="E172" s="514"/>
      <c r="F172" s="515"/>
      <c r="G172" s="113"/>
      <c r="H172" s="68"/>
      <c r="I172" s="61">
        <f t="shared" si="22"/>
        <v>0</v>
      </c>
      <c r="J172" s="55"/>
      <c r="L172" s="503" t="s">
        <v>356</v>
      </c>
      <c r="M172" s="520"/>
      <c r="N172" s="193" t="s">
        <v>883</v>
      </c>
      <c r="O172" s="564">
        <v>3</v>
      </c>
      <c r="P172" s="529"/>
      <c r="Q172" s="234" t="s">
        <v>292</v>
      </c>
      <c r="R172" s="64">
        <v>85</v>
      </c>
      <c r="S172" s="61">
        <v>85</v>
      </c>
      <c r="T172" s="40"/>
    </row>
    <row r="173" spans="1:20" ht="13.5" x14ac:dyDescent="0.15">
      <c r="B173" s="512"/>
      <c r="C173" s="513"/>
      <c r="D173" s="66"/>
      <c r="E173" s="514"/>
      <c r="F173" s="515"/>
      <c r="G173" s="113"/>
      <c r="H173" s="68"/>
      <c r="I173" s="61">
        <f t="shared" si="22"/>
        <v>0</v>
      </c>
      <c r="J173" s="55"/>
      <c r="L173" s="512"/>
      <c r="M173" s="513"/>
      <c r="N173" s="66"/>
      <c r="O173" s="564"/>
      <c r="P173" s="529"/>
      <c r="Q173" s="113"/>
      <c r="R173" s="68"/>
      <c r="S173" s="61">
        <f>SUM(Q173:R173)</f>
        <v>0</v>
      </c>
      <c r="T173" s="40"/>
    </row>
    <row r="174" spans="1:20" ht="13.5" x14ac:dyDescent="0.15">
      <c r="B174" s="512"/>
      <c r="C174" s="513"/>
      <c r="D174" s="66"/>
      <c r="E174" s="514"/>
      <c r="F174" s="515"/>
      <c r="G174" s="113"/>
      <c r="H174" s="68"/>
      <c r="I174" s="61">
        <f t="shared" si="22"/>
        <v>0</v>
      </c>
      <c r="J174" s="55"/>
      <c r="L174" s="512"/>
      <c r="M174" s="513"/>
      <c r="N174" s="66"/>
      <c r="O174" s="564"/>
      <c r="P174" s="529"/>
      <c r="Q174" s="113"/>
      <c r="R174" s="68"/>
      <c r="S174" s="61">
        <f>SUM(Q174:R174)</f>
        <v>0</v>
      </c>
      <c r="T174" s="40"/>
    </row>
    <row r="175" spans="1:20" ht="13.5" x14ac:dyDescent="0.15">
      <c r="B175" s="512"/>
      <c r="C175" s="513"/>
      <c r="D175" s="66"/>
      <c r="E175" s="514"/>
      <c r="F175" s="515"/>
      <c r="G175" s="113"/>
      <c r="H175" s="68"/>
      <c r="I175" s="61">
        <f t="shared" si="22"/>
        <v>0</v>
      </c>
      <c r="J175" s="55"/>
      <c r="L175" s="512"/>
      <c r="M175" s="513"/>
      <c r="N175" s="66"/>
      <c r="O175" s="564"/>
      <c r="P175" s="529"/>
      <c r="Q175" s="113"/>
      <c r="R175" s="68"/>
      <c r="S175" s="61">
        <f>SUM(Q175:R175)</f>
        <v>0</v>
      </c>
      <c r="T175" s="40"/>
    </row>
    <row r="176" spans="1:20" ht="13.5" x14ac:dyDescent="0.15">
      <c r="B176" s="512"/>
      <c r="C176" s="513"/>
      <c r="D176" s="66"/>
      <c r="E176" s="514"/>
      <c r="F176" s="515"/>
      <c r="G176" s="113"/>
      <c r="H176" s="68"/>
      <c r="I176" s="61">
        <f t="shared" si="22"/>
        <v>0</v>
      </c>
      <c r="J176" s="55"/>
      <c r="L176" s="512"/>
      <c r="M176" s="513"/>
      <c r="N176" s="66"/>
      <c r="O176" s="564"/>
      <c r="P176" s="529"/>
      <c r="Q176" s="113"/>
      <c r="R176" s="68"/>
      <c r="S176" s="61">
        <f>SUM(Q176:R176)</f>
        <v>0</v>
      </c>
      <c r="T176" s="40"/>
    </row>
    <row r="177" spans="1:20" ht="13.5" x14ac:dyDescent="0.15">
      <c r="B177" s="512"/>
      <c r="C177" s="513"/>
      <c r="D177" s="66"/>
      <c r="E177" s="514"/>
      <c r="F177" s="515"/>
      <c r="G177" s="113"/>
      <c r="H177" s="68"/>
      <c r="I177" s="61">
        <f t="shared" si="22"/>
        <v>0</v>
      </c>
      <c r="J177" s="55"/>
      <c r="L177" s="512"/>
      <c r="M177" s="513"/>
      <c r="N177" s="66"/>
      <c r="O177" s="564"/>
      <c r="P177" s="529"/>
      <c r="Q177" s="113"/>
      <c r="R177" s="68"/>
      <c r="S177" s="61">
        <f>SUM(Q177:R177)</f>
        <v>0</v>
      </c>
      <c r="T177" s="40"/>
    </row>
    <row r="178" spans="1:20" ht="13.5" x14ac:dyDescent="0.15">
      <c r="B178" s="516" t="s">
        <v>122</v>
      </c>
      <c r="C178" s="517"/>
      <c r="D178" s="78"/>
      <c r="E178" s="518">
        <v>6</v>
      </c>
      <c r="F178" s="519"/>
      <c r="G178" s="114">
        <v>54</v>
      </c>
      <c r="H178" s="114">
        <v>105</v>
      </c>
      <c r="I178" s="81">
        <v>159</v>
      </c>
      <c r="J178" s="55"/>
      <c r="L178" s="516" t="s">
        <v>122</v>
      </c>
      <c r="M178" s="517"/>
      <c r="N178" s="148"/>
      <c r="O178" s="563">
        <f>SUM(O169:P177)</f>
        <v>12</v>
      </c>
      <c r="P178" s="562"/>
      <c r="Q178" s="114">
        <v>179</v>
      </c>
      <c r="R178" s="235" t="s">
        <v>884</v>
      </c>
      <c r="S178" s="81">
        <f>SUM(S169:S177)</f>
        <v>276</v>
      </c>
      <c r="T178" s="40"/>
    </row>
    <row r="179" spans="1:20" x14ac:dyDescent="0.15">
      <c r="B179" s="43"/>
      <c r="C179" s="43"/>
      <c r="D179" s="43"/>
      <c r="E179" s="43"/>
      <c r="F179" s="43"/>
      <c r="G179" s="83"/>
      <c r="H179" s="43"/>
      <c r="I179" s="43"/>
      <c r="J179" s="43"/>
      <c r="L179" s="43"/>
      <c r="M179" s="43"/>
      <c r="N179" s="43"/>
      <c r="O179" s="43"/>
      <c r="P179" s="43"/>
      <c r="Q179" s="83"/>
      <c r="R179" s="43"/>
      <c r="S179" s="43"/>
      <c r="T179" s="40"/>
    </row>
    <row r="180" spans="1:20" ht="12" customHeight="1" x14ac:dyDescent="0.15">
      <c r="B180" s="502" t="s">
        <v>127</v>
      </c>
      <c r="C180" s="84"/>
      <c r="D180" s="504" t="s">
        <v>128</v>
      </c>
      <c r="E180" s="504" t="s">
        <v>129</v>
      </c>
      <c r="F180" s="85"/>
      <c r="G180" s="506" t="s">
        <v>130</v>
      </c>
      <c r="H180" s="508" t="s">
        <v>131</v>
      </c>
      <c r="I180" s="510" t="s">
        <v>132</v>
      </c>
      <c r="J180" s="43"/>
      <c r="L180" s="502" t="s">
        <v>127</v>
      </c>
      <c r="M180" s="84"/>
      <c r="N180" s="504" t="s">
        <v>128</v>
      </c>
      <c r="O180" s="504" t="s">
        <v>129</v>
      </c>
      <c r="P180" s="85"/>
      <c r="Q180" s="506" t="s">
        <v>130</v>
      </c>
      <c r="R180" s="508" t="s">
        <v>131</v>
      </c>
      <c r="S180" s="510" t="s">
        <v>132</v>
      </c>
      <c r="T180" s="40"/>
    </row>
    <row r="181" spans="1:20" x14ac:dyDescent="0.15">
      <c r="B181" s="503"/>
      <c r="C181" s="86"/>
      <c r="D181" s="505"/>
      <c r="E181" s="505"/>
      <c r="F181" s="87"/>
      <c r="G181" s="507"/>
      <c r="H181" s="509"/>
      <c r="I181" s="511"/>
      <c r="J181" s="43"/>
      <c r="L181" s="503"/>
      <c r="M181" s="86"/>
      <c r="N181" s="505"/>
      <c r="O181" s="505"/>
      <c r="P181" s="87"/>
      <c r="Q181" s="507"/>
      <c r="R181" s="509"/>
      <c r="S181" s="511"/>
      <c r="T181" s="40"/>
    </row>
    <row r="182" spans="1:20" ht="24" customHeight="1" x14ac:dyDescent="0.15">
      <c r="A182" s="41">
        <f>A163*1000</f>
        <v>19000</v>
      </c>
      <c r="B182" s="1" t="s">
        <v>133</v>
      </c>
      <c r="C182" s="88"/>
      <c r="D182" s="492" t="s">
        <v>885</v>
      </c>
      <c r="E182" s="492"/>
      <c r="F182" s="88"/>
      <c r="G182" s="89" t="s">
        <v>135</v>
      </c>
      <c r="H182" s="92" t="s">
        <v>211</v>
      </c>
      <c r="I182" s="91" t="s">
        <v>135</v>
      </c>
      <c r="J182" s="43"/>
      <c r="K182" s="41">
        <f>K163*1000</f>
        <v>20000</v>
      </c>
      <c r="L182" s="1" t="s">
        <v>137</v>
      </c>
      <c r="M182" s="88"/>
      <c r="N182" s="492" t="s">
        <v>886</v>
      </c>
      <c r="O182" s="492"/>
      <c r="P182" s="88"/>
      <c r="Q182" s="89">
        <v>0</v>
      </c>
      <c r="R182" s="90" t="s">
        <v>136</v>
      </c>
      <c r="S182" s="91">
        <v>0</v>
      </c>
      <c r="T182" s="40"/>
    </row>
    <row r="183" spans="1:20" ht="24" customHeight="1" x14ac:dyDescent="0.15">
      <c r="A183" s="41" t="s">
        <v>104</v>
      </c>
      <c r="B183" s="1" t="s">
        <v>139</v>
      </c>
      <c r="C183" s="88"/>
      <c r="D183" s="492" t="s">
        <v>887</v>
      </c>
      <c r="E183" s="492"/>
      <c r="F183" s="88"/>
      <c r="G183" s="89">
        <v>0</v>
      </c>
      <c r="H183" s="92" t="s">
        <v>136</v>
      </c>
      <c r="I183" s="91">
        <v>0</v>
      </c>
      <c r="J183" s="43"/>
      <c r="K183" s="41" t="s">
        <v>104</v>
      </c>
      <c r="L183" s="1" t="s">
        <v>141</v>
      </c>
      <c r="M183" s="88"/>
      <c r="N183" s="492" t="s">
        <v>888</v>
      </c>
      <c r="O183" s="492"/>
      <c r="P183" s="88"/>
      <c r="Q183" s="89"/>
      <c r="R183" s="90" t="s">
        <v>209</v>
      </c>
      <c r="S183" s="91">
        <v>0</v>
      </c>
      <c r="T183" s="40"/>
    </row>
    <row r="184" spans="1:20" ht="24" customHeight="1" x14ac:dyDescent="0.15">
      <c r="A184" s="41" t="s">
        <v>104</v>
      </c>
      <c r="B184" s="1"/>
      <c r="C184" s="88"/>
      <c r="D184" s="109"/>
      <c r="E184" s="109"/>
      <c r="F184" s="88"/>
      <c r="G184" s="89"/>
      <c r="H184" s="92"/>
      <c r="I184" s="91"/>
      <c r="J184" s="43"/>
      <c r="K184" s="41" t="s">
        <v>104</v>
      </c>
      <c r="L184" s="1"/>
      <c r="M184" s="88"/>
      <c r="N184" s="109"/>
      <c r="O184" s="109"/>
      <c r="P184" s="88"/>
      <c r="Q184" s="89"/>
      <c r="R184" s="90"/>
      <c r="S184" s="91"/>
      <c r="T184" s="40"/>
    </row>
    <row r="185" spans="1:20" ht="24" customHeight="1" x14ac:dyDescent="0.15">
      <c r="A185" s="41">
        <f t="shared" ref="A185" si="23">A182+1</f>
        <v>19001</v>
      </c>
      <c r="B185" s="1" t="s">
        <v>146</v>
      </c>
      <c r="C185" s="88"/>
      <c r="D185" s="492" t="s">
        <v>889</v>
      </c>
      <c r="E185" s="492"/>
      <c r="F185" s="88"/>
      <c r="G185" s="89" t="s">
        <v>216</v>
      </c>
      <c r="H185" s="92" t="s">
        <v>209</v>
      </c>
      <c r="I185" s="91" t="s">
        <v>149</v>
      </c>
      <c r="J185" s="43"/>
      <c r="K185" s="41">
        <f t="shared" ref="K185" si="24">K182+1</f>
        <v>20001</v>
      </c>
      <c r="L185" s="1" t="s">
        <v>150</v>
      </c>
      <c r="M185" s="88"/>
      <c r="N185" s="492" t="s">
        <v>890</v>
      </c>
      <c r="O185" s="492"/>
      <c r="P185" s="88"/>
      <c r="Q185" s="89" t="s">
        <v>152</v>
      </c>
      <c r="R185" s="90" t="s">
        <v>209</v>
      </c>
      <c r="S185" s="91" t="s">
        <v>149</v>
      </c>
      <c r="T185" s="40"/>
    </row>
    <row r="186" spans="1:20" ht="24" customHeight="1" x14ac:dyDescent="0.15">
      <c r="A186" s="41">
        <f t="shared" ref="A186:A242" si="25">A185+1</f>
        <v>19002</v>
      </c>
      <c r="B186" s="1" t="s">
        <v>153</v>
      </c>
      <c r="C186" s="88"/>
      <c r="D186" s="492" t="s">
        <v>891</v>
      </c>
      <c r="E186" s="492"/>
      <c r="F186" s="88"/>
      <c r="G186" s="89" t="s">
        <v>155</v>
      </c>
      <c r="H186" s="92" t="s">
        <v>526</v>
      </c>
      <c r="I186" s="91" t="s">
        <v>149</v>
      </c>
      <c r="J186" s="43"/>
      <c r="K186" s="41">
        <f t="shared" ref="K186:K242" si="26">K185+1</f>
        <v>20002</v>
      </c>
      <c r="L186" s="1" t="s">
        <v>156</v>
      </c>
      <c r="M186" s="88"/>
      <c r="N186" s="492" t="s">
        <v>892</v>
      </c>
      <c r="O186" s="492"/>
      <c r="P186" s="88"/>
      <c r="Q186" s="89" t="s">
        <v>481</v>
      </c>
      <c r="R186" s="92">
        <v>9</v>
      </c>
      <c r="S186" s="91" t="s">
        <v>149</v>
      </c>
      <c r="T186" s="40"/>
    </row>
    <row r="187" spans="1:20" ht="24" customHeight="1" x14ac:dyDescent="0.15">
      <c r="A187" s="41">
        <f t="shared" si="25"/>
        <v>19003</v>
      </c>
      <c r="B187" s="1" t="s">
        <v>159</v>
      </c>
      <c r="C187" s="88"/>
      <c r="D187" s="492" t="s">
        <v>893</v>
      </c>
      <c r="E187" s="492"/>
      <c r="F187" s="88"/>
      <c r="G187" s="89" t="s">
        <v>155</v>
      </c>
      <c r="H187" s="92" t="s">
        <v>225</v>
      </c>
      <c r="I187" s="91" t="s">
        <v>236</v>
      </c>
      <c r="J187" s="43"/>
      <c r="K187" s="41">
        <f t="shared" si="26"/>
        <v>20003</v>
      </c>
      <c r="L187" s="93" t="s">
        <v>159</v>
      </c>
      <c r="M187" s="88"/>
      <c r="N187" s="492" t="s">
        <v>894</v>
      </c>
      <c r="O187" s="492"/>
      <c r="P187" s="88"/>
      <c r="Q187" s="89" t="s">
        <v>155</v>
      </c>
      <c r="R187" s="92">
        <v>6</v>
      </c>
      <c r="S187" s="91" t="s">
        <v>149</v>
      </c>
      <c r="T187" s="40"/>
    </row>
    <row r="188" spans="1:20" ht="24" customHeight="1" x14ac:dyDescent="0.15">
      <c r="A188" s="41">
        <f t="shared" si="25"/>
        <v>19004</v>
      </c>
      <c r="B188" s="93" t="s">
        <v>442</v>
      </c>
      <c r="C188" s="88"/>
      <c r="D188" s="492" t="s">
        <v>895</v>
      </c>
      <c r="E188" s="492"/>
      <c r="F188" s="88"/>
      <c r="G188" s="89" t="s">
        <v>830</v>
      </c>
      <c r="H188" s="92" t="s">
        <v>211</v>
      </c>
      <c r="I188" s="91"/>
      <c r="J188" s="43"/>
      <c r="K188" s="41">
        <f t="shared" si="26"/>
        <v>20004</v>
      </c>
      <c r="L188" s="1" t="s">
        <v>173</v>
      </c>
      <c r="M188" s="88"/>
      <c r="N188" s="492" t="s">
        <v>896</v>
      </c>
      <c r="O188" s="492"/>
      <c r="P188" s="88"/>
      <c r="Q188" s="89" t="s">
        <v>163</v>
      </c>
      <c r="R188" s="90" t="s">
        <v>209</v>
      </c>
      <c r="S188" s="91" t="s">
        <v>149</v>
      </c>
      <c r="T188" s="40"/>
    </row>
    <row r="189" spans="1:20" ht="24" customHeight="1" x14ac:dyDescent="0.15">
      <c r="A189" s="41">
        <f t="shared" si="25"/>
        <v>19005</v>
      </c>
      <c r="B189" s="150" t="s">
        <v>602</v>
      </c>
      <c r="C189" s="88"/>
      <c r="D189" s="492" t="s">
        <v>897</v>
      </c>
      <c r="E189" s="492"/>
      <c r="F189" s="88"/>
      <c r="G189" s="89" t="s">
        <v>338</v>
      </c>
      <c r="H189" s="92">
        <v>5</v>
      </c>
      <c r="I189" s="91"/>
      <c r="J189" s="43"/>
      <c r="K189" s="41">
        <f t="shared" si="26"/>
        <v>20005</v>
      </c>
      <c r="L189" s="1" t="s">
        <v>269</v>
      </c>
      <c r="M189" s="88"/>
      <c r="N189" s="492" t="s">
        <v>898</v>
      </c>
      <c r="O189" s="492"/>
      <c r="P189" s="88"/>
      <c r="Q189" s="89" t="s">
        <v>481</v>
      </c>
      <c r="R189" s="90" t="s">
        <v>209</v>
      </c>
      <c r="S189" s="91" t="s">
        <v>149</v>
      </c>
      <c r="T189" s="40"/>
    </row>
    <row r="190" spans="1:20" ht="24" customHeight="1" x14ac:dyDescent="0.15">
      <c r="A190" s="41">
        <f t="shared" si="25"/>
        <v>19006</v>
      </c>
      <c r="B190" s="150" t="s">
        <v>602</v>
      </c>
      <c r="C190" s="88"/>
      <c r="D190" s="492" t="s">
        <v>899</v>
      </c>
      <c r="E190" s="492"/>
      <c r="F190" s="88"/>
      <c r="G190" s="89" t="s">
        <v>835</v>
      </c>
      <c r="H190" s="92">
        <v>8</v>
      </c>
      <c r="I190" s="91">
        <v>0</v>
      </c>
      <c r="J190" s="43"/>
      <c r="K190" s="41">
        <f t="shared" si="26"/>
        <v>20006</v>
      </c>
      <c r="L190" s="176" t="s">
        <v>175</v>
      </c>
      <c r="M190" s="88"/>
      <c r="N190" s="492" t="s">
        <v>900</v>
      </c>
      <c r="O190" s="492"/>
      <c r="P190" s="88"/>
      <c r="Q190" s="89" t="s">
        <v>901</v>
      </c>
      <c r="R190" s="92">
        <v>9</v>
      </c>
      <c r="S190" s="91"/>
      <c r="T190" s="40"/>
    </row>
    <row r="191" spans="1:20" ht="24" customHeight="1" x14ac:dyDescent="0.15">
      <c r="A191" s="41">
        <f t="shared" si="25"/>
        <v>19007</v>
      </c>
      <c r="B191" s="1" t="s">
        <v>104</v>
      </c>
      <c r="C191" s="88"/>
      <c r="D191" s="500" t="s">
        <v>104</v>
      </c>
      <c r="E191" s="500"/>
      <c r="F191" s="88"/>
      <c r="G191" s="89">
        <v>0</v>
      </c>
      <c r="H191" s="95" t="s">
        <v>104</v>
      </c>
      <c r="I191" s="91">
        <v>0</v>
      </c>
      <c r="J191" s="43"/>
      <c r="K191" s="41">
        <f t="shared" si="26"/>
        <v>20007</v>
      </c>
      <c r="L191" s="176" t="s">
        <v>175</v>
      </c>
      <c r="M191" s="88"/>
      <c r="N191" s="492" t="s">
        <v>902</v>
      </c>
      <c r="O191" s="492"/>
      <c r="P191" s="88"/>
      <c r="Q191" s="89" t="s">
        <v>903</v>
      </c>
      <c r="R191" s="92">
        <v>6</v>
      </c>
      <c r="S191" s="91"/>
      <c r="T191" s="40"/>
    </row>
    <row r="192" spans="1:20" ht="24" customHeight="1" x14ac:dyDescent="0.15">
      <c r="A192" s="41">
        <f t="shared" si="25"/>
        <v>19008</v>
      </c>
      <c r="B192" s="1"/>
      <c r="C192" s="88"/>
      <c r="D192" s="500"/>
      <c r="E192" s="500"/>
      <c r="F192" s="88"/>
      <c r="G192" s="89"/>
      <c r="H192" s="95"/>
      <c r="I192" s="91"/>
      <c r="J192" s="43"/>
      <c r="K192" s="41">
        <f t="shared" si="26"/>
        <v>20008</v>
      </c>
      <c r="L192" s="176"/>
      <c r="M192" s="88"/>
      <c r="N192" s="500"/>
      <c r="O192" s="500"/>
      <c r="P192" s="88"/>
      <c r="Q192" s="89"/>
      <c r="R192" s="90"/>
      <c r="S192" s="91"/>
      <c r="T192" s="40"/>
    </row>
    <row r="193" spans="1:20" ht="24" customHeight="1" x14ac:dyDescent="0.15">
      <c r="A193" s="41">
        <f t="shared" si="25"/>
        <v>19009</v>
      </c>
      <c r="B193" s="1" t="s">
        <v>104</v>
      </c>
      <c r="C193" s="88"/>
      <c r="D193" s="500" t="s">
        <v>104</v>
      </c>
      <c r="E193" s="500"/>
      <c r="F193" s="88"/>
      <c r="G193" s="89">
        <v>0</v>
      </c>
      <c r="H193" s="95" t="s">
        <v>104</v>
      </c>
      <c r="I193" s="91">
        <v>0</v>
      </c>
      <c r="J193" s="43"/>
      <c r="K193" s="41">
        <f t="shared" si="26"/>
        <v>20009</v>
      </c>
      <c r="L193" s="1" t="s">
        <v>104</v>
      </c>
      <c r="M193" s="88"/>
      <c r="N193" s="500" t="s">
        <v>104</v>
      </c>
      <c r="O193" s="500"/>
      <c r="P193" s="88"/>
      <c r="Q193" s="89">
        <v>0</v>
      </c>
      <c r="R193" s="95" t="s">
        <v>104</v>
      </c>
      <c r="S193" s="91">
        <v>0</v>
      </c>
      <c r="T193" s="40"/>
    </row>
    <row r="194" spans="1:20" ht="24" customHeight="1" x14ac:dyDescent="0.15">
      <c r="A194" s="41">
        <f t="shared" si="25"/>
        <v>19010</v>
      </c>
      <c r="B194" s="1">
        <v>0</v>
      </c>
      <c r="C194" s="88"/>
      <c r="D194" s="500" t="s">
        <v>186</v>
      </c>
      <c r="E194" s="500"/>
      <c r="F194" s="88"/>
      <c r="G194" s="89">
        <v>0</v>
      </c>
      <c r="H194" s="95" t="s">
        <v>182</v>
      </c>
      <c r="I194" s="91">
        <v>0</v>
      </c>
      <c r="J194" s="43"/>
      <c r="K194" s="41">
        <f t="shared" si="26"/>
        <v>20010</v>
      </c>
      <c r="L194" s="1">
        <v>0</v>
      </c>
      <c r="M194" s="88"/>
      <c r="N194" s="500" t="s">
        <v>186</v>
      </c>
      <c r="O194" s="500"/>
      <c r="P194" s="88"/>
      <c r="Q194" s="89">
        <v>0</v>
      </c>
      <c r="R194" s="95" t="s">
        <v>182</v>
      </c>
      <c r="S194" s="91">
        <v>0</v>
      </c>
      <c r="T194" s="40"/>
    </row>
    <row r="195" spans="1:20" ht="24" customHeight="1" x14ac:dyDescent="0.15">
      <c r="A195" s="41">
        <f t="shared" si="25"/>
        <v>19011</v>
      </c>
      <c r="B195" s="1">
        <v>0</v>
      </c>
      <c r="C195" s="88"/>
      <c r="D195" s="500" t="s">
        <v>186</v>
      </c>
      <c r="E195" s="500"/>
      <c r="F195" s="88"/>
      <c r="G195" s="89">
        <v>0</v>
      </c>
      <c r="H195" s="95" t="s">
        <v>182</v>
      </c>
      <c r="I195" s="91">
        <v>0</v>
      </c>
      <c r="J195" s="43"/>
      <c r="K195" s="41">
        <f t="shared" si="26"/>
        <v>20011</v>
      </c>
      <c r="L195" s="1">
        <v>0</v>
      </c>
      <c r="M195" s="88"/>
      <c r="N195" s="500" t="s">
        <v>186</v>
      </c>
      <c r="O195" s="500"/>
      <c r="P195" s="88"/>
      <c r="Q195" s="89">
        <v>0</v>
      </c>
      <c r="R195" s="95" t="s">
        <v>182</v>
      </c>
      <c r="S195" s="91">
        <v>0</v>
      </c>
      <c r="T195" s="40"/>
    </row>
    <row r="196" spans="1:20" ht="24" customHeight="1" x14ac:dyDescent="0.15">
      <c r="A196" s="41">
        <f t="shared" si="25"/>
        <v>19012</v>
      </c>
      <c r="B196" s="1">
        <v>0</v>
      </c>
      <c r="C196" s="88"/>
      <c r="D196" s="500" t="s">
        <v>186</v>
      </c>
      <c r="E196" s="500"/>
      <c r="F196" s="88"/>
      <c r="G196" s="89">
        <v>0</v>
      </c>
      <c r="H196" s="95" t="s">
        <v>182</v>
      </c>
      <c r="I196" s="91">
        <v>0</v>
      </c>
      <c r="J196" s="43"/>
      <c r="K196" s="41">
        <f t="shared" si="26"/>
        <v>20012</v>
      </c>
      <c r="L196" s="1">
        <v>0</v>
      </c>
      <c r="M196" s="88"/>
      <c r="N196" s="500" t="s">
        <v>186</v>
      </c>
      <c r="O196" s="500"/>
      <c r="P196" s="88"/>
      <c r="Q196" s="89">
        <v>0</v>
      </c>
      <c r="R196" s="95" t="s">
        <v>182</v>
      </c>
      <c r="S196" s="91">
        <v>0</v>
      </c>
      <c r="T196" s="40"/>
    </row>
    <row r="197" spans="1:20" ht="24" customHeight="1" x14ac:dyDescent="0.15">
      <c r="A197" s="41">
        <f t="shared" si="25"/>
        <v>19013</v>
      </c>
      <c r="B197" s="1">
        <v>0</v>
      </c>
      <c r="C197" s="88"/>
      <c r="D197" s="500" t="s">
        <v>186</v>
      </c>
      <c r="E197" s="500"/>
      <c r="F197" s="88"/>
      <c r="G197" s="89">
        <v>0</v>
      </c>
      <c r="H197" s="95" t="s">
        <v>182</v>
      </c>
      <c r="I197" s="91">
        <v>0</v>
      </c>
      <c r="J197" s="43"/>
      <c r="K197" s="41">
        <f t="shared" si="26"/>
        <v>20013</v>
      </c>
      <c r="L197" s="1">
        <v>0</v>
      </c>
      <c r="M197" s="88"/>
      <c r="N197" s="500" t="s">
        <v>186</v>
      </c>
      <c r="O197" s="500"/>
      <c r="P197" s="88"/>
      <c r="Q197" s="89">
        <v>0</v>
      </c>
      <c r="R197" s="95" t="s">
        <v>182</v>
      </c>
      <c r="S197" s="91">
        <v>0</v>
      </c>
      <c r="T197" s="40"/>
    </row>
    <row r="198" spans="1:20" ht="24" customHeight="1" x14ac:dyDescent="0.15">
      <c r="A198" s="41">
        <f t="shared" si="25"/>
        <v>19014</v>
      </c>
      <c r="B198" s="1">
        <v>0</v>
      </c>
      <c r="C198" s="88"/>
      <c r="D198" s="500" t="s">
        <v>186</v>
      </c>
      <c r="E198" s="500"/>
      <c r="F198" s="88"/>
      <c r="G198" s="89">
        <v>0</v>
      </c>
      <c r="H198" s="95" t="s">
        <v>182</v>
      </c>
      <c r="I198" s="91">
        <v>0</v>
      </c>
      <c r="J198" s="43"/>
      <c r="K198" s="41">
        <f t="shared" si="26"/>
        <v>20014</v>
      </c>
      <c r="L198" s="1">
        <v>0</v>
      </c>
      <c r="M198" s="88"/>
      <c r="N198" s="500" t="s">
        <v>186</v>
      </c>
      <c r="O198" s="500"/>
      <c r="P198" s="88"/>
      <c r="Q198" s="89">
        <v>0</v>
      </c>
      <c r="R198" s="95" t="s">
        <v>182</v>
      </c>
      <c r="S198" s="91">
        <v>0</v>
      </c>
      <c r="T198" s="40"/>
    </row>
    <row r="199" spans="1:20" ht="24" customHeight="1" x14ac:dyDescent="0.15">
      <c r="A199" s="41">
        <f t="shared" si="25"/>
        <v>19015</v>
      </c>
      <c r="B199" s="1">
        <v>0</v>
      </c>
      <c r="C199" s="88"/>
      <c r="D199" s="500" t="s">
        <v>186</v>
      </c>
      <c r="E199" s="500"/>
      <c r="F199" s="88"/>
      <c r="G199" s="89">
        <v>0</v>
      </c>
      <c r="H199" s="95" t="s">
        <v>182</v>
      </c>
      <c r="I199" s="91">
        <v>0</v>
      </c>
      <c r="J199" s="43"/>
      <c r="K199" s="41">
        <f t="shared" si="26"/>
        <v>20015</v>
      </c>
      <c r="L199" s="1">
        <v>0</v>
      </c>
      <c r="M199" s="88"/>
      <c r="N199" s="500" t="s">
        <v>186</v>
      </c>
      <c r="O199" s="500"/>
      <c r="P199" s="88"/>
      <c r="Q199" s="89">
        <v>0</v>
      </c>
      <c r="R199" s="95" t="s">
        <v>182</v>
      </c>
      <c r="S199" s="91">
        <v>0</v>
      </c>
      <c r="T199" s="40"/>
    </row>
    <row r="200" spans="1:20" ht="24" customHeight="1" x14ac:dyDescent="0.15">
      <c r="A200" s="41">
        <f t="shared" si="25"/>
        <v>19016</v>
      </c>
      <c r="B200" s="1">
        <v>0</v>
      </c>
      <c r="C200" s="88"/>
      <c r="D200" s="500" t="s">
        <v>186</v>
      </c>
      <c r="E200" s="500"/>
      <c r="F200" s="88"/>
      <c r="G200" s="89">
        <v>0</v>
      </c>
      <c r="H200" s="95" t="s">
        <v>182</v>
      </c>
      <c r="I200" s="91">
        <v>0</v>
      </c>
      <c r="J200" s="43"/>
      <c r="K200" s="41">
        <f t="shared" si="26"/>
        <v>20016</v>
      </c>
      <c r="L200" s="1">
        <v>0</v>
      </c>
      <c r="M200" s="88"/>
      <c r="N200" s="500" t="s">
        <v>186</v>
      </c>
      <c r="O200" s="500"/>
      <c r="P200" s="88"/>
      <c r="Q200" s="89">
        <v>0</v>
      </c>
      <c r="R200" s="95" t="s">
        <v>182</v>
      </c>
      <c r="S200" s="91">
        <v>0</v>
      </c>
      <c r="T200" s="40"/>
    </row>
    <row r="201" spans="1:20" ht="24" customHeight="1" x14ac:dyDescent="0.15">
      <c r="A201" s="41">
        <f t="shared" si="25"/>
        <v>19017</v>
      </c>
      <c r="B201" s="1">
        <v>0</v>
      </c>
      <c r="C201" s="88"/>
      <c r="D201" s="500" t="s">
        <v>186</v>
      </c>
      <c r="E201" s="500"/>
      <c r="F201" s="88"/>
      <c r="G201" s="89">
        <v>0</v>
      </c>
      <c r="H201" s="95" t="s">
        <v>182</v>
      </c>
      <c r="I201" s="91">
        <v>0</v>
      </c>
      <c r="J201" s="43"/>
      <c r="K201" s="41">
        <f t="shared" si="26"/>
        <v>20017</v>
      </c>
      <c r="L201" s="1">
        <v>0</v>
      </c>
      <c r="M201" s="88"/>
      <c r="N201" s="500" t="s">
        <v>186</v>
      </c>
      <c r="O201" s="500"/>
      <c r="P201" s="88"/>
      <c r="Q201" s="89">
        <v>0</v>
      </c>
      <c r="R201" s="95" t="s">
        <v>182</v>
      </c>
      <c r="S201" s="91">
        <v>0</v>
      </c>
      <c r="T201" s="40"/>
    </row>
    <row r="202" spans="1:20" ht="24" customHeight="1" x14ac:dyDescent="0.15">
      <c r="A202" s="41">
        <f t="shared" si="25"/>
        <v>19018</v>
      </c>
      <c r="B202" s="96">
        <v>0</v>
      </c>
      <c r="C202" s="97"/>
      <c r="D202" s="501" t="s">
        <v>186</v>
      </c>
      <c r="E202" s="501"/>
      <c r="F202" s="97"/>
      <c r="G202" s="98">
        <v>0</v>
      </c>
      <c r="H202" s="99" t="s">
        <v>182</v>
      </c>
      <c r="I202" s="100">
        <v>0</v>
      </c>
      <c r="J202" s="43"/>
      <c r="K202" s="41">
        <f t="shared" si="26"/>
        <v>20018</v>
      </c>
      <c r="L202" s="96">
        <v>0</v>
      </c>
      <c r="M202" s="97"/>
      <c r="N202" s="501" t="s">
        <v>186</v>
      </c>
      <c r="O202" s="501"/>
      <c r="P202" s="97"/>
      <c r="Q202" s="98">
        <v>0</v>
      </c>
      <c r="R202" s="99" t="s">
        <v>182</v>
      </c>
      <c r="S202" s="100">
        <v>0</v>
      </c>
      <c r="T202" s="40"/>
    </row>
    <row r="203" spans="1:20" ht="17.25" x14ac:dyDescent="0.15">
      <c r="A203" s="41">
        <v>109</v>
      </c>
      <c r="B203" s="101" t="s">
        <v>904</v>
      </c>
      <c r="C203" s="43"/>
      <c r="D203" s="101"/>
      <c r="E203" s="43"/>
      <c r="F203" s="43"/>
      <c r="G203" s="43"/>
      <c r="H203" s="43"/>
      <c r="I203" s="43"/>
      <c r="J203" s="43"/>
      <c r="K203" s="41">
        <v>94</v>
      </c>
      <c r="L203" s="101" t="s">
        <v>905</v>
      </c>
      <c r="M203" s="43"/>
      <c r="N203" s="43"/>
      <c r="O203" s="43"/>
      <c r="P203" s="43"/>
      <c r="Q203" s="43"/>
      <c r="R203" s="43"/>
      <c r="S203" s="43"/>
      <c r="T203" s="40"/>
    </row>
    <row r="204" spans="1:20" ht="6" customHeight="1" x14ac:dyDescent="0.15">
      <c r="B204" s="101"/>
      <c r="C204" s="43"/>
      <c r="D204" s="43"/>
      <c r="E204" s="43"/>
      <c r="F204" s="43"/>
      <c r="G204" s="43"/>
      <c r="H204" s="43"/>
      <c r="I204" s="43"/>
      <c r="J204" s="43"/>
      <c r="L204" s="101"/>
      <c r="M204" s="43"/>
      <c r="N204" s="43"/>
      <c r="O204" s="43"/>
      <c r="P204" s="43"/>
      <c r="Q204" s="43"/>
      <c r="R204" s="43"/>
      <c r="S204" s="43"/>
      <c r="T204" s="40"/>
    </row>
    <row r="205" spans="1:20" x14ac:dyDescent="0.15">
      <c r="B205" s="102" t="s">
        <v>106</v>
      </c>
      <c r="C205" s="43"/>
      <c r="D205" s="103" t="s">
        <v>906</v>
      </c>
      <c r="E205" s="43"/>
      <c r="F205" s="43"/>
      <c r="G205" s="43"/>
      <c r="H205" s="43"/>
      <c r="I205" s="43"/>
      <c r="J205" s="43"/>
      <c r="L205" s="102" t="s">
        <v>106</v>
      </c>
      <c r="M205" s="43"/>
      <c r="N205" s="103" t="s">
        <v>907</v>
      </c>
      <c r="O205" s="43"/>
      <c r="P205" s="43"/>
      <c r="Q205" s="43"/>
      <c r="R205" s="43"/>
      <c r="S205" s="43"/>
      <c r="T205" s="40"/>
    </row>
    <row r="206" spans="1:20" x14ac:dyDescent="0.15">
      <c r="B206" s="83" t="s">
        <v>109</v>
      </c>
      <c r="C206" s="43"/>
      <c r="D206" s="103" t="s">
        <v>908</v>
      </c>
      <c r="E206" s="43"/>
      <c r="F206" s="43"/>
      <c r="G206" s="43"/>
      <c r="H206" s="43"/>
      <c r="I206" s="43"/>
      <c r="J206" s="43"/>
      <c r="L206" s="83" t="s">
        <v>109</v>
      </c>
      <c r="M206" s="43"/>
      <c r="N206" s="103" t="s">
        <v>909</v>
      </c>
      <c r="O206" s="43"/>
      <c r="P206" s="43"/>
      <c r="Q206" s="43"/>
      <c r="R206" s="43"/>
      <c r="S206" s="43"/>
      <c r="T206" s="40"/>
    </row>
    <row r="207" spans="1:20" x14ac:dyDescent="0.15">
      <c r="B207" s="104" t="s">
        <v>112</v>
      </c>
      <c r="C207" s="105" t="s">
        <v>910</v>
      </c>
      <c r="D207" s="105"/>
      <c r="E207" s="105" t="s">
        <v>911</v>
      </c>
      <c r="F207" s="43"/>
      <c r="G207" s="102"/>
      <c r="H207" s="43"/>
      <c r="I207" s="55"/>
      <c r="J207" s="43"/>
      <c r="L207" s="104" t="s">
        <v>112</v>
      </c>
      <c r="M207" s="55" t="s">
        <v>912</v>
      </c>
      <c r="N207" s="43"/>
      <c r="O207" s="105" t="s">
        <v>913</v>
      </c>
      <c r="P207" s="43"/>
      <c r="Q207" s="102"/>
      <c r="R207" s="43"/>
      <c r="S207" s="55"/>
      <c r="T207" s="40"/>
    </row>
    <row r="208" spans="1:20" ht="13.5" x14ac:dyDescent="0.15">
      <c r="B208" s="524" t="s">
        <v>117</v>
      </c>
      <c r="C208" s="525"/>
      <c r="D208" s="52" t="s">
        <v>118</v>
      </c>
      <c r="E208" s="526" t="s">
        <v>119</v>
      </c>
      <c r="F208" s="527"/>
      <c r="G208" s="53" t="s">
        <v>120</v>
      </c>
      <c r="H208" s="52" t="s">
        <v>121</v>
      </c>
      <c r="I208" s="54" t="s">
        <v>122</v>
      </c>
      <c r="J208" s="55"/>
      <c r="L208" s="524" t="s">
        <v>117</v>
      </c>
      <c r="M208" s="525"/>
      <c r="N208" s="52" t="s">
        <v>118</v>
      </c>
      <c r="O208" s="526" t="s">
        <v>119</v>
      </c>
      <c r="P208" s="527"/>
      <c r="Q208" s="53" t="s">
        <v>120</v>
      </c>
      <c r="R208" s="52" t="s">
        <v>121</v>
      </c>
      <c r="S208" s="54" t="s">
        <v>122</v>
      </c>
      <c r="T208" s="40"/>
    </row>
    <row r="209" spans="1:24" ht="13.5" x14ac:dyDescent="0.15">
      <c r="B209" s="528" t="s">
        <v>458</v>
      </c>
      <c r="C209" s="529"/>
      <c r="D209" s="58" t="s">
        <v>458</v>
      </c>
      <c r="E209" s="514">
        <v>10</v>
      </c>
      <c r="F209" s="515"/>
      <c r="G209" s="113">
        <v>31</v>
      </c>
      <c r="H209" s="60">
        <v>7</v>
      </c>
      <c r="I209" s="61">
        <f>SUM(G209:H209)</f>
        <v>38</v>
      </c>
      <c r="J209" s="55"/>
      <c r="L209" s="503" t="s">
        <v>125</v>
      </c>
      <c r="M209" s="520"/>
      <c r="N209" s="108" t="s">
        <v>319</v>
      </c>
      <c r="O209" s="514">
        <v>8</v>
      </c>
      <c r="P209" s="515"/>
      <c r="Q209" s="113">
        <v>118</v>
      </c>
      <c r="R209" s="60">
        <v>170</v>
      </c>
      <c r="S209" s="61">
        <f t="shared" ref="S209:S217" si="27">SUM(Q209:R209)</f>
        <v>288</v>
      </c>
      <c r="T209" s="40"/>
    </row>
    <row r="210" spans="1:24" ht="21" x14ac:dyDescent="0.15">
      <c r="B210" s="528" t="s">
        <v>459</v>
      </c>
      <c r="C210" s="529"/>
      <c r="D210" s="58" t="s">
        <v>459</v>
      </c>
      <c r="E210" s="514">
        <v>6</v>
      </c>
      <c r="F210" s="515"/>
      <c r="G210" s="113">
        <v>16</v>
      </c>
      <c r="H210" s="64">
        <v>10</v>
      </c>
      <c r="I210" s="61">
        <f>SUM(G210:H210)</f>
        <v>26</v>
      </c>
      <c r="J210" s="55"/>
      <c r="L210" s="512"/>
      <c r="M210" s="513"/>
      <c r="N210" s="236" t="s">
        <v>914</v>
      </c>
      <c r="O210" s="514">
        <v>3</v>
      </c>
      <c r="P210" s="515"/>
      <c r="Q210" s="113">
        <v>38</v>
      </c>
      <c r="R210" s="64">
        <v>65</v>
      </c>
      <c r="S210" s="61">
        <f>SUM(Q210:R210)</f>
        <v>103</v>
      </c>
      <c r="T210" s="40"/>
    </row>
    <row r="211" spans="1:24" ht="21" x14ac:dyDescent="0.15">
      <c r="B211" s="528" t="s">
        <v>416</v>
      </c>
      <c r="C211" s="529"/>
      <c r="D211" s="58" t="s">
        <v>416</v>
      </c>
      <c r="E211" s="514">
        <v>8</v>
      </c>
      <c r="F211" s="515"/>
      <c r="G211" s="113">
        <v>25</v>
      </c>
      <c r="H211" s="64">
        <v>18</v>
      </c>
      <c r="I211" s="61">
        <f>SUM(G211:H211)</f>
        <v>43</v>
      </c>
      <c r="J211" s="55"/>
      <c r="L211" s="512"/>
      <c r="M211" s="513"/>
      <c r="N211" s="236" t="s">
        <v>915</v>
      </c>
      <c r="O211" s="514">
        <v>1</v>
      </c>
      <c r="P211" s="515"/>
      <c r="Q211" s="113">
        <v>4</v>
      </c>
      <c r="R211" s="64">
        <v>12</v>
      </c>
      <c r="S211" s="61">
        <f t="shared" si="27"/>
        <v>16</v>
      </c>
      <c r="T211" s="40"/>
    </row>
    <row r="212" spans="1:24" ht="21" x14ac:dyDescent="0.15">
      <c r="B212" s="512" t="s">
        <v>770</v>
      </c>
      <c r="C212" s="513"/>
      <c r="D212" s="58" t="s">
        <v>458</v>
      </c>
      <c r="E212" s="514">
        <v>1</v>
      </c>
      <c r="F212" s="515"/>
      <c r="G212" s="113">
        <v>1</v>
      </c>
      <c r="H212" s="64">
        <v>0</v>
      </c>
      <c r="I212" s="61">
        <f t="shared" ref="I212:I217" si="28">SUM(G212:H212)</f>
        <v>1</v>
      </c>
      <c r="J212" s="55"/>
      <c r="L212" s="512"/>
      <c r="M212" s="513"/>
      <c r="N212" s="236" t="s">
        <v>916</v>
      </c>
      <c r="O212" s="514">
        <v>1</v>
      </c>
      <c r="P212" s="515"/>
      <c r="Q212" s="113">
        <v>32</v>
      </c>
      <c r="R212" s="64">
        <v>8</v>
      </c>
      <c r="S212" s="61">
        <f t="shared" si="27"/>
        <v>40</v>
      </c>
      <c r="T212" s="40"/>
    </row>
    <row r="213" spans="1:24" ht="13.5" x14ac:dyDescent="0.15">
      <c r="B213" s="512"/>
      <c r="C213" s="513"/>
      <c r="D213" s="58" t="s">
        <v>459</v>
      </c>
      <c r="E213" s="514"/>
      <c r="F213" s="515"/>
      <c r="G213" s="113"/>
      <c r="H213" s="64">
        <v>2</v>
      </c>
      <c r="I213" s="61">
        <f t="shared" si="28"/>
        <v>2</v>
      </c>
      <c r="J213" s="55"/>
      <c r="L213" s="512"/>
      <c r="M213" s="513"/>
      <c r="N213" s="66"/>
      <c r="O213" s="514"/>
      <c r="P213" s="515"/>
      <c r="Q213" s="113"/>
      <c r="R213" s="68"/>
      <c r="S213" s="61">
        <f t="shared" si="27"/>
        <v>0</v>
      </c>
      <c r="T213" s="40"/>
    </row>
    <row r="214" spans="1:24" ht="13.5" x14ac:dyDescent="0.15">
      <c r="B214" s="512"/>
      <c r="C214" s="513"/>
      <c r="D214" s="58" t="s">
        <v>416</v>
      </c>
      <c r="E214" s="514"/>
      <c r="F214" s="515"/>
      <c r="G214" s="113"/>
      <c r="H214" s="68"/>
      <c r="I214" s="69">
        <f t="shared" si="28"/>
        <v>0</v>
      </c>
      <c r="J214" s="55"/>
      <c r="L214" s="512"/>
      <c r="M214" s="513"/>
      <c r="N214" s="66"/>
      <c r="O214" s="514"/>
      <c r="P214" s="515"/>
      <c r="Q214" s="113"/>
      <c r="R214" s="68"/>
      <c r="S214" s="61">
        <f t="shared" si="27"/>
        <v>0</v>
      </c>
      <c r="T214" s="40"/>
    </row>
    <row r="215" spans="1:24" ht="13.5" x14ac:dyDescent="0.15">
      <c r="B215" s="512"/>
      <c r="C215" s="513"/>
      <c r="D215" s="66"/>
      <c r="E215" s="514"/>
      <c r="F215" s="515"/>
      <c r="G215" s="113"/>
      <c r="H215" s="68"/>
      <c r="I215" s="69">
        <f t="shared" si="28"/>
        <v>0</v>
      </c>
      <c r="J215" s="55"/>
      <c r="L215" s="512"/>
      <c r="M215" s="513"/>
      <c r="N215" s="66"/>
      <c r="O215" s="514"/>
      <c r="P215" s="515"/>
      <c r="Q215" s="113"/>
      <c r="R215" s="68"/>
      <c r="S215" s="61">
        <f t="shared" si="27"/>
        <v>0</v>
      </c>
      <c r="T215" s="40"/>
    </row>
    <row r="216" spans="1:24" ht="13.5" x14ac:dyDescent="0.15">
      <c r="B216" s="512"/>
      <c r="C216" s="513"/>
      <c r="D216" s="66"/>
      <c r="E216" s="514"/>
      <c r="F216" s="515"/>
      <c r="G216" s="113"/>
      <c r="H216" s="68"/>
      <c r="I216" s="69">
        <f t="shared" si="28"/>
        <v>0</v>
      </c>
      <c r="J216" s="55"/>
      <c r="L216" s="512"/>
      <c r="M216" s="513"/>
      <c r="N216" s="66"/>
      <c r="O216" s="514"/>
      <c r="P216" s="515"/>
      <c r="Q216" s="113"/>
      <c r="R216" s="68"/>
      <c r="S216" s="61">
        <f t="shared" si="27"/>
        <v>0</v>
      </c>
      <c r="T216" s="40"/>
    </row>
    <row r="217" spans="1:24" ht="13.5" x14ac:dyDescent="0.15">
      <c r="B217" s="512"/>
      <c r="C217" s="513"/>
      <c r="D217" s="66"/>
      <c r="E217" s="514"/>
      <c r="F217" s="515"/>
      <c r="G217" s="113"/>
      <c r="H217" s="68"/>
      <c r="I217" s="69">
        <f t="shared" si="28"/>
        <v>0</v>
      </c>
      <c r="J217" s="55"/>
      <c r="L217" s="512"/>
      <c r="M217" s="513"/>
      <c r="N217" s="66"/>
      <c r="O217" s="514"/>
      <c r="P217" s="515"/>
      <c r="Q217" s="113"/>
      <c r="R217" s="68"/>
      <c r="S217" s="61">
        <f t="shared" si="27"/>
        <v>0</v>
      </c>
      <c r="T217" s="40"/>
    </row>
    <row r="218" spans="1:24" ht="13.5" x14ac:dyDescent="0.15">
      <c r="B218" s="516" t="s">
        <v>122</v>
      </c>
      <c r="C218" s="517"/>
      <c r="D218" s="78"/>
      <c r="E218" s="518">
        <f>SUM(E209:F217)</f>
        <v>25</v>
      </c>
      <c r="F218" s="519"/>
      <c r="G218" s="114">
        <f>SUM(G209:G217)</f>
        <v>73</v>
      </c>
      <c r="H218" s="80">
        <f>SUM(H209:H217)</f>
        <v>37</v>
      </c>
      <c r="I218" s="81">
        <f>SUM(I209:I217)</f>
        <v>110</v>
      </c>
      <c r="J218" s="55"/>
      <c r="L218" s="516" t="s">
        <v>201</v>
      </c>
      <c r="M218" s="517"/>
      <c r="N218" s="78"/>
      <c r="O218" s="518">
        <f>SUM(O209:P212)</f>
        <v>13</v>
      </c>
      <c r="P218" s="519"/>
      <c r="Q218" s="114">
        <f>SUM(Q209:Q212)</f>
        <v>192</v>
      </c>
      <c r="R218" s="80">
        <f>SUM(R209:R212)</f>
        <v>255</v>
      </c>
      <c r="S218" s="81">
        <f>SUM(S209:S212)</f>
        <v>447</v>
      </c>
      <c r="T218" s="40"/>
    </row>
    <row r="219" spans="1:24" x14ac:dyDescent="0.15">
      <c r="B219" s="43"/>
      <c r="C219" s="43"/>
      <c r="D219" s="43"/>
      <c r="E219" s="43"/>
      <c r="F219" s="43"/>
      <c r="G219" s="83"/>
      <c r="H219" s="43"/>
      <c r="I219" s="43"/>
      <c r="J219" s="43"/>
      <c r="L219" s="43"/>
      <c r="M219" s="43"/>
      <c r="N219" s="43"/>
      <c r="O219" s="43"/>
      <c r="P219" s="43"/>
      <c r="Q219" s="83"/>
      <c r="R219" s="43"/>
      <c r="S219" s="43"/>
      <c r="T219" s="40"/>
      <c r="X219" s="237"/>
    </row>
    <row r="220" spans="1:24" ht="12" customHeight="1" x14ac:dyDescent="0.15">
      <c r="B220" s="502" t="s">
        <v>127</v>
      </c>
      <c r="C220" s="84"/>
      <c r="D220" s="504" t="s">
        <v>128</v>
      </c>
      <c r="E220" s="504" t="s">
        <v>129</v>
      </c>
      <c r="F220" s="85"/>
      <c r="G220" s="506" t="s">
        <v>130</v>
      </c>
      <c r="H220" s="508" t="s">
        <v>131</v>
      </c>
      <c r="I220" s="510" t="s">
        <v>132</v>
      </c>
      <c r="J220" s="43"/>
      <c r="L220" s="502" t="s">
        <v>127</v>
      </c>
      <c r="M220" s="84"/>
      <c r="N220" s="504" t="s">
        <v>128</v>
      </c>
      <c r="O220" s="504" t="s">
        <v>129</v>
      </c>
      <c r="P220" s="85"/>
      <c r="Q220" s="506" t="s">
        <v>130</v>
      </c>
      <c r="R220" s="508" t="s">
        <v>131</v>
      </c>
      <c r="S220" s="510" t="s">
        <v>132</v>
      </c>
      <c r="T220" s="40"/>
    </row>
    <row r="221" spans="1:24" x14ac:dyDescent="0.15">
      <c r="B221" s="503"/>
      <c r="C221" s="86"/>
      <c r="D221" s="505"/>
      <c r="E221" s="505"/>
      <c r="F221" s="87"/>
      <c r="G221" s="507"/>
      <c r="H221" s="509"/>
      <c r="I221" s="511"/>
      <c r="J221" s="43"/>
      <c r="L221" s="503"/>
      <c r="M221" s="86"/>
      <c r="N221" s="505"/>
      <c r="O221" s="505"/>
      <c r="P221" s="87"/>
      <c r="Q221" s="507"/>
      <c r="R221" s="509"/>
      <c r="S221" s="511"/>
      <c r="T221" s="40"/>
    </row>
    <row r="222" spans="1:24" ht="24" customHeight="1" x14ac:dyDescent="0.15">
      <c r="A222" s="41">
        <f>A203*1000</f>
        <v>109000</v>
      </c>
      <c r="B222" s="1" t="s">
        <v>137</v>
      </c>
      <c r="C222" s="88"/>
      <c r="D222" s="492" t="s">
        <v>917</v>
      </c>
      <c r="E222" s="492"/>
      <c r="F222" s="88"/>
      <c r="G222" s="89"/>
      <c r="H222" s="238" t="s">
        <v>136</v>
      </c>
      <c r="I222" s="91"/>
      <c r="J222" s="43"/>
      <c r="K222" s="41">
        <f>K203*1000</f>
        <v>94000</v>
      </c>
      <c r="L222" s="1" t="s">
        <v>133</v>
      </c>
      <c r="M222" s="88"/>
      <c r="N222" s="492" t="s">
        <v>918</v>
      </c>
      <c r="O222" s="492"/>
      <c r="P222" s="88"/>
      <c r="Q222" s="89" t="s">
        <v>135</v>
      </c>
      <c r="R222" s="238" t="s">
        <v>136</v>
      </c>
      <c r="S222" s="91">
        <v>0</v>
      </c>
      <c r="T222" s="40"/>
    </row>
    <row r="223" spans="1:24" ht="24" customHeight="1" x14ac:dyDescent="0.15">
      <c r="A223" s="41" t="s">
        <v>104</v>
      </c>
      <c r="B223" s="1" t="s">
        <v>141</v>
      </c>
      <c r="C223" s="88"/>
      <c r="D223" s="492" t="s">
        <v>919</v>
      </c>
      <c r="E223" s="492"/>
      <c r="F223" s="88"/>
      <c r="G223" s="89">
        <v>0</v>
      </c>
      <c r="H223" s="238" t="s">
        <v>209</v>
      </c>
      <c r="I223" s="91">
        <v>0</v>
      </c>
      <c r="J223" s="43"/>
      <c r="K223" s="41" t="s">
        <v>104</v>
      </c>
      <c r="L223" s="1" t="s">
        <v>139</v>
      </c>
      <c r="M223" s="88"/>
      <c r="N223" s="492" t="s">
        <v>920</v>
      </c>
      <c r="O223" s="492"/>
      <c r="P223" s="88"/>
      <c r="Q223" s="89">
        <v>0</v>
      </c>
      <c r="R223" s="238" t="s">
        <v>209</v>
      </c>
      <c r="S223" s="91">
        <v>0</v>
      </c>
      <c r="T223" s="40"/>
    </row>
    <row r="224" spans="1:24" ht="24" customHeight="1" x14ac:dyDescent="0.15">
      <c r="A224" s="41" t="s">
        <v>104</v>
      </c>
      <c r="B224" s="1"/>
      <c r="C224" s="88"/>
      <c r="D224" s="109"/>
      <c r="E224" s="109"/>
      <c r="F224" s="88"/>
      <c r="G224" s="89"/>
      <c r="H224" s="238"/>
      <c r="I224" s="91"/>
      <c r="J224" s="43"/>
      <c r="K224" s="41" t="s">
        <v>104</v>
      </c>
      <c r="L224" s="1"/>
      <c r="M224" s="88"/>
      <c r="N224" s="109"/>
      <c r="O224" s="109"/>
      <c r="P224" s="88"/>
      <c r="Q224" s="89"/>
      <c r="R224" s="238"/>
      <c r="S224" s="91"/>
      <c r="T224" s="40"/>
    </row>
    <row r="225" spans="1:20" ht="24" customHeight="1" x14ac:dyDescent="0.15">
      <c r="A225" s="41">
        <f t="shared" ref="A225" si="29">A222+1</f>
        <v>109001</v>
      </c>
      <c r="B225" s="1" t="s">
        <v>150</v>
      </c>
      <c r="C225" s="88"/>
      <c r="D225" s="492" t="s">
        <v>921</v>
      </c>
      <c r="E225" s="492"/>
      <c r="F225" s="88"/>
      <c r="G225" s="89" t="s">
        <v>216</v>
      </c>
      <c r="H225" s="239" t="s">
        <v>136</v>
      </c>
      <c r="I225" s="91" t="s">
        <v>149</v>
      </c>
      <c r="J225" s="43"/>
      <c r="K225" s="41">
        <f t="shared" ref="K225" si="30">K222+1</f>
        <v>94001</v>
      </c>
      <c r="L225" s="1" t="s">
        <v>146</v>
      </c>
      <c r="M225" s="88"/>
      <c r="N225" s="492" t="s">
        <v>922</v>
      </c>
      <c r="O225" s="492"/>
      <c r="P225" s="88"/>
      <c r="Q225" s="89" t="s">
        <v>148</v>
      </c>
      <c r="R225" s="238" t="s">
        <v>136</v>
      </c>
      <c r="S225" s="91" t="s">
        <v>149</v>
      </c>
      <c r="T225" s="40"/>
    </row>
    <row r="226" spans="1:20" ht="24" customHeight="1" x14ac:dyDescent="0.15">
      <c r="A226" s="41">
        <f t="shared" ref="A226" si="31">A225+1</f>
        <v>109002</v>
      </c>
      <c r="B226" s="93" t="s">
        <v>159</v>
      </c>
      <c r="C226" s="88"/>
      <c r="D226" s="492" t="s">
        <v>923</v>
      </c>
      <c r="E226" s="492"/>
      <c r="F226" s="88"/>
      <c r="G226" s="89" t="s">
        <v>924</v>
      </c>
      <c r="H226" s="239" t="s">
        <v>534</v>
      </c>
      <c r="I226" s="91" t="s">
        <v>149</v>
      </c>
      <c r="J226" s="43"/>
      <c r="K226" s="41">
        <f t="shared" ref="K226" si="32">K225+1</f>
        <v>94002</v>
      </c>
      <c r="L226" s="150" t="s">
        <v>925</v>
      </c>
      <c r="M226" s="88"/>
      <c r="N226" s="492" t="s">
        <v>926</v>
      </c>
      <c r="O226" s="492"/>
      <c r="P226" s="88"/>
      <c r="Q226" s="89" t="s">
        <v>516</v>
      </c>
      <c r="R226" s="239" t="s">
        <v>780</v>
      </c>
      <c r="S226" s="91" t="s">
        <v>149</v>
      </c>
      <c r="T226" s="40"/>
    </row>
    <row r="227" spans="1:20" ht="24" customHeight="1" x14ac:dyDescent="0.15">
      <c r="A227" s="41">
        <f t="shared" si="25"/>
        <v>109003</v>
      </c>
      <c r="B227" s="93" t="s">
        <v>173</v>
      </c>
      <c r="C227" s="88"/>
      <c r="D227" s="492" t="s">
        <v>927</v>
      </c>
      <c r="E227" s="492"/>
      <c r="F227" s="88"/>
      <c r="G227" s="89" t="s">
        <v>155</v>
      </c>
      <c r="H227" s="239" t="s">
        <v>928</v>
      </c>
      <c r="I227" s="91" t="s">
        <v>485</v>
      </c>
      <c r="J227" s="43"/>
      <c r="K227" s="41">
        <f t="shared" si="26"/>
        <v>94003</v>
      </c>
      <c r="L227" s="1" t="s">
        <v>671</v>
      </c>
      <c r="M227" s="88"/>
      <c r="N227" s="492" t="s">
        <v>929</v>
      </c>
      <c r="O227" s="492"/>
      <c r="P227" s="88"/>
      <c r="Q227" s="89" t="s">
        <v>516</v>
      </c>
      <c r="R227" s="95">
        <v>34</v>
      </c>
      <c r="S227" s="91" t="s">
        <v>149</v>
      </c>
      <c r="T227" s="40"/>
    </row>
    <row r="228" spans="1:20" ht="24" customHeight="1" x14ac:dyDescent="0.15">
      <c r="A228" s="41">
        <f t="shared" si="25"/>
        <v>109004</v>
      </c>
      <c r="B228" s="1" t="s">
        <v>439</v>
      </c>
      <c r="C228" s="88"/>
      <c r="D228" s="492" t="s">
        <v>930</v>
      </c>
      <c r="E228" s="492"/>
      <c r="F228" s="88"/>
      <c r="G228" s="89" t="s">
        <v>490</v>
      </c>
      <c r="H228" s="239" t="s">
        <v>931</v>
      </c>
      <c r="I228" s="91" t="s">
        <v>149</v>
      </c>
      <c r="J228" s="43"/>
      <c r="K228" s="41">
        <f t="shared" si="26"/>
        <v>94004</v>
      </c>
      <c r="L228" s="240" t="s">
        <v>932</v>
      </c>
      <c r="M228" s="88"/>
      <c r="N228" s="492" t="s">
        <v>933</v>
      </c>
      <c r="O228" s="492"/>
      <c r="P228" s="88"/>
      <c r="Q228" s="89" t="s">
        <v>516</v>
      </c>
      <c r="R228" s="239" t="s">
        <v>136</v>
      </c>
      <c r="S228" s="91" t="s">
        <v>149</v>
      </c>
      <c r="T228" s="40"/>
    </row>
    <row r="229" spans="1:20" ht="24" customHeight="1" x14ac:dyDescent="0.15">
      <c r="A229" s="41">
        <f t="shared" si="25"/>
        <v>109005</v>
      </c>
      <c r="B229" s="1" t="s">
        <v>439</v>
      </c>
      <c r="C229" s="88"/>
      <c r="D229" s="492" t="s">
        <v>934</v>
      </c>
      <c r="E229" s="492"/>
      <c r="F229" s="88"/>
      <c r="G229" s="89" t="s">
        <v>490</v>
      </c>
      <c r="H229" s="239" t="s">
        <v>209</v>
      </c>
      <c r="I229" s="91" t="s">
        <v>149</v>
      </c>
      <c r="J229" s="43"/>
      <c r="K229" s="41">
        <f t="shared" si="26"/>
        <v>94005</v>
      </c>
      <c r="L229" s="1" t="s">
        <v>104</v>
      </c>
      <c r="M229" s="88"/>
      <c r="N229" s="500" t="s">
        <v>104</v>
      </c>
      <c r="O229" s="500"/>
      <c r="P229" s="88"/>
      <c r="Q229" s="89">
        <v>0</v>
      </c>
      <c r="R229" s="95" t="s">
        <v>104</v>
      </c>
      <c r="S229" s="91">
        <v>0</v>
      </c>
      <c r="T229" s="40"/>
    </row>
    <row r="230" spans="1:20" ht="24" customHeight="1" x14ac:dyDescent="0.15">
      <c r="A230" s="41">
        <f t="shared" si="25"/>
        <v>109006</v>
      </c>
      <c r="B230" s="1" t="s">
        <v>439</v>
      </c>
      <c r="C230" s="88"/>
      <c r="D230" s="492" t="s">
        <v>935</v>
      </c>
      <c r="E230" s="492"/>
      <c r="F230" s="88"/>
      <c r="G230" s="110" t="s">
        <v>936</v>
      </c>
      <c r="H230" s="239" t="s">
        <v>225</v>
      </c>
      <c r="I230" s="91" t="s">
        <v>236</v>
      </c>
      <c r="J230" s="43"/>
      <c r="K230" s="41">
        <f t="shared" si="26"/>
        <v>94006</v>
      </c>
      <c r="L230" s="1" t="s">
        <v>104</v>
      </c>
      <c r="M230" s="88"/>
      <c r="N230" s="500"/>
      <c r="O230" s="500"/>
      <c r="P230" s="88"/>
      <c r="Q230" s="89"/>
      <c r="R230" s="95"/>
      <c r="S230" s="91">
        <v>0</v>
      </c>
      <c r="T230" s="40"/>
    </row>
    <row r="231" spans="1:20" ht="24" customHeight="1" x14ac:dyDescent="0.15">
      <c r="A231" s="41">
        <f t="shared" si="25"/>
        <v>109007</v>
      </c>
      <c r="B231" s="1" t="s">
        <v>439</v>
      </c>
      <c r="C231" s="88"/>
      <c r="D231" s="492" t="s">
        <v>937</v>
      </c>
      <c r="E231" s="492"/>
      <c r="F231" s="88"/>
      <c r="G231" s="110" t="s">
        <v>936</v>
      </c>
      <c r="H231" s="239" t="s">
        <v>209</v>
      </c>
      <c r="I231" s="91" t="s">
        <v>485</v>
      </c>
      <c r="J231" s="43"/>
      <c r="K231" s="41">
        <f t="shared" si="26"/>
        <v>94007</v>
      </c>
      <c r="L231" s="1" t="s">
        <v>104</v>
      </c>
      <c r="M231" s="88"/>
      <c r="N231" s="500" t="s">
        <v>104</v>
      </c>
      <c r="O231" s="500"/>
      <c r="P231" s="88"/>
      <c r="Q231" s="89">
        <v>0</v>
      </c>
      <c r="R231" s="95" t="s">
        <v>104</v>
      </c>
      <c r="S231" s="91">
        <v>0</v>
      </c>
      <c r="T231" s="40"/>
    </row>
    <row r="232" spans="1:20" ht="24" customHeight="1" x14ac:dyDescent="0.15">
      <c r="A232" s="41">
        <f t="shared" si="25"/>
        <v>109008</v>
      </c>
      <c r="B232" s="1" t="s">
        <v>439</v>
      </c>
      <c r="C232" s="88"/>
      <c r="D232" s="492" t="s">
        <v>938</v>
      </c>
      <c r="E232" s="492"/>
      <c r="F232" s="88"/>
      <c r="G232" s="110" t="s">
        <v>936</v>
      </c>
      <c r="H232" s="239" t="s">
        <v>209</v>
      </c>
      <c r="I232" s="91" t="s">
        <v>485</v>
      </c>
      <c r="J232" s="43"/>
      <c r="K232" s="41">
        <f t="shared" si="26"/>
        <v>94008</v>
      </c>
      <c r="L232" s="1" t="s">
        <v>104</v>
      </c>
      <c r="M232" s="88"/>
      <c r="N232" s="500" t="s">
        <v>104</v>
      </c>
      <c r="O232" s="500"/>
      <c r="P232" s="88"/>
      <c r="Q232" s="89">
        <v>0</v>
      </c>
      <c r="R232" s="95" t="s">
        <v>104</v>
      </c>
      <c r="S232" s="91">
        <v>0</v>
      </c>
      <c r="T232" s="40"/>
    </row>
    <row r="233" spans="1:20" ht="24" customHeight="1" x14ac:dyDescent="0.15">
      <c r="A233" s="41">
        <f t="shared" si="25"/>
        <v>109009</v>
      </c>
      <c r="B233" s="93" t="s">
        <v>159</v>
      </c>
      <c r="C233" s="88"/>
      <c r="D233" s="492" t="s">
        <v>939</v>
      </c>
      <c r="E233" s="492"/>
      <c r="F233" s="88"/>
      <c r="G233" s="110" t="s">
        <v>940</v>
      </c>
      <c r="H233" s="239" t="s">
        <v>225</v>
      </c>
      <c r="I233" s="91" t="s">
        <v>236</v>
      </c>
      <c r="J233" s="43"/>
      <c r="K233" s="41">
        <f t="shared" si="26"/>
        <v>94009</v>
      </c>
      <c r="L233" s="1" t="s">
        <v>104</v>
      </c>
      <c r="M233" s="88"/>
      <c r="N233" s="500" t="s">
        <v>104</v>
      </c>
      <c r="O233" s="500"/>
      <c r="P233" s="88"/>
      <c r="Q233" s="89">
        <v>0</v>
      </c>
      <c r="R233" s="95" t="s">
        <v>104</v>
      </c>
      <c r="S233" s="91">
        <v>0</v>
      </c>
      <c r="T233" s="40"/>
    </row>
    <row r="234" spans="1:20" ht="24" customHeight="1" x14ac:dyDescent="0.15">
      <c r="A234" s="41">
        <f t="shared" si="25"/>
        <v>109010</v>
      </c>
      <c r="B234" s="1"/>
      <c r="C234" s="88"/>
      <c r="D234" s="500"/>
      <c r="E234" s="557"/>
      <c r="F234" s="88"/>
      <c r="G234" s="89"/>
      <c r="H234" s="239"/>
      <c r="I234" s="91"/>
      <c r="J234" s="43"/>
      <c r="K234" s="41">
        <f t="shared" si="26"/>
        <v>94010</v>
      </c>
      <c r="L234" s="1"/>
      <c r="M234" s="88"/>
      <c r="N234" s="88"/>
      <c r="O234" s="88"/>
      <c r="P234" s="88"/>
      <c r="Q234" s="89"/>
      <c r="R234" s="95"/>
      <c r="S234" s="91"/>
      <c r="T234" s="40"/>
    </row>
    <row r="235" spans="1:20" ht="24" customHeight="1" x14ac:dyDescent="0.15">
      <c r="A235" s="41">
        <f t="shared" si="25"/>
        <v>109011</v>
      </c>
      <c r="B235" s="1"/>
      <c r="C235" s="88"/>
      <c r="D235" s="88"/>
      <c r="E235" s="88"/>
      <c r="F235" s="88"/>
      <c r="G235" s="89"/>
      <c r="H235" s="95"/>
      <c r="I235" s="91"/>
      <c r="J235" s="43"/>
      <c r="K235" s="41">
        <f t="shared" si="26"/>
        <v>94011</v>
      </c>
      <c r="L235" s="1"/>
      <c r="M235" s="88"/>
      <c r="N235" s="88"/>
      <c r="O235" s="88"/>
      <c r="P235" s="88"/>
      <c r="Q235" s="89"/>
      <c r="R235" s="95"/>
      <c r="S235" s="91"/>
      <c r="T235" s="40"/>
    </row>
    <row r="236" spans="1:20" ht="24" customHeight="1" x14ac:dyDescent="0.15">
      <c r="A236" s="41">
        <f t="shared" si="25"/>
        <v>109012</v>
      </c>
      <c r="B236" s="1"/>
      <c r="C236" s="88"/>
      <c r="D236" s="88"/>
      <c r="E236" s="88"/>
      <c r="F236" s="88"/>
      <c r="G236" s="89"/>
      <c r="H236" s="95"/>
      <c r="I236" s="91"/>
      <c r="J236" s="43"/>
      <c r="K236" s="41">
        <f t="shared" si="26"/>
        <v>94012</v>
      </c>
      <c r="L236" s="1"/>
      <c r="M236" s="88"/>
      <c r="N236" s="88"/>
      <c r="O236" s="88"/>
      <c r="P236" s="88"/>
      <c r="Q236" s="89"/>
      <c r="R236" s="95"/>
      <c r="S236" s="91"/>
      <c r="T236" s="40"/>
    </row>
    <row r="237" spans="1:20" ht="24" customHeight="1" x14ac:dyDescent="0.15">
      <c r="A237" s="41">
        <f t="shared" si="25"/>
        <v>109013</v>
      </c>
      <c r="B237" s="1"/>
      <c r="C237" s="88"/>
      <c r="D237" s="88"/>
      <c r="E237" s="88"/>
      <c r="F237" s="88"/>
      <c r="G237" s="89"/>
      <c r="H237" s="95"/>
      <c r="I237" s="91"/>
      <c r="J237" s="43"/>
      <c r="K237" s="41">
        <f t="shared" si="26"/>
        <v>94013</v>
      </c>
      <c r="L237" s="1"/>
      <c r="M237" s="88"/>
      <c r="N237" s="88"/>
      <c r="O237" s="88"/>
      <c r="P237" s="88"/>
      <c r="Q237" s="89"/>
      <c r="R237" s="95"/>
      <c r="S237" s="91"/>
      <c r="T237" s="40"/>
    </row>
    <row r="238" spans="1:20" ht="24" customHeight="1" x14ac:dyDescent="0.15">
      <c r="A238" s="41">
        <f t="shared" si="25"/>
        <v>109014</v>
      </c>
      <c r="B238" s="1">
        <v>0</v>
      </c>
      <c r="C238" s="88"/>
      <c r="D238" s="500" t="s">
        <v>186</v>
      </c>
      <c r="E238" s="500"/>
      <c r="F238" s="88"/>
      <c r="G238" s="89">
        <v>0</v>
      </c>
      <c r="H238" s="95" t="s">
        <v>182</v>
      </c>
      <c r="I238" s="91">
        <v>0</v>
      </c>
      <c r="J238" s="43"/>
      <c r="K238" s="41">
        <f t="shared" si="26"/>
        <v>94014</v>
      </c>
      <c r="L238" s="1">
        <v>0</v>
      </c>
      <c r="M238" s="88"/>
      <c r="N238" s="500" t="s">
        <v>186</v>
      </c>
      <c r="O238" s="500"/>
      <c r="P238" s="88"/>
      <c r="Q238" s="89">
        <v>0</v>
      </c>
      <c r="R238" s="95" t="s">
        <v>182</v>
      </c>
      <c r="S238" s="91">
        <v>0</v>
      </c>
      <c r="T238" s="40"/>
    </row>
    <row r="239" spans="1:20" ht="24" customHeight="1" x14ac:dyDescent="0.15">
      <c r="A239" s="41">
        <f t="shared" si="25"/>
        <v>109015</v>
      </c>
      <c r="B239" s="1">
        <v>0</v>
      </c>
      <c r="C239" s="88"/>
      <c r="D239" s="500" t="s">
        <v>186</v>
      </c>
      <c r="E239" s="500"/>
      <c r="F239" s="88"/>
      <c r="G239" s="89">
        <v>0</v>
      </c>
      <c r="H239" s="95" t="s">
        <v>182</v>
      </c>
      <c r="I239" s="91">
        <v>0</v>
      </c>
      <c r="J239" s="43"/>
      <c r="K239" s="41">
        <f t="shared" si="26"/>
        <v>94015</v>
      </c>
      <c r="L239" s="1">
        <v>0</v>
      </c>
      <c r="M239" s="88"/>
      <c r="N239" s="500" t="s">
        <v>186</v>
      </c>
      <c r="O239" s="500"/>
      <c r="P239" s="88"/>
      <c r="Q239" s="89">
        <v>0</v>
      </c>
      <c r="R239" s="95" t="s">
        <v>182</v>
      </c>
      <c r="S239" s="91">
        <v>0</v>
      </c>
      <c r="T239" s="40"/>
    </row>
    <row r="240" spans="1:20" ht="24" customHeight="1" x14ac:dyDescent="0.15">
      <c r="A240" s="41">
        <f t="shared" si="25"/>
        <v>109016</v>
      </c>
      <c r="B240" s="1">
        <v>0</v>
      </c>
      <c r="C240" s="88"/>
      <c r="D240" s="500" t="s">
        <v>186</v>
      </c>
      <c r="E240" s="500"/>
      <c r="F240" s="88"/>
      <c r="G240" s="89">
        <v>0</v>
      </c>
      <c r="H240" s="95" t="s">
        <v>182</v>
      </c>
      <c r="I240" s="91">
        <v>0</v>
      </c>
      <c r="J240" s="43"/>
      <c r="K240" s="41">
        <f t="shared" si="26"/>
        <v>94016</v>
      </c>
      <c r="L240" s="1">
        <v>0</v>
      </c>
      <c r="M240" s="88"/>
      <c r="N240" s="500" t="s">
        <v>186</v>
      </c>
      <c r="O240" s="500"/>
      <c r="P240" s="88"/>
      <c r="Q240" s="89">
        <v>0</v>
      </c>
      <c r="R240" s="95" t="s">
        <v>182</v>
      </c>
      <c r="S240" s="91">
        <v>0</v>
      </c>
      <c r="T240" s="40"/>
    </row>
    <row r="241" spans="1:20" ht="24" customHeight="1" x14ac:dyDescent="0.15">
      <c r="A241" s="41">
        <f t="shared" si="25"/>
        <v>109017</v>
      </c>
      <c r="B241" s="1">
        <v>0</v>
      </c>
      <c r="C241" s="88"/>
      <c r="D241" s="500" t="s">
        <v>186</v>
      </c>
      <c r="E241" s="500"/>
      <c r="F241" s="88"/>
      <c r="G241" s="89">
        <v>0</v>
      </c>
      <c r="H241" s="95" t="s">
        <v>182</v>
      </c>
      <c r="I241" s="91">
        <v>0</v>
      </c>
      <c r="J241" s="43"/>
      <c r="K241" s="41">
        <f t="shared" si="26"/>
        <v>94017</v>
      </c>
      <c r="L241" s="1">
        <v>0</v>
      </c>
      <c r="M241" s="88"/>
      <c r="N241" s="500" t="s">
        <v>186</v>
      </c>
      <c r="O241" s="500"/>
      <c r="P241" s="88"/>
      <c r="Q241" s="89">
        <v>0</v>
      </c>
      <c r="R241" s="95" t="s">
        <v>182</v>
      </c>
      <c r="S241" s="91">
        <v>0</v>
      </c>
      <c r="T241" s="40"/>
    </row>
    <row r="242" spans="1:20" ht="24" customHeight="1" x14ac:dyDescent="0.15">
      <c r="A242" s="41">
        <f t="shared" si="25"/>
        <v>109018</v>
      </c>
      <c r="B242" s="96">
        <v>0</v>
      </c>
      <c r="C242" s="97"/>
      <c r="D242" s="501" t="s">
        <v>186</v>
      </c>
      <c r="E242" s="501"/>
      <c r="F242" s="97"/>
      <c r="G242" s="98">
        <v>0</v>
      </c>
      <c r="H242" s="99" t="s">
        <v>182</v>
      </c>
      <c r="I242" s="100">
        <v>0</v>
      </c>
      <c r="J242" s="43"/>
      <c r="K242" s="41">
        <f t="shared" si="26"/>
        <v>94018</v>
      </c>
      <c r="L242" s="96">
        <v>0</v>
      </c>
      <c r="M242" s="97"/>
      <c r="N242" s="501" t="s">
        <v>186</v>
      </c>
      <c r="O242" s="501"/>
      <c r="P242" s="97"/>
      <c r="Q242" s="98">
        <v>0</v>
      </c>
      <c r="R242" s="99" t="s">
        <v>182</v>
      </c>
      <c r="S242" s="100">
        <v>0</v>
      </c>
      <c r="T242" s="40"/>
    </row>
    <row r="243" spans="1:20" x14ac:dyDescent="0.15">
      <c r="B243" s="241"/>
      <c r="C243" s="241"/>
      <c r="D243" s="578"/>
      <c r="E243" s="578"/>
      <c r="F243" s="241"/>
      <c r="G243" s="241"/>
      <c r="H243" s="242"/>
      <c r="I243" s="241"/>
      <c r="J243" s="43"/>
      <c r="L243" s="40"/>
      <c r="M243" s="40"/>
      <c r="N243" s="40"/>
      <c r="O243" s="40"/>
      <c r="P243" s="40"/>
      <c r="Q243" s="40"/>
      <c r="R243" s="40"/>
      <c r="S243" s="40"/>
      <c r="T243" s="40"/>
    </row>
    <row r="244" spans="1:20" x14ac:dyDescent="0.15">
      <c r="A244" s="123">
        <f>K3</f>
        <v>13</v>
      </c>
      <c r="B244" s="123" t="str">
        <f t="shared" ref="B244:I244" si="33">L3</f>
        <v>県立山川高等学校</v>
      </c>
      <c r="C244" s="123">
        <f t="shared" si="33"/>
        <v>0</v>
      </c>
      <c r="D244" s="123">
        <f t="shared" si="33"/>
        <v>0</v>
      </c>
      <c r="E244" s="123">
        <f t="shared" si="33"/>
        <v>0</v>
      </c>
      <c r="F244" s="123">
        <f t="shared" si="33"/>
        <v>0</v>
      </c>
      <c r="G244" s="123">
        <f t="shared" si="33"/>
        <v>0</v>
      </c>
      <c r="H244" s="123">
        <f t="shared" si="33"/>
        <v>0</v>
      </c>
      <c r="I244" s="123">
        <f t="shared" si="33"/>
        <v>0</v>
      </c>
      <c r="J244" s="123"/>
      <c r="K244" s="123"/>
      <c r="L244" s="40"/>
      <c r="M244" s="40"/>
      <c r="N244" s="40"/>
      <c r="O244" s="40"/>
      <c r="P244" s="40"/>
      <c r="Q244" s="40"/>
      <c r="R244" s="40"/>
      <c r="S244" s="40"/>
      <c r="T244" s="40"/>
    </row>
    <row r="245" spans="1:20" x14ac:dyDescent="0.15">
      <c r="A245" s="123">
        <f t="shared" ref="A245:A308" si="34">K4</f>
        <v>0</v>
      </c>
      <c r="B245" s="123">
        <f t="shared" ref="B245:B308" si="35">L4</f>
        <v>0</v>
      </c>
      <c r="C245" s="123">
        <f t="shared" ref="C245:C308" si="36">M4</f>
        <v>0</v>
      </c>
      <c r="D245" s="123">
        <f t="shared" ref="D245:D308" si="37">N4</f>
        <v>0</v>
      </c>
      <c r="E245" s="123">
        <f t="shared" ref="E245:E308" si="38">O4</f>
        <v>0</v>
      </c>
      <c r="F245" s="123">
        <f t="shared" ref="F245:F308" si="39">P4</f>
        <v>0</v>
      </c>
      <c r="G245" s="123">
        <f t="shared" ref="G245:G308" si="40">Q4</f>
        <v>0</v>
      </c>
      <c r="H245" s="123">
        <f t="shared" ref="H245:H308" si="41">R4</f>
        <v>0</v>
      </c>
      <c r="I245" s="123">
        <f t="shared" ref="I245:I308" si="42">S4</f>
        <v>0</v>
      </c>
      <c r="J245" s="123"/>
      <c r="K245" s="123"/>
    </row>
    <row r="246" spans="1:20" x14ac:dyDescent="0.15">
      <c r="A246" s="123">
        <f t="shared" si="34"/>
        <v>0</v>
      </c>
      <c r="B246" s="123" t="str">
        <f t="shared" si="35"/>
        <v>TEL</v>
      </c>
      <c r="C246" s="123">
        <f t="shared" si="36"/>
        <v>0</v>
      </c>
      <c r="D246" s="123" t="str">
        <f t="shared" si="37"/>
        <v xml:space="preserve">0993-34-0141    </v>
      </c>
      <c r="E246" s="123">
        <f t="shared" si="38"/>
        <v>0</v>
      </c>
      <c r="F246" s="123">
        <f t="shared" si="39"/>
        <v>0</v>
      </c>
      <c r="G246" s="123">
        <f t="shared" si="40"/>
        <v>0</v>
      </c>
      <c r="H246" s="123">
        <f t="shared" si="41"/>
        <v>0</v>
      </c>
      <c r="I246" s="123">
        <f t="shared" si="42"/>
        <v>0</v>
      </c>
      <c r="J246" s="123"/>
      <c r="K246" s="123"/>
    </row>
    <row r="247" spans="1:20" x14ac:dyDescent="0.15">
      <c r="A247" s="123">
        <f t="shared" si="34"/>
        <v>0</v>
      </c>
      <c r="B247" s="123" t="str">
        <f t="shared" si="35"/>
        <v>FAX</v>
      </c>
      <c r="C247" s="123">
        <f t="shared" si="36"/>
        <v>0</v>
      </c>
      <c r="D247" s="123" t="str">
        <f t="shared" si="37"/>
        <v>0993-34-0142</v>
      </c>
      <c r="E247" s="123">
        <f t="shared" si="38"/>
        <v>0</v>
      </c>
      <c r="F247" s="123">
        <f t="shared" si="39"/>
        <v>0</v>
      </c>
      <c r="G247" s="123">
        <f t="shared" si="40"/>
        <v>0</v>
      </c>
      <c r="H247" s="123">
        <f t="shared" si="41"/>
        <v>0</v>
      </c>
      <c r="I247" s="123">
        <f t="shared" si="42"/>
        <v>0</v>
      </c>
      <c r="J247" s="123"/>
      <c r="K247" s="123"/>
    </row>
    <row r="248" spans="1:20" x14ac:dyDescent="0.15">
      <c r="A248" s="123">
        <f t="shared" si="34"/>
        <v>0</v>
      </c>
      <c r="B248" s="123" t="str">
        <f t="shared" si="35"/>
        <v>〒</v>
      </c>
      <c r="C248" s="123" t="str">
        <f t="shared" si="36"/>
        <v>891-0516</v>
      </c>
      <c r="D248" s="123">
        <f t="shared" si="37"/>
        <v>0</v>
      </c>
      <c r="E248" s="123" t="str">
        <f t="shared" si="38"/>
        <v>指宿市山川成川３４２３番地</v>
      </c>
      <c r="F248" s="123">
        <f t="shared" si="39"/>
        <v>0</v>
      </c>
      <c r="G248" s="123">
        <f t="shared" si="40"/>
        <v>0</v>
      </c>
      <c r="H248" s="123">
        <f t="shared" si="41"/>
        <v>0</v>
      </c>
      <c r="I248" s="123">
        <f t="shared" si="42"/>
        <v>0</v>
      </c>
      <c r="J248" s="183"/>
      <c r="K248" s="123"/>
    </row>
    <row r="249" spans="1:20" x14ac:dyDescent="0.15">
      <c r="A249" s="123">
        <f t="shared" si="34"/>
        <v>0</v>
      </c>
      <c r="B249" s="123" t="str">
        <f t="shared" si="35"/>
        <v>課程</v>
      </c>
      <c r="C249" s="123">
        <f t="shared" si="36"/>
        <v>0</v>
      </c>
      <c r="D249" s="123" t="str">
        <f t="shared" si="37"/>
        <v>学科</v>
      </c>
      <c r="E249" s="123" t="str">
        <f t="shared" si="38"/>
        <v>学級数</v>
      </c>
      <c r="F249" s="123">
        <f t="shared" si="39"/>
        <v>0</v>
      </c>
      <c r="G249" s="123" t="str">
        <f t="shared" si="40"/>
        <v>男</v>
      </c>
      <c r="H249" s="123" t="str">
        <f t="shared" si="41"/>
        <v>女</v>
      </c>
      <c r="I249" s="123" t="str">
        <f t="shared" si="42"/>
        <v>計</v>
      </c>
      <c r="J249" s="183"/>
      <c r="K249" s="123"/>
    </row>
    <row r="250" spans="1:20" x14ac:dyDescent="0.15">
      <c r="A250" s="123">
        <f t="shared" si="34"/>
        <v>0</v>
      </c>
      <c r="B250" s="123" t="str">
        <f t="shared" si="35"/>
        <v>全日制</v>
      </c>
      <c r="C250" s="123">
        <f t="shared" si="36"/>
        <v>0</v>
      </c>
      <c r="D250" s="123" t="str">
        <f t="shared" si="37"/>
        <v>園芸工学・農業経済</v>
      </c>
      <c r="E250" s="123">
        <f t="shared" si="38"/>
        <v>3</v>
      </c>
      <c r="F250" s="123">
        <f t="shared" si="39"/>
        <v>0</v>
      </c>
      <c r="G250" s="123">
        <f t="shared" si="40"/>
        <v>20</v>
      </c>
      <c r="H250" s="123">
        <f t="shared" si="41"/>
        <v>7</v>
      </c>
      <c r="I250" s="123">
        <f t="shared" si="42"/>
        <v>27</v>
      </c>
      <c r="J250" s="183"/>
      <c r="K250" s="123"/>
    </row>
    <row r="251" spans="1:20" x14ac:dyDescent="0.15">
      <c r="A251" s="123">
        <f t="shared" si="34"/>
        <v>0</v>
      </c>
      <c r="B251" s="123" t="str">
        <f t="shared" si="35"/>
        <v>全日制</v>
      </c>
      <c r="C251" s="123">
        <f t="shared" si="36"/>
        <v>0</v>
      </c>
      <c r="D251" s="123" t="str">
        <f t="shared" si="37"/>
        <v>生活情報</v>
      </c>
      <c r="E251" s="123">
        <f t="shared" si="38"/>
        <v>3</v>
      </c>
      <c r="F251" s="123">
        <f t="shared" si="39"/>
        <v>0</v>
      </c>
      <c r="G251" s="123">
        <f t="shared" si="40"/>
        <v>11</v>
      </c>
      <c r="H251" s="123">
        <f t="shared" si="41"/>
        <v>59</v>
      </c>
      <c r="I251" s="123">
        <f t="shared" si="42"/>
        <v>70</v>
      </c>
      <c r="J251" s="183"/>
      <c r="K251" s="123"/>
    </row>
    <row r="252" spans="1:20" x14ac:dyDescent="0.15">
      <c r="A252" s="123">
        <f t="shared" si="34"/>
        <v>0</v>
      </c>
      <c r="B252" s="123">
        <f t="shared" si="35"/>
        <v>0</v>
      </c>
      <c r="C252" s="123">
        <f t="shared" si="36"/>
        <v>0</v>
      </c>
      <c r="D252" s="123">
        <f t="shared" si="37"/>
        <v>0</v>
      </c>
      <c r="E252" s="123">
        <f t="shared" si="38"/>
        <v>0</v>
      </c>
      <c r="F252" s="123">
        <f t="shared" si="39"/>
        <v>0</v>
      </c>
      <c r="G252" s="123">
        <f t="shared" si="40"/>
        <v>0</v>
      </c>
      <c r="H252" s="123">
        <f t="shared" si="41"/>
        <v>0</v>
      </c>
      <c r="I252" s="123">
        <f t="shared" si="42"/>
        <v>0</v>
      </c>
      <c r="J252" s="183"/>
      <c r="K252" s="123"/>
    </row>
    <row r="253" spans="1:20" x14ac:dyDescent="0.15">
      <c r="A253" s="123">
        <f t="shared" si="34"/>
        <v>0</v>
      </c>
      <c r="B253" s="123">
        <f t="shared" si="35"/>
        <v>0</v>
      </c>
      <c r="C253" s="123">
        <f t="shared" si="36"/>
        <v>0</v>
      </c>
      <c r="D253" s="123">
        <f t="shared" si="37"/>
        <v>0</v>
      </c>
      <c r="E253" s="123">
        <f t="shared" si="38"/>
        <v>0</v>
      </c>
      <c r="F253" s="123">
        <f t="shared" si="39"/>
        <v>0</v>
      </c>
      <c r="G253" s="123">
        <f t="shared" si="40"/>
        <v>0</v>
      </c>
      <c r="H253" s="123">
        <f t="shared" si="41"/>
        <v>0</v>
      </c>
      <c r="I253" s="123">
        <f t="shared" si="42"/>
        <v>0</v>
      </c>
      <c r="J253" s="183"/>
      <c r="K253" s="123"/>
    </row>
    <row r="254" spans="1:20" x14ac:dyDescent="0.15">
      <c r="A254" s="123">
        <f t="shared" si="34"/>
        <v>0</v>
      </c>
      <c r="B254" s="123">
        <f t="shared" si="35"/>
        <v>0</v>
      </c>
      <c r="C254" s="123">
        <f t="shared" si="36"/>
        <v>0</v>
      </c>
      <c r="D254" s="123">
        <f t="shared" si="37"/>
        <v>0</v>
      </c>
      <c r="E254" s="123">
        <f t="shared" si="38"/>
        <v>0</v>
      </c>
      <c r="F254" s="123">
        <f t="shared" si="39"/>
        <v>0</v>
      </c>
      <c r="G254" s="123">
        <f t="shared" si="40"/>
        <v>0</v>
      </c>
      <c r="H254" s="123">
        <f t="shared" si="41"/>
        <v>0</v>
      </c>
      <c r="I254" s="123">
        <f t="shared" si="42"/>
        <v>0</v>
      </c>
      <c r="J254" s="183"/>
      <c r="K254" s="123"/>
    </row>
    <row r="255" spans="1:20" x14ac:dyDescent="0.15">
      <c r="A255" s="123">
        <f t="shared" si="34"/>
        <v>0</v>
      </c>
      <c r="B255" s="123">
        <f t="shared" si="35"/>
        <v>0</v>
      </c>
      <c r="C255" s="123">
        <f t="shared" si="36"/>
        <v>0</v>
      </c>
      <c r="D255" s="123">
        <f t="shared" si="37"/>
        <v>0</v>
      </c>
      <c r="E255" s="123">
        <f t="shared" si="38"/>
        <v>0</v>
      </c>
      <c r="F255" s="123">
        <f t="shared" si="39"/>
        <v>0</v>
      </c>
      <c r="G255" s="123">
        <f t="shared" si="40"/>
        <v>0</v>
      </c>
      <c r="H255" s="123">
        <f t="shared" si="41"/>
        <v>0</v>
      </c>
      <c r="I255" s="123">
        <f t="shared" si="42"/>
        <v>0</v>
      </c>
      <c r="J255" s="183"/>
      <c r="K255" s="123"/>
    </row>
    <row r="256" spans="1:20" x14ac:dyDescent="0.15">
      <c r="A256" s="123">
        <f t="shared" si="34"/>
        <v>0</v>
      </c>
      <c r="B256" s="123">
        <f t="shared" si="35"/>
        <v>0</v>
      </c>
      <c r="C256" s="123">
        <f t="shared" si="36"/>
        <v>0</v>
      </c>
      <c r="D256" s="123">
        <f t="shared" si="37"/>
        <v>0</v>
      </c>
      <c r="E256" s="123">
        <f t="shared" si="38"/>
        <v>0</v>
      </c>
      <c r="F256" s="123">
        <f t="shared" si="39"/>
        <v>0</v>
      </c>
      <c r="G256" s="123">
        <f t="shared" si="40"/>
        <v>0</v>
      </c>
      <c r="H256" s="123">
        <f t="shared" si="41"/>
        <v>0</v>
      </c>
      <c r="I256" s="123">
        <f t="shared" si="42"/>
        <v>0</v>
      </c>
      <c r="J256" s="183"/>
      <c r="K256" s="123"/>
    </row>
    <row r="257" spans="1:11" x14ac:dyDescent="0.15">
      <c r="A257" s="123">
        <f t="shared" si="34"/>
        <v>0</v>
      </c>
      <c r="B257" s="123">
        <f t="shared" si="35"/>
        <v>0</v>
      </c>
      <c r="C257" s="123">
        <f t="shared" si="36"/>
        <v>0</v>
      </c>
      <c r="D257" s="123">
        <f t="shared" si="37"/>
        <v>0</v>
      </c>
      <c r="E257" s="123">
        <f t="shared" si="38"/>
        <v>0</v>
      </c>
      <c r="F257" s="123">
        <f t="shared" si="39"/>
        <v>0</v>
      </c>
      <c r="G257" s="123">
        <f t="shared" si="40"/>
        <v>0</v>
      </c>
      <c r="H257" s="123">
        <f t="shared" si="41"/>
        <v>0</v>
      </c>
      <c r="I257" s="123">
        <f t="shared" si="42"/>
        <v>0</v>
      </c>
      <c r="J257" s="183"/>
      <c r="K257" s="123"/>
    </row>
    <row r="258" spans="1:11" x14ac:dyDescent="0.15">
      <c r="A258" s="123">
        <f t="shared" si="34"/>
        <v>0</v>
      </c>
      <c r="B258" s="123">
        <f t="shared" si="35"/>
        <v>0</v>
      </c>
      <c r="C258" s="123">
        <f t="shared" si="36"/>
        <v>0</v>
      </c>
      <c r="D258" s="123">
        <f t="shared" si="37"/>
        <v>0</v>
      </c>
      <c r="E258" s="123">
        <f t="shared" si="38"/>
        <v>0</v>
      </c>
      <c r="F258" s="123">
        <f t="shared" si="39"/>
        <v>0</v>
      </c>
      <c r="G258" s="123">
        <f t="shared" si="40"/>
        <v>0</v>
      </c>
      <c r="H258" s="123">
        <f t="shared" si="41"/>
        <v>0</v>
      </c>
      <c r="I258" s="123">
        <f t="shared" si="42"/>
        <v>0</v>
      </c>
      <c r="J258" s="183"/>
      <c r="K258" s="123"/>
    </row>
    <row r="259" spans="1:11" x14ac:dyDescent="0.15">
      <c r="A259" s="123">
        <f t="shared" si="34"/>
        <v>0</v>
      </c>
      <c r="B259" s="123" t="str">
        <f t="shared" si="35"/>
        <v>計</v>
      </c>
      <c r="C259" s="123">
        <f t="shared" si="36"/>
        <v>0</v>
      </c>
      <c r="D259" s="123">
        <f t="shared" si="37"/>
        <v>0</v>
      </c>
      <c r="E259" s="123">
        <f t="shared" si="38"/>
        <v>6</v>
      </c>
      <c r="F259" s="123">
        <f t="shared" si="39"/>
        <v>0</v>
      </c>
      <c r="G259" s="123">
        <f t="shared" si="40"/>
        <v>31</v>
      </c>
      <c r="H259" s="123">
        <f t="shared" si="41"/>
        <v>66</v>
      </c>
      <c r="I259" s="123">
        <f t="shared" si="42"/>
        <v>97</v>
      </c>
      <c r="J259" s="123"/>
      <c r="K259" s="123"/>
    </row>
    <row r="260" spans="1:11" x14ac:dyDescent="0.15">
      <c r="A260" s="123">
        <f t="shared" si="34"/>
        <v>0</v>
      </c>
      <c r="B260" s="123">
        <f t="shared" si="35"/>
        <v>0</v>
      </c>
      <c r="C260" s="123">
        <f t="shared" si="36"/>
        <v>0</v>
      </c>
      <c r="D260" s="123">
        <f t="shared" si="37"/>
        <v>0</v>
      </c>
      <c r="E260" s="123">
        <f t="shared" si="38"/>
        <v>0</v>
      </c>
      <c r="F260" s="123">
        <f t="shared" si="39"/>
        <v>0</v>
      </c>
      <c r="G260" s="123">
        <f t="shared" si="40"/>
        <v>0</v>
      </c>
      <c r="H260" s="123">
        <f t="shared" si="41"/>
        <v>0</v>
      </c>
      <c r="I260" s="123">
        <f t="shared" si="42"/>
        <v>0</v>
      </c>
      <c r="J260" s="123"/>
      <c r="K260" s="123"/>
    </row>
    <row r="261" spans="1:11" x14ac:dyDescent="0.15">
      <c r="A261" s="123">
        <f t="shared" si="34"/>
        <v>0</v>
      </c>
      <c r="B261" s="123" t="str">
        <f t="shared" si="35"/>
        <v>職　名</v>
      </c>
      <c r="C261" s="123">
        <f t="shared" si="36"/>
        <v>0</v>
      </c>
      <c r="D261" s="123" t="str">
        <f t="shared" si="37"/>
        <v>氏</v>
      </c>
      <c r="E261" s="123" t="str">
        <f t="shared" si="38"/>
        <v>名</v>
      </c>
      <c r="F261" s="123">
        <f t="shared" si="39"/>
        <v>0</v>
      </c>
      <c r="G261" s="123" t="str">
        <f t="shared" si="40"/>
        <v>校務分掌</v>
      </c>
      <c r="H261" s="123" t="str">
        <f t="shared" si="41"/>
        <v>現任校　勤務年数</v>
      </c>
      <c r="I261" s="123" t="str">
        <f t="shared" si="42"/>
        <v>会員別</v>
      </c>
      <c r="J261" s="123"/>
      <c r="K261" s="123"/>
    </row>
    <row r="262" spans="1:11" x14ac:dyDescent="0.15">
      <c r="A262" s="123">
        <f t="shared" si="34"/>
        <v>0</v>
      </c>
      <c r="B262" s="123">
        <f t="shared" si="35"/>
        <v>0</v>
      </c>
      <c r="C262" s="123">
        <f t="shared" si="36"/>
        <v>0</v>
      </c>
      <c r="D262" s="123">
        <f t="shared" si="37"/>
        <v>0</v>
      </c>
      <c r="E262" s="123">
        <f t="shared" si="38"/>
        <v>0</v>
      </c>
      <c r="F262" s="123">
        <f t="shared" si="39"/>
        <v>0</v>
      </c>
      <c r="G262" s="123">
        <f t="shared" si="40"/>
        <v>0</v>
      </c>
      <c r="H262" s="123">
        <f t="shared" si="41"/>
        <v>0</v>
      </c>
      <c r="I262" s="123">
        <f t="shared" si="42"/>
        <v>0</v>
      </c>
      <c r="J262" s="123"/>
      <c r="K262" s="123"/>
    </row>
    <row r="263" spans="1:11" x14ac:dyDescent="0.15">
      <c r="A263" s="123">
        <f t="shared" si="34"/>
        <v>13000</v>
      </c>
      <c r="B263" s="123" t="str">
        <f t="shared" si="35"/>
        <v>校長</v>
      </c>
      <c r="C263" s="123">
        <f t="shared" si="36"/>
        <v>0</v>
      </c>
      <c r="D263" s="123" t="str">
        <f t="shared" si="37"/>
        <v>鳥　飼　由紀子</v>
      </c>
      <c r="E263" s="123">
        <f t="shared" si="38"/>
        <v>0</v>
      </c>
      <c r="F263" s="123">
        <f t="shared" si="39"/>
        <v>0</v>
      </c>
      <c r="G263" s="123">
        <f t="shared" si="40"/>
        <v>0</v>
      </c>
      <c r="H263" s="123" t="str">
        <f t="shared" si="41"/>
        <v>0.0</v>
      </c>
      <c r="I263" s="123">
        <f t="shared" si="42"/>
        <v>0</v>
      </c>
      <c r="J263" s="123"/>
      <c r="K263" s="123"/>
    </row>
    <row r="264" spans="1:11" x14ac:dyDescent="0.15">
      <c r="A264" s="123" t="str">
        <f t="shared" si="34"/>
        <v xml:space="preserve"> </v>
      </c>
      <c r="B264" s="123" t="str">
        <f t="shared" si="35"/>
        <v>教頭</v>
      </c>
      <c r="C264" s="123">
        <f t="shared" si="36"/>
        <v>0</v>
      </c>
      <c r="D264" s="123" t="str">
        <f t="shared" si="37"/>
        <v>松元智秀</v>
      </c>
      <c r="E264" s="123">
        <f t="shared" si="38"/>
        <v>0</v>
      </c>
      <c r="F264" s="123">
        <f t="shared" si="39"/>
        <v>0</v>
      </c>
      <c r="G264" s="123">
        <f t="shared" si="40"/>
        <v>0</v>
      </c>
      <c r="H264" s="123" t="str">
        <f t="shared" si="41"/>
        <v>1.0</v>
      </c>
      <c r="I264" s="123">
        <f t="shared" si="42"/>
        <v>0</v>
      </c>
      <c r="J264" s="123"/>
      <c r="K264" s="123"/>
    </row>
    <row r="265" spans="1:11" x14ac:dyDescent="0.15">
      <c r="A265" s="123" t="str">
        <f t="shared" si="34"/>
        <v xml:space="preserve"> </v>
      </c>
      <c r="B265" s="123">
        <f t="shared" si="35"/>
        <v>0</v>
      </c>
      <c r="C265" s="123">
        <f t="shared" si="36"/>
        <v>0</v>
      </c>
      <c r="D265" s="123">
        <f t="shared" si="37"/>
        <v>0</v>
      </c>
      <c r="E265" s="123">
        <f t="shared" si="38"/>
        <v>0</v>
      </c>
      <c r="F265" s="123">
        <f t="shared" si="39"/>
        <v>0</v>
      </c>
      <c r="G265" s="123">
        <f t="shared" si="40"/>
        <v>0</v>
      </c>
      <c r="H265" s="123">
        <f t="shared" si="41"/>
        <v>0</v>
      </c>
      <c r="I265" s="123">
        <f t="shared" si="42"/>
        <v>0</v>
      </c>
      <c r="J265" s="123"/>
      <c r="K265" s="123"/>
    </row>
    <row r="266" spans="1:11" x14ac:dyDescent="0.15">
      <c r="A266" s="123">
        <f t="shared" si="34"/>
        <v>13001</v>
      </c>
      <c r="B266" s="123" t="str">
        <f t="shared" si="35"/>
        <v>事務長</v>
      </c>
      <c r="C266" s="123">
        <f t="shared" si="36"/>
        <v>0</v>
      </c>
      <c r="D266" s="123" t="str">
        <f t="shared" si="37"/>
        <v>鮎川典子</v>
      </c>
      <c r="E266" s="123">
        <f t="shared" si="38"/>
        <v>0</v>
      </c>
      <c r="F266" s="123">
        <f t="shared" si="39"/>
        <v>0</v>
      </c>
      <c r="G266" s="123" t="str">
        <f t="shared" si="40"/>
        <v>事務総括</v>
      </c>
      <c r="H266" s="123" t="str">
        <f t="shared" si="41"/>
        <v>0.0</v>
      </c>
      <c r="I266" s="123" t="str">
        <f t="shared" si="42"/>
        <v>○</v>
      </c>
      <c r="J266" s="123"/>
      <c r="K266" s="123"/>
    </row>
    <row r="267" spans="1:11" x14ac:dyDescent="0.15">
      <c r="A267" s="123">
        <f t="shared" si="34"/>
        <v>13002</v>
      </c>
      <c r="B267" s="123" t="str">
        <f t="shared" si="35"/>
        <v>事務主査</v>
      </c>
      <c r="C267" s="123">
        <f t="shared" si="36"/>
        <v>0</v>
      </c>
      <c r="D267" s="123" t="str">
        <f t="shared" si="37"/>
        <v>木塲千歳</v>
      </c>
      <c r="E267" s="123">
        <f t="shared" si="38"/>
        <v>0</v>
      </c>
      <c r="F267" s="123">
        <f t="shared" si="39"/>
        <v>0</v>
      </c>
      <c r="G267" s="123" t="str">
        <f t="shared" si="40"/>
        <v>会計・庶務</v>
      </c>
      <c r="H267" s="123">
        <f t="shared" si="41"/>
        <v>3</v>
      </c>
      <c r="I267" s="123" t="str">
        <f t="shared" si="42"/>
        <v>○</v>
      </c>
      <c r="J267" s="123"/>
      <c r="K267" s="123"/>
    </row>
    <row r="268" spans="1:11" x14ac:dyDescent="0.15">
      <c r="A268" s="123">
        <f t="shared" si="34"/>
        <v>13003</v>
      </c>
      <c r="B268" s="123" t="str">
        <f t="shared" si="35"/>
        <v>事務主事</v>
      </c>
      <c r="C268" s="123">
        <f t="shared" si="36"/>
        <v>0</v>
      </c>
      <c r="D268" s="123" t="str">
        <f t="shared" si="37"/>
        <v>児島夏菜</v>
      </c>
      <c r="E268" s="123">
        <f t="shared" si="38"/>
        <v>0</v>
      </c>
      <c r="F268" s="123">
        <f t="shared" si="39"/>
        <v>0</v>
      </c>
      <c r="G268" s="123" t="str">
        <f t="shared" si="40"/>
        <v>庶務・会計</v>
      </c>
      <c r="H268" s="123" t="str">
        <f t="shared" si="41"/>
        <v>2.0</v>
      </c>
      <c r="I268" s="123" t="str">
        <f t="shared" si="42"/>
        <v>○</v>
      </c>
      <c r="J268" s="123"/>
      <c r="K268" s="123"/>
    </row>
    <row r="269" spans="1:11" x14ac:dyDescent="0.15">
      <c r="A269" s="123">
        <f t="shared" si="34"/>
        <v>13004</v>
      </c>
      <c r="B269" s="123" t="str">
        <f t="shared" si="35"/>
        <v>校務補助員</v>
      </c>
      <c r="C269" s="123">
        <f t="shared" si="36"/>
        <v>0</v>
      </c>
      <c r="D269" s="123" t="str">
        <f t="shared" si="37"/>
        <v>大重隆敏</v>
      </c>
      <c r="E269" s="123">
        <f t="shared" si="38"/>
        <v>0</v>
      </c>
      <c r="F269" s="123">
        <f t="shared" si="39"/>
        <v>0</v>
      </c>
      <c r="G269" s="123" t="str">
        <f t="shared" si="40"/>
        <v>用務</v>
      </c>
      <c r="H269" s="123" t="str">
        <f t="shared" si="41"/>
        <v>2.9</v>
      </c>
      <c r="I269" s="123">
        <f t="shared" si="42"/>
        <v>0</v>
      </c>
      <c r="J269" s="123"/>
      <c r="K269" s="123"/>
    </row>
    <row r="270" spans="1:11" x14ac:dyDescent="0.15">
      <c r="A270" s="123">
        <f t="shared" si="34"/>
        <v>13005</v>
      </c>
      <c r="B270" s="123" t="str">
        <f t="shared" si="35"/>
        <v>校務補助員</v>
      </c>
      <c r="C270" s="123">
        <f t="shared" si="36"/>
        <v>0</v>
      </c>
      <c r="D270" s="123" t="str">
        <f t="shared" si="37"/>
        <v>北川眞美</v>
      </c>
      <c r="E270" s="123">
        <f t="shared" si="38"/>
        <v>0</v>
      </c>
      <c r="F270" s="123">
        <f t="shared" si="39"/>
        <v>0</v>
      </c>
      <c r="G270" s="123" t="str">
        <f t="shared" si="40"/>
        <v>用務</v>
      </c>
      <c r="H270" s="123" t="str">
        <f t="shared" si="41"/>
        <v>9.0</v>
      </c>
      <c r="I270" s="123">
        <f t="shared" si="42"/>
        <v>0</v>
      </c>
      <c r="J270" s="123"/>
      <c r="K270" s="123"/>
    </row>
    <row r="271" spans="1:11" x14ac:dyDescent="0.15">
      <c r="A271" s="123">
        <f t="shared" si="34"/>
        <v>13006</v>
      </c>
      <c r="B271" s="123" t="str">
        <f t="shared" si="35"/>
        <v>学校図書補助員</v>
      </c>
      <c r="C271" s="123">
        <f t="shared" si="36"/>
        <v>0</v>
      </c>
      <c r="D271" s="123" t="str">
        <f t="shared" si="37"/>
        <v>田　中　めぐみ</v>
      </c>
      <c r="E271" s="123">
        <f t="shared" si="38"/>
        <v>0</v>
      </c>
      <c r="F271" s="123">
        <f t="shared" si="39"/>
        <v>0</v>
      </c>
      <c r="G271" s="123" t="str">
        <f t="shared" si="40"/>
        <v>図書</v>
      </c>
      <c r="H271" s="123" t="str">
        <f t="shared" si="41"/>
        <v>10.0</v>
      </c>
      <c r="I271" s="123">
        <f t="shared" si="42"/>
        <v>0</v>
      </c>
      <c r="J271" s="123"/>
      <c r="K271" s="123"/>
    </row>
    <row r="272" spans="1:11" x14ac:dyDescent="0.15">
      <c r="A272" s="123">
        <f t="shared" si="34"/>
        <v>13007</v>
      </c>
      <c r="B272" s="123">
        <f t="shared" si="35"/>
        <v>0</v>
      </c>
      <c r="C272" s="123">
        <f t="shared" si="36"/>
        <v>0</v>
      </c>
      <c r="D272" s="123">
        <f t="shared" si="37"/>
        <v>0</v>
      </c>
      <c r="E272" s="123">
        <f t="shared" si="38"/>
        <v>0</v>
      </c>
      <c r="F272" s="123">
        <f t="shared" si="39"/>
        <v>0</v>
      </c>
      <c r="G272" s="123">
        <f t="shared" si="40"/>
        <v>0</v>
      </c>
      <c r="H272" s="123">
        <f t="shared" si="41"/>
        <v>0</v>
      </c>
      <c r="I272" s="123">
        <f t="shared" si="42"/>
        <v>0</v>
      </c>
      <c r="J272" s="123"/>
      <c r="K272" s="123"/>
    </row>
    <row r="273" spans="1:11" x14ac:dyDescent="0.15">
      <c r="A273" s="123">
        <f t="shared" si="34"/>
        <v>13008</v>
      </c>
      <c r="B273" s="123">
        <f t="shared" si="35"/>
        <v>0</v>
      </c>
      <c r="C273" s="123">
        <f t="shared" si="36"/>
        <v>0</v>
      </c>
      <c r="D273" s="123">
        <f t="shared" si="37"/>
        <v>0</v>
      </c>
      <c r="E273" s="123">
        <f t="shared" si="38"/>
        <v>0</v>
      </c>
      <c r="F273" s="123">
        <f t="shared" si="39"/>
        <v>0</v>
      </c>
      <c r="G273" s="123">
        <f t="shared" si="40"/>
        <v>0</v>
      </c>
      <c r="H273" s="123">
        <f t="shared" si="41"/>
        <v>0</v>
      </c>
      <c r="I273" s="123">
        <f t="shared" si="42"/>
        <v>0</v>
      </c>
      <c r="J273" s="123"/>
      <c r="K273" s="123"/>
    </row>
    <row r="274" spans="1:11" x14ac:dyDescent="0.15">
      <c r="A274" s="123">
        <f t="shared" si="34"/>
        <v>13009</v>
      </c>
      <c r="B274" s="123">
        <f t="shared" si="35"/>
        <v>0</v>
      </c>
      <c r="C274" s="123">
        <f t="shared" si="36"/>
        <v>0</v>
      </c>
      <c r="D274" s="123">
        <f t="shared" si="37"/>
        <v>0</v>
      </c>
      <c r="E274" s="123">
        <f t="shared" si="38"/>
        <v>0</v>
      </c>
      <c r="F274" s="123">
        <f t="shared" si="39"/>
        <v>0</v>
      </c>
      <c r="G274" s="123">
        <f t="shared" si="40"/>
        <v>0</v>
      </c>
      <c r="H274" s="123">
        <f t="shared" si="41"/>
        <v>0</v>
      </c>
      <c r="I274" s="123">
        <f t="shared" si="42"/>
        <v>0</v>
      </c>
      <c r="J274" s="123"/>
      <c r="K274" s="123"/>
    </row>
    <row r="275" spans="1:11" x14ac:dyDescent="0.15">
      <c r="A275" s="123">
        <f t="shared" si="34"/>
        <v>13010</v>
      </c>
      <c r="B275" s="123" t="str">
        <f t="shared" si="35"/>
        <v xml:space="preserve"> </v>
      </c>
      <c r="C275" s="123">
        <f t="shared" si="36"/>
        <v>0</v>
      </c>
      <c r="D275" s="123" t="str">
        <f t="shared" si="37"/>
        <v xml:space="preserve"> </v>
      </c>
      <c r="E275" s="123">
        <f t="shared" si="38"/>
        <v>0</v>
      </c>
      <c r="F275" s="123">
        <f t="shared" si="39"/>
        <v>0</v>
      </c>
      <c r="G275" s="123">
        <f t="shared" si="40"/>
        <v>0</v>
      </c>
      <c r="H275" s="123" t="str">
        <f t="shared" si="41"/>
        <v xml:space="preserve"> </v>
      </c>
      <c r="I275" s="123">
        <f t="shared" si="42"/>
        <v>0</v>
      </c>
      <c r="J275" s="123"/>
      <c r="K275" s="123"/>
    </row>
    <row r="276" spans="1:11" x14ac:dyDescent="0.15">
      <c r="A276" s="123">
        <f t="shared" si="34"/>
        <v>13011</v>
      </c>
      <c r="B276" s="123">
        <f t="shared" si="35"/>
        <v>0</v>
      </c>
      <c r="C276" s="123">
        <f t="shared" si="36"/>
        <v>0</v>
      </c>
      <c r="D276" s="123" t="str">
        <f t="shared" si="37"/>
        <v xml:space="preserve">  </v>
      </c>
      <c r="E276" s="123">
        <f t="shared" si="38"/>
        <v>0</v>
      </c>
      <c r="F276" s="123">
        <f t="shared" si="39"/>
        <v>0</v>
      </c>
      <c r="G276" s="123">
        <f t="shared" si="40"/>
        <v>0</v>
      </c>
      <c r="H276" s="123" t="str">
        <f t="shared" si="41"/>
        <v xml:space="preserve"> </v>
      </c>
      <c r="I276" s="123">
        <f t="shared" si="42"/>
        <v>0</v>
      </c>
      <c r="J276" s="123"/>
      <c r="K276" s="123"/>
    </row>
    <row r="277" spans="1:11" x14ac:dyDescent="0.15">
      <c r="A277" s="123">
        <f t="shared" si="34"/>
        <v>13012</v>
      </c>
      <c r="B277" s="123">
        <f t="shared" si="35"/>
        <v>0</v>
      </c>
      <c r="C277" s="123">
        <f t="shared" si="36"/>
        <v>0</v>
      </c>
      <c r="D277" s="123" t="str">
        <f t="shared" si="37"/>
        <v xml:space="preserve">  </v>
      </c>
      <c r="E277" s="123">
        <f t="shared" si="38"/>
        <v>0</v>
      </c>
      <c r="F277" s="123">
        <f t="shared" si="39"/>
        <v>0</v>
      </c>
      <c r="G277" s="123">
        <f t="shared" si="40"/>
        <v>0</v>
      </c>
      <c r="H277" s="123" t="str">
        <f t="shared" si="41"/>
        <v xml:space="preserve"> </v>
      </c>
      <c r="I277" s="123">
        <f t="shared" si="42"/>
        <v>0</v>
      </c>
      <c r="J277" s="123"/>
      <c r="K277" s="123"/>
    </row>
    <row r="278" spans="1:11" x14ac:dyDescent="0.15">
      <c r="A278" s="123">
        <f t="shared" si="34"/>
        <v>13013</v>
      </c>
      <c r="B278" s="123">
        <f t="shared" si="35"/>
        <v>0</v>
      </c>
      <c r="C278" s="123">
        <f t="shared" si="36"/>
        <v>0</v>
      </c>
      <c r="D278" s="123" t="str">
        <f t="shared" si="37"/>
        <v xml:space="preserve">  </v>
      </c>
      <c r="E278" s="123">
        <f t="shared" si="38"/>
        <v>0</v>
      </c>
      <c r="F278" s="123">
        <f t="shared" si="39"/>
        <v>0</v>
      </c>
      <c r="G278" s="123">
        <f t="shared" si="40"/>
        <v>0</v>
      </c>
      <c r="H278" s="123" t="str">
        <f t="shared" si="41"/>
        <v xml:space="preserve"> </v>
      </c>
      <c r="I278" s="123">
        <f t="shared" si="42"/>
        <v>0</v>
      </c>
      <c r="J278" s="123"/>
      <c r="K278" s="123"/>
    </row>
    <row r="279" spans="1:11" x14ac:dyDescent="0.15">
      <c r="A279" s="123">
        <f t="shared" si="34"/>
        <v>13014</v>
      </c>
      <c r="B279" s="123">
        <f t="shared" si="35"/>
        <v>0</v>
      </c>
      <c r="C279" s="123">
        <f t="shared" si="36"/>
        <v>0</v>
      </c>
      <c r="D279" s="123" t="str">
        <f t="shared" si="37"/>
        <v xml:space="preserve">  </v>
      </c>
      <c r="E279" s="123">
        <f t="shared" si="38"/>
        <v>0</v>
      </c>
      <c r="F279" s="123">
        <f t="shared" si="39"/>
        <v>0</v>
      </c>
      <c r="G279" s="123">
        <f t="shared" si="40"/>
        <v>0</v>
      </c>
      <c r="H279" s="123" t="str">
        <f t="shared" si="41"/>
        <v xml:space="preserve"> </v>
      </c>
      <c r="I279" s="123">
        <f t="shared" si="42"/>
        <v>0</v>
      </c>
      <c r="J279" s="123"/>
      <c r="K279" s="123"/>
    </row>
    <row r="280" spans="1:11" x14ac:dyDescent="0.15">
      <c r="A280" s="123">
        <f t="shared" si="34"/>
        <v>13015</v>
      </c>
      <c r="B280" s="123">
        <f t="shared" si="35"/>
        <v>0</v>
      </c>
      <c r="C280" s="123">
        <f t="shared" si="36"/>
        <v>0</v>
      </c>
      <c r="D280" s="123" t="str">
        <f t="shared" si="37"/>
        <v xml:space="preserve">  </v>
      </c>
      <c r="E280" s="123">
        <f t="shared" si="38"/>
        <v>0</v>
      </c>
      <c r="F280" s="123">
        <f t="shared" si="39"/>
        <v>0</v>
      </c>
      <c r="G280" s="123">
        <f t="shared" si="40"/>
        <v>0</v>
      </c>
      <c r="H280" s="123" t="str">
        <f t="shared" si="41"/>
        <v xml:space="preserve"> </v>
      </c>
      <c r="I280" s="123">
        <f t="shared" si="42"/>
        <v>0</v>
      </c>
      <c r="J280" s="123"/>
      <c r="K280" s="123"/>
    </row>
    <row r="281" spans="1:11" x14ac:dyDescent="0.15">
      <c r="A281" s="123">
        <f t="shared" si="34"/>
        <v>13016</v>
      </c>
      <c r="B281" s="123">
        <f t="shared" si="35"/>
        <v>0</v>
      </c>
      <c r="C281" s="123">
        <f t="shared" si="36"/>
        <v>0</v>
      </c>
      <c r="D281" s="123" t="str">
        <f t="shared" si="37"/>
        <v xml:space="preserve">  </v>
      </c>
      <c r="E281" s="123">
        <f t="shared" si="38"/>
        <v>0</v>
      </c>
      <c r="F281" s="123">
        <f t="shared" si="39"/>
        <v>0</v>
      </c>
      <c r="G281" s="123">
        <f t="shared" si="40"/>
        <v>0</v>
      </c>
      <c r="H281" s="123" t="str">
        <f t="shared" si="41"/>
        <v xml:space="preserve"> </v>
      </c>
      <c r="I281" s="123">
        <f t="shared" si="42"/>
        <v>0</v>
      </c>
      <c r="J281" s="123"/>
      <c r="K281" s="123"/>
    </row>
    <row r="282" spans="1:11" x14ac:dyDescent="0.15">
      <c r="A282" s="123">
        <f t="shared" si="34"/>
        <v>13017</v>
      </c>
      <c r="B282" s="123">
        <f t="shared" si="35"/>
        <v>0</v>
      </c>
      <c r="C282" s="123">
        <f t="shared" si="36"/>
        <v>0</v>
      </c>
      <c r="D282" s="123" t="str">
        <f t="shared" si="37"/>
        <v xml:space="preserve">  </v>
      </c>
      <c r="E282" s="123">
        <f t="shared" si="38"/>
        <v>0</v>
      </c>
      <c r="F282" s="123">
        <f t="shared" si="39"/>
        <v>0</v>
      </c>
      <c r="G282" s="123">
        <f t="shared" si="40"/>
        <v>0</v>
      </c>
      <c r="H282" s="123" t="str">
        <f t="shared" si="41"/>
        <v xml:space="preserve"> </v>
      </c>
      <c r="I282" s="123">
        <f t="shared" si="42"/>
        <v>0</v>
      </c>
      <c r="J282" s="123"/>
      <c r="K282" s="123"/>
    </row>
    <row r="283" spans="1:11" x14ac:dyDescent="0.15">
      <c r="A283" s="123">
        <f t="shared" si="34"/>
        <v>13018</v>
      </c>
      <c r="B283" s="123">
        <f t="shared" si="35"/>
        <v>0</v>
      </c>
      <c r="C283" s="123">
        <f t="shared" si="36"/>
        <v>0</v>
      </c>
      <c r="D283" s="123" t="str">
        <f t="shared" si="37"/>
        <v xml:space="preserve">  </v>
      </c>
      <c r="E283" s="123">
        <f t="shared" si="38"/>
        <v>0</v>
      </c>
      <c r="F283" s="123">
        <f t="shared" si="39"/>
        <v>0</v>
      </c>
      <c r="G283" s="123">
        <f t="shared" si="40"/>
        <v>0</v>
      </c>
      <c r="H283" s="123" t="str">
        <f t="shared" si="41"/>
        <v xml:space="preserve"> </v>
      </c>
      <c r="I283" s="123">
        <f t="shared" si="42"/>
        <v>0</v>
      </c>
      <c r="J283" s="123"/>
      <c r="K283" s="123"/>
    </row>
    <row r="284" spans="1:11" x14ac:dyDescent="0.15">
      <c r="A284" s="123">
        <f t="shared" si="34"/>
        <v>108</v>
      </c>
      <c r="B284" s="123" t="str">
        <f t="shared" si="35"/>
        <v>県立指宿養護学校</v>
      </c>
      <c r="C284" s="123">
        <f t="shared" si="36"/>
        <v>0</v>
      </c>
      <c r="D284" s="123">
        <f t="shared" si="37"/>
        <v>0</v>
      </c>
      <c r="E284" s="123">
        <f t="shared" si="38"/>
        <v>0</v>
      </c>
      <c r="F284" s="123">
        <f t="shared" si="39"/>
        <v>0</v>
      </c>
      <c r="G284" s="123">
        <f t="shared" si="40"/>
        <v>0</v>
      </c>
      <c r="H284" s="123">
        <f t="shared" si="41"/>
        <v>0</v>
      </c>
      <c r="I284" s="123">
        <f t="shared" si="42"/>
        <v>0</v>
      </c>
      <c r="J284" s="123"/>
      <c r="K284" s="123"/>
    </row>
    <row r="285" spans="1:11" x14ac:dyDescent="0.15">
      <c r="A285" s="123">
        <f t="shared" si="34"/>
        <v>0</v>
      </c>
      <c r="B285" s="123">
        <f t="shared" si="35"/>
        <v>0</v>
      </c>
      <c r="C285" s="123">
        <f t="shared" si="36"/>
        <v>0</v>
      </c>
      <c r="D285" s="123">
        <f t="shared" si="37"/>
        <v>0</v>
      </c>
      <c r="E285" s="123">
        <f t="shared" si="38"/>
        <v>0</v>
      </c>
      <c r="F285" s="123">
        <f t="shared" si="39"/>
        <v>0</v>
      </c>
      <c r="G285" s="123">
        <f t="shared" si="40"/>
        <v>0</v>
      </c>
      <c r="H285" s="123">
        <f t="shared" si="41"/>
        <v>0</v>
      </c>
      <c r="I285" s="123">
        <f t="shared" si="42"/>
        <v>0</v>
      </c>
      <c r="J285" s="123"/>
      <c r="K285" s="123"/>
    </row>
    <row r="286" spans="1:11" x14ac:dyDescent="0.15">
      <c r="A286" s="123">
        <f t="shared" si="34"/>
        <v>0</v>
      </c>
      <c r="B286" s="123" t="str">
        <f t="shared" si="35"/>
        <v>TEL</v>
      </c>
      <c r="C286" s="123">
        <f t="shared" si="36"/>
        <v>0</v>
      </c>
      <c r="D286" s="123" t="str">
        <f t="shared" si="37"/>
        <v>0993-23-3211</v>
      </c>
      <c r="E286" s="123">
        <f t="shared" si="38"/>
        <v>0</v>
      </c>
      <c r="F286" s="123">
        <f t="shared" si="39"/>
        <v>0</v>
      </c>
      <c r="G286" s="123">
        <f t="shared" si="40"/>
        <v>0</v>
      </c>
      <c r="H286" s="123">
        <f t="shared" si="41"/>
        <v>0</v>
      </c>
      <c r="I286" s="123">
        <f t="shared" si="42"/>
        <v>0</v>
      </c>
      <c r="J286" s="123"/>
      <c r="K286" s="123"/>
    </row>
    <row r="287" spans="1:11" x14ac:dyDescent="0.15">
      <c r="A287" s="123">
        <f t="shared" si="34"/>
        <v>0</v>
      </c>
      <c r="B287" s="123" t="str">
        <f t="shared" si="35"/>
        <v>FAX</v>
      </c>
      <c r="C287" s="123">
        <f t="shared" si="36"/>
        <v>0</v>
      </c>
      <c r="D287" s="123" t="str">
        <f t="shared" si="37"/>
        <v>0993-23-3212</v>
      </c>
      <c r="E287" s="123">
        <f t="shared" si="38"/>
        <v>0</v>
      </c>
      <c r="F287" s="123">
        <f t="shared" si="39"/>
        <v>0</v>
      </c>
      <c r="G287" s="123">
        <f t="shared" si="40"/>
        <v>0</v>
      </c>
      <c r="H287" s="123">
        <f t="shared" si="41"/>
        <v>0</v>
      </c>
      <c r="I287" s="123">
        <f t="shared" si="42"/>
        <v>0</v>
      </c>
      <c r="J287" s="123"/>
      <c r="K287" s="123"/>
    </row>
    <row r="288" spans="1:11" x14ac:dyDescent="0.15">
      <c r="A288" s="123">
        <f t="shared" si="34"/>
        <v>0</v>
      </c>
      <c r="B288" s="123" t="str">
        <f t="shared" si="35"/>
        <v>〒</v>
      </c>
      <c r="C288" s="123" t="str">
        <f t="shared" si="36"/>
        <v>891-0403</v>
      </c>
      <c r="D288" s="123">
        <f t="shared" si="37"/>
        <v>0</v>
      </c>
      <c r="E288" s="123" t="str">
        <f t="shared" si="38"/>
        <v>指宿市十二町４１９３ー２</v>
      </c>
      <c r="F288" s="123">
        <f t="shared" si="39"/>
        <v>0</v>
      </c>
      <c r="G288" s="123">
        <f t="shared" si="40"/>
        <v>0</v>
      </c>
      <c r="H288" s="123">
        <f t="shared" si="41"/>
        <v>0</v>
      </c>
      <c r="I288" s="123">
        <f t="shared" si="42"/>
        <v>0</v>
      </c>
      <c r="J288" s="183"/>
      <c r="K288" s="123"/>
    </row>
    <row r="289" spans="1:11" x14ac:dyDescent="0.15">
      <c r="A289" s="123">
        <f t="shared" si="34"/>
        <v>0</v>
      </c>
      <c r="B289" s="123" t="str">
        <f t="shared" si="35"/>
        <v>課程</v>
      </c>
      <c r="C289" s="123">
        <f t="shared" si="36"/>
        <v>0</v>
      </c>
      <c r="D289" s="123" t="str">
        <f t="shared" si="37"/>
        <v>学科</v>
      </c>
      <c r="E289" s="123" t="str">
        <f t="shared" si="38"/>
        <v>学級数</v>
      </c>
      <c r="F289" s="123">
        <f t="shared" si="39"/>
        <v>0</v>
      </c>
      <c r="G289" s="123" t="str">
        <f t="shared" si="40"/>
        <v>男</v>
      </c>
      <c r="H289" s="123" t="str">
        <f t="shared" si="41"/>
        <v>女</v>
      </c>
      <c r="I289" s="123" t="str">
        <f t="shared" si="42"/>
        <v>計</v>
      </c>
      <c r="J289" s="183"/>
      <c r="K289" s="123"/>
    </row>
    <row r="290" spans="1:11" x14ac:dyDescent="0.15">
      <c r="A290" s="123">
        <f t="shared" si="34"/>
        <v>0</v>
      </c>
      <c r="B290" s="123" t="str">
        <f t="shared" si="35"/>
        <v>　</v>
      </c>
      <c r="C290" s="123">
        <f t="shared" si="36"/>
        <v>0</v>
      </c>
      <c r="D290" s="123" t="str">
        <f t="shared" si="37"/>
        <v>小学部</v>
      </c>
      <c r="E290" s="123">
        <f t="shared" si="38"/>
        <v>10</v>
      </c>
      <c r="F290" s="123">
        <f t="shared" si="39"/>
        <v>0</v>
      </c>
      <c r="G290" s="123">
        <f t="shared" si="40"/>
        <v>19</v>
      </c>
      <c r="H290" s="123">
        <f t="shared" si="41"/>
        <v>14</v>
      </c>
      <c r="I290" s="123">
        <f t="shared" si="42"/>
        <v>33</v>
      </c>
      <c r="J290" s="183"/>
      <c r="K290" s="123"/>
    </row>
    <row r="291" spans="1:11" x14ac:dyDescent="0.15">
      <c r="A291" s="123">
        <f t="shared" si="34"/>
        <v>0</v>
      </c>
      <c r="B291" s="123">
        <f t="shared" si="35"/>
        <v>0</v>
      </c>
      <c r="C291" s="123">
        <f t="shared" si="36"/>
        <v>0</v>
      </c>
      <c r="D291" s="123" t="str">
        <f t="shared" si="37"/>
        <v>中学部</v>
      </c>
      <c r="E291" s="123">
        <f t="shared" si="38"/>
        <v>9</v>
      </c>
      <c r="F291" s="123">
        <f t="shared" si="39"/>
        <v>0</v>
      </c>
      <c r="G291" s="123">
        <f t="shared" si="40"/>
        <v>24</v>
      </c>
      <c r="H291" s="123">
        <f t="shared" si="41"/>
        <v>5</v>
      </c>
      <c r="I291" s="123">
        <f t="shared" si="42"/>
        <v>29</v>
      </c>
      <c r="J291" s="183"/>
      <c r="K291" s="123"/>
    </row>
    <row r="292" spans="1:11" x14ac:dyDescent="0.15">
      <c r="A292" s="123">
        <f t="shared" si="34"/>
        <v>0</v>
      </c>
      <c r="B292" s="123">
        <f t="shared" si="35"/>
        <v>0</v>
      </c>
      <c r="C292" s="123">
        <f t="shared" si="36"/>
        <v>0</v>
      </c>
      <c r="D292" s="123" t="str">
        <f t="shared" si="37"/>
        <v>高等部</v>
      </c>
      <c r="E292" s="123">
        <f t="shared" si="38"/>
        <v>5</v>
      </c>
      <c r="F292" s="123">
        <f t="shared" si="39"/>
        <v>0</v>
      </c>
      <c r="G292" s="123">
        <f t="shared" si="40"/>
        <v>13</v>
      </c>
      <c r="H292" s="123">
        <f t="shared" si="41"/>
        <v>11</v>
      </c>
      <c r="I292" s="123">
        <f t="shared" si="42"/>
        <v>24</v>
      </c>
      <c r="J292" s="183"/>
      <c r="K292" s="123"/>
    </row>
    <row r="293" spans="1:11" x14ac:dyDescent="0.15">
      <c r="A293" s="123">
        <f t="shared" si="34"/>
        <v>0</v>
      </c>
      <c r="B293" s="123" t="str">
        <f t="shared" si="35"/>
        <v>(訪問）</v>
      </c>
      <c r="C293" s="123">
        <f t="shared" si="36"/>
        <v>0</v>
      </c>
      <c r="D293" s="123" t="str">
        <f t="shared" si="37"/>
        <v>小学部</v>
      </c>
      <c r="E293" s="123">
        <f t="shared" si="38"/>
        <v>1</v>
      </c>
      <c r="F293" s="123">
        <f t="shared" si="39"/>
        <v>0</v>
      </c>
      <c r="G293" s="123">
        <f t="shared" si="40"/>
        <v>1</v>
      </c>
      <c r="H293" s="123">
        <f t="shared" si="41"/>
        <v>0</v>
      </c>
      <c r="I293" s="123">
        <f t="shared" si="42"/>
        <v>1</v>
      </c>
      <c r="J293" s="183"/>
      <c r="K293" s="123"/>
    </row>
    <row r="294" spans="1:11" x14ac:dyDescent="0.15">
      <c r="A294" s="123">
        <f t="shared" si="34"/>
        <v>0</v>
      </c>
      <c r="B294" s="123">
        <f t="shared" si="35"/>
        <v>0</v>
      </c>
      <c r="C294" s="123">
        <f t="shared" si="36"/>
        <v>0</v>
      </c>
      <c r="D294" s="123" t="str">
        <f t="shared" si="37"/>
        <v>中学部</v>
      </c>
      <c r="E294" s="123">
        <f t="shared" si="38"/>
        <v>0</v>
      </c>
      <c r="F294" s="123">
        <f t="shared" si="39"/>
        <v>0</v>
      </c>
      <c r="G294" s="123">
        <f t="shared" si="40"/>
        <v>0</v>
      </c>
      <c r="H294" s="123">
        <f t="shared" si="41"/>
        <v>0</v>
      </c>
      <c r="I294" s="123">
        <f t="shared" si="42"/>
        <v>0</v>
      </c>
      <c r="J294" s="183"/>
      <c r="K294" s="123"/>
    </row>
    <row r="295" spans="1:11" x14ac:dyDescent="0.15">
      <c r="A295" s="123">
        <f t="shared" si="34"/>
        <v>0</v>
      </c>
      <c r="B295" s="123">
        <f t="shared" si="35"/>
        <v>0</v>
      </c>
      <c r="C295" s="123">
        <f t="shared" si="36"/>
        <v>0</v>
      </c>
      <c r="D295" s="123" t="str">
        <f t="shared" si="37"/>
        <v>高等部</v>
      </c>
      <c r="E295" s="123">
        <f t="shared" si="38"/>
        <v>0</v>
      </c>
      <c r="F295" s="123">
        <f t="shared" si="39"/>
        <v>0</v>
      </c>
      <c r="G295" s="123">
        <f t="shared" si="40"/>
        <v>0</v>
      </c>
      <c r="H295" s="123">
        <f t="shared" si="41"/>
        <v>0</v>
      </c>
      <c r="I295" s="123">
        <f t="shared" si="42"/>
        <v>0</v>
      </c>
      <c r="J295" s="183"/>
      <c r="K295" s="123"/>
    </row>
    <row r="296" spans="1:11" x14ac:dyDescent="0.15">
      <c r="A296" s="123">
        <f t="shared" si="34"/>
        <v>0</v>
      </c>
      <c r="B296" s="123">
        <f t="shared" si="35"/>
        <v>0</v>
      </c>
      <c r="C296" s="123">
        <f t="shared" si="36"/>
        <v>0</v>
      </c>
      <c r="D296" s="123">
        <f t="shared" si="37"/>
        <v>0</v>
      </c>
      <c r="E296" s="123">
        <f t="shared" si="38"/>
        <v>0</v>
      </c>
      <c r="F296" s="123">
        <f t="shared" si="39"/>
        <v>0</v>
      </c>
      <c r="G296" s="123">
        <f t="shared" si="40"/>
        <v>0</v>
      </c>
      <c r="H296" s="123">
        <f t="shared" si="41"/>
        <v>0</v>
      </c>
      <c r="I296" s="123">
        <f t="shared" si="42"/>
        <v>0</v>
      </c>
      <c r="J296" s="183"/>
      <c r="K296" s="123"/>
    </row>
    <row r="297" spans="1:11" x14ac:dyDescent="0.15">
      <c r="A297" s="123">
        <f t="shared" si="34"/>
        <v>0</v>
      </c>
      <c r="B297" s="123">
        <f t="shared" si="35"/>
        <v>0</v>
      </c>
      <c r="C297" s="123">
        <f t="shared" si="36"/>
        <v>0</v>
      </c>
      <c r="D297" s="123">
        <f t="shared" si="37"/>
        <v>0</v>
      </c>
      <c r="E297" s="123">
        <f t="shared" si="38"/>
        <v>0</v>
      </c>
      <c r="F297" s="123">
        <f t="shared" si="39"/>
        <v>0</v>
      </c>
      <c r="G297" s="123">
        <f t="shared" si="40"/>
        <v>0</v>
      </c>
      <c r="H297" s="123">
        <f t="shared" si="41"/>
        <v>0</v>
      </c>
      <c r="I297" s="123">
        <f t="shared" si="42"/>
        <v>0</v>
      </c>
      <c r="J297" s="183"/>
      <c r="K297" s="123"/>
    </row>
    <row r="298" spans="1:11" x14ac:dyDescent="0.15">
      <c r="A298" s="123">
        <f t="shared" si="34"/>
        <v>0</v>
      </c>
      <c r="B298" s="123">
        <f t="shared" si="35"/>
        <v>0</v>
      </c>
      <c r="C298" s="123">
        <f t="shared" si="36"/>
        <v>0</v>
      </c>
      <c r="D298" s="123">
        <f t="shared" si="37"/>
        <v>0</v>
      </c>
      <c r="E298" s="123">
        <f t="shared" si="38"/>
        <v>0</v>
      </c>
      <c r="F298" s="123">
        <f t="shared" si="39"/>
        <v>0</v>
      </c>
      <c r="G298" s="123">
        <f t="shared" si="40"/>
        <v>0</v>
      </c>
      <c r="H298" s="123">
        <f t="shared" si="41"/>
        <v>0</v>
      </c>
      <c r="I298" s="123">
        <f t="shared" si="42"/>
        <v>0</v>
      </c>
      <c r="J298" s="183"/>
      <c r="K298" s="123"/>
    </row>
    <row r="299" spans="1:11" x14ac:dyDescent="0.15">
      <c r="A299" s="123">
        <f t="shared" si="34"/>
        <v>0</v>
      </c>
      <c r="B299" s="123" t="str">
        <f t="shared" si="35"/>
        <v>計</v>
      </c>
      <c r="C299" s="123">
        <f t="shared" si="36"/>
        <v>0</v>
      </c>
      <c r="D299" s="123">
        <f t="shared" si="37"/>
        <v>0</v>
      </c>
      <c r="E299" s="123">
        <f t="shared" si="38"/>
        <v>25</v>
      </c>
      <c r="F299" s="123">
        <f t="shared" si="39"/>
        <v>0</v>
      </c>
      <c r="G299" s="123">
        <f t="shared" si="40"/>
        <v>57</v>
      </c>
      <c r="H299" s="123">
        <f t="shared" si="41"/>
        <v>30</v>
      </c>
      <c r="I299" s="123">
        <f t="shared" si="42"/>
        <v>87</v>
      </c>
      <c r="J299" s="123"/>
      <c r="K299" s="123"/>
    </row>
    <row r="300" spans="1:11" x14ac:dyDescent="0.15">
      <c r="A300" s="123">
        <f t="shared" si="34"/>
        <v>0</v>
      </c>
      <c r="B300" s="123">
        <f t="shared" si="35"/>
        <v>0</v>
      </c>
      <c r="C300" s="123">
        <f t="shared" si="36"/>
        <v>0</v>
      </c>
      <c r="D300" s="123">
        <f t="shared" si="37"/>
        <v>0</v>
      </c>
      <c r="E300" s="123">
        <f t="shared" si="38"/>
        <v>0</v>
      </c>
      <c r="F300" s="123">
        <f t="shared" si="39"/>
        <v>0</v>
      </c>
      <c r="G300" s="123">
        <f t="shared" si="40"/>
        <v>0</v>
      </c>
      <c r="H300" s="123">
        <f t="shared" si="41"/>
        <v>0</v>
      </c>
      <c r="I300" s="123">
        <f t="shared" si="42"/>
        <v>0</v>
      </c>
      <c r="J300" s="123"/>
      <c r="K300" s="123"/>
    </row>
    <row r="301" spans="1:11" x14ac:dyDescent="0.15">
      <c r="A301" s="123">
        <f t="shared" si="34"/>
        <v>0</v>
      </c>
      <c r="B301" s="123" t="str">
        <f t="shared" si="35"/>
        <v>職　名</v>
      </c>
      <c r="C301" s="123">
        <f t="shared" si="36"/>
        <v>0</v>
      </c>
      <c r="D301" s="123" t="str">
        <f t="shared" si="37"/>
        <v>氏</v>
      </c>
      <c r="E301" s="123" t="str">
        <f t="shared" si="38"/>
        <v>名</v>
      </c>
      <c r="F301" s="123">
        <f t="shared" si="39"/>
        <v>0</v>
      </c>
      <c r="G301" s="123" t="str">
        <f t="shared" si="40"/>
        <v>校務分掌</v>
      </c>
      <c r="H301" s="123" t="str">
        <f t="shared" si="41"/>
        <v>現任校　勤務年数</v>
      </c>
      <c r="I301" s="123" t="str">
        <f t="shared" si="42"/>
        <v>会員別</v>
      </c>
      <c r="J301" s="123"/>
      <c r="K301" s="123"/>
    </row>
    <row r="302" spans="1:11" x14ac:dyDescent="0.15">
      <c r="A302" s="123">
        <f t="shared" si="34"/>
        <v>0</v>
      </c>
      <c r="B302" s="123">
        <f t="shared" si="35"/>
        <v>0</v>
      </c>
      <c r="C302" s="123">
        <f t="shared" si="36"/>
        <v>0</v>
      </c>
      <c r="D302" s="123">
        <f t="shared" si="37"/>
        <v>0</v>
      </c>
      <c r="E302" s="123">
        <f t="shared" si="38"/>
        <v>0</v>
      </c>
      <c r="F302" s="123">
        <f t="shared" si="39"/>
        <v>0</v>
      </c>
      <c r="G302" s="123">
        <f t="shared" si="40"/>
        <v>0</v>
      </c>
      <c r="H302" s="123">
        <f t="shared" si="41"/>
        <v>0</v>
      </c>
      <c r="I302" s="123">
        <f t="shared" si="42"/>
        <v>0</v>
      </c>
      <c r="J302" s="123"/>
      <c r="K302" s="123"/>
    </row>
    <row r="303" spans="1:11" x14ac:dyDescent="0.15">
      <c r="A303" s="123">
        <f t="shared" si="34"/>
        <v>108000</v>
      </c>
      <c r="B303" s="123" t="str">
        <f t="shared" si="35"/>
        <v>校長</v>
      </c>
      <c r="C303" s="123">
        <f t="shared" si="36"/>
        <v>0</v>
      </c>
      <c r="D303" s="123" t="str">
        <f t="shared" si="37"/>
        <v>山下英一</v>
      </c>
      <c r="E303" s="123">
        <f t="shared" si="38"/>
        <v>0</v>
      </c>
      <c r="F303" s="123">
        <f t="shared" si="39"/>
        <v>0</v>
      </c>
      <c r="G303" s="123" t="str">
        <f t="shared" si="40"/>
        <v>　</v>
      </c>
      <c r="H303" s="123" t="str">
        <f t="shared" si="41"/>
        <v>2.0</v>
      </c>
      <c r="I303" s="123" t="str">
        <f t="shared" si="42"/>
        <v>　</v>
      </c>
      <c r="J303" s="123"/>
      <c r="K303" s="123"/>
    </row>
    <row r="304" spans="1:11" x14ac:dyDescent="0.15">
      <c r="A304" s="123" t="str">
        <f t="shared" si="34"/>
        <v xml:space="preserve"> </v>
      </c>
      <c r="B304" s="123" t="str">
        <f t="shared" si="35"/>
        <v>教頭</v>
      </c>
      <c r="C304" s="123">
        <f t="shared" si="36"/>
        <v>0</v>
      </c>
      <c r="D304" s="123" t="str">
        <f t="shared" si="37"/>
        <v>前　里　いずみ</v>
      </c>
      <c r="E304" s="123">
        <f t="shared" si="38"/>
        <v>0</v>
      </c>
      <c r="F304" s="123">
        <f t="shared" si="39"/>
        <v>0</v>
      </c>
      <c r="G304" s="123">
        <f t="shared" si="40"/>
        <v>0</v>
      </c>
      <c r="H304" s="123" t="str">
        <f t="shared" si="41"/>
        <v>0.0</v>
      </c>
      <c r="I304" s="123">
        <f t="shared" si="42"/>
        <v>0</v>
      </c>
      <c r="J304" s="123"/>
      <c r="K304" s="123"/>
    </row>
    <row r="305" spans="1:11" x14ac:dyDescent="0.15">
      <c r="A305" s="123" t="str">
        <f t="shared" si="34"/>
        <v xml:space="preserve"> </v>
      </c>
      <c r="B305" s="123">
        <f t="shared" si="35"/>
        <v>0</v>
      </c>
      <c r="C305" s="123">
        <f t="shared" si="36"/>
        <v>0</v>
      </c>
      <c r="D305" s="123">
        <f t="shared" si="37"/>
        <v>0</v>
      </c>
      <c r="E305" s="123">
        <f t="shared" si="38"/>
        <v>0</v>
      </c>
      <c r="F305" s="123">
        <f t="shared" si="39"/>
        <v>0</v>
      </c>
      <c r="G305" s="123">
        <f t="shared" si="40"/>
        <v>0</v>
      </c>
      <c r="H305" s="123">
        <f t="shared" si="41"/>
        <v>0</v>
      </c>
      <c r="I305" s="123">
        <f t="shared" si="42"/>
        <v>0</v>
      </c>
      <c r="J305" s="123"/>
      <c r="K305" s="123"/>
    </row>
    <row r="306" spans="1:11" x14ac:dyDescent="0.15">
      <c r="A306" s="123">
        <f t="shared" si="34"/>
        <v>108001</v>
      </c>
      <c r="B306" s="123" t="str">
        <f t="shared" si="35"/>
        <v>事務長</v>
      </c>
      <c r="C306" s="123">
        <f t="shared" si="36"/>
        <v>0</v>
      </c>
      <c r="D306" s="123" t="str">
        <f t="shared" si="37"/>
        <v>駒走幸一</v>
      </c>
      <c r="E306" s="123">
        <f t="shared" si="38"/>
        <v>0</v>
      </c>
      <c r="F306" s="123">
        <f t="shared" si="39"/>
        <v>0</v>
      </c>
      <c r="G306" s="123" t="str">
        <f t="shared" si="40"/>
        <v>事務総括</v>
      </c>
      <c r="H306" s="123" t="str">
        <f t="shared" si="41"/>
        <v>2.0</v>
      </c>
      <c r="I306" s="123" t="str">
        <f t="shared" si="42"/>
        <v>○</v>
      </c>
      <c r="J306" s="123"/>
      <c r="K306" s="123"/>
    </row>
    <row r="307" spans="1:11" x14ac:dyDescent="0.15">
      <c r="A307" s="123">
        <f t="shared" si="34"/>
        <v>108002</v>
      </c>
      <c r="B307" s="123" t="str">
        <f t="shared" si="35"/>
        <v>事務主任</v>
      </c>
      <c r="C307" s="123">
        <f t="shared" si="36"/>
        <v>0</v>
      </c>
      <c r="D307" s="123" t="str">
        <f t="shared" si="37"/>
        <v>下堂薗　公　平</v>
      </c>
      <c r="E307" s="123">
        <f t="shared" si="38"/>
        <v>0</v>
      </c>
      <c r="F307" s="123">
        <f t="shared" si="39"/>
        <v>0</v>
      </c>
      <c r="G307" s="123" t="str">
        <f t="shared" si="40"/>
        <v>会計・管財</v>
      </c>
      <c r="H307" s="123" t="str">
        <f t="shared" si="41"/>
        <v>2.0</v>
      </c>
      <c r="I307" s="123" t="str">
        <f t="shared" si="42"/>
        <v>○</v>
      </c>
      <c r="J307" s="123"/>
      <c r="K307" s="123"/>
    </row>
    <row r="308" spans="1:11" x14ac:dyDescent="0.15">
      <c r="A308" s="123">
        <f t="shared" si="34"/>
        <v>108003</v>
      </c>
      <c r="B308" s="123" t="str">
        <f t="shared" si="35"/>
        <v>事務主事</v>
      </c>
      <c r="C308" s="123">
        <f t="shared" si="36"/>
        <v>0</v>
      </c>
      <c r="D308" s="123" t="str">
        <f t="shared" si="37"/>
        <v>當房香凜</v>
      </c>
      <c r="E308" s="123">
        <f t="shared" si="38"/>
        <v>0</v>
      </c>
      <c r="F308" s="123">
        <f t="shared" si="39"/>
        <v>0</v>
      </c>
      <c r="G308" s="123" t="str">
        <f t="shared" si="40"/>
        <v>庶務・会計</v>
      </c>
      <c r="H308" s="123" t="str">
        <f t="shared" si="41"/>
        <v>0.0</v>
      </c>
      <c r="I308" s="123" t="str">
        <f t="shared" si="42"/>
        <v>○</v>
      </c>
      <c r="J308" s="123"/>
      <c r="K308" s="123"/>
    </row>
    <row r="309" spans="1:11" x14ac:dyDescent="0.15">
      <c r="A309" s="123">
        <f t="shared" ref="A309:A372" si="43">K68</f>
        <v>108004</v>
      </c>
      <c r="B309" s="123" t="str">
        <f t="shared" ref="B309:B372" si="44">L68</f>
        <v>用務員
（介助）</v>
      </c>
      <c r="C309" s="123">
        <f t="shared" ref="C309:C372" si="45">M68</f>
        <v>0</v>
      </c>
      <c r="D309" s="123" t="str">
        <f t="shared" ref="D309:D372" si="46">N68</f>
        <v>新川豊修</v>
      </c>
      <c r="E309" s="123">
        <f t="shared" ref="E309:E372" si="47">O68</f>
        <v>0</v>
      </c>
      <c r="F309" s="123">
        <f t="shared" ref="F309:F372" si="48">P68</f>
        <v>0</v>
      </c>
      <c r="G309" s="123" t="str">
        <f t="shared" ref="G309:G372" si="49">Q68</f>
        <v>用務・バス介助</v>
      </c>
      <c r="H309" s="123" t="str">
        <f t="shared" ref="H309:H372" si="50">R68</f>
        <v>1.0</v>
      </c>
      <c r="I309" s="123" t="str">
        <f t="shared" ref="I309:I372" si="51">S68</f>
        <v>○</v>
      </c>
      <c r="J309" s="123"/>
      <c r="K309" s="123"/>
    </row>
    <row r="310" spans="1:11" x14ac:dyDescent="0.15">
      <c r="A310" s="123">
        <f t="shared" si="43"/>
        <v>108005</v>
      </c>
      <c r="B310" s="123" t="str">
        <f t="shared" si="44"/>
        <v>用務員
（介助）</v>
      </c>
      <c r="C310" s="123">
        <f t="shared" si="45"/>
        <v>0</v>
      </c>
      <c r="D310" s="123" t="str">
        <f t="shared" si="46"/>
        <v>木村芳樹</v>
      </c>
      <c r="E310" s="123">
        <f t="shared" si="47"/>
        <v>0</v>
      </c>
      <c r="F310" s="123">
        <f t="shared" si="48"/>
        <v>0</v>
      </c>
      <c r="G310" s="123" t="str">
        <f t="shared" si="49"/>
        <v>用務・バス介助</v>
      </c>
      <c r="H310" s="123" t="str">
        <f t="shared" si="50"/>
        <v>3.0</v>
      </c>
      <c r="I310" s="123" t="str">
        <f t="shared" si="51"/>
        <v>△</v>
      </c>
      <c r="J310" s="123"/>
      <c r="K310" s="123"/>
    </row>
    <row r="311" spans="1:11" x14ac:dyDescent="0.15">
      <c r="A311" s="123">
        <f t="shared" si="43"/>
        <v>108006</v>
      </c>
      <c r="B311" s="123" t="str">
        <f t="shared" si="44"/>
        <v>用務員
（介助）</v>
      </c>
      <c r="C311" s="123">
        <f t="shared" si="45"/>
        <v>0</v>
      </c>
      <c r="D311" s="123" t="str">
        <f t="shared" si="46"/>
        <v>川畑育人</v>
      </c>
      <c r="E311" s="123">
        <f t="shared" si="47"/>
        <v>0</v>
      </c>
      <c r="F311" s="123">
        <f t="shared" si="48"/>
        <v>0</v>
      </c>
      <c r="G311" s="123" t="str">
        <f t="shared" si="49"/>
        <v>用務・バス介助</v>
      </c>
      <c r="H311" s="123" t="str">
        <f t="shared" si="50"/>
        <v>0.0</v>
      </c>
      <c r="I311" s="123" t="str">
        <f t="shared" si="51"/>
        <v>△</v>
      </c>
      <c r="J311" s="123"/>
      <c r="K311" s="123"/>
    </row>
    <row r="312" spans="1:11" x14ac:dyDescent="0.15">
      <c r="A312" s="123">
        <f t="shared" si="43"/>
        <v>108007</v>
      </c>
      <c r="B312" s="123">
        <f t="shared" si="44"/>
        <v>0</v>
      </c>
      <c r="C312" s="123">
        <f t="shared" si="45"/>
        <v>0</v>
      </c>
      <c r="D312" s="123">
        <f t="shared" si="46"/>
        <v>0</v>
      </c>
      <c r="E312" s="123">
        <f t="shared" si="47"/>
        <v>0</v>
      </c>
      <c r="F312" s="123">
        <f t="shared" si="48"/>
        <v>0</v>
      </c>
      <c r="G312" s="123">
        <f t="shared" si="49"/>
        <v>0</v>
      </c>
      <c r="H312" s="123">
        <f t="shared" si="50"/>
        <v>0</v>
      </c>
      <c r="I312" s="123">
        <f t="shared" si="51"/>
        <v>0</v>
      </c>
      <c r="J312" s="123"/>
      <c r="K312" s="123"/>
    </row>
    <row r="313" spans="1:11" x14ac:dyDescent="0.15">
      <c r="A313" s="123">
        <f t="shared" si="43"/>
        <v>108008</v>
      </c>
      <c r="B313" s="123">
        <f t="shared" si="44"/>
        <v>0</v>
      </c>
      <c r="C313" s="123">
        <f t="shared" si="45"/>
        <v>0</v>
      </c>
      <c r="D313" s="123" t="str">
        <f t="shared" si="46"/>
        <v xml:space="preserve">  </v>
      </c>
      <c r="E313" s="123">
        <f t="shared" si="47"/>
        <v>0</v>
      </c>
      <c r="F313" s="123">
        <f t="shared" si="48"/>
        <v>0</v>
      </c>
      <c r="G313" s="123">
        <f t="shared" si="49"/>
        <v>0</v>
      </c>
      <c r="H313" s="123" t="str">
        <f t="shared" si="50"/>
        <v xml:space="preserve"> </v>
      </c>
      <c r="I313" s="123">
        <f t="shared" si="51"/>
        <v>0</v>
      </c>
      <c r="J313" s="123"/>
      <c r="K313" s="123"/>
    </row>
    <row r="314" spans="1:11" x14ac:dyDescent="0.15">
      <c r="A314" s="123">
        <f t="shared" si="43"/>
        <v>108009</v>
      </c>
      <c r="B314" s="123">
        <f t="shared" si="44"/>
        <v>0</v>
      </c>
      <c r="C314" s="123">
        <f t="shared" si="45"/>
        <v>0</v>
      </c>
      <c r="D314" s="123" t="str">
        <f t="shared" si="46"/>
        <v xml:space="preserve">  </v>
      </c>
      <c r="E314" s="123">
        <f t="shared" si="47"/>
        <v>0</v>
      </c>
      <c r="F314" s="123">
        <f t="shared" si="48"/>
        <v>0</v>
      </c>
      <c r="G314" s="123">
        <f t="shared" si="49"/>
        <v>0</v>
      </c>
      <c r="H314" s="123" t="str">
        <f t="shared" si="50"/>
        <v xml:space="preserve"> </v>
      </c>
      <c r="I314" s="123">
        <f t="shared" si="51"/>
        <v>0</v>
      </c>
      <c r="J314" s="123"/>
      <c r="K314" s="123"/>
    </row>
    <row r="315" spans="1:11" x14ac:dyDescent="0.15">
      <c r="A315" s="123">
        <f t="shared" si="43"/>
        <v>108010</v>
      </c>
      <c r="B315" s="123">
        <f t="shared" si="44"/>
        <v>0</v>
      </c>
      <c r="C315" s="123">
        <f t="shared" si="45"/>
        <v>0</v>
      </c>
      <c r="D315" s="123" t="str">
        <f t="shared" si="46"/>
        <v xml:space="preserve">  </v>
      </c>
      <c r="E315" s="123">
        <f t="shared" si="47"/>
        <v>0</v>
      </c>
      <c r="F315" s="123">
        <f t="shared" si="48"/>
        <v>0</v>
      </c>
      <c r="G315" s="123">
        <f t="shared" si="49"/>
        <v>0</v>
      </c>
      <c r="H315" s="123" t="str">
        <f t="shared" si="50"/>
        <v xml:space="preserve"> </v>
      </c>
      <c r="I315" s="123">
        <f t="shared" si="51"/>
        <v>0</v>
      </c>
      <c r="J315" s="123"/>
      <c r="K315" s="123"/>
    </row>
    <row r="316" spans="1:11" x14ac:dyDescent="0.15">
      <c r="A316" s="123">
        <f t="shared" si="43"/>
        <v>108011</v>
      </c>
      <c r="B316" s="123">
        <f t="shared" si="44"/>
        <v>0</v>
      </c>
      <c r="C316" s="123">
        <f t="shared" si="45"/>
        <v>0</v>
      </c>
      <c r="D316" s="123" t="str">
        <f t="shared" si="46"/>
        <v xml:space="preserve">  </v>
      </c>
      <c r="E316" s="123">
        <f t="shared" si="47"/>
        <v>0</v>
      </c>
      <c r="F316" s="123">
        <f t="shared" si="48"/>
        <v>0</v>
      </c>
      <c r="G316" s="123">
        <f t="shared" si="49"/>
        <v>0</v>
      </c>
      <c r="H316" s="123" t="str">
        <f t="shared" si="50"/>
        <v xml:space="preserve"> </v>
      </c>
      <c r="I316" s="123">
        <f t="shared" si="51"/>
        <v>0</v>
      </c>
      <c r="J316" s="123"/>
      <c r="K316" s="123"/>
    </row>
    <row r="317" spans="1:11" x14ac:dyDescent="0.15">
      <c r="A317" s="123">
        <f t="shared" si="43"/>
        <v>108012</v>
      </c>
      <c r="B317" s="123">
        <f t="shared" si="44"/>
        <v>0</v>
      </c>
      <c r="C317" s="123">
        <f t="shared" si="45"/>
        <v>0</v>
      </c>
      <c r="D317" s="123" t="str">
        <f t="shared" si="46"/>
        <v xml:space="preserve">  </v>
      </c>
      <c r="E317" s="123">
        <f t="shared" si="47"/>
        <v>0</v>
      </c>
      <c r="F317" s="123">
        <f t="shared" si="48"/>
        <v>0</v>
      </c>
      <c r="G317" s="123">
        <f t="shared" si="49"/>
        <v>0</v>
      </c>
      <c r="H317" s="123" t="str">
        <f t="shared" si="50"/>
        <v xml:space="preserve"> </v>
      </c>
      <c r="I317" s="123">
        <f t="shared" si="51"/>
        <v>0</v>
      </c>
      <c r="J317" s="123"/>
      <c r="K317" s="123"/>
    </row>
    <row r="318" spans="1:11" x14ac:dyDescent="0.15">
      <c r="A318" s="123">
        <f t="shared" si="43"/>
        <v>108013</v>
      </c>
      <c r="B318" s="123">
        <f t="shared" si="44"/>
        <v>0</v>
      </c>
      <c r="C318" s="123">
        <f t="shared" si="45"/>
        <v>0</v>
      </c>
      <c r="D318" s="123" t="str">
        <f t="shared" si="46"/>
        <v xml:space="preserve">  </v>
      </c>
      <c r="E318" s="123">
        <f t="shared" si="47"/>
        <v>0</v>
      </c>
      <c r="F318" s="123">
        <f t="shared" si="48"/>
        <v>0</v>
      </c>
      <c r="G318" s="123">
        <f t="shared" si="49"/>
        <v>0</v>
      </c>
      <c r="H318" s="123" t="str">
        <f t="shared" si="50"/>
        <v xml:space="preserve"> </v>
      </c>
      <c r="I318" s="123">
        <f t="shared" si="51"/>
        <v>0</v>
      </c>
      <c r="J318" s="123"/>
      <c r="K318" s="123"/>
    </row>
    <row r="319" spans="1:11" x14ac:dyDescent="0.15">
      <c r="A319" s="123">
        <f t="shared" si="43"/>
        <v>108014</v>
      </c>
      <c r="B319" s="123">
        <f t="shared" si="44"/>
        <v>0</v>
      </c>
      <c r="C319" s="123">
        <f t="shared" si="45"/>
        <v>0</v>
      </c>
      <c r="D319" s="123" t="str">
        <f t="shared" si="46"/>
        <v xml:space="preserve">  </v>
      </c>
      <c r="E319" s="123">
        <f t="shared" si="47"/>
        <v>0</v>
      </c>
      <c r="F319" s="123">
        <f t="shared" si="48"/>
        <v>0</v>
      </c>
      <c r="G319" s="123">
        <f t="shared" si="49"/>
        <v>0</v>
      </c>
      <c r="H319" s="123" t="str">
        <f t="shared" si="50"/>
        <v xml:space="preserve"> </v>
      </c>
      <c r="I319" s="123">
        <f t="shared" si="51"/>
        <v>0</v>
      </c>
      <c r="J319" s="123"/>
      <c r="K319" s="123"/>
    </row>
    <row r="320" spans="1:11" x14ac:dyDescent="0.15">
      <c r="A320" s="123">
        <f t="shared" si="43"/>
        <v>108015</v>
      </c>
      <c r="B320" s="123">
        <f t="shared" si="44"/>
        <v>0</v>
      </c>
      <c r="C320" s="123">
        <f t="shared" si="45"/>
        <v>0</v>
      </c>
      <c r="D320" s="123" t="str">
        <f t="shared" si="46"/>
        <v xml:space="preserve">  </v>
      </c>
      <c r="E320" s="123">
        <f t="shared" si="47"/>
        <v>0</v>
      </c>
      <c r="F320" s="123">
        <f t="shared" si="48"/>
        <v>0</v>
      </c>
      <c r="G320" s="123">
        <f t="shared" si="49"/>
        <v>0</v>
      </c>
      <c r="H320" s="123" t="str">
        <f t="shared" si="50"/>
        <v xml:space="preserve"> </v>
      </c>
      <c r="I320" s="123">
        <f t="shared" si="51"/>
        <v>0</v>
      </c>
      <c r="J320" s="123"/>
      <c r="K320" s="123"/>
    </row>
    <row r="321" spans="1:11" x14ac:dyDescent="0.15">
      <c r="A321" s="123">
        <f t="shared" si="43"/>
        <v>108016</v>
      </c>
      <c r="B321" s="123">
        <f t="shared" si="44"/>
        <v>0</v>
      </c>
      <c r="C321" s="123">
        <f t="shared" si="45"/>
        <v>0</v>
      </c>
      <c r="D321" s="123" t="str">
        <f t="shared" si="46"/>
        <v xml:space="preserve">  </v>
      </c>
      <c r="E321" s="123">
        <f t="shared" si="47"/>
        <v>0</v>
      </c>
      <c r="F321" s="123">
        <f t="shared" si="48"/>
        <v>0</v>
      </c>
      <c r="G321" s="123">
        <f t="shared" si="49"/>
        <v>0</v>
      </c>
      <c r="H321" s="123" t="str">
        <f t="shared" si="50"/>
        <v xml:space="preserve"> </v>
      </c>
      <c r="I321" s="123">
        <f t="shared" si="51"/>
        <v>0</v>
      </c>
      <c r="J321" s="123"/>
      <c r="K321" s="123"/>
    </row>
    <row r="322" spans="1:11" x14ac:dyDescent="0.15">
      <c r="A322" s="123">
        <f t="shared" si="43"/>
        <v>108017</v>
      </c>
      <c r="B322" s="123">
        <f t="shared" si="44"/>
        <v>0</v>
      </c>
      <c r="C322" s="123">
        <f t="shared" si="45"/>
        <v>0</v>
      </c>
      <c r="D322" s="123" t="str">
        <f t="shared" si="46"/>
        <v xml:space="preserve">  </v>
      </c>
      <c r="E322" s="123">
        <f t="shared" si="47"/>
        <v>0</v>
      </c>
      <c r="F322" s="123">
        <f t="shared" si="48"/>
        <v>0</v>
      </c>
      <c r="G322" s="123">
        <f t="shared" si="49"/>
        <v>0</v>
      </c>
      <c r="H322" s="123" t="str">
        <f t="shared" si="50"/>
        <v xml:space="preserve"> </v>
      </c>
      <c r="I322" s="123">
        <f t="shared" si="51"/>
        <v>0</v>
      </c>
      <c r="J322" s="123"/>
      <c r="K322" s="123"/>
    </row>
    <row r="323" spans="1:11" x14ac:dyDescent="0.15">
      <c r="A323" s="123">
        <f t="shared" si="43"/>
        <v>108018</v>
      </c>
      <c r="B323" s="123">
        <f t="shared" si="44"/>
        <v>0</v>
      </c>
      <c r="C323" s="123">
        <f t="shared" si="45"/>
        <v>0</v>
      </c>
      <c r="D323" s="123">
        <f t="shared" si="46"/>
        <v>0</v>
      </c>
      <c r="E323" s="123">
        <f t="shared" si="47"/>
        <v>0</v>
      </c>
      <c r="F323" s="123">
        <f t="shared" si="48"/>
        <v>0</v>
      </c>
      <c r="G323" s="123">
        <f t="shared" si="49"/>
        <v>0</v>
      </c>
      <c r="H323" s="123">
        <f t="shared" si="50"/>
        <v>0</v>
      </c>
      <c r="I323" s="123">
        <f t="shared" si="51"/>
        <v>0</v>
      </c>
      <c r="J323" s="123"/>
      <c r="K323" s="123"/>
    </row>
    <row r="324" spans="1:11" x14ac:dyDescent="0.15">
      <c r="A324" s="123">
        <f t="shared" si="43"/>
        <v>16</v>
      </c>
      <c r="B324" s="123" t="str">
        <f t="shared" si="44"/>
        <v>県立鹿児島水産高等学校</v>
      </c>
      <c r="C324" s="123">
        <f t="shared" si="45"/>
        <v>0</v>
      </c>
      <c r="D324" s="123">
        <f t="shared" si="46"/>
        <v>0</v>
      </c>
      <c r="E324" s="123">
        <f t="shared" si="47"/>
        <v>0</v>
      </c>
      <c r="F324" s="123">
        <f t="shared" si="48"/>
        <v>0</v>
      </c>
      <c r="G324" s="123">
        <f t="shared" si="49"/>
        <v>0</v>
      </c>
      <c r="H324" s="123">
        <f t="shared" si="50"/>
        <v>0</v>
      </c>
      <c r="I324" s="123">
        <f t="shared" si="51"/>
        <v>0</v>
      </c>
      <c r="J324" s="123"/>
      <c r="K324" s="123"/>
    </row>
    <row r="325" spans="1:11" x14ac:dyDescent="0.15">
      <c r="A325" s="123">
        <f t="shared" si="43"/>
        <v>0</v>
      </c>
      <c r="B325" s="123">
        <f t="shared" si="44"/>
        <v>0</v>
      </c>
      <c r="C325" s="123">
        <f t="shared" si="45"/>
        <v>0</v>
      </c>
      <c r="D325" s="123">
        <f t="shared" si="46"/>
        <v>0</v>
      </c>
      <c r="E325" s="123">
        <f t="shared" si="47"/>
        <v>0</v>
      </c>
      <c r="F325" s="123">
        <f t="shared" si="48"/>
        <v>0</v>
      </c>
      <c r="G325" s="123">
        <f t="shared" si="49"/>
        <v>0</v>
      </c>
      <c r="H325" s="123">
        <f t="shared" si="50"/>
        <v>0</v>
      </c>
      <c r="I325" s="123">
        <f t="shared" si="51"/>
        <v>0</v>
      </c>
      <c r="J325" s="123"/>
      <c r="K325" s="123"/>
    </row>
    <row r="326" spans="1:11" x14ac:dyDescent="0.15">
      <c r="A326" s="123">
        <f t="shared" si="43"/>
        <v>0</v>
      </c>
      <c r="B326" s="123" t="str">
        <f t="shared" si="44"/>
        <v>TEL</v>
      </c>
      <c r="C326" s="123">
        <f t="shared" si="45"/>
        <v>0</v>
      </c>
      <c r="D326" s="123" t="str">
        <f t="shared" si="46"/>
        <v>0993-76-2111</v>
      </c>
      <c r="E326" s="123">
        <f t="shared" si="47"/>
        <v>0</v>
      </c>
      <c r="F326" s="123">
        <f t="shared" si="48"/>
        <v>0</v>
      </c>
      <c r="G326" s="123">
        <f t="shared" si="49"/>
        <v>0</v>
      </c>
      <c r="H326" s="123">
        <f t="shared" si="50"/>
        <v>0</v>
      </c>
      <c r="I326" s="123">
        <f t="shared" si="51"/>
        <v>0</v>
      </c>
      <c r="J326" s="123"/>
      <c r="K326" s="123"/>
    </row>
    <row r="327" spans="1:11" x14ac:dyDescent="0.15">
      <c r="A327" s="123">
        <f t="shared" si="43"/>
        <v>0</v>
      </c>
      <c r="B327" s="123" t="str">
        <f t="shared" si="44"/>
        <v>FAX</v>
      </c>
      <c r="C327" s="123">
        <f t="shared" si="45"/>
        <v>0</v>
      </c>
      <c r="D327" s="123" t="str">
        <f t="shared" si="46"/>
        <v>0993-76-2112</v>
      </c>
      <c r="E327" s="123">
        <f t="shared" si="47"/>
        <v>0</v>
      </c>
      <c r="F327" s="123">
        <f t="shared" si="48"/>
        <v>0</v>
      </c>
      <c r="G327" s="123">
        <f t="shared" si="49"/>
        <v>0</v>
      </c>
      <c r="H327" s="123">
        <f t="shared" si="50"/>
        <v>0</v>
      </c>
      <c r="I327" s="123">
        <f t="shared" si="51"/>
        <v>0</v>
      </c>
      <c r="J327" s="123"/>
      <c r="K327" s="123"/>
    </row>
    <row r="328" spans="1:11" x14ac:dyDescent="0.15">
      <c r="A328" s="123">
        <f t="shared" si="43"/>
        <v>0</v>
      </c>
      <c r="B328" s="123" t="str">
        <f t="shared" si="44"/>
        <v>〒</v>
      </c>
      <c r="C328" s="123" t="str">
        <f t="shared" si="45"/>
        <v>898-0083</v>
      </c>
      <c r="D328" s="123">
        <f t="shared" si="46"/>
        <v>0</v>
      </c>
      <c r="E328" s="123" t="str">
        <f t="shared" si="47"/>
        <v>枕崎市板敷南町６５０番地</v>
      </c>
      <c r="F328" s="123">
        <f t="shared" si="48"/>
        <v>0</v>
      </c>
      <c r="G328" s="123">
        <f t="shared" si="49"/>
        <v>0</v>
      </c>
      <c r="H328" s="123">
        <f t="shared" si="50"/>
        <v>0</v>
      </c>
      <c r="I328" s="123">
        <f t="shared" si="51"/>
        <v>0</v>
      </c>
      <c r="J328" s="183"/>
      <c r="K328" s="123"/>
    </row>
    <row r="329" spans="1:11" x14ac:dyDescent="0.15">
      <c r="A329" s="123">
        <f t="shared" si="43"/>
        <v>0</v>
      </c>
      <c r="B329" s="123" t="str">
        <f t="shared" si="44"/>
        <v>課程</v>
      </c>
      <c r="C329" s="123">
        <f t="shared" si="45"/>
        <v>0</v>
      </c>
      <c r="D329" s="123" t="str">
        <f t="shared" si="46"/>
        <v>学科</v>
      </c>
      <c r="E329" s="123" t="str">
        <f t="shared" si="47"/>
        <v>学級数</v>
      </c>
      <c r="F329" s="123">
        <f t="shared" si="48"/>
        <v>0</v>
      </c>
      <c r="G329" s="123" t="str">
        <f t="shared" si="49"/>
        <v>男</v>
      </c>
      <c r="H329" s="123" t="str">
        <f t="shared" si="50"/>
        <v>女</v>
      </c>
      <c r="I329" s="123" t="str">
        <f t="shared" si="51"/>
        <v>計</v>
      </c>
      <c r="J329" s="183"/>
      <c r="K329" s="123"/>
    </row>
    <row r="330" spans="1:11" x14ac:dyDescent="0.15">
      <c r="A330" s="123">
        <f t="shared" si="43"/>
        <v>0</v>
      </c>
      <c r="B330" s="123" t="str">
        <f t="shared" si="44"/>
        <v>全日制</v>
      </c>
      <c r="C330" s="123">
        <f t="shared" si="45"/>
        <v>0</v>
      </c>
      <c r="D330" s="123" t="str">
        <f t="shared" si="46"/>
        <v>海洋科</v>
      </c>
      <c r="E330" s="123">
        <f t="shared" si="47"/>
        <v>3</v>
      </c>
      <c r="F330" s="123">
        <f t="shared" si="48"/>
        <v>0</v>
      </c>
      <c r="G330" s="123">
        <f t="shared" si="49"/>
        <v>115</v>
      </c>
      <c r="H330" s="123">
        <f t="shared" si="50"/>
        <v>4</v>
      </c>
      <c r="I330" s="123">
        <f t="shared" si="51"/>
        <v>119</v>
      </c>
      <c r="J330" s="183"/>
      <c r="K330" s="123"/>
    </row>
    <row r="331" spans="1:11" x14ac:dyDescent="0.15">
      <c r="A331" s="123">
        <f t="shared" si="43"/>
        <v>0</v>
      </c>
      <c r="B331" s="123" t="str">
        <f t="shared" si="44"/>
        <v>全日制</v>
      </c>
      <c r="C331" s="123">
        <f t="shared" si="45"/>
        <v>0</v>
      </c>
      <c r="D331" s="123" t="str">
        <f t="shared" si="46"/>
        <v>情報通信科</v>
      </c>
      <c r="E331" s="123">
        <f t="shared" si="47"/>
        <v>3</v>
      </c>
      <c r="F331" s="123">
        <f t="shared" si="48"/>
        <v>0</v>
      </c>
      <c r="G331" s="123">
        <f t="shared" si="49"/>
        <v>85</v>
      </c>
      <c r="H331" s="123">
        <f t="shared" si="50"/>
        <v>29</v>
      </c>
      <c r="I331" s="123">
        <f t="shared" si="51"/>
        <v>114</v>
      </c>
      <c r="J331" s="183"/>
      <c r="K331" s="123"/>
    </row>
    <row r="332" spans="1:11" x14ac:dyDescent="0.15">
      <c r="A332" s="123">
        <f t="shared" si="43"/>
        <v>0</v>
      </c>
      <c r="B332" s="123" t="str">
        <f t="shared" si="44"/>
        <v>全日制</v>
      </c>
      <c r="C332" s="123">
        <f t="shared" si="45"/>
        <v>0</v>
      </c>
      <c r="D332" s="123" t="str">
        <f t="shared" si="46"/>
        <v>食品工学科</v>
      </c>
      <c r="E332" s="123">
        <f t="shared" si="47"/>
        <v>3</v>
      </c>
      <c r="F332" s="123">
        <f t="shared" si="48"/>
        <v>0</v>
      </c>
      <c r="G332" s="123">
        <f t="shared" si="49"/>
        <v>59</v>
      </c>
      <c r="H332" s="123">
        <f t="shared" si="50"/>
        <v>18</v>
      </c>
      <c r="I332" s="123">
        <f t="shared" si="51"/>
        <v>77</v>
      </c>
      <c r="J332" s="183"/>
      <c r="K332" s="123"/>
    </row>
    <row r="333" spans="1:11" x14ac:dyDescent="0.15">
      <c r="A333" s="123">
        <f t="shared" si="43"/>
        <v>0</v>
      </c>
      <c r="B333" s="123" t="str">
        <f t="shared" si="44"/>
        <v>全日制専攻科</v>
      </c>
      <c r="C333" s="123">
        <f t="shared" si="45"/>
        <v>0</v>
      </c>
      <c r="D333" s="123" t="str">
        <f t="shared" si="46"/>
        <v>海洋技術科</v>
      </c>
      <c r="E333" s="123">
        <f t="shared" si="47"/>
        <v>2</v>
      </c>
      <c r="F333" s="123">
        <f t="shared" si="48"/>
        <v>0</v>
      </c>
      <c r="G333" s="123">
        <f t="shared" si="49"/>
        <v>11</v>
      </c>
      <c r="H333" s="123">
        <f t="shared" si="50"/>
        <v>1</v>
      </c>
      <c r="I333" s="123">
        <f t="shared" si="51"/>
        <v>12</v>
      </c>
      <c r="J333" s="183"/>
      <c r="K333" s="123"/>
    </row>
    <row r="334" spans="1:11" x14ac:dyDescent="0.15">
      <c r="A334" s="123">
        <f t="shared" si="43"/>
        <v>0</v>
      </c>
      <c r="B334" s="123" t="str">
        <f t="shared" si="44"/>
        <v>全日制専攻科</v>
      </c>
      <c r="C334" s="123">
        <f t="shared" si="45"/>
        <v>0</v>
      </c>
      <c r="D334" s="123" t="str">
        <f t="shared" si="46"/>
        <v>機関技術科</v>
      </c>
      <c r="E334" s="123">
        <f t="shared" si="47"/>
        <v>2</v>
      </c>
      <c r="F334" s="123">
        <f t="shared" si="48"/>
        <v>0</v>
      </c>
      <c r="G334" s="123">
        <f t="shared" si="49"/>
        <v>13</v>
      </c>
      <c r="H334" s="123">
        <f t="shared" si="50"/>
        <v>1</v>
      </c>
      <c r="I334" s="123">
        <f t="shared" si="51"/>
        <v>14</v>
      </c>
      <c r="J334" s="183"/>
      <c r="K334" s="123"/>
    </row>
    <row r="335" spans="1:11" x14ac:dyDescent="0.15">
      <c r="A335" s="123">
        <f t="shared" si="43"/>
        <v>0</v>
      </c>
      <c r="B335" s="123" t="str">
        <f t="shared" si="44"/>
        <v>全日制専攻科</v>
      </c>
      <c r="C335" s="123">
        <f t="shared" si="45"/>
        <v>0</v>
      </c>
      <c r="D335" s="123" t="str">
        <f t="shared" si="46"/>
        <v>情報通信科</v>
      </c>
      <c r="E335" s="123">
        <f t="shared" si="47"/>
        <v>2</v>
      </c>
      <c r="F335" s="123">
        <f t="shared" si="48"/>
        <v>0</v>
      </c>
      <c r="G335" s="123">
        <f t="shared" si="49"/>
        <v>11</v>
      </c>
      <c r="H335" s="123">
        <f t="shared" si="50"/>
        <v>5</v>
      </c>
      <c r="I335" s="123">
        <f t="shared" si="51"/>
        <v>16</v>
      </c>
      <c r="J335" s="183"/>
      <c r="K335" s="123"/>
    </row>
    <row r="336" spans="1:11" x14ac:dyDescent="0.15">
      <c r="A336" s="123">
        <f t="shared" si="43"/>
        <v>0</v>
      </c>
      <c r="B336" s="123">
        <f t="shared" si="44"/>
        <v>0</v>
      </c>
      <c r="C336" s="123">
        <f t="shared" si="45"/>
        <v>0</v>
      </c>
      <c r="D336" s="123">
        <f t="shared" si="46"/>
        <v>0</v>
      </c>
      <c r="E336" s="123">
        <f t="shared" si="47"/>
        <v>0</v>
      </c>
      <c r="F336" s="123">
        <f t="shared" si="48"/>
        <v>0</v>
      </c>
      <c r="G336" s="123">
        <f t="shared" si="49"/>
        <v>0</v>
      </c>
      <c r="H336" s="123">
        <f t="shared" si="50"/>
        <v>0</v>
      </c>
      <c r="I336" s="123">
        <f t="shared" si="51"/>
        <v>0</v>
      </c>
      <c r="J336" s="183"/>
      <c r="K336" s="123"/>
    </row>
    <row r="337" spans="1:11" x14ac:dyDescent="0.15">
      <c r="A337" s="123">
        <f t="shared" si="43"/>
        <v>0</v>
      </c>
      <c r="B337" s="123">
        <f t="shared" si="44"/>
        <v>0</v>
      </c>
      <c r="C337" s="123">
        <f t="shared" si="45"/>
        <v>0</v>
      </c>
      <c r="D337" s="123">
        <f t="shared" si="46"/>
        <v>0</v>
      </c>
      <c r="E337" s="123">
        <f t="shared" si="47"/>
        <v>0</v>
      </c>
      <c r="F337" s="123">
        <f t="shared" si="48"/>
        <v>0</v>
      </c>
      <c r="G337" s="123">
        <f t="shared" si="49"/>
        <v>0</v>
      </c>
      <c r="H337" s="123">
        <f t="shared" si="50"/>
        <v>0</v>
      </c>
      <c r="I337" s="123">
        <f t="shared" si="51"/>
        <v>0</v>
      </c>
      <c r="J337" s="183"/>
      <c r="K337" s="123"/>
    </row>
    <row r="338" spans="1:11" x14ac:dyDescent="0.15">
      <c r="A338" s="123">
        <f t="shared" si="43"/>
        <v>0</v>
      </c>
      <c r="B338" s="123">
        <f t="shared" si="44"/>
        <v>0</v>
      </c>
      <c r="C338" s="123">
        <f t="shared" si="45"/>
        <v>0</v>
      </c>
      <c r="D338" s="123">
        <f t="shared" si="46"/>
        <v>0</v>
      </c>
      <c r="E338" s="123">
        <f t="shared" si="47"/>
        <v>0</v>
      </c>
      <c r="F338" s="123">
        <f t="shared" si="48"/>
        <v>0</v>
      </c>
      <c r="G338" s="123">
        <f t="shared" si="49"/>
        <v>0</v>
      </c>
      <c r="H338" s="123">
        <f t="shared" si="50"/>
        <v>0</v>
      </c>
      <c r="I338" s="123">
        <f t="shared" si="51"/>
        <v>0</v>
      </c>
      <c r="J338" s="183"/>
      <c r="K338" s="123"/>
    </row>
    <row r="339" spans="1:11" x14ac:dyDescent="0.15">
      <c r="A339" s="123">
        <f t="shared" si="43"/>
        <v>0</v>
      </c>
      <c r="B339" s="123" t="str">
        <f t="shared" si="44"/>
        <v>計</v>
      </c>
      <c r="C339" s="123">
        <f t="shared" si="45"/>
        <v>0</v>
      </c>
      <c r="D339" s="123">
        <f t="shared" si="46"/>
        <v>0</v>
      </c>
      <c r="E339" s="123">
        <f t="shared" si="47"/>
        <v>15</v>
      </c>
      <c r="F339" s="123">
        <f t="shared" si="48"/>
        <v>0</v>
      </c>
      <c r="G339" s="123">
        <f t="shared" si="49"/>
        <v>294</v>
      </c>
      <c r="H339" s="123">
        <f t="shared" si="50"/>
        <v>58</v>
      </c>
      <c r="I339" s="123">
        <f t="shared" si="51"/>
        <v>352</v>
      </c>
      <c r="J339" s="123"/>
      <c r="K339" s="123"/>
    </row>
    <row r="340" spans="1:11" x14ac:dyDescent="0.15">
      <c r="A340" s="123">
        <f t="shared" si="43"/>
        <v>0</v>
      </c>
      <c r="B340" s="123">
        <f t="shared" si="44"/>
        <v>0</v>
      </c>
      <c r="C340" s="123">
        <f t="shared" si="45"/>
        <v>0</v>
      </c>
      <c r="D340" s="123">
        <f t="shared" si="46"/>
        <v>0</v>
      </c>
      <c r="E340" s="123">
        <f t="shared" si="47"/>
        <v>0</v>
      </c>
      <c r="F340" s="123">
        <f t="shared" si="48"/>
        <v>0</v>
      </c>
      <c r="G340" s="123">
        <f t="shared" si="49"/>
        <v>0</v>
      </c>
      <c r="H340" s="123">
        <f t="shared" si="50"/>
        <v>0</v>
      </c>
      <c r="I340" s="123">
        <f t="shared" si="51"/>
        <v>0</v>
      </c>
      <c r="J340" s="123"/>
      <c r="K340" s="123"/>
    </row>
    <row r="341" spans="1:11" x14ac:dyDescent="0.15">
      <c r="A341" s="123">
        <f t="shared" si="43"/>
        <v>0</v>
      </c>
      <c r="B341" s="123" t="str">
        <f t="shared" si="44"/>
        <v>職　名</v>
      </c>
      <c r="C341" s="123">
        <f t="shared" si="45"/>
        <v>0</v>
      </c>
      <c r="D341" s="123" t="str">
        <f t="shared" si="46"/>
        <v>氏</v>
      </c>
      <c r="E341" s="123" t="str">
        <f t="shared" si="47"/>
        <v>名</v>
      </c>
      <c r="F341" s="123">
        <f t="shared" si="48"/>
        <v>0</v>
      </c>
      <c r="G341" s="123" t="str">
        <f t="shared" si="49"/>
        <v>校務分掌</v>
      </c>
      <c r="H341" s="123" t="str">
        <f t="shared" si="50"/>
        <v>現任校　勤務年数</v>
      </c>
      <c r="I341" s="123" t="str">
        <f t="shared" si="51"/>
        <v>会員別</v>
      </c>
      <c r="J341" s="123"/>
      <c r="K341" s="123"/>
    </row>
    <row r="342" spans="1:11" x14ac:dyDescent="0.15">
      <c r="A342" s="123">
        <f t="shared" si="43"/>
        <v>0</v>
      </c>
      <c r="B342" s="123">
        <f t="shared" si="44"/>
        <v>0</v>
      </c>
      <c r="C342" s="123">
        <f t="shared" si="45"/>
        <v>0</v>
      </c>
      <c r="D342" s="123">
        <f t="shared" si="46"/>
        <v>0</v>
      </c>
      <c r="E342" s="123">
        <f t="shared" si="47"/>
        <v>0</v>
      </c>
      <c r="F342" s="123">
        <f t="shared" si="48"/>
        <v>0</v>
      </c>
      <c r="G342" s="123">
        <f t="shared" si="49"/>
        <v>0</v>
      </c>
      <c r="H342" s="123">
        <f t="shared" si="50"/>
        <v>0</v>
      </c>
      <c r="I342" s="123">
        <f t="shared" si="51"/>
        <v>0</v>
      </c>
      <c r="J342" s="123"/>
      <c r="K342" s="123"/>
    </row>
    <row r="343" spans="1:11" x14ac:dyDescent="0.15">
      <c r="A343" s="123">
        <f t="shared" si="43"/>
        <v>16000</v>
      </c>
      <c r="B343" s="123" t="str">
        <f t="shared" si="44"/>
        <v>校長</v>
      </c>
      <c r="C343" s="123">
        <f t="shared" si="45"/>
        <v>0</v>
      </c>
      <c r="D343" s="123" t="str">
        <f t="shared" si="46"/>
        <v>立石仁志</v>
      </c>
      <c r="E343" s="123">
        <f t="shared" si="47"/>
        <v>0</v>
      </c>
      <c r="F343" s="123">
        <f t="shared" si="48"/>
        <v>0</v>
      </c>
      <c r="G343" s="123">
        <f t="shared" si="49"/>
        <v>0</v>
      </c>
      <c r="H343" s="123">
        <f t="shared" si="50"/>
        <v>2</v>
      </c>
      <c r="I343" s="123">
        <f t="shared" si="51"/>
        <v>0</v>
      </c>
      <c r="J343" s="123"/>
      <c r="K343" s="123"/>
    </row>
    <row r="344" spans="1:11" x14ac:dyDescent="0.15">
      <c r="A344" s="123" t="str">
        <f t="shared" si="43"/>
        <v xml:space="preserve"> </v>
      </c>
      <c r="B344" s="123" t="str">
        <f t="shared" si="44"/>
        <v>教頭</v>
      </c>
      <c r="C344" s="123">
        <f t="shared" si="45"/>
        <v>0</v>
      </c>
      <c r="D344" s="123" t="str">
        <f t="shared" si="46"/>
        <v>福島　　聡</v>
      </c>
      <c r="E344" s="123">
        <f t="shared" si="47"/>
        <v>0</v>
      </c>
      <c r="F344" s="123">
        <f t="shared" si="48"/>
        <v>0</v>
      </c>
      <c r="G344" s="123">
        <f t="shared" si="49"/>
        <v>0</v>
      </c>
      <c r="H344" s="123" t="str">
        <f t="shared" si="50"/>
        <v>0.0</v>
      </c>
      <c r="I344" s="123">
        <f t="shared" si="51"/>
        <v>0</v>
      </c>
      <c r="J344" s="123"/>
      <c r="K344" s="123"/>
    </row>
    <row r="345" spans="1:11" x14ac:dyDescent="0.15">
      <c r="A345" s="123" t="str">
        <f t="shared" si="43"/>
        <v xml:space="preserve"> </v>
      </c>
      <c r="B345" s="123">
        <f t="shared" si="44"/>
        <v>0</v>
      </c>
      <c r="C345" s="123">
        <f t="shared" si="45"/>
        <v>0</v>
      </c>
      <c r="D345" s="123">
        <f t="shared" si="46"/>
        <v>0</v>
      </c>
      <c r="E345" s="123">
        <f t="shared" si="47"/>
        <v>0</v>
      </c>
      <c r="F345" s="123">
        <f t="shared" si="48"/>
        <v>0</v>
      </c>
      <c r="G345" s="123">
        <f t="shared" si="49"/>
        <v>0</v>
      </c>
      <c r="H345" s="123">
        <f t="shared" si="50"/>
        <v>0</v>
      </c>
      <c r="I345" s="123">
        <f t="shared" si="51"/>
        <v>0</v>
      </c>
      <c r="J345" s="123"/>
      <c r="K345" s="123"/>
    </row>
    <row r="346" spans="1:11" x14ac:dyDescent="0.15">
      <c r="A346" s="123">
        <f t="shared" si="43"/>
        <v>16001</v>
      </c>
      <c r="B346" s="123" t="str">
        <f t="shared" si="44"/>
        <v>事務長</v>
      </c>
      <c r="C346" s="123">
        <f t="shared" si="45"/>
        <v>0</v>
      </c>
      <c r="D346" s="123" t="str">
        <f t="shared" si="46"/>
        <v>山之内　美　文</v>
      </c>
      <c r="E346" s="123">
        <f t="shared" si="47"/>
        <v>0</v>
      </c>
      <c r="F346" s="123">
        <f t="shared" si="48"/>
        <v>0</v>
      </c>
      <c r="G346" s="123" t="str">
        <f t="shared" si="49"/>
        <v>事務総括</v>
      </c>
      <c r="H346" s="123" t="str">
        <f t="shared" si="50"/>
        <v>1.0</v>
      </c>
      <c r="I346" s="123" t="str">
        <f t="shared" si="51"/>
        <v>○</v>
      </c>
      <c r="J346" s="123"/>
      <c r="K346" s="123"/>
    </row>
    <row r="347" spans="1:11" x14ac:dyDescent="0.15">
      <c r="A347" s="123">
        <f t="shared" si="43"/>
        <v>16002</v>
      </c>
      <c r="B347" s="123" t="str">
        <f t="shared" si="44"/>
        <v>事務次長</v>
      </c>
      <c r="C347" s="123">
        <f t="shared" si="45"/>
        <v>0</v>
      </c>
      <c r="D347" s="123" t="str">
        <f t="shared" si="46"/>
        <v>渡　口　こずえ</v>
      </c>
      <c r="E347" s="123">
        <f t="shared" si="47"/>
        <v>0</v>
      </c>
      <c r="F347" s="123">
        <f t="shared" si="48"/>
        <v>0</v>
      </c>
      <c r="G347" s="123" t="str">
        <f t="shared" si="49"/>
        <v>会計・庶務</v>
      </c>
      <c r="H347" s="123" t="str">
        <f t="shared" si="50"/>
        <v>4.0</v>
      </c>
      <c r="I347" s="123" t="str">
        <f t="shared" si="51"/>
        <v>○</v>
      </c>
      <c r="J347" s="123"/>
      <c r="K347" s="123"/>
    </row>
    <row r="348" spans="1:11" x14ac:dyDescent="0.15">
      <c r="A348" s="123">
        <f t="shared" si="43"/>
        <v>16003</v>
      </c>
      <c r="B348" s="123" t="str">
        <f t="shared" si="44"/>
        <v>事務主事</v>
      </c>
      <c r="C348" s="123">
        <f t="shared" si="45"/>
        <v>0</v>
      </c>
      <c r="D348" s="123" t="str">
        <f t="shared" si="46"/>
        <v>西俣宏樹</v>
      </c>
      <c r="E348" s="123">
        <f t="shared" si="47"/>
        <v>0</v>
      </c>
      <c r="F348" s="123">
        <f t="shared" si="48"/>
        <v>0</v>
      </c>
      <c r="G348" s="123" t="str">
        <f t="shared" si="49"/>
        <v>庶務・財産</v>
      </c>
      <c r="H348" s="123" t="str">
        <f t="shared" si="50"/>
        <v>0.0</v>
      </c>
      <c r="I348" s="123" t="str">
        <f t="shared" si="51"/>
        <v>○</v>
      </c>
      <c r="J348" s="123"/>
      <c r="K348" s="123"/>
    </row>
    <row r="349" spans="1:11" x14ac:dyDescent="0.15">
      <c r="A349" s="123">
        <f t="shared" si="43"/>
        <v>16004</v>
      </c>
      <c r="B349" s="123" t="str">
        <f t="shared" si="44"/>
        <v>事務主事</v>
      </c>
      <c r="C349" s="123">
        <f t="shared" si="45"/>
        <v>0</v>
      </c>
      <c r="D349" s="123" t="str">
        <f t="shared" si="46"/>
        <v>奥　　　瑠　星</v>
      </c>
      <c r="E349" s="123">
        <f t="shared" si="47"/>
        <v>0</v>
      </c>
      <c r="F349" s="123">
        <f t="shared" si="48"/>
        <v>0</v>
      </c>
      <c r="G349" s="123" t="str">
        <f t="shared" si="49"/>
        <v>実習船
会計・庶務</v>
      </c>
      <c r="H349" s="123" t="str">
        <f t="shared" si="50"/>
        <v>3.0</v>
      </c>
      <c r="I349" s="123" t="str">
        <f t="shared" si="51"/>
        <v>○</v>
      </c>
      <c r="J349" s="123"/>
      <c r="K349" s="123"/>
    </row>
    <row r="350" spans="1:11" x14ac:dyDescent="0.15">
      <c r="A350" s="123">
        <f t="shared" si="43"/>
        <v>16005</v>
      </c>
      <c r="B350" s="123" t="str">
        <f t="shared" si="44"/>
        <v>事務主事</v>
      </c>
      <c r="C350" s="123">
        <f t="shared" si="45"/>
        <v>0</v>
      </c>
      <c r="D350" s="123" t="str">
        <f t="shared" si="46"/>
        <v>神　野　瑛里奈</v>
      </c>
      <c r="E350" s="123">
        <f t="shared" si="47"/>
        <v>0</v>
      </c>
      <c r="F350" s="123">
        <f t="shared" si="48"/>
        <v>0</v>
      </c>
      <c r="G350" s="123" t="str">
        <f t="shared" si="49"/>
        <v>庶務・会計</v>
      </c>
      <c r="H350" s="123" t="str">
        <f t="shared" si="50"/>
        <v>2.0</v>
      </c>
      <c r="I350" s="123" t="str">
        <f t="shared" si="51"/>
        <v>○</v>
      </c>
      <c r="J350" s="123"/>
      <c r="K350" s="123"/>
    </row>
    <row r="351" spans="1:11" x14ac:dyDescent="0.15">
      <c r="A351" s="123">
        <f t="shared" si="43"/>
        <v>16006</v>
      </c>
      <c r="B351" s="123" t="str">
        <f t="shared" si="44"/>
        <v>事務主事</v>
      </c>
      <c r="C351" s="123">
        <f t="shared" si="45"/>
        <v>0</v>
      </c>
      <c r="D351" s="123" t="str">
        <f t="shared" si="46"/>
        <v>北　薗　えり子</v>
      </c>
      <c r="E351" s="123">
        <f t="shared" si="47"/>
        <v>0</v>
      </c>
      <c r="F351" s="123">
        <f t="shared" si="48"/>
        <v>0</v>
      </c>
      <c r="G351" s="123" t="str">
        <f t="shared" si="49"/>
        <v>庶務・会計</v>
      </c>
      <c r="H351" s="123" t="str">
        <f t="shared" si="50"/>
        <v>1.9</v>
      </c>
      <c r="I351" s="123" t="str">
        <f t="shared" si="51"/>
        <v>△</v>
      </c>
      <c r="J351" s="123"/>
      <c r="K351" s="123"/>
    </row>
    <row r="352" spans="1:11" x14ac:dyDescent="0.15">
      <c r="A352" s="123">
        <f t="shared" si="43"/>
        <v>16007</v>
      </c>
      <c r="B352" s="123" t="str">
        <f t="shared" si="44"/>
        <v>学校図書補助員</v>
      </c>
      <c r="C352" s="123">
        <f t="shared" si="45"/>
        <v>0</v>
      </c>
      <c r="D352" s="123" t="str">
        <f t="shared" si="46"/>
        <v>佐野美幸</v>
      </c>
      <c r="E352" s="123">
        <f t="shared" si="47"/>
        <v>0</v>
      </c>
      <c r="F352" s="123">
        <f t="shared" si="48"/>
        <v>0</v>
      </c>
      <c r="G352" s="123" t="str">
        <f t="shared" si="49"/>
        <v>図書事務</v>
      </c>
      <c r="H352" s="123">
        <f t="shared" si="50"/>
        <v>8</v>
      </c>
      <c r="I352" s="123">
        <f t="shared" si="51"/>
        <v>0</v>
      </c>
      <c r="J352" s="123"/>
      <c r="K352" s="123"/>
    </row>
    <row r="353" spans="1:11" x14ac:dyDescent="0.15">
      <c r="A353" s="123">
        <f t="shared" si="43"/>
        <v>16008</v>
      </c>
      <c r="B353" s="123" t="str">
        <f t="shared" si="44"/>
        <v>校務補助員</v>
      </c>
      <c r="C353" s="123">
        <f t="shared" si="45"/>
        <v>0</v>
      </c>
      <c r="D353" s="123" t="str">
        <f t="shared" si="46"/>
        <v>重　留　美津代</v>
      </c>
      <c r="E353" s="123">
        <f t="shared" si="47"/>
        <v>0</v>
      </c>
      <c r="F353" s="123">
        <f t="shared" si="48"/>
        <v>0</v>
      </c>
      <c r="G353" s="123" t="str">
        <f t="shared" si="49"/>
        <v>用     務　　事務補助</v>
      </c>
      <c r="H353" s="123">
        <f t="shared" si="50"/>
        <v>9</v>
      </c>
      <c r="I353" s="123">
        <f t="shared" si="51"/>
        <v>0</v>
      </c>
      <c r="J353" s="123"/>
      <c r="K353" s="123"/>
    </row>
    <row r="354" spans="1:11" x14ac:dyDescent="0.15">
      <c r="A354" s="123">
        <f t="shared" si="43"/>
        <v>16009</v>
      </c>
      <c r="B354" s="123" t="str">
        <f t="shared" si="44"/>
        <v>校務補助員</v>
      </c>
      <c r="C354" s="123">
        <f t="shared" si="45"/>
        <v>0</v>
      </c>
      <c r="D354" s="123" t="str">
        <f t="shared" si="46"/>
        <v>茅野篤貴</v>
      </c>
      <c r="E354" s="123">
        <f t="shared" si="47"/>
        <v>0</v>
      </c>
      <c r="F354" s="123">
        <f t="shared" si="48"/>
        <v>0</v>
      </c>
      <c r="G354" s="123" t="str">
        <f t="shared" si="49"/>
        <v>用務・営繕</v>
      </c>
      <c r="H354" s="123" t="str">
        <f t="shared" si="50"/>
        <v>0.0</v>
      </c>
      <c r="I354" s="123">
        <f t="shared" si="51"/>
        <v>0</v>
      </c>
      <c r="J354" s="123"/>
      <c r="K354" s="123"/>
    </row>
    <row r="355" spans="1:11" x14ac:dyDescent="0.15">
      <c r="A355" s="123">
        <f t="shared" si="43"/>
        <v>16010</v>
      </c>
      <c r="B355" s="123" t="str">
        <f t="shared" si="44"/>
        <v xml:space="preserve"> </v>
      </c>
      <c r="C355" s="123">
        <f t="shared" si="45"/>
        <v>0</v>
      </c>
      <c r="D355" s="123">
        <f t="shared" si="46"/>
        <v>0</v>
      </c>
      <c r="E355" s="123">
        <f t="shared" si="47"/>
        <v>0</v>
      </c>
      <c r="F355" s="123">
        <f t="shared" si="48"/>
        <v>0</v>
      </c>
      <c r="G355" s="123">
        <f t="shared" si="49"/>
        <v>0</v>
      </c>
      <c r="H355" s="123" t="str">
        <f t="shared" si="50"/>
        <v xml:space="preserve"> </v>
      </c>
      <c r="I355" s="123">
        <f t="shared" si="51"/>
        <v>0</v>
      </c>
      <c r="J355" s="123"/>
      <c r="K355" s="123"/>
    </row>
    <row r="356" spans="1:11" x14ac:dyDescent="0.15">
      <c r="A356" s="123">
        <f t="shared" si="43"/>
        <v>16011</v>
      </c>
      <c r="B356" s="123">
        <f t="shared" si="44"/>
        <v>0</v>
      </c>
      <c r="C356" s="123">
        <f t="shared" si="45"/>
        <v>0</v>
      </c>
      <c r="D356" s="123">
        <f t="shared" si="46"/>
        <v>0</v>
      </c>
      <c r="E356" s="123">
        <f t="shared" si="47"/>
        <v>0</v>
      </c>
      <c r="F356" s="123">
        <f t="shared" si="48"/>
        <v>0</v>
      </c>
      <c r="G356" s="123">
        <f t="shared" si="49"/>
        <v>0</v>
      </c>
      <c r="H356" s="123" t="str">
        <f t="shared" si="50"/>
        <v xml:space="preserve"> </v>
      </c>
      <c r="I356" s="123">
        <f t="shared" si="51"/>
        <v>0</v>
      </c>
      <c r="J356" s="123"/>
      <c r="K356" s="123"/>
    </row>
    <row r="357" spans="1:11" x14ac:dyDescent="0.15">
      <c r="A357" s="123">
        <f t="shared" si="43"/>
        <v>16012</v>
      </c>
      <c r="B357" s="123">
        <f t="shared" si="44"/>
        <v>0</v>
      </c>
      <c r="C357" s="123">
        <f t="shared" si="45"/>
        <v>0</v>
      </c>
      <c r="D357" s="123" t="str">
        <f t="shared" si="46"/>
        <v xml:space="preserve">  </v>
      </c>
      <c r="E357" s="123">
        <f t="shared" si="47"/>
        <v>0</v>
      </c>
      <c r="F357" s="123">
        <f t="shared" si="48"/>
        <v>0</v>
      </c>
      <c r="G357" s="123">
        <f t="shared" si="49"/>
        <v>0</v>
      </c>
      <c r="H357" s="123" t="str">
        <f t="shared" si="50"/>
        <v xml:space="preserve"> </v>
      </c>
      <c r="I357" s="123">
        <f t="shared" si="51"/>
        <v>0</v>
      </c>
      <c r="J357" s="123"/>
      <c r="K357" s="123"/>
    </row>
    <row r="358" spans="1:11" x14ac:dyDescent="0.15">
      <c r="A358" s="123">
        <f t="shared" si="43"/>
        <v>16013</v>
      </c>
      <c r="B358" s="123">
        <f t="shared" si="44"/>
        <v>0</v>
      </c>
      <c r="C358" s="123">
        <f t="shared" si="45"/>
        <v>0</v>
      </c>
      <c r="D358" s="123" t="str">
        <f t="shared" si="46"/>
        <v xml:space="preserve">  </v>
      </c>
      <c r="E358" s="123">
        <f t="shared" si="47"/>
        <v>0</v>
      </c>
      <c r="F358" s="123">
        <f t="shared" si="48"/>
        <v>0</v>
      </c>
      <c r="G358" s="123">
        <f t="shared" si="49"/>
        <v>0</v>
      </c>
      <c r="H358" s="123" t="str">
        <f t="shared" si="50"/>
        <v xml:space="preserve"> </v>
      </c>
      <c r="I358" s="123">
        <f t="shared" si="51"/>
        <v>0</v>
      </c>
      <c r="J358" s="123"/>
      <c r="K358" s="123"/>
    </row>
    <row r="359" spans="1:11" x14ac:dyDescent="0.15">
      <c r="A359" s="123">
        <f t="shared" si="43"/>
        <v>16014</v>
      </c>
      <c r="B359" s="123">
        <f t="shared" si="44"/>
        <v>0</v>
      </c>
      <c r="C359" s="123">
        <f t="shared" si="45"/>
        <v>0</v>
      </c>
      <c r="D359" s="123" t="str">
        <f t="shared" si="46"/>
        <v xml:space="preserve">  </v>
      </c>
      <c r="E359" s="123">
        <f t="shared" si="47"/>
        <v>0</v>
      </c>
      <c r="F359" s="123">
        <f t="shared" si="48"/>
        <v>0</v>
      </c>
      <c r="G359" s="123">
        <f t="shared" si="49"/>
        <v>0</v>
      </c>
      <c r="H359" s="123" t="str">
        <f t="shared" si="50"/>
        <v xml:space="preserve"> </v>
      </c>
      <c r="I359" s="123">
        <f t="shared" si="51"/>
        <v>0</v>
      </c>
      <c r="J359" s="123"/>
      <c r="K359" s="123"/>
    </row>
    <row r="360" spans="1:11" x14ac:dyDescent="0.15">
      <c r="A360" s="123">
        <f t="shared" si="43"/>
        <v>16015</v>
      </c>
      <c r="B360" s="123">
        <f t="shared" si="44"/>
        <v>0</v>
      </c>
      <c r="C360" s="123">
        <f t="shared" si="45"/>
        <v>0</v>
      </c>
      <c r="D360" s="123" t="str">
        <f t="shared" si="46"/>
        <v xml:space="preserve">  </v>
      </c>
      <c r="E360" s="123">
        <f t="shared" si="47"/>
        <v>0</v>
      </c>
      <c r="F360" s="123">
        <f t="shared" si="48"/>
        <v>0</v>
      </c>
      <c r="G360" s="123">
        <f t="shared" si="49"/>
        <v>0</v>
      </c>
      <c r="H360" s="123" t="str">
        <f t="shared" si="50"/>
        <v xml:space="preserve"> </v>
      </c>
      <c r="I360" s="123">
        <f t="shared" si="51"/>
        <v>0</v>
      </c>
      <c r="J360" s="123"/>
      <c r="K360" s="123"/>
    </row>
    <row r="361" spans="1:11" x14ac:dyDescent="0.15">
      <c r="A361" s="123">
        <f t="shared" si="43"/>
        <v>16016</v>
      </c>
      <c r="B361" s="123">
        <f t="shared" si="44"/>
        <v>0</v>
      </c>
      <c r="C361" s="123">
        <f t="shared" si="45"/>
        <v>0</v>
      </c>
      <c r="D361" s="123" t="str">
        <f t="shared" si="46"/>
        <v xml:space="preserve">  </v>
      </c>
      <c r="E361" s="123">
        <f t="shared" si="47"/>
        <v>0</v>
      </c>
      <c r="F361" s="123">
        <f t="shared" si="48"/>
        <v>0</v>
      </c>
      <c r="G361" s="123">
        <f t="shared" si="49"/>
        <v>0</v>
      </c>
      <c r="H361" s="123" t="str">
        <f t="shared" si="50"/>
        <v xml:space="preserve"> </v>
      </c>
      <c r="I361" s="123">
        <f t="shared" si="51"/>
        <v>0</v>
      </c>
      <c r="J361" s="123"/>
      <c r="K361" s="123"/>
    </row>
    <row r="362" spans="1:11" x14ac:dyDescent="0.15">
      <c r="A362" s="123">
        <f t="shared" si="43"/>
        <v>16017</v>
      </c>
      <c r="B362" s="123">
        <f t="shared" si="44"/>
        <v>0</v>
      </c>
      <c r="C362" s="123">
        <f t="shared" si="45"/>
        <v>0</v>
      </c>
      <c r="D362" s="123" t="str">
        <f t="shared" si="46"/>
        <v xml:space="preserve">  </v>
      </c>
      <c r="E362" s="123">
        <f t="shared" si="47"/>
        <v>0</v>
      </c>
      <c r="F362" s="123">
        <f t="shared" si="48"/>
        <v>0</v>
      </c>
      <c r="G362" s="123">
        <f t="shared" si="49"/>
        <v>0</v>
      </c>
      <c r="H362" s="123" t="str">
        <f t="shared" si="50"/>
        <v xml:space="preserve"> </v>
      </c>
      <c r="I362" s="123">
        <f t="shared" si="51"/>
        <v>0</v>
      </c>
      <c r="J362" s="123"/>
      <c r="K362" s="123"/>
    </row>
    <row r="363" spans="1:11" x14ac:dyDescent="0.15">
      <c r="A363" s="123">
        <f t="shared" si="43"/>
        <v>16018</v>
      </c>
      <c r="B363" s="123">
        <f t="shared" si="44"/>
        <v>0</v>
      </c>
      <c r="C363" s="123">
        <f t="shared" si="45"/>
        <v>0</v>
      </c>
      <c r="D363" s="123" t="str">
        <f t="shared" si="46"/>
        <v xml:space="preserve">  </v>
      </c>
      <c r="E363" s="123">
        <f t="shared" si="47"/>
        <v>0</v>
      </c>
      <c r="F363" s="123">
        <f t="shared" si="48"/>
        <v>0</v>
      </c>
      <c r="G363" s="123">
        <f t="shared" si="49"/>
        <v>0</v>
      </c>
      <c r="H363" s="123" t="str">
        <f t="shared" si="50"/>
        <v xml:space="preserve"> </v>
      </c>
      <c r="I363" s="123">
        <f t="shared" si="51"/>
        <v>0</v>
      </c>
      <c r="J363" s="123"/>
      <c r="K363" s="123"/>
    </row>
    <row r="364" spans="1:11" x14ac:dyDescent="0.15">
      <c r="A364" s="123">
        <f t="shared" si="43"/>
        <v>18</v>
      </c>
      <c r="B364" s="123" t="str">
        <f t="shared" si="44"/>
        <v>県立加世田常潤高等学校</v>
      </c>
      <c r="C364" s="123">
        <f t="shared" si="45"/>
        <v>0</v>
      </c>
      <c r="D364" s="123">
        <f t="shared" si="46"/>
        <v>0</v>
      </c>
      <c r="E364" s="123">
        <f t="shared" si="47"/>
        <v>0</v>
      </c>
      <c r="F364" s="123">
        <f t="shared" si="48"/>
        <v>0</v>
      </c>
      <c r="G364" s="123">
        <f t="shared" si="49"/>
        <v>0</v>
      </c>
      <c r="H364" s="123">
        <f t="shared" si="50"/>
        <v>0</v>
      </c>
      <c r="I364" s="123">
        <f t="shared" si="51"/>
        <v>0</v>
      </c>
      <c r="J364" s="123"/>
      <c r="K364" s="123"/>
    </row>
    <row r="365" spans="1:11" x14ac:dyDescent="0.15">
      <c r="A365" s="123">
        <f t="shared" si="43"/>
        <v>0</v>
      </c>
      <c r="B365" s="123">
        <f t="shared" si="44"/>
        <v>0</v>
      </c>
      <c r="C365" s="123">
        <f t="shared" si="45"/>
        <v>0</v>
      </c>
      <c r="D365" s="123">
        <f t="shared" si="46"/>
        <v>0</v>
      </c>
      <c r="E365" s="123">
        <f t="shared" si="47"/>
        <v>0</v>
      </c>
      <c r="F365" s="123">
        <f t="shared" si="48"/>
        <v>0</v>
      </c>
      <c r="G365" s="123">
        <f t="shared" si="49"/>
        <v>0</v>
      </c>
      <c r="H365" s="123">
        <f t="shared" si="50"/>
        <v>0</v>
      </c>
      <c r="I365" s="123">
        <f t="shared" si="51"/>
        <v>0</v>
      </c>
      <c r="J365" s="123"/>
      <c r="K365" s="123"/>
    </row>
    <row r="366" spans="1:11" x14ac:dyDescent="0.15">
      <c r="A366" s="123">
        <f t="shared" si="43"/>
        <v>0</v>
      </c>
      <c r="B366" s="123" t="str">
        <f t="shared" si="44"/>
        <v>TEL</v>
      </c>
      <c r="C366" s="123">
        <f t="shared" si="45"/>
        <v>0</v>
      </c>
      <c r="D366" s="123" t="str">
        <f t="shared" si="46"/>
        <v>0993-53-3600</v>
      </c>
      <c r="E366" s="123">
        <f t="shared" si="47"/>
        <v>0</v>
      </c>
      <c r="F366" s="123">
        <f t="shared" si="48"/>
        <v>0</v>
      </c>
      <c r="G366" s="123">
        <f t="shared" si="49"/>
        <v>0</v>
      </c>
      <c r="H366" s="123">
        <f t="shared" si="50"/>
        <v>0</v>
      </c>
      <c r="I366" s="123">
        <f t="shared" si="51"/>
        <v>0</v>
      </c>
      <c r="J366" s="123"/>
      <c r="K366" s="123"/>
    </row>
    <row r="367" spans="1:11" x14ac:dyDescent="0.15">
      <c r="A367" s="123">
        <f t="shared" si="43"/>
        <v>0</v>
      </c>
      <c r="B367" s="123" t="str">
        <f t="shared" si="44"/>
        <v>FAX</v>
      </c>
      <c r="C367" s="123">
        <f t="shared" si="45"/>
        <v>0</v>
      </c>
      <c r="D367" s="123" t="str">
        <f t="shared" si="46"/>
        <v>0993-53-3601</v>
      </c>
      <c r="E367" s="123">
        <f t="shared" si="47"/>
        <v>0</v>
      </c>
      <c r="F367" s="123">
        <f t="shared" si="48"/>
        <v>0</v>
      </c>
      <c r="G367" s="123">
        <f t="shared" si="49"/>
        <v>0</v>
      </c>
      <c r="H367" s="123">
        <f t="shared" si="50"/>
        <v>0</v>
      </c>
      <c r="I367" s="123">
        <f t="shared" si="51"/>
        <v>0</v>
      </c>
      <c r="J367" s="123"/>
      <c r="K367" s="123"/>
    </row>
    <row r="368" spans="1:11" x14ac:dyDescent="0.15">
      <c r="A368" s="123">
        <f t="shared" si="43"/>
        <v>0</v>
      </c>
      <c r="B368" s="123" t="str">
        <f t="shared" si="44"/>
        <v>〒</v>
      </c>
      <c r="C368" s="123" t="str">
        <f t="shared" si="45"/>
        <v>897-0002</v>
      </c>
      <c r="D368" s="123">
        <f t="shared" si="46"/>
        <v>0</v>
      </c>
      <c r="E368" s="123" t="str">
        <f t="shared" si="47"/>
        <v>南さつま市加世田武田１４８６３</v>
      </c>
      <c r="F368" s="123">
        <f t="shared" si="48"/>
        <v>0</v>
      </c>
      <c r="G368" s="123">
        <f t="shared" si="49"/>
        <v>0</v>
      </c>
      <c r="H368" s="123">
        <f t="shared" si="50"/>
        <v>0</v>
      </c>
      <c r="I368" s="123">
        <f t="shared" si="51"/>
        <v>0</v>
      </c>
      <c r="J368" s="183"/>
      <c r="K368" s="123"/>
    </row>
    <row r="369" spans="1:11" x14ac:dyDescent="0.15">
      <c r="A369" s="123">
        <f t="shared" si="43"/>
        <v>0</v>
      </c>
      <c r="B369" s="123" t="str">
        <f t="shared" si="44"/>
        <v>課程</v>
      </c>
      <c r="C369" s="123">
        <f t="shared" si="45"/>
        <v>0</v>
      </c>
      <c r="D369" s="123" t="str">
        <f t="shared" si="46"/>
        <v>学科</v>
      </c>
      <c r="E369" s="123" t="str">
        <f t="shared" si="47"/>
        <v>学級数</v>
      </c>
      <c r="F369" s="123">
        <f t="shared" si="48"/>
        <v>0</v>
      </c>
      <c r="G369" s="123" t="str">
        <f t="shared" si="49"/>
        <v>男</v>
      </c>
      <c r="H369" s="123" t="str">
        <f t="shared" si="50"/>
        <v>女</v>
      </c>
      <c r="I369" s="123" t="str">
        <f t="shared" si="51"/>
        <v>計</v>
      </c>
      <c r="J369" s="183"/>
      <c r="K369" s="123"/>
    </row>
    <row r="370" spans="1:11" x14ac:dyDescent="0.15">
      <c r="A370" s="123">
        <f t="shared" si="43"/>
        <v>0</v>
      </c>
      <c r="B370" s="123" t="str">
        <f t="shared" si="44"/>
        <v>全日制</v>
      </c>
      <c r="C370" s="123">
        <f t="shared" si="45"/>
        <v>0</v>
      </c>
      <c r="D370" s="123" t="str">
        <f t="shared" si="46"/>
        <v>食農プロデュース科</v>
      </c>
      <c r="E370" s="123">
        <f t="shared" si="47"/>
        <v>3</v>
      </c>
      <c r="F370" s="123">
        <f t="shared" si="48"/>
        <v>0</v>
      </c>
      <c r="G370" s="123">
        <f t="shared" si="49"/>
        <v>28</v>
      </c>
      <c r="H370" s="123">
        <f t="shared" si="50"/>
        <v>30</v>
      </c>
      <c r="I370" s="123">
        <f t="shared" si="51"/>
        <v>58</v>
      </c>
      <c r="J370" s="183"/>
      <c r="K370" s="123"/>
    </row>
    <row r="371" spans="1:11" x14ac:dyDescent="0.15">
      <c r="A371" s="123">
        <f t="shared" si="43"/>
        <v>0</v>
      </c>
      <c r="B371" s="123" t="str">
        <f t="shared" si="44"/>
        <v>〃</v>
      </c>
      <c r="C371" s="123">
        <f t="shared" si="45"/>
        <v>0</v>
      </c>
      <c r="D371" s="123" t="str">
        <f t="shared" si="46"/>
        <v>生活福祉科</v>
      </c>
      <c r="E371" s="123">
        <f t="shared" si="47"/>
        <v>3</v>
      </c>
      <c r="F371" s="123">
        <f t="shared" si="48"/>
        <v>0</v>
      </c>
      <c r="G371" s="123">
        <f t="shared" si="49"/>
        <v>11</v>
      </c>
      <c r="H371" s="123">
        <f t="shared" si="50"/>
        <v>15</v>
      </c>
      <c r="I371" s="123">
        <f t="shared" si="51"/>
        <v>26</v>
      </c>
      <c r="J371" s="183"/>
      <c r="K371" s="123"/>
    </row>
    <row r="372" spans="1:11" x14ac:dyDescent="0.15">
      <c r="A372" s="123">
        <f t="shared" si="43"/>
        <v>0</v>
      </c>
      <c r="B372" s="123">
        <f t="shared" si="44"/>
        <v>0</v>
      </c>
      <c r="C372" s="123">
        <f t="shared" si="45"/>
        <v>0</v>
      </c>
      <c r="D372" s="123">
        <f t="shared" si="46"/>
        <v>0</v>
      </c>
      <c r="E372" s="123">
        <f t="shared" si="47"/>
        <v>0</v>
      </c>
      <c r="F372" s="123">
        <f t="shared" si="48"/>
        <v>0</v>
      </c>
      <c r="G372" s="123">
        <f t="shared" si="49"/>
        <v>0</v>
      </c>
      <c r="H372" s="123">
        <f t="shared" si="50"/>
        <v>0</v>
      </c>
      <c r="I372" s="123">
        <f t="shared" si="51"/>
        <v>0</v>
      </c>
      <c r="J372" s="183"/>
      <c r="K372" s="123"/>
    </row>
    <row r="373" spans="1:11" x14ac:dyDescent="0.15">
      <c r="A373" s="123">
        <f t="shared" ref="A373:A436" si="52">K132</f>
        <v>0</v>
      </c>
      <c r="B373" s="123">
        <f t="shared" ref="B373:B436" si="53">L132</f>
        <v>0</v>
      </c>
      <c r="C373" s="123">
        <f t="shared" ref="C373:C436" si="54">M132</f>
        <v>0</v>
      </c>
      <c r="D373" s="123">
        <f t="shared" ref="D373:D436" si="55">N132</f>
        <v>0</v>
      </c>
      <c r="E373" s="123">
        <f t="shared" ref="E373:E436" si="56">O132</f>
        <v>0</v>
      </c>
      <c r="F373" s="123">
        <f t="shared" ref="F373:F436" si="57">P132</f>
        <v>0</v>
      </c>
      <c r="G373" s="123">
        <f t="shared" ref="G373:G436" si="58">Q132</f>
        <v>0</v>
      </c>
      <c r="H373" s="123">
        <f t="shared" ref="H373:H436" si="59">R132</f>
        <v>0</v>
      </c>
      <c r="I373" s="123">
        <f t="shared" ref="I373:I436" si="60">S132</f>
        <v>0</v>
      </c>
      <c r="J373" s="183"/>
      <c r="K373" s="123"/>
    </row>
    <row r="374" spans="1:11" x14ac:dyDescent="0.15">
      <c r="A374" s="123">
        <f t="shared" si="52"/>
        <v>0</v>
      </c>
      <c r="B374" s="123">
        <f t="shared" si="53"/>
        <v>0</v>
      </c>
      <c r="C374" s="123">
        <f t="shared" si="54"/>
        <v>0</v>
      </c>
      <c r="D374" s="123">
        <f t="shared" si="55"/>
        <v>0</v>
      </c>
      <c r="E374" s="123">
        <f t="shared" si="56"/>
        <v>0</v>
      </c>
      <c r="F374" s="123">
        <f t="shared" si="57"/>
        <v>0</v>
      </c>
      <c r="G374" s="123">
        <f t="shared" si="58"/>
        <v>0</v>
      </c>
      <c r="H374" s="123">
        <f t="shared" si="59"/>
        <v>0</v>
      </c>
      <c r="I374" s="123">
        <f t="shared" si="60"/>
        <v>0</v>
      </c>
      <c r="J374" s="183"/>
      <c r="K374" s="123"/>
    </row>
    <row r="375" spans="1:11" x14ac:dyDescent="0.15">
      <c r="A375" s="123">
        <f t="shared" si="52"/>
        <v>0</v>
      </c>
      <c r="B375" s="123">
        <f t="shared" si="53"/>
        <v>0</v>
      </c>
      <c r="C375" s="123">
        <f t="shared" si="54"/>
        <v>0</v>
      </c>
      <c r="D375" s="123">
        <f t="shared" si="55"/>
        <v>0</v>
      </c>
      <c r="E375" s="123">
        <f t="shared" si="56"/>
        <v>0</v>
      </c>
      <c r="F375" s="123">
        <f t="shared" si="57"/>
        <v>0</v>
      </c>
      <c r="G375" s="123">
        <f t="shared" si="58"/>
        <v>0</v>
      </c>
      <c r="H375" s="123">
        <f t="shared" si="59"/>
        <v>0</v>
      </c>
      <c r="I375" s="123">
        <f t="shared" si="60"/>
        <v>0</v>
      </c>
      <c r="J375" s="183"/>
      <c r="K375" s="123"/>
    </row>
    <row r="376" spans="1:11" x14ac:dyDescent="0.15">
      <c r="A376" s="123">
        <f t="shared" si="52"/>
        <v>0</v>
      </c>
      <c r="B376" s="123">
        <f t="shared" si="53"/>
        <v>0</v>
      </c>
      <c r="C376" s="123">
        <f t="shared" si="54"/>
        <v>0</v>
      </c>
      <c r="D376" s="123">
        <f t="shared" si="55"/>
        <v>0</v>
      </c>
      <c r="E376" s="123">
        <f t="shared" si="56"/>
        <v>0</v>
      </c>
      <c r="F376" s="123">
        <f t="shared" si="57"/>
        <v>0</v>
      </c>
      <c r="G376" s="123">
        <f t="shared" si="58"/>
        <v>0</v>
      </c>
      <c r="H376" s="123">
        <f t="shared" si="59"/>
        <v>0</v>
      </c>
      <c r="I376" s="123">
        <f t="shared" si="60"/>
        <v>0</v>
      </c>
      <c r="J376" s="183"/>
      <c r="K376" s="123"/>
    </row>
    <row r="377" spans="1:11" x14ac:dyDescent="0.15">
      <c r="A377" s="123">
        <f t="shared" si="52"/>
        <v>0</v>
      </c>
      <c r="B377" s="123">
        <f t="shared" si="53"/>
        <v>0</v>
      </c>
      <c r="C377" s="123">
        <f t="shared" si="54"/>
        <v>0</v>
      </c>
      <c r="D377" s="123">
        <f t="shared" si="55"/>
        <v>0</v>
      </c>
      <c r="E377" s="123">
        <f t="shared" si="56"/>
        <v>0</v>
      </c>
      <c r="F377" s="123">
        <f t="shared" si="57"/>
        <v>0</v>
      </c>
      <c r="G377" s="123">
        <f t="shared" si="58"/>
        <v>0</v>
      </c>
      <c r="H377" s="123">
        <f t="shared" si="59"/>
        <v>0</v>
      </c>
      <c r="I377" s="123">
        <f t="shared" si="60"/>
        <v>0</v>
      </c>
      <c r="J377" s="183"/>
      <c r="K377" s="123"/>
    </row>
    <row r="378" spans="1:11" x14ac:dyDescent="0.15">
      <c r="A378" s="123">
        <f t="shared" si="52"/>
        <v>0</v>
      </c>
      <c r="B378" s="123">
        <f t="shared" si="53"/>
        <v>0</v>
      </c>
      <c r="C378" s="123">
        <f t="shared" si="54"/>
        <v>0</v>
      </c>
      <c r="D378" s="123">
        <f t="shared" si="55"/>
        <v>0</v>
      </c>
      <c r="E378" s="123">
        <f t="shared" si="56"/>
        <v>0</v>
      </c>
      <c r="F378" s="123">
        <f t="shared" si="57"/>
        <v>0</v>
      </c>
      <c r="G378" s="123">
        <f t="shared" si="58"/>
        <v>0</v>
      </c>
      <c r="H378" s="123">
        <f t="shared" si="59"/>
        <v>0</v>
      </c>
      <c r="I378" s="123">
        <f t="shared" si="60"/>
        <v>0</v>
      </c>
      <c r="J378" s="183"/>
      <c r="K378" s="123"/>
    </row>
    <row r="379" spans="1:11" x14ac:dyDescent="0.15">
      <c r="A379" s="123">
        <f t="shared" si="52"/>
        <v>0</v>
      </c>
      <c r="B379" s="123" t="str">
        <f t="shared" si="53"/>
        <v>計</v>
      </c>
      <c r="C379" s="123">
        <f t="shared" si="54"/>
        <v>0</v>
      </c>
      <c r="D379" s="123">
        <f t="shared" si="55"/>
        <v>0</v>
      </c>
      <c r="E379" s="123">
        <f t="shared" si="56"/>
        <v>6</v>
      </c>
      <c r="F379" s="123">
        <f t="shared" si="57"/>
        <v>0</v>
      </c>
      <c r="G379" s="123">
        <f t="shared" si="58"/>
        <v>39</v>
      </c>
      <c r="H379" s="123">
        <f t="shared" si="59"/>
        <v>45</v>
      </c>
      <c r="I379" s="123">
        <f t="shared" si="60"/>
        <v>84</v>
      </c>
      <c r="J379" s="123"/>
      <c r="K379" s="123"/>
    </row>
    <row r="380" spans="1:11" x14ac:dyDescent="0.15">
      <c r="A380" s="123">
        <f t="shared" si="52"/>
        <v>0</v>
      </c>
      <c r="B380" s="123">
        <f t="shared" si="53"/>
        <v>0</v>
      </c>
      <c r="C380" s="123">
        <f t="shared" si="54"/>
        <v>0</v>
      </c>
      <c r="D380" s="123">
        <f t="shared" si="55"/>
        <v>0</v>
      </c>
      <c r="E380" s="123">
        <f t="shared" si="56"/>
        <v>0</v>
      </c>
      <c r="F380" s="123">
        <f t="shared" si="57"/>
        <v>0</v>
      </c>
      <c r="G380" s="123">
        <f t="shared" si="58"/>
        <v>0</v>
      </c>
      <c r="H380" s="123">
        <f t="shared" si="59"/>
        <v>0</v>
      </c>
      <c r="I380" s="123">
        <f t="shared" si="60"/>
        <v>0</v>
      </c>
      <c r="J380" s="123"/>
      <c r="K380" s="123"/>
    </row>
    <row r="381" spans="1:11" x14ac:dyDescent="0.15">
      <c r="A381" s="123">
        <f t="shared" si="52"/>
        <v>0</v>
      </c>
      <c r="B381" s="123" t="str">
        <f t="shared" si="53"/>
        <v>職　名</v>
      </c>
      <c r="C381" s="123">
        <f t="shared" si="54"/>
        <v>0</v>
      </c>
      <c r="D381" s="123" t="str">
        <f t="shared" si="55"/>
        <v>氏</v>
      </c>
      <c r="E381" s="123" t="str">
        <f t="shared" si="56"/>
        <v>名</v>
      </c>
      <c r="F381" s="123">
        <f t="shared" si="57"/>
        <v>0</v>
      </c>
      <c r="G381" s="123" t="str">
        <f t="shared" si="58"/>
        <v>校務分掌</v>
      </c>
      <c r="H381" s="123" t="str">
        <f t="shared" si="59"/>
        <v>現任校　勤務年数</v>
      </c>
      <c r="I381" s="123" t="str">
        <f t="shared" si="60"/>
        <v>会員別</v>
      </c>
      <c r="J381" s="123"/>
      <c r="K381" s="123"/>
    </row>
    <row r="382" spans="1:11" x14ac:dyDescent="0.15">
      <c r="A382" s="123">
        <f t="shared" si="52"/>
        <v>0</v>
      </c>
      <c r="B382" s="123">
        <f t="shared" si="53"/>
        <v>0</v>
      </c>
      <c r="C382" s="123">
        <f t="shared" si="54"/>
        <v>0</v>
      </c>
      <c r="D382" s="123">
        <f t="shared" si="55"/>
        <v>0</v>
      </c>
      <c r="E382" s="123">
        <f t="shared" si="56"/>
        <v>0</v>
      </c>
      <c r="F382" s="123">
        <f t="shared" si="57"/>
        <v>0</v>
      </c>
      <c r="G382" s="123">
        <f t="shared" si="58"/>
        <v>0</v>
      </c>
      <c r="H382" s="123">
        <f t="shared" si="59"/>
        <v>0</v>
      </c>
      <c r="I382" s="123">
        <f t="shared" si="60"/>
        <v>0</v>
      </c>
      <c r="J382" s="123"/>
      <c r="K382" s="123"/>
    </row>
    <row r="383" spans="1:11" x14ac:dyDescent="0.15">
      <c r="A383" s="123">
        <f t="shared" si="52"/>
        <v>18000</v>
      </c>
      <c r="B383" s="123" t="str">
        <f t="shared" si="53"/>
        <v>校長</v>
      </c>
      <c r="C383" s="123">
        <f t="shared" si="54"/>
        <v>0</v>
      </c>
      <c r="D383" s="123" t="str">
        <f t="shared" si="55"/>
        <v>孤杉　　勉</v>
      </c>
      <c r="E383" s="123">
        <f t="shared" si="56"/>
        <v>0</v>
      </c>
      <c r="F383" s="123">
        <f t="shared" si="57"/>
        <v>0</v>
      </c>
      <c r="G383" s="123" t="str">
        <f t="shared" si="58"/>
        <v>　</v>
      </c>
      <c r="H383" s="123" t="str">
        <f t="shared" si="59"/>
        <v>0.0</v>
      </c>
      <c r="I383" s="123" t="str">
        <f t="shared" si="60"/>
        <v>　</v>
      </c>
      <c r="J383" s="123"/>
      <c r="K383" s="123"/>
    </row>
    <row r="384" spans="1:11" x14ac:dyDescent="0.15">
      <c r="A384" s="123" t="str">
        <f t="shared" si="52"/>
        <v xml:space="preserve"> </v>
      </c>
      <c r="B384" s="123" t="str">
        <f t="shared" si="53"/>
        <v>教頭</v>
      </c>
      <c r="C384" s="123">
        <f t="shared" si="54"/>
        <v>0</v>
      </c>
      <c r="D384" s="123" t="str">
        <f t="shared" si="55"/>
        <v>土器屋　浩　信</v>
      </c>
      <c r="E384" s="123">
        <f t="shared" si="56"/>
        <v>0</v>
      </c>
      <c r="F384" s="123">
        <f t="shared" si="57"/>
        <v>0</v>
      </c>
      <c r="G384" s="123">
        <f t="shared" si="58"/>
        <v>0</v>
      </c>
      <c r="H384" s="123" t="str">
        <f t="shared" si="59"/>
        <v>1.0</v>
      </c>
      <c r="I384" s="123">
        <f t="shared" si="60"/>
        <v>0</v>
      </c>
      <c r="J384" s="123"/>
      <c r="K384" s="123"/>
    </row>
    <row r="385" spans="1:11" x14ac:dyDescent="0.15">
      <c r="A385" s="123" t="str">
        <f t="shared" si="52"/>
        <v xml:space="preserve"> </v>
      </c>
      <c r="B385" s="123">
        <f t="shared" si="53"/>
        <v>0</v>
      </c>
      <c r="C385" s="123">
        <f t="shared" si="54"/>
        <v>0</v>
      </c>
      <c r="D385" s="123">
        <f t="shared" si="55"/>
        <v>0</v>
      </c>
      <c r="E385" s="123">
        <f t="shared" si="56"/>
        <v>0</v>
      </c>
      <c r="F385" s="123">
        <f t="shared" si="57"/>
        <v>0</v>
      </c>
      <c r="G385" s="123">
        <f t="shared" si="58"/>
        <v>0</v>
      </c>
      <c r="H385" s="123">
        <f t="shared" si="59"/>
        <v>0</v>
      </c>
      <c r="I385" s="123">
        <f t="shared" si="60"/>
        <v>0</v>
      </c>
      <c r="J385" s="123"/>
      <c r="K385" s="123"/>
    </row>
    <row r="386" spans="1:11" x14ac:dyDescent="0.15">
      <c r="A386" s="123">
        <f t="shared" si="52"/>
        <v>18001</v>
      </c>
      <c r="B386" s="123" t="str">
        <f t="shared" si="53"/>
        <v>事務長</v>
      </c>
      <c r="C386" s="123">
        <f t="shared" si="54"/>
        <v>0</v>
      </c>
      <c r="D386" s="123" t="str">
        <f t="shared" si="55"/>
        <v>竹之内　　　守</v>
      </c>
      <c r="E386" s="123">
        <f t="shared" si="56"/>
        <v>0</v>
      </c>
      <c r="F386" s="123">
        <f t="shared" si="57"/>
        <v>0</v>
      </c>
      <c r="G386" s="123" t="str">
        <f t="shared" si="58"/>
        <v>事務総括・庶務</v>
      </c>
      <c r="H386" s="123" t="str">
        <f t="shared" si="59"/>
        <v>1.0</v>
      </c>
      <c r="I386" s="123" t="str">
        <f t="shared" si="60"/>
        <v>○</v>
      </c>
      <c r="J386" s="123"/>
      <c r="K386" s="123"/>
    </row>
    <row r="387" spans="1:11" x14ac:dyDescent="0.15">
      <c r="A387" s="123">
        <f t="shared" si="52"/>
        <v>18002</v>
      </c>
      <c r="B387" s="123" t="str">
        <f t="shared" si="53"/>
        <v>事務主査</v>
      </c>
      <c r="C387" s="123">
        <f t="shared" si="54"/>
        <v>0</v>
      </c>
      <c r="D387" s="123" t="str">
        <f t="shared" si="55"/>
        <v>今原一成</v>
      </c>
      <c r="E387" s="123">
        <f t="shared" si="56"/>
        <v>0</v>
      </c>
      <c r="F387" s="123">
        <f t="shared" si="57"/>
        <v>0</v>
      </c>
      <c r="G387" s="123" t="str">
        <f t="shared" si="58"/>
        <v>会計総括・庶務</v>
      </c>
      <c r="H387" s="123" t="str">
        <f t="shared" si="59"/>
        <v>4.0</v>
      </c>
      <c r="I387" s="123" t="str">
        <f t="shared" si="60"/>
        <v>○</v>
      </c>
      <c r="J387" s="123"/>
      <c r="K387" s="123"/>
    </row>
    <row r="388" spans="1:11" x14ac:dyDescent="0.15">
      <c r="A388" s="123">
        <f t="shared" si="52"/>
        <v>18003</v>
      </c>
      <c r="B388" s="123" t="str">
        <f t="shared" si="53"/>
        <v>事務主事</v>
      </c>
      <c r="C388" s="123">
        <f t="shared" si="54"/>
        <v>0</v>
      </c>
      <c r="D388" s="123" t="str">
        <f t="shared" si="55"/>
        <v>神　田　さおり</v>
      </c>
      <c r="E388" s="123">
        <f t="shared" si="56"/>
        <v>0</v>
      </c>
      <c r="F388" s="123">
        <f t="shared" si="57"/>
        <v>0</v>
      </c>
      <c r="G388" s="123" t="str">
        <f t="shared" si="58"/>
        <v>実習会計・庶務</v>
      </c>
      <c r="H388" s="123" t="str">
        <f t="shared" si="59"/>
        <v>1.0</v>
      </c>
      <c r="I388" s="123" t="str">
        <f t="shared" si="60"/>
        <v>○</v>
      </c>
      <c r="J388" s="123"/>
      <c r="K388" s="123"/>
    </row>
    <row r="389" spans="1:11" x14ac:dyDescent="0.15">
      <c r="A389" s="123">
        <f t="shared" si="52"/>
        <v>18004</v>
      </c>
      <c r="B389" s="123" t="str">
        <f t="shared" si="53"/>
        <v>学校図書補助員</v>
      </c>
      <c r="C389" s="123">
        <f t="shared" si="54"/>
        <v>0</v>
      </c>
      <c r="D389" s="123" t="str">
        <f t="shared" si="55"/>
        <v>出　來　三保子</v>
      </c>
      <c r="E389" s="123">
        <f t="shared" si="56"/>
        <v>0</v>
      </c>
      <c r="F389" s="123">
        <f t="shared" si="57"/>
        <v>0</v>
      </c>
      <c r="G389" s="123" t="str">
        <f t="shared" si="58"/>
        <v>図書</v>
      </c>
      <c r="H389" s="123" t="str">
        <f t="shared" si="59"/>
        <v>0.0</v>
      </c>
      <c r="I389" s="123">
        <f t="shared" si="60"/>
        <v>0</v>
      </c>
      <c r="J389" s="123"/>
      <c r="K389" s="123"/>
    </row>
    <row r="390" spans="1:11" x14ac:dyDescent="0.15">
      <c r="A390" s="123">
        <f t="shared" si="52"/>
        <v>18005</v>
      </c>
      <c r="B390" s="123" t="str">
        <f t="shared" si="53"/>
        <v>校務補助員</v>
      </c>
      <c r="C390" s="123">
        <f t="shared" si="54"/>
        <v>0</v>
      </c>
      <c r="D390" s="123" t="str">
        <f t="shared" si="55"/>
        <v>前薗あや</v>
      </c>
      <c r="E390" s="123">
        <f t="shared" si="56"/>
        <v>0</v>
      </c>
      <c r="F390" s="123">
        <f t="shared" si="57"/>
        <v>0</v>
      </c>
      <c r="G390" s="123" t="str">
        <f t="shared" si="58"/>
        <v>用務　　　　事務補助</v>
      </c>
      <c r="H390" s="123">
        <f t="shared" si="59"/>
        <v>9</v>
      </c>
      <c r="I390" s="123">
        <f t="shared" si="60"/>
        <v>0</v>
      </c>
      <c r="J390" s="123"/>
      <c r="K390" s="123"/>
    </row>
    <row r="391" spans="1:11" x14ac:dyDescent="0.15">
      <c r="A391" s="123">
        <f t="shared" si="52"/>
        <v>18006</v>
      </c>
      <c r="B391" s="123" t="str">
        <f t="shared" si="53"/>
        <v>校務補助員</v>
      </c>
      <c r="C391" s="123">
        <f t="shared" si="54"/>
        <v>0</v>
      </c>
      <c r="D391" s="123" t="str">
        <f t="shared" si="55"/>
        <v>山口義孝</v>
      </c>
      <c r="E391" s="123">
        <f t="shared" si="56"/>
        <v>0</v>
      </c>
      <c r="F391" s="123">
        <f t="shared" si="57"/>
        <v>0</v>
      </c>
      <c r="G391" s="123" t="str">
        <f t="shared" si="58"/>
        <v>用務・営繕</v>
      </c>
      <c r="H391" s="123" t="str">
        <f t="shared" si="59"/>
        <v>0.0</v>
      </c>
      <c r="I391" s="123">
        <f t="shared" si="60"/>
        <v>0</v>
      </c>
      <c r="J391" s="123"/>
      <c r="K391" s="123"/>
    </row>
    <row r="392" spans="1:11" x14ac:dyDescent="0.15">
      <c r="A392" s="123">
        <f t="shared" si="52"/>
        <v>18007</v>
      </c>
      <c r="B392" s="123">
        <f t="shared" si="53"/>
        <v>0</v>
      </c>
      <c r="C392" s="123">
        <f t="shared" si="54"/>
        <v>0</v>
      </c>
      <c r="D392" s="123">
        <f t="shared" si="55"/>
        <v>0</v>
      </c>
      <c r="E392" s="123">
        <f t="shared" si="56"/>
        <v>0</v>
      </c>
      <c r="F392" s="123">
        <f t="shared" si="57"/>
        <v>0</v>
      </c>
      <c r="G392" s="123">
        <f t="shared" si="58"/>
        <v>0</v>
      </c>
      <c r="H392" s="123">
        <f t="shared" si="59"/>
        <v>0</v>
      </c>
      <c r="I392" s="123">
        <f t="shared" si="60"/>
        <v>0</v>
      </c>
      <c r="J392" s="123"/>
      <c r="K392" s="123"/>
    </row>
    <row r="393" spans="1:11" x14ac:dyDescent="0.15">
      <c r="A393" s="123">
        <f t="shared" si="52"/>
        <v>18008</v>
      </c>
      <c r="B393" s="123">
        <f t="shared" si="53"/>
        <v>0</v>
      </c>
      <c r="C393" s="123">
        <f t="shared" si="54"/>
        <v>0</v>
      </c>
      <c r="D393" s="123">
        <f t="shared" si="55"/>
        <v>0</v>
      </c>
      <c r="E393" s="123">
        <f t="shared" si="56"/>
        <v>0</v>
      </c>
      <c r="F393" s="123">
        <f t="shared" si="57"/>
        <v>0</v>
      </c>
      <c r="G393" s="123">
        <f t="shared" si="58"/>
        <v>0</v>
      </c>
      <c r="H393" s="123">
        <f t="shared" si="59"/>
        <v>0</v>
      </c>
      <c r="I393" s="123">
        <f t="shared" si="60"/>
        <v>0</v>
      </c>
      <c r="J393" s="123"/>
      <c r="K393" s="123"/>
    </row>
    <row r="394" spans="1:11" x14ac:dyDescent="0.15">
      <c r="A394" s="123">
        <f t="shared" si="52"/>
        <v>18009</v>
      </c>
      <c r="B394" s="123" t="str">
        <f t="shared" si="53"/>
        <v xml:space="preserve"> </v>
      </c>
      <c r="C394" s="123">
        <f t="shared" si="54"/>
        <v>0</v>
      </c>
      <c r="D394" s="123" t="str">
        <f t="shared" si="55"/>
        <v xml:space="preserve"> </v>
      </c>
      <c r="E394" s="123">
        <f t="shared" si="56"/>
        <v>0</v>
      </c>
      <c r="F394" s="123">
        <f t="shared" si="57"/>
        <v>0</v>
      </c>
      <c r="G394" s="123">
        <f t="shared" si="58"/>
        <v>0</v>
      </c>
      <c r="H394" s="123" t="str">
        <f t="shared" si="59"/>
        <v xml:space="preserve"> </v>
      </c>
      <c r="I394" s="123">
        <f t="shared" si="60"/>
        <v>0</v>
      </c>
      <c r="J394" s="123"/>
      <c r="K394" s="123"/>
    </row>
    <row r="395" spans="1:11" x14ac:dyDescent="0.15">
      <c r="A395" s="123">
        <f t="shared" si="52"/>
        <v>18010</v>
      </c>
      <c r="B395" s="123">
        <f t="shared" si="53"/>
        <v>0</v>
      </c>
      <c r="C395" s="123">
        <f t="shared" si="54"/>
        <v>0</v>
      </c>
      <c r="D395" s="123" t="str">
        <f t="shared" si="55"/>
        <v xml:space="preserve">  </v>
      </c>
      <c r="E395" s="123">
        <f t="shared" si="56"/>
        <v>0</v>
      </c>
      <c r="F395" s="123">
        <f t="shared" si="57"/>
        <v>0</v>
      </c>
      <c r="G395" s="123">
        <f t="shared" si="58"/>
        <v>0</v>
      </c>
      <c r="H395" s="123" t="str">
        <f t="shared" si="59"/>
        <v xml:space="preserve"> </v>
      </c>
      <c r="I395" s="123">
        <f t="shared" si="60"/>
        <v>0</v>
      </c>
      <c r="J395" s="123"/>
      <c r="K395" s="123"/>
    </row>
    <row r="396" spans="1:11" x14ac:dyDescent="0.15">
      <c r="A396" s="123">
        <f t="shared" si="52"/>
        <v>18011</v>
      </c>
      <c r="B396" s="123">
        <f t="shared" si="53"/>
        <v>0</v>
      </c>
      <c r="C396" s="123">
        <f t="shared" si="54"/>
        <v>0</v>
      </c>
      <c r="D396" s="123" t="str">
        <f t="shared" si="55"/>
        <v xml:space="preserve">  </v>
      </c>
      <c r="E396" s="123">
        <f t="shared" si="56"/>
        <v>0</v>
      </c>
      <c r="F396" s="123">
        <f t="shared" si="57"/>
        <v>0</v>
      </c>
      <c r="G396" s="123">
        <f t="shared" si="58"/>
        <v>0</v>
      </c>
      <c r="H396" s="123" t="str">
        <f t="shared" si="59"/>
        <v xml:space="preserve"> </v>
      </c>
      <c r="I396" s="123">
        <f t="shared" si="60"/>
        <v>0</v>
      </c>
      <c r="J396" s="123"/>
      <c r="K396" s="123"/>
    </row>
    <row r="397" spans="1:11" x14ac:dyDescent="0.15">
      <c r="A397" s="123">
        <f t="shared" si="52"/>
        <v>18012</v>
      </c>
      <c r="B397" s="123">
        <f t="shared" si="53"/>
        <v>0</v>
      </c>
      <c r="C397" s="123">
        <f t="shared" si="54"/>
        <v>0</v>
      </c>
      <c r="D397" s="123" t="str">
        <f t="shared" si="55"/>
        <v xml:space="preserve">  </v>
      </c>
      <c r="E397" s="123">
        <f t="shared" si="56"/>
        <v>0</v>
      </c>
      <c r="F397" s="123">
        <f t="shared" si="57"/>
        <v>0</v>
      </c>
      <c r="G397" s="123">
        <f t="shared" si="58"/>
        <v>0</v>
      </c>
      <c r="H397" s="123" t="str">
        <f t="shared" si="59"/>
        <v xml:space="preserve"> </v>
      </c>
      <c r="I397" s="123">
        <f t="shared" si="60"/>
        <v>0</v>
      </c>
      <c r="J397" s="123"/>
      <c r="K397" s="123"/>
    </row>
    <row r="398" spans="1:11" x14ac:dyDescent="0.15">
      <c r="A398" s="123">
        <f t="shared" si="52"/>
        <v>18013</v>
      </c>
      <c r="B398" s="123">
        <f t="shared" si="53"/>
        <v>0</v>
      </c>
      <c r="C398" s="123">
        <f t="shared" si="54"/>
        <v>0</v>
      </c>
      <c r="D398" s="123" t="str">
        <f t="shared" si="55"/>
        <v xml:space="preserve">  </v>
      </c>
      <c r="E398" s="123">
        <f t="shared" si="56"/>
        <v>0</v>
      </c>
      <c r="F398" s="123">
        <f t="shared" si="57"/>
        <v>0</v>
      </c>
      <c r="G398" s="123">
        <f t="shared" si="58"/>
        <v>0</v>
      </c>
      <c r="H398" s="123" t="str">
        <f t="shared" si="59"/>
        <v xml:space="preserve"> </v>
      </c>
      <c r="I398" s="123">
        <f t="shared" si="60"/>
        <v>0</v>
      </c>
      <c r="J398" s="123"/>
      <c r="K398" s="123"/>
    </row>
    <row r="399" spans="1:11" x14ac:dyDescent="0.15">
      <c r="A399" s="123">
        <f t="shared" si="52"/>
        <v>18014</v>
      </c>
      <c r="B399" s="123">
        <f t="shared" si="53"/>
        <v>0</v>
      </c>
      <c r="C399" s="123">
        <f t="shared" si="54"/>
        <v>0</v>
      </c>
      <c r="D399" s="123" t="str">
        <f t="shared" si="55"/>
        <v xml:space="preserve">  </v>
      </c>
      <c r="E399" s="123">
        <f t="shared" si="56"/>
        <v>0</v>
      </c>
      <c r="F399" s="123">
        <f t="shared" si="57"/>
        <v>0</v>
      </c>
      <c r="G399" s="123">
        <f t="shared" si="58"/>
        <v>0</v>
      </c>
      <c r="H399" s="123" t="str">
        <f t="shared" si="59"/>
        <v xml:space="preserve"> </v>
      </c>
      <c r="I399" s="123">
        <f t="shared" si="60"/>
        <v>0</v>
      </c>
      <c r="J399" s="123"/>
      <c r="K399" s="123"/>
    </row>
    <row r="400" spans="1:11" x14ac:dyDescent="0.15">
      <c r="A400" s="123">
        <f t="shared" si="52"/>
        <v>18015</v>
      </c>
      <c r="B400" s="123">
        <f t="shared" si="53"/>
        <v>0</v>
      </c>
      <c r="C400" s="123">
        <f t="shared" si="54"/>
        <v>0</v>
      </c>
      <c r="D400" s="123" t="str">
        <f t="shared" si="55"/>
        <v xml:space="preserve">  </v>
      </c>
      <c r="E400" s="123">
        <f t="shared" si="56"/>
        <v>0</v>
      </c>
      <c r="F400" s="123">
        <f t="shared" si="57"/>
        <v>0</v>
      </c>
      <c r="G400" s="123">
        <f t="shared" si="58"/>
        <v>0</v>
      </c>
      <c r="H400" s="123" t="str">
        <f t="shared" si="59"/>
        <v xml:space="preserve"> </v>
      </c>
      <c r="I400" s="123">
        <f t="shared" si="60"/>
        <v>0</v>
      </c>
      <c r="J400" s="123"/>
      <c r="K400" s="123"/>
    </row>
    <row r="401" spans="1:11" x14ac:dyDescent="0.15">
      <c r="A401" s="123">
        <f t="shared" si="52"/>
        <v>18016</v>
      </c>
      <c r="B401" s="123">
        <f t="shared" si="53"/>
        <v>0</v>
      </c>
      <c r="C401" s="123">
        <f t="shared" si="54"/>
        <v>0</v>
      </c>
      <c r="D401" s="123" t="str">
        <f t="shared" si="55"/>
        <v xml:space="preserve">  </v>
      </c>
      <c r="E401" s="123">
        <f t="shared" si="56"/>
        <v>0</v>
      </c>
      <c r="F401" s="123">
        <f t="shared" si="57"/>
        <v>0</v>
      </c>
      <c r="G401" s="123">
        <f t="shared" si="58"/>
        <v>0</v>
      </c>
      <c r="H401" s="123" t="str">
        <f t="shared" si="59"/>
        <v xml:space="preserve"> </v>
      </c>
      <c r="I401" s="123">
        <f t="shared" si="60"/>
        <v>0</v>
      </c>
      <c r="J401" s="123"/>
      <c r="K401" s="123"/>
    </row>
    <row r="402" spans="1:11" x14ac:dyDescent="0.15">
      <c r="A402" s="123">
        <f t="shared" si="52"/>
        <v>18017</v>
      </c>
      <c r="B402" s="123">
        <f t="shared" si="53"/>
        <v>0</v>
      </c>
      <c r="C402" s="123">
        <f t="shared" si="54"/>
        <v>0</v>
      </c>
      <c r="D402" s="123" t="str">
        <f t="shared" si="55"/>
        <v xml:space="preserve">  </v>
      </c>
      <c r="E402" s="123">
        <f t="shared" si="56"/>
        <v>0</v>
      </c>
      <c r="F402" s="123">
        <f t="shared" si="57"/>
        <v>0</v>
      </c>
      <c r="G402" s="123">
        <f t="shared" si="58"/>
        <v>0</v>
      </c>
      <c r="H402" s="123" t="str">
        <f t="shared" si="59"/>
        <v xml:space="preserve"> </v>
      </c>
      <c r="I402" s="123">
        <f t="shared" si="60"/>
        <v>0</v>
      </c>
      <c r="J402" s="123"/>
      <c r="K402" s="123"/>
    </row>
    <row r="403" spans="1:11" x14ac:dyDescent="0.15">
      <c r="A403" s="123">
        <f t="shared" si="52"/>
        <v>18018</v>
      </c>
      <c r="B403" s="123">
        <f t="shared" si="53"/>
        <v>0</v>
      </c>
      <c r="C403" s="123">
        <f t="shared" si="54"/>
        <v>0</v>
      </c>
      <c r="D403" s="123" t="str">
        <f t="shared" si="55"/>
        <v xml:space="preserve">  </v>
      </c>
      <c r="E403" s="123">
        <f t="shared" si="56"/>
        <v>0</v>
      </c>
      <c r="F403" s="123">
        <f t="shared" si="57"/>
        <v>0</v>
      </c>
      <c r="G403" s="123">
        <f t="shared" si="58"/>
        <v>0</v>
      </c>
      <c r="H403" s="123" t="str">
        <f t="shared" si="59"/>
        <v xml:space="preserve"> </v>
      </c>
      <c r="I403" s="123">
        <f t="shared" si="60"/>
        <v>0</v>
      </c>
      <c r="J403" s="123"/>
      <c r="K403" s="123"/>
    </row>
    <row r="404" spans="1:11" x14ac:dyDescent="0.15">
      <c r="A404" s="123">
        <f t="shared" si="52"/>
        <v>20</v>
      </c>
      <c r="B404" s="123" t="str">
        <f t="shared" si="53"/>
        <v>県立薩南工業高等学校</v>
      </c>
      <c r="C404" s="123">
        <f t="shared" si="54"/>
        <v>0</v>
      </c>
      <c r="D404" s="123">
        <f t="shared" si="55"/>
        <v>0</v>
      </c>
      <c r="E404" s="123">
        <f t="shared" si="56"/>
        <v>0</v>
      </c>
      <c r="F404" s="123">
        <f t="shared" si="57"/>
        <v>0</v>
      </c>
      <c r="G404" s="123">
        <f t="shared" si="58"/>
        <v>0</v>
      </c>
      <c r="H404" s="123">
        <f t="shared" si="59"/>
        <v>0</v>
      </c>
      <c r="I404" s="123">
        <f t="shared" si="60"/>
        <v>0</v>
      </c>
      <c r="J404" s="123"/>
      <c r="K404" s="123"/>
    </row>
    <row r="405" spans="1:11" x14ac:dyDescent="0.15">
      <c r="A405" s="123">
        <f t="shared" si="52"/>
        <v>0</v>
      </c>
      <c r="B405" s="123">
        <f t="shared" si="53"/>
        <v>0</v>
      </c>
      <c r="C405" s="123">
        <f t="shared" si="54"/>
        <v>0</v>
      </c>
      <c r="D405" s="123">
        <f t="shared" si="55"/>
        <v>0</v>
      </c>
      <c r="E405" s="123">
        <f t="shared" si="56"/>
        <v>0</v>
      </c>
      <c r="F405" s="123">
        <f t="shared" si="57"/>
        <v>0</v>
      </c>
      <c r="G405" s="123">
        <f t="shared" si="58"/>
        <v>0</v>
      </c>
      <c r="H405" s="123">
        <f t="shared" si="59"/>
        <v>0</v>
      </c>
      <c r="I405" s="123">
        <f t="shared" si="60"/>
        <v>0</v>
      </c>
      <c r="J405" s="123"/>
      <c r="K405" s="123"/>
    </row>
    <row r="406" spans="1:11" x14ac:dyDescent="0.15">
      <c r="A406" s="123">
        <f t="shared" si="52"/>
        <v>0</v>
      </c>
      <c r="B406" s="123" t="str">
        <f t="shared" si="53"/>
        <v>TEL</v>
      </c>
      <c r="C406" s="123">
        <f t="shared" si="54"/>
        <v>0</v>
      </c>
      <c r="D406" s="123" t="str">
        <f t="shared" si="55"/>
        <v>0993-83-2214</v>
      </c>
      <c r="E406" s="123">
        <f t="shared" si="56"/>
        <v>0</v>
      </c>
      <c r="F406" s="123">
        <f t="shared" si="57"/>
        <v>0</v>
      </c>
      <c r="G406" s="123">
        <f t="shared" si="58"/>
        <v>0</v>
      </c>
      <c r="H406" s="123">
        <f t="shared" si="59"/>
        <v>0</v>
      </c>
      <c r="I406" s="123">
        <f t="shared" si="60"/>
        <v>0</v>
      </c>
      <c r="J406" s="123"/>
      <c r="K406" s="123"/>
    </row>
    <row r="407" spans="1:11" x14ac:dyDescent="0.15">
      <c r="A407" s="123">
        <f t="shared" si="52"/>
        <v>0</v>
      </c>
      <c r="B407" s="123" t="str">
        <f t="shared" si="53"/>
        <v>FAX</v>
      </c>
      <c r="C407" s="123">
        <f t="shared" si="54"/>
        <v>0</v>
      </c>
      <c r="D407" s="123" t="str">
        <f t="shared" si="55"/>
        <v>0993-83-2215</v>
      </c>
      <c r="E407" s="123">
        <f t="shared" si="56"/>
        <v>0</v>
      </c>
      <c r="F407" s="123">
        <f t="shared" si="57"/>
        <v>0</v>
      </c>
      <c r="G407" s="123">
        <f t="shared" si="58"/>
        <v>0</v>
      </c>
      <c r="H407" s="123">
        <f t="shared" si="59"/>
        <v>0</v>
      </c>
      <c r="I407" s="123">
        <f t="shared" si="60"/>
        <v>0</v>
      </c>
      <c r="J407" s="123"/>
      <c r="K407" s="123"/>
    </row>
    <row r="408" spans="1:11" x14ac:dyDescent="0.15">
      <c r="A408" s="123">
        <f t="shared" si="52"/>
        <v>0</v>
      </c>
      <c r="B408" s="123" t="str">
        <f t="shared" si="53"/>
        <v>〒</v>
      </c>
      <c r="C408" s="123" t="str">
        <f t="shared" si="54"/>
        <v>897-0302</v>
      </c>
      <c r="D408" s="123">
        <f t="shared" si="55"/>
        <v>0</v>
      </c>
      <c r="E408" s="123" t="str">
        <f t="shared" si="56"/>
        <v>南九州市知覧町郡５２３２番地</v>
      </c>
      <c r="F408" s="123">
        <f t="shared" si="57"/>
        <v>0</v>
      </c>
      <c r="G408" s="123">
        <f t="shared" si="58"/>
        <v>0</v>
      </c>
      <c r="H408" s="123">
        <f t="shared" si="59"/>
        <v>0</v>
      </c>
      <c r="I408" s="123">
        <f t="shared" si="60"/>
        <v>0</v>
      </c>
      <c r="J408" s="183"/>
      <c r="K408" s="123"/>
    </row>
    <row r="409" spans="1:11" x14ac:dyDescent="0.15">
      <c r="A409" s="123">
        <f t="shared" si="52"/>
        <v>0</v>
      </c>
      <c r="B409" s="123" t="str">
        <f t="shared" si="53"/>
        <v>課程</v>
      </c>
      <c r="C409" s="123">
        <f t="shared" si="54"/>
        <v>0</v>
      </c>
      <c r="D409" s="123" t="str">
        <f t="shared" si="55"/>
        <v>学科</v>
      </c>
      <c r="E409" s="123" t="str">
        <f t="shared" si="56"/>
        <v>学級数</v>
      </c>
      <c r="F409" s="123">
        <f t="shared" si="57"/>
        <v>0</v>
      </c>
      <c r="G409" s="123" t="str">
        <f t="shared" si="58"/>
        <v>男</v>
      </c>
      <c r="H409" s="123" t="str">
        <f t="shared" si="59"/>
        <v>女</v>
      </c>
      <c r="I409" s="123" t="str">
        <f t="shared" si="60"/>
        <v>計</v>
      </c>
      <c r="J409" s="183"/>
      <c r="K409" s="123"/>
    </row>
    <row r="410" spans="1:11" x14ac:dyDescent="0.15">
      <c r="A410" s="123">
        <f t="shared" si="52"/>
        <v>0</v>
      </c>
      <c r="B410" s="123" t="str">
        <f t="shared" si="53"/>
        <v>全日制</v>
      </c>
      <c r="C410" s="123">
        <f t="shared" si="54"/>
        <v>0</v>
      </c>
      <c r="D410" s="123" t="str">
        <f t="shared" si="55"/>
        <v>建築科</v>
      </c>
      <c r="E410" s="123">
        <f t="shared" si="56"/>
        <v>3</v>
      </c>
      <c r="F410" s="123">
        <f t="shared" si="57"/>
        <v>0</v>
      </c>
      <c r="G410" s="123">
        <f t="shared" si="58"/>
        <v>62</v>
      </c>
      <c r="H410" s="123" t="str">
        <f t="shared" si="59"/>
        <v>５</v>
      </c>
      <c r="I410" s="123">
        <f t="shared" si="60"/>
        <v>67</v>
      </c>
      <c r="J410" s="183"/>
      <c r="K410" s="123"/>
    </row>
    <row r="411" spans="1:11" x14ac:dyDescent="0.15">
      <c r="A411" s="123">
        <f t="shared" si="52"/>
        <v>0</v>
      </c>
      <c r="B411" s="123" t="str">
        <f t="shared" si="53"/>
        <v>全日制</v>
      </c>
      <c r="C411" s="123">
        <f t="shared" si="54"/>
        <v>0</v>
      </c>
      <c r="D411" s="123" t="str">
        <f t="shared" si="55"/>
        <v>機械科</v>
      </c>
      <c r="E411" s="123">
        <f t="shared" si="56"/>
        <v>3</v>
      </c>
      <c r="F411" s="123">
        <f t="shared" si="57"/>
        <v>0</v>
      </c>
      <c r="G411" s="123">
        <f t="shared" si="58"/>
        <v>63</v>
      </c>
      <c r="H411" s="123" t="str">
        <f t="shared" si="59"/>
        <v>１</v>
      </c>
      <c r="I411" s="123">
        <f t="shared" si="60"/>
        <v>64</v>
      </c>
      <c r="J411" s="183"/>
      <c r="K411" s="123"/>
    </row>
    <row r="412" spans="1:11" x14ac:dyDescent="0.15">
      <c r="A412" s="123">
        <f t="shared" si="52"/>
        <v>0</v>
      </c>
      <c r="B412" s="123" t="str">
        <f t="shared" si="53"/>
        <v>全日制</v>
      </c>
      <c r="C412" s="123">
        <f t="shared" si="54"/>
        <v>0</v>
      </c>
      <c r="D412" s="123" t="str">
        <f t="shared" si="55"/>
        <v>情報技術科</v>
      </c>
      <c r="E412" s="123">
        <f t="shared" si="56"/>
        <v>3</v>
      </c>
      <c r="F412" s="123">
        <f t="shared" si="57"/>
        <v>0</v>
      </c>
      <c r="G412" s="123">
        <f t="shared" si="58"/>
        <v>54</v>
      </c>
      <c r="H412" s="123">
        <f t="shared" si="59"/>
        <v>6</v>
      </c>
      <c r="I412" s="123">
        <f t="shared" si="60"/>
        <v>60</v>
      </c>
      <c r="J412" s="183"/>
      <c r="K412" s="123"/>
    </row>
    <row r="413" spans="1:11" x14ac:dyDescent="0.15">
      <c r="A413" s="123">
        <f t="shared" si="52"/>
        <v>0</v>
      </c>
      <c r="B413" s="123" t="str">
        <f t="shared" si="53"/>
        <v>全日制</v>
      </c>
      <c r="C413" s="123">
        <f t="shared" si="54"/>
        <v>0</v>
      </c>
      <c r="D413" s="123" t="str">
        <f t="shared" si="55"/>
        <v>生活科学科</v>
      </c>
      <c r="E413" s="123">
        <f t="shared" si="56"/>
        <v>3</v>
      </c>
      <c r="F413" s="123">
        <f t="shared" si="57"/>
        <v>0</v>
      </c>
      <c r="G413" s="123" t="str">
        <f t="shared" si="58"/>
        <v>0</v>
      </c>
      <c r="H413" s="123">
        <f t="shared" si="59"/>
        <v>85</v>
      </c>
      <c r="I413" s="123">
        <f t="shared" si="60"/>
        <v>85</v>
      </c>
      <c r="J413" s="183"/>
      <c r="K413" s="123"/>
    </row>
    <row r="414" spans="1:11" x14ac:dyDescent="0.15">
      <c r="A414" s="123">
        <f t="shared" si="52"/>
        <v>0</v>
      </c>
      <c r="B414" s="123">
        <f t="shared" si="53"/>
        <v>0</v>
      </c>
      <c r="C414" s="123">
        <f t="shared" si="54"/>
        <v>0</v>
      </c>
      <c r="D414" s="123">
        <f t="shared" si="55"/>
        <v>0</v>
      </c>
      <c r="E414" s="123">
        <f t="shared" si="56"/>
        <v>0</v>
      </c>
      <c r="F414" s="123">
        <f t="shared" si="57"/>
        <v>0</v>
      </c>
      <c r="G414" s="123">
        <f t="shared" si="58"/>
        <v>0</v>
      </c>
      <c r="H414" s="123">
        <f t="shared" si="59"/>
        <v>0</v>
      </c>
      <c r="I414" s="123">
        <f t="shared" si="60"/>
        <v>0</v>
      </c>
      <c r="J414" s="183"/>
      <c r="K414" s="123"/>
    </row>
    <row r="415" spans="1:11" x14ac:dyDescent="0.15">
      <c r="A415" s="123">
        <f t="shared" si="52"/>
        <v>0</v>
      </c>
      <c r="B415" s="123">
        <f t="shared" si="53"/>
        <v>0</v>
      </c>
      <c r="C415" s="123">
        <f t="shared" si="54"/>
        <v>0</v>
      </c>
      <c r="D415" s="123">
        <f t="shared" si="55"/>
        <v>0</v>
      </c>
      <c r="E415" s="123">
        <f t="shared" si="56"/>
        <v>0</v>
      </c>
      <c r="F415" s="123">
        <f t="shared" si="57"/>
        <v>0</v>
      </c>
      <c r="G415" s="123">
        <f t="shared" si="58"/>
        <v>0</v>
      </c>
      <c r="H415" s="123">
        <f t="shared" si="59"/>
        <v>0</v>
      </c>
      <c r="I415" s="123">
        <f t="shared" si="60"/>
        <v>0</v>
      </c>
      <c r="J415" s="183"/>
      <c r="K415" s="123"/>
    </row>
    <row r="416" spans="1:11" x14ac:dyDescent="0.15">
      <c r="A416" s="123">
        <f t="shared" si="52"/>
        <v>0</v>
      </c>
      <c r="B416" s="123">
        <f t="shared" si="53"/>
        <v>0</v>
      </c>
      <c r="C416" s="123">
        <f t="shared" si="54"/>
        <v>0</v>
      </c>
      <c r="D416" s="123">
        <f t="shared" si="55"/>
        <v>0</v>
      </c>
      <c r="E416" s="123">
        <f t="shared" si="56"/>
        <v>0</v>
      </c>
      <c r="F416" s="123">
        <f t="shared" si="57"/>
        <v>0</v>
      </c>
      <c r="G416" s="123">
        <f t="shared" si="58"/>
        <v>0</v>
      </c>
      <c r="H416" s="123">
        <f t="shared" si="59"/>
        <v>0</v>
      </c>
      <c r="I416" s="123">
        <f t="shared" si="60"/>
        <v>0</v>
      </c>
      <c r="J416" s="183"/>
      <c r="K416" s="123"/>
    </row>
    <row r="417" spans="1:11" x14ac:dyDescent="0.15">
      <c r="A417" s="123">
        <f t="shared" si="52"/>
        <v>0</v>
      </c>
      <c r="B417" s="123">
        <f t="shared" si="53"/>
        <v>0</v>
      </c>
      <c r="C417" s="123">
        <f t="shared" si="54"/>
        <v>0</v>
      </c>
      <c r="D417" s="123">
        <f t="shared" si="55"/>
        <v>0</v>
      </c>
      <c r="E417" s="123">
        <f t="shared" si="56"/>
        <v>0</v>
      </c>
      <c r="F417" s="123">
        <f t="shared" si="57"/>
        <v>0</v>
      </c>
      <c r="G417" s="123">
        <f t="shared" si="58"/>
        <v>0</v>
      </c>
      <c r="H417" s="123">
        <f t="shared" si="59"/>
        <v>0</v>
      </c>
      <c r="I417" s="123">
        <f t="shared" si="60"/>
        <v>0</v>
      </c>
      <c r="J417" s="183"/>
      <c r="K417" s="123"/>
    </row>
    <row r="418" spans="1:11" x14ac:dyDescent="0.15">
      <c r="A418" s="123">
        <f t="shared" si="52"/>
        <v>0</v>
      </c>
      <c r="B418" s="123">
        <f t="shared" si="53"/>
        <v>0</v>
      </c>
      <c r="C418" s="123">
        <f t="shared" si="54"/>
        <v>0</v>
      </c>
      <c r="D418" s="123">
        <f t="shared" si="55"/>
        <v>0</v>
      </c>
      <c r="E418" s="123">
        <f t="shared" si="56"/>
        <v>0</v>
      </c>
      <c r="F418" s="123">
        <f t="shared" si="57"/>
        <v>0</v>
      </c>
      <c r="G418" s="123">
        <f t="shared" si="58"/>
        <v>0</v>
      </c>
      <c r="H418" s="123">
        <f t="shared" si="59"/>
        <v>0</v>
      </c>
      <c r="I418" s="123">
        <f t="shared" si="60"/>
        <v>0</v>
      </c>
      <c r="J418" s="183"/>
      <c r="K418" s="123"/>
    </row>
    <row r="419" spans="1:11" x14ac:dyDescent="0.15">
      <c r="A419" s="123">
        <f t="shared" si="52"/>
        <v>0</v>
      </c>
      <c r="B419" s="123" t="str">
        <f t="shared" si="53"/>
        <v>計</v>
      </c>
      <c r="C419" s="123">
        <f t="shared" si="54"/>
        <v>0</v>
      </c>
      <c r="D419" s="123">
        <f t="shared" si="55"/>
        <v>0</v>
      </c>
      <c r="E419" s="123">
        <f t="shared" si="56"/>
        <v>12</v>
      </c>
      <c r="F419" s="123">
        <f t="shared" si="57"/>
        <v>0</v>
      </c>
      <c r="G419" s="123">
        <f t="shared" si="58"/>
        <v>179</v>
      </c>
      <c r="H419" s="123" t="str">
        <f t="shared" si="59"/>
        <v>９７</v>
      </c>
      <c r="I419" s="123">
        <f t="shared" si="60"/>
        <v>276</v>
      </c>
      <c r="J419" s="123"/>
      <c r="K419" s="123"/>
    </row>
    <row r="420" spans="1:11" x14ac:dyDescent="0.15">
      <c r="A420" s="123">
        <f t="shared" si="52"/>
        <v>0</v>
      </c>
      <c r="B420" s="123">
        <f t="shared" si="53"/>
        <v>0</v>
      </c>
      <c r="C420" s="123">
        <f t="shared" si="54"/>
        <v>0</v>
      </c>
      <c r="D420" s="123">
        <f t="shared" si="55"/>
        <v>0</v>
      </c>
      <c r="E420" s="123">
        <f t="shared" si="56"/>
        <v>0</v>
      </c>
      <c r="F420" s="123">
        <f t="shared" si="57"/>
        <v>0</v>
      </c>
      <c r="G420" s="123">
        <f t="shared" si="58"/>
        <v>0</v>
      </c>
      <c r="H420" s="123">
        <f t="shared" si="59"/>
        <v>0</v>
      </c>
      <c r="I420" s="123">
        <f t="shared" si="60"/>
        <v>0</v>
      </c>
      <c r="J420" s="123"/>
      <c r="K420" s="123"/>
    </row>
    <row r="421" spans="1:11" x14ac:dyDescent="0.15">
      <c r="A421" s="123">
        <f t="shared" si="52"/>
        <v>0</v>
      </c>
      <c r="B421" s="123" t="str">
        <f t="shared" si="53"/>
        <v>職　名</v>
      </c>
      <c r="C421" s="123">
        <f t="shared" si="54"/>
        <v>0</v>
      </c>
      <c r="D421" s="123" t="str">
        <f t="shared" si="55"/>
        <v>氏</v>
      </c>
      <c r="E421" s="123" t="str">
        <f t="shared" si="56"/>
        <v>名</v>
      </c>
      <c r="F421" s="123">
        <f t="shared" si="57"/>
        <v>0</v>
      </c>
      <c r="G421" s="123" t="str">
        <f t="shared" si="58"/>
        <v>校務分掌</v>
      </c>
      <c r="H421" s="123" t="str">
        <f t="shared" si="59"/>
        <v>現任校　勤務年数</v>
      </c>
      <c r="I421" s="123" t="str">
        <f t="shared" si="60"/>
        <v>会員別</v>
      </c>
      <c r="J421" s="123"/>
      <c r="K421" s="123"/>
    </row>
    <row r="422" spans="1:11" x14ac:dyDescent="0.15">
      <c r="A422" s="123">
        <f t="shared" si="52"/>
        <v>0</v>
      </c>
      <c r="B422" s="123">
        <f t="shared" si="53"/>
        <v>0</v>
      </c>
      <c r="C422" s="123">
        <f t="shared" si="54"/>
        <v>0</v>
      </c>
      <c r="D422" s="123">
        <f t="shared" si="55"/>
        <v>0</v>
      </c>
      <c r="E422" s="123">
        <f t="shared" si="56"/>
        <v>0</v>
      </c>
      <c r="F422" s="123">
        <f t="shared" si="57"/>
        <v>0</v>
      </c>
      <c r="G422" s="123">
        <f t="shared" si="58"/>
        <v>0</v>
      </c>
      <c r="H422" s="123">
        <f t="shared" si="59"/>
        <v>0</v>
      </c>
      <c r="I422" s="123">
        <f t="shared" si="60"/>
        <v>0</v>
      </c>
      <c r="J422" s="123"/>
      <c r="K422" s="123"/>
    </row>
    <row r="423" spans="1:11" x14ac:dyDescent="0.15">
      <c r="A423" s="123">
        <f t="shared" si="52"/>
        <v>20000</v>
      </c>
      <c r="B423" s="123" t="str">
        <f t="shared" si="53"/>
        <v>校長</v>
      </c>
      <c r="C423" s="123">
        <f t="shared" si="54"/>
        <v>0</v>
      </c>
      <c r="D423" s="123" t="str">
        <f t="shared" si="55"/>
        <v>堀之内　公　郎</v>
      </c>
      <c r="E423" s="123">
        <f t="shared" si="56"/>
        <v>0</v>
      </c>
      <c r="F423" s="123">
        <f t="shared" si="57"/>
        <v>0</v>
      </c>
      <c r="G423" s="123">
        <f t="shared" si="58"/>
        <v>0</v>
      </c>
      <c r="H423" s="123" t="str">
        <f t="shared" si="59"/>
        <v>1.0</v>
      </c>
      <c r="I423" s="123">
        <f t="shared" si="60"/>
        <v>0</v>
      </c>
      <c r="J423" s="123"/>
      <c r="K423" s="123"/>
    </row>
    <row r="424" spans="1:11" x14ac:dyDescent="0.15">
      <c r="A424" s="123" t="str">
        <f t="shared" si="52"/>
        <v xml:space="preserve"> </v>
      </c>
      <c r="B424" s="123" t="str">
        <f t="shared" si="53"/>
        <v>教頭</v>
      </c>
      <c r="C424" s="123">
        <f t="shared" si="54"/>
        <v>0</v>
      </c>
      <c r="D424" s="123" t="str">
        <f t="shared" si="55"/>
        <v>二宮充久</v>
      </c>
      <c r="E424" s="123">
        <f t="shared" si="56"/>
        <v>0</v>
      </c>
      <c r="F424" s="123">
        <f t="shared" si="57"/>
        <v>0</v>
      </c>
      <c r="G424" s="123">
        <f t="shared" si="58"/>
        <v>0</v>
      </c>
      <c r="H424" s="123" t="str">
        <f t="shared" si="59"/>
        <v>0.0</v>
      </c>
      <c r="I424" s="123">
        <f t="shared" si="60"/>
        <v>0</v>
      </c>
      <c r="J424" s="123"/>
      <c r="K424" s="123"/>
    </row>
    <row r="425" spans="1:11" x14ac:dyDescent="0.15">
      <c r="A425" s="123" t="str">
        <f t="shared" si="52"/>
        <v xml:space="preserve"> </v>
      </c>
      <c r="B425" s="123">
        <f t="shared" si="53"/>
        <v>0</v>
      </c>
      <c r="C425" s="123">
        <f t="shared" si="54"/>
        <v>0</v>
      </c>
      <c r="D425" s="123">
        <f t="shared" si="55"/>
        <v>0</v>
      </c>
      <c r="E425" s="123">
        <f t="shared" si="56"/>
        <v>0</v>
      </c>
      <c r="F425" s="123">
        <f t="shared" si="57"/>
        <v>0</v>
      </c>
      <c r="G425" s="123">
        <f t="shared" si="58"/>
        <v>0</v>
      </c>
      <c r="H425" s="123">
        <f t="shared" si="59"/>
        <v>0</v>
      </c>
      <c r="I425" s="123">
        <f t="shared" si="60"/>
        <v>0</v>
      </c>
      <c r="J425" s="123"/>
      <c r="K425" s="123"/>
    </row>
    <row r="426" spans="1:11" x14ac:dyDescent="0.15">
      <c r="A426" s="123">
        <f t="shared" si="52"/>
        <v>20001</v>
      </c>
      <c r="B426" s="123" t="str">
        <f t="shared" si="53"/>
        <v>事務長</v>
      </c>
      <c r="C426" s="123">
        <f t="shared" si="54"/>
        <v>0</v>
      </c>
      <c r="D426" s="123" t="str">
        <f t="shared" si="55"/>
        <v>福森健一</v>
      </c>
      <c r="E426" s="123">
        <f t="shared" si="56"/>
        <v>0</v>
      </c>
      <c r="F426" s="123">
        <f t="shared" si="57"/>
        <v>0</v>
      </c>
      <c r="G426" s="123" t="str">
        <f t="shared" si="58"/>
        <v>事務総括</v>
      </c>
      <c r="H426" s="123" t="str">
        <f t="shared" si="59"/>
        <v>0.0</v>
      </c>
      <c r="I426" s="123" t="str">
        <f t="shared" si="60"/>
        <v>○</v>
      </c>
      <c r="J426" s="123"/>
      <c r="K426" s="123"/>
    </row>
    <row r="427" spans="1:11" x14ac:dyDescent="0.15">
      <c r="A427" s="123">
        <f t="shared" si="52"/>
        <v>20002</v>
      </c>
      <c r="B427" s="123" t="str">
        <f t="shared" si="53"/>
        <v>事務次長</v>
      </c>
      <c r="C427" s="123">
        <f t="shared" si="54"/>
        <v>0</v>
      </c>
      <c r="D427" s="123" t="str">
        <f t="shared" si="55"/>
        <v>朝　隈　久美子</v>
      </c>
      <c r="E427" s="123">
        <f t="shared" si="56"/>
        <v>0</v>
      </c>
      <c r="F427" s="123">
        <f t="shared" si="57"/>
        <v>0</v>
      </c>
      <c r="G427" s="123" t="str">
        <f t="shared" si="58"/>
        <v>会計・庶務</v>
      </c>
      <c r="H427" s="123">
        <f t="shared" si="59"/>
        <v>9</v>
      </c>
      <c r="I427" s="123" t="str">
        <f t="shared" si="60"/>
        <v>○</v>
      </c>
      <c r="J427" s="123"/>
      <c r="K427" s="123"/>
    </row>
    <row r="428" spans="1:11" x14ac:dyDescent="0.15">
      <c r="A428" s="123">
        <f t="shared" si="52"/>
        <v>20003</v>
      </c>
      <c r="B428" s="123" t="str">
        <f t="shared" si="53"/>
        <v>事務主査</v>
      </c>
      <c r="C428" s="123">
        <f t="shared" si="54"/>
        <v>0</v>
      </c>
      <c r="D428" s="123" t="str">
        <f t="shared" si="55"/>
        <v>村山光宏</v>
      </c>
      <c r="E428" s="123">
        <f t="shared" si="56"/>
        <v>0</v>
      </c>
      <c r="F428" s="123">
        <f t="shared" si="57"/>
        <v>0</v>
      </c>
      <c r="G428" s="123" t="str">
        <f t="shared" si="58"/>
        <v>会計・庶務</v>
      </c>
      <c r="H428" s="123">
        <f t="shared" si="59"/>
        <v>6</v>
      </c>
      <c r="I428" s="123" t="str">
        <f t="shared" si="60"/>
        <v>○</v>
      </c>
      <c r="J428" s="123"/>
      <c r="K428" s="123"/>
    </row>
    <row r="429" spans="1:11" x14ac:dyDescent="0.15">
      <c r="A429" s="123">
        <f t="shared" si="52"/>
        <v>20004</v>
      </c>
      <c r="B429" s="123" t="str">
        <f t="shared" si="53"/>
        <v>事務主事</v>
      </c>
      <c r="C429" s="123">
        <f t="shared" si="54"/>
        <v>0</v>
      </c>
      <c r="D429" s="123" t="str">
        <f t="shared" si="55"/>
        <v>下沖絢美</v>
      </c>
      <c r="E429" s="123">
        <f t="shared" si="56"/>
        <v>0</v>
      </c>
      <c r="F429" s="123">
        <f t="shared" si="57"/>
        <v>0</v>
      </c>
      <c r="G429" s="123" t="str">
        <f t="shared" si="58"/>
        <v>図書</v>
      </c>
      <c r="H429" s="123" t="str">
        <f t="shared" si="59"/>
        <v>0.0</v>
      </c>
      <c r="I429" s="123" t="str">
        <f t="shared" si="60"/>
        <v>○</v>
      </c>
      <c r="J429" s="123"/>
      <c r="K429" s="123"/>
    </row>
    <row r="430" spans="1:11" x14ac:dyDescent="0.15">
      <c r="A430" s="123">
        <f t="shared" si="52"/>
        <v>20005</v>
      </c>
      <c r="B430" s="123" t="str">
        <f t="shared" si="53"/>
        <v>事務主事</v>
      </c>
      <c r="C430" s="123">
        <f t="shared" si="54"/>
        <v>0</v>
      </c>
      <c r="D430" s="123" t="str">
        <f t="shared" si="55"/>
        <v>山之内　聡　汰</v>
      </c>
      <c r="E430" s="123">
        <f t="shared" si="56"/>
        <v>0</v>
      </c>
      <c r="F430" s="123">
        <f t="shared" si="57"/>
        <v>0</v>
      </c>
      <c r="G430" s="123" t="str">
        <f t="shared" si="58"/>
        <v>会計・庶務</v>
      </c>
      <c r="H430" s="123" t="str">
        <f t="shared" si="59"/>
        <v>0.0</v>
      </c>
      <c r="I430" s="123" t="str">
        <f t="shared" si="60"/>
        <v>○</v>
      </c>
      <c r="J430" s="123"/>
      <c r="K430" s="123"/>
    </row>
    <row r="431" spans="1:11" x14ac:dyDescent="0.15">
      <c r="A431" s="123">
        <f t="shared" si="52"/>
        <v>20006</v>
      </c>
      <c r="B431" s="123" t="str">
        <f t="shared" si="53"/>
        <v>校務補助員</v>
      </c>
      <c r="C431" s="123">
        <f t="shared" si="54"/>
        <v>0</v>
      </c>
      <c r="D431" s="123" t="str">
        <f t="shared" si="55"/>
        <v>牧野千恵</v>
      </c>
      <c r="E431" s="123">
        <f t="shared" si="56"/>
        <v>0</v>
      </c>
      <c r="F431" s="123">
        <f t="shared" si="57"/>
        <v>0</v>
      </c>
      <c r="G431" s="123" t="str">
        <f t="shared" si="58"/>
        <v>用務　　　　　事務補助</v>
      </c>
      <c r="H431" s="123">
        <f t="shared" si="59"/>
        <v>9</v>
      </c>
      <c r="I431" s="123">
        <f t="shared" si="60"/>
        <v>0</v>
      </c>
      <c r="J431" s="123"/>
      <c r="K431" s="123"/>
    </row>
    <row r="432" spans="1:11" x14ac:dyDescent="0.15">
      <c r="A432" s="123">
        <f t="shared" si="52"/>
        <v>20007</v>
      </c>
      <c r="B432" s="123" t="str">
        <f t="shared" si="53"/>
        <v>校務補助員</v>
      </c>
      <c r="C432" s="123">
        <f t="shared" si="54"/>
        <v>0</v>
      </c>
      <c r="D432" s="123" t="str">
        <f t="shared" si="55"/>
        <v>年永忠久</v>
      </c>
      <c r="E432" s="123">
        <f t="shared" si="56"/>
        <v>0</v>
      </c>
      <c r="F432" s="123">
        <f t="shared" si="57"/>
        <v>0</v>
      </c>
      <c r="G432" s="123" t="str">
        <f t="shared" si="58"/>
        <v>用務・営繕</v>
      </c>
      <c r="H432" s="123">
        <f t="shared" si="59"/>
        <v>6</v>
      </c>
      <c r="I432" s="123">
        <f t="shared" si="60"/>
        <v>0</v>
      </c>
      <c r="J432" s="123"/>
      <c r="K432" s="123"/>
    </row>
    <row r="433" spans="1:11" x14ac:dyDescent="0.15">
      <c r="A433" s="123">
        <f t="shared" si="52"/>
        <v>20008</v>
      </c>
      <c r="B433" s="123">
        <f t="shared" si="53"/>
        <v>0</v>
      </c>
      <c r="C433" s="123">
        <f t="shared" si="54"/>
        <v>0</v>
      </c>
      <c r="D433" s="123">
        <f t="shared" si="55"/>
        <v>0</v>
      </c>
      <c r="E433" s="123">
        <f t="shared" si="56"/>
        <v>0</v>
      </c>
      <c r="F433" s="123">
        <f t="shared" si="57"/>
        <v>0</v>
      </c>
      <c r="G433" s="123">
        <f t="shared" si="58"/>
        <v>0</v>
      </c>
      <c r="H433" s="123">
        <f t="shared" si="59"/>
        <v>0</v>
      </c>
      <c r="I433" s="123">
        <f t="shared" si="60"/>
        <v>0</v>
      </c>
      <c r="J433" s="123"/>
      <c r="K433" s="123"/>
    </row>
    <row r="434" spans="1:11" x14ac:dyDescent="0.15">
      <c r="A434" s="123">
        <f t="shared" si="52"/>
        <v>20009</v>
      </c>
      <c r="B434" s="123" t="str">
        <f t="shared" si="53"/>
        <v xml:space="preserve"> </v>
      </c>
      <c r="C434" s="123">
        <f t="shared" si="54"/>
        <v>0</v>
      </c>
      <c r="D434" s="123" t="str">
        <f t="shared" si="55"/>
        <v xml:space="preserve"> </v>
      </c>
      <c r="E434" s="123">
        <f t="shared" si="56"/>
        <v>0</v>
      </c>
      <c r="F434" s="123">
        <f t="shared" si="57"/>
        <v>0</v>
      </c>
      <c r="G434" s="123">
        <f t="shared" si="58"/>
        <v>0</v>
      </c>
      <c r="H434" s="123" t="str">
        <f t="shared" si="59"/>
        <v xml:space="preserve"> </v>
      </c>
      <c r="I434" s="123">
        <f t="shared" si="60"/>
        <v>0</v>
      </c>
      <c r="J434" s="123"/>
      <c r="K434" s="123"/>
    </row>
    <row r="435" spans="1:11" x14ac:dyDescent="0.15">
      <c r="A435" s="123">
        <f t="shared" si="52"/>
        <v>20010</v>
      </c>
      <c r="B435" s="123">
        <f t="shared" si="53"/>
        <v>0</v>
      </c>
      <c r="C435" s="123">
        <f t="shared" si="54"/>
        <v>0</v>
      </c>
      <c r="D435" s="123" t="str">
        <f t="shared" si="55"/>
        <v xml:space="preserve">  </v>
      </c>
      <c r="E435" s="123">
        <f t="shared" si="56"/>
        <v>0</v>
      </c>
      <c r="F435" s="123">
        <f t="shared" si="57"/>
        <v>0</v>
      </c>
      <c r="G435" s="123">
        <f t="shared" si="58"/>
        <v>0</v>
      </c>
      <c r="H435" s="123" t="str">
        <f t="shared" si="59"/>
        <v xml:space="preserve"> </v>
      </c>
      <c r="I435" s="123">
        <f t="shared" si="60"/>
        <v>0</v>
      </c>
      <c r="J435" s="123"/>
      <c r="K435" s="123"/>
    </row>
    <row r="436" spans="1:11" x14ac:dyDescent="0.15">
      <c r="A436" s="123">
        <f t="shared" si="52"/>
        <v>20011</v>
      </c>
      <c r="B436" s="123">
        <f t="shared" si="53"/>
        <v>0</v>
      </c>
      <c r="C436" s="123">
        <f t="shared" si="54"/>
        <v>0</v>
      </c>
      <c r="D436" s="123" t="str">
        <f t="shared" si="55"/>
        <v xml:space="preserve">  </v>
      </c>
      <c r="E436" s="123">
        <f t="shared" si="56"/>
        <v>0</v>
      </c>
      <c r="F436" s="123">
        <f t="shared" si="57"/>
        <v>0</v>
      </c>
      <c r="G436" s="123">
        <f t="shared" si="58"/>
        <v>0</v>
      </c>
      <c r="H436" s="123" t="str">
        <f t="shared" si="59"/>
        <v xml:space="preserve"> </v>
      </c>
      <c r="I436" s="123">
        <f t="shared" si="60"/>
        <v>0</v>
      </c>
      <c r="J436" s="123"/>
      <c r="K436" s="123"/>
    </row>
    <row r="437" spans="1:11" x14ac:dyDescent="0.15">
      <c r="A437" s="123">
        <f t="shared" ref="A437:A483" si="61">K196</f>
        <v>20012</v>
      </c>
      <c r="B437" s="123">
        <f t="shared" ref="B437:B483" si="62">L196</f>
        <v>0</v>
      </c>
      <c r="C437" s="123">
        <f t="shared" ref="C437:C483" si="63">M196</f>
        <v>0</v>
      </c>
      <c r="D437" s="123" t="str">
        <f t="shared" ref="D437:D483" si="64">N196</f>
        <v xml:space="preserve">  </v>
      </c>
      <c r="E437" s="123">
        <f t="shared" ref="E437:E483" si="65">O196</f>
        <v>0</v>
      </c>
      <c r="F437" s="123">
        <f t="shared" ref="F437:F483" si="66">P196</f>
        <v>0</v>
      </c>
      <c r="G437" s="123">
        <f t="shared" ref="G437:G483" si="67">Q196</f>
        <v>0</v>
      </c>
      <c r="H437" s="123" t="str">
        <f t="shared" ref="H437:H483" si="68">R196</f>
        <v xml:space="preserve"> </v>
      </c>
      <c r="I437" s="123">
        <f t="shared" ref="I437:I483" si="69">S196</f>
        <v>0</v>
      </c>
      <c r="J437" s="123"/>
      <c r="K437" s="123"/>
    </row>
    <row r="438" spans="1:11" x14ac:dyDescent="0.15">
      <c r="A438" s="123">
        <f t="shared" si="61"/>
        <v>20013</v>
      </c>
      <c r="B438" s="123">
        <f t="shared" si="62"/>
        <v>0</v>
      </c>
      <c r="C438" s="123">
        <f t="shared" si="63"/>
        <v>0</v>
      </c>
      <c r="D438" s="123" t="str">
        <f t="shared" si="64"/>
        <v xml:space="preserve">  </v>
      </c>
      <c r="E438" s="123">
        <f t="shared" si="65"/>
        <v>0</v>
      </c>
      <c r="F438" s="123">
        <f t="shared" si="66"/>
        <v>0</v>
      </c>
      <c r="G438" s="123">
        <f t="shared" si="67"/>
        <v>0</v>
      </c>
      <c r="H438" s="123" t="str">
        <f t="shared" si="68"/>
        <v xml:space="preserve"> </v>
      </c>
      <c r="I438" s="123">
        <f t="shared" si="69"/>
        <v>0</v>
      </c>
      <c r="J438" s="123"/>
      <c r="K438" s="123"/>
    </row>
    <row r="439" spans="1:11" x14ac:dyDescent="0.15">
      <c r="A439" s="123">
        <f t="shared" si="61"/>
        <v>20014</v>
      </c>
      <c r="B439" s="123">
        <f t="shared" si="62"/>
        <v>0</v>
      </c>
      <c r="C439" s="123">
        <f t="shared" si="63"/>
        <v>0</v>
      </c>
      <c r="D439" s="123" t="str">
        <f t="shared" si="64"/>
        <v xml:space="preserve">  </v>
      </c>
      <c r="E439" s="123">
        <f t="shared" si="65"/>
        <v>0</v>
      </c>
      <c r="F439" s="123">
        <f t="shared" si="66"/>
        <v>0</v>
      </c>
      <c r="G439" s="123">
        <f t="shared" si="67"/>
        <v>0</v>
      </c>
      <c r="H439" s="123" t="str">
        <f t="shared" si="68"/>
        <v xml:space="preserve"> </v>
      </c>
      <c r="I439" s="123">
        <f t="shared" si="69"/>
        <v>0</v>
      </c>
      <c r="J439" s="123"/>
      <c r="K439" s="123"/>
    </row>
    <row r="440" spans="1:11" x14ac:dyDescent="0.15">
      <c r="A440" s="123">
        <f t="shared" si="61"/>
        <v>20015</v>
      </c>
      <c r="B440" s="123">
        <f t="shared" si="62"/>
        <v>0</v>
      </c>
      <c r="C440" s="123">
        <f t="shared" si="63"/>
        <v>0</v>
      </c>
      <c r="D440" s="123" t="str">
        <f t="shared" si="64"/>
        <v xml:space="preserve">  </v>
      </c>
      <c r="E440" s="123">
        <f t="shared" si="65"/>
        <v>0</v>
      </c>
      <c r="F440" s="123">
        <f t="shared" si="66"/>
        <v>0</v>
      </c>
      <c r="G440" s="123">
        <f t="shared" si="67"/>
        <v>0</v>
      </c>
      <c r="H440" s="123" t="str">
        <f t="shared" si="68"/>
        <v xml:space="preserve"> </v>
      </c>
      <c r="I440" s="123">
        <f t="shared" si="69"/>
        <v>0</v>
      </c>
      <c r="J440" s="123"/>
      <c r="K440" s="123"/>
    </row>
    <row r="441" spans="1:11" x14ac:dyDescent="0.15">
      <c r="A441" s="123">
        <f t="shared" si="61"/>
        <v>20016</v>
      </c>
      <c r="B441" s="123">
        <f t="shared" si="62"/>
        <v>0</v>
      </c>
      <c r="C441" s="123">
        <f t="shared" si="63"/>
        <v>0</v>
      </c>
      <c r="D441" s="123" t="str">
        <f t="shared" si="64"/>
        <v xml:space="preserve">  </v>
      </c>
      <c r="E441" s="123">
        <f t="shared" si="65"/>
        <v>0</v>
      </c>
      <c r="F441" s="123">
        <f t="shared" si="66"/>
        <v>0</v>
      </c>
      <c r="G441" s="123">
        <f t="shared" si="67"/>
        <v>0</v>
      </c>
      <c r="H441" s="123" t="str">
        <f t="shared" si="68"/>
        <v xml:space="preserve"> </v>
      </c>
      <c r="I441" s="123">
        <f t="shared" si="69"/>
        <v>0</v>
      </c>
      <c r="J441" s="123"/>
      <c r="K441" s="123"/>
    </row>
    <row r="442" spans="1:11" x14ac:dyDescent="0.15">
      <c r="A442" s="123">
        <f t="shared" si="61"/>
        <v>20017</v>
      </c>
      <c r="B442" s="123">
        <f t="shared" si="62"/>
        <v>0</v>
      </c>
      <c r="C442" s="123">
        <f t="shared" si="63"/>
        <v>0</v>
      </c>
      <c r="D442" s="123" t="str">
        <f t="shared" si="64"/>
        <v xml:space="preserve">  </v>
      </c>
      <c r="E442" s="123">
        <f t="shared" si="65"/>
        <v>0</v>
      </c>
      <c r="F442" s="123">
        <f t="shared" si="66"/>
        <v>0</v>
      </c>
      <c r="G442" s="123">
        <f t="shared" si="67"/>
        <v>0</v>
      </c>
      <c r="H442" s="123" t="str">
        <f t="shared" si="68"/>
        <v xml:space="preserve"> </v>
      </c>
      <c r="I442" s="123">
        <f t="shared" si="69"/>
        <v>0</v>
      </c>
      <c r="J442" s="123"/>
      <c r="K442" s="123"/>
    </row>
    <row r="443" spans="1:11" x14ac:dyDescent="0.15">
      <c r="A443" s="123">
        <f t="shared" si="61"/>
        <v>20018</v>
      </c>
      <c r="B443" s="123">
        <f t="shared" si="62"/>
        <v>0</v>
      </c>
      <c r="C443" s="123">
        <f t="shared" si="63"/>
        <v>0</v>
      </c>
      <c r="D443" s="123" t="str">
        <f t="shared" si="64"/>
        <v xml:space="preserve">  </v>
      </c>
      <c r="E443" s="123">
        <f t="shared" si="65"/>
        <v>0</v>
      </c>
      <c r="F443" s="123">
        <f t="shared" si="66"/>
        <v>0</v>
      </c>
      <c r="G443" s="123">
        <f t="shared" si="67"/>
        <v>0</v>
      </c>
      <c r="H443" s="123" t="str">
        <f t="shared" si="68"/>
        <v xml:space="preserve"> </v>
      </c>
      <c r="I443" s="123">
        <f t="shared" si="69"/>
        <v>0</v>
      </c>
      <c r="J443" s="123"/>
      <c r="K443" s="123"/>
    </row>
    <row r="444" spans="1:11" x14ac:dyDescent="0.15">
      <c r="A444" s="123">
        <f t="shared" si="61"/>
        <v>94</v>
      </c>
      <c r="B444" s="123" t="str">
        <f t="shared" si="62"/>
        <v>指宿市立指宿商業高等学校</v>
      </c>
      <c r="C444" s="123">
        <f t="shared" si="63"/>
        <v>0</v>
      </c>
      <c r="D444" s="123">
        <f t="shared" si="64"/>
        <v>0</v>
      </c>
      <c r="E444" s="123">
        <f t="shared" si="65"/>
        <v>0</v>
      </c>
      <c r="F444" s="123">
        <f t="shared" si="66"/>
        <v>0</v>
      </c>
      <c r="G444" s="123">
        <f t="shared" si="67"/>
        <v>0</v>
      </c>
      <c r="H444" s="123">
        <f t="shared" si="68"/>
        <v>0</v>
      </c>
      <c r="I444" s="123">
        <f t="shared" si="69"/>
        <v>0</v>
      </c>
      <c r="J444" s="123"/>
      <c r="K444" s="123"/>
    </row>
    <row r="445" spans="1:11" x14ac:dyDescent="0.15">
      <c r="A445" s="123">
        <f t="shared" si="61"/>
        <v>0</v>
      </c>
      <c r="B445" s="123">
        <f t="shared" si="62"/>
        <v>0</v>
      </c>
      <c r="C445" s="123">
        <f t="shared" si="63"/>
        <v>0</v>
      </c>
      <c r="D445" s="123">
        <f t="shared" si="64"/>
        <v>0</v>
      </c>
      <c r="E445" s="123">
        <f t="shared" si="65"/>
        <v>0</v>
      </c>
      <c r="F445" s="123">
        <f t="shared" si="66"/>
        <v>0</v>
      </c>
      <c r="G445" s="123">
        <f t="shared" si="67"/>
        <v>0</v>
      </c>
      <c r="H445" s="123">
        <f t="shared" si="68"/>
        <v>0</v>
      </c>
      <c r="I445" s="123">
        <f t="shared" si="69"/>
        <v>0</v>
      </c>
      <c r="J445" s="123"/>
      <c r="K445" s="123"/>
    </row>
    <row r="446" spans="1:11" x14ac:dyDescent="0.15">
      <c r="A446" s="123">
        <f t="shared" si="61"/>
        <v>0</v>
      </c>
      <c r="B446" s="123" t="str">
        <f t="shared" si="62"/>
        <v>TEL</v>
      </c>
      <c r="C446" s="123">
        <f t="shared" si="63"/>
        <v>0</v>
      </c>
      <c r="D446" s="123" t="str">
        <f t="shared" si="64"/>
        <v>0993-25-2204</v>
      </c>
      <c r="E446" s="123">
        <f t="shared" si="65"/>
        <v>0</v>
      </c>
      <c r="F446" s="123">
        <f t="shared" si="66"/>
        <v>0</v>
      </c>
      <c r="G446" s="123">
        <f t="shared" si="67"/>
        <v>0</v>
      </c>
      <c r="H446" s="123">
        <f t="shared" si="68"/>
        <v>0</v>
      </c>
      <c r="I446" s="123">
        <f t="shared" si="69"/>
        <v>0</v>
      </c>
      <c r="J446" s="123"/>
      <c r="K446" s="123"/>
    </row>
    <row r="447" spans="1:11" x14ac:dyDescent="0.15">
      <c r="A447" s="123">
        <f t="shared" si="61"/>
        <v>0</v>
      </c>
      <c r="B447" s="123" t="str">
        <f t="shared" si="62"/>
        <v>FAX</v>
      </c>
      <c r="C447" s="123">
        <f t="shared" si="63"/>
        <v>0</v>
      </c>
      <c r="D447" s="123" t="str">
        <f t="shared" si="64"/>
        <v>0993-25-4527</v>
      </c>
      <c r="E447" s="123">
        <f t="shared" si="65"/>
        <v>0</v>
      </c>
      <c r="F447" s="123">
        <f t="shared" si="66"/>
        <v>0</v>
      </c>
      <c r="G447" s="123">
        <f t="shared" si="67"/>
        <v>0</v>
      </c>
      <c r="H447" s="123">
        <f t="shared" si="68"/>
        <v>0</v>
      </c>
      <c r="I447" s="123">
        <f t="shared" si="69"/>
        <v>0</v>
      </c>
      <c r="J447" s="123"/>
      <c r="K447" s="123"/>
    </row>
    <row r="448" spans="1:11" x14ac:dyDescent="0.15">
      <c r="A448" s="123">
        <f t="shared" si="61"/>
        <v>0</v>
      </c>
      <c r="B448" s="123" t="str">
        <f t="shared" si="62"/>
        <v>〒</v>
      </c>
      <c r="C448" s="123" t="str">
        <f t="shared" si="63"/>
        <v>891-0315</v>
      </c>
      <c r="D448" s="123">
        <f t="shared" si="64"/>
        <v>0</v>
      </c>
      <c r="E448" s="123" t="str">
        <f t="shared" si="65"/>
        <v>指宿市岩本２７４７番地</v>
      </c>
      <c r="F448" s="123">
        <f t="shared" si="66"/>
        <v>0</v>
      </c>
      <c r="G448" s="123">
        <f t="shared" si="67"/>
        <v>0</v>
      </c>
      <c r="H448" s="123">
        <f t="shared" si="68"/>
        <v>0</v>
      </c>
      <c r="I448" s="123">
        <f t="shared" si="69"/>
        <v>0</v>
      </c>
      <c r="J448" s="183"/>
      <c r="K448" s="123"/>
    </row>
    <row r="449" spans="1:11" x14ac:dyDescent="0.15">
      <c r="A449" s="123">
        <f t="shared" si="61"/>
        <v>0</v>
      </c>
      <c r="B449" s="123" t="str">
        <f t="shared" si="62"/>
        <v>課程</v>
      </c>
      <c r="C449" s="123">
        <f t="shared" si="63"/>
        <v>0</v>
      </c>
      <c r="D449" s="123" t="str">
        <f t="shared" si="64"/>
        <v>学科</v>
      </c>
      <c r="E449" s="123" t="str">
        <f t="shared" si="65"/>
        <v>学級数</v>
      </c>
      <c r="F449" s="123">
        <f t="shared" si="66"/>
        <v>0</v>
      </c>
      <c r="G449" s="123" t="str">
        <f t="shared" si="67"/>
        <v>男</v>
      </c>
      <c r="H449" s="123" t="str">
        <f t="shared" si="68"/>
        <v>女</v>
      </c>
      <c r="I449" s="123" t="str">
        <f t="shared" si="69"/>
        <v>計</v>
      </c>
      <c r="J449" s="183"/>
      <c r="K449" s="123"/>
    </row>
    <row r="450" spans="1:11" x14ac:dyDescent="0.15">
      <c r="A450" s="123">
        <f t="shared" si="61"/>
        <v>0</v>
      </c>
      <c r="B450" s="123" t="str">
        <f t="shared" si="62"/>
        <v>全日制</v>
      </c>
      <c r="C450" s="123">
        <f t="shared" si="63"/>
        <v>0</v>
      </c>
      <c r="D450" s="123" t="str">
        <f t="shared" si="64"/>
        <v>商業科</v>
      </c>
      <c r="E450" s="123">
        <f t="shared" si="65"/>
        <v>8</v>
      </c>
      <c r="F450" s="123">
        <f t="shared" si="66"/>
        <v>0</v>
      </c>
      <c r="G450" s="123">
        <f t="shared" si="67"/>
        <v>118</v>
      </c>
      <c r="H450" s="123">
        <f t="shared" si="68"/>
        <v>170</v>
      </c>
      <c r="I450" s="123">
        <f t="shared" si="69"/>
        <v>288</v>
      </c>
      <c r="J450" s="183"/>
      <c r="K450" s="123"/>
    </row>
    <row r="451" spans="1:11" x14ac:dyDescent="0.15">
      <c r="A451" s="123">
        <f t="shared" si="61"/>
        <v>0</v>
      </c>
      <c r="B451" s="123">
        <f t="shared" si="62"/>
        <v>0</v>
      </c>
      <c r="C451" s="123">
        <f t="shared" si="63"/>
        <v>0</v>
      </c>
      <c r="D451" s="123" t="str">
        <f t="shared" si="64"/>
        <v>商業マネジメント科</v>
      </c>
      <c r="E451" s="123">
        <f t="shared" si="65"/>
        <v>3</v>
      </c>
      <c r="F451" s="123">
        <f t="shared" si="66"/>
        <v>0</v>
      </c>
      <c r="G451" s="123">
        <f t="shared" si="67"/>
        <v>38</v>
      </c>
      <c r="H451" s="123">
        <f t="shared" si="68"/>
        <v>65</v>
      </c>
      <c r="I451" s="123">
        <f t="shared" si="69"/>
        <v>103</v>
      </c>
      <c r="J451" s="183"/>
      <c r="K451" s="123"/>
    </row>
    <row r="452" spans="1:11" x14ac:dyDescent="0.15">
      <c r="A452" s="123">
        <f t="shared" si="61"/>
        <v>0</v>
      </c>
      <c r="B452" s="123">
        <f t="shared" si="62"/>
        <v>0</v>
      </c>
      <c r="C452" s="123">
        <f t="shared" si="63"/>
        <v>0</v>
      </c>
      <c r="D452" s="123" t="str">
        <f t="shared" si="64"/>
        <v>会計マネジメント科</v>
      </c>
      <c r="E452" s="123">
        <f t="shared" si="65"/>
        <v>1</v>
      </c>
      <c r="F452" s="123">
        <f t="shared" si="66"/>
        <v>0</v>
      </c>
      <c r="G452" s="123">
        <f t="shared" si="67"/>
        <v>4</v>
      </c>
      <c r="H452" s="123">
        <f t="shared" si="68"/>
        <v>12</v>
      </c>
      <c r="I452" s="123">
        <f t="shared" si="69"/>
        <v>16</v>
      </c>
      <c r="J452" s="183"/>
      <c r="K452" s="123"/>
    </row>
    <row r="453" spans="1:11" x14ac:dyDescent="0.15">
      <c r="A453" s="123">
        <f t="shared" si="61"/>
        <v>0</v>
      </c>
      <c r="B453" s="123">
        <f t="shared" si="62"/>
        <v>0</v>
      </c>
      <c r="C453" s="123">
        <f t="shared" si="63"/>
        <v>0</v>
      </c>
      <c r="D453" s="123" t="str">
        <f t="shared" si="64"/>
        <v>情報マネジメント科</v>
      </c>
      <c r="E453" s="123">
        <f t="shared" si="65"/>
        <v>1</v>
      </c>
      <c r="F453" s="123">
        <f t="shared" si="66"/>
        <v>0</v>
      </c>
      <c r="G453" s="123">
        <f t="shared" si="67"/>
        <v>32</v>
      </c>
      <c r="H453" s="123">
        <f t="shared" si="68"/>
        <v>8</v>
      </c>
      <c r="I453" s="123">
        <f t="shared" si="69"/>
        <v>40</v>
      </c>
      <c r="J453" s="183"/>
      <c r="K453" s="123"/>
    </row>
    <row r="454" spans="1:11" x14ac:dyDescent="0.15">
      <c r="A454" s="123">
        <f t="shared" si="61"/>
        <v>0</v>
      </c>
      <c r="B454" s="123">
        <f t="shared" si="62"/>
        <v>0</v>
      </c>
      <c r="C454" s="123">
        <f t="shared" si="63"/>
        <v>0</v>
      </c>
      <c r="D454" s="123">
        <f t="shared" si="64"/>
        <v>0</v>
      </c>
      <c r="E454" s="123">
        <f t="shared" si="65"/>
        <v>0</v>
      </c>
      <c r="F454" s="123">
        <f t="shared" si="66"/>
        <v>0</v>
      </c>
      <c r="G454" s="123">
        <f t="shared" si="67"/>
        <v>0</v>
      </c>
      <c r="H454" s="123">
        <f t="shared" si="68"/>
        <v>0</v>
      </c>
      <c r="I454" s="123">
        <f t="shared" si="69"/>
        <v>0</v>
      </c>
      <c r="J454" s="183"/>
      <c r="K454" s="123"/>
    </row>
    <row r="455" spans="1:11" x14ac:dyDescent="0.15">
      <c r="A455" s="123">
        <f t="shared" si="61"/>
        <v>0</v>
      </c>
      <c r="B455" s="123">
        <f t="shared" si="62"/>
        <v>0</v>
      </c>
      <c r="C455" s="123">
        <f t="shared" si="63"/>
        <v>0</v>
      </c>
      <c r="D455" s="123">
        <f t="shared" si="64"/>
        <v>0</v>
      </c>
      <c r="E455" s="123">
        <f t="shared" si="65"/>
        <v>0</v>
      </c>
      <c r="F455" s="123">
        <f t="shared" si="66"/>
        <v>0</v>
      </c>
      <c r="G455" s="123">
        <f t="shared" si="67"/>
        <v>0</v>
      </c>
      <c r="H455" s="123">
        <f t="shared" si="68"/>
        <v>0</v>
      </c>
      <c r="I455" s="123">
        <f t="shared" si="69"/>
        <v>0</v>
      </c>
      <c r="J455" s="183"/>
      <c r="K455" s="123"/>
    </row>
    <row r="456" spans="1:11" x14ac:dyDescent="0.15">
      <c r="A456" s="123">
        <f t="shared" si="61"/>
        <v>0</v>
      </c>
      <c r="B456" s="123">
        <f t="shared" si="62"/>
        <v>0</v>
      </c>
      <c r="C456" s="123">
        <f t="shared" si="63"/>
        <v>0</v>
      </c>
      <c r="D456" s="123">
        <f t="shared" si="64"/>
        <v>0</v>
      </c>
      <c r="E456" s="123">
        <f t="shared" si="65"/>
        <v>0</v>
      </c>
      <c r="F456" s="123">
        <f t="shared" si="66"/>
        <v>0</v>
      </c>
      <c r="G456" s="123">
        <f t="shared" si="67"/>
        <v>0</v>
      </c>
      <c r="H456" s="123">
        <f t="shared" si="68"/>
        <v>0</v>
      </c>
      <c r="I456" s="123">
        <f t="shared" si="69"/>
        <v>0</v>
      </c>
      <c r="J456" s="183"/>
      <c r="K456" s="123"/>
    </row>
    <row r="457" spans="1:11" x14ac:dyDescent="0.15">
      <c r="A457" s="123">
        <f t="shared" si="61"/>
        <v>0</v>
      </c>
      <c r="B457" s="123">
        <f t="shared" si="62"/>
        <v>0</v>
      </c>
      <c r="C457" s="123">
        <f t="shared" si="63"/>
        <v>0</v>
      </c>
      <c r="D457" s="123">
        <f t="shared" si="64"/>
        <v>0</v>
      </c>
      <c r="E457" s="123">
        <f t="shared" si="65"/>
        <v>0</v>
      </c>
      <c r="F457" s="123">
        <f t="shared" si="66"/>
        <v>0</v>
      </c>
      <c r="G457" s="123">
        <f t="shared" si="67"/>
        <v>0</v>
      </c>
      <c r="H457" s="123">
        <f t="shared" si="68"/>
        <v>0</v>
      </c>
      <c r="I457" s="123">
        <f t="shared" si="69"/>
        <v>0</v>
      </c>
      <c r="J457" s="183"/>
      <c r="K457" s="123"/>
    </row>
    <row r="458" spans="1:11" x14ac:dyDescent="0.15">
      <c r="A458" s="123">
        <f t="shared" si="61"/>
        <v>0</v>
      </c>
      <c r="B458" s="123">
        <f t="shared" si="62"/>
        <v>0</v>
      </c>
      <c r="C458" s="123">
        <f t="shared" si="63"/>
        <v>0</v>
      </c>
      <c r="D458" s="123">
        <f t="shared" si="64"/>
        <v>0</v>
      </c>
      <c r="E458" s="123">
        <f t="shared" si="65"/>
        <v>0</v>
      </c>
      <c r="F458" s="123">
        <f t="shared" si="66"/>
        <v>0</v>
      </c>
      <c r="G458" s="123">
        <f t="shared" si="67"/>
        <v>0</v>
      </c>
      <c r="H458" s="123">
        <f t="shared" si="68"/>
        <v>0</v>
      </c>
      <c r="I458" s="123">
        <f t="shared" si="69"/>
        <v>0</v>
      </c>
      <c r="J458" s="183"/>
      <c r="K458" s="123"/>
    </row>
    <row r="459" spans="1:11" x14ac:dyDescent="0.15">
      <c r="A459" s="123">
        <f t="shared" si="61"/>
        <v>0</v>
      </c>
      <c r="B459" s="123" t="str">
        <f t="shared" si="62"/>
        <v>計</v>
      </c>
      <c r="C459" s="123">
        <f t="shared" si="63"/>
        <v>0</v>
      </c>
      <c r="D459" s="123">
        <f t="shared" si="64"/>
        <v>0</v>
      </c>
      <c r="E459" s="123">
        <f t="shared" si="65"/>
        <v>13</v>
      </c>
      <c r="F459" s="123">
        <f t="shared" si="66"/>
        <v>0</v>
      </c>
      <c r="G459" s="123">
        <f t="shared" si="67"/>
        <v>192</v>
      </c>
      <c r="H459" s="123">
        <f t="shared" si="68"/>
        <v>255</v>
      </c>
      <c r="I459" s="123">
        <f t="shared" si="69"/>
        <v>447</v>
      </c>
      <c r="J459" s="123"/>
      <c r="K459" s="123"/>
    </row>
    <row r="460" spans="1:11" x14ac:dyDescent="0.15">
      <c r="A460" s="123">
        <f t="shared" si="61"/>
        <v>0</v>
      </c>
      <c r="B460" s="123">
        <f t="shared" si="62"/>
        <v>0</v>
      </c>
      <c r="C460" s="123">
        <f t="shared" si="63"/>
        <v>0</v>
      </c>
      <c r="D460" s="123">
        <f t="shared" si="64"/>
        <v>0</v>
      </c>
      <c r="E460" s="123">
        <f t="shared" si="65"/>
        <v>0</v>
      </c>
      <c r="F460" s="123">
        <f t="shared" si="66"/>
        <v>0</v>
      </c>
      <c r="G460" s="123">
        <f t="shared" si="67"/>
        <v>0</v>
      </c>
      <c r="H460" s="123">
        <f t="shared" si="68"/>
        <v>0</v>
      </c>
      <c r="I460" s="123">
        <f t="shared" si="69"/>
        <v>0</v>
      </c>
      <c r="J460" s="123"/>
      <c r="K460" s="123"/>
    </row>
    <row r="461" spans="1:11" x14ac:dyDescent="0.15">
      <c r="A461" s="123">
        <f t="shared" si="61"/>
        <v>0</v>
      </c>
      <c r="B461" s="123" t="str">
        <f t="shared" si="62"/>
        <v>職　名</v>
      </c>
      <c r="C461" s="123">
        <f t="shared" si="63"/>
        <v>0</v>
      </c>
      <c r="D461" s="123" t="str">
        <f t="shared" si="64"/>
        <v>氏</v>
      </c>
      <c r="E461" s="123" t="str">
        <f t="shared" si="65"/>
        <v>名</v>
      </c>
      <c r="F461" s="123">
        <f t="shared" si="66"/>
        <v>0</v>
      </c>
      <c r="G461" s="123" t="str">
        <f t="shared" si="67"/>
        <v>校務分掌</v>
      </c>
      <c r="H461" s="123" t="str">
        <f t="shared" si="68"/>
        <v>現任校　勤務年数</v>
      </c>
      <c r="I461" s="123" t="str">
        <f t="shared" si="69"/>
        <v>会員別</v>
      </c>
      <c r="J461" s="123"/>
      <c r="K461" s="123"/>
    </row>
    <row r="462" spans="1:11" x14ac:dyDescent="0.15">
      <c r="A462" s="123">
        <f t="shared" si="61"/>
        <v>0</v>
      </c>
      <c r="B462" s="123">
        <f t="shared" si="62"/>
        <v>0</v>
      </c>
      <c r="C462" s="123">
        <f t="shared" si="63"/>
        <v>0</v>
      </c>
      <c r="D462" s="123">
        <f t="shared" si="64"/>
        <v>0</v>
      </c>
      <c r="E462" s="123">
        <f t="shared" si="65"/>
        <v>0</v>
      </c>
      <c r="F462" s="123">
        <f t="shared" si="66"/>
        <v>0</v>
      </c>
      <c r="G462" s="123">
        <f t="shared" si="67"/>
        <v>0</v>
      </c>
      <c r="H462" s="123">
        <f t="shared" si="68"/>
        <v>0</v>
      </c>
      <c r="I462" s="123">
        <f t="shared" si="69"/>
        <v>0</v>
      </c>
      <c r="J462" s="123"/>
      <c r="K462" s="123"/>
    </row>
    <row r="463" spans="1:11" x14ac:dyDescent="0.15">
      <c r="A463" s="123">
        <f t="shared" si="61"/>
        <v>94000</v>
      </c>
      <c r="B463" s="123" t="str">
        <f t="shared" si="62"/>
        <v>校長</v>
      </c>
      <c r="C463" s="123">
        <f t="shared" si="63"/>
        <v>0</v>
      </c>
      <c r="D463" s="123" t="str">
        <f t="shared" si="64"/>
        <v>清川康雄</v>
      </c>
      <c r="E463" s="123">
        <f t="shared" si="65"/>
        <v>0</v>
      </c>
      <c r="F463" s="123">
        <f t="shared" si="66"/>
        <v>0</v>
      </c>
      <c r="G463" s="123" t="str">
        <f t="shared" si="67"/>
        <v>　</v>
      </c>
      <c r="H463" s="123" t="str">
        <f t="shared" si="68"/>
        <v>1.0</v>
      </c>
      <c r="I463" s="123">
        <f t="shared" si="69"/>
        <v>0</v>
      </c>
      <c r="J463" s="123"/>
      <c r="K463" s="123"/>
    </row>
    <row r="464" spans="1:11" x14ac:dyDescent="0.15">
      <c r="A464" s="123" t="str">
        <f t="shared" si="61"/>
        <v xml:space="preserve"> </v>
      </c>
      <c r="B464" s="123" t="str">
        <f t="shared" si="62"/>
        <v>教頭</v>
      </c>
      <c r="C464" s="123">
        <f t="shared" si="63"/>
        <v>0</v>
      </c>
      <c r="D464" s="123" t="str">
        <f t="shared" si="64"/>
        <v>西　　　雄　高</v>
      </c>
      <c r="E464" s="123">
        <f t="shared" si="65"/>
        <v>0</v>
      </c>
      <c r="F464" s="123">
        <f t="shared" si="66"/>
        <v>0</v>
      </c>
      <c r="G464" s="123">
        <f t="shared" si="67"/>
        <v>0</v>
      </c>
      <c r="H464" s="123" t="str">
        <f t="shared" si="68"/>
        <v>0.0</v>
      </c>
      <c r="I464" s="123">
        <f t="shared" si="69"/>
        <v>0</v>
      </c>
      <c r="J464" s="123"/>
      <c r="K464" s="123"/>
    </row>
    <row r="465" spans="1:11" x14ac:dyDescent="0.15">
      <c r="A465" s="123" t="str">
        <f t="shared" si="61"/>
        <v xml:space="preserve"> </v>
      </c>
      <c r="B465" s="123">
        <f t="shared" si="62"/>
        <v>0</v>
      </c>
      <c r="C465" s="123">
        <f t="shared" si="63"/>
        <v>0</v>
      </c>
      <c r="D465" s="123">
        <f t="shared" si="64"/>
        <v>0</v>
      </c>
      <c r="E465" s="123">
        <f t="shared" si="65"/>
        <v>0</v>
      </c>
      <c r="F465" s="123">
        <f t="shared" si="66"/>
        <v>0</v>
      </c>
      <c r="G465" s="123">
        <f t="shared" si="67"/>
        <v>0</v>
      </c>
      <c r="H465" s="123">
        <f t="shared" si="68"/>
        <v>0</v>
      </c>
      <c r="I465" s="123">
        <f t="shared" si="69"/>
        <v>0</v>
      </c>
      <c r="J465" s="123"/>
      <c r="K465" s="123"/>
    </row>
    <row r="466" spans="1:11" x14ac:dyDescent="0.15">
      <c r="A466" s="123">
        <f t="shared" si="61"/>
        <v>94001</v>
      </c>
      <c r="B466" s="123" t="str">
        <f t="shared" si="62"/>
        <v>事務長</v>
      </c>
      <c r="C466" s="123">
        <f t="shared" si="63"/>
        <v>0</v>
      </c>
      <c r="D466" s="123" t="str">
        <f t="shared" si="64"/>
        <v>出島雅彦</v>
      </c>
      <c r="E466" s="123">
        <f t="shared" si="65"/>
        <v>0</v>
      </c>
      <c r="F466" s="123">
        <f t="shared" si="66"/>
        <v>0</v>
      </c>
      <c r="G466" s="123" t="str">
        <f t="shared" si="67"/>
        <v>事務総括</v>
      </c>
      <c r="H466" s="123" t="str">
        <f t="shared" si="68"/>
        <v>1.0</v>
      </c>
      <c r="I466" s="123" t="str">
        <f t="shared" si="69"/>
        <v>○</v>
      </c>
      <c r="J466" s="123"/>
      <c r="K466" s="123"/>
    </row>
    <row r="467" spans="1:11" x14ac:dyDescent="0.15">
      <c r="A467" s="123">
        <f t="shared" si="61"/>
        <v>94002</v>
      </c>
      <c r="B467" s="123" t="str">
        <f t="shared" si="62"/>
        <v>主幹
兼係長</v>
      </c>
      <c r="C467" s="123">
        <f t="shared" si="63"/>
        <v>0</v>
      </c>
      <c r="D467" s="123" t="str">
        <f t="shared" si="64"/>
        <v>中村巧一</v>
      </c>
      <c r="E467" s="123">
        <f t="shared" si="65"/>
        <v>0</v>
      </c>
      <c r="F467" s="123">
        <f t="shared" si="66"/>
        <v>0</v>
      </c>
      <c r="G467" s="123" t="str">
        <f t="shared" si="67"/>
        <v>庶務・会計</v>
      </c>
      <c r="H467" s="123" t="str">
        <f t="shared" si="68"/>
        <v>1.6</v>
      </c>
      <c r="I467" s="123" t="str">
        <f t="shared" si="69"/>
        <v>○</v>
      </c>
      <c r="J467" s="123"/>
      <c r="K467" s="123"/>
    </row>
    <row r="468" spans="1:11" x14ac:dyDescent="0.15">
      <c r="A468" s="123">
        <f t="shared" si="61"/>
        <v>94003</v>
      </c>
      <c r="B468" s="123" t="str">
        <f t="shared" si="62"/>
        <v>主査</v>
      </c>
      <c r="C468" s="123">
        <f t="shared" si="63"/>
        <v>0</v>
      </c>
      <c r="D468" s="123" t="str">
        <f t="shared" si="64"/>
        <v>番園桂子</v>
      </c>
      <c r="E468" s="123">
        <f t="shared" si="65"/>
        <v>0</v>
      </c>
      <c r="F468" s="123">
        <f t="shared" si="66"/>
        <v>0</v>
      </c>
      <c r="G468" s="123" t="str">
        <f t="shared" si="67"/>
        <v>庶務・会計</v>
      </c>
      <c r="H468" s="123">
        <f t="shared" si="68"/>
        <v>34</v>
      </c>
      <c r="I468" s="123" t="str">
        <f t="shared" si="69"/>
        <v>○</v>
      </c>
      <c r="J468" s="123"/>
      <c r="K468" s="123"/>
    </row>
    <row r="469" spans="1:11" x14ac:dyDescent="0.15">
      <c r="A469" s="123">
        <f t="shared" si="61"/>
        <v>94004</v>
      </c>
      <c r="B469" s="123" t="str">
        <f t="shared" si="62"/>
        <v>主事</v>
      </c>
      <c r="C469" s="123">
        <f t="shared" si="63"/>
        <v>0</v>
      </c>
      <c r="D469" s="123" t="str">
        <f t="shared" si="64"/>
        <v>宮田真希</v>
      </c>
      <c r="E469" s="123">
        <f t="shared" si="65"/>
        <v>0</v>
      </c>
      <c r="F469" s="123">
        <f t="shared" si="66"/>
        <v>0</v>
      </c>
      <c r="G469" s="123" t="str">
        <f t="shared" si="67"/>
        <v>庶務・会計</v>
      </c>
      <c r="H469" s="123" t="str">
        <f t="shared" si="68"/>
        <v>1.0</v>
      </c>
      <c r="I469" s="123" t="str">
        <f t="shared" si="69"/>
        <v>○</v>
      </c>
      <c r="J469" s="123"/>
      <c r="K469" s="123"/>
    </row>
    <row r="470" spans="1:11" x14ac:dyDescent="0.15">
      <c r="A470" s="123">
        <f t="shared" si="61"/>
        <v>94005</v>
      </c>
      <c r="B470" s="123" t="str">
        <f t="shared" si="62"/>
        <v xml:space="preserve"> </v>
      </c>
      <c r="C470" s="123">
        <f t="shared" si="63"/>
        <v>0</v>
      </c>
      <c r="D470" s="123" t="str">
        <f t="shared" si="64"/>
        <v xml:space="preserve"> </v>
      </c>
      <c r="E470" s="123">
        <f t="shared" si="65"/>
        <v>0</v>
      </c>
      <c r="F470" s="123">
        <f t="shared" si="66"/>
        <v>0</v>
      </c>
      <c r="G470" s="123">
        <f t="shared" si="67"/>
        <v>0</v>
      </c>
      <c r="H470" s="123" t="str">
        <f t="shared" si="68"/>
        <v xml:space="preserve"> </v>
      </c>
      <c r="I470" s="123">
        <f t="shared" si="69"/>
        <v>0</v>
      </c>
      <c r="J470" s="123"/>
      <c r="K470" s="123"/>
    </row>
    <row r="471" spans="1:11" x14ac:dyDescent="0.15">
      <c r="A471" s="123">
        <f t="shared" si="61"/>
        <v>94006</v>
      </c>
      <c r="B471" s="123" t="str">
        <f t="shared" si="62"/>
        <v xml:space="preserve"> </v>
      </c>
      <c r="C471" s="123">
        <f t="shared" si="63"/>
        <v>0</v>
      </c>
      <c r="D471" s="123">
        <f t="shared" si="64"/>
        <v>0</v>
      </c>
      <c r="E471" s="123">
        <f t="shared" si="65"/>
        <v>0</v>
      </c>
      <c r="F471" s="123">
        <f t="shared" si="66"/>
        <v>0</v>
      </c>
      <c r="G471" s="123">
        <f t="shared" si="67"/>
        <v>0</v>
      </c>
      <c r="H471" s="123">
        <f t="shared" si="68"/>
        <v>0</v>
      </c>
      <c r="I471" s="123">
        <f t="shared" si="69"/>
        <v>0</v>
      </c>
      <c r="J471" s="123"/>
      <c r="K471" s="123"/>
    </row>
    <row r="472" spans="1:11" x14ac:dyDescent="0.15">
      <c r="A472" s="123">
        <f t="shared" si="61"/>
        <v>94007</v>
      </c>
      <c r="B472" s="123" t="str">
        <f t="shared" si="62"/>
        <v xml:space="preserve"> </v>
      </c>
      <c r="C472" s="123">
        <f t="shared" si="63"/>
        <v>0</v>
      </c>
      <c r="D472" s="123" t="str">
        <f t="shared" si="64"/>
        <v xml:space="preserve"> </v>
      </c>
      <c r="E472" s="123">
        <f t="shared" si="65"/>
        <v>0</v>
      </c>
      <c r="F472" s="123">
        <f t="shared" si="66"/>
        <v>0</v>
      </c>
      <c r="G472" s="123">
        <f t="shared" si="67"/>
        <v>0</v>
      </c>
      <c r="H472" s="123" t="str">
        <f t="shared" si="68"/>
        <v xml:space="preserve"> </v>
      </c>
      <c r="I472" s="123">
        <f t="shared" si="69"/>
        <v>0</v>
      </c>
      <c r="J472" s="123"/>
      <c r="K472" s="123"/>
    </row>
    <row r="473" spans="1:11" x14ac:dyDescent="0.15">
      <c r="A473" s="123">
        <f t="shared" si="61"/>
        <v>94008</v>
      </c>
      <c r="B473" s="123" t="str">
        <f t="shared" si="62"/>
        <v xml:space="preserve"> </v>
      </c>
      <c r="C473" s="123">
        <f t="shared" si="63"/>
        <v>0</v>
      </c>
      <c r="D473" s="123" t="str">
        <f t="shared" si="64"/>
        <v xml:space="preserve"> </v>
      </c>
      <c r="E473" s="123">
        <f t="shared" si="65"/>
        <v>0</v>
      </c>
      <c r="F473" s="123">
        <f t="shared" si="66"/>
        <v>0</v>
      </c>
      <c r="G473" s="123">
        <f t="shared" si="67"/>
        <v>0</v>
      </c>
      <c r="H473" s="123" t="str">
        <f t="shared" si="68"/>
        <v xml:space="preserve"> </v>
      </c>
      <c r="I473" s="123">
        <f t="shared" si="69"/>
        <v>0</v>
      </c>
      <c r="J473" s="123"/>
      <c r="K473" s="123"/>
    </row>
    <row r="474" spans="1:11" x14ac:dyDescent="0.15">
      <c r="A474" s="123">
        <f t="shared" si="61"/>
        <v>94009</v>
      </c>
      <c r="B474" s="123" t="str">
        <f t="shared" si="62"/>
        <v xml:space="preserve"> </v>
      </c>
      <c r="C474" s="123">
        <f t="shared" si="63"/>
        <v>0</v>
      </c>
      <c r="D474" s="123" t="str">
        <f t="shared" si="64"/>
        <v xml:space="preserve"> </v>
      </c>
      <c r="E474" s="123">
        <f t="shared" si="65"/>
        <v>0</v>
      </c>
      <c r="F474" s="123">
        <f t="shared" si="66"/>
        <v>0</v>
      </c>
      <c r="G474" s="123">
        <f t="shared" si="67"/>
        <v>0</v>
      </c>
      <c r="H474" s="123" t="str">
        <f t="shared" si="68"/>
        <v xml:space="preserve"> </v>
      </c>
      <c r="I474" s="123">
        <f t="shared" si="69"/>
        <v>0</v>
      </c>
      <c r="J474" s="123"/>
      <c r="K474" s="123"/>
    </row>
    <row r="475" spans="1:11" x14ac:dyDescent="0.15">
      <c r="A475" s="123">
        <f t="shared" si="61"/>
        <v>94010</v>
      </c>
      <c r="B475" s="123">
        <f t="shared" si="62"/>
        <v>0</v>
      </c>
      <c r="C475" s="123">
        <f t="shared" si="63"/>
        <v>0</v>
      </c>
      <c r="D475" s="123">
        <f t="shared" si="64"/>
        <v>0</v>
      </c>
      <c r="E475" s="123">
        <f t="shared" si="65"/>
        <v>0</v>
      </c>
      <c r="F475" s="123">
        <f t="shared" si="66"/>
        <v>0</v>
      </c>
      <c r="G475" s="123">
        <f t="shared" si="67"/>
        <v>0</v>
      </c>
      <c r="H475" s="123">
        <f t="shared" si="68"/>
        <v>0</v>
      </c>
      <c r="I475" s="123">
        <f t="shared" si="69"/>
        <v>0</v>
      </c>
      <c r="J475" s="123"/>
      <c r="K475" s="123"/>
    </row>
    <row r="476" spans="1:11" x14ac:dyDescent="0.15">
      <c r="A476" s="123">
        <f t="shared" si="61"/>
        <v>94011</v>
      </c>
      <c r="B476" s="123">
        <f t="shared" si="62"/>
        <v>0</v>
      </c>
      <c r="C476" s="123">
        <f t="shared" si="63"/>
        <v>0</v>
      </c>
      <c r="D476" s="123">
        <f t="shared" si="64"/>
        <v>0</v>
      </c>
      <c r="E476" s="123">
        <f t="shared" si="65"/>
        <v>0</v>
      </c>
      <c r="F476" s="123">
        <f t="shared" si="66"/>
        <v>0</v>
      </c>
      <c r="G476" s="123">
        <f t="shared" si="67"/>
        <v>0</v>
      </c>
      <c r="H476" s="123">
        <f t="shared" si="68"/>
        <v>0</v>
      </c>
      <c r="I476" s="123">
        <f t="shared" si="69"/>
        <v>0</v>
      </c>
      <c r="J476" s="123"/>
      <c r="K476" s="123"/>
    </row>
    <row r="477" spans="1:11" x14ac:dyDescent="0.15">
      <c r="A477" s="123">
        <f t="shared" si="61"/>
        <v>94012</v>
      </c>
      <c r="B477" s="123">
        <f t="shared" si="62"/>
        <v>0</v>
      </c>
      <c r="C477" s="123">
        <f t="shared" si="63"/>
        <v>0</v>
      </c>
      <c r="D477" s="123">
        <f t="shared" si="64"/>
        <v>0</v>
      </c>
      <c r="E477" s="123">
        <f t="shared" si="65"/>
        <v>0</v>
      </c>
      <c r="F477" s="123">
        <f t="shared" si="66"/>
        <v>0</v>
      </c>
      <c r="G477" s="123">
        <f t="shared" si="67"/>
        <v>0</v>
      </c>
      <c r="H477" s="123">
        <f t="shared" si="68"/>
        <v>0</v>
      </c>
      <c r="I477" s="123">
        <f t="shared" si="69"/>
        <v>0</v>
      </c>
      <c r="J477" s="123"/>
      <c r="K477" s="123"/>
    </row>
    <row r="478" spans="1:11" x14ac:dyDescent="0.15">
      <c r="A478" s="123">
        <f t="shared" si="61"/>
        <v>94013</v>
      </c>
      <c r="B478" s="123">
        <f t="shared" si="62"/>
        <v>0</v>
      </c>
      <c r="C478" s="123">
        <f t="shared" si="63"/>
        <v>0</v>
      </c>
      <c r="D478" s="123">
        <f t="shared" si="64"/>
        <v>0</v>
      </c>
      <c r="E478" s="123">
        <f t="shared" si="65"/>
        <v>0</v>
      </c>
      <c r="F478" s="123">
        <f t="shared" si="66"/>
        <v>0</v>
      </c>
      <c r="G478" s="123">
        <f t="shared" si="67"/>
        <v>0</v>
      </c>
      <c r="H478" s="123">
        <f t="shared" si="68"/>
        <v>0</v>
      </c>
      <c r="I478" s="123">
        <f t="shared" si="69"/>
        <v>0</v>
      </c>
      <c r="J478" s="123"/>
      <c r="K478" s="123"/>
    </row>
    <row r="479" spans="1:11" x14ac:dyDescent="0.15">
      <c r="A479" s="123">
        <f t="shared" si="61"/>
        <v>94014</v>
      </c>
      <c r="B479" s="123">
        <f t="shared" si="62"/>
        <v>0</v>
      </c>
      <c r="C479" s="123">
        <f t="shared" si="63"/>
        <v>0</v>
      </c>
      <c r="D479" s="123" t="str">
        <f t="shared" si="64"/>
        <v xml:space="preserve">  </v>
      </c>
      <c r="E479" s="123">
        <f t="shared" si="65"/>
        <v>0</v>
      </c>
      <c r="F479" s="123">
        <f t="shared" si="66"/>
        <v>0</v>
      </c>
      <c r="G479" s="123">
        <f t="shared" si="67"/>
        <v>0</v>
      </c>
      <c r="H479" s="123" t="str">
        <f t="shared" si="68"/>
        <v xml:space="preserve"> </v>
      </c>
      <c r="I479" s="123">
        <f t="shared" si="69"/>
        <v>0</v>
      </c>
      <c r="J479" s="123"/>
      <c r="K479" s="123"/>
    </row>
    <row r="480" spans="1:11" x14ac:dyDescent="0.15">
      <c r="A480" s="123">
        <f t="shared" si="61"/>
        <v>94015</v>
      </c>
      <c r="B480" s="123">
        <f t="shared" si="62"/>
        <v>0</v>
      </c>
      <c r="C480" s="123">
        <f t="shared" si="63"/>
        <v>0</v>
      </c>
      <c r="D480" s="123" t="str">
        <f t="shared" si="64"/>
        <v xml:space="preserve">  </v>
      </c>
      <c r="E480" s="123">
        <f t="shared" si="65"/>
        <v>0</v>
      </c>
      <c r="F480" s="123">
        <f t="shared" si="66"/>
        <v>0</v>
      </c>
      <c r="G480" s="123">
        <f t="shared" si="67"/>
        <v>0</v>
      </c>
      <c r="H480" s="123" t="str">
        <f t="shared" si="68"/>
        <v xml:space="preserve"> </v>
      </c>
      <c r="I480" s="123">
        <f t="shared" si="69"/>
        <v>0</v>
      </c>
      <c r="J480" s="123"/>
      <c r="K480" s="123"/>
    </row>
    <row r="481" spans="1:11" x14ac:dyDescent="0.15">
      <c r="A481" s="123">
        <f t="shared" si="61"/>
        <v>94016</v>
      </c>
      <c r="B481" s="123">
        <f t="shared" si="62"/>
        <v>0</v>
      </c>
      <c r="C481" s="123">
        <f t="shared" si="63"/>
        <v>0</v>
      </c>
      <c r="D481" s="123" t="str">
        <f t="shared" si="64"/>
        <v xml:space="preserve">  </v>
      </c>
      <c r="E481" s="123">
        <f t="shared" si="65"/>
        <v>0</v>
      </c>
      <c r="F481" s="123">
        <f t="shared" si="66"/>
        <v>0</v>
      </c>
      <c r="G481" s="123">
        <f t="shared" si="67"/>
        <v>0</v>
      </c>
      <c r="H481" s="123" t="str">
        <f t="shared" si="68"/>
        <v xml:space="preserve"> </v>
      </c>
      <c r="I481" s="123">
        <f t="shared" si="69"/>
        <v>0</v>
      </c>
      <c r="J481" s="123"/>
      <c r="K481" s="123"/>
    </row>
    <row r="482" spans="1:11" x14ac:dyDescent="0.15">
      <c r="A482" s="123">
        <f t="shared" si="61"/>
        <v>94017</v>
      </c>
      <c r="B482" s="123">
        <f t="shared" si="62"/>
        <v>0</v>
      </c>
      <c r="C482" s="123">
        <f t="shared" si="63"/>
        <v>0</v>
      </c>
      <c r="D482" s="123" t="str">
        <f t="shared" si="64"/>
        <v xml:space="preserve">  </v>
      </c>
      <c r="E482" s="123">
        <f t="shared" si="65"/>
        <v>0</v>
      </c>
      <c r="F482" s="123">
        <f t="shared" si="66"/>
        <v>0</v>
      </c>
      <c r="G482" s="123">
        <f t="shared" si="67"/>
        <v>0</v>
      </c>
      <c r="H482" s="123" t="str">
        <f t="shared" si="68"/>
        <v xml:space="preserve"> </v>
      </c>
      <c r="I482" s="123">
        <f t="shared" si="69"/>
        <v>0</v>
      </c>
      <c r="J482" s="123"/>
      <c r="K482" s="123"/>
    </row>
    <row r="483" spans="1:11" x14ac:dyDescent="0.15">
      <c r="A483" s="123">
        <f t="shared" si="61"/>
        <v>94018</v>
      </c>
      <c r="B483" s="123">
        <f t="shared" si="62"/>
        <v>0</v>
      </c>
      <c r="C483" s="123">
        <f t="shared" si="63"/>
        <v>0</v>
      </c>
      <c r="D483" s="123" t="str">
        <f t="shared" si="64"/>
        <v xml:space="preserve">  </v>
      </c>
      <c r="E483" s="123">
        <f t="shared" si="65"/>
        <v>0</v>
      </c>
      <c r="F483" s="123">
        <f t="shared" si="66"/>
        <v>0</v>
      </c>
      <c r="G483" s="123">
        <f t="shared" si="67"/>
        <v>0</v>
      </c>
      <c r="H483" s="123" t="str">
        <f t="shared" si="68"/>
        <v xml:space="preserve"> </v>
      </c>
      <c r="I483" s="123">
        <f t="shared" si="69"/>
        <v>0</v>
      </c>
      <c r="J483" s="123"/>
      <c r="K483" s="123"/>
    </row>
    <row r="484" spans="1:11" x14ac:dyDescent="0.15">
      <c r="J484" s="43"/>
    </row>
    <row r="485" spans="1:11" x14ac:dyDescent="0.15">
      <c r="J485" s="43"/>
    </row>
    <row r="486" spans="1:11" x14ac:dyDescent="0.15">
      <c r="J486" s="43"/>
    </row>
    <row r="487" spans="1:11" x14ac:dyDescent="0.15">
      <c r="J487" s="43"/>
    </row>
    <row r="488" spans="1:11" x14ac:dyDescent="0.15">
      <c r="J488" s="55"/>
    </row>
    <row r="489" spans="1:11" x14ac:dyDescent="0.15">
      <c r="J489" s="55"/>
    </row>
    <row r="490" spans="1:11" x14ac:dyDescent="0.15">
      <c r="J490" s="55"/>
    </row>
    <row r="491" spans="1:11" x14ac:dyDescent="0.15">
      <c r="J491" s="55"/>
    </row>
    <row r="492" spans="1:11" x14ac:dyDescent="0.15">
      <c r="J492" s="55"/>
    </row>
    <row r="493" spans="1:11" x14ac:dyDescent="0.15">
      <c r="J493" s="55"/>
    </row>
    <row r="494" spans="1:11" x14ac:dyDescent="0.15">
      <c r="J494" s="55"/>
    </row>
    <row r="495" spans="1:11" x14ac:dyDescent="0.15">
      <c r="J495" s="55"/>
    </row>
    <row r="496" spans="1:11" x14ac:dyDescent="0.15">
      <c r="J496" s="55"/>
    </row>
    <row r="497" spans="10:10" x14ac:dyDescent="0.15">
      <c r="J497" s="55"/>
    </row>
    <row r="498" spans="10:10" x14ac:dyDescent="0.15">
      <c r="J498" s="55"/>
    </row>
    <row r="499" spans="10:10" x14ac:dyDescent="0.15">
      <c r="J499" s="43"/>
    </row>
    <row r="500" spans="10:10" x14ac:dyDescent="0.15">
      <c r="J500" s="43"/>
    </row>
    <row r="501" spans="10:10" x14ac:dyDescent="0.15">
      <c r="J501" s="43"/>
    </row>
    <row r="502" spans="10:10" x14ac:dyDescent="0.15">
      <c r="J502" s="43"/>
    </row>
    <row r="503" spans="10:10" x14ac:dyDescent="0.15">
      <c r="J503" s="43"/>
    </row>
    <row r="504" spans="10:10" x14ac:dyDescent="0.15">
      <c r="J504" s="43"/>
    </row>
    <row r="505" spans="10:10" x14ac:dyDescent="0.15">
      <c r="J505" s="43"/>
    </row>
    <row r="506" spans="10:10" x14ac:dyDescent="0.15">
      <c r="J506" s="43"/>
    </row>
    <row r="507" spans="10:10" x14ac:dyDescent="0.15">
      <c r="J507" s="43"/>
    </row>
    <row r="508" spans="10:10" x14ac:dyDescent="0.15">
      <c r="J508" s="43"/>
    </row>
    <row r="509" spans="10:10" x14ac:dyDescent="0.15">
      <c r="J509" s="43"/>
    </row>
    <row r="510" spans="10:10" x14ac:dyDescent="0.15">
      <c r="J510" s="43"/>
    </row>
    <row r="511" spans="10:10" x14ac:dyDescent="0.15">
      <c r="J511" s="43"/>
    </row>
    <row r="512" spans="10:10" x14ac:dyDescent="0.15">
      <c r="J512" s="43"/>
    </row>
    <row r="513" spans="10:10" x14ac:dyDescent="0.15">
      <c r="J513" s="43"/>
    </row>
    <row r="514" spans="10:10" x14ac:dyDescent="0.15">
      <c r="J514" s="43"/>
    </row>
    <row r="515" spans="10:10" x14ac:dyDescent="0.15">
      <c r="J515" s="43"/>
    </row>
    <row r="516" spans="10:10" x14ac:dyDescent="0.15">
      <c r="J516" s="43"/>
    </row>
    <row r="517" spans="10:10" x14ac:dyDescent="0.15">
      <c r="J517" s="43"/>
    </row>
    <row r="518" spans="10:10" x14ac:dyDescent="0.15">
      <c r="J518" s="43"/>
    </row>
    <row r="519" spans="10:10" x14ac:dyDescent="0.15">
      <c r="J519" s="43"/>
    </row>
    <row r="520" spans="10:10" x14ac:dyDescent="0.15">
      <c r="J520" s="43"/>
    </row>
    <row r="521" spans="10:10" x14ac:dyDescent="0.15">
      <c r="J521" s="43"/>
    </row>
    <row r="522" spans="10:10" x14ac:dyDescent="0.15">
      <c r="J522" s="43"/>
    </row>
    <row r="523" spans="10:10" x14ac:dyDescent="0.15">
      <c r="J523" s="43"/>
    </row>
    <row r="524" spans="10:10" x14ac:dyDescent="0.15">
      <c r="J524" s="43"/>
    </row>
    <row r="525" spans="10:10" x14ac:dyDescent="0.15">
      <c r="J525" s="43"/>
    </row>
    <row r="526" spans="10:10" x14ac:dyDescent="0.15">
      <c r="J526" s="43"/>
    </row>
    <row r="527" spans="10:10" x14ac:dyDescent="0.15">
      <c r="J527" s="43"/>
    </row>
    <row r="528" spans="10:10" x14ac:dyDescent="0.15">
      <c r="J528" s="55"/>
    </row>
    <row r="529" spans="10:10" x14ac:dyDescent="0.15">
      <c r="J529" s="55"/>
    </row>
    <row r="530" spans="10:10" x14ac:dyDescent="0.15">
      <c r="J530" s="55"/>
    </row>
    <row r="531" spans="10:10" x14ac:dyDescent="0.15">
      <c r="J531" s="55"/>
    </row>
    <row r="532" spans="10:10" x14ac:dyDescent="0.15">
      <c r="J532" s="55"/>
    </row>
    <row r="533" spans="10:10" x14ac:dyDescent="0.15">
      <c r="J533" s="55"/>
    </row>
    <row r="534" spans="10:10" x14ac:dyDescent="0.15">
      <c r="J534" s="55"/>
    </row>
    <row r="535" spans="10:10" x14ac:dyDescent="0.15">
      <c r="J535" s="55"/>
    </row>
    <row r="536" spans="10:10" x14ac:dyDescent="0.15">
      <c r="J536" s="55"/>
    </row>
    <row r="537" spans="10:10" x14ac:dyDescent="0.15">
      <c r="J537" s="55"/>
    </row>
    <row r="538" spans="10:10" x14ac:dyDescent="0.15">
      <c r="J538" s="55"/>
    </row>
    <row r="539" spans="10:10" x14ac:dyDescent="0.15">
      <c r="J539" s="43"/>
    </row>
    <row r="540" spans="10:10" x14ac:dyDescent="0.15">
      <c r="J540" s="43"/>
    </row>
    <row r="541" spans="10:10" x14ac:dyDescent="0.15">
      <c r="J541" s="43"/>
    </row>
    <row r="542" spans="10:10" x14ac:dyDescent="0.15">
      <c r="J542" s="43"/>
    </row>
    <row r="543" spans="10:10" x14ac:dyDescent="0.15">
      <c r="J543" s="43"/>
    </row>
    <row r="544" spans="10:10" x14ac:dyDescent="0.15">
      <c r="J544" s="43"/>
    </row>
    <row r="545" spans="10:10" x14ac:dyDescent="0.15">
      <c r="J545" s="43"/>
    </row>
    <row r="546" spans="10:10" x14ac:dyDescent="0.15">
      <c r="J546" s="43"/>
    </row>
    <row r="547" spans="10:10" x14ac:dyDescent="0.15">
      <c r="J547" s="43"/>
    </row>
    <row r="548" spans="10:10" x14ac:dyDescent="0.15">
      <c r="J548" s="43"/>
    </row>
    <row r="549" spans="10:10" x14ac:dyDescent="0.15">
      <c r="J549" s="43"/>
    </row>
    <row r="550" spans="10:10" x14ac:dyDescent="0.15">
      <c r="J550" s="43"/>
    </row>
    <row r="551" spans="10:10" x14ac:dyDescent="0.15">
      <c r="J551" s="43"/>
    </row>
    <row r="552" spans="10:10" x14ac:dyDescent="0.15">
      <c r="J552" s="43"/>
    </row>
    <row r="553" spans="10:10" x14ac:dyDescent="0.15">
      <c r="J553" s="43"/>
    </row>
    <row r="554" spans="10:10" x14ac:dyDescent="0.15">
      <c r="J554" s="43"/>
    </row>
    <row r="555" spans="10:10" x14ac:dyDescent="0.15">
      <c r="J555" s="43"/>
    </row>
    <row r="556" spans="10:10" x14ac:dyDescent="0.15">
      <c r="J556" s="43"/>
    </row>
    <row r="557" spans="10:10" x14ac:dyDescent="0.15">
      <c r="J557" s="43"/>
    </row>
    <row r="558" spans="10:10" x14ac:dyDescent="0.15">
      <c r="J558" s="43"/>
    </row>
    <row r="559" spans="10:10" x14ac:dyDescent="0.15">
      <c r="J559" s="43"/>
    </row>
    <row r="560" spans="10:10" x14ac:dyDescent="0.15">
      <c r="J560" s="43"/>
    </row>
    <row r="561" spans="10:11" x14ac:dyDescent="0.15">
      <c r="J561" s="43"/>
    </row>
    <row r="562" spans="10:11" x14ac:dyDescent="0.15">
      <c r="J562" s="43"/>
    </row>
    <row r="563" spans="10:11" x14ac:dyDescent="0.15">
      <c r="J563" s="40"/>
      <c r="K563" s="40"/>
    </row>
  </sheetData>
  <mergeCells count="568">
    <mergeCell ref="B8:C8"/>
    <mergeCell ref="E8:F8"/>
    <mergeCell ref="L8:M8"/>
    <mergeCell ref="O8:P8"/>
    <mergeCell ref="B9:C9"/>
    <mergeCell ref="E9:F9"/>
    <mergeCell ref="L9:M9"/>
    <mergeCell ref="O9:P9"/>
    <mergeCell ref="B12:C12"/>
    <mergeCell ref="E12:F12"/>
    <mergeCell ref="L12:M12"/>
    <mergeCell ref="O12:P12"/>
    <mergeCell ref="B13:C13"/>
    <mergeCell ref="E13:F13"/>
    <mergeCell ref="L13:M13"/>
    <mergeCell ref="O13:P13"/>
    <mergeCell ref="B10:C10"/>
    <mergeCell ref="E10:F10"/>
    <mergeCell ref="L10:M10"/>
    <mergeCell ref="O10:P10"/>
    <mergeCell ref="B11:C11"/>
    <mergeCell ref="E11:F11"/>
    <mergeCell ref="L11:M11"/>
    <mergeCell ref="O11:P11"/>
    <mergeCell ref="B16:C16"/>
    <mergeCell ref="E16:F16"/>
    <mergeCell ref="L16:M16"/>
    <mergeCell ref="O16:P16"/>
    <mergeCell ref="B17:C17"/>
    <mergeCell ref="E17:F17"/>
    <mergeCell ref="L17:M17"/>
    <mergeCell ref="O17:P17"/>
    <mergeCell ref="B14:C14"/>
    <mergeCell ref="E14:F14"/>
    <mergeCell ref="L14:M14"/>
    <mergeCell ref="O14:P14"/>
    <mergeCell ref="B15:C15"/>
    <mergeCell ref="E15:F15"/>
    <mergeCell ref="L15:M15"/>
    <mergeCell ref="O15:P15"/>
    <mergeCell ref="L20:L21"/>
    <mergeCell ref="N20:N21"/>
    <mergeCell ref="O20:O21"/>
    <mergeCell ref="Q20:Q21"/>
    <mergeCell ref="R20:R21"/>
    <mergeCell ref="S20:S21"/>
    <mergeCell ref="B18:C18"/>
    <mergeCell ref="E18:F18"/>
    <mergeCell ref="L18:M18"/>
    <mergeCell ref="O18:P18"/>
    <mergeCell ref="B20:B21"/>
    <mergeCell ref="D20:D21"/>
    <mergeCell ref="E20:E21"/>
    <mergeCell ref="G20:G21"/>
    <mergeCell ref="H20:H21"/>
    <mergeCell ref="I20:I21"/>
    <mergeCell ref="D26:E26"/>
    <mergeCell ref="N26:O26"/>
    <mergeCell ref="D27:E27"/>
    <mergeCell ref="N27:O27"/>
    <mergeCell ref="D28:E28"/>
    <mergeCell ref="N28:O28"/>
    <mergeCell ref="D22:E22"/>
    <mergeCell ref="N22:O22"/>
    <mergeCell ref="D23:E23"/>
    <mergeCell ref="N23:O23"/>
    <mergeCell ref="D25:E25"/>
    <mergeCell ref="N25:O25"/>
    <mergeCell ref="D32:E32"/>
    <mergeCell ref="N32:O32"/>
    <mergeCell ref="D33:E33"/>
    <mergeCell ref="N33:O33"/>
    <mergeCell ref="D34:E34"/>
    <mergeCell ref="N34:O34"/>
    <mergeCell ref="D29:E29"/>
    <mergeCell ref="N29:O29"/>
    <mergeCell ref="D30:E30"/>
    <mergeCell ref="N30:O30"/>
    <mergeCell ref="D31:E31"/>
    <mergeCell ref="N31:O31"/>
    <mergeCell ref="D38:E38"/>
    <mergeCell ref="N38:O38"/>
    <mergeCell ref="D39:E39"/>
    <mergeCell ref="N39:O39"/>
    <mergeCell ref="D35:E35"/>
    <mergeCell ref="N35:O35"/>
    <mergeCell ref="D36:E36"/>
    <mergeCell ref="N36:O36"/>
    <mergeCell ref="D37:E37"/>
    <mergeCell ref="N37:O37"/>
    <mergeCell ref="B48:C48"/>
    <mergeCell ref="E48:F48"/>
    <mergeCell ref="L48:M48"/>
    <mergeCell ref="O48:P48"/>
    <mergeCell ref="B49:C49"/>
    <mergeCell ref="E49:F49"/>
    <mergeCell ref="L49:M49"/>
    <mergeCell ref="O49:P49"/>
    <mergeCell ref="D40:E40"/>
    <mergeCell ref="N40:O40"/>
    <mergeCell ref="D41:E41"/>
    <mergeCell ref="N41:O41"/>
    <mergeCell ref="D42:E42"/>
    <mergeCell ref="N42:O42"/>
    <mergeCell ref="B52:C52"/>
    <mergeCell ref="E52:F52"/>
    <mergeCell ref="L52:M52"/>
    <mergeCell ref="O52:P52"/>
    <mergeCell ref="B53:C53"/>
    <mergeCell ref="E53:F53"/>
    <mergeCell ref="L53:M53"/>
    <mergeCell ref="O53:P53"/>
    <mergeCell ref="B50:C50"/>
    <mergeCell ref="E50:F50"/>
    <mergeCell ref="L50:M50"/>
    <mergeCell ref="O50:P50"/>
    <mergeCell ref="B51:C51"/>
    <mergeCell ref="E51:F51"/>
    <mergeCell ref="L51:M51"/>
    <mergeCell ref="O51:P51"/>
    <mergeCell ref="B56:C56"/>
    <mergeCell ref="E56:F56"/>
    <mergeCell ref="L56:M56"/>
    <mergeCell ref="O56:P56"/>
    <mergeCell ref="B57:C57"/>
    <mergeCell ref="E57:F57"/>
    <mergeCell ref="L57:M57"/>
    <mergeCell ref="O57:P57"/>
    <mergeCell ref="B54:C54"/>
    <mergeCell ref="E54:F54"/>
    <mergeCell ref="L54:M54"/>
    <mergeCell ref="O54:P54"/>
    <mergeCell ref="B55:C55"/>
    <mergeCell ref="E55:F55"/>
    <mergeCell ref="L55:M55"/>
    <mergeCell ref="O55:P55"/>
    <mergeCell ref="L60:L61"/>
    <mergeCell ref="N60:N61"/>
    <mergeCell ref="O60:O61"/>
    <mergeCell ref="Q60:Q61"/>
    <mergeCell ref="R60:R61"/>
    <mergeCell ref="S60:S61"/>
    <mergeCell ref="B58:C58"/>
    <mergeCell ref="E58:F58"/>
    <mergeCell ref="L58:M58"/>
    <mergeCell ref="O58:P58"/>
    <mergeCell ref="B60:B61"/>
    <mergeCell ref="D60:D61"/>
    <mergeCell ref="E60:E61"/>
    <mergeCell ref="G60:G61"/>
    <mergeCell ref="H60:H61"/>
    <mergeCell ref="I60:I61"/>
    <mergeCell ref="D66:E66"/>
    <mergeCell ref="N66:O66"/>
    <mergeCell ref="D67:E67"/>
    <mergeCell ref="N67:O67"/>
    <mergeCell ref="D68:E68"/>
    <mergeCell ref="N68:O68"/>
    <mergeCell ref="D62:E62"/>
    <mergeCell ref="N62:O62"/>
    <mergeCell ref="D63:E63"/>
    <mergeCell ref="N63:O63"/>
    <mergeCell ref="D65:E65"/>
    <mergeCell ref="N65:O65"/>
    <mergeCell ref="D72:E72"/>
    <mergeCell ref="N72:O72"/>
    <mergeCell ref="D73:E73"/>
    <mergeCell ref="N73:O73"/>
    <mergeCell ref="D69:E69"/>
    <mergeCell ref="N69:O69"/>
    <mergeCell ref="D70:E70"/>
    <mergeCell ref="N70:O70"/>
    <mergeCell ref="D71:E71"/>
    <mergeCell ref="N71:O71"/>
    <mergeCell ref="D77:E77"/>
    <mergeCell ref="N77:O77"/>
    <mergeCell ref="D78:E78"/>
    <mergeCell ref="N78:O78"/>
    <mergeCell ref="D79:E79"/>
    <mergeCell ref="N79:O79"/>
    <mergeCell ref="D74:E74"/>
    <mergeCell ref="N74:O74"/>
    <mergeCell ref="D75:E75"/>
    <mergeCell ref="N75:O75"/>
    <mergeCell ref="D76:E76"/>
    <mergeCell ref="N76:O76"/>
    <mergeCell ref="B89:C89"/>
    <mergeCell ref="E89:F89"/>
    <mergeCell ref="L89:M89"/>
    <mergeCell ref="O89:P89"/>
    <mergeCell ref="B90:C90"/>
    <mergeCell ref="E90:F90"/>
    <mergeCell ref="L90:M90"/>
    <mergeCell ref="O90:P90"/>
    <mergeCell ref="D80:E80"/>
    <mergeCell ref="N80:O80"/>
    <mergeCell ref="D81:E81"/>
    <mergeCell ref="N81:O81"/>
    <mergeCell ref="B88:C88"/>
    <mergeCell ref="E88:F88"/>
    <mergeCell ref="L88:M88"/>
    <mergeCell ref="O88:P88"/>
    <mergeCell ref="B93:C93"/>
    <mergeCell ref="E93:F93"/>
    <mergeCell ref="L93:M93"/>
    <mergeCell ref="O93:P93"/>
    <mergeCell ref="B94:C94"/>
    <mergeCell ref="E94:F94"/>
    <mergeCell ref="L94:M94"/>
    <mergeCell ref="O94:P94"/>
    <mergeCell ref="B91:C91"/>
    <mergeCell ref="E91:F91"/>
    <mergeCell ref="L91:M91"/>
    <mergeCell ref="O91:P91"/>
    <mergeCell ref="B92:C92"/>
    <mergeCell ref="E92:F92"/>
    <mergeCell ref="L92:M92"/>
    <mergeCell ref="O92:P92"/>
    <mergeCell ref="B97:C97"/>
    <mergeCell ref="E97:F97"/>
    <mergeCell ref="L97:M97"/>
    <mergeCell ref="O97:P97"/>
    <mergeCell ref="B98:C98"/>
    <mergeCell ref="E98:F98"/>
    <mergeCell ref="L98:M98"/>
    <mergeCell ref="O98:P98"/>
    <mergeCell ref="B95:C95"/>
    <mergeCell ref="E95:F95"/>
    <mergeCell ref="L95:M95"/>
    <mergeCell ref="O95:P95"/>
    <mergeCell ref="B96:C96"/>
    <mergeCell ref="E96:F96"/>
    <mergeCell ref="L96:M96"/>
    <mergeCell ref="O96:P96"/>
    <mergeCell ref="L100:L101"/>
    <mergeCell ref="N100:N101"/>
    <mergeCell ref="O100:O101"/>
    <mergeCell ref="Q100:Q101"/>
    <mergeCell ref="R100:R101"/>
    <mergeCell ref="S100:S101"/>
    <mergeCell ref="B100:B101"/>
    <mergeCell ref="D100:D101"/>
    <mergeCell ref="E100:E101"/>
    <mergeCell ref="G100:G101"/>
    <mergeCell ref="H100:H101"/>
    <mergeCell ref="I100:I101"/>
    <mergeCell ref="D106:E106"/>
    <mergeCell ref="N106:O106"/>
    <mergeCell ref="D107:E107"/>
    <mergeCell ref="N107:O107"/>
    <mergeCell ref="D108:E108"/>
    <mergeCell ref="N108:O108"/>
    <mergeCell ref="D102:E102"/>
    <mergeCell ref="N102:O102"/>
    <mergeCell ref="D103:E103"/>
    <mergeCell ref="N103:O103"/>
    <mergeCell ref="D105:E105"/>
    <mergeCell ref="N105:O105"/>
    <mergeCell ref="D112:E112"/>
    <mergeCell ref="N112:O112"/>
    <mergeCell ref="D113:E113"/>
    <mergeCell ref="N113:O113"/>
    <mergeCell ref="D114:E114"/>
    <mergeCell ref="N114:O114"/>
    <mergeCell ref="D109:E109"/>
    <mergeCell ref="N109:O109"/>
    <mergeCell ref="D110:E110"/>
    <mergeCell ref="N110:O110"/>
    <mergeCell ref="D111:E111"/>
    <mergeCell ref="N111:O111"/>
    <mergeCell ref="D118:E118"/>
    <mergeCell ref="N118:O118"/>
    <mergeCell ref="D119:E119"/>
    <mergeCell ref="N119:O119"/>
    <mergeCell ref="D115:E115"/>
    <mergeCell ref="N115:O115"/>
    <mergeCell ref="D116:E116"/>
    <mergeCell ref="N116:O116"/>
    <mergeCell ref="D117:E117"/>
    <mergeCell ref="N117:O117"/>
    <mergeCell ref="B128:C128"/>
    <mergeCell ref="E128:F128"/>
    <mergeCell ref="L128:M128"/>
    <mergeCell ref="O128:P128"/>
    <mergeCell ref="B129:C129"/>
    <mergeCell ref="E129:F129"/>
    <mergeCell ref="L129:M129"/>
    <mergeCell ref="O129:P129"/>
    <mergeCell ref="D120:E120"/>
    <mergeCell ref="N120:O120"/>
    <mergeCell ref="D121:E121"/>
    <mergeCell ref="N121:O121"/>
    <mergeCell ref="D122:E122"/>
    <mergeCell ref="N122:O122"/>
    <mergeCell ref="B132:C132"/>
    <mergeCell ref="E132:F132"/>
    <mergeCell ref="L132:M132"/>
    <mergeCell ref="O132:P132"/>
    <mergeCell ref="B133:C133"/>
    <mergeCell ref="E133:F133"/>
    <mergeCell ref="L133:M133"/>
    <mergeCell ref="O133:P133"/>
    <mergeCell ref="B130:C130"/>
    <mergeCell ref="E130:F130"/>
    <mergeCell ref="L130:M130"/>
    <mergeCell ref="O130:P130"/>
    <mergeCell ref="B131:C131"/>
    <mergeCell ref="E131:F131"/>
    <mergeCell ref="L131:M131"/>
    <mergeCell ref="O131:P131"/>
    <mergeCell ref="B136:C136"/>
    <mergeCell ref="E136:F136"/>
    <mergeCell ref="L136:M136"/>
    <mergeCell ref="O136:P136"/>
    <mergeCell ref="B137:C137"/>
    <mergeCell ref="E137:F137"/>
    <mergeCell ref="L137:M137"/>
    <mergeCell ref="O137:P137"/>
    <mergeCell ref="B134:C134"/>
    <mergeCell ref="E134:F134"/>
    <mergeCell ref="L134:M134"/>
    <mergeCell ref="O134:P134"/>
    <mergeCell ref="B135:C135"/>
    <mergeCell ref="E135:F135"/>
    <mergeCell ref="L135:M135"/>
    <mergeCell ref="O135:P135"/>
    <mergeCell ref="L140:L141"/>
    <mergeCell ref="N140:N141"/>
    <mergeCell ref="O140:O141"/>
    <mergeCell ref="Q140:Q141"/>
    <mergeCell ref="R140:R141"/>
    <mergeCell ref="S140:S141"/>
    <mergeCell ref="B138:C138"/>
    <mergeCell ref="E138:F138"/>
    <mergeCell ref="L138:M138"/>
    <mergeCell ref="O138:P138"/>
    <mergeCell ref="B140:B141"/>
    <mergeCell ref="D140:D141"/>
    <mergeCell ref="E140:E141"/>
    <mergeCell ref="G140:G141"/>
    <mergeCell ref="H140:H141"/>
    <mergeCell ref="I140:I141"/>
    <mergeCell ref="D146:E146"/>
    <mergeCell ref="N146:O146"/>
    <mergeCell ref="D147:E147"/>
    <mergeCell ref="N147:O147"/>
    <mergeCell ref="D148:E148"/>
    <mergeCell ref="N148:O148"/>
    <mergeCell ref="D142:E142"/>
    <mergeCell ref="N142:O142"/>
    <mergeCell ref="D143:E143"/>
    <mergeCell ref="N143:O143"/>
    <mergeCell ref="D145:E145"/>
    <mergeCell ref="N145:O145"/>
    <mergeCell ref="D152:E152"/>
    <mergeCell ref="N152:O152"/>
    <mergeCell ref="D153:E153"/>
    <mergeCell ref="N153:O153"/>
    <mergeCell ref="D149:E149"/>
    <mergeCell ref="N149:O149"/>
    <mergeCell ref="D150:E150"/>
    <mergeCell ref="N150:O150"/>
    <mergeCell ref="D151:E151"/>
    <mergeCell ref="N151:O151"/>
    <mergeCell ref="D157:E157"/>
    <mergeCell ref="N157:O157"/>
    <mergeCell ref="D158:E158"/>
    <mergeCell ref="N158:O158"/>
    <mergeCell ref="D159:E159"/>
    <mergeCell ref="N159:O159"/>
    <mergeCell ref="D154:E154"/>
    <mergeCell ref="N154:O154"/>
    <mergeCell ref="D155:E155"/>
    <mergeCell ref="N155:O155"/>
    <mergeCell ref="D156:E156"/>
    <mergeCell ref="N156:O156"/>
    <mergeCell ref="B168:C168"/>
    <mergeCell ref="E168:F168"/>
    <mergeCell ref="L168:M168"/>
    <mergeCell ref="O168:P168"/>
    <mergeCell ref="B169:C169"/>
    <mergeCell ref="E169:F169"/>
    <mergeCell ref="L169:M169"/>
    <mergeCell ref="O169:P169"/>
    <mergeCell ref="D160:E160"/>
    <mergeCell ref="N160:O160"/>
    <mergeCell ref="D161:E161"/>
    <mergeCell ref="N161:O161"/>
    <mergeCell ref="D162:E162"/>
    <mergeCell ref="N162:O162"/>
    <mergeCell ref="B172:C172"/>
    <mergeCell ref="E172:F172"/>
    <mergeCell ref="L172:M172"/>
    <mergeCell ref="O172:P172"/>
    <mergeCell ref="B173:C173"/>
    <mergeCell ref="E173:F173"/>
    <mergeCell ref="L173:M173"/>
    <mergeCell ref="O173:P173"/>
    <mergeCell ref="B170:C170"/>
    <mergeCell ref="E170:F170"/>
    <mergeCell ref="L170:M170"/>
    <mergeCell ref="O170:P170"/>
    <mergeCell ref="B171:C171"/>
    <mergeCell ref="E171:F171"/>
    <mergeCell ref="L171:M171"/>
    <mergeCell ref="O171:P171"/>
    <mergeCell ref="B176:C176"/>
    <mergeCell ref="E176:F176"/>
    <mergeCell ref="L176:M176"/>
    <mergeCell ref="O176:P176"/>
    <mergeCell ref="B177:C177"/>
    <mergeCell ref="E177:F177"/>
    <mergeCell ref="L177:M177"/>
    <mergeCell ref="O177:P177"/>
    <mergeCell ref="B174:C174"/>
    <mergeCell ref="E174:F174"/>
    <mergeCell ref="L174:M174"/>
    <mergeCell ref="O174:P174"/>
    <mergeCell ref="B175:C175"/>
    <mergeCell ref="E175:F175"/>
    <mergeCell ref="L175:M175"/>
    <mergeCell ref="O175:P175"/>
    <mergeCell ref="L180:L181"/>
    <mergeCell ref="N180:N181"/>
    <mergeCell ref="O180:O181"/>
    <mergeCell ref="Q180:Q181"/>
    <mergeCell ref="R180:R181"/>
    <mergeCell ref="S180:S181"/>
    <mergeCell ref="B178:C178"/>
    <mergeCell ref="E178:F178"/>
    <mergeCell ref="L178:M178"/>
    <mergeCell ref="O178:P178"/>
    <mergeCell ref="B180:B181"/>
    <mergeCell ref="D180:D181"/>
    <mergeCell ref="E180:E181"/>
    <mergeCell ref="G180:G181"/>
    <mergeCell ref="H180:H181"/>
    <mergeCell ref="I180:I181"/>
    <mergeCell ref="D186:E186"/>
    <mergeCell ref="N186:O186"/>
    <mergeCell ref="D187:E187"/>
    <mergeCell ref="N187:O187"/>
    <mergeCell ref="D188:E188"/>
    <mergeCell ref="N188:O188"/>
    <mergeCell ref="D182:E182"/>
    <mergeCell ref="N182:O182"/>
    <mergeCell ref="D183:E183"/>
    <mergeCell ref="N183:O183"/>
    <mergeCell ref="D185:E185"/>
    <mergeCell ref="N185:O185"/>
    <mergeCell ref="D192:E192"/>
    <mergeCell ref="N192:O192"/>
    <mergeCell ref="D193:E193"/>
    <mergeCell ref="N193:O193"/>
    <mergeCell ref="D189:E189"/>
    <mergeCell ref="N189:O189"/>
    <mergeCell ref="D190:E190"/>
    <mergeCell ref="N190:O190"/>
    <mergeCell ref="D191:E191"/>
    <mergeCell ref="N191:O191"/>
    <mergeCell ref="D197:E197"/>
    <mergeCell ref="N197:O197"/>
    <mergeCell ref="D198:E198"/>
    <mergeCell ref="N198:O198"/>
    <mergeCell ref="D199:E199"/>
    <mergeCell ref="N199:O199"/>
    <mergeCell ref="D194:E194"/>
    <mergeCell ref="N194:O194"/>
    <mergeCell ref="D195:E195"/>
    <mergeCell ref="N195:O195"/>
    <mergeCell ref="D196:E196"/>
    <mergeCell ref="N196:O196"/>
    <mergeCell ref="B208:C208"/>
    <mergeCell ref="E208:F208"/>
    <mergeCell ref="L208:M208"/>
    <mergeCell ref="O208:P208"/>
    <mergeCell ref="B209:C209"/>
    <mergeCell ref="E209:F209"/>
    <mergeCell ref="L209:M209"/>
    <mergeCell ref="O209:P209"/>
    <mergeCell ref="D200:E200"/>
    <mergeCell ref="N200:O200"/>
    <mergeCell ref="D201:E201"/>
    <mergeCell ref="N201:O201"/>
    <mergeCell ref="D202:E202"/>
    <mergeCell ref="N202:O202"/>
    <mergeCell ref="B212:C212"/>
    <mergeCell ref="E212:F212"/>
    <mergeCell ref="L212:M212"/>
    <mergeCell ref="O212:P212"/>
    <mergeCell ref="B213:C213"/>
    <mergeCell ref="E213:F213"/>
    <mergeCell ref="L213:M213"/>
    <mergeCell ref="O213:P213"/>
    <mergeCell ref="B210:C210"/>
    <mergeCell ref="E210:F210"/>
    <mergeCell ref="L210:M210"/>
    <mergeCell ref="O210:P210"/>
    <mergeCell ref="B211:C211"/>
    <mergeCell ref="E211:F211"/>
    <mergeCell ref="L211:M211"/>
    <mergeCell ref="O211:P211"/>
    <mergeCell ref="B216:C216"/>
    <mergeCell ref="E216:F216"/>
    <mergeCell ref="L216:M216"/>
    <mergeCell ref="O216:P216"/>
    <mergeCell ref="B217:C217"/>
    <mergeCell ref="E217:F217"/>
    <mergeCell ref="L217:M217"/>
    <mergeCell ref="O217:P217"/>
    <mergeCell ref="B214:C214"/>
    <mergeCell ref="E214:F214"/>
    <mergeCell ref="L214:M214"/>
    <mergeCell ref="O214:P214"/>
    <mergeCell ref="B215:C215"/>
    <mergeCell ref="E215:F215"/>
    <mergeCell ref="L215:M215"/>
    <mergeCell ref="O215:P215"/>
    <mergeCell ref="L220:L221"/>
    <mergeCell ref="N220:N221"/>
    <mergeCell ref="O220:O221"/>
    <mergeCell ref="Q220:Q221"/>
    <mergeCell ref="R220:R221"/>
    <mergeCell ref="S220:S221"/>
    <mergeCell ref="B218:C218"/>
    <mergeCell ref="E218:F218"/>
    <mergeCell ref="L218:M218"/>
    <mergeCell ref="O218:P218"/>
    <mergeCell ref="B220:B221"/>
    <mergeCell ref="D220:D221"/>
    <mergeCell ref="E220:E221"/>
    <mergeCell ref="G220:G221"/>
    <mergeCell ref="H220:H221"/>
    <mergeCell ref="I220:I221"/>
    <mergeCell ref="D226:E226"/>
    <mergeCell ref="N226:O226"/>
    <mergeCell ref="D227:E227"/>
    <mergeCell ref="N227:O227"/>
    <mergeCell ref="D228:E228"/>
    <mergeCell ref="N228:O228"/>
    <mergeCell ref="D222:E222"/>
    <mergeCell ref="N222:O222"/>
    <mergeCell ref="D223:E223"/>
    <mergeCell ref="N223:O223"/>
    <mergeCell ref="D225:E225"/>
    <mergeCell ref="N225:O225"/>
    <mergeCell ref="D232:E232"/>
    <mergeCell ref="N232:O232"/>
    <mergeCell ref="D233:E233"/>
    <mergeCell ref="N233:O233"/>
    <mergeCell ref="D234:E234"/>
    <mergeCell ref="D229:E229"/>
    <mergeCell ref="N229:O229"/>
    <mergeCell ref="D230:E230"/>
    <mergeCell ref="N230:O230"/>
    <mergeCell ref="D231:E231"/>
    <mergeCell ref="N231:O231"/>
    <mergeCell ref="D241:E241"/>
    <mergeCell ref="N241:O241"/>
    <mergeCell ref="D242:E242"/>
    <mergeCell ref="N242:O242"/>
    <mergeCell ref="D243:E243"/>
    <mergeCell ref="D238:E238"/>
    <mergeCell ref="N238:O238"/>
    <mergeCell ref="D239:E239"/>
    <mergeCell ref="N239:O239"/>
    <mergeCell ref="D240:E240"/>
    <mergeCell ref="N240:O240"/>
  </mergeCells>
  <phoneticPr fontId="3"/>
  <printOptions horizontalCentered="1"/>
  <pageMargins left="0.39370078740157483" right="0.39370078740157483" top="0.59055118110236227" bottom="0.39370078740157483" header="0.51181102362204722" footer="0.19685039370078741"/>
  <pageSetup paperSize="9" firstPageNumber="21" orientation="portrait" useFirstPageNumber="1" r:id="rId1"/>
  <headerFooter alignWithMargins="0">
    <oddFooter>&amp;C- &amp;P -</oddFooter>
  </headerFooter>
  <rowBreaks count="5" manualBreakCount="5">
    <brk id="42" min="1" max="18" man="1"/>
    <brk id="82" min="1" max="18" man="1"/>
    <brk id="122" min="1" max="18" man="1"/>
    <brk id="162" min="1" max="18" man="1"/>
    <brk id="202" min="1" max="18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16"/>
  </sheetPr>
  <dimension ref="A1:U403"/>
  <sheetViews>
    <sheetView showZeros="0" zoomScaleNormal="100" zoomScaleSheetLayoutView="100" workbookViewId="0"/>
  </sheetViews>
  <sheetFormatPr defaultRowHeight="12" x14ac:dyDescent="0.15"/>
  <cols>
    <col min="1" max="1" width="6.75" style="41" bestFit="1" customWidth="1"/>
    <col min="2" max="2" width="7.875" style="41" customWidth="1"/>
    <col min="3" max="3" width="0.75" style="41" customWidth="1"/>
    <col min="4" max="4" width="7.375" style="41" customWidth="1"/>
    <col min="5" max="5" width="6.5" style="41" customWidth="1"/>
    <col min="6" max="6" width="0.75" style="41" customWidth="1"/>
    <col min="7" max="7" width="9.25" style="41" customWidth="1"/>
    <col min="8" max="8" width="6.5" style="41" customWidth="1"/>
    <col min="9" max="9" width="5.75" style="41" customWidth="1"/>
    <col min="10" max="10" width="2.625" style="41" customWidth="1"/>
    <col min="11" max="11" width="5.875" style="41" bestFit="1" customWidth="1"/>
    <col min="12" max="12" width="7.875" style="41" customWidth="1"/>
    <col min="13" max="13" width="0.75" style="41" customWidth="1"/>
    <col min="14" max="14" width="7.375" style="41" customWidth="1"/>
    <col min="15" max="15" width="6.5" style="41" customWidth="1"/>
    <col min="16" max="16" width="0.75" style="41" customWidth="1"/>
    <col min="17" max="17" width="9.25" style="41" customWidth="1"/>
    <col min="18" max="18" width="6.5" style="41" customWidth="1"/>
    <col min="19" max="19" width="5.75" style="41" customWidth="1"/>
    <col min="20" max="20" width="3.5" style="41" customWidth="1"/>
    <col min="21" max="256" width="9" style="41"/>
    <col min="257" max="257" width="4.625" style="41" customWidth="1"/>
    <col min="258" max="258" width="7.875" style="41" customWidth="1"/>
    <col min="259" max="259" width="0.75" style="41" customWidth="1"/>
    <col min="260" max="260" width="7.375" style="41" customWidth="1"/>
    <col min="261" max="261" width="6.5" style="41" customWidth="1"/>
    <col min="262" max="262" width="0.75" style="41" customWidth="1"/>
    <col min="263" max="263" width="9.25" style="41" customWidth="1"/>
    <col min="264" max="264" width="6.5" style="41" customWidth="1"/>
    <col min="265" max="265" width="5.75" style="41" customWidth="1"/>
    <col min="266" max="266" width="0.75" style="41" customWidth="1"/>
    <col min="267" max="267" width="0.625" style="41" customWidth="1"/>
    <col min="268" max="268" width="7.875" style="41" customWidth="1"/>
    <col min="269" max="269" width="0.75" style="41" customWidth="1"/>
    <col min="270" max="270" width="7.375" style="41" customWidth="1"/>
    <col min="271" max="271" width="6.5" style="41" customWidth="1"/>
    <col min="272" max="272" width="0.75" style="41" customWidth="1"/>
    <col min="273" max="273" width="9.25" style="41" customWidth="1"/>
    <col min="274" max="274" width="6.5" style="41" customWidth="1"/>
    <col min="275" max="275" width="5.75" style="41" customWidth="1"/>
    <col min="276" max="276" width="3.5" style="41" customWidth="1"/>
    <col min="277" max="512" width="9" style="41"/>
    <col min="513" max="513" width="4.625" style="41" customWidth="1"/>
    <col min="514" max="514" width="7.875" style="41" customWidth="1"/>
    <col min="515" max="515" width="0.75" style="41" customWidth="1"/>
    <col min="516" max="516" width="7.375" style="41" customWidth="1"/>
    <col min="517" max="517" width="6.5" style="41" customWidth="1"/>
    <col min="518" max="518" width="0.75" style="41" customWidth="1"/>
    <col min="519" max="519" width="9.25" style="41" customWidth="1"/>
    <col min="520" max="520" width="6.5" style="41" customWidth="1"/>
    <col min="521" max="521" width="5.75" style="41" customWidth="1"/>
    <col min="522" max="522" width="0.75" style="41" customWidth="1"/>
    <col min="523" max="523" width="0.625" style="41" customWidth="1"/>
    <col min="524" max="524" width="7.875" style="41" customWidth="1"/>
    <col min="525" max="525" width="0.75" style="41" customWidth="1"/>
    <col min="526" max="526" width="7.375" style="41" customWidth="1"/>
    <col min="527" max="527" width="6.5" style="41" customWidth="1"/>
    <col min="528" max="528" width="0.75" style="41" customWidth="1"/>
    <col min="529" max="529" width="9.25" style="41" customWidth="1"/>
    <col min="530" max="530" width="6.5" style="41" customWidth="1"/>
    <col min="531" max="531" width="5.75" style="41" customWidth="1"/>
    <col min="532" max="532" width="3.5" style="41" customWidth="1"/>
    <col min="533" max="768" width="9" style="41"/>
    <col min="769" max="769" width="4.625" style="41" customWidth="1"/>
    <col min="770" max="770" width="7.875" style="41" customWidth="1"/>
    <col min="771" max="771" width="0.75" style="41" customWidth="1"/>
    <col min="772" max="772" width="7.375" style="41" customWidth="1"/>
    <col min="773" max="773" width="6.5" style="41" customWidth="1"/>
    <col min="774" max="774" width="0.75" style="41" customWidth="1"/>
    <col min="775" max="775" width="9.25" style="41" customWidth="1"/>
    <col min="776" max="776" width="6.5" style="41" customWidth="1"/>
    <col min="777" max="777" width="5.75" style="41" customWidth="1"/>
    <col min="778" max="778" width="0.75" style="41" customWidth="1"/>
    <col min="779" max="779" width="0.625" style="41" customWidth="1"/>
    <col min="780" max="780" width="7.875" style="41" customWidth="1"/>
    <col min="781" max="781" width="0.75" style="41" customWidth="1"/>
    <col min="782" max="782" width="7.375" style="41" customWidth="1"/>
    <col min="783" max="783" width="6.5" style="41" customWidth="1"/>
    <col min="784" max="784" width="0.75" style="41" customWidth="1"/>
    <col min="785" max="785" width="9.25" style="41" customWidth="1"/>
    <col min="786" max="786" width="6.5" style="41" customWidth="1"/>
    <col min="787" max="787" width="5.75" style="41" customWidth="1"/>
    <col min="788" max="788" width="3.5" style="41" customWidth="1"/>
    <col min="789" max="1024" width="9" style="41"/>
    <col min="1025" max="1025" width="4.625" style="41" customWidth="1"/>
    <col min="1026" max="1026" width="7.875" style="41" customWidth="1"/>
    <col min="1027" max="1027" width="0.75" style="41" customWidth="1"/>
    <col min="1028" max="1028" width="7.375" style="41" customWidth="1"/>
    <col min="1029" max="1029" width="6.5" style="41" customWidth="1"/>
    <col min="1030" max="1030" width="0.75" style="41" customWidth="1"/>
    <col min="1031" max="1031" width="9.25" style="41" customWidth="1"/>
    <col min="1032" max="1032" width="6.5" style="41" customWidth="1"/>
    <col min="1033" max="1033" width="5.75" style="41" customWidth="1"/>
    <col min="1034" max="1034" width="0.75" style="41" customWidth="1"/>
    <col min="1035" max="1035" width="0.625" style="41" customWidth="1"/>
    <col min="1036" max="1036" width="7.875" style="41" customWidth="1"/>
    <col min="1037" max="1037" width="0.75" style="41" customWidth="1"/>
    <col min="1038" max="1038" width="7.375" style="41" customWidth="1"/>
    <col min="1039" max="1039" width="6.5" style="41" customWidth="1"/>
    <col min="1040" max="1040" width="0.75" style="41" customWidth="1"/>
    <col min="1041" max="1041" width="9.25" style="41" customWidth="1"/>
    <col min="1042" max="1042" width="6.5" style="41" customWidth="1"/>
    <col min="1043" max="1043" width="5.75" style="41" customWidth="1"/>
    <col min="1044" max="1044" width="3.5" style="41" customWidth="1"/>
    <col min="1045" max="1280" width="9" style="41"/>
    <col min="1281" max="1281" width="4.625" style="41" customWidth="1"/>
    <col min="1282" max="1282" width="7.875" style="41" customWidth="1"/>
    <col min="1283" max="1283" width="0.75" style="41" customWidth="1"/>
    <col min="1284" max="1284" width="7.375" style="41" customWidth="1"/>
    <col min="1285" max="1285" width="6.5" style="41" customWidth="1"/>
    <col min="1286" max="1286" width="0.75" style="41" customWidth="1"/>
    <col min="1287" max="1287" width="9.25" style="41" customWidth="1"/>
    <col min="1288" max="1288" width="6.5" style="41" customWidth="1"/>
    <col min="1289" max="1289" width="5.75" style="41" customWidth="1"/>
    <col min="1290" max="1290" width="0.75" style="41" customWidth="1"/>
    <col min="1291" max="1291" width="0.625" style="41" customWidth="1"/>
    <col min="1292" max="1292" width="7.875" style="41" customWidth="1"/>
    <col min="1293" max="1293" width="0.75" style="41" customWidth="1"/>
    <col min="1294" max="1294" width="7.375" style="41" customWidth="1"/>
    <col min="1295" max="1295" width="6.5" style="41" customWidth="1"/>
    <col min="1296" max="1296" width="0.75" style="41" customWidth="1"/>
    <col min="1297" max="1297" width="9.25" style="41" customWidth="1"/>
    <col min="1298" max="1298" width="6.5" style="41" customWidth="1"/>
    <col min="1299" max="1299" width="5.75" style="41" customWidth="1"/>
    <col min="1300" max="1300" width="3.5" style="41" customWidth="1"/>
    <col min="1301" max="1536" width="9" style="41"/>
    <col min="1537" max="1537" width="4.625" style="41" customWidth="1"/>
    <col min="1538" max="1538" width="7.875" style="41" customWidth="1"/>
    <col min="1539" max="1539" width="0.75" style="41" customWidth="1"/>
    <col min="1540" max="1540" width="7.375" style="41" customWidth="1"/>
    <col min="1541" max="1541" width="6.5" style="41" customWidth="1"/>
    <col min="1542" max="1542" width="0.75" style="41" customWidth="1"/>
    <col min="1543" max="1543" width="9.25" style="41" customWidth="1"/>
    <col min="1544" max="1544" width="6.5" style="41" customWidth="1"/>
    <col min="1545" max="1545" width="5.75" style="41" customWidth="1"/>
    <col min="1546" max="1546" width="0.75" style="41" customWidth="1"/>
    <col min="1547" max="1547" width="0.625" style="41" customWidth="1"/>
    <col min="1548" max="1548" width="7.875" style="41" customWidth="1"/>
    <col min="1549" max="1549" width="0.75" style="41" customWidth="1"/>
    <col min="1550" max="1550" width="7.375" style="41" customWidth="1"/>
    <col min="1551" max="1551" width="6.5" style="41" customWidth="1"/>
    <col min="1552" max="1552" width="0.75" style="41" customWidth="1"/>
    <col min="1553" max="1553" width="9.25" style="41" customWidth="1"/>
    <col min="1554" max="1554" width="6.5" style="41" customWidth="1"/>
    <col min="1555" max="1555" width="5.75" style="41" customWidth="1"/>
    <col min="1556" max="1556" width="3.5" style="41" customWidth="1"/>
    <col min="1557" max="1792" width="9" style="41"/>
    <col min="1793" max="1793" width="4.625" style="41" customWidth="1"/>
    <col min="1794" max="1794" width="7.875" style="41" customWidth="1"/>
    <col min="1795" max="1795" width="0.75" style="41" customWidth="1"/>
    <col min="1796" max="1796" width="7.375" style="41" customWidth="1"/>
    <col min="1797" max="1797" width="6.5" style="41" customWidth="1"/>
    <col min="1798" max="1798" width="0.75" style="41" customWidth="1"/>
    <col min="1799" max="1799" width="9.25" style="41" customWidth="1"/>
    <col min="1800" max="1800" width="6.5" style="41" customWidth="1"/>
    <col min="1801" max="1801" width="5.75" style="41" customWidth="1"/>
    <col min="1802" max="1802" width="0.75" style="41" customWidth="1"/>
    <col min="1803" max="1803" width="0.625" style="41" customWidth="1"/>
    <col min="1804" max="1804" width="7.875" style="41" customWidth="1"/>
    <col min="1805" max="1805" width="0.75" style="41" customWidth="1"/>
    <col min="1806" max="1806" width="7.375" style="41" customWidth="1"/>
    <col min="1807" max="1807" width="6.5" style="41" customWidth="1"/>
    <col min="1808" max="1808" width="0.75" style="41" customWidth="1"/>
    <col min="1809" max="1809" width="9.25" style="41" customWidth="1"/>
    <col min="1810" max="1810" width="6.5" style="41" customWidth="1"/>
    <col min="1811" max="1811" width="5.75" style="41" customWidth="1"/>
    <col min="1812" max="1812" width="3.5" style="41" customWidth="1"/>
    <col min="1813" max="2048" width="9" style="41"/>
    <col min="2049" max="2049" width="4.625" style="41" customWidth="1"/>
    <col min="2050" max="2050" width="7.875" style="41" customWidth="1"/>
    <col min="2051" max="2051" width="0.75" style="41" customWidth="1"/>
    <col min="2052" max="2052" width="7.375" style="41" customWidth="1"/>
    <col min="2053" max="2053" width="6.5" style="41" customWidth="1"/>
    <col min="2054" max="2054" width="0.75" style="41" customWidth="1"/>
    <col min="2055" max="2055" width="9.25" style="41" customWidth="1"/>
    <col min="2056" max="2056" width="6.5" style="41" customWidth="1"/>
    <col min="2057" max="2057" width="5.75" style="41" customWidth="1"/>
    <col min="2058" max="2058" width="0.75" style="41" customWidth="1"/>
    <col min="2059" max="2059" width="0.625" style="41" customWidth="1"/>
    <col min="2060" max="2060" width="7.875" style="41" customWidth="1"/>
    <col min="2061" max="2061" width="0.75" style="41" customWidth="1"/>
    <col min="2062" max="2062" width="7.375" style="41" customWidth="1"/>
    <col min="2063" max="2063" width="6.5" style="41" customWidth="1"/>
    <col min="2064" max="2064" width="0.75" style="41" customWidth="1"/>
    <col min="2065" max="2065" width="9.25" style="41" customWidth="1"/>
    <col min="2066" max="2066" width="6.5" style="41" customWidth="1"/>
    <col min="2067" max="2067" width="5.75" style="41" customWidth="1"/>
    <col min="2068" max="2068" width="3.5" style="41" customWidth="1"/>
    <col min="2069" max="2304" width="9" style="41"/>
    <col min="2305" max="2305" width="4.625" style="41" customWidth="1"/>
    <col min="2306" max="2306" width="7.875" style="41" customWidth="1"/>
    <col min="2307" max="2307" width="0.75" style="41" customWidth="1"/>
    <col min="2308" max="2308" width="7.375" style="41" customWidth="1"/>
    <col min="2309" max="2309" width="6.5" style="41" customWidth="1"/>
    <col min="2310" max="2310" width="0.75" style="41" customWidth="1"/>
    <col min="2311" max="2311" width="9.25" style="41" customWidth="1"/>
    <col min="2312" max="2312" width="6.5" style="41" customWidth="1"/>
    <col min="2313" max="2313" width="5.75" style="41" customWidth="1"/>
    <col min="2314" max="2314" width="0.75" style="41" customWidth="1"/>
    <col min="2315" max="2315" width="0.625" style="41" customWidth="1"/>
    <col min="2316" max="2316" width="7.875" style="41" customWidth="1"/>
    <col min="2317" max="2317" width="0.75" style="41" customWidth="1"/>
    <col min="2318" max="2318" width="7.375" style="41" customWidth="1"/>
    <col min="2319" max="2319" width="6.5" style="41" customWidth="1"/>
    <col min="2320" max="2320" width="0.75" style="41" customWidth="1"/>
    <col min="2321" max="2321" width="9.25" style="41" customWidth="1"/>
    <col min="2322" max="2322" width="6.5" style="41" customWidth="1"/>
    <col min="2323" max="2323" width="5.75" style="41" customWidth="1"/>
    <col min="2324" max="2324" width="3.5" style="41" customWidth="1"/>
    <col min="2325" max="2560" width="9" style="41"/>
    <col min="2561" max="2561" width="4.625" style="41" customWidth="1"/>
    <col min="2562" max="2562" width="7.875" style="41" customWidth="1"/>
    <col min="2563" max="2563" width="0.75" style="41" customWidth="1"/>
    <col min="2564" max="2564" width="7.375" style="41" customWidth="1"/>
    <col min="2565" max="2565" width="6.5" style="41" customWidth="1"/>
    <col min="2566" max="2566" width="0.75" style="41" customWidth="1"/>
    <col min="2567" max="2567" width="9.25" style="41" customWidth="1"/>
    <col min="2568" max="2568" width="6.5" style="41" customWidth="1"/>
    <col min="2569" max="2569" width="5.75" style="41" customWidth="1"/>
    <col min="2570" max="2570" width="0.75" style="41" customWidth="1"/>
    <col min="2571" max="2571" width="0.625" style="41" customWidth="1"/>
    <col min="2572" max="2572" width="7.875" style="41" customWidth="1"/>
    <col min="2573" max="2573" width="0.75" style="41" customWidth="1"/>
    <col min="2574" max="2574" width="7.375" style="41" customWidth="1"/>
    <col min="2575" max="2575" width="6.5" style="41" customWidth="1"/>
    <col min="2576" max="2576" width="0.75" style="41" customWidth="1"/>
    <col min="2577" max="2577" width="9.25" style="41" customWidth="1"/>
    <col min="2578" max="2578" width="6.5" style="41" customWidth="1"/>
    <col min="2579" max="2579" width="5.75" style="41" customWidth="1"/>
    <col min="2580" max="2580" width="3.5" style="41" customWidth="1"/>
    <col min="2581" max="2816" width="9" style="41"/>
    <col min="2817" max="2817" width="4.625" style="41" customWidth="1"/>
    <col min="2818" max="2818" width="7.875" style="41" customWidth="1"/>
    <col min="2819" max="2819" width="0.75" style="41" customWidth="1"/>
    <col min="2820" max="2820" width="7.375" style="41" customWidth="1"/>
    <col min="2821" max="2821" width="6.5" style="41" customWidth="1"/>
    <col min="2822" max="2822" width="0.75" style="41" customWidth="1"/>
    <col min="2823" max="2823" width="9.25" style="41" customWidth="1"/>
    <col min="2824" max="2824" width="6.5" style="41" customWidth="1"/>
    <col min="2825" max="2825" width="5.75" style="41" customWidth="1"/>
    <col min="2826" max="2826" width="0.75" style="41" customWidth="1"/>
    <col min="2827" max="2827" width="0.625" style="41" customWidth="1"/>
    <col min="2828" max="2828" width="7.875" style="41" customWidth="1"/>
    <col min="2829" max="2829" width="0.75" style="41" customWidth="1"/>
    <col min="2830" max="2830" width="7.375" style="41" customWidth="1"/>
    <col min="2831" max="2831" width="6.5" style="41" customWidth="1"/>
    <col min="2832" max="2832" width="0.75" style="41" customWidth="1"/>
    <col min="2833" max="2833" width="9.25" style="41" customWidth="1"/>
    <col min="2834" max="2834" width="6.5" style="41" customWidth="1"/>
    <col min="2835" max="2835" width="5.75" style="41" customWidth="1"/>
    <col min="2836" max="2836" width="3.5" style="41" customWidth="1"/>
    <col min="2837" max="3072" width="9" style="41"/>
    <col min="3073" max="3073" width="4.625" style="41" customWidth="1"/>
    <col min="3074" max="3074" width="7.875" style="41" customWidth="1"/>
    <col min="3075" max="3075" width="0.75" style="41" customWidth="1"/>
    <col min="3076" max="3076" width="7.375" style="41" customWidth="1"/>
    <col min="3077" max="3077" width="6.5" style="41" customWidth="1"/>
    <col min="3078" max="3078" width="0.75" style="41" customWidth="1"/>
    <col min="3079" max="3079" width="9.25" style="41" customWidth="1"/>
    <col min="3080" max="3080" width="6.5" style="41" customWidth="1"/>
    <col min="3081" max="3081" width="5.75" style="41" customWidth="1"/>
    <col min="3082" max="3082" width="0.75" style="41" customWidth="1"/>
    <col min="3083" max="3083" width="0.625" style="41" customWidth="1"/>
    <col min="3084" max="3084" width="7.875" style="41" customWidth="1"/>
    <col min="3085" max="3085" width="0.75" style="41" customWidth="1"/>
    <col min="3086" max="3086" width="7.375" style="41" customWidth="1"/>
    <col min="3087" max="3087" width="6.5" style="41" customWidth="1"/>
    <col min="3088" max="3088" width="0.75" style="41" customWidth="1"/>
    <col min="3089" max="3089" width="9.25" style="41" customWidth="1"/>
    <col min="3090" max="3090" width="6.5" style="41" customWidth="1"/>
    <col min="3091" max="3091" width="5.75" style="41" customWidth="1"/>
    <col min="3092" max="3092" width="3.5" style="41" customWidth="1"/>
    <col min="3093" max="3328" width="9" style="41"/>
    <col min="3329" max="3329" width="4.625" style="41" customWidth="1"/>
    <col min="3330" max="3330" width="7.875" style="41" customWidth="1"/>
    <col min="3331" max="3331" width="0.75" style="41" customWidth="1"/>
    <col min="3332" max="3332" width="7.375" style="41" customWidth="1"/>
    <col min="3333" max="3333" width="6.5" style="41" customWidth="1"/>
    <col min="3334" max="3334" width="0.75" style="41" customWidth="1"/>
    <col min="3335" max="3335" width="9.25" style="41" customWidth="1"/>
    <col min="3336" max="3336" width="6.5" style="41" customWidth="1"/>
    <col min="3337" max="3337" width="5.75" style="41" customWidth="1"/>
    <col min="3338" max="3338" width="0.75" style="41" customWidth="1"/>
    <col min="3339" max="3339" width="0.625" style="41" customWidth="1"/>
    <col min="3340" max="3340" width="7.875" style="41" customWidth="1"/>
    <col min="3341" max="3341" width="0.75" style="41" customWidth="1"/>
    <col min="3342" max="3342" width="7.375" style="41" customWidth="1"/>
    <col min="3343" max="3343" width="6.5" style="41" customWidth="1"/>
    <col min="3344" max="3344" width="0.75" style="41" customWidth="1"/>
    <col min="3345" max="3345" width="9.25" style="41" customWidth="1"/>
    <col min="3346" max="3346" width="6.5" style="41" customWidth="1"/>
    <col min="3347" max="3347" width="5.75" style="41" customWidth="1"/>
    <col min="3348" max="3348" width="3.5" style="41" customWidth="1"/>
    <col min="3349" max="3584" width="9" style="41"/>
    <col min="3585" max="3585" width="4.625" style="41" customWidth="1"/>
    <col min="3586" max="3586" width="7.875" style="41" customWidth="1"/>
    <col min="3587" max="3587" width="0.75" style="41" customWidth="1"/>
    <col min="3588" max="3588" width="7.375" style="41" customWidth="1"/>
    <col min="3589" max="3589" width="6.5" style="41" customWidth="1"/>
    <col min="3590" max="3590" width="0.75" style="41" customWidth="1"/>
    <col min="3591" max="3591" width="9.25" style="41" customWidth="1"/>
    <col min="3592" max="3592" width="6.5" style="41" customWidth="1"/>
    <col min="3593" max="3593" width="5.75" style="41" customWidth="1"/>
    <col min="3594" max="3594" width="0.75" style="41" customWidth="1"/>
    <col min="3595" max="3595" width="0.625" style="41" customWidth="1"/>
    <col min="3596" max="3596" width="7.875" style="41" customWidth="1"/>
    <col min="3597" max="3597" width="0.75" style="41" customWidth="1"/>
    <col min="3598" max="3598" width="7.375" style="41" customWidth="1"/>
    <col min="3599" max="3599" width="6.5" style="41" customWidth="1"/>
    <col min="3600" max="3600" width="0.75" style="41" customWidth="1"/>
    <col min="3601" max="3601" width="9.25" style="41" customWidth="1"/>
    <col min="3602" max="3602" width="6.5" style="41" customWidth="1"/>
    <col min="3603" max="3603" width="5.75" style="41" customWidth="1"/>
    <col min="3604" max="3604" width="3.5" style="41" customWidth="1"/>
    <col min="3605" max="3840" width="9" style="41"/>
    <col min="3841" max="3841" width="4.625" style="41" customWidth="1"/>
    <col min="3842" max="3842" width="7.875" style="41" customWidth="1"/>
    <col min="3843" max="3843" width="0.75" style="41" customWidth="1"/>
    <col min="3844" max="3844" width="7.375" style="41" customWidth="1"/>
    <col min="3845" max="3845" width="6.5" style="41" customWidth="1"/>
    <col min="3846" max="3846" width="0.75" style="41" customWidth="1"/>
    <col min="3847" max="3847" width="9.25" style="41" customWidth="1"/>
    <col min="3848" max="3848" width="6.5" style="41" customWidth="1"/>
    <col min="3849" max="3849" width="5.75" style="41" customWidth="1"/>
    <col min="3850" max="3850" width="0.75" style="41" customWidth="1"/>
    <col min="3851" max="3851" width="0.625" style="41" customWidth="1"/>
    <col min="3852" max="3852" width="7.875" style="41" customWidth="1"/>
    <col min="3853" max="3853" width="0.75" style="41" customWidth="1"/>
    <col min="3854" max="3854" width="7.375" style="41" customWidth="1"/>
    <col min="3855" max="3855" width="6.5" style="41" customWidth="1"/>
    <col min="3856" max="3856" width="0.75" style="41" customWidth="1"/>
    <col min="3857" max="3857" width="9.25" style="41" customWidth="1"/>
    <col min="3858" max="3858" width="6.5" style="41" customWidth="1"/>
    <col min="3859" max="3859" width="5.75" style="41" customWidth="1"/>
    <col min="3860" max="3860" width="3.5" style="41" customWidth="1"/>
    <col min="3861" max="4096" width="9" style="41"/>
    <col min="4097" max="4097" width="4.625" style="41" customWidth="1"/>
    <col min="4098" max="4098" width="7.875" style="41" customWidth="1"/>
    <col min="4099" max="4099" width="0.75" style="41" customWidth="1"/>
    <col min="4100" max="4100" width="7.375" style="41" customWidth="1"/>
    <col min="4101" max="4101" width="6.5" style="41" customWidth="1"/>
    <col min="4102" max="4102" width="0.75" style="41" customWidth="1"/>
    <col min="4103" max="4103" width="9.25" style="41" customWidth="1"/>
    <col min="4104" max="4104" width="6.5" style="41" customWidth="1"/>
    <col min="4105" max="4105" width="5.75" style="41" customWidth="1"/>
    <col min="4106" max="4106" width="0.75" style="41" customWidth="1"/>
    <col min="4107" max="4107" width="0.625" style="41" customWidth="1"/>
    <col min="4108" max="4108" width="7.875" style="41" customWidth="1"/>
    <col min="4109" max="4109" width="0.75" style="41" customWidth="1"/>
    <col min="4110" max="4110" width="7.375" style="41" customWidth="1"/>
    <col min="4111" max="4111" width="6.5" style="41" customWidth="1"/>
    <col min="4112" max="4112" width="0.75" style="41" customWidth="1"/>
    <col min="4113" max="4113" width="9.25" style="41" customWidth="1"/>
    <col min="4114" max="4114" width="6.5" style="41" customWidth="1"/>
    <col min="4115" max="4115" width="5.75" style="41" customWidth="1"/>
    <col min="4116" max="4116" width="3.5" style="41" customWidth="1"/>
    <col min="4117" max="4352" width="9" style="41"/>
    <col min="4353" max="4353" width="4.625" style="41" customWidth="1"/>
    <col min="4354" max="4354" width="7.875" style="41" customWidth="1"/>
    <col min="4355" max="4355" width="0.75" style="41" customWidth="1"/>
    <col min="4356" max="4356" width="7.375" style="41" customWidth="1"/>
    <col min="4357" max="4357" width="6.5" style="41" customWidth="1"/>
    <col min="4358" max="4358" width="0.75" style="41" customWidth="1"/>
    <col min="4359" max="4359" width="9.25" style="41" customWidth="1"/>
    <col min="4360" max="4360" width="6.5" style="41" customWidth="1"/>
    <col min="4361" max="4361" width="5.75" style="41" customWidth="1"/>
    <col min="4362" max="4362" width="0.75" style="41" customWidth="1"/>
    <col min="4363" max="4363" width="0.625" style="41" customWidth="1"/>
    <col min="4364" max="4364" width="7.875" style="41" customWidth="1"/>
    <col min="4365" max="4365" width="0.75" style="41" customWidth="1"/>
    <col min="4366" max="4366" width="7.375" style="41" customWidth="1"/>
    <col min="4367" max="4367" width="6.5" style="41" customWidth="1"/>
    <col min="4368" max="4368" width="0.75" style="41" customWidth="1"/>
    <col min="4369" max="4369" width="9.25" style="41" customWidth="1"/>
    <col min="4370" max="4370" width="6.5" style="41" customWidth="1"/>
    <col min="4371" max="4371" width="5.75" style="41" customWidth="1"/>
    <col min="4372" max="4372" width="3.5" style="41" customWidth="1"/>
    <col min="4373" max="4608" width="9" style="41"/>
    <col min="4609" max="4609" width="4.625" style="41" customWidth="1"/>
    <col min="4610" max="4610" width="7.875" style="41" customWidth="1"/>
    <col min="4611" max="4611" width="0.75" style="41" customWidth="1"/>
    <col min="4612" max="4612" width="7.375" style="41" customWidth="1"/>
    <col min="4613" max="4613" width="6.5" style="41" customWidth="1"/>
    <col min="4614" max="4614" width="0.75" style="41" customWidth="1"/>
    <col min="4615" max="4615" width="9.25" style="41" customWidth="1"/>
    <col min="4616" max="4616" width="6.5" style="41" customWidth="1"/>
    <col min="4617" max="4617" width="5.75" style="41" customWidth="1"/>
    <col min="4618" max="4618" width="0.75" style="41" customWidth="1"/>
    <col min="4619" max="4619" width="0.625" style="41" customWidth="1"/>
    <col min="4620" max="4620" width="7.875" style="41" customWidth="1"/>
    <col min="4621" max="4621" width="0.75" style="41" customWidth="1"/>
    <col min="4622" max="4622" width="7.375" style="41" customWidth="1"/>
    <col min="4623" max="4623" width="6.5" style="41" customWidth="1"/>
    <col min="4624" max="4624" width="0.75" style="41" customWidth="1"/>
    <col min="4625" max="4625" width="9.25" style="41" customWidth="1"/>
    <col min="4626" max="4626" width="6.5" style="41" customWidth="1"/>
    <col min="4627" max="4627" width="5.75" style="41" customWidth="1"/>
    <col min="4628" max="4628" width="3.5" style="41" customWidth="1"/>
    <col min="4629" max="4864" width="9" style="41"/>
    <col min="4865" max="4865" width="4.625" style="41" customWidth="1"/>
    <col min="4866" max="4866" width="7.875" style="41" customWidth="1"/>
    <col min="4867" max="4867" width="0.75" style="41" customWidth="1"/>
    <col min="4868" max="4868" width="7.375" style="41" customWidth="1"/>
    <col min="4869" max="4869" width="6.5" style="41" customWidth="1"/>
    <col min="4870" max="4870" width="0.75" style="41" customWidth="1"/>
    <col min="4871" max="4871" width="9.25" style="41" customWidth="1"/>
    <col min="4872" max="4872" width="6.5" style="41" customWidth="1"/>
    <col min="4873" max="4873" width="5.75" style="41" customWidth="1"/>
    <col min="4874" max="4874" width="0.75" style="41" customWidth="1"/>
    <col min="4875" max="4875" width="0.625" style="41" customWidth="1"/>
    <col min="4876" max="4876" width="7.875" style="41" customWidth="1"/>
    <col min="4877" max="4877" width="0.75" style="41" customWidth="1"/>
    <col min="4878" max="4878" width="7.375" style="41" customWidth="1"/>
    <col min="4879" max="4879" width="6.5" style="41" customWidth="1"/>
    <col min="4880" max="4880" width="0.75" style="41" customWidth="1"/>
    <col min="4881" max="4881" width="9.25" style="41" customWidth="1"/>
    <col min="4882" max="4882" width="6.5" style="41" customWidth="1"/>
    <col min="4883" max="4883" width="5.75" style="41" customWidth="1"/>
    <col min="4884" max="4884" width="3.5" style="41" customWidth="1"/>
    <col min="4885" max="5120" width="9" style="41"/>
    <col min="5121" max="5121" width="4.625" style="41" customWidth="1"/>
    <col min="5122" max="5122" width="7.875" style="41" customWidth="1"/>
    <col min="5123" max="5123" width="0.75" style="41" customWidth="1"/>
    <col min="5124" max="5124" width="7.375" style="41" customWidth="1"/>
    <col min="5125" max="5125" width="6.5" style="41" customWidth="1"/>
    <col min="5126" max="5126" width="0.75" style="41" customWidth="1"/>
    <col min="5127" max="5127" width="9.25" style="41" customWidth="1"/>
    <col min="5128" max="5128" width="6.5" style="41" customWidth="1"/>
    <col min="5129" max="5129" width="5.75" style="41" customWidth="1"/>
    <col min="5130" max="5130" width="0.75" style="41" customWidth="1"/>
    <col min="5131" max="5131" width="0.625" style="41" customWidth="1"/>
    <col min="5132" max="5132" width="7.875" style="41" customWidth="1"/>
    <col min="5133" max="5133" width="0.75" style="41" customWidth="1"/>
    <col min="5134" max="5134" width="7.375" style="41" customWidth="1"/>
    <col min="5135" max="5135" width="6.5" style="41" customWidth="1"/>
    <col min="5136" max="5136" width="0.75" style="41" customWidth="1"/>
    <col min="5137" max="5137" width="9.25" style="41" customWidth="1"/>
    <col min="5138" max="5138" width="6.5" style="41" customWidth="1"/>
    <col min="5139" max="5139" width="5.75" style="41" customWidth="1"/>
    <col min="5140" max="5140" width="3.5" style="41" customWidth="1"/>
    <col min="5141" max="5376" width="9" style="41"/>
    <col min="5377" max="5377" width="4.625" style="41" customWidth="1"/>
    <col min="5378" max="5378" width="7.875" style="41" customWidth="1"/>
    <col min="5379" max="5379" width="0.75" style="41" customWidth="1"/>
    <col min="5380" max="5380" width="7.375" style="41" customWidth="1"/>
    <col min="5381" max="5381" width="6.5" style="41" customWidth="1"/>
    <col min="5382" max="5382" width="0.75" style="41" customWidth="1"/>
    <col min="5383" max="5383" width="9.25" style="41" customWidth="1"/>
    <col min="5384" max="5384" width="6.5" style="41" customWidth="1"/>
    <col min="5385" max="5385" width="5.75" style="41" customWidth="1"/>
    <col min="5386" max="5386" width="0.75" style="41" customWidth="1"/>
    <col min="5387" max="5387" width="0.625" style="41" customWidth="1"/>
    <col min="5388" max="5388" width="7.875" style="41" customWidth="1"/>
    <col min="5389" max="5389" width="0.75" style="41" customWidth="1"/>
    <col min="5390" max="5390" width="7.375" style="41" customWidth="1"/>
    <col min="5391" max="5391" width="6.5" style="41" customWidth="1"/>
    <col min="5392" max="5392" width="0.75" style="41" customWidth="1"/>
    <col min="5393" max="5393" width="9.25" style="41" customWidth="1"/>
    <col min="5394" max="5394" width="6.5" style="41" customWidth="1"/>
    <col min="5395" max="5395" width="5.75" style="41" customWidth="1"/>
    <col min="5396" max="5396" width="3.5" style="41" customWidth="1"/>
    <col min="5397" max="5632" width="9" style="41"/>
    <col min="5633" max="5633" width="4.625" style="41" customWidth="1"/>
    <col min="5634" max="5634" width="7.875" style="41" customWidth="1"/>
    <col min="5635" max="5635" width="0.75" style="41" customWidth="1"/>
    <col min="5636" max="5636" width="7.375" style="41" customWidth="1"/>
    <col min="5637" max="5637" width="6.5" style="41" customWidth="1"/>
    <col min="5638" max="5638" width="0.75" style="41" customWidth="1"/>
    <col min="5639" max="5639" width="9.25" style="41" customWidth="1"/>
    <col min="5640" max="5640" width="6.5" style="41" customWidth="1"/>
    <col min="5641" max="5641" width="5.75" style="41" customWidth="1"/>
    <col min="5642" max="5642" width="0.75" style="41" customWidth="1"/>
    <col min="5643" max="5643" width="0.625" style="41" customWidth="1"/>
    <col min="5644" max="5644" width="7.875" style="41" customWidth="1"/>
    <col min="5645" max="5645" width="0.75" style="41" customWidth="1"/>
    <col min="5646" max="5646" width="7.375" style="41" customWidth="1"/>
    <col min="5647" max="5647" width="6.5" style="41" customWidth="1"/>
    <col min="5648" max="5648" width="0.75" style="41" customWidth="1"/>
    <col min="5649" max="5649" width="9.25" style="41" customWidth="1"/>
    <col min="5650" max="5650" width="6.5" style="41" customWidth="1"/>
    <col min="5651" max="5651" width="5.75" style="41" customWidth="1"/>
    <col min="5652" max="5652" width="3.5" style="41" customWidth="1"/>
    <col min="5653" max="5888" width="9" style="41"/>
    <col min="5889" max="5889" width="4.625" style="41" customWidth="1"/>
    <col min="5890" max="5890" width="7.875" style="41" customWidth="1"/>
    <col min="5891" max="5891" width="0.75" style="41" customWidth="1"/>
    <col min="5892" max="5892" width="7.375" style="41" customWidth="1"/>
    <col min="5893" max="5893" width="6.5" style="41" customWidth="1"/>
    <col min="5894" max="5894" width="0.75" style="41" customWidth="1"/>
    <col min="5895" max="5895" width="9.25" style="41" customWidth="1"/>
    <col min="5896" max="5896" width="6.5" style="41" customWidth="1"/>
    <col min="5897" max="5897" width="5.75" style="41" customWidth="1"/>
    <col min="5898" max="5898" width="0.75" style="41" customWidth="1"/>
    <col min="5899" max="5899" width="0.625" style="41" customWidth="1"/>
    <col min="5900" max="5900" width="7.875" style="41" customWidth="1"/>
    <col min="5901" max="5901" width="0.75" style="41" customWidth="1"/>
    <col min="5902" max="5902" width="7.375" style="41" customWidth="1"/>
    <col min="5903" max="5903" width="6.5" style="41" customWidth="1"/>
    <col min="5904" max="5904" width="0.75" style="41" customWidth="1"/>
    <col min="5905" max="5905" width="9.25" style="41" customWidth="1"/>
    <col min="5906" max="5906" width="6.5" style="41" customWidth="1"/>
    <col min="5907" max="5907" width="5.75" style="41" customWidth="1"/>
    <col min="5908" max="5908" width="3.5" style="41" customWidth="1"/>
    <col min="5909" max="6144" width="9" style="41"/>
    <col min="6145" max="6145" width="4.625" style="41" customWidth="1"/>
    <col min="6146" max="6146" width="7.875" style="41" customWidth="1"/>
    <col min="6147" max="6147" width="0.75" style="41" customWidth="1"/>
    <col min="6148" max="6148" width="7.375" style="41" customWidth="1"/>
    <col min="6149" max="6149" width="6.5" style="41" customWidth="1"/>
    <col min="6150" max="6150" width="0.75" style="41" customWidth="1"/>
    <col min="6151" max="6151" width="9.25" style="41" customWidth="1"/>
    <col min="6152" max="6152" width="6.5" style="41" customWidth="1"/>
    <col min="6153" max="6153" width="5.75" style="41" customWidth="1"/>
    <col min="6154" max="6154" width="0.75" style="41" customWidth="1"/>
    <col min="6155" max="6155" width="0.625" style="41" customWidth="1"/>
    <col min="6156" max="6156" width="7.875" style="41" customWidth="1"/>
    <col min="6157" max="6157" width="0.75" style="41" customWidth="1"/>
    <col min="6158" max="6158" width="7.375" style="41" customWidth="1"/>
    <col min="6159" max="6159" width="6.5" style="41" customWidth="1"/>
    <col min="6160" max="6160" width="0.75" style="41" customWidth="1"/>
    <col min="6161" max="6161" width="9.25" style="41" customWidth="1"/>
    <col min="6162" max="6162" width="6.5" style="41" customWidth="1"/>
    <col min="6163" max="6163" width="5.75" style="41" customWidth="1"/>
    <col min="6164" max="6164" width="3.5" style="41" customWidth="1"/>
    <col min="6165" max="6400" width="9" style="41"/>
    <col min="6401" max="6401" width="4.625" style="41" customWidth="1"/>
    <col min="6402" max="6402" width="7.875" style="41" customWidth="1"/>
    <col min="6403" max="6403" width="0.75" style="41" customWidth="1"/>
    <col min="6404" max="6404" width="7.375" style="41" customWidth="1"/>
    <col min="6405" max="6405" width="6.5" style="41" customWidth="1"/>
    <col min="6406" max="6406" width="0.75" style="41" customWidth="1"/>
    <col min="6407" max="6407" width="9.25" style="41" customWidth="1"/>
    <col min="6408" max="6408" width="6.5" style="41" customWidth="1"/>
    <col min="6409" max="6409" width="5.75" style="41" customWidth="1"/>
    <col min="6410" max="6410" width="0.75" style="41" customWidth="1"/>
    <col min="6411" max="6411" width="0.625" style="41" customWidth="1"/>
    <col min="6412" max="6412" width="7.875" style="41" customWidth="1"/>
    <col min="6413" max="6413" width="0.75" style="41" customWidth="1"/>
    <col min="6414" max="6414" width="7.375" style="41" customWidth="1"/>
    <col min="6415" max="6415" width="6.5" style="41" customWidth="1"/>
    <col min="6416" max="6416" width="0.75" style="41" customWidth="1"/>
    <col min="6417" max="6417" width="9.25" style="41" customWidth="1"/>
    <col min="6418" max="6418" width="6.5" style="41" customWidth="1"/>
    <col min="6419" max="6419" width="5.75" style="41" customWidth="1"/>
    <col min="6420" max="6420" width="3.5" style="41" customWidth="1"/>
    <col min="6421" max="6656" width="9" style="41"/>
    <col min="6657" max="6657" width="4.625" style="41" customWidth="1"/>
    <col min="6658" max="6658" width="7.875" style="41" customWidth="1"/>
    <col min="6659" max="6659" width="0.75" style="41" customWidth="1"/>
    <col min="6660" max="6660" width="7.375" style="41" customWidth="1"/>
    <col min="6661" max="6661" width="6.5" style="41" customWidth="1"/>
    <col min="6662" max="6662" width="0.75" style="41" customWidth="1"/>
    <col min="6663" max="6663" width="9.25" style="41" customWidth="1"/>
    <col min="6664" max="6664" width="6.5" style="41" customWidth="1"/>
    <col min="6665" max="6665" width="5.75" style="41" customWidth="1"/>
    <col min="6666" max="6666" width="0.75" style="41" customWidth="1"/>
    <col min="6667" max="6667" width="0.625" style="41" customWidth="1"/>
    <col min="6668" max="6668" width="7.875" style="41" customWidth="1"/>
    <col min="6669" max="6669" width="0.75" style="41" customWidth="1"/>
    <col min="6670" max="6670" width="7.375" style="41" customWidth="1"/>
    <col min="6671" max="6671" width="6.5" style="41" customWidth="1"/>
    <col min="6672" max="6672" width="0.75" style="41" customWidth="1"/>
    <col min="6673" max="6673" width="9.25" style="41" customWidth="1"/>
    <col min="6674" max="6674" width="6.5" style="41" customWidth="1"/>
    <col min="6675" max="6675" width="5.75" style="41" customWidth="1"/>
    <col min="6676" max="6676" width="3.5" style="41" customWidth="1"/>
    <col min="6677" max="6912" width="9" style="41"/>
    <col min="6913" max="6913" width="4.625" style="41" customWidth="1"/>
    <col min="6914" max="6914" width="7.875" style="41" customWidth="1"/>
    <col min="6915" max="6915" width="0.75" style="41" customWidth="1"/>
    <col min="6916" max="6916" width="7.375" style="41" customWidth="1"/>
    <col min="6917" max="6917" width="6.5" style="41" customWidth="1"/>
    <col min="6918" max="6918" width="0.75" style="41" customWidth="1"/>
    <col min="6919" max="6919" width="9.25" style="41" customWidth="1"/>
    <col min="6920" max="6920" width="6.5" style="41" customWidth="1"/>
    <col min="6921" max="6921" width="5.75" style="41" customWidth="1"/>
    <col min="6922" max="6922" width="0.75" style="41" customWidth="1"/>
    <col min="6923" max="6923" width="0.625" style="41" customWidth="1"/>
    <col min="6924" max="6924" width="7.875" style="41" customWidth="1"/>
    <col min="6925" max="6925" width="0.75" style="41" customWidth="1"/>
    <col min="6926" max="6926" width="7.375" style="41" customWidth="1"/>
    <col min="6927" max="6927" width="6.5" style="41" customWidth="1"/>
    <col min="6928" max="6928" width="0.75" style="41" customWidth="1"/>
    <col min="6929" max="6929" width="9.25" style="41" customWidth="1"/>
    <col min="6930" max="6930" width="6.5" style="41" customWidth="1"/>
    <col min="6931" max="6931" width="5.75" style="41" customWidth="1"/>
    <col min="6932" max="6932" width="3.5" style="41" customWidth="1"/>
    <col min="6933" max="7168" width="9" style="41"/>
    <col min="7169" max="7169" width="4.625" style="41" customWidth="1"/>
    <col min="7170" max="7170" width="7.875" style="41" customWidth="1"/>
    <col min="7171" max="7171" width="0.75" style="41" customWidth="1"/>
    <col min="7172" max="7172" width="7.375" style="41" customWidth="1"/>
    <col min="7173" max="7173" width="6.5" style="41" customWidth="1"/>
    <col min="7174" max="7174" width="0.75" style="41" customWidth="1"/>
    <col min="7175" max="7175" width="9.25" style="41" customWidth="1"/>
    <col min="7176" max="7176" width="6.5" style="41" customWidth="1"/>
    <col min="7177" max="7177" width="5.75" style="41" customWidth="1"/>
    <col min="7178" max="7178" width="0.75" style="41" customWidth="1"/>
    <col min="7179" max="7179" width="0.625" style="41" customWidth="1"/>
    <col min="7180" max="7180" width="7.875" style="41" customWidth="1"/>
    <col min="7181" max="7181" width="0.75" style="41" customWidth="1"/>
    <col min="7182" max="7182" width="7.375" style="41" customWidth="1"/>
    <col min="7183" max="7183" width="6.5" style="41" customWidth="1"/>
    <col min="7184" max="7184" width="0.75" style="41" customWidth="1"/>
    <col min="7185" max="7185" width="9.25" style="41" customWidth="1"/>
    <col min="7186" max="7186" width="6.5" style="41" customWidth="1"/>
    <col min="7187" max="7187" width="5.75" style="41" customWidth="1"/>
    <col min="7188" max="7188" width="3.5" style="41" customWidth="1"/>
    <col min="7189" max="7424" width="9" style="41"/>
    <col min="7425" max="7425" width="4.625" style="41" customWidth="1"/>
    <col min="7426" max="7426" width="7.875" style="41" customWidth="1"/>
    <col min="7427" max="7427" width="0.75" style="41" customWidth="1"/>
    <col min="7428" max="7428" width="7.375" style="41" customWidth="1"/>
    <col min="7429" max="7429" width="6.5" style="41" customWidth="1"/>
    <col min="7430" max="7430" width="0.75" style="41" customWidth="1"/>
    <col min="7431" max="7431" width="9.25" style="41" customWidth="1"/>
    <col min="7432" max="7432" width="6.5" style="41" customWidth="1"/>
    <col min="7433" max="7433" width="5.75" style="41" customWidth="1"/>
    <col min="7434" max="7434" width="0.75" style="41" customWidth="1"/>
    <col min="7435" max="7435" width="0.625" style="41" customWidth="1"/>
    <col min="7436" max="7436" width="7.875" style="41" customWidth="1"/>
    <col min="7437" max="7437" width="0.75" style="41" customWidth="1"/>
    <col min="7438" max="7438" width="7.375" style="41" customWidth="1"/>
    <col min="7439" max="7439" width="6.5" style="41" customWidth="1"/>
    <col min="7440" max="7440" width="0.75" style="41" customWidth="1"/>
    <col min="7441" max="7441" width="9.25" style="41" customWidth="1"/>
    <col min="7442" max="7442" width="6.5" style="41" customWidth="1"/>
    <col min="7443" max="7443" width="5.75" style="41" customWidth="1"/>
    <col min="7444" max="7444" width="3.5" style="41" customWidth="1"/>
    <col min="7445" max="7680" width="9" style="41"/>
    <col min="7681" max="7681" width="4.625" style="41" customWidth="1"/>
    <col min="7682" max="7682" width="7.875" style="41" customWidth="1"/>
    <col min="7683" max="7683" width="0.75" style="41" customWidth="1"/>
    <col min="7684" max="7684" width="7.375" style="41" customWidth="1"/>
    <col min="7685" max="7685" width="6.5" style="41" customWidth="1"/>
    <col min="7686" max="7686" width="0.75" style="41" customWidth="1"/>
    <col min="7687" max="7687" width="9.25" style="41" customWidth="1"/>
    <col min="7688" max="7688" width="6.5" style="41" customWidth="1"/>
    <col min="7689" max="7689" width="5.75" style="41" customWidth="1"/>
    <col min="7690" max="7690" width="0.75" style="41" customWidth="1"/>
    <col min="7691" max="7691" width="0.625" style="41" customWidth="1"/>
    <col min="7692" max="7692" width="7.875" style="41" customWidth="1"/>
    <col min="7693" max="7693" width="0.75" style="41" customWidth="1"/>
    <col min="7694" max="7694" width="7.375" style="41" customWidth="1"/>
    <col min="7695" max="7695" width="6.5" style="41" customWidth="1"/>
    <col min="7696" max="7696" width="0.75" style="41" customWidth="1"/>
    <col min="7697" max="7697" width="9.25" style="41" customWidth="1"/>
    <col min="7698" max="7698" width="6.5" style="41" customWidth="1"/>
    <col min="7699" max="7699" width="5.75" style="41" customWidth="1"/>
    <col min="7700" max="7700" width="3.5" style="41" customWidth="1"/>
    <col min="7701" max="7936" width="9" style="41"/>
    <col min="7937" max="7937" width="4.625" style="41" customWidth="1"/>
    <col min="7938" max="7938" width="7.875" style="41" customWidth="1"/>
    <col min="7939" max="7939" width="0.75" style="41" customWidth="1"/>
    <col min="7940" max="7940" width="7.375" style="41" customWidth="1"/>
    <col min="7941" max="7941" width="6.5" style="41" customWidth="1"/>
    <col min="7942" max="7942" width="0.75" style="41" customWidth="1"/>
    <col min="7943" max="7943" width="9.25" style="41" customWidth="1"/>
    <col min="7944" max="7944" width="6.5" style="41" customWidth="1"/>
    <col min="7945" max="7945" width="5.75" style="41" customWidth="1"/>
    <col min="7946" max="7946" width="0.75" style="41" customWidth="1"/>
    <col min="7947" max="7947" width="0.625" style="41" customWidth="1"/>
    <col min="7948" max="7948" width="7.875" style="41" customWidth="1"/>
    <col min="7949" max="7949" width="0.75" style="41" customWidth="1"/>
    <col min="7950" max="7950" width="7.375" style="41" customWidth="1"/>
    <col min="7951" max="7951" width="6.5" style="41" customWidth="1"/>
    <col min="7952" max="7952" width="0.75" style="41" customWidth="1"/>
    <col min="7953" max="7953" width="9.25" style="41" customWidth="1"/>
    <col min="7954" max="7954" width="6.5" style="41" customWidth="1"/>
    <col min="7955" max="7955" width="5.75" style="41" customWidth="1"/>
    <col min="7956" max="7956" width="3.5" style="41" customWidth="1"/>
    <col min="7957" max="8192" width="9" style="41"/>
    <col min="8193" max="8193" width="4.625" style="41" customWidth="1"/>
    <col min="8194" max="8194" width="7.875" style="41" customWidth="1"/>
    <col min="8195" max="8195" width="0.75" style="41" customWidth="1"/>
    <col min="8196" max="8196" width="7.375" style="41" customWidth="1"/>
    <col min="8197" max="8197" width="6.5" style="41" customWidth="1"/>
    <col min="8198" max="8198" width="0.75" style="41" customWidth="1"/>
    <col min="8199" max="8199" width="9.25" style="41" customWidth="1"/>
    <col min="8200" max="8200" width="6.5" style="41" customWidth="1"/>
    <col min="8201" max="8201" width="5.75" style="41" customWidth="1"/>
    <col min="8202" max="8202" width="0.75" style="41" customWidth="1"/>
    <col min="8203" max="8203" width="0.625" style="41" customWidth="1"/>
    <col min="8204" max="8204" width="7.875" style="41" customWidth="1"/>
    <col min="8205" max="8205" width="0.75" style="41" customWidth="1"/>
    <col min="8206" max="8206" width="7.375" style="41" customWidth="1"/>
    <col min="8207" max="8207" width="6.5" style="41" customWidth="1"/>
    <col min="8208" max="8208" width="0.75" style="41" customWidth="1"/>
    <col min="8209" max="8209" width="9.25" style="41" customWidth="1"/>
    <col min="8210" max="8210" width="6.5" style="41" customWidth="1"/>
    <col min="8211" max="8211" width="5.75" style="41" customWidth="1"/>
    <col min="8212" max="8212" width="3.5" style="41" customWidth="1"/>
    <col min="8213" max="8448" width="9" style="41"/>
    <col min="8449" max="8449" width="4.625" style="41" customWidth="1"/>
    <col min="8450" max="8450" width="7.875" style="41" customWidth="1"/>
    <col min="8451" max="8451" width="0.75" style="41" customWidth="1"/>
    <col min="8452" max="8452" width="7.375" style="41" customWidth="1"/>
    <col min="8453" max="8453" width="6.5" style="41" customWidth="1"/>
    <col min="8454" max="8454" width="0.75" style="41" customWidth="1"/>
    <col min="8455" max="8455" width="9.25" style="41" customWidth="1"/>
    <col min="8456" max="8456" width="6.5" style="41" customWidth="1"/>
    <col min="8457" max="8457" width="5.75" style="41" customWidth="1"/>
    <col min="8458" max="8458" width="0.75" style="41" customWidth="1"/>
    <col min="8459" max="8459" width="0.625" style="41" customWidth="1"/>
    <col min="8460" max="8460" width="7.875" style="41" customWidth="1"/>
    <col min="8461" max="8461" width="0.75" style="41" customWidth="1"/>
    <col min="8462" max="8462" width="7.375" style="41" customWidth="1"/>
    <col min="8463" max="8463" width="6.5" style="41" customWidth="1"/>
    <col min="8464" max="8464" width="0.75" style="41" customWidth="1"/>
    <col min="8465" max="8465" width="9.25" style="41" customWidth="1"/>
    <col min="8466" max="8466" width="6.5" style="41" customWidth="1"/>
    <col min="8467" max="8467" width="5.75" style="41" customWidth="1"/>
    <col min="8468" max="8468" width="3.5" style="41" customWidth="1"/>
    <col min="8469" max="8704" width="9" style="41"/>
    <col min="8705" max="8705" width="4.625" style="41" customWidth="1"/>
    <col min="8706" max="8706" width="7.875" style="41" customWidth="1"/>
    <col min="8707" max="8707" width="0.75" style="41" customWidth="1"/>
    <col min="8708" max="8708" width="7.375" style="41" customWidth="1"/>
    <col min="8709" max="8709" width="6.5" style="41" customWidth="1"/>
    <col min="8710" max="8710" width="0.75" style="41" customWidth="1"/>
    <col min="8711" max="8711" width="9.25" style="41" customWidth="1"/>
    <col min="8712" max="8712" width="6.5" style="41" customWidth="1"/>
    <col min="8713" max="8713" width="5.75" style="41" customWidth="1"/>
    <col min="8714" max="8714" width="0.75" style="41" customWidth="1"/>
    <col min="8715" max="8715" width="0.625" style="41" customWidth="1"/>
    <col min="8716" max="8716" width="7.875" style="41" customWidth="1"/>
    <col min="8717" max="8717" width="0.75" style="41" customWidth="1"/>
    <col min="8718" max="8718" width="7.375" style="41" customWidth="1"/>
    <col min="8719" max="8719" width="6.5" style="41" customWidth="1"/>
    <col min="8720" max="8720" width="0.75" style="41" customWidth="1"/>
    <col min="8721" max="8721" width="9.25" style="41" customWidth="1"/>
    <col min="8722" max="8722" width="6.5" style="41" customWidth="1"/>
    <col min="8723" max="8723" width="5.75" style="41" customWidth="1"/>
    <col min="8724" max="8724" width="3.5" style="41" customWidth="1"/>
    <col min="8725" max="8960" width="9" style="41"/>
    <col min="8961" max="8961" width="4.625" style="41" customWidth="1"/>
    <col min="8962" max="8962" width="7.875" style="41" customWidth="1"/>
    <col min="8963" max="8963" width="0.75" style="41" customWidth="1"/>
    <col min="8964" max="8964" width="7.375" style="41" customWidth="1"/>
    <col min="8965" max="8965" width="6.5" style="41" customWidth="1"/>
    <col min="8966" max="8966" width="0.75" style="41" customWidth="1"/>
    <col min="8967" max="8967" width="9.25" style="41" customWidth="1"/>
    <col min="8968" max="8968" width="6.5" style="41" customWidth="1"/>
    <col min="8969" max="8969" width="5.75" style="41" customWidth="1"/>
    <col min="8970" max="8970" width="0.75" style="41" customWidth="1"/>
    <col min="8971" max="8971" width="0.625" style="41" customWidth="1"/>
    <col min="8972" max="8972" width="7.875" style="41" customWidth="1"/>
    <col min="8973" max="8973" width="0.75" style="41" customWidth="1"/>
    <col min="8974" max="8974" width="7.375" style="41" customWidth="1"/>
    <col min="8975" max="8975" width="6.5" style="41" customWidth="1"/>
    <col min="8976" max="8976" width="0.75" style="41" customWidth="1"/>
    <col min="8977" max="8977" width="9.25" style="41" customWidth="1"/>
    <col min="8978" max="8978" width="6.5" style="41" customWidth="1"/>
    <col min="8979" max="8979" width="5.75" style="41" customWidth="1"/>
    <col min="8980" max="8980" width="3.5" style="41" customWidth="1"/>
    <col min="8981" max="9216" width="9" style="41"/>
    <col min="9217" max="9217" width="4.625" style="41" customWidth="1"/>
    <col min="9218" max="9218" width="7.875" style="41" customWidth="1"/>
    <col min="9219" max="9219" width="0.75" style="41" customWidth="1"/>
    <col min="9220" max="9220" width="7.375" style="41" customWidth="1"/>
    <col min="9221" max="9221" width="6.5" style="41" customWidth="1"/>
    <col min="9222" max="9222" width="0.75" style="41" customWidth="1"/>
    <col min="9223" max="9223" width="9.25" style="41" customWidth="1"/>
    <col min="9224" max="9224" width="6.5" style="41" customWidth="1"/>
    <col min="9225" max="9225" width="5.75" style="41" customWidth="1"/>
    <col min="9226" max="9226" width="0.75" style="41" customWidth="1"/>
    <col min="9227" max="9227" width="0.625" style="41" customWidth="1"/>
    <col min="9228" max="9228" width="7.875" style="41" customWidth="1"/>
    <col min="9229" max="9229" width="0.75" style="41" customWidth="1"/>
    <col min="9230" max="9230" width="7.375" style="41" customWidth="1"/>
    <col min="9231" max="9231" width="6.5" style="41" customWidth="1"/>
    <col min="9232" max="9232" width="0.75" style="41" customWidth="1"/>
    <col min="9233" max="9233" width="9.25" style="41" customWidth="1"/>
    <col min="9234" max="9234" width="6.5" style="41" customWidth="1"/>
    <col min="9235" max="9235" width="5.75" style="41" customWidth="1"/>
    <col min="9236" max="9236" width="3.5" style="41" customWidth="1"/>
    <col min="9237" max="9472" width="9" style="41"/>
    <col min="9473" max="9473" width="4.625" style="41" customWidth="1"/>
    <col min="9474" max="9474" width="7.875" style="41" customWidth="1"/>
    <col min="9475" max="9475" width="0.75" style="41" customWidth="1"/>
    <col min="9476" max="9476" width="7.375" style="41" customWidth="1"/>
    <col min="9477" max="9477" width="6.5" style="41" customWidth="1"/>
    <col min="9478" max="9478" width="0.75" style="41" customWidth="1"/>
    <col min="9479" max="9479" width="9.25" style="41" customWidth="1"/>
    <col min="9480" max="9480" width="6.5" style="41" customWidth="1"/>
    <col min="9481" max="9481" width="5.75" style="41" customWidth="1"/>
    <col min="9482" max="9482" width="0.75" style="41" customWidth="1"/>
    <col min="9483" max="9483" width="0.625" style="41" customWidth="1"/>
    <col min="9484" max="9484" width="7.875" style="41" customWidth="1"/>
    <col min="9485" max="9485" width="0.75" style="41" customWidth="1"/>
    <col min="9486" max="9486" width="7.375" style="41" customWidth="1"/>
    <col min="9487" max="9487" width="6.5" style="41" customWidth="1"/>
    <col min="9488" max="9488" width="0.75" style="41" customWidth="1"/>
    <col min="9489" max="9489" width="9.25" style="41" customWidth="1"/>
    <col min="9490" max="9490" width="6.5" style="41" customWidth="1"/>
    <col min="9491" max="9491" width="5.75" style="41" customWidth="1"/>
    <col min="9492" max="9492" width="3.5" style="41" customWidth="1"/>
    <col min="9493" max="9728" width="9" style="41"/>
    <col min="9729" max="9729" width="4.625" style="41" customWidth="1"/>
    <col min="9730" max="9730" width="7.875" style="41" customWidth="1"/>
    <col min="9731" max="9731" width="0.75" style="41" customWidth="1"/>
    <col min="9732" max="9732" width="7.375" style="41" customWidth="1"/>
    <col min="9733" max="9733" width="6.5" style="41" customWidth="1"/>
    <col min="9734" max="9734" width="0.75" style="41" customWidth="1"/>
    <col min="9735" max="9735" width="9.25" style="41" customWidth="1"/>
    <col min="9736" max="9736" width="6.5" style="41" customWidth="1"/>
    <col min="9737" max="9737" width="5.75" style="41" customWidth="1"/>
    <col min="9738" max="9738" width="0.75" style="41" customWidth="1"/>
    <col min="9739" max="9739" width="0.625" style="41" customWidth="1"/>
    <col min="9740" max="9740" width="7.875" style="41" customWidth="1"/>
    <col min="9741" max="9741" width="0.75" style="41" customWidth="1"/>
    <col min="9742" max="9742" width="7.375" style="41" customWidth="1"/>
    <col min="9743" max="9743" width="6.5" style="41" customWidth="1"/>
    <col min="9744" max="9744" width="0.75" style="41" customWidth="1"/>
    <col min="9745" max="9745" width="9.25" style="41" customWidth="1"/>
    <col min="9746" max="9746" width="6.5" style="41" customWidth="1"/>
    <col min="9747" max="9747" width="5.75" style="41" customWidth="1"/>
    <col min="9748" max="9748" width="3.5" style="41" customWidth="1"/>
    <col min="9749" max="9984" width="9" style="41"/>
    <col min="9985" max="9985" width="4.625" style="41" customWidth="1"/>
    <col min="9986" max="9986" width="7.875" style="41" customWidth="1"/>
    <col min="9987" max="9987" width="0.75" style="41" customWidth="1"/>
    <col min="9988" max="9988" width="7.375" style="41" customWidth="1"/>
    <col min="9989" max="9989" width="6.5" style="41" customWidth="1"/>
    <col min="9990" max="9990" width="0.75" style="41" customWidth="1"/>
    <col min="9991" max="9991" width="9.25" style="41" customWidth="1"/>
    <col min="9992" max="9992" width="6.5" style="41" customWidth="1"/>
    <col min="9993" max="9993" width="5.75" style="41" customWidth="1"/>
    <col min="9994" max="9994" width="0.75" style="41" customWidth="1"/>
    <col min="9995" max="9995" width="0.625" style="41" customWidth="1"/>
    <col min="9996" max="9996" width="7.875" style="41" customWidth="1"/>
    <col min="9997" max="9997" width="0.75" style="41" customWidth="1"/>
    <col min="9998" max="9998" width="7.375" style="41" customWidth="1"/>
    <col min="9999" max="9999" width="6.5" style="41" customWidth="1"/>
    <col min="10000" max="10000" width="0.75" style="41" customWidth="1"/>
    <col min="10001" max="10001" width="9.25" style="41" customWidth="1"/>
    <col min="10002" max="10002" width="6.5" style="41" customWidth="1"/>
    <col min="10003" max="10003" width="5.75" style="41" customWidth="1"/>
    <col min="10004" max="10004" width="3.5" style="41" customWidth="1"/>
    <col min="10005" max="10240" width="9" style="41"/>
    <col min="10241" max="10241" width="4.625" style="41" customWidth="1"/>
    <col min="10242" max="10242" width="7.875" style="41" customWidth="1"/>
    <col min="10243" max="10243" width="0.75" style="41" customWidth="1"/>
    <col min="10244" max="10244" width="7.375" style="41" customWidth="1"/>
    <col min="10245" max="10245" width="6.5" style="41" customWidth="1"/>
    <col min="10246" max="10246" width="0.75" style="41" customWidth="1"/>
    <col min="10247" max="10247" width="9.25" style="41" customWidth="1"/>
    <col min="10248" max="10248" width="6.5" style="41" customWidth="1"/>
    <col min="10249" max="10249" width="5.75" style="41" customWidth="1"/>
    <col min="10250" max="10250" width="0.75" style="41" customWidth="1"/>
    <col min="10251" max="10251" width="0.625" style="41" customWidth="1"/>
    <col min="10252" max="10252" width="7.875" style="41" customWidth="1"/>
    <col min="10253" max="10253" width="0.75" style="41" customWidth="1"/>
    <col min="10254" max="10254" width="7.375" style="41" customWidth="1"/>
    <col min="10255" max="10255" width="6.5" style="41" customWidth="1"/>
    <col min="10256" max="10256" width="0.75" style="41" customWidth="1"/>
    <col min="10257" max="10257" width="9.25" style="41" customWidth="1"/>
    <col min="10258" max="10258" width="6.5" style="41" customWidth="1"/>
    <col min="10259" max="10259" width="5.75" style="41" customWidth="1"/>
    <col min="10260" max="10260" width="3.5" style="41" customWidth="1"/>
    <col min="10261" max="10496" width="9" style="41"/>
    <col min="10497" max="10497" width="4.625" style="41" customWidth="1"/>
    <col min="10498" max="10498" width="7.875" style="41" customWidth="1"/>
    <col min="10499" max="10499" width="0.75" style="41" customWidth="1"/>
    <col min="10500" max="10500" width="7.375" style="41" customWidth="1"/>
    <col min="10501" max="10501" width="6.5" style="41" customWidth="1"/>
    <col min="10502" max="10502" width="0.75" style="41" customWidth="1"/>
    <col min="10503" max="10503" width="9.25" style="41" customWidth="1"/>
    <col min="10504" max="10504" width="6.5" style="41" customWidth="1"/>
    <col min="10505" max="10505" width="5.75" style="41" customWidth="1"/>
    <col min="10506" max="10506" width="0.75" style="41" customWidth="1"/>
    <col min="10507" max="10507" width="0.625" style="41" customWidth="1"/>
    <col min="10508" max="10508" width="7.875" style="41" customWidth="1"/>
    <col min="10509" max="10509" width="0.75" style="41" customWidth="1"/>
    <col min="10510" max="10510" width="7.375" style="41" customWidth="1"/>
    <col min="10511" max="10511" width="6.5" style="41" customWidth="1"/>
    <col min="10512" max="10512" width="0.75" style="41" customWidth="1"/>
    <col min="10513" max="10513" width="9.25" style="41" customWidth="1"/>
    <col min="10514" max="10514" width="6.5" style="41" customWidth="1"/>
    <col min="10515" max="10515" width="5.75" style="41" customWidth="1"/>
    <col min="10516" max="10516" width="3.5" style="41" customWidth="1"/>
    <col min="10517" max="10752" width="9" style="41"/>
    <col min="10753" max="10753" width="4.625" style="41" customWidth="1"/>
    <col min="10754" max="10754" width="7.875" style="41" customWidth="1"/>
    <col min="10755" max="10755" width="0.75" style="41" customWidth="1"/>
    <col min="10756" max="10756" width="7.375" style="41" customWidth="1"/>
    <col min="10757" max="10757" width="6.5" style="41" customWidth="1"/>
    <col min="10758" max="10758" width="0.75" style="41" customWidth="1"/>
    <col min="10759" max="10759" width="9.25" style="41" customWidth="1"/>
    <col min="10760" max="10760" width="6.5" style="41" customWidth="1"/>
    <col min="10761" max="10761" width="5.75" style="41" customWidth="1"/>
    <col min="10762" max="10762" width="0.75" style="41" customWidth="1"/>
    <col min="10763" max="10763" width="0.625" style="41" customWidth="1"/>
    <col min="10764" max="10764" width="7.875" style="41" customWidth="1"/>
    <col min="10765" max="10765" width="0.75" style="41" customWidth="1"/>
    <col min="10766" max="10766" width="7.375" style="41" customWidth="1"/>
    <col min="10767" max="10767" width="6.5" style="41" customWidth="1"/>
    <col min="10768" max="10768" width="0.75" style="41" customWidth="1"/>
    <col min="10769" max="10769" width="9.25" style="41" customWidth="1"/>
    <col min="10770" max="10770" width="6.5" style="41" customWidth="1"/>
    <col min="10771" max="10771" width="5.75" style="41" customWidth="1"/>
    <col min="10772" max="10772" width="3.5" style="41" customWidth="1"/>
    <col min="10773" max="11008" width="9" style="41"/>
    <col min="11009" max="11009" width="4.625" style="41" customWidth="1"/>
    <col min="11010" max="11010" width="7.875" style="41" customWidth="1"/>
    <col min="11011" max="11011" width="0.75" style="41" customWidth="1"/>
    <col min="11012" max="11012" width="7.375" style="41" customWidth="1"/>
    <col min="11013" max="11013" width="6.5" style="41" customWidth="1"/>
    <col min="11014" max="11014" width="0.75" style="41" customWidth="1"/>
    <col min="11015" max="11015" width="9.25" style="41" customWidth="1"/>
    <col min="11016" max="11016" width="6.5" style="41" customWidth="1"/>
    <col min="11017" max="11017" width="5.75" style="41" customWidth="1"/>
    <col min="11018" max="11018" width="0.75" style="41" customWidth="1"/>
    <col min="11019" max="11019" width="0.625" style="41" customWidth="1"/>
    <col min="11020" max="11020" width="7.875" style="41" customWidth="1"/>
    <col min="11021" max="11021" width="0.75" style="41" customWidth="1"/>
    <col min="11022" max="11022" width="7.375" style="41" customWidth="1"/>
    <col min="11023" max="11023" width="6.5" style="41" customWidth="1"/>
    <col min="11024" max="11024" width="0.75" style="41" customWidth="1"/>
    <col min="11025" max="11025" width="9.25" style="41" customWidth="1"/>
    <col min="11026" max="11026" width="6.5" style="41" customWidth="1"/>
    <col min="11027" max="11027" width="5.75" style="41" customWidth="1"/>
    <col min="11028" max="11028" width="3.5" style="41" customWidth="1"/>
    <col min="11029" max="11264" width="9" style="41"/>
    <col min="11265" max="11265" width="4.625" style="41" customWidth="1"/>
    <col min="11266" max="11266" width="7.875" style="41" customWidth="1"/>
    <col min="11267" max="11267" width="0.75" style="41" customWidth="1"/>
    <col min="11268" max="11268" width="7.375" style="41" customWidth="1"/>
    <col min="11269" max="11269" width="6.5" style="41" customWidth="1"/>
    <col min="11270" max="11270" width="0.75" style="41" customWidth="1"/>
    <col min="11271" max="11271" width="9.25" style="41" customWidth="1"/>
    <col min="11272" max="11272" width="6.5" style="41" customWidth="1"/>
    <col min="11273" max="11273" width="5.75" style="41" customWidth="1"/>
    <col min="11274" max="11274" width="0.75" style="41" customWidth="1"/>
    <col min="11275" max="11275" width="0.625" style="41" customWidth="1"/>
    <col min="11276" max="11276" width="7.875" style="41" customWidth="1"/>
    <col min="11277" max="11277" width="0.75" style="41" customWidth="1"/>
    <col min="11278" max="11278" width="7.375" style="41" customWidth="1"/>
    <col min="11279" max="11279" width="6.5" style="41" customWidth="1"/>
    <col min="11280" max="11280" width="0.75" style="41" customWidth="1"/>
    <col min="11281" max="11281" width="9.25" style="41" customWidth="1"/>
    <col min="11282" max="11282" width="6.5" style="41" customWidth="1"/>
    <col min="11283" max="11283" width="5.75" style="41" customWidth="1"/>
    <col min="11284" max="11284" width="3.5" style="41" customWidth="1"/>
    <col min="11285" max="11520" width="9" style="41"/>
    <col min="11521" max="11521" width="4.625" style="41" customWidth="1"/>
    <col min="11522" max="11522" width="7.875" style="41" customWidth="1"/>
    <col min="11523" max="11523" width="0.75" style="41" customWidth="1"/>
    <col min="11524" max="11524" width="7.375" style="41" customWidth="1"/>
    <col min="11525" max="11525" width="6.5" style="41" customWidth="1"/>
    <col min="11526" max="11526" width="0.75" style="41" customWidth="1"/>
    <col min="11527" max="11527" width="9.25" style="41" customWidth="1"/>
    <col min="11528" max="11528" width="6.5" style="41" customWidth="1"/>
    <col min="11529" max="11529" width="5.75" style="41" customWidth="1"/>
    <col min="11530" max="11530" width="0.75" style="41" customWidth="1"/>
    <col min="11531" max="11531" width="0.625" style="41" customWidth="1"/>
    <col min="11532" max="11532" width="7.875" style="41" customWidth="1"/>
    <col min="11533" max="11533" width="0.75" style="41" customWidth="1"/>
    <col min="11534" max="11534" width="7.375" style="41" customWidth="1"/>
    <col min="11535" max="11535" width="6.5" style="41" customWidth="1"/>
    <col min="11536" max="11536" width="0.75" style="41" customWidth="1"/>
    <col min="11537" max="11537" width="9.25" style="41" customWidth="1"/>
    <col min="11538" max="11538" width="6.5" style="41" customWidth="1"/>
    <col min="11539" max="11539" width="5.75" style="41" customWidth="1"/>
    <col min="11540" max="11540" width="3.5" style="41" customWidth="1"/>
    <col min="11541" max="11776" width="9" style="41"/>
    <col min="11777" max="11777" width="4.625" style="41" customWidth="1"/>
    <col min="11778" max="11778" width="7.875" style="41" customWidth="1"/>
    <col min="11779" max="11779" width="0.75" style="41" customWidth="1"/>
    <col min="11780" max="11780" width="7.375" style="41" customWidth="1"/>
    <col min="11781" max="11781" width="6.5" style="41" customWidth="1"/>
    <col min="11782" max="11782" width="0.75" style="41" customWidth="1"/>
    <col min="11783" max="11783" width="9.25" style="41" customWidth="1"/>
    <col min="11784" max="11784" width="6.5" style="41" customWidth="1"/>
    <col min="11785" max="11785" width="5.75" style="41" customWidth="1"/>
    <col min="11786" max="11786" width="0.75" style="41" customWidth="1"/>
    <col min="11787" max="11787" width="0.625" style="41" customWidth="1"/>
    <col min="11788" max="11788" width="7.875" style="41" customWidth="1"/>
    <col min="11789" max="11789" width="0.75" style="41" customWidth="1"/>
    <col min="11790" max="11790" width="7.375" style="41" customWidth="1"/>
    <col min="11791" max="11791" width="6.5" style="41" customWidth="1"/>
    <col min="11792" max="11792" width="0.75" style="41" customWidth="1"/>
    <col min="11793" max="11793" width="9.25" style="41" customWidth="1"/>
    <col min="11794" max="11794" width="6.5" style="41" customWidth="1"/>
    <col min="11795" max="11795" width="5.75" style="41" customWidth="1"/>
    <col min="11796" max="11796" width="3.5" style="41" customWidth="1"/>
    <col min="11797" max="12032" width="9" style="41"/>
    <col min="12033" max="12033" width="4.625" style="41" customWidth="1"/>
    <col min="12034" max="12034" width="7.875" style="41" customWidth="1"/>
    <col min="12035" max="12035" width="0.75" style="41" customWidth="1"/>
    <col min="12036" max="12036" width="7.375" style="41" customWidth="1"/>
    <col min="12037" max="12037" width="6.5" style="41" customWidth="1"/>
    <col min="12038" max="12038" width="0.75" style="41" customWidth="1"/>
    <col min="12039" max="12039" width="9.25" style="41" customWidth="1"/>
    <col min="12040" max="12040" width="6.5" style="41" customWidth="1"/>
    <col min="12041" max="12041" width="5.75" style="41" customWidth="1"/>
    <col min="12042" max="12042" width="0.75" style="41" customWidth="1"/>
    <col min="12043" max="12043" width="0.625" style="41" customWidth="1"/>
    <col min="12044" max="12044" width="7.875" style="41" customWidth="1"/>
    <col min="12045" max="12045" width="0.75" style="41" customWidth="1"/>
    <col min="12046" max="12046" width="7.375" style="41" customWidth="1"/>
    <col min="12047" max="12047" width="6.5" style="41" customWidth="1"/>
    <col min="12048" max="12048" width="0.75" style="41" customWidth="1"/>
    <col min="12049" max="12049" width="9.25" style="41" customWidth="1"/>
    <col min="12050" max="12050" width="6.5" style="41" customWidth="1"/>
    <col min="12051" max="12051" width="5.75" style="41" customWidth="1"/>
    <col min="12052" max="12052" width="3.5" style="41" customWidth="1"/>
    <col min="12053" max="12288" width="9" style="41"/>
    <col min="12289" max="12289" width="4.625" style="41" customWidth="1"/>
    <col min="12290" max="12290" width="7.875" style="41" customWidth="1"/>
    <col min="12291" max="12291" width="0.75" style="41" customWidth="1"/>
    <col min="12292" max="12292" width="7.375" style="41" customWidth="1"/>
    <col min="12293" max="12293" width="6.5" style="41" customWidth="1"/>
    <col min="12294" max="12294" width="0.75" style="41" customWidth="1"/>
    <col min="12295" max="12295" width="9.25" style="41" customWidth="1"/>
    <col min="12296" max="12296" width="6.5" style="41" customWidth="1"/>
    <col min="12297" max="12297" width="5.75" style="41" customWidth="1"/>
    <col min="12298" max="12298" width="0.75" style="41" customWidth="1"/>
    <col min="12299" max="12299" width="0.625" style="41" customWidth="1"/>
    <col min="12300" max="12300" width="7.875" style="41" customWidth="1"/>
    <col min="12301" max="12301" width="0.75" style="41" customWidth="1"/>
    <col min="12302" max="12302" width="7.375" style="41" customWidth="1"/>
    <col min="12303" max="12303" width="6.5" style="41" customWidth="1"/>
    <col min="12304" max="12304" width="0.75" style="41" customWidth="1"/>
    <col min="12305" max="12305" width="9.25" style="41" customWidth="1"/>
    <col min="12306" max="12306" width="6.5" style="41" customWidth="1"/>
    <col min="12307" max="12307" width="5.75" style="41" customWidth="1"/>
    <col min="12308" max="12308" width="3.5" style="41" customWidth="1"/>
    <col min="12309" max="12544" width="9" style="41"/>
    <col min="12545" max="12545" width="4.625" style="41" customWidth="1"/>
    <col min="12546" max="12546" width="7.875" style="41" customWidth="1"/>
    <col min="12547" max="12547" width="0.75" style="41" customWidth="1"/>
    <col min="12548" max="12548" width="7.375" style="41" customWidth="1"/>
    <col min="12549" max="12549" width="6.5" style="41" customWidth="1"/>
    <col min="12550" max="12550" width="0.75" style="41" customWidth="1"/>
    <col min="12551" max="12551" width="9.25" style="41" customWidth="1"/>
    <col min="12552" max="12552" width="6.5" style="41" customWidth="1"/>
    <col min="12553" max="12553" width="5.75" style="41" customWidth="1"/>
    <col min="12554" max="12554" width="0.75" style="41" customWidth="1"/>
    <col min="12555" max="12555" width="0.625" style="41" customWidth="1"/>
    <col min="12556" max="12556" width="7.875" style="41" customWidth="1"/>
    <col min="12557" max="12557" width="0.75" style="41" customWidth="1"/>
    <col min="12558" max="12558" width="7.375" style="41" customWidth="1"/>
    <col min="12559" max="12559" width="6.5" style="41" customWidth="1"/>
    <col min="12560" max="12560" width="0.75" style="41" customWidth="1"/>
    <col min="12561" max="12561" width="9.25" style="41" customWidth="1"/>
    <col min="12562" max="12562" width="6.5" style="41" customWidth="1"/>
    <col min="12563" max="12563" width="5.75" style="41" customWidth="1"/>
    <col min="12564" max="12564" width="3.5" style="41" customWidth="1"/>
    <col min="12565" max="12800" width="9" style="41"/>
    <col min="12801" max="12801" width="4.625" style="41" customWidth="1"/>
    <col min="12802" max="12802" width="7.875" style="41" customWidth="1"/>
    <col min="12803" max="12803" width="0.75" style="41" customWidth="1"/>
    <col min="12804" max="12804" width="7.375" style="41" customWidth="1"/>
    <col min="12805" max="12805" width="6.5" style="41" customWidth="1"/>
    <col min="12806" max="12806" width="0.75" style="41" customWidth="1"/>
    <col min="12807" max="12807" width="9.25" style="41" customWidth="1"/>
    <col min="12808" max="12808" width="6.5" style="41" customWidth="1"/>
    <col min="12809" max="12809" width="5.75" style="41" customWidth="1"/>
    <col min="12810" max="12810" width="0.75" style="41" customWidth="1"/>
    <col min="12811" max="12811" width="0.625" style="41" customWidth="1"/>
    <col min="12812" max="12812" width="7.875" style="41" customWidth="1"/>
    <col min="12813" max="12813" width="0.75" style="41" customWidth="1"/>
    <col min="12814" max="12814" width="7.375" style="41" customWidth="1"/>
    <col min="12815" max="12815" width="6.5" style="41" customWidth="1"/>
    <col min="12816" max="12816" width="0.75" style="41" customWidth="1"/>
    <col min="12817" max="12817" width="9.25" style="41" customWidth="1"/>
    <col min="12818" max="12818" width="6.5" style="41" customWidth="1"/>
    <col min="12819" max="12819" width="5.75" style="41" customWidth="1"/>
    <col min="12820" max="12820" width="3.5" style="41" customWidth="1"/>
    <col min="12821" max="13056" width="9" style="41"/>
    <col min="13057" max="13057" width="4.625" style="41" customWidth="1"/>
    <col min="13058" max="13058" width="7.875" style="41" customWidth="1"/>
    <col min="13059" max="13059" width="0.75" style="41" customWidth="1"/>
    <col min="13060" max="13060" width="7.375" style="41" customWidth="1"/>
    <col min="13061" max="13061" width="6.5" style="41" customWidth="1"/>
    <col min="13062" max="13062" width="0.75" style="41" customWidth="1"/>
    <col min="13063" max="13063" width="9.25" style="41" customWidth="1"/>
    <col min="13064" max="13064" width="6.5" style="41" customWidth="1"/>
    <col min="13065" max="13065" width="5.75" style="41" customWidth="1"/>
    <col min="13066" max="13066" width="0.75" style="41" customWidth="1"/>
    <col min="13067" max="13067" width="0.625" style="41" customWidth="1"/>
    <col min="13068" max="13068" width="7.875" style="41" customWidth="1"/>
    <col min="13069" max="13069" width="0.75" style="41" customWidth="1"/>
    <col min="13070" max="13070" width="7.375" style="41" customWidth="1"/>
    <col min="13071" max="13071" width="6.5" style="41" customWidth="1"/>
    <col min="13072" max="13072" width="0.75" style="41" customWidth="1"/>
    <col min="13073" max="13073" width="9.25" style="41" customWidth="1"/>
    <col min="13074" max="13074" width="6.5" style="41" customWidth="1"/>
    <col min="13075" max="13075" width="5.75" style="41" customWidth="1"/>
    <col min="13076" max="13076" width="3.5" style="41" customWidth="1"/>
    <col min="13077" max="13312" width="9" style="41"/>
    <col min="13313" max="13313" width="4.625" style="41" customWidth="1"/>
    <col min="13314" max="13314" width="7.875" style="41" customWidth="1"/>
    <col min="13315" max="13315" width="0.75" style="41" customWidth="1"/>
    <col min="13316" max="13316" width="7.375" style="41" customWidth="1"/>
    <col min="13317" max="13317" width="6.5" style="41" customWidth="1"/>
    <col min="13318" max="13318" width="0.75" style="41" customWidth="1"/>
    <col min="13319" max="13319" width="9.25" style="41" customWidth="1"/>
    <col min="13320" max="13320" width="6.5" style="41" customWidth="1"/>
    <col min="13321" max="13321" width="5.75" style="41" customWidth="1"/>
    <col min="13322" max="13322" width="0.75" style="41" customWidth="1"/>
    <col min="13323" max="13323" width="0.625" style="41" customWidth="1"/>
    <col min="13324" max="13324" width="7.875" style="41" customWidth="1"/>
    <col min="13325" max="13325" width="0.75" style="41" customWidth="1"/>
    <col min="13326" max="13326" width="7.375" style="41" customWidth="1"/>
    <col min="13327" max="13327" width="6.5" style="41" customWidth="1"/>
    <col min="13328" max="13328" width="0.75" style="41" customWidth="1"/>
    <col min="13329" max="13329" width="9.25" style="41" customWidth="1"/>
    <col min="13330" max="13330" width="6.5" style="41" customWidth="1"/>
    <col min="13331" max="13331" width="5.75" style="41" customWidth="1"/>
    <col min="13332" max="13332" width="3.5" style="41" customWidth="1"/>
    <col min="13333" max="13568" width="9" style="41"/>
    <col min="13569" max="13569" width="4.625" style="41" customWidth="1"/>
    <col min="13570" max="13570" width="7.875" style="41" customWidth="1"/>
    <col min="13571" max="13571" width="0.75" style="41" customWidth="1"/>
    <col min="13572" max="13572" width="7.375" style="41" customWidth="1"/>
    <col min="13573" max="13573" width="6.5" style="41" customWidth="1"/>
    <col min="13574" max="13574" width="0.75" style="41" customWidth="1"/>
    <col min="13575" max="13575" width="9.25" style="41" customWidth="1"/>
    <col min="13576" max="13576" width="6.5" style="41" customWidth="1"/>
    <col min="13577" max="13577" width="5.75" style="41" customWidth="1"/>
    <col min="13578" max="13578" width="0.75" style="41" customWidth="1"/>
    <col min="13579" max="13579" width="0.625" style="41" customWidth="1"/>
    <col min="13580" max="13580" width="7.875" style="41" customWidth="1"/>
    <col min="13581" max="13581" width="0.75" style="41" customWidth="1"/>
    <col min="13582" max="13582" width="7.375" style="41" customWidth="1"/>
    <col min="13583" max="13583" width="6.5" style="41" customWidth="1"/>
    <col min="13584" max="13584" width="0.75" style="41" customWidth="1"/>
    <col min="13585" max="13585" width="9.25" style="41" customWidth="1"/>
    <col min="13586" max="13586" width="6.5" style="41" customWidth="1"/>
    <col min="13587" max="13587" width="5.75" style="41" customWidth="1"/>
    <col min="13588" max="13588" width="3.5" style="41" customWidth="1"/>
    <col min="13589" max="13824" width="9" style="41"/>
    <col min="13825" max="13825" width="4.625" style="41" customWidth="1"/>
    <col min="13826" max="13826" width="7.875" style="41" customWidth="1"/>
    <col min="13827" max="13827" width="0.75" style="41" customWidth="1"/>
    <col min="13828" max="13828" width="7.375" style="41" customWidth="1"/>
    <col min="13829" max="13829" width="6.5" style="41" customWidth="1"/>
    <col min="13830" max="13830" width="0.75" style="41" customWidth="1"/>
    <col min="13831" max="13831" width="9.25" style="41" customWidth="1"/>
    <col min="13832" max="13832" width="6.5" style="41" customWidth="1"/>
    <col min="13833" max="13833" width="5.75" style="41" customWidth="1"/>
    <col min="13834" max="13834" width="0.75" style="41" customWidth="1"/>
    <col min="13835" max="13835" width="0.625" style="41" customWidth="1"/>
    <col min="13836" max="13836" width="7.875" style="41" customWidth="1"/>
    <col min="13837" max="13837" width="0.75" style="41" customWidth="1"/>
    <col min="13838" max="13838" width="7.375" style="41" customWidth="1"/>
    <col min="13839" max="13839" width="6.5" style="41" customWidth="1"/>
    <col min="13840" max="13840" width="0.75" style="41" customWidth="1"/>
    <col min="13841" max="13841" width="9.25" style="41" customWidth="1"/>
    <col min="13842" max="13842" width="6.5" style="41" customWidth="1"/>
    <col min="13843" max="13843" width="5.75" style="41" customWidth="1"/>
    <col min="13844" max="13844" width="3.5" style="41" customWidth="1"/>
    <col min="13845" max="14080" width="9" style="41"/>
    <col min="14081" max="14081" width="4.625" style="41" customWidth="1"/>
    <col min="14082" max="14082" width="7.875" style="41" customWidth="1"/>
    <col min="14083" max="14083" width="0.75" style="41" customWidth="1"/>
    <col min="14084" max="14084" width="7.375" style="41" customWidth="1"/>
    <col min="14085" max="14085" width="6.5" style="41" customWidth="1"/>
    <col min="14086" max="14086" width="0.75" style="41" customWidth="1"/>
    <col min="14087" max="14087" width="9.25" style="41" customWidth="1"/>
    <col min="14088" max="14088" width="6.5" style="41" customWidth="1"/>
    <col min="14089" max="14089" width="5.75" style="41" customWidth="1"/>
    <col min="14090" max="14090" width="0.75" style="41" customWidth="1"/>
    <col min="14091" max="14091" width="0.625" style="41" customWidth="1"/>
    <col min="14092" max="14092" width="7.875" style="41" customWidth="1"/>
    <col min="14093" max="14093" width="0.75" style="41" customWidth="1"/>
    <col min="14094" max="14094" width="7.375" style="41" customWidth="1"/>
    <col min="14095" max="14095" width="6.5" style="41" customWidth="1"/>
    <col min="14096" max="14096" width="0.75" style="41" customWidth="1"/>
    <col min="14097" max="14097" width="9.25" style="41" customWidth="1"/>
    <col min="14098" max="14098" width="6.5" style="41" customWidth="1"/>
    <col min="14099" max="14099" width="5.75" style="41" customWidth="1"/>
    <col min="14100" max="14100" width="3.5" style="41" customWidth="1"/>
    <col min="14101" max="14336" width="9" style="41"/>
    <col min="14337" max="14337" width="4.625" style="41" customWidth="1"/>
    <col min="14338" max="14338" width="7.875" style="41" customWidth="1"/>
    <col min="14339" max="14339" width="0.75" style="41" customWidth="1"/>
    <col min="14340" max="14340" width="7.375" style="41" customWidth="1"/>
    <col min="14341" max="14341" width="6.5" style="41" customWidth="1"/>
    <col min="14342" max="14342" width="0.75" style="41" customWidth="1"/>
    <col min="14343" max="14343" width="9.25" style="41" customWidth="1"/>
    <col min="14344" max="14344" width="6.5" style="41" customWidth="1"/>
    <col min="14345" max="14345" width="5.75" style="41" customWidth="1"/>
    <col min="14346" max="14346" width="0.75" style="41" customWidth="1"/>
    <col min="14347" max="14347" width="0.625" style="41" customWidth="1"/>
    <col min="14348" max="14348" width="7.875" style="41" customWidth="1"/>
    <col min="14349" max="14349" width="0.75" style="41" customWidth="1"/>
    <col min="14350" max="14350" width="7.375" style="41" customWidth="1"/>
    <col min="14351" max="14351" width="6.5" style="41" customWidth="1"/>
    <col min="14352" max="14352" width="0.75" style="41" customWidth="1"/>
    <col min="14353" max="14353" width="9.25" style="41" customWidth="1"/>
    <col min="14354" max="14354" width="6.5" style="41" customWidth="1"/>
    <col min="14355" max="14355" width="5.75" style="41" customWidth="1"/>
    <col min="14356" max="14356" width="3.5" style="41" customWidth="1"/>
    <col min="14357" max="14592" width="9" style="41"/>
    <col min="14593" max="14593" width="4.625" style="41" customWidth="1"/>
    <col min="14594" max="14594" width="7.875" style="41" customWidth="1"/>
    <col min="14595" max="14595" width="0.75" style="41" customWidth="1"/>
    <col min="14596" max="14596" width="7.375" style="41" customWidth="1"/>
    <col min="14597" max="14597" width="6.5" style="41" customWidth="1"/>
    <col min="14598" max="14598" width="0.75" style="41" customWidth="1"/>
    <col min="14599" max="14599" width="9.25" style="41" customWidth="1"/>
    <col min="14600" max="14600" width="6.5" style="41" customWidth="1"/>
    <col min="14601" max="14601" width="5.75" style="41" customWidth="1"/>
    <col min="14602" max="14602" width="0.75" style="41" customWidth="1"/>
    <col min="14603" max="14603" width="0.625" style="41" customWidth="1"/>
    <col min="14604" max="14604" width="7.875" style="41" customWidth="1"/>
    <col min="14605" max="14605" width="0.75" style="41" customWidth="1"/>
    <col min="14606" max="14606" width="7.375" style="41" customWidth="1"/>
    <col min="14607" max="14607" width="6.5" style="41" customWidth="1"/>
    <col min="14608" max="14608" width="0.75" style="41" customWidth="1"/>
    <col min="14609" max="14609" width="9.25" style="41" customWidth="1"/>
    <col min="14610" max="14610" width="6.5" style="41" customWidth="1"/>
    <col min="14611" max="14611" width="5.75" style="41" customWidth="1"/>
    <col min="14612" max="14612" width="3.5" style="41" customWidth="1"/>
    <col min="14613" max="14848" width="9" style="41"/>
    <col min="14849" max="14849" width="4.625" style="41" customWidth="1"/>
    <col min="14850" max="14850" width="7.875" style="41" customWidth="1"/>
    <col min="14851" max="14851" width="0.75" style="41" customWidth="1"/>
    <col min="14852" max="14852" width="7.375" style="41" customWidth="1"/>
    <col min="14853" max="14853" width="6.5" style="41" customWidth="1"/>
    <col min="14854" max="14854" width="0.75" style="41" customWidth="1"/>
    <col min="14855" max="14855" width="9.25" style="41" customWidth="1"/>
    <col min="14856" max="14856" width="6.5" style="41" customWidth="1"/>
    <col min="14857" max="14857" width="5.75" style="41" customWidth="1"/>
    <col min="14858" max="14858" width="0.75" style="41" customWidth="1"/>
    <col min="14859" max="14859" width="0.625" style="41" customWidth="1"/>
    <col min="14860" max="14860" width="7.875" style="41" customWidth="1"/>
    <col min="14861" max="14861" width="0.75" style="41" customWidth="1"/>
    <col min="14862" max="14862" width="7.375" style="41" customWidth="1"/>
    <col min="14863" max="14863" width="6.5" style="41" customWidth="1"/>
    <col min="14864" max="14864" width="0.75" style="41" customWidth="1"/>
    <col min="14865" max="14865" width="9.25" style="41" customWidth="1"/>
    <col min="14866" max="14866" width="6.5" style="41" customWidth="1"/>
    <col min="14867" max="14867" width="5.75" style="41" customWidth="1"/>
    <col min="14868" max="14868" width="3.5" style="41" customWidth="1"/>
    <col min="14869" max="15104" width="9" style="41"/>
    <col min="15105" max="15105" width="4.625" style="41" customWidth="1"/>
    <col min="15106" max="15106" width="7.875" style="41" customWidth="1"/>
    <col min="15107" max="15107" width="0.75" style="41" customWidth="1"/>
    <col min="15108" max="15108" width="7.375" style="41" customWidth="1"/>
    <col min="15109" max="15109" width="6.5" style="41" customWidth="1"/>
    <col min="15110" max="15110" width="0.75" style="41" customWidth="1"/>
    <col min="15111" max="15111" width="9.25" style="41" customWidth="1"/>
    <col min="15112" max="15112" width="6.5" style="41" customWidth="1"/>
    <col min="15113" max="15113" width="5.75" style="41" customWidth="1"/>
    <col min="15114" max="15114" width="0.75" style="41" customWidth="1"/>
    <col min="15115" max="15115" width="0.625" style="41" customWidth="1"/>
    <col min="15116" max="15116" width="7.875" style="41" customWidth="1"/>
    <col min="15117" max="15117" width="0.75" style="41" customWidth="1"/>
    <col min="15118" max="15118" width="7.375" style="41" customWidth="1"/>
    <col min="15119" max="15119" width="6.5" style="41" customWidth="1"/>
    <col min="15120" max="15120" width="0.75" style="41" customWidth="1"/>
    <col min="15121" max="15121" width="9.25" style="41" customWidth="1"/>
    <col min="15122" max="15122" width="6.5" style="41" customWidth="1"/>
    <col min="15123" max="15123" width="5.75" style="41" customWidth="1"/>
    <col min="15124" max="15124" width="3.5" style="41" customWidth="1"/>
    <col min="15125" max="15360" width="9" style="41"/>
    <col min="15361" max="15361" width="4.625" style="41" customWidth="1"/>
    <col min="15362" max="15362" width="7.875" style="41" customWidth="1"/>
    <col min="15363" max="15363" width="0.75" style="41" customWidth="1"/>
    <col min="15364" max="15364" width="7.375" style="41" customWidth="1"/>
    <col min="15365" max="15365" width="6.5" style="41" customWidth="1"/>
    <col min="15366" max="15366" width="0.75" style="41" customWidth="1"/>
    <col min="15367" max="15367" width="9.25" style="41" customWidth="1"/>
    <col min="15368" max="15368" width="6.5" style="41" customWidth="1"/>
    <col min="15369" max="15369" width="5.75" style="41" customWidth="1"/>
    <col min="15370" max="15370" width="0.75" style="41" customWidth="1"/>
    <col min="15371" max="15371" width="0.625" style="41" customWidth="1"/>
    <col min="15372" max="15372" width="7.875" style="41" customWidth="1"/>
    <col min="15373" max="15373" width="0.75" style="41" customWidth="1"/>
    <col min="15374" max="15374" width="7.375" style="41" customWidth="1"/>
    <col min="15375" max="15375" width="6.5" style="41" customWidth="1"/>
    <col min="15376" max="15376" width="0.75" style="41" customWidth="1"/>
    <col min="15377" max="15377" width="9.25" style="41" customWidth="1"/>
    <col min="15378" max="15378" width="6.5" style="41" customWidth="1"/>
    <col min="15379" max="15379" width="5.75" style="41" customWidth="1"/>
    <col min="15380" max="15380" width="3.5" style="41" customWidth="1"/>
    <col min="15381" max="15616" width="9" style="41"/>
    <col min="15617" max="15617" width="4.625" style="41" customWidth="1"/>
    <col min="15618" max="15618" width="7.875" style="41" customWidth="1"/>
    <col min="15619" max="15619" width="0.75" style="41" customWidth="1"/>
    <col min="15620" max="15620" width="7.375" style="41" customWidth="1"/>
    <col min="15621" max="15621" width="6.5" style="41" customWidth="1"/>
    <col min="15622" max="15622" width="0.75" style="41" customWidth="1"/>
    <col min="15623" max="15623" width="9.25" style="41" customWidth="1"/>
    <col min="15624" max="15624" width="6.5" style="41" customWidth="1"/>
    <col min="15625" max="15625" width="5.75" style="41" customWidth="1"/>
    <col min="15626" max="15626" width="0.75" style="41" customWidth="1"/>
    <col min="15627" max="15627" width="0.625" style="41" customWidth="1"/>
    <col min="15628" max="15628" width="7.875" style="41" customWidth="1"/>
    <col min="15629" max="15629" width="0.75" style="41" customWidth="1"/>
    <col min="15630" max="15630" width="7.375" style="41" customWidth="1"/>
    <col min="15631" max="15631" width="6.5" style="41" customWidth="1"/>
    <col min="15632" max="15632" width="0.75" style="41" customWidth="1"/>
    <col min="15633" max="15633" width="9.25" style="41" customWidth="1"/>
    <col min="15634" max="15634" width="6.5" style="41" customWidth="1"/>
    <col min="15635" max="15635" width="5.75" style="41" customWidth="1"/>
    <col min="15636" max="15636" width="3.5" style="41" customWidth="1"/>
    <col min="15637" max="15872" width="9" style="41"/>
    <col min="15873" max="15873" width="4.625" style="41" customWidth="1"/>
    <col min="15874" max="15874" width="7.875" style="41" customWidth="1"/>
    <col min="15875" max="15875" width="0.75" style="41" customWidth="1"/>
    <col min="15876" max="15876" width="7.375" style="41" customWidth="1"/>
    <col min="15877" max="15877" width="6.5" style="41" customWidth="1"/>
    <col min="15878" max="15878" width="0.75" style="41" customWidth="1"/>
    <col min="15879" max="15879" width="9.25" style="41" customWidth="1"/>
    <col min="15880" max="15880" width="6.5" style="41" customWidth="1"/>
    <col min="15881" max="15881" width="5.75" style="41" customWidth="1"/>
    <col min="15882" max="15882" width="0.75" style="41" customWidth="1"/>
    <col min="15883" max="15883" width="0.625" style="41" customWidth="1"/>
    <col min="15884" max="15884" width="7.875" style="41" customWidth="1"/>
    <col min="15885" max="15885" width="0.75" style="41" customWidth="1"/>
    <col min="15886" max="15886" width="7.375" style="41" customWidth="1"/>
    <col min="15887" max="15887" width="6.5" style="41" customWidth="1"/>
    <col min="15888" max="15888" width="0.75" style="41" customWidth="1"/>
    <col min="15889" max="15889" width="9.25" style="41" customWidth="1"/>
    <col min="15890" max="15890" width="6.5" style="41" customWidth="1"/>
    <col min="15891" max="15891" width="5.75" style="41" customWidth="1"/>
    <col min="15892" max="15892" width="3.5" style="41" customWidth="1"/>
    <col min="15893" max="16128" width="9" style="41"/>
    <col min="16129" max="16129" width="4.625" style="41" customWidth="1"/>
    <col min="16130" max="16130" width="7.875" style="41" customWidth="1"/>
    <col min="16131" max="16131" width="0.75" style="41" customWidth="1"/>
    <col min="16132" max="16132" width="7.375" style="41" customWidth="1"/>
    <col min="16133" max="16133" width="6.5" style="41" customWidth="1"/>
    <col min="16134" max="16134" width="0.75" style="41" customWidth="1"/>
    <col min="16135" max="16135" width="9.25" style="41" customWidth="1"/>
    <col min="16136" max="16136" width="6.5" style="41" customWidth="1"/>
    <col min="16137" max="16137" width="5.75" style="41" customWidth="1"/>
    <col min="16138" max="16138" width="0.75" style="41" customWidth="1"/>
    <col min="16139" max="16139" width="0.625" style="41" customWidth="1"/>
    <col min="16140" max="16140" width="7.875" style="41" customWidth="1"/>
    <col min="16141" max="16141" width="0.75" style="41" customWidth="1"/>
    <col min="16142" max="16142" width="7.375" style="41" customWidth="1"/>
    <col min="16143" max="16143" width="6.5" style="41" customWidth="1"/>
    <col min="16144" max="16144" width="0.75" style="41" customWidth="1"/>
    <col min="16145" max="16145" width="9.25" style="41" customWidth="1"/>
    <col min="16146" max="16146" width="6.5" style="41" customWidth="1"/>
    <col min="16147" max="16147" width="5.75" style="41" customWidth="1"/>
    <col min="16148" max="16148" width="3.5" style="41" customWidth="1"/>
    <col min="16149" max="16384" width="9" style="41"/>
  </cols>
  <sheetData>
    <row r="1" spans="1:21" x14ac:dyDescent="0.15">
      <c r="A1" s="40"/>
      <c r="B1" s="40"/>
      <c r="C1" s="40"/>
      <c r="D1" s="40"/>
      <c r="E1" s="40"/>
      <c r="F1" s="40"/>
      <c r="G1" s="40"/>
      <c r="H1" s="40"/>
      <c r="I1" s="199"/>
      <c r="J1" s="40"/>
      <c r="K1" s="40"/>
      <c r="L1" s="199"/>
      <c r="M1" s="40"/>
      <c r="N1" s="40"/>
      <c r="O1" s="40"/>
      <c r="P1" s="40"/>
      <c r="Q1" s="40"/>
      <c r="R1" s="40"/>
      <c r="S1" s="40"/>
    </row>
    <row r="2" spans="1:21" x14ac:dyDescent="0.15">
      <c r="A2" s="40"/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</row>
    <row r="3" spans="1:21" ht="18" customHeight="1" x14ac:dyDescent="0.15">
      <c r="A3" s="41">
        <v>25</v>
      </c>
      <c r="B3" s="101" t="s">
        <v>941</v>
      </c>
      <c r="C3" s="43"/>
      <c r="D3" s="43"/>
      <c r="E3" s="43"/>
      <c r="F3" s="43"/>
      <c r="G3" s="43" t="s">
        <v>104</v>
      </c>
      <c r="H3" s="43"/>
      <c r="I3" s="43"/>
      <c r="J3" s="43"/>
      <c r="K3" s="41">
        <f>A3+1</f>
        <v>26</v>
      </c>
      <c r="L3" s="42" t="s">
        <v>942</v>
      </c>
    </row>
    <row r="4" spans="1:21" ht="6" customHeight="1" x14ac:dyDescent="0.15">
      <c r="B4" s="101"/>
      <c r="C4" s="43"/>
      <c r="D4" s="43"/>
      <c r="E4" s="43"/>
      <c r="F4" s="43"/>
      <c r="G4" s="43"/>
      <c r="H4" s="43"/>
      <c r="I4" s="43"/>
      <c r="J4" s="43"/>
      <c r="L4" s="42"/>
    </row>
    <row r="5" spans="1:21" ht="13.5" customHeight="1" x14ac:dyDescent="0.15">
      <c r="B5" s="102" t="s">
        <v>943</v>
      </c>
      <c r="C5" s="200"/>
      <c r="D5" s="594" t="s">
        <v>944</v>
      </c>
      <c r="E5" s="594"/>
      <c r="F5" s="43"/>
      <c r="G5" s="43"/>
      <c r="H5" s="43"/>
      <c r="I5" s="43"/>
      <c r="J5" s="43"/>
      <c r="L5" s="44" t="s">
        <v>106</v>
      </c>
      <c r="N5" s="45" t="s">
        <v>945</v>
      </c>
    </row>
    <row r="6" spans="1:21" ht="13.5" customHeight="1" x14ac:dyDescent="0.15">
      <c r="B6" s="83" t="s">
        <v>946</v>
      </c>
      <c r="C6" s="43"/>
      <c r="D6" s="595" t="s">
        <v>947</v>
      </c>
      <c r="E6" s="595"/>
      <c r="F6" s="43"/>
      <c r="G6" s="43"/>
      <c r="H6" s="43"/>
      <c r="I6" s="43"/>
      <c r="J6" s="43"/>
      <c r="L6" s="46" t="s">
        <v>109</v>
      </c>
      <c r="N6" s="45" t="s">
        <v>948</v>
      </c>
    </row>
    <row r="7" spans="1:21" ht="13.5" customHeight="1" x14ac:dyDescent="0.15">
      <c r="B7" s="104" t="s">
        <v>112</v>
      </c>
      <c r="C7" s="201" t="s">
        <v>949</v>
      </c>
      <c r="D7" s="201"/>
      <c r="E7" s="201" t="s">
        <v>950</v>
      </c>
      <c r="F7" s="201"/>
      <c r="G7" s="201"/>
      <c r="H7" s="201"/>
      <c r="I7" s="55"/>
      <c r="J7" s="43"/>
      <c r="L7" s="47" t="s">
        <v>112</v>
      </c>
      <c r="M7" s="202" t="s">
        <v>951</v>
      </c>
      <c r="O7" s="49" t="s">
        <v>952</v>
      </c>
      <c r="Q7" s="44"/>
      <c r="S7" s="48"/>
    </row>
    <row r="8" spans="1:21" ht="13.5" customHeight="1" x14ac:dyDescent="0.15">
      <c r="B8" s="524" t="s">
        <v>117</v>
      </c>
      <c r="C8" s="525"/>
      <c r="D8" s="52" t="s">
        <v>118</v>
      </c>
      <c r="E8" s="526" t="s">
        <v>119</v>
      </c>
      <c r="F8" s="527"/>
      <c r="G8" s="53" t="s">
        <v>120</v>
      </c>
      <c r="H8" s="52" t="s">
        <v>121</v>
      </c>
      <c r="I8" s="54" t="s">
        <v>122</v>
      </c>
      <c r="J8" s="55"/>
      <c r="L8" s="524" t="s">
        <v>117</v>
      </c>
      <c r="M8" s="525"/>
      <c r="N8" s="52" t="s">
        <v>118</v>
      </c>
      <c r="O8" s="526" t="s">
        <v>119</v>
      </c>
      <c r="P8" s="527"/>
      <c r="Q8" s="53" t="s">
        <v>120</v>
      </c>
      <c r="R8" s="52" t="s">
        <v>121</v>
      </c>
      <c r="S8" s="54" t="s">
        <v>122</v>
      </c>
      <c r="U8" s="48"/>
    </row>
    <row r="9" spans="1:21" ht="13.5" customHeight="1" x14ac:dyDescent="0.15">
      <c r="B9" s="503" t="s">
        <v>125</v>
      </c>
      <c r="C9" s="520"/>
      <c r="D9" s="108" t="s">
        <v>126</v>
      </c>
      <c r="E9" s="514">
        <v>20</v>
      </c>
      <c r="F9" s="515"/>
      <c r="G9" s="113">
        <v>413</v>
      </c>
      <c r="H9" s="60">
        <v>338</v>
      </c>
      <c r="I9" s="61">
        <v>751</v>
      </c>
      <c r="J9" s="55"/>
      <c r="L9" s="503" t="s">
        <v>125</v>
      </c>
      <c r="M9" s="520"/>
      <c r="N9" s="108" t="s">
        <v>953</v>
      </c>
      <c r="O9" s="514">
        <v>9</v>
      </c>
      <c r="P9" s="515"/>
      <c r="Q9" s="113">
        <v>284</v>
      </c>
      <c r="R9" s="60">
        <v>2</v>
      </c>
      <c r="S9" s="61">
        <f t="shared" ref="S9:S17" si="0">SUM(Q9:R9)</f>
        <v>286</v>
      </c>
      <c r="U9" s="48"/>
    </row>
    <row r="10" spans="1:21" ht="13.5" customHeight="1" x14ac:dyDescent="0.15">
      <c r="B10" s="512"/>
      <c r="C10" s="513"/>
      <c r="D10" s="66"/>
      <c r="E10" s="514"/>
      <c r="F10" s="515"/>
      <c r="G10" s="113"/>
      <c r="H10" s="68"/>
      <c r="I10" s="61">
        <f t="shared" ref="I10:I17" si="1">SUM(G10:H10)</f>
        <v>0</v>
      </c>
      <c r="J10" s="55"/>
      <c r="L10" s="503" t="s">
        <v>125</v>
      </c>
      <c r="M10" s="520"/>
      <c r="N10" s="58" t="s">
        <v>954</v>
      </c>
      <c r="O10" s="514">
        <v>6</v>
      </c>
      <c r="P10" s="515"/>
      <c r="Q10" s="113">
        <v>207</v>
      </c>
      <c r="R10" s="64">
        <v>4</v>
      </c>
      <c r="S10" s="61">
        <f t="shared" si="0"/>
        <v>211</v>
      </c>
      <c r="U10" s="48"/>
    </row>
    <row r="11" spans="1:21" ht="13.5" customHeight="1" x14ac:dyDescent="0.15">
      <c r="B11" s="512"/>
      <c r="C11" s="513"/>
      <c r="D11" s="66"/>
      <c r="E11" s="514"/>
      <c r="F11" s="515"/>
      <c r="G11" s="113"/>
      <c r="H11" s="68"/>
      <c r="I11" s="61">
        <f t="shared" si="1"/>
        <v>0</v>
      </c>
      <c r="J11" s="55"/>
      <c r="L11" s="503" t="s">
        <v>125</v>
      </c>
      <c r="M11" s="520"/>
      <c r="N11" s="58" t="s">
        <v>955</v>
      </c>
      <c r="O11" s="514">
        <v>3</v>
      </c>
      <c r="P11" s="515"/>
      <c r="Q11" s="113">
        <v>30</v>
      </c>
      <c r="R11" s="64">
        <v>87</v>
      </c>
      <c r="S11" s="61">
        <f t="shared" si="0"/>
        <v>117</v>
      </c>
      <c r="U11" s="48"/>
    </row>
    <row r="12" spans="1:21" ht="13.5" customHeight="1" x14ac:dyDescent="0.15">
      <c r="B12" s="512"/>
      <c r="C12" s="513"/>
      <c r="D12" s="66"/>
      <c r="E12" s="514"/>
      <c r="F12" s="515"/>
      <c r="G12" s="113"/>
      <c r="H12" s="68"/>
      <c r="I12" s="61">
        <f t="shared" si="1"/>
        <v>0</v>
      </c>
      <c r="J12" s="55"/>
      <c r="L12" s="503" t="s">
        <v>125</v>
      </c>
      <c r="M12" s="520"/>
      <c r="N12" s="58" t="s">
        <v>956</v>
      </c>
      <c r="O12" s="514">
        <v>6</v>
      </c>
      <c r="P12" s="515"/>
      <c r="Q12" s="113">
        <v>14</v>
      </c>
      <c r="R12" s="64">
        <v>208</v>
      </c>
      <c r="S12" s="61">
        <f t="shared" si="0"/>
        <v>222</v>
      </c>
      <c r="U12" s="48"/>
    </row>
    <row r="13" spans="1:21" ht="13.5" customHeight="1" x14ac:dyDescent="0.15">
      <c r="B13" s="512"/>
      <c r="C13" s="513"/>
      <c r="D13" s="66"/>
      <c r="E13" s="514"/>
      <c r="F13" s="515"/>
      <c r="G13" s="113"/>
      <c r="H13" s="68"/>
      <c r="I13" s="61">
        <f t="shared" si="1"/>
        <v>0</v>
      </c>
      <c r="J13" s="55"/>
      <c r="L13" s="512"/>
      <c r="M13" s="513"/>
      <c r="N13" s="66"/>
      <c r="O13" s="514"/>
      <c r="P13" s="515"/>
      <c r="Q13" s="113"/>
      <c r="R13" s="64"/>
      <c r="S13" s="61">
        <f t="shared" si="0"/>
        <v>0</v>
      </c>
      <c r="U13" s="48"/>
    </row>
    <row r="14" spans="1:21" ht="13.5" customHeight="1" x14ac:dyDescent="0.15">
      <c r="B14" s="512"/>
      <c r="C14" s="513"/>
      <c r="D14" s="66"/>
      <c r="E14" s="514"/>
      <c r="F14" s="515"/>
      <c r="G14" s="113"/>
      <c r="H14" s="68"/>
      <c r="I14" s="61">
        <f t="shared" si="1"/>
        <v>0</v>
      </c>
      <c r="J14" s="55"/>
      <c r="L14" s="512"/>
      <c r="M14" s="513"/>
      <c r="N14" s="66"/>
      <c r="O14" s="514"/>
      <c r="P14" s="515"/>
      <c r="Q14" s="113"/>
      <c r="R14" s="64"/>
      <c r="S14" s="61">
        <f t="shared" si="0"/>
        <v>0</v>
      </c>
      <c r="U14" s="48"/>
    </row>
    <row r="15" spans="1:21" ht="13.5" customHeight="1" x14ac:dyDescent="0.15">
      <c r="B15" s="512"/>
      <c r="C15" s="513"/>
      <c r="D15" s="66"/>
      <c r="E15" s="514"/>
      <c r="F15" s="515"/>
      <c r="G15" s="113"/>
      <c r="H15" s="68"/>
      <c r="I15" s="61">
        <f t="shared" si="1"/>
        <v>0</v>
      </c>
      <c r="J15" s="55"/>
      <c r="L15" s="512"/>
      <c r="M15" s="513"/>
      <c r="N15" s="66"/>
      <c r="O15" s="514"/>
      <c r="P15" s="515"/>
      <c r="Q15" s="113"/>
      <c r="R15" s="64"/>
      <c r="S15" s="61">
        <f t="shared" si="0"/>
        <v>0</v>
      </c>
      <c r="U15" s="48"/>
    </row>
    <row r="16" spans="1:21" ht="13.5" customHeight="1" x14ac:dyDescent="0.15">
      <c r="B16" s="512"/>
      <c r="C16" s="513"/>
      <c r="D16" s="66"/>
      <c r="E16" s="514"/>
      <c r="F16" s="515"/>
      <c r="G16" s="113"/>
      <c r="H16" s="68"/>
      <c r="I16" s="61">
        <f t="shared" si="1"/>
        <v>0</v>
      </c>
      <c r="J16" s="55"/>
      <c r="L16" s="512"/>
      <c r="M16" s="513"/>
      <c r="N16" s="66"/>
      <c r="O16" s="514"/>
      <c r="P16" s="515"/>
      <c r="Q16" s="113"/>
      <c r="R16" s="64"/>
      <c r="S16" s="61">
        <f t="shared" si="0"/>
        <v>0</v>
      </c>
      <c r="U16" s="48"/>
    </row>
    <row r="17" spans="1:21" ht="13.5" customHeight="1" x14ac:dyDescent="0.15">
      <c r="B17" s="512"/>
      <c r="C17" s="513"/>
      <c r="D17" s="66"/>
      <c r="E17" s="514"/>
      <c r="F17" s="515"/>
      <c r="G17" s="113"/>
      <c r="H17" s="68"/>
      <c r="I17" s="61">
        <f t="shared" si="1"/>
        <v>0</v>
      </c>
      <c r="J17" s="55"/>
      <c r="L17" s="512"/>
      <c r="M17" s="513"/>
      <c r="N17" s="66"/>
      <c r="O17" s="514"/>
      <c r="P17" s="515"/>
      <c r="Q17" s="113"/>
      <c r="R17" s="64"/>
      <c r="S17" s="61">
        <f t="shared" si="0"/>
        <v>0</v>
      </c>
      <c r="U17" s="48"/>
    </row>
    <row r="18" spans="1:21" ht="13.5" customHeight="1" x14ac:dyDescent="0.15">
      <c r="B18" s="516" t="s">
        <v>122</v>
      </c>
      <c r="C18" s="517"/>
      <c r="D18" s="78"/>
      <c r="E18" s="518">
        <v>20</v>
      </c>
      <c r="F18" s="519"/>
      <c r="G18" s="114">
        <v>413</v>
      </c>
      <c r="H18" s="114">
        <v>338</v>
      </c>
      <c r="I18" s="81">
        <v>751</v>
      </c>
      <c r="J18" s="55"/>
      <c r="L18" s="516" t="s">
        <v>122</v>
      </c>
      <c r="M18" s="517"/>
      <c r="N18" s="98"/>
      <c r="O18" s="518">
        <f>SUM(O9:P17)</f>
        <v>24</v>
      </c>
      <c r="P18" s="519"/>
      <c r="Q18" s="114">
        <f>SUM(Q9:Q17)</f>
        <v>535</v>
      </c>
      <c r="R18" s="114">
        <f>SUM(R9:R17)</f>
        <v>301</v>
      </c>
      <c r="S18" s="81">
        <f>SUM(S9:S17)</f>
        <v>836</v>
      </c>
      <c r="U18" s="48"/>
    </row>
    <row r="19" spans="1:21" ht="6" customHeight="1" x14ac:dyDescent="0.15">
      <c r="B19" s="43"/>
      <c r="C19" s="43"/>
      <c r="D19" s="43"/>
      <c r="E19" s="43"/>
      <c r="F19" s="43"/>
      <c r="G19" s="83"/>
      <c r="H19" s="43"/>
      <c r="I19" s="43"/>
      <c r="J19" s="43"/>
      <c r="L19" s="43"/>
      <c r="M19" s="43"/>
      <c r="N19" s="43"/>
      <c r="O19" s="43"/>
      <c r="P19" s="43"/>
      <c r="Q19" s="83"/>
      <c r="R19" s="43"/>
      <c r="S19" s="43"/>
    </row>
    <row r="20" spans="1:21" ht="13.5" customHeight="1" x14ac:dyDescent="0.15">
      <c r="B20" s="502" t="s">
        <v>127</v>
      </c>
      <c r="C20" s="84"/>
      <c r="D20" s="504" t="s">
        <v>128</v>
      </c>
      <c r="E20" s="504" t="s">
        <v>129</v>
      </c>
      <c r="F20" s="85"/>
      <c r="G20" s="506" t="s">
        <v>130</v>
      </c>
      <c r="H20" s="508" t="s">
        <v>131</v>
      </c>
      <c r="I20" s="510" t="s">
        <v>132</v>
      </c>
      <c r="J20" s="43"/>
      <c r="L20" s="502" t="s">
        <v>127</v>
      </c>
      <c r="M20" s="84"/>
      <c r="N20" s="504" t="s">
        <v>128</v>
      </c>
      <c r="O20" s="504" t="s">
        <v>129</v>
      </c>
      <c r="P20" s="85"/>
      <c r="Q20" s="506" t="s">
        <v>130</v>
      </c>
      <c r="R20" s="593" t="s">
        <v>957</v>
      </c>
      <c r="S20" s="510" t="s">
        <v>132</v>
      </c>
    </row>
    <row r="21" spans="1:21" ht="9.75" customHeight="1" x14ac:dyDescent="0.15">
      <c r="B21" s="503"/>
      <c r="C21" s="86"/>
      <c r="D21" s="505"/>
      <c r="E21" s="505"/>
      <c r="F21" s="87"/>
      <c r="G21" s="507"/>
      <c r="H21" s="509"/>
      <c r="I21" s="511"/>
      <c r="J21" s="43"/>
      <c r="L21" s="503"/>
      <c r="M21" s="86"/>
      <c r="N21" s="505"/>
      <c r="O21" s="505"/>
      <c r="P21" s="87"/>
      <c r="Q21" s="507"/>
      <c r="R21" s="509"/>
      <c r="S21" s="511"/>
    </row>
    <row r="22" spans="1:21" ht="24" customHeight="1" x14ac:dyDescent="0.15">
      <c r="A22" s="41">
        <f>A3*1000</f>
        <v>25000</v>
      </c>
      <c r="B22" s="1" t="s">
        <v>133</v>
      </c>
      <c r="C22" s="88"/>
      <c r="D22" s="492" t="s">
        <v>958</v>
      </c>
      <c r="E22" s="492"/>
      <c r="F22" s="88"/>
      <c r="G22" s="89" t="s">
        <v>135</v>
      </c>
      <c r="H22" s="90" t="s">
        <v>136</v>
      </c>
      <c r="I22" s="91" t="s">
        <v>135</v>
      </c>
      <c r="J22" s="43"/>
      <c r="K22" s="41">
        <f>K3*1000</f>
        <v>26000</v>
      </c>
      <c r="L22" s="1" t="s">
        <v>137</v>
      </c>
      <c r="M22" s="88"/>
      <c r="N22" s="492" t="s">
        <v>959</v>
      </c>
      <c r="O22" s="492"/>
      <c r="P22" s="88"/>
      <c r="Q22" s="89"/>
      <c r="R22" s="90" t="s">
        <v>209</v>
      </c>
      <c r="S22" s="91"/>
    </row>
    <row r="23" spans="1:21" ht="24" customHeight="1" x14ac:dyDescent="0.15">
      <c r="A23" s="41" t="s">
        <v>104</v>
      </c>
      <c r="B23" s="1" t="s">
        <v>139</v>
      </c>
      <c r="C23" s="88"/>
      <c r="D23" s="492" t="s">
        <v>960</v>
      </c>
      <c r="E23" s="492"/>
      <c r="F23" s="88"/>
      <c r="G23" s="89">
        <v>0</v>
      </c>
      <c r="H23" s="90" t="s">
        <v>207</v>
      </c>
      <c r="I23" s="91">
        <v>0</v>
      </c>
      <c r="J23" s="43"/>
      <c r="K23" s="41" t="s">
        <v>104</v>
      </c>
      <c r="L23" s="1" t="s">
        <v>141</v>
      </c>
      <c r="M23" s="88"/>
      <c r="N23" s="492" t="s">
        <v>961</v>
      </c>
      <c r="O23" s="492"/>
      <c r="P23" s="88"/>
      <c r="Q23" s="89"/>
      <c r="R23" s="90" t="s">
        <v>136</v>
      </c>
      <c r="S23" s="91"/>
    </row>
    <row r="24" spans="1:21" ht="24" customHeight="1" x14ac:dyDescent="0.15">
      <c r="A24" s="41" t="s">
        <v>104</v>
      </c>
      <c r="B24" s="1" t="s">
        <v>139</v>
      </c>
      <c r="C24" s="88"/>
      <c r="D24" s="492" t="s">
        <v>962</v>
      </c>
      <c r="E24" s="492"/>
      <c r="F24" s="88"/>
      <c r="G24" s="89">
        <v>0</v>
      </c>
      <c r="H24" s="90" t="s">
        <v>209</v>
      </c>
      <c r="I24" s="91">
        <v>0</v>
      </c>
      <c r="J24" s="43"/>
      <c r="K24" s="41" t="s">
        <v>104</v>
      </c>
      <c r="L24" s="1" t="s">
        <v>141</v>
      </c>
      <c r="M24" s="88"/>
      <c r="N24" s="492" t="s">
        <v>963</v>
      </c>
      <c r="O24" s="492"/>
      <c r="P24" s="88"/>
      <c r="Q24" s="89"/>
      <c r="R24" s="90" t="s">
        <v>136</v>
      </c>
      <c r="S24" s="91"/>
    </row>
    <row r="25" spans="1:21" ht="24" customHeight="1" x14ac:dyDescent="0.15">
      <c r="A25" s="41">
        <f>A22+1</f>
        <v>25001</v>
      </c>
      <c r="B25" s="1" t="s">
        <v>146</v>
      </c>
      <c r="C25" s="88"/>
      <c r="D25" s="492" t="s">
        <v>964</v>
      </c>
      <c r="E25" s="492"/>
      <c r="F25" s="88"/>
      <c r="G25" s="89" t="s">
        <v>148</v>
      </c>
      <c r="H25" s="90" t="s">
        <v>209</v>
      </c>
      <c r="I25" s="91" t="s">
        <v>149</v>
      </c>
      <c r="J25" s="43"/>
      <c r="K25" s="41">
        <f>K22+1</f>
        <v>26001</v>
      </c>
      <c r="L25" s="1" t="s">
        <v>150</v>
      </c>
      <c r="M25" s="88"/>
      <c r="N25" s="492" t="s">
        <v>965</v>
      </c>
      <c r="O25" s="492"/>
      <c r="P25" s="88"/>
      <c r="Q25" s="89" t="s">
        <v>152</v>
      </c>
      <c r="R25" s="90" t="s">
        <v>136</v>
      </c>
      <c r="S25" s="91" t="s">
        <v>149</v>
      </c>
    </row>
    <row r="26" spans="1:21" ht="24" customHeight="1" x14ac:dyDescent="0.15">
      <c r="A26" s="41">
        <f>A25+1</f>
        <v>25002</v>
      </c>
      <c r="B26" s="93" t="s">
        <v>153</v>
      </c>
      <c r="C26" s="88"/>
      <c r="D26" s="492" t="s">
        <v>966</v>
      </c>
      <c r="E26" s="492"/>
      <c r="F26" s="88"/>
      <c r="G26" s="89" t="s">
        <v>967</v>
      </c>
      <c r="H26" s="90" t="s">
        <v>931</v>
      </c>
      <c r="I26" s="91" t="s">
        <v>149</v>
      </c>
      <c r="J26" s="43"/>
      <c r="K26" s="41">
        <f t="shared" ref="K26:K42" si="2">K25+1</f>
        <v>26002</v>
      </c>
      <c r="L26" s="93" t="s">
        <v>156</v>
      </c>
      <c r="M26" s="88"/>
      <c r="N26" s="492" t="s">
        <v>968</v>
      </c>
      <c r="O26" s="492"/>
      <c r="P26" s="88"/>
      <c r="Q26" s="89" t="s">
        <v>335</v>
      </c>
      <c r="R26" s="90" t="s">
        <v>144</v>
      </c>
      <c r="S26" s="91" t="s">
        <v>149</v>
      </c>
    </row>
    <row r="27" spans="1:21" ht="24" customHeight="1" x14ac:dyDescent="0.15">
      <c r="A27" s="41">
        <f t="shared" ref="A27:A42" si="3">A26+1</f>
        <v>25003</v>
      </c>
      <c r="B27" s="93" t="s">
        <v>161</v>
      </c>
      <c r="C27" s="88"/>
      <c r="D27" s="492" t="s">
        <v>969</v>
      </c>
      <c r="E27" s="492"/>
      <c r="F27" s="88"/>
      <c r="G27" s="110" t="s">
        <v>228</v>
      </c>
      <c r="H27" s="90" t="s">
        <v>136</v>
      </c>
      <c r="I27" s="91" t="s">
        <v>149</v>
      </c>
      <c r="J27" s="43"/>
      <c r="K27" s="41">
        <f t="shared" si="2"/>
        <v>26003</v>
      </c>
      <c r="L27" s="93" t="s">
        <v>161</v>
      </c>
      <c r="M27" s="88"/>
      <c r="N27" s="492" t="s">
        <v>970</v>
      </c>
      <c r="O27" s="492"/>
      <c r="P27" s="88"/>
      <c r="Q27" s="89" t="s">
        <v>163</v>
      </c>
      <c r="R27" s="90" t="s">
        <v>136</v>
      </c>
      <c r="S27" s="91"/>
    </row>
    <row r="28" spans="1:21" ht="24" customHeight="1" x14ac:dyDescent="0.15">
      <c r="A28" s="41">
        <f t="shared" si="3"/>
        <v>25004</v>
      </c>
      <c r="B28" s="93" t="s">
        <v>161</v>
      </c>
      <c r="C28" s="88"/>
      <c r="D28" s="492" t="s">
        <v>971</v>
      </c>
      <c r="E28" s="492"/>
      <c r="F28" s="88"/>
      <c r="G28" s="110" t="s">
        <v>430</v>
      </c>
      <c r="H28" s="90" t="s">
        <v>524</v>
      </c>
      <c r="I28" s="91" t="s">
        <v>149</v>
      </c>
      <c r="J28" s="43"/>
      <c r="K28" s="41">
        <f t="shared" si="2"/>
        <v>26004</v>
      </c>
      <c r="L28" s="93" t="s">
        <v>159</v>
      </c>
      <c r="M28" s="88"/>
      <c r="N28" s="492" t="s">
        <v>972</v>
      </c>
      <c r="O28" s="492"/>
      <c r="P28" s="88"/>
      <c r="Q28" s="89" t="s">
        <v>155</v>
      </c>
      <c r="R28" s="203">
        <v>7</v>
      </c>
      <c r="S28" s="91" t="s">
        <v>236</v>
      </c>
    </row>
    <row r="29" spans="1:21" ht="24" customHeight="1" x14ac:dyDescent="0.15">
      <c r="A29" s="41">
        <f t="shared" si="3"/>
        <v>25005</v>
      </c>
      <c r="B29" s="93" t="s">
        <v>159</v>
      </c>
      <c r="C29" s="88"/>
      <c r="D29" s="492" t="s">
        <v>973</v>
      </c>
      <c r="E29" s="492"/>
      <c r="F29" s="88"/>
      <c r="G29" s="110" t="s">
        <v>185</v>
      </c>
      <c r="H29" s="90" t="s">
        <v>974</v>
      </c>
      <c r="I29" s="91"/>
      <c r="J29" s="43"/>
      <c r="K29" s="41">
        <f t="shared" si="2"/>
        <v>26005</v>
      </c>
      <c r="L29" s="93" t="s">
        <v>975</v>
      </c>
      <c r="M29" s="88"/>
      <c r="N29" s="492" t="s">
        <v>976</v>
      </c>
      <c r="O29" s="492"/>
      <c r="P29" s="88"/>
      <c r="Q29" s="89" t="s">
        <v>155</v>
      </c>
      <c r="R29" s="90" t="s">
        <v>977</v>
      </c>
      <c r="S29" s="91" t="s">
        <v>236</v>
      </c>
    </row>
    <row r="30" spans="1:21" ht="24" customHeight="1" x14ac:dyDescent="0.15">
      <c r="A30" s="41">
        <f t="shared" si="3"/>
        <v>25006</v>
      </c>
      <c r="B30" s="93" t="s">
        <v>173</v>
      </c>
      <c r="C30" s="88"/>
      <c r="D30" s="492" t="s">
        <v>978</v>
      </c>
      <c r="E30" s="492"/>
      <c r="F30" s="88"/>
      <c r="G30" s="110" t="s">
        <v>979</v>
      </c>
      <c r="H30" s="90" t="s">
        <v>209</v>
      </c>
      <c r="I30" s="91" t="s">
        <v>167</v>
      </c>
      <c r="J30" s="43"/>
      <c r="K30" s="41">
        <f t="shared" si="2"/>
        <v>26006</v>
      </c>
      <c r="L30" s="93" t="s">
        <v>173</v>
      </c>
      <c r="M30" s="88"/>
      <c r="N30" s="492" t="s">
        <v>980</v>
      </c>
      <c r="O30" s="492"/>
      <c r="P30" s="88"/>
      <c r="Q30" s="89" t="s">
        <v>155</v>
      </c>
      <c r="R30" s="90" t="s">
        <v>144</v>
      </c>
      <c r="S30" s="91" t="s">
        <v>236</v>
      </c>
    </row>
    <row r="31" spans="1:21" ht="24" customHeight="1" x14ac:dyDescent="0.15">
      <c r="A31" s="41">
        <f t="shared" si="3"/>
        <v>25007</v>
      </c>
      <c r="B31" s="93" t="s">
        <v>173</v>
      </c>
      <c r="C31" s="88"/>
      <c r="D31" s="492" t="s">
        <v>981</v>
      </c>
      <c r="E31" s="492"/>
      <c r="F31" s="88"/>
      <c r="G31" s="110" t="s">
        <v>163</v>
      </c>
      <c r="H31" s="90" t="s">
        <v>207</v>
      </c>
      <c r="I31" s="91" t="s">
        <v>167</v>
      </c>
      <c r="J31" s="43"/>
      <c r="K31" s="41">
        <f t="shared" si="2"/>
        <v>26007</v>
      </c>
      <c r="L31" s="93" t="s">
        <v>975</v>
      </c>
      <c r="M31" s="88"/>
      <c r="N31" s="492" t="s">
        <v>982</v>
      </c>
      <c r="O31" s="492"/>
      <c r="P31" s="88"/>
      <c r="Q31" s="89" t="s">
        <v>155</v>
      </c>
      <c r="R31" s="90" t="s">
        <v>207</v>
      </c>
      <c r="S31" s="91" t="s">
        <v>167</v>
      </c>
    </row>
    <row r="32" spans="1:21" ht="24" customHeight="1" x14ac:dyDescent="0.15">
      <c r="A32" s="41">
        <f t="shared" si="3"/>
        <v>25008</v>
      </c>
      <c r="B32" s="150" t="s">
        <v>378</v>
      </c>
      <c r="C32" s="88"/>
      <c r="D32" s="492" t="s">
        <v>983</v>
      </c>
      <c r="E32" s="492"/>
      <c r="F32" s="88"/>
      <c r="G32" s="110" t="s">
        <v>984</v>
      </c>
      <c r="H32" s="90" t="s">
        <v>526</v>
      </c>
      <c r="I32" s="91"/>
      <c r="J32" s="43"/>
      <c r="K32" s="41">
        <f t="shared" si="2"/>
        <v>26008</v>
      </c>
      <c r="L32" s="150" t="s">
        <v>378</v>
      </c>
      <c r="M32" s="88"/>
      <c r="N32" s="492" t="s">
        <v>985</v>
      </c>
      <c r="O32" s="492"/>
      <c r="P32" s="88"/>
      <c r="Q32" s="89" t="s">
        <v>180</v>
      </c>
      <c r="R32" s="90" t="s">
        <v>986</v>
      </c>
      <c r="S32" s="91"/>
    </row>
    <row r="33" spans="1:21" ht="24" customHeight="1" x14ac:dyDescent="0.15">
      <c r="A33" s="41">
        <f t="shared" si="3"/>
        <v>25009</v>
      </c>
      <c r="B33" s="150" t="s">
        <v>378</v>
      </c>
      <c r="C33" s="88"/>
      <c r="D33" s="492" t="s">
        <v>987</v>
      </c>
      <c r="E33" s="492"/>
      <c r="F33" s="88"/>
      <c r="G33" s="110" t="s">
        <v>180</v>
      </c>
      <c r="H33" s="90" t="s">
        <v>209</v>
      </c>
      <c r="I33" s="91"/>
      <c r="J33" s="43"/>
      <c r="K33" s="41">
        <f t="shared" si="2"/>
        <v>26009</v>
      </c>
      <c r="L33" s="150" t="s">
        <v>378</v>
      </c>
      <c r="M33" s="88"/>
      <c r="N33" s="492" t="s">
        <v>988</v>
      </c>
      <c r="O33" s="492"/>
      <c r="P33" s="88"/>
      <c r="Q33" s="89" t="s">
        <v>177</v>
      </c>
      <c r="R33" s="203">
        <v>0.1</v>
      </c>
      <c r="S33" s="91"/>
    </row>
    <row r="34" spans="1:21" ht="24" customHeight="1" x14ac:dyDescent="0.15">
      <c r="A34" s="41">
        <f t="shared" si="3"/>
        <v>25010</v>
      </c>
      <c r="B34" s="1">
        <v>0</v>
      </c>
      <c r="C34" s="88"/>
      <c r="D34" s="500" t="s">
        <v>186</v>
      </c>
      <c r="E34" s="500"/>
      <c r="F34" s="88"/>
      <c r="G34" s="110"/>
      <c r="H34" s="95" t="s">
        <v>182</v>
      </c>
      <c r="I34" s="91">
        <v>0</v>
      </c>
      <c r="J34" s="43"/>
      <c r="K34" s="41">
        <f t="shared" si="2"/>
        <v>26010</v>
      </c>
      <c r="L34" s="93"/>
      <c r="M34" s="88"/>
      <c r="N34" s="492"/>
      <c r="O34" s="492"/>
      <c r="P34" s="88"/>
      <c r="Q34" s="89"/>
      <c r="R34" s="90"/>
      <c r="S34" s="91"/>
    </row>
    <row r="35" spans="1:21" ht="24" customHeight="1" x14ac:dyDescent="0.15">
      <c r="A35" s="41">
        <f t="shared" si="3"/>
        <v>25011</v>
      </c>
      <c r="B35" s="1">
        <v>0</v>
      </c>
      <c r="C35" s="88"/>
      <c r="D35" s="500" t="s">
        <v>186</v>
      </c>
      <c r="E35" s="500"/>
      <c r="F35" s="88"/>
      <c r="G35" s="89">
        <v>0</v>
      </c>
      <c r="H35" s="95" t="s">
        <v>182</v>
      </c>
      <c r="I35" s="91">
        <v>0</v>
      </c>
      <c r="J35" s="43"/>
      <c r="K35" s="41">
        <f t="shared" si="2"/>
        <v>26011</v>
      </c>
      <c r="L35" s="204"/>
      <c r="M35" s="88"/>
      <c r="N35" s="500"/>
      <c r="O35" s="500"/>
      <c r="P35" s="88"/>
      <c r="Q35" s="89"/>
      <c r="R35" s="95"/>
      <c r="S35" s="91"/>
    </row>
    <row r="36" spans="1:21" ht="24" customHeight="1" x14ac:dyDescent="0.15">
      <c r="A36" s="41">
        <f t="shared" si="3"/>
        <v>25012</v>
      </c>
      <c r="B36" s="1">
        <v>0</v>
      </c>
      <c r="C36" s="88"/>
      <c r="D36" s="500" t="s">
        <v>186</v>
      </c>
      <c r="E36" s="500"/>
      <c r="F36" s="88"/>
      <c r="G36" s="89">
        <v>0</v>
      </c>
      <c r="H36" s="95" t="s">
        <v>182</v>
      </c>
      <c r="I36" s="91">
        <v>0</v>
      </c>
      <c r="J36" s="43"/>
      <c r="K36" s="41">
        <f t="shared" si="2"/>
        <v>26012</v>
      </c>
      <c r="L36" s="1"/>
      <c r="M36" s="88"/>
      <c r="N36" s="500"/>
      <c r="O36" s="500"/>
      <c r="P36" s="88"/>
      <c r="Q36" s="89"/>
      <c r="R36" s="95"/>
      <c r="S36" s="91"/>
    </row>
    <row r="37" spans="1:21" ht="24" customHeight="1" x14ac:dyDescent="0.15">
      <c r="A37" s="41">
        <f t="shared" si="3"/>
        <v>25013</v>
      </c>
      <c r="B37" s="1">
        <v>0</v>
      </c>
      <c r="C37" s="88"/>
      <c r="D37" s="500" t="s">
        <v>186</v>
      </c>
      <c r="E37" s="500"/>
      <c r="F37" s="88"/>
      <c r="G37" s="89">
        <v>0</v>
      </c>
      <c r="H37" s="95" t="s">
        <v>182</v>
      </c>
      <c r="I37" s="91">
        <v>0</v>
      </c>
      <c r="J37" s="43"/>
      <c r="K37" s="41">
        <f t="shared" si="2"/>
        <v>26013</v>
      </c>
      <c r="L37" s="204"/>
      <c r="M37" s="88"/>
      <c r="N37" s="500"/>
      <c r="O37" s="500"/>
      <c r="P37" s="88"/>
      <c r="Q37" s="89"/>
      <c r="R37" s="95"/>
      <c r="S37" s="91"/>
    </row>
    <row r="38" spans="1:21" ht="24" customHeight="1" x14ac:dyDescent="0.15">
      <c r="A38" s="41">
        <f t="shared" si="3"/>
        <v>25014</v>
      </c>
      <c r="B38" s="150"/>
      <c r="C38" s="88"/>
      <c r="D38" s="500"/>
      <c r="E38" s="500"/>
      <c r="F38" s="88"/>
      <c r="G38" s="110"/>
      <c r="H38" s="90"/>
      <c r="I38" s="91"/>
      <c r="J38" s="43"/>
      <c r="K38" s="41">
        <f t="shared" si="2"/>
        <v>26014</v>
      </c>
      <c r="L38" s="1"/>
      <c r="M38" s="88"/>
      <c r="N38" s="500"/>
      <c r="O38" s="500"/>
      <c r="P38" s="88"/>
      <c r="Q38" s="89"/>
      <c r="R38" s="95"/>
      <c r="S38" s="91"/>
    </row>
    <row r="39" spans="1:21" ht="24" customHeight="1" x14ac:dyDescent="0.15">
      <c r="A39" s="41">
        <f t="shared" si="3"/>
        <v>25015</v>
      </c>
      <c r="B39" s="1">
        <v>0</v>
      </c>
      <c r="C39" s="88"/>
      <c r="D39" s="500" t="s">
        <v>186</v>
      </c>
      <c r="E39" s="500"/>
      <c r="F39" s="88"/>
      <c r="G39" s="89">
        <v>0</v>
      </c>
      <c r="H39" s="95" t="s">
        <v>182</v>
      </c>
      <c r="I39" s="91">
        <v>0</v>
      </c>
      <c r="J39" s="43"/>
      <c r="K39" s="41">
        <f t="shared" si="2"/>
        <v>26015</v>
      </c>
      <c r="L39" s="1"/>
      <c r="M39" s="88"/>
      <c r="N39" s="500"/>
      <c r="O39" s="500"/>
      <c r="P39" s="88"/>
      <c r="Q39" s="89"/>
      <c r="R39" s="95"/>
      <c r="S39" s="91"/>
    </row>
    <row r="40" spans="1:21" ht="24" customHeight="1" x14ac:dyDescent="0.15">
      <c r="A40" s="41">
        <f t="shared" si="3"/>
        <v>25016</v>
      </c>
      <c r="B40" s="1">
        <v>0</v>
      </c>
      <c r="C40" s="88"/>
      <c r="D40" s="500" t="s">
        <v>186</v>
      </c>
      <c r="E40" s="500"/>
      <c r="F40" s="88"/>
      <c r="G40" s="89">
        <v>0</v>
      </c>
      <c r="H40" s="95" t="s">
        <v>182</v>
      </c>
      <c r="I40" s="91">
        <v>0</v>
      </c>
      <c r="J40" s="43"/>
      <c r="K40" s="41">
        <f t="shared" si="2"/>
        <v>26016</v>
      </c>
      <c r="L40" s="1"/>
      <c r="M40" s="88"/>
      <c r="N40" s="500"/>
      <c r="O40" s="500"/>
      <c r="P40" s="88"/>
      <c r="Q40" s="89"/>
      <c r="R40" s="95"/>
      <c r="S40" s="91"/>
    </row>
    <row r="41" spans="1:21" ht="24" customHeight="1" x14ac:dyDescent="0.15">
      <c r="A41" s="41">
        <f t="shared" si="3"/>
        <v>25017</v>
      </c>
      <c r="B41" s="1">
        <v>0</v>
      </c>
      <c r="C41" s="88"/>
      <c r="D41" s="500" t="s">
        <v>186</v>
      </c>
      <c r="E41" s="500"/>
      <c r="F41" s="88"/>
      <c r="G41" s="89">
        <v>0</v>
      </c>
      <c r="H41" s="95" t="s">
        <v>182</v>
      </c>
      <c r="I41" s="91">
        <v>0</v>
      </c>
      <c r="J41" s="43"/>
      <c r="K41" s="41">
        <f t="shared" si="2"/>
        <v>26017</v>
      </c>
      <c r="L41" s="1"/>
      <c r="M41" s="88"/>
      <c r="N41" s="500"/>
      <c r="O41" s="500"/>
      <c r="P41" s="88"/>
      <c r="Q41" s="89"/>
      <c r="R41" s="95"/>
      <c r="S41" s="91"/>
    </row>
    <row r="42" spans="1:21" ht="24" customHeight="1" x14ac:dyDescent="0.15">
      <c r="A42" s="41">
        <f t="shared" si="3"/>
        <v>25018</v>
      </c>
      <c r="B42" s="96">
        <v>0</v>
      </c>
      <c r="C42" s="97"/>
      <c r="D42" s="501" t="s">
        <v>186</v>
      </c>
      <c r="E42" s="501"/>
      <c r="F42" s="97"/>
      <c r="G42" s="98">
        <v>0</v>
      </c>
      <c r="H42" s="99" t="s">
        <v>182</v>
      </c>
      <c r="I42" s="100">
        <v>0</v>
      </c>
      <c r="J42" s="43"/>
      <c r="K42" s="41">
        <f t="shared" si="2"/>
        <v>26018</v>
      </c>
      <c r="L42" s="96"/>
      <c r="M42" s="97"/>
      <c r="N42" s="501"/>
      <c r="O42" s="501"/>
      <c r="P42" s="97"/>
      <c r="Q42" s="98"/>
      <c r="R42" s="99"/>
      <c r="S42" s="100"/>
    </row>
    <row r="43" spans="1:21" ht="18" customHeight="1" x14ac:dyDescent="0.15">
      <c r="A43" s="41">
        <f>A3+2</f>
        <v>27</v>
      </c>
      <c r="B43" s="101" t="s">
        <v>989</v>
      </c>
      <c r="C43" s="43"/>
      <c r="D43" s="101"/>
      <c r="E43" s="43"/>
      <c r="F43" s="43"/>
      <c r="G43" s="43"/>
      <c r="H43" s="43"/>
      <c r="I43" s="43"/>
      <c r="J43" s="43"/>
      <c r="K43" s="41">
        <f>K3+2</f>
        <v>28</v>
      </c>
      <c r="L43" s="101" t="s">
        <v>990</v>
      </c>
      <c r="M43" s="43"/>
      <c r="N43" s="43"/>
      <c r="O43" s="43"/>
      <c r="P43" s="43"/>
      <c r="Q43" s="43"/>
      <c r="R43" s="43"/>
      <c r="S43" s="43"/>
    </row>
    <row r="44" spans="1:21" ht="6" customHeight="1" x14ac:dyDescent="0.15">
      <c r="B44" s="101"/>
      <c r="C44" s="43"/>
      <c r="D44" s="43"/>
      <c r="E44" s="43"/>
      <c r="F44" s="43"/>
      <c r="G44" s="43"/>
      <c r="H44" s="43"/>
      <c r="I44" s="43"/>
      <c r="J44" s="43"/>
      <c r="L44" s="101"/>
      <c r="M44" s="43"/>
      <c r="N44" s="43"/>
      <c r="O44" s="43"/>
      <c r="P44" s="43"/>
      <c r="Q44" s="43"/>
      <c r="R44" s="43"/>
      <c r="S44" s="43"/>
    </row>
    <row r="45" spans="1:21" ht="13.5" customHeight="1" x14ac:dyDescent="0.15">
      <c r="B45" s="102" t="s">
        <v>106</v>
      </c>
      <c r="C45" s="43"/>
      <c r="D45" s="103" t="s">
        <v>991</v>
      </c>
      <c r="E45" s="43"/>
      <c r="F45" s="43"/>
      <c r="G45" s="43"/>
      <c r="H45" s="43"/>
      <c r="I45" s="43"/>
      <c r="J45" s="43"/>
      <c r="L45" s="102" t="s">
        <v>106</v>
      </c>
      <c r="M45" s="43"/>
      <c r="N45" s="103" t="s">
        <v>992</v>
      </c>
      <c r="O45" s="43"/>
      <c r="P45" s="43"/>
      <c r="Q45" s="43"/>
      <c r="R45" s="43"/>
      <c r="S45" s="43"/>
    </row>
    <row r="46" spans="1:21" ht="13.5" customHeight="1" x14ac:dyDescent="0.15">
      <c r="B46" s="83" t="s">
        <v>109</v>
      </c>
      <c r="C46" s="43"/>
      <c r="D46" s="103" t="s">
        <v>993</v>
      </c>
      <c r="E46" s="43"/>
      <c r="F46" s="43"/>
      <c r="G46" s="43"/>
      <c r="H46" s="43"/>
      <c r="I46" s="43"/>
      <c r="J46" s="43"/>
      <c r="L46" s="83" t="s">
        <v>109</v>
      </c>
      <c r="M46" s="43"/>
      <c r="N46" s="103" t="s">
        <v>994</v>
      </c>
      <c r="O46" s="43"/>
      <c r="P46" s="43"/>
      <c r="Q46" s="55"/>
      <c r="R46" s="43"/>
      <c r="S46" s="43"/>
    </row>
    <row r="47" spans="1:21" ht="13.5" customHeight="1" x14ac:dyDescent="0.15">
      <c r="B47" s="104" t="s">
        <v>112</v>
      </c>
      <c r="C47" s="105" t="s">
        <v>995</v>
      </c>
      <c r="D47" s="105"/>
      <c r="E47" s="592" t="s">
        <v>996</v>
      </c>
      <c r="F47" s="592"/>
      <c r="G47" s="592"/>
      <c r="H47" s="592"/>
      <c r="I47" s="592"/>
      <c r="J47" s="43"/>
      <c r="L47" s="104" t="s">
        <v>112</v>
      </c>
      <c r="M47" s="105" t="s">
        <v>997</v>
      </c>
      <c r="N47" s="43"/>
      <c r="O47" s="105" t="s">
        <v>998</v>
      </c>
      <c r="P47" s="43"/>
      <c r="Q47" s="102"/>
      <c r="R47" s="43"/>
      <c r="S47" s="55"/>
    </row>
    <row r="48" spans="1:21" ht="13.5" customHeight="1" x14ac:dyDescent="0.15">
      <c r="B48" s="530" t="s">
        <v>117</v>
      </c>
      <c r="C48" s="527"/>
      <c r="D48" s="52" t="s">
        <v>118</v>
      </c>
      <c r="E48" s="526" t="s">
        <v>999</v>
      </c>
      <c r="F48" s="527"/>
      <c r="G48" s="53" t="s">
        <v>120</v>
      </c>
      <c r="H48" s="52" t="s">
        <v>121</v>
      </c>
      <c r="I48" s="54" t="s">
        <v>122</v>
      </c>
      <c r="J48" s="55"/>
      <c r="L48" s="524" t="s">
        <v>117</v>
      </c>
      <c r="M48" s="525"/>
      <c r="N48" s="52" t="s">
        <v>118</v>
      </c>
      <c r="O48" s="526" t="s">
        <v>119</v>
      </c>
      <c r="P48" s="527"/>
      <c r="Q48" s="53" t="s">
        <v>120</v>
      </c>
      <c r="R48" s="52" t="s">
        <v>121</v>
      </c>
      <c r="S48" s="54" t="s">
        <v>122</v>
      </c>
      <c r="U48" s="48"/>
    </row>
    <row r="49" spans="1:21" ht="13.5" customHeight="1" x14ac:dyDescent="0.15">
      <c r="B49" s="528" t="s">
        <v>125</v>
      </c>
      <c r="C49" s="529"/>
      <c r="D49" s="62" t="s">
        <v>1000</v>
      </c>
      <c r="E49" s="514">
        <v>3</v>
      </c>
      <c r="F49" s="515"/>
      <c r="G49" s="113">
        <v>3</v>
      </c>
      <c r="H49" s="156">
        <v>31</v>
      </c>
      <c r="I49" s="154">
        <v>34</v>
      </c>
      <c r="J49" s="55"/>
      <c r="L49" s="503" t="s">
        <v>125</v>
      </c>
      <c r="M49" s="520"/>
      <c r="N49" s="153" t="s">
        <v>124</v>
      </c>
      <c r="O49" s="514">
        <v>3</v>
      </c>
      <c r="P49" s="515"/>
      <c r="Q49" s="113">
        <v>13</v>
      </c>
      <c r="R49" s="60">
        <v>12</v>
      </c>
      <c r="S49" s="61">
        <f t="shared" ref="S49:S55" si="4">SUM(Q49:R49)</f>
        <v>25</v>
      </c>
      <c r="U49" s="48"/>
    </row>
    <row r="50" spans="1:21" ht="13.5" customHeight="1" x14ac:dyDescent="0.15">
      <c r="B50" s="528" t="s">
        <v>125</v>
      </c>
      <c r="C50" s="529"/>
      <c r="D50" s="62" t="s">
        <v>803</v>
      </c>
      <c r="E50" s="514">
        <v>6</v>
      </c>
      <c r="F50" s="515"/>
      <c r="G50" s="113">
        <v>58</v>
      </c>
      <c r="H50" s="66">
        <v>74</v>
      </c>
      <c r="I50" s="154">
        <v>132</v>
      </c>
      <c r="J50" s="55"/>
      <c r="L50" s="503" t="s">
        <v>125</v>
      </c>
      <c r="M50" s="520"/>
      <c r="N50" s="205" t="s">
        <v>1001</v>
      </c>
      <c r="O50" s="514">
        <v>3</v>
      </c>
      <c r="P50" s="515"/>
      <c r="Q50" s="113">
        <v>20</v>
      </c>
      <c r="R50" s="64">
        <v>28</v>
      </c>
      <c r="S50" s="61">
        <f t="shared" si="4"/>
        <v>48</v>
      </c>
      <c r="U50" s="48"/>
    </row>
    <row r="51" spans="1:21" ht="13.5" customHeight="1" x14ac:dyDescent="0.15">
      <c r="B51" s="528"/>
      <c r="C51" s="529"/>
      <c r="D51" s="66"/>
      <c r="E51" s="514"/>
      <c r="F51" s="515"/>
      <c r="G51" s="113"/>
      <c r="H51" s="68"/>
      <c r="I51" s="69">
        <v>0</v>
      </c>
      <c r="J51" s="55"/>
      <c r="L51" s="503" t="s">
        <v>125</v>
      </c>
      <c r="M51" s="520"/>
      <c r="N51" s="205" t="s">
        <v>1002</v>
      </c>
      <c r="O51" s="514">
        <v>3</v>
      </c>
      <c r="P51" s="515"/>
      <c r="Q51" s="113">
        <v>35</v>
      </c>
      <c r="R51" s="64">
        <v>9</v>
      </c>
      <c r="S51" s="61">
        <f t="shared" si="4"/>
        <v>44</v>
      </c>
      <c r="U51" s="48"/>
    </row>
    <row r="52" spans="1:21" ht="13.5" customHeight="1" x14ac:dyDescent="0.15">
      <c r="B52" s="528"/>
      <c r="C52" s="529"/>
      <c r="D52" s="66"/>
      <c r="E52" s="514"/>
      <c r="F52" s="515"/>
      <c r="G52" s="113"/>
      <c r="H52" s="68"/>
      <c r="I52" s="69">
        <v>0</v>
      </c>
      <c r="J52" s="55"/>
      <c r="L52" s="503" t="s">
        <v>125</v>
      </c>
      <c r="M52" s="520"/>
      <c r="N52" s="205" t="s">
        <v>253</v>
      </c>
      <c r="O52" s="514">
        <v>3</v>
      </c>
      <c r="P52" s="515"/>
      <c r="Q52" s="113">
        <v>9</v>
      </c>
      <c r="R52" s="64">
        <v>26</v>
      </c>
      <c r="S52" s="61">
        <f t="shared" si="4"/>
        <v>35</v>
      </c>
      <c r="U52" s="48"/>
    </row>
    <row r="53" spans="1:21" ht="13.5" customHeight="1" x14ac:dyDescent="0.15">
      <c r="B53" s="528"/>
      <c r="C53" s="529"/>
      <c r="D53" s="66"/>
      <c r="E53" s="514"/>
      <c r="F53" s="515"/>
      <c r="G53" s="113"/>
      <c r="H53" s="68"/>
      <c r="I53" s="69">
        <v>0</v>
      </c>
      <c r="J53" s="55"/>
      <c r="L53" s="512"/>
      <c r="M53" s="513"/>
      <c r="N53" s="66"/>
      <c r="O53" s="514"/>
      <c r="P53" s="515"/>
      <c r="Q53" s="113"/>
      <c r="R53" s="68"/>
      <c r="S53" s="61">
        <f t="shared" si="4"/>
        <v>0</v>
      </c>
      <c r="U53" s="48"/>
    </row>
    <row r="54" spans="1:21" ht="13.5" customHeight="1" x14ac:dyDescent="0.15">
      <c r="B54" s="528"/>
      <c r="C54" s="529"/>
      <c r="D54" s="66"/>
      <c r="E54" s="514"/>
      <c r="F54" s="515"/>
      <c r="G54" s="113"/>
      <c r="H54" s="68"/>
      <c r="I54" s="69">
        <v>0</v>
      </c>
      <c r="J54" s="55"/>
      <c r="L54" s="512"/>
      <c r="M54" s="513"/>
      <c r="N54" s="66"/>
      <c r="O54" s="514"/>
      <c r="P54" s="515"/>
      <c r="Q54" s="113"/>
      <c r="R54" s="68"/>
      <c r="S54" s="61">
        <f t="shared" si="4"/>
        <v>0</v>
      </c>
      <c r="U54" s="48"/>
    </row>
    <row r="55" spans="1:21" ht="13.5" customHeight="1" x14ac:dyDescent="0.15">
      <c r="B55" s="528"/>
      <c r="C55" s="529"/>
      <c r="D55" s="66"/>
      <c r="E55" s="514"/>
      <c r="F55" s="515"/>
      <c r="G55" s="113"/>
      <c r="H55" s="68"/>
      <c r="I55" s="69">
        <v>0</v>
      </c>
      <c r="J55" s="55"/>
      <c r="L55" s="512"/>
      <c r="M55" s="513"/>
      <c r="N55" s="66"/>
      <c r="O55" s="514"/>
      <c r="P55" s="515"/>
      <c r="Q55" s="113"/>
      <c r="R55" s="68"/>
      <c r="S55" s="61">
        <f t="shared" si="4"/>
        <v>0</v>
      </c>
      <c r="U55" s="48"/>
    </row>
    <row r="56" spans="1:21" ht="13.5" customHeight="1" x14ac:dyDescent="0.15">
      <c r="B56" s="528"/>
      <c r="C56" s="529"/>
      <c r="D56" s="66"/>
      <c r="E56" s="514"/>
      <c r="F56" s="515"/>
      <c r="G56" s="113"/>
      <c r="H56" s="68"/>
      <c r="I56" s="69">
        <v>0</v>
      </c>
      <c r="J56" s="55"/>
      <c r="L56" s="512"/>
      <c r="M56" s="513"/>
      <c r="N56" s="66"/>
      <c r="O56" s="514"/>
      <c r="P56" s="515"/>
      <c r="Q56" s="113"/>
      <c r="R56" s="68"/>
      <c r="S56" s="61"/>
      <c r="U56" s="48"/>
    </row>
    <row r="57" spans="1:21" ht="13.5" customHeight="1" x14ac:dyDescent="0.15">
      <c r="B57" s="528"/>
      <c r="C57" s="529"/>
      <c r="D57" s="66"/>
      <c r="E57" s="514"/>
      <c r="F57" s="515"/>
      <c r="G57" s="113"/>
      <c r="H57" s="68"/>
      <c r="I57" s="69">
        <v>0</v>
      </c>
      <c r="J57" s="55"/>
      <c r="L57" s="512"/>
      <c r="M57" s="513"/>
      <c r="N57" s="66"/>
      <c r="O57" s="514"/>
      <c r="P57" s="515"/>
      <c r="Q57" s="113"/>
      <c r="R57" s="68"/>
      <c r="S57" s="61">
        <f>SUM(Q57:R57)</f>
        <v>0</v>
      </c>
      <c r="U57" s="48"/>
    </row>
    <row r="58" spans="1:21" ht="13.5" customHeight="1" x14ac:dyDescent="0.15">
      <c r="B58" s="561" t="s">
        <v>122</v>
      </c>
      <c r="C58" s="562"/>
      <c r="D58" s="78"/>
      <c r="E58" s="518">
        <v>9</v>
      </c>
      <c r="F58" s="519"/>
      <c r="G58" s="114">
        <v>61</v>
      </c>
      <c r="H58" s="80">
        <v>105</v>
      </c>
      <c r="I58" s="81">
        <v>166</v>
      </c>
      <c r="J58" s="55"/>
      <c r="L58" s="516" t="s">
        <v>122</v>
      </c>
      <c r="M58" s="517"/>
      <c r="N58" s="78"/>
      <c r="O58" s="518">
        <f>SUM(O49:P57)</f>
        <v>12</v>
      </c>
      <c r="P58" s="519"/>
      <c r="Q58" s="114">
        <f>SUM(Q49:Q52)</f>
        <v>77</v>
      </c>
      <c r="R58" s="114">
        <f>SUM(R49:R52)</f>
        <v>75</v>
      </c>
      <c r="S58" s="206">
        <f>Q58+R58</f>
        <v>152</v>
      </c>
      <c r="U58" s="48"/>
    </row>
    <row r="59" spans="1:21" ht="6" customHeight="1" x14ac:dyDescent="0.15">
      <c r="B59" s="43"/>
      <c r="C59" s="43"/>
      <c r="D59" s="43"/>
      <c r="E59" s="43"/>
      <c r="F59" s="43"/>
      <c r="G59" s="83"/>
      <c r="H59" s="43"/>
      <c r="I59" s="43"/>
      <c r="J59" s="43"/>
      <c r="L59" s="43"/>
      <c r="M59" s="43"/>
      <c r="N59" s="43"/>
      <c r="O59" s="43"/>
      <c r="P59" s="43"/>
      <c r="Q59" s="83"/>
      <c r="R59" s="43"/>
      <c r="S59" s="43"/>
    </row>
    <row r="60" spans="1:21" ht="13.5" customHeight="1" x14ac:dyDescent="0.15">
      <c r="B60" s="502" t="s">
        <v>127</v>
      </c>
      <c r="C60" s="84"/>
      <c r="D60" s="504" t="s">
        <v>128</v>
      </c>
      <c r="E60" s="504" t="s">
        <v>129</v>
      </c>
      <c r="F60" s="85"/>
      <c r="G60" s="506" t="s">
        <v>130</v>
      </c>
      <c r="H60" s="590" t="s">
        <v>131</v>
      </c>
      <c r="I60" s="510" t="s">
        <v>132</v>
      </c>
      <c r="J60" s="43"/>
      <c r="L60" s="502" t="s">
        <v>127</v>
      </c>
      <c r="M60" s="84"/>
      <c r="N60" s="504" t="s">
        <v>128</v>
      </c>
      <c r="O60" s="504" t="s">
        <v>129</v>
      </c>
      <c r="P60" s="85"/>
      <c r="Q60" s="506" t="s">
        <v>130</v>
      </c>
      <c r="R60" s="508" t="s">
        <v>131</v>
      </c>
      <c r="S60" s="510" t="s">
        <v>132</v>
      </c>
    </row>
    <row r="61" spans="1:21" ht="9.75" customHeight="1" x14ac:dyDescent="0.15">
      <c r="B61" s="503"/>
      <c r="C61" s="86"/>
      <c r="D61" s="505"/>
      <c r="E61" s="505"/>
      <c r="F61" s="87"/>
      <c r="G61" s="507"/>
      <c r="H61" s="591"/>
      <c r="I61" s="511"/>
      <c r="J61" s="43"/>
      <c r="L61" s="503"/>
      <c r="M61" s="86"/>
      <c r="N61" s="505"/>
      <c r="O61" s="505"/>
      <c r="P61" s="87"/>
      <c r="Q61" s="507"/>
      <c r="R61" s="509"/>
      <c r="S61" s="511"/>
    </row>
    <row r="62" spans="1:21" ht="24" customHeight="1" x14ac:dyDescent="0.15">
      <c r="A62" s="41">
        <f>A43*1000</f>
        <v>27000</v>
      </c>
      <c r="B62" s="1" t="s">
        <v>133</v>
      </c>
      <c r="C62" s="88"/>
      <c r="D62" s="492" t="s">
        <v>1003</v>
      </c>
      <c r="E62" s="492"/>
      <c r="F62" s="88"/>
      <c r="G62" s="89"/>
      <c r="H62" s="92" t="s">
        <v>209</v>
      </c>
      <c r="I62" s="91"/>
      <c r="J62" s="43"/>
      <c r="K62" s="41">
        <f>K43*1000</f>
        <v>28000</v>
      </c>
      <c r="L62" s="1" t="s">
        <v>137</v>
      </c>
      <c r="M62" s="88" t="s">
        <v>165</v>
      </c>
      <c r="N62" s="492" t="s">
        <v>1004</v>
      </c>
      <c r="O62" s="492"/>
      <c r="P62" s="88"/>
      <c r="Q62" s="89">
        <v>0</v>
      </c>
      <c r="R62" s="95">
        <v>2</v>
      </c>
      <c r="S62" s="91">
        <v>0</v>
      </c>
    </row>
    <row r="63" spans="1:21" ht="24" customHeight="1" x14ac:dyDescent="0.15">
      <c r="A63" s="41" t="s">
        <v>104</v>
      </c>
      <c r="B63" s="1" t="s">
        <v>139</v>
      </c>
      <c r="C63" s="88"/>
      <c r="D63" s="492" t="s">
        <v>1005</v>
      </c>
      <c r="E63" s="492"/>
      <c r="F63" s="88"/>
      <c r="G63" s="89"/>
      <c r="H63" s="95">
        <v>1</v>
      </c>
      <c r="I63" s="91"/>
      <c r="J63" s="43"/>
      <c r="K63" s="41" t="s">
        <v>104</v>
      </c>
      <c r="L63" s="1" t="s">
        <v>141</v>
      </c>
      <c r="M63" s="88"/>
      <c r="N63" s="492" t="s">
        <v>1006</v>
      </c>
      <c r="O63" s="492"/>
      <c r="P63" s="88"/>
      <c r="Q63" s="89">
        <v>0</v>
      </c>
      <c r="R63" s="92">
        <v>1</v>
      </c>
      <c r="S63" s="91">
        <v>0</v>
      </c>
    </row>
    <row r="64" spans="1:21" ht="24" customHeight="1" x14ac:dyDescent="0.15">
      <c r="A64" s="41" t="s">
        <v>104</v>
      </c>
      <c r="B64" s="1"/>
      <c r="C64" s="88"/>
      <c r="D64" s="109"/>
      <c r="E64" s="109"/>
      <c r="F64" s="88"/>
      <c r="G64" s="89"/>
      <c r="H64" s="95"/>
      <c r="I64" s="91"/>
      <c r="J64" s="43"/>
      <c r="K64" s="41" t="s">
        <v>104</v>
      </c>
      <c r="L64" s="1"/>
      <c r="M64" s="88"/>
      <c r="N64" s="109"/>
      <c r="O64" s="109"/>
      <c r="P64" s="88"/>
      <c r="Q64" s="89"/>
      <c r="R64" s="92"/>
      <c r="S64" s="91"/>
    </row>
    <row r="65" spans="1:19" ht="24" customHeight="1" x14ac:dyDescent="0.15">
      <c r="A65" s="41">
        <f>A62+1</f>
        <v>27001</v>
      </c>
      <c r="B65" s="1" t="s">
        <v>146</v>
      </c>
      <c r="C65" s="88"/>
      <c r="D65" s="492" t="s">
        <v>1007</v>
      </c>
      <c r="E65" s="492"/>
      <c r="F65" s="88"/>
      <c r="G65" s="89" t="s">
        <v>148</v>
      </c>
      <c r="H65" s="95">
        <v>1</v>
      </c>
      <c r="I65" s="91" t="s">
        <v>149</v>
      </c>
      <c r="J65" s="43"/>
      <c r="K65" s="41">
        <f>K62+1</f>
        <v>28001</v>
      </c>
      <c r="L65" s="1" t="s">
        <v>150</v>
      </c>
      <c r="M65" s="88"/>
      <c r="N65" s="492" t="s">
        <v>1008</v>
      </c>
      <c r="O65" s="492"/>
      <c r="P65" s="88"/>
      <c r="Q65" s="89" t="s">
        <v>152</v>
      </c>
      <c r="R65" s="92">
        <v>3</v>
      </c>
      <c r="S65" s="91" t="s">
        <v>149</v>
      </c>
    </row>
    <row r="66" spans="1:19" ht="24" customHeight="1" x14ac:dyDescent="0.15">
      <c r="A66" s="41">
        <f>A65+1</f>
        <v>27002</v>
      </c>
      <c r="B66" s="93" t="s">
        <v>153</v>
      </c>
      <c r="C66" s="88"/>
      <c r="D66" s="492" t="s">
        <v>1009</v>
      </c>
      <c r="E66" s="492"/>
      <c r="F66" s="88"/>
      <c r="G66" s="89" t="s">
        <v>228</v>
      </c>
      <c r="H66" s="92" t="s">
        <v>209</v>
      </c>
      <c r="I66" s="91" t="s">
        <v>149</v>
      </c>
      <c r="J66" s="43"/>
      <c r="K66" s="41">
        <f>K65+1</f>
        <v>28002</v>
      </c>
      <c r="L66" s="93" t="s">
        <v>156</v>
      </c>
      <c r="M66" s="88"/>
      <c r="N66" s="492" t="s">
        <v>1010</v>
      </c>
      <c r="O66" s="492"/>
      <c r="P66" s="88"/>
      <c r="Q66" s="89" t="s">
        <v>155</v>
      </c>
      <c r="R66" s="92">
        <v>4</v>
      </c>
      <c r="S66" s="91" t="s">
        <v>149</v>
      </c>
    </row>
    <row r="67" spans="1:19" ht="24" customHeight="1" x14ac:dyDescent="0.15">
      <c r="A67" s="41">
        <f t="shared" ref="A67:A82" si="5">A66+1</f>
        <v>27003</v>
      </c>
      <c r="B67" s="93" t="s">
        <v>183</v>
      </c>
      <c r="C67" s="88"/>
      <c r="D67" s="492" t="s">
        <v>1011</v>
      </c>
      <c r="E67" s="492"/>
      <c r="F67" s="88"/>
      <c r="G67" s="89" t="s">
        <v>155</v>
      </c>
      <c r="H67" s="95">
        <v>3</v>
      </c>
      <c r="I67" s="91" t="s">
        <v>149</v>
      </c>
      <c r="J67" s="43"/>
      <c r="K67" s="41">
        <f t="shared" ref="K67:K82" si="6">K66+1</f>
        <v>28003</v>
      </c>
      <c r="L67" s="93" t="s">
        <v>161</v>
      </c>
      <c r="M67" s="88"/>
      <c r="N67" s="492" t="s">
        <v>1012</v>
      </c>
      <c r="O67" s="492"/>
      <c r="P67" s="88"/>
      <c r="Q67" s="89" t="s">
        <v>1013</v>
      </c>
      <c r="R67" s="92" t="s">
        <v>209</v>
      </c>
      <c r="S67" s="91" t="s">
        <v>149</v>
      </c>
    </row>
    <row r="68" spans="1:19" ht="24" customHeight="1" x14ac:dyDescent="0.15">
      <c r="A68" s="41">
        <f t="shared" si="5"/>
        <v>27004</v>
      </c>
      <c r="B68" s="93" t="s">
        <v>299</v>
      </c>
      <c r="C68" s="88"/>
      <c r="D68" s="492" t="s">
        <v>1014</v>
      </c>
      <c r="E68" s="492"/>
      <c r="F68" s="88"/>
      <c r="G68" s="110" t="s">
        <v>163</v>
      </c>
      <c r="H68" s="95">
        <v>7</v>
      </c>
      <c r="I68" s="91"/>
      <c r="J68" s="43"/>
      <c r="K68" s="41">
        <f t="shared" si="6"/>
        <v>28004</v>
      </c>
      <c r="L68" s="93" t="s">
        <v>1015</v>
      </c>
      <c r="M68" s="88"/>
      <c r="N68" s="492" t="s">
        <v>1016</v>
      </c>
      <c r="O68" s="492"/>
      <c r="P68" s="88"/>
      <c r="Q68" s="89" t="s">
        <v>1017</v>
      </c>
      <c r="R68" s="92">
        <v>3</v>
      </c>
      <c r="S68" s="91" t="s">
        <v>149</v>
      </c>
    </row>
    <row r="69" spans="1:19" ht="24" customHeight="1" x14ac:dyDescent="0.15">
      <c r="A69" s="41">
        <f t="shared" si="5"/>
        <v>27005</v>
      </c>
      <c r="B69" s="150" t="s">
        <v>378</v>
      </c>
      <c r="C69" s="88"/>
      <c r="D69" s="492" t="s">
        <v>1018</v>
      </c>
      <c r="E69" s="492"/>
      <c r="F69" s="88"/>
      <c r="G69" s="110" t="s">
        <v>338</v>
      </c>
      <c r="H69" s="95">
        <v>8</v>
      </c>
      <c r="I69" s="91"/>
      <c r="J69" s="43"/>
      <c r="K69" s="41">
        <f t="shared" si="6"/>
        <v>28005</v>
      </c>
      <c r="L69" s="93" t="s">
        <v>1015</v>
      </c>
      <c r="M69" s="88"/>
      <c r="N69" s="492" t="s">
        <v>1019</v>
      </c>
      <c r="O69" s="492"/>
      <c r="P69" s="88"/>
      <c r="Q69" s="89" t="s">
        <v>475</v>
      </c>
      <c r="R69" s="92" t="s">
        <v>209</v>
      </c>
      <c r="S69" s="91" t="s">
        <v>167</v>
      </c>
    </row>
    <row r="70" spans="1:19" ht="24" customHeight="1" x14ac:dyDescent="0.15">
      <c r="A70" s="41">
        <f t="shared" si="5"/>
        <v>27006</v>
      </c>
      <c r="B70" s="150" t="s">
        <v>378</v>
      </c>
      <c r="C70" s="88"/>
      <c r="D70" s="492" t="s">
        <v>1020</v>
      </c>
      <c r="E70" s="492"/>
      <c r="F70" s="88"/>
      <c r="G70" s="110" t="s">
        <v>1021</v>
      </c>
      <c r="H70" s="95">
        <v>2</v>
      </c>
      <c r="I70" s="91"/>
      <c r="J70" s="43"/>
      <c r="K70" s="41">
        <f t="shared" si="6"/>
        <v>28006</v>
      </c>
      <c r="L70" s="150" t="s">
        <v>1022</v>
      </c>
      <c r="M70" s="88"/>
      <c r="N70" s="492" t="s">
        <v>1023</v>
      </c>
      <c r="O70" s="492"/>
      <c r="P70" s="88"/>
      <c r="Q70" s="110" t="s">
        <v>276</v>
      </c>
      <c r="R70" s="92">
        <v>7</v>
      </c>
      <c r="S70" s="91"/>
    </row>
    <row r="71" spans="1:19" ht="24" customHeight="1" x14ac:dyDescent="0.15">
      <c r="A71" s="41">
        <f t="shared" si="5"/>
        <v>27007</v>
      </c>
      <c r="B71" s="1"/>
      <c r="C71" s="88"/>
      <c r="D71" s="500"/>
      <c r="E71" s="500"/>
      <c r="F71" s="88"/>
      <c r="G71" s="89"/>
      <c r="H71" s="92"/>
      <c r="I71" s="91"/>
      <c r="J71" s="43"/>
      <c r="K71" s="41">
        <f t="shared" si="6"/>
        <v>28007</v>
      </c>
      <c r="L71" s="150" t="s">
        <v>1022</v>
      </c>
      <c r="M71" s="88"/>
      <c r="N71" s="492" t="s">
        <v>1024</v>
      </c>
      <c r="O71" s="492"/>
      <c r="P71" s="88"/>
      <c r="Q71" s="110" t="s">
        <v>1025</v>
      </c>
      <c r="R71" s="92">
        <v>7</v>
      </c>
      <c r="S71" s="91"/>
    </row>
    <row r="72" spans="1:19" ht="24" customHeight="1" x14ac:dyDescent="0.15">
      <c r="A72" s="41">
        <f t="shared" si="5"/>
        <v>27008</v>
      </c>
      <c r="B72" s="1"/>
      <c r="C72" s="88"/>
      <c r="D72" s="500"/>
      <c r="E72" s="500"/>
      <c r="F72" s="88"/>
      <c r="G72" s="89"/>
      <c r="H72" s="95"/>
      <c r="I72" s="91"/>
      <c r="J72" s="43"/>
      <c r="K72" s="41">
        <f t="shared" si="6"/>
        <v>28008</v>
      </c>
      <c r="L72" s="93"/>
      <c r="M72" s="88"/>
      <c r="N72" s="500"/>
      <c r="O72" s="500"/>
      <c r="P72" s="88"/>
      <c r="Q72" s="89"/>
      <c r="R72" s="95"/>
      <c r="S72" s="91"/>
    </row>
    <row r="73" spans="1:19" ht="24" customHeight="1" x14ac:dyDescent="0.15">
      <c r="A73" s="41">
        <f t="shared" si="5"/>
        <v>27009</v>
      </c>
      <c r="B73" s="1"/>
      <c r="C73" s="88"/>
      <c r="D73" s="500"/>
      <c r="E73" s="500"/>
      <c r="F73" s="88"/>
      <c r="G73" s="89"/>
      <c r="H73" s="95"/>
      <c r="I73" s="91"/>
      <c r="J73" s="43"/>
      <c r="K73" s="41">
        <f t="shared" si="6"/>
        <v>28009</v>
      </c>
      <c r="L73" s="93"/>
      <c r="M73" s="88"/>
      <c r="N73" s="492"/>
      <c r="O73" s="492"/>
      <c r="P73" s="88"/>
      <c r="Q73" s="89"/>
      <c r="R73" s="92"/>
      <c r="S73" s="91"/>
    </row>
    <row r="74" spans="1:19" ht="24" customHeight="1" x14ac:dyDescent="0.15">
      <c r="A74" s="41">
        <f t="shared" si="5"/>
        <v>27010</v>
      </c>
      <c r="B74" s="1">
        <v>0</v>
      </c>
      <c r="C74" s="88"/>
      <c r="D74" s="500" t="s">
        <v>186</v>
      </c>
      <c r="E74" s="500"/>
      <c r="F74" s="88"/>
      <c r="G74" s="89">
        <v>0</v>
      </c>
      <c r="H74" s="95" t="s">
        <v>182</v>
      </c>
      <c r="I74" s="91">
        <v>0</v>
      </c>
      <c r="J74" s="43"/>
      <c r="K74" s="41">
        <f t="shared" si="6"/>
        <v>28010</v>
      </c>
      <c r="L74" s="1">
        <v>0</v>
      </c>
      <c r="M74" s="88"/>
      <c r="N74" s="500" t="s">
        <v>186</v>
      </c>
      <c r="O74" s="500"/>
      <c r="P74" s="88"/>
      <c r="Q74" s="89">
        <v>0</v>
      </c>
      <c r="R74" s="95" t="s">
        <v>182</v>
      </c>
      <c r="S74" s="91">
        <v>0</v>
      </c>
    </row>
    <row r="75" spans="1:19" ht="24" customHeight="1" x14ac:dyDescent="0.15">
      <c r="A75" s="41">
        <f t="shared" si="5"/>
        <v>27011</v>
      </c>
      <c r="B75" s="1">
        <v>0</v>
      </c>
      <c r="C75" s="88"/>
      <c r="D75" s="500" t="s">
        <v>186</v>
      </c>
      <c r="E75" s="500"/>
      <c r="F75" s="88"/>
      <c r="G75" s="89">
        <v>0</v>
      </c>
      <c r="H75" s="95" t="s">
        <v>182</v>
      </c>
      <c r="I75" s="91">
        <v>0</v>
      </c>
      <c r="J75" s="43"/>
      <c r="K75" s="41">
        <f t="shared" si="6"/>
        <v>28011</v>
      </c>
      <c r="L75" s="1">
        <v>0</v>
      </c>
      <c r="M75" s="88"/>
      <c r="N75" s="500" t="s">
        <v>186</v>
      </c>
      <c r="O75" s="500"/>
      <c r="P75" s="88"/>
      <c r="Q75" s="89">
        <v>0</v>
      </c>
      <c r="R75" s="95" t="s">
        <v>182</v>
      </c>
      <c r="S75" s="91">
        <v>0</v>
      </c>
    </row>
    <row r="76" spans="1:19" ht="24" customHeight="1" x14ac:dyDescent="0.15">
      <c r="A76" s="41">
        <f t="shared" si="5"/>
        <v>27012</v>
      </c>
      <c r="B76" s="1">
        <v>0</v>
      </c>
      <c r="C76" s="88"/>
      <c r="D76" s="500" t="s">
        <v>186</v>
      </c>
      <c r="E76" s="500"/>
      <c r="F76" s="88"/>
      <c r="G76" s="89">
        <v>0</v>
      </c>
      <c r="H76" s="95" t="s">
        <v>182</v>
      </c>
      <c r="I76" s="91">
        <v>0</v>
      </c>
      <c r="J76" s="43"/>
      <c r="K76" s="41">
        <f t="shared" si="6"/>
        <v>28012</v>
      </c>
      <c r="L76" s="1">
        <v>0</v>
      </c>
      <c r="M76" s="88"/>
      <c r="N76" s="500" t="s">
        <v>186</v>
      </c>
      <c r="O76" s="500"/>
      <c r="P76" s="88"/>
      <c r="Q76" s="89">
        <v>0</v>
      </c>
      <c r="R76" s="95" t="s">
        <v>182</v>
      </c>
      <c r="S76" s="91">
        <v>0</v>
      </c>
    </row>
    <row r="77" spans="1:19" ht="24" customHeight="1" x14ac:dyDescent="0.15">
      <c r="A77" s="41">
        <f t="shared" si="5"/>
        <v>27013</v>
      </c>
      <c r="B77" s="1">
        <v>0</v>
      </c>
      <c r="C77" s="88"/>
      <c r="D77" s="500" t="s">
        <v>186</v>
      </c>
      <c r="E77" s="500"/>
      <c r="F77" s="88"/>
      <c r="G77" s="89">
        <v>0</v>
      </c>
      <c r="H77" s="95" t="s">
        <v>182</v>
      </c>
      <c r="I77" s="91">
        <v>0</v>
      </c>
      <c r="J77" s="43"/>
      <c r="K77" s="41">
        <f t="shared" si="6"/>
        <v>28013</v>
      </c>
      <c r="L77" s="1">
        <v>0</v>
      </c>
      <c r="M77" s="88"/>
      <c r="N77" s="500" t="s">
        <v>186</v>
      </c>
      <c r="O77" s="500"/>
      <c r="P77" s="88"/>
      <c r="Q77" s="89">
        <v>0</v>
      </c>
      <c r="R77" s="95" t="s">
        <v>182</v>
      </c>
      <c r="S77" s="91">
        <v>0</v>
      </c>
    </row>
    <row r="78" spans="1:19" ht="24" customHeight="1" x14ac:dyDescent="0.15">
      <c r="A78" s="41">
        <f t="shared" si="5"/>
        <v>27014</v>
      </c>
      <c r="B78" s="1">
        <v>0</v>
      </c>
      <c r="C78" s="88"/>
      <c r="D78" s="500" t="s">
        <v>186</v>
      </c>
      <c r="E78" s="500"/>
      <c r="F78" s="88"/>
      <c r="G78" s="89">
        <v>0</v>
      </c>
      <c r="H78" s="95" t="s">
        <v>182</v>
      </c>
      <c r="I78" s="91">
        <v>0</v>
      </c>
      <c r="J78" s="43"/>
      <c r="K78" s="41">
        <f t="shared" si="6"/>
        <v>28014</v>
      </c>
      <c r="L78" s="1">
        <v>0</v>
      </c>
      <c r="M78" s="88"/>
      <c r="N78" s="500" t="s">
        <v>186</v>
      </c>
      <c r="O78" s="500"/>
      <c r="P78" s="88"/>
      <c r="Q78" s="89">
        <v>0</v>
      </c>
      <c r="R78" s="95" t="s">
        <v>182</v>
      </c>
      <c r="S78" s="91">
        <v>0</v>
      </c>
    </row>
    <row r="79" spans="1:19" ht="24" customHeight="1" x14ac:dyDescent="0.15">
      <c r="A79" s="41">
        <f t="shared" si="5"/>
        <v>27015</v>
      </c>
      <c r="B79" s="1">
        <v>0</v>
      </c>
      <c r="C79" s="88"/>
      <c r="D79" s="500" t="s">
        <v>186</v>
      </c>
      <c r="E79" s="500"/>
      <c r="F79" s="88"/>
      <c r="G79" s="89">
        <v>0</v>
      </c>
      <c r="H79" s="95" t="s">
        <v>182</v>
      </c>
      <c r="I79" s="91">
        <v>0</v>
      </c>
      <c r="J79" s="43"/>
      <c r="K79" s="41">
        <f t="shared" si="6"/>
        <v>28015</v>
      </c>
      <c r="L79" s="1">
        <v>0</v>
      </c>
      <c r="M79" s="88"/>
      <c r="N79" s="500" t="s">
        <v>186</v>
      </c>
      <c r="O79" s="500"/>
      <c r="P79" s="88"/>
      <c r="Q79" s="89">
        <v>0</v>
      </c>
      <c r="R79" s="95" t="s">
        <v>182</v>
      </c>
      <c r="S79" s="91">
        <v>0</v>
      </c>
    </row>
    <row r="80" spans="1:19" ht="24" customHeight="1" x14ac:dyDescent="0.15">
      <c r="A80" s="41">
        <f t="shared" si="5"/>
        <v>27016</v>
      </c>
      <c r="B80" s="1">
        <v>0</v>
      </c>
      <c r="C80" s="88"/>
      <c r="D80" s="500" t="s">
        <v>186</v>
      </c>
      <c r="E80" s="500"/>
      <c r="F80" s="88"/>
      <c r="G80" s="89">
        <v>0</v>
      </c>
      <c r="H80" s="95" t="s">
        <v>182</v>
      </c>
      <c r="I80" s="91">
        <v>0</v>
      </c>
      <c r="J80" s="43"/>
      <c r="K80" s="41">
        <f t="shared" si="6"/>
        <v>28016</v>
      </c>
      <c r="L80" s="1">
        <v>0</v>
      </c>
      <c r="M80" s="88"/>
      <c r="N80" s="500" t="s">
        <v>186</v>
      </c>
      <c r="O80" s="500"/>
      <c r="P80" s="88"/>
      <c r="Q80" s="89">
        <v>0</v>
      </c>
      <c r="R80" s="95" t="s">
        <v>182</v>
      </c>
      <c r="S80" s="91">
        <v>0</v>
      </c>
    </row>
    <row r="81" spans="1:19" ht="24" customHeight="1" x14ac:dyDescent="0.15">
      <c r="A81" s="41">
        <f t="shared" si="5"/>
        <v>27017</v>
      </c>
      <c r="B81" s="1">
        <v>0</v>
      </c>
      <c r="C81" s="88"/>
      <c r="D81" s="500" t="s">
        <v>186</v>
      </c>
      <c r="E81" s="500"/>
      <c r="F81" s="88"/>
      <c r="G81" s="89">
        <v>0</v>
      </c>
      <c r="H81" s="95" t="s">
        <v>182</v>
      </c>
      <c r="I81" s="91">
        <v>0</v>
      </c>
      <c r="J81" s="43"/>
      <c r="K81" s="41">
        <f t="shared" si="6"/>
        <v>28017</v>
      </c>
      <c r="L81" s="165"/>
      <c r="M81" s="166"/>
      <c r="N81" s="166"/>
      <c r="O81" s="166"/>
      <c r="P81" s="166"/>
      <c r="Q81" s="167"/>
      <c r="R81" s="168"/>
      <c r="S81" s="169"/>
    </row>
    <row r="82" spans="1:19" ht="24" customHeight="1" x14ac:dyDescent="0.15">
      <c r="A82" s="41">
        <f t="shared" si="5"/>
        <v>27018</v>
      </c>
      <c r="B82" s="96">
        <v>0</v>
      </c>
      <c r="C82" s="97"/>
      <c r="D82" s="501" t="s">
        <v>186</v>
      </c>
      <c r="E82" s="501"/>
      <c r="F82" s="97"/>
      <c r="G82" s="98">
        <v>0</v>
      </c>
      <c r="H82" s="99" t="s">
        <v>182</v>
      </c>
      <c r="I82" s="100">
        <v>0</v>
      </c>
      <c r="J82" s="43"/>
      <c r="K82" s="41">
        <f t="shared" si="6"/>
        <v>28018</v>
      </c>
      <c r="L82" s="96">
        <v>0</v>
      </c>
      <c r="M82" s="97"/>
      <c r="N82" s="501" t="s">
        <v>186</v>
      </c>
      <c r="O82" s="501"/>
      <c r="P82" s="97"/>
      <c r="Q82" s="98">
        <v>0</v>
      </c>
      <c r="R82" s="99" t="s">
        <v>182</v>
      </c>
      <c r="S82" s="100">
        <v>0</v>
      </c>
    </row>
    <row r="83" spans="1:19" ht="17.25" x14ac:dyDescent="0.15">
      <c r="A83" s="41">
        <f t="shared" ref="A83" si="7">A43+2</f>
        <v>29</v>
      </c>
      <c r="B83" s="101" t="s">
        <v>1026</v>
      </c>
      <c r="C83" s="43"/>
      <c r="D83" s="43"/>
      <c r="E83" s="43"/>
      <c r="F83" s="43"/>
      <c r="G83" s="43"/>
      <c r="H83" s="43"/>
      <c r="I83" s="43"/>
      <c r="J83" s="43"/>
      <c r="K83" s="41">
        <f t="shared" ref="K83" si="8">K43+2</f>
        <v>30</v>
      </c>
      <c r="L83" s="101" t="s">
        <v>1027</v>
      </c>
      <c r="M83" s="43"/>
      <c r="N83" s="43"/>
      <c r="O83" s="43"/>
      <c r="P83" s="43"/>
      <c r="Q83" s="43"/>
      <c r="R83" s="43"/>
      <c r="S83" s="43"/>
    </row>
    <row r="84" spans="1:19" ht="5.25" customHeight="1" x14ac:dyDescent="0.15">
      <c r="B84" s="101"/>
      <c r="C84" s="43"/>
      <c r="D84" s="43"/>
      <c r="E84" s="43"/>
      <c r="F84" s="43"/>
      <c r="G84" s="43"/>
      <c r="H84" s="43"/>
      <c r="I84" s="43"/>
      <c r="J84" s="43"/>
      <c r="L84" s="101"/>
      <c r="M84" s="43"/>
      <c r="N84" s="43"/>
      <c r="O84" s="43"/>
      <c r="P84" s="43"/>
      <c r="Q84" s="43"/>
      <c r="R84" s="43"/>
      <c r="S84" s="43"/>
    </row>
    <row r="85" spans="1:19" x14ac:dyDescent="0.15">
      <c r="B85" s="102" t="s">
        <v>106</v>
      </c>
      <c r="C85" s="43"/>
      <c r="D85" s="103" t="s">
        <v>1028</v>
      </c>
      <c r="E85" s="43"/>
      <c r="F85" s="43"/>
      <c r="G85" s="43"/>
      <c r="H85" s="43"/>
      <c r="I85" s="43"/>
      <c r="J85" s="43"/>
      <c r="L85" s="102" t="s">
        <v>106</v>
      </c>
      <c r="M85" s="43"/>
      <c r="N85" s="103" t="s">
        <v>1029</v>
      </c>
      <c r="O85" s="43"/>
      <c r="P85" s="43"/>
      <c r="Q85" s="43"/>
      <c r="R85" s="43"/>
      <c r="S85" s="43"/>
    </row>
    <row r="86" spans="1:19" x14ac:dyDescent="0.15">
      <c r="B86" s="83" t="s">
        <v>109</v>
      </c>
      <c r="C86" s="43"/>
      <c r="D86" s="103" t="s">
        <v>1030</v>
      </c>
      <c r="E86" s="43"/>
      <c r="F86" s="43"/>
      <c r="G86" s="43"/>
      <c r="H86" s="43"/>
      <c r="I86" s="43"/>
      <c r="J86" s="43"/>
      <c r="L86" s="83" t="s">
        <v>109</v>
      </c>
      <c r="M86" s="43"/>
      <c r="N86" s="103" t="s">
        <v>1031</v>
      </c>
      <c r="O86" s="43"/>
      <c r="P86" s="43"/>
      <c r="Q86" s="43"/>
      <c r="R86" s="43"/>
      <c r="S86" s="43"/>
    </row>
    <row r="87" spans="1:19" x14ac:dyDescent="0.15">
      <c r="B87" s="104" t="s">
        <v>245</v>
      </c>
      <c r="C87" s="55" t="s">
        <v>1032</v>
      </c>
      <c r="D87" s="43"/>
      <c r="E87" s="55" t="s">
        <v>1033</v>
      </c>
      <c r="F87" s="55"/>
      <c r="G87" s="55"/>
      <c r="H87" s="55"/>
      <c r="I87" s="55"/>
      <c r="J87" s="43"/>
      <c r="L87" s="104" t="s">
        <v>112</v>
      </c>
      <c r="M87" s="105" t="s">
        <v>1034</v>
      </c>
      <c r="N87" s="43"/>
      <c r="O87" s="105" t="s">
        <v>1035</v>
      </c>
      <c r="P87" s="43"/>
      <c r="Q87" s="102"/>
      <c r="R87" s="43"/>
      <c r="S87" s="55"/>
    </row>
    <row r="88" spans="1:19" ht="13.5" x14ac:dyDescent="0.15">
      <c r="B88" s="524" t="s">
        <v>117</v>
      </c>
      <c r="C88" s="525"/>
      <c r="D88" s="52" t="s">
        <v>118</v>
      </c>
      <c r="E88" s="526" t="s">
        <v>999</v>
      </c>
      <c r="F88" s="527"/>
      <c r="G88" s="53" t="s">
        <v>120</v>
      </c>
      <c r="H88" s="52" t="s">
        <v>121</v>
      </c>
      <c r="I88" s="54" t="s">
        <v>122</v>
      </c>
      <c r="J88" s="55"/>
      <c r="L88" s="530" t="s">
        <v>117</v>
      </c>
      <c r="M88" s="527"/>
      <c r="N88" s="52" t="s">
        <v>118</v>
      </c>
      <c r="O88" s="526" t="s">
        <v>119</v>
      </c>
      <c r="P88" s="527"/>
      <c r="Q88" s="53" t="s">
        <v>120</v>
      </c>
      <c r="R88" s="52" t="s">
        <v>121</v>
      </c>
      <c r="S88" s="54" t="s">
        <v>122</v>
      </c>
    </row>
    <row r="89" spans="1:19" ht="13.5" x14ac:dyDescent="0.15">
      <c r="B89" s="503" t="s">
        <v>1036</v>
      </c>
      <c r="C89" s="520"/>
      <c r="D89" s="207" t="s">
        <v>1037</v>
      </c>
      <c r="E89" s="514">
        <v>6</v>
      </c>
      <c r="F89" s="515"/>
      <c r="G89" s="113">
        <v>72</v>
      </c>
      <c r="H89" s="60">
        <v>58</v>
      </c>
      <c r="I89" s="61">
        <f>SUM(G89:H89)</f>
        <v>130</v>
      </c>
      <c r="J89" s="55"/>
      <c r="L89" s="528" t="s">
        <v>125</v>
      </c>
      <c r="M89" s="529"/>
      <c r="N89" s="125" t="s">
        <v>1038</v>
      </c>
      <c r="O89" s="514">
        <v>3</v>
      </c>
      <c r="P89" s="515"/>
      <c r="Q89" s="113"/>
      <c r="R89" s="156">
        <v>67</v>
      </c>
      <c r="S89" s="154">
        <f>R89</f>
        <v>67</v>
      </c>
    </row>
    <row r="90" spans="1:19" ht="13.5" x14ac:dyDescent="0.15">
      <c r="B90" s="512" t="s">
        <v>1036</v>
      </c>
      <c r="C90" s="513"/>
      <c r="D90" s="208" t="s">
        <v>1039</v>
      </c>
      <c r="E90" s="514">
        <v>3</v>
      </c>
      <c r="F90" s="515"/>
      <c r="G90" s="113">
        <v>38</v>
      </c>
      <c r="H90" s="64">
        <v>11</v>
      </c>
      <c r="I90" s="61">
        <f t="shared" ref="I90:I97" si="9">SUM(G90:H90)</f>
        <v>49</v>
      </c>
      <c r="J90" s="55"/>
      <c r="L90" s="528" t="s">
        <v>125</v>
      </c>
      <c r="M90" s="529"/>
      <c r="N90" s="205" t="s">
        <v>1040</v>
      </c>
      <c r="O90" s="514">
        <v>3</v>
      </c>
      <c r="P90" s="515"/>
      <c r="Q90" s="113"/>
      <c r="R90" s="66">
        <v>64</v>
      </c>
      <c r="S90" s="154">
        <f>R90</f>
        <v>64</v>
      </c>
    </row>
    <row r="91" spans="1:19" ht="13.5" x14ac:dyDescent="0.15">
      <c r="B91" s="512" t="s">
        <v>1036</v>
      </c>
      <c r="C91" s="513"/>
      <c r="D91" s="208" t="s">
        <v>1041</v>
      </c>
      <c r="E91" s="514">
        <v>3</v>
      </c>
      <c r="F91" s="515"/>
      <c r="G91" s="113">
        <v>25</v>
      </c>
      <c r="H91" s="64">
        <v>25</v>
      </c>
      <c r="I91" s="61">
        <f t="shared" si="9"/>
        <v>50</v>
      </c>
      <c r="J91" s="55"/>
      <c r="L91" s="528" t="s">
        <v>125</v>
      </c>
      <c r="M91" s="529"/>
      <c r="N91" s="62" t="s">
        <v>291</v>
      </c>
      <c r="O91" s="514">
        <v>3</v>
      </c>
      <c r="P91" s="515"/>
      <c r="Q91" s="113"/>
      <c r="R91" s="66">
        <v>47</v>
      </c>
      <c r="S91" s="154">
        <f>R91</f>
        <v>47</v>
      </c>
    </row>
    <row r="92" spans="1:19" ht="13.5" x14ac:dyDescent="0.15">
      <c r="B92" s="512"/>
      <c r="C92" s="513"/>
      <c r="D92" s="66"/>
      <c r="E92" s="514"/>
      <c r="F92" s="515"/>
      <c r="G92" s="113"/>
      <c r="H92" s="68"/>
      <c r="I92" s="69">
        <f t="shared" si="9"/>
        <v>0</v>
      </c>
      <c r="J92" s="55"/>
      <c r="L92" s="588" t="s">
        <v>1042</v>
      </c>
      <c r="M92" s="589"/>
      <c r="N92" s="62" t="s">
        <v>291</v>
      </c>
      <c r="O92" s="514">
        <v>2</v>
      </c>
      <c r="P92" s="515"/>
      <c r="Q92" s="113"/>
      <c r="R92" s="66">
        <v>33</v>
      </c>
      <c r="S92" s="154">
        <f>R92</f>
        <v>33</v>
      </c>
    </row>
    <row r="93" spans="1:19" ht="13.5" x14ac:dyDescent="0.15">
      <c r="B93" s="512"/>
      <c r="C93" s="513"/>
      <c r="D93" s="66"/>
      <c r="E93" s="514"/>
      <c r="F93" s="515"/>
      <c r="G93" s="113"/>
      <c r="H93" s="68"/>
      <c r="I93" s="69">
        <f t="shared" si="9"/>
        <v>0</v>
      </c>
      <c r="J93" s="55"/>
      <c r="L93" s="528"/>
      <c r="M93" s="529"/>
      <c r="N93" s="66"/>
      <c r="O93" s="514"/>
      <c r="P93" s="515"/>
      <c r="Q93" s="113"/>
      <c r="R93" s="68"/>
      <c r="S93" s="69">
        <v>0</v>
      </c>
    </row>
    <row r="94" spans="1:19" ht="13.5" x14ac:dyDescent="0.15">
      <c r="B94" s="512"/>
      <c r="C94" s="513"/>
      <c r="D94" s="66"/>
      <c r="E94" s="514"/>
      <c r="F94" s="515"/>
      <c r="G94" s="113"/>
      <c r="H94" s="68"/>
      <c r="I94" s="69">
        <f t="shared" si="9"/>
        <v>0</v>
      </c>
      <c r="J94" s="55"/>
      <c r="L94" s="528"/>
      <c r="M94" s="529"/>
      <c r="N94" s="66"/>
      <c r="O94" s="514"/>
      <c r="P94" s="515"/>
      <c r="Q94" s="113"/>
      <c r="R94" s="68"/>
      <c r="S94" s="69">
        <v>0</v>
      </c>
    </row>
    <row r="95" spans="1:19" ht="13.5" x14ac:dyDescent="0.15">
      <c r="B95" s="512"/>
      <c r="C95" s="513"/>
      <c r="D95" s="66"/>
      <c r="E95" s="514"/>
      <c r="F95" s="515"/>
      <c r="G95" s="113"/>
      <c r="H95" s="68"/>
      <c r="I95" s="69">
        <f t="shared" si="9"/>
        <v>0</v>
      </c>
      <c r="J95" s="55"/>
      <c r="L95" s="528"/>
      <c r="M95" s="529"/>
      <c r="N95" s="66"/>
      <c r="O95" s="514"/>
      <c r="P95" s="515"/>
      <c r="Q95" s="113"/>
      <c r="R95" s="68"/>
      <c r="S95" s="69">
        <v>0</v>
      </c>
    </row>
    <row r="96" spans="1:19" ht="13.5" x14ac:dyDescent="0.15">
      <c r="B96" s="512"/>
      <c r="C96" s="513"/>
      <c r="D96" s="66"/>
      <c r="E96" s="514"/>
      <c r="F96" s="515"/>
      <c r="G96" s="113"/>
      <c r="H96" s="68"/>
      <c r="I96" s="69">
        <f t="shared" si="9"/>
        <v>0</v>
      </c>
      <c r="J96" s="55"/>
      <c r="L96" s="528"/>
      <c r="M96" s="529"/>
      <c r="N96" s="66"/>
      <c r="O96" s="514"/>
      <c r="P96" s="515"/>
      <c r="Q96" s="113"/>
      <c r="R96" s="68"/>
      <c r="S96" s="69">
        <v>0</v>
      </c>
    </row>
    <row r="97" spans="1:19" ht="13.5" x14ac:dyDescent="0.15">
      <c r="B97" s="512"/>
      <c r="C97" s="513"/>
      <c r="D97" s="66"/>
      <c r="E97" s="514"/>
      <c r="F97" s="515"/>
      <c r="G97" s="113"/>
      <c r="H97" s="68"/>
      <c r="I97" s="69">
        <f t="shared" si="9"/>
        <v>0</v>
      </c>
      <c r="J97" s="55"/>
      <c r="L97" s="528"/>
      <c r="M97" s="529"/>
      <c r="N97" s="66"/>
      <c r="O97" s="514"/>
      <c r="P97" s="515"/>
      <c r="Q97" s="113"/>
      <c r="R97" s="68"/>
      <c r="S97" s="69">
        <v>0</v>
      </c>
    </row>
    <row r="98" spans="1:19" ht="13.5" x14ac:dyDescent="0.15">
      <c r="B98" s="516" t="s">
        <v>122</v>
      </c>
      <c r="C98" s="517"/>
      <c r="D98" s="78"/>
      <c r="E98" s="518">
        <v>12</v>
      </c>
      <c r="F98" s="519"/>
      <c r="G98" s="114">
        <f>SUM(G89:G97)</f>
        <v>135</v>
      </c>
      <c r="H98" s="80">
        <f>SUM(H89:H97)</f>
        <v>94</v>
      </c>
      <c r="I98" s="81">
        <f>SUM(I89:I97)</f>
        <v>229</v>
      </c>
      <c r="J98" s="55"/>
      <c r="L98" s="561" t="s">
        <v>122</v>
      </c>
      <c r="M98" s="562"/>
      <c r="N98" s="78"/>
      <c r="O98" s="518">
        <v>11</v>
      </c>
      <c r="P98" s="519"/>
      <c r="Q98" s="114"/>
      <c r="R98" s="80">
        <f>SUM(R89:R97)</f>
        <v>211</v>
      </c>
      <c r="S98" s="185">
        <f>SUM(S89:S97)</f>
        <v>211</v>
      </c>
    </row>
    <row r="99" spans="1:19" x14ac:dyDescent="0.15">
      <c r="B99" s="43"/>
      <c r="C99" s="43"/>
      <c r="D99" s="43"/>
      <c r="E99" s="43"/>
      <c r="F99" s="43"/>
      <c r="G99" s="83"/>
      <c r="H99" s="43"/>
      <c r="I99" s="43"/>
      <c r="J99" s="43"/>
      <c r="L99" s="43"/>
      <c r="M99" s="43"/>
      <c r="N99" s="43"/>
      <c r="O99" s="43"/>
      <c r="P99" s="43"/>
      <c r="Q99" s="83"/>
      <c r="R99" s="43"/>
      <c r="S99" s="43"/>
    </row>
    <row r="100" spans="1:19" ht="12" customHeight="1" x14ac:dyDescent="0.15">
      <c r="B100" s="502" t="s">
        <v>127</v>
      </c>
      <c r="C100" s="84"/>
      <c r="D100" s="504" t="s">
        <v>128</v>
      </c>
      <c r="E100" s="504" t="s">
        <v>129</v>
      </c>
      <c r="F100" s="85"/>
      <c r="G100" s="506" t="s">
        <v>130</v>
      </c>
      <c r="H100" s="508" t="s">
        <v>131</v>
      </c>
      <c r="I100" s="510" t="s">
        <v>132</v>
      </c>
      <c r="J100" s="43"/>
      <c r="L100" s="502" t="s">
        <v>127</v>
      </c>
      <c r="M100" s="84"/>
      <c r="N100" s="504" t="s">
        <v>128</v>
      </c>
      <c r="O100" s="504" t="s">
        <v>129</v>
      </c>
      <c r="P100" s="85"/>
      <c r="Q100" s="506" t="s">
        <v>130</v>
      </c>
      <c r="R100" s="508" t="s">
        <v>131</v>
      </c>
      <c r="S100" s="510" t="s">
        <v>132</v>
      </c>
    </row>
    <row r="101" spans="1:19" x14ac:dyDescent="0.15">
      <c r="B101" s="503"/>
      <c r="C101" s="86"/>
      <c r="D101" s="505"/>
      <c r="E101" s="505"/>
      <c r="F101" s="87"/>
      <c r="G101" s="507"/>
      <c r="H101" s="509"/>
      <c r="I101" s="511"/>
      <c r="J101" s="43"/>
      <c r="L101" s="503"/>
      <c r="M101" s="86"/>
      <c r="N101" s="505"/>
      <c r="O101" s="505"/>
      <c r="P101" s="87"/>
      <c r="Q101" s="507"/>
      <c r="R101" s="509"/>
      <c r="S101" s="511"/>
    </row>
    <row r="102" spans="1:19" ht="24" customHeight="1" x14ac:dyDescent="0.15">
      <c r="A102" s="41">
        <f>A83*1000</f>
        <v>29000</v>
      </c>
      <c r="B102" s="1" t="s">
        <v>133</v>
      </c>
      <c r="C102" s="88"/>
      <c r="D102" s="492" t="s">
        <v>1043</v>
      </c>
      <c r="E102" s="492"/>
      <c r="F102" s="88"/>
      <c r="G102" s="89" t="s">
        <v>135</v>
      </c>
      <c r="H102" s="90" t="s">
        <v>136</v>
      </c>
      <c r="I102" s="91" t="s">
        <v>135</v>
      </c>
      <c r="J102" s="43"/>
      <c r="K102" s="41">
        <f>K83*1000</f>
        <v>30000</v>
      </c>
      <c r="L102" s="1" t="s">
        <v>133</v>
      </c>
      <c r="M102" s="88"/>
      <c r="N102" s="492" t="s">
        <v>1044</v>
      </c>
      <c r="O102" s="492"/>
      <c r="P102" s="88"/>
      <c r="Q102" s="89"/>
      <c r="R102" s="90" t="s">
        <v>136</v>
      </c>
      <c r="S102" s="91"/>
    </row>
    <row r="103" spans="1:19" ht="24" customHeight="1" x14ac:dyDescent="0.15">
      <c r="A103" s="41" t="s">
        <v>104</v>
      </c>
      <c r="B103" s="1" t="s">
        <v>139</v>
      </c>
      <c r="C103" s="88"/>
      <c r="D103" s="492" t="s">
        <v>1045</v>
      </c>
      <c r="E103" s="492"/>
      <c r="F103" s="88"/>
      <c r="G103" s="89">
        <v>0</v>
      </c>
      <c r="H103" s="90" t="s">
        <v>209</v>
      </c>
      <c r="I103" s="91">
        <v>0</v>
      </c>
      <c r="J103" s="43"/>
      <c r="K103" s="41" t="s">
        <v>104</v>
      </c>
      <c r="L103" s="1" t="s">
        <v>139</v>
      </c>
      <c r="M103" s="88"/>
      <c r="N103" s="492" t="s">
        <v>1046</v>
      </c>
      <c r="O103" s="492"/>
      <c r="P103" s="88"/>
      <c r="Q103" s="89"/>
      <c r="R103" s="90" t="s">
        <v>209</v>
      </c>
      <c r="S103" s="91"/>
    </row>
    <row r="104" spans="1:19" ht="24" customHeight="1" x14ac:dyDescent="0.15">
      <c r="A104" s="41" t="s">
        <v>104</v>
      </c>
      <c r="B104" s="1"/>
      <c r="C104" s="88"/>
      <c r="D104" s="109"/>
      <c r="E104" s="109"/>
      <c r="F104" s="88"/>
      <c r="G104" s="89"/>
      <c r="H104" s="90"/>
      <c r="I104" s="91"/>
      <c r="J104" s="43"/>
      <c r="K104" s="41" t="s">
        <v>104</v>
      </c>
      <c r="L104" s="1"/>
      <c r="M104" s="88"/>
      <c r="N104" s="109"/>
      <c r="O104" s="109"/>
      <c r="P104" s="88"/>
      <c r="Q104" s="89"/>
      <c r="R104" s="90"/>
      <c r="S104" s="91"/>
    </row>
    <row r="105" spans="1:19" ht="24" customHeight="1" x14ac:dyDescent="0.15">
      <c r="A105" s="41">
        <f t="shared" ref="A105" si="10">A102+1</f>
        <v>29001</v>
      </c>
      <c r="B105" s="1" t="s">
        <v>146</v>
      </c>
      <c r="C105" s="88"/>
      <c r="D105" s="492" t="s">
        <v>1047</v>
      </c>
      <c r="E105" s="492"/>
      <c r="F105" s="88"/>
      <c r="G105" s="89" t="s">
        <v>148</v>
      </c>
      <c r="H105" s="90" t="s">
        <v>207</v>
      </c>
      <c r="I105" s="91" t="s">
        <v>149</v>
      </c>
      <c r="J105" s="43"/>
      <c r="K105" s="41">
        <f t="shared" ref="K105" si="11">K102+1</f>
        <v>30001</v>
      </c>
      <c r="L105" s="1" t="s">
        <v>146</v>
      </c>
      <c r="M105" s="88"/>
      <c r="N105" s="492" t="s">
        <v>1048</v>
      </c>
      <c r="O105" s="492"/>
      <c r="P105" s="88"/>
      <c r="Q105" s="89" t="s">
        <v>148</v>
      </c>
      <c r="R105" s="90" t="s">
        <v>136</v>
      </c>
      <c r="S105" s="91" t="s">
        <v>149</v>
      </c>
    </row>
    <row r="106" spans="1:19" ht="24" customHeight="1" x14ac:dyDescent="0.15">
      <c r="A106" s="41">
        <f t="shared" ref="A106:A162" si="12">A105+1</f>
        <v>29002</v>
      </c>
      <c r="B106" s="93" t="s">
        <v>153</v>
      </c>
      <c r="C106" s="88"/>
      <c r="D106" s="492" t="s">
        <v>1049</v>
      </c>
      <c r="E106" s="492"/>
      <c r="F106" s="88"/>
      <c r="G106" s="110" t="s">
        <v>1050</v>
      </c>
      <c r="H106" s="90" t="s">
        <v>209</v>
      </c>
      <c r="I106" s="91" t="s">
        <v>236</v>
      </c>
      <c r="J106" s="43"/>
      <c r="K106" s="41">
        <f t="shared" ref="K106:K162" si="13">K105+1</f>
        <v>30002</v>
      </c>
      <c r="L106" s="93" t="s">
        <v>153</v>
      </c>
      <c r="M106" s="88"/>
      <c r="N106" s="492" t="s">
        <v>1051</v>
      </c>
      <c r="O106" s="492"/>
      <c r="P106" s="88"/>
      <c r="Q106" s="110" t="s">
        <v>1052</v>
      </c>
      <c r="R106" s="209">
        <v>6</v>
      </c>
      <c r="S106" s="91" t="s">
        <v>149</v>
      </c>
    </row>
    <row r="107" spans="1:19" ht="24" customHeight="1" x14ac:dyDescent="0.15">
      <c r="A107" s="41">
        <f t="shared" si="12"/>
        <v>29003</v>
      </c>
      <c r="B107" s="93" t="s">
        <v>161</v>
      </c>
      <c r="C107" s="88"/>
      <c r="D107" s="492" t="s">
        <v>1053</v>
      </c>
      <c r="E107" s="492"/>
      <c r="F107" s="88"/>
      <c r="G107" s="110" t="s">
        <v>1054</v>
      </c>
      <c r="H107" s="90" t="s">
        <v>209</v>
      </c>
      <c r="I107" s="91" t="s">
        <v>236</v>
      </c>
      <c r="J107" s="43"/>
      <c r="K107" s="41">
        <f t="shared" si="13"/>
        <v>30003</v>
      </c>
      <c r="L107" s="93" t="s">
        <v>159</v>
      </c>
      <c r="M107" s="88"/>
      <c r="N107" s="492" t="s">
        <v>1055</v>
      </c>
      <c r="O107" s="492"/>
      <c r="P107" s="88"/>
      <c r="Q107" s="89" t="s">
        <v>481</v>
      </c>
      <c r="R107" s="90" t="s">
        <v>209</v>
      </c>
      <c r="S107" s="91" t="s">
        <v>149</v>
      </c>
    </row>
    <row r="108" spans="1:19" ht="24" customHeight="1" x14ac:dyDescent="0.15">
      <c r="A108" s="41">
        <f t="shared" si="12"/>
        <v>29004</v>
      </c>
      <c r="B108" s="93" t="s">
        <v>161</v>
      </c>
      <c r="C108" s="88"/>
      <c r="D108" s="492" t="s">
        <v>1056</v>
      </c>
      <c r="E108" s="492"/>
      <c r="F108" s="88"/>
      <c r="G108" s="110" t="s">
        <v>163</v>
      </c>
      <c r="H108" s="90" t="s">
        <v>207</v>
      </c>
      <c r="I108" s="91" t="s">
        <v>149</v>
      </c>
      <c r="J108" s="43"/>
      <c r="K108" s="41">
        <f t="shared" si="13"/>
        <v>30004</v>
      </c>
      <c r="L108" s="93" t="s">
        <v>173</v>
      </c>
      <c r="M108" s="88"/>
      <c r="N108" s="492" t="s">
        <v>1057</v>
      </c>
      <c r="O108" s="492"/>
      <c r="P108" s="88"/>
      <c r="Q108" s="89" t="s">
        <v>1058</v>
      </c>
      <c r="R108" s="90" t="s">
        <v>207</v>
      </c>
      <c r="S108" s="91" t="s">
        <v>149</v>
      </c>
    </row>
    <row r="109" spans="1:19" ht="24" customHeight="1" x14ac:dyDescent="0.15">
      <c r="A109" s="41">
        <f t="shared" si="12"/>
        <v>29005</v>
      </c>
      <c r="B109" s="93" t="s">
        <v>269</v>
      </c>
      <c r="C109" s="43"/>
      <c r="D109" s="492" t="s">
        <v>1059</v>
      </c>
      <c r="E109" s="492"/>
      <c r="F109" s="88"/>
      <c r="G109" s="95" t="s">
        <v>1060</v>
      </c>
      <c r="H109" s="90" t="s">
        <v>207</v>
      </c>
      <c r="I109" s="91" t="s">
        <v>236</v>
      </c>
      <c r="J109" s="43"/>
      <c r="K109" s="41">
        <f t="shared" si="13"/>
        <v>30005</v>
      </c>
      <c r="L109" s="140" t="s">
        <v>750</v>
      </c>
      <c r="M109" s="88"/>
      <c r="N109" s="492" t="s">
        <v>1061</v>
      </c>
      <c r="O109" s="492"/>
      <c r="P109" s="88"/>
      <c r="Q109" s="89" t="s">
        <v>163</v>
      </c>
      <c r="R109" s="177">
        <v>10</v>
      </c>
      <c r="S109" s="91"/>
    </row>
    <row r="110" spans="1:19" ht="24" customHeight="1" x14ac:dyDescent="0.15">
      <c r="A110" s="41">
        <f t="shared" si="12"/>
        <v>29006</v>
      </c>
      <c r="B110" s="93" t="s">
        <v>269</v>
      </c>
      <c r="C110" s="88"/>
      <c r="D110" s="492" t="s">
        <v>1062</v>
      </c>
      <c r="E110" s="492"/>
      <c r="F110" s="43"/>
      <c r="G110" s="89" t="s">
        <v>1063</v>
      </c>
      <c r="H110" s="90" t="s">
        <v>136</v>
      </c>
      <c r="I110" s="91" t="s">
        <v>236</v>
      </c>
      <c r="J110" s="43"/>
      <c r="K110" s="41">
        <f t="shared" si="13"/>
        <v>30006</v>
      </c>
      <c r="L110" s="176" t="s">
        <v>175</v>
      </c>
      <c r="M110" s="88"/>
      <c r="N110" s="492" t="s">
        <v>1064</v>
      </c>
      <c r="O110" s="492"/>
      <c r="P110" s="88"/>
      <c r="Q110" s="89" t="s">
        <v>384</v>
      </c>
      <c r="R110" s="177">
        <v>2.5</v>
      </c>
      <c r="S110" s="91"/>
    </row>
    <row r="111" spans="1:19" ht="24" customHeight="1" x14ac:dyDescent="0.15">
      <c r="A111" s="41">
        <f t="shared" si="12"/>
        <v>29007</v>
      </c>
      <c r="B111" s="176" t="s">
        <v>175</v>
      </c>
      <c r="C111" s="88"/>
      <c r="D111" s="492" t="s">
        <v>1065</v>
      </c>
      <c r="E111" s="492"/>
      <c r="F111" s="88"/>
      <c r="G111" s="89" t="s">
        <v>1066</v>
      </c>
      <c r="H111" s="203">
        <v>5.3</v>
      </c>
      <c r="I111" s="91"/>
      <c r="J111" s="43"/>
      <c r="K111" s="41">
        <f t="shared" si="13"/>
        <v>30007</v>
      </c>
      <c r="L111" s="176" t="s">
        <v>175</v>
      </c>
      <c r="M111" s="88"/>
      <c r="N111" s="492" t="s">
        <v>1067</v>
      </c>
      <c r="O111" s="492"/>
      <c r="P111" s="88"/>
      <c r="Q111" s="89" t="s">
        <v>396</v>
      </c>
      <c r="R111" s="177"/>
      <c r="S111" s="91"/>
    </row>
    <row r="112" spans="1:19" ht="24" customHeight="1" x14ac:dyDescent="0.15">
      <c r="A112" s="41">
        <f t="shared" si="12"/>
        <v>29008</v>
      </c>
      <c r="B112" s="176" t="s">
        <v>175</v>
      </c>
      <c r="C112" s="88"/>
      <c r="D112" s="492" t="s">
        <v>1068</v>
      </c>
      <c r="E112" s="558"/>
      <c r="F112" s="88"/>
      <c r="G112" s="89" t="s">
        <v>396</v>
      </c>
      <c r="H112" s="90" t="s">
        <v>207</v>
      </c>
      <c r="I112" s="91"/>
      <c r="J112" s="43"/>
      <c r="K112" s="41">
        <f t="shared" si="13"/>
        <v>30008</v>
      </c>
      <c r="L112" s="1"/>
      <c r="M112" s="88"/>
      <c r="N112" s="500"/>
      <c r="O112" s="500"/>
      <c r="P112" s="88"/>
      <c r="Q112" s="89"/>
      <c r="R112" s="95"/>
      <c r="S112" s="91"/>
    </row>
    <row r="113" spans="1:19" ht="24" customHeight="1" x14ac:dyDescent="0.15">
      <c r="A113" s="41">
        <f t="shared" si="12"/>
        <v>29009</v>
      </c>
      <c r="B113" s="93"/>
      <c r="C113" s="88"/>
      <c r="D113" s="492"/>
      <c r="E113" s="492"/>
      <c r="F113" s="88"/>
      <c r="G113" s="89"/>
      <c r="H113" s="90"/>
      <c r="I113" s="91"/>
      <c r="J113" s="43"/>
      <c r="K113" s="41">
        <f t="shared" si="13"/>
        <v>30009</v>
      </c>
      <c r="L113" s="1"/>
      <c r="M113" s="88"/>
      <c r="N113" s="500"/>
      <c r="O113" s="500"/>
      <c r="P113" s="88"/>
      <c r="Q113" s="89"/>
      <c r="R113" s="95"/>
      <c r="S113" s="91"/>
    </row>
    <row r="114" spans="1:19" ht="24" customHeight="1" x14ac:dyDescent="0.15">
      <c r="A114" s="41">
        <f t="shared" si="12"/>
        <v>29010</v>
      </c>
      <c r="B114" s="93"/>
      <c r="C114" s="88"/>
      <c r="D114" s="492"/>
      <c r="E114" s="492"/>
      <c r="F114" s="88"/>
      <c r="G114" s="89"/>
      <c r="H114" s="95"/>
      <c r="I114" s="91"/>
      <c r="J114" s="43"/>
      <c r="K114" s="41">
        <f t="shared" si="13"/>
        <v>30010</v>
      </c>
      <c r="L114" s="1" t="s">
        <v>182</v>
      </c>
      <c r="M114" s="88"/>
      <c r="N114" s="500" t="s">
        <v>182</v>
      </c>
      <c r="O114" s="500"/>
      <c r="P114" s="88"/>
      <c r="Q114" s="89">
        <v>0</v>
      </c>
      <c r="R114" s="95" t="s">
        <v>182</v>
      </c>
      <c r="S114" s="91">
        <v>0</v>
      </c>
    </row>
    <row r="115" spans="1:19" ht="24" customHeight="1" x14ac:dyDescent="0.15">
      <c r="A115" s="41">
        <f t="shared" si="12"/>
        <v>29011</v>
      </c>
      <c r="B115" s="93"/>
      <c r="C115" s="43"/>
      <c r="D115" s="492"/>
      <c r="E115" s="492"/>
      <c r="F115" s="88"/>
      <c r="G115" s="95"/>
      <c r="H115" s="90"/>
      <c r="I115" s="91"/>
      <c r="J115" s="43"/>
      <c r="K115" s="41">
        <f t="shared" si="13"/>
        <v>30011</v>
      </c>
      <c r="L115" s="1">
        <v>0</v>
      </c>
      <c r="M115" s="88"/>
      <c r="N115" s="500" t="s">
        <v>186</v>
      </c>
      <c r="O115" s="500"/>
      <c r="P115" s="88"/>
      <c r="Q115" s="89">
        <v>0</v>
      </c>
      <c r="R115" s="95" t="s">
        <v>182</v>
      </c>
      <c r="S115" s="91">
        <v>0</v>
      </c>
    </row>
    <row r="116" spans="1:19" ht="24" customHeight="1" x14ac:dyDescent="0.15">
      <c r="A116" s="41">
        <f t="shared" si="12"/>
        <v>29012</v>
      </c>
      <c r="B116" s="93"/>
      <c r="C116" s="88"/>
      <c r="D116" s="492"/>
      <c r="E116" s="492"/>
      <c r="F116" s="43"/>
      <c r="G116" s="89"/>
      <c r="H116" s="90"/>
      <c r="I116" s="91"/>
      <c r="J116" s="43"/>
      <c r="K116" s="41">
        <f t="shared" si="13"/>
        <v>30012</v>
      </c>
      <c r="L116" s="1">
        <v>0</v>
      </c>
      <c r="M116" s="88"/>
      <c r="N116" s="500" t="s">
        <v>186</v>
      </c>
      <c r="O116" s="500"/>
      <c r="P116" s="88"/>
      <c r="Q116" s="89">
        <v>0</v>
      </c>
      <c r="R116" s="95" t="s">
        <v>182</v>
      </c>
      <c r="S116" s="91">
        <v>0</v>
      </c>
    </row>
    <row r="117" spans="1:19" ht="24" customHeight="1" x14ac:dyDescent="0.15">
      <c r="A117" s="41">
        <f t="shared" si="12"/>
        <v>29013</v>
      </c>
      <c r="B117" s="1"/>
      <c r="C117" s="88"/>
      <c r="D117" s="88"/>
      <c r="E117" s="88"/>
      <c r="F117" s="88"/>
      <c r="G117" s="89"/>
      <c r="H117" s="95"/>
      <c r="I117" s="91"/>
      <c r="J117" s="43"/>
      <c r="K117" s="41">
        <f t="shared" si="13"/>
        <v>30013</v>
      </c>
      <c r="L117" s="1"/>
      <c r="M117" s="88"/>
      <c r="N117" s="88"/>
      <c r="O117" s="88"/>
      <c r="P117" s="88"/>
      <c r="Q117" s="89"/>
      <c r="R117" s="95"/>
      <c r="S117" s="91"/>
    </row>
    <row r="118" spans="1:19" ht="24" customHeight="1" x14ac:dyDescent="0.15">
      <c r="A118" s="41">
        <f t="shared" si="12"/>
        <v>29014</v>
      </c>
      <c r="B118" s="1">
        <v>0</v>
      </c>
      <c r="C118" s="88"/>
      <c r="D118" s="500" t="s">
        <v>186</v>
      </c>
      <c r="E118" s="500"/>
      <c r="F118" s="88"/>
      <c r="G118" s="89">
        <v>0</v>
      </c>
      <c r="H118" s="95" t="s">
        <v>182</v>
      </c>
      <c r="I118" s="91">
        <v>0</v>
      </c>
      <c r="J118" s="43"/>
      <c r="K118" s="41">
        <f t="shared" si="13"/>
        <v>30014</v>
      </c>
      <c r="L118" s="1">
        <v>0</v>
      </c>
      <c r="M118" s="88"/>
      <c r="N118" s="500" t="s">
        <v>186</v>
      </c>
      <c r="O118" s="500"/>
      <c r="P118" s="88"/>
      <c r="Q118" s="89">
        <v>0</v>
      </c>
      <c r="R118" s="95" t="s">
        <v>182</v>
      </c>
      <c r="S118" s="91">
        <v>0</v>
      </c>
    </row>
    <row r="119" spans="1:19" ht="24" customHeight="1" x14ac:dyDescent="0.15">
      <c r="A119" s="41">
        <f t="shared" si="12"/>
        <v>29015</v>
      </c>
      <c r="B119" s="1">
        <v>0</v>
      </c>
      <c r="C119" s="88"/>
      <c r="D119" s="500" t="s">
        <v>186</v>
      </c>
      <c r="E119" s="500"/>
      <c r="F119" s="88"/>
      <c r="G119" s="89">
        <v>0</v>
      </c>
      <c r="H119" s="95" t="s">
        <v>182</v>
      </c>
      <c r="I119" s="91">
        <v>0</v>
      </c>
      <c r="J119" s="43"/>
      <c r="K119" s="41">
        <f t="shared" si="13"/>
        <v>30015</v>
      </c>
      <c r="L119" s="1">
        <v>0</v>
      </c>
      <c r="M119" s="88"/>
      <c r="N119" s="500" t="s">
        <v>186</v>
      </c>
      <c r="O119" s="500"/>
      <c r="P119" s="88"/>
      <c r="Q119" s="89">
        <v>0</v>
      </c>
      <c r="R119" s="95" t="s">
        <v>182</v>
      </c>
      <c r="S119" s="91">
        <v>0</v>
      </c>
    </row>
    <row r="120" spans="1:19" ht="24" customHeight="1" x14ac:dyDescent="0.15">
      <c r="A120" s="41">
        <f t="shared" si="12"/>
        <v>29016</v>
      </c>
      <c r="B120" s="1">
        <v>0</v>
      </c>
      <c r="C120" s="88"/>
      <c r="D120" s="587" t="s">
        <v>1069</v>
      </c>
      <c r="E120" s="500"/>
      <c r="F120" s="88"/>
      <c r="G120" s="89">
        <v>0</v>
      </c>
      <c r="H120" s="95" t="s">
        <v>182</v>
      </c>
      <c r="I120" s="91">
        <v>0</v>
      </c>
      <c r="J120" s="43"/>
      <c r="K120" s="41">
        <f t="shared" si="13"/>
        <v>30016</v>
      </c>
      <c r="L120" s="1">
        <v>0</v>
      </c>
      <c r="M120" s="88"/>
      <c r="N120" s="500" t="s">
        <v>186</v>
      </c>
      <c r="O120" s="500"/>
      <c r="P120" s="88"/>
      <c r="Q120" s="89">
        <v>0</v>
      </c>
      <c r="R120" s="95" t="s">
        <v>182</v>
      </c>
      <c r="S120" s="91">
        <v>0</v>
      </c>
    </row>
    <row r="121" spans="1:19" ht="24" customHeight="1" x14ac:dyDescent="0.15">
      <c r="A121" s="41">
        <f t="shared" si="12"/>
        <v>29017</v>
      </c>
      <c r="B121" s="1">
        <v>0</v>
      </c>
      <c r="C121" s="88"/>
      <c r="D121" s="500" t="s">
        <v>186</v>
      </c>
      <c r="E121" s="500"/>
      <c r="F121" s="88"/>
      <c r="G121" s="89">
        <v>0</v>
      </c>
      <c r="H121" s="95" t="s">
        <v>182</v>
      </c>
      <c r="I121" s="91">
        <v>0</v>
      </c>
      <c r="J121" s="43"/>
      <c r="K121" s="41">
        <f t="shared" si="13"/>
        <v>30017</v>
      </c>
      <c r="L121" s="1">
        <v>0</v>
      </c>
      <c r="M121" s="88"/>
      <c r="N121" s="500" t="s">
        <v>186</v>
      </c>
      <c r="O121" s="500"/>
      <c r="P121" s="88"/>
      <c r="Q121" s="89">
        <v>0</v>
      </c>
      <c r="R121" s="95" t="s">
        <v>182</v>
      </c>
      <c r="S121" s="91">
        <v>0</v>
      </c>
    </row>
    <row r="122" spans="1:19" ht="24" customHeight="1" x14ac:dyDescent="0.15">
      <c r="A122" s="41">
        <f t="shared" si="12"/>
        <v>29018</v>
      </c>
      <c r="B122" s="96">
        <v>0</v>
      </c>
      <c r="C122" s="97"/>
      <c r="D122" s="501" t="s">
        <v>186</v>
      </c>
      <c r="E122" s="501"/>
      <c r="F122" s="97"/>
      <c r="G122" s="98">
        <v>0</v>
      </c>
      <c r="H122" s="99" t="s">
        <v>182</v>
      </c>
      <c r="I122" s="100">
        <v>0</v>
      </c>
      <c r="J122" s="43"/>
      <c r="K122" s="41">
        <f t="shared" si="13"/>
        <v>30018</v>
      </c>
      <c r="L122" s="96">
        <v>0</v>
      </c>
      <c r="M122" s="97"/>
      <c r="N122" s="501" t="s">
        <v>186</v>
      </c>
      <c r="O122" s="501"/>
      <c r="P122" s="97"/>
      <c r="Q122" s="98">
        <v>0</v>
      </c>
      <c r="R122" s="99" t="s">
        <v>182</v>
      </c>
      <c r="S122" s="100">
        <v>0</v>
      </c>
    </row>
    <row r="123" spans="1:19" ht="17.25" x14ac:dyDescent="0.15">
      <c r="A123" s="41">
        <f t="shared" ref="A123" si="14">A83+2</f>
        <v>31</v>
      </c>
      <c r="B123" s="101" t="s">
        <v>1070</v>
      </c>
      <c r="C123" s="43"/>
      <c r="D123" s="43"/>
      <c r="E123" s="43"/>
      <c r="F123" s="43"/>
      <c r="G123" s="43"/>
      <c r="H123" s="43"/>
      <c r="I123" s="43"/>
      <c r="J123" s="55"/>
      <c r="K123" s="41">
        <f t="shared" ref="K123" si="15">K83+2</f>
        <v>32</v>
      </c>
      <c r="L123" s="101" t="s">
        <v>1071</v>
      </c>
      <c r="M123" s="43"/>
      <c r="N123" s="43"/>
      <c r="O123" s="43"/>
      <c r="P123" s="43"/>
      <c r="Q123" s="43"/>
      <c r="R123" s="43"/>
      <c r="S123" s="43"/>
    </row>
    <row r="124" spans="1:19" ht="4.5" customHeight="1" x14ac:dyDescent="0.15">
      <c r="B124" s="101"/>
      <c r="C124" s="43"/>
      <c r="D124" s="43"/>
      <c r="E124" s="43"/>
      <c r="F124" s="43"/>
      <c r="G124" s="43"/>
      <c r="H124" s="43"/>
      <c r="I124" s="43"/>
      <c r="J124" s="55"/>
      <c r="L124" s="101"/>
      <c r="M124" s="43"/>
      <c r="N124" s="43"/>
      <c r="O124" s="43"/>
      <c r="P124" s="43"/>
      <c r="Q124" s="43"/>
      <c r="R124" s="43"/>
      <c r="S124" s="43"/>
    </row>
    <row r="125" spans="1:19" ht="10.5" customHeight="1" x14ac:dyDescent="0.15">
      <c r="B125" s="102" t="s">
        <v>106</v>
      </c>
      <c r="C125" s="43"/>
      <c r="D125" s="103" t="s">
        <v>1072</v>
      </c>
      <c r="E125" s="43"/>
      <c r="F125" s="43"/>
      <c r="G125" s="43"/>
      <c r="H125" s="43"/>
      <c r="I125" s="43"/>
      <c r="J125" s="55"/>
      <c r="L125" s="102" t="s">
        <v>106</v>
      </c>
      <c r="M125" s="43"/>
      <c r="N125" s="103" t="s">
        <v>1073</v>
      </c>
      <c r="O125" s="43"/>
      <c r="P125" s="43"/>
      <c r="Q125" s="43"/>
      <c r="R125" s="43"/>
      <c r="S125" s="43"/>
    </row>
    <row r="126" spans="1:19" x14ac:dyDescent="0.15">
      <c r="B126" s="83" t="s">
        <v>109</v>
      </c>
      <c r="C126" s="43"/>
      <c r="D126" s="103" t="s">
        <v>1074</v>
      </c>
      <c r="E126" s="43"/>
      <c r="F126" s="43"/>
      <c r="G126" s="43"/>
      <c r="H126" s="43"/>
      <c r="I126" s="43"/>
      <c r="J126" s="55"/>
      <c r="L126" s="83" t="s">
        <v>109</v>
      </c>
      <c r="M126" s="43"/>
      <c r="N126" s="103" t="s">
        <v>1075</v>
      </c>
      <c r="O126" s="43"/>
      <c r="P126" s="43"/>
      <c r="Q126" s="43"/>
      <c r="R126" s="43"/>
      <c r="S126" s="43"/>
    </row>
    <row r="127" spans="1:19" x14ac:dyDescent="0.15">
      <c r="B127" s="104" t="s">
        <v>112</v>
      </c>
      <c r="C127" s="105" t="s">
        <v>1076</v>
      </c>
      <c r="D127" s="210"/>
      <c r="E127" s="105" t="s">
        <v>1077</v>
      </c>
      <c r="F127" s="43"/>
      <c r="G127" s="102"/>
      <c r="H127" s="43"/>
      <c r="I127" s="55"/>
      <c r="J127" s="55"/>
      <c r="L127" s="104" t="s">
        <v>112</v>
      </c>
      <c r="M127" s="105" t="s">
        <v>1078</v>
      </c>
      <c r="N127" s="43"/>
      <c r="O127" s="105" t="s">
        <v>1079</v>
      </c>
      <c r="P127" s="43"/>
      <c r="Q127" s="102"/>
      <c r="R127" s="43"/>
      <c r="S127" s="55"/>
    </row>
    <row r="128" spans="1:19" ht="13.5" x14ac:dyDescent="0.15">
      <c r="B128" s="524" t="s">
        <v>117</v>
      </c>
      <c r="C128" s="525"/>
      <c r="D128" s="52" t="s">
        <v>118</v>
      </c>
      <c r="E128" s="526" t="s">
        <v>119</v>
      </c>
      <c r="F128" s="527"/>
      <c r="G128" s="53" t="s">
        <v>120</v>
      </c>
      <c r="H128" s="52" t="s">
        <v>121</v>
      </c>
      <c r="I128" s="54" t="s">
        <v>122</v>
      </c>
      <c r="J128" s="55"/>
      <c r="L128" s="524" t="s">
        <v>117</v>
      </c>
      <c r="M128" s="525"/>
      <c r="N128" s="52" t="s">
        <v>118</v>
      </c>
      <c r="O128" s="526" t="s">
        <v>119</v>
      </c>
      <c r="P128" s="527"/>
      <c r="Q128" s="53" t="s">
        <v>120</v>
      </c>
      <c r="R128" s="52" t="s">
        <v>121</v>
      </c>
      <c r="S128" s="54" t="s">
        <v>122</v>
      </c>
    </row>
    <row r="129" spans="1:19" ht="13.5" x14ac:dyDescent="0.15">
      <c r="B129" s="503" t="s">
        <v>356</v>
      </c>
      <c r="C129" s="520"/>
      <c r="D129" s="108" t="s">
        <v>410</v>
      </c>
      <c r="E129" s="514">
        <v>10</v>
      </c>
      <c r="F129" s="515"/>
      <c r="G129" s="113">
        <v>177</v>
      </c>
      <c r="H129" s="60">
        <v>151</v>
      </c>
      <c r="I129" s="61">
        <f>SUM(G129:H129)</f>
        <v>328</v>
      </c>
      <c r="J129" s="55"/>
      <c r="L129" s="503" t="s">
        <v>125</v>
      </c>
      <c r="M129" s="520"/>
      <c r="N129" s="125" t="s">
        <v>1080</v>
      </c>
      <c r="O129" s="514">
        <v>3</v>
      </c>
      <c r="P129" s="515"/>
      <c r="Q129" s="113">
        <v>62</v>
      </c>
      <c r="R129" s="60">
        <v>9</v>
      </c>
      <c r="S129" s="61">
        <f>SUM(Q129:R129)</f>
        <v>71</v>
      </c>
    </row>
    <row r="130" spans="1:19" ht="13.5" x14ac:dyDescent="0.15">
      <c r="B130" s="512"/>
      <c r="C130" s="513"/>
      <c r="D130" s="66"/>
      <c r="E130" s="514"/>
      <c r="F130" s="515"/>
      <c r="G130" s="113"/>
      <c r="H130" s="68"/>
      <c r="I130" s="69">
        <f t="shared" ref="I130:I137" si="16">SUM(G130:H130)</f>
        <v>0</v>
      </c>
      <c r="J130" s="55"/>
      <c r="L130" s="56" t="s">
        <v>1081</v>
      </c>
      <c r="M130" s="118"/>
      <c r="N130" s="62" t="s">
        <v>1082</v>
      </c>
      <c r="O130" s="514">
        <v>6</v>
      </c>
      <c r="P130" s="515"/>
      <c r="Q130" s="113">
        <v>149</v>
      </c>
      <c r="R130" s="64">
        <v>6</v>
      </c>
      <c r="S130" s="61">
        <f>SUM(Q130:R130)</f>
        <v>155</v>
      </c>
    </row>
    <row r="131" spans="1:19" ht="13.5" x14ac:dyDescent="0.15">
      <c r="B131" s="512"/>
      <c r="C131" s="513"/>
      <c r="D131" s="66"/>
      <c r="E131" s="514"/>
      <c r="F131" s="515"/>
      <c r="G131" s="113"/>
      <c r="H131" s="68"/>
      <c r="I131" s="69">
        <f t="shared" si="16"/>
        <v>0</v>
      </c>
      <c r="J131" s="55"/>
      <c r="L131" s="512"/>
      <c r="M131" s="513"/>
      <c r="N131" s="66"/>
      <c r="O131" s="514"/>
      <c r="P131" s="515"/>
      <c r="Q131" s="113"/>
      <c r="R131" s="68"/>
      <c r="S131" s="69">
        <f t="shared" ref="S131:S137" si="17">SUM(Q131:R131)</f>
        <v>0</v>
      </c>
    </row>
    <row r="132" spans="1:19" ht="13.5" x14ac:dyDescent="0.15">
      <c r="B132" s="512"/>
      <c r="C132" s="513"/>
      <c r="D132" s="66"/>
      <c r="E132" s="514"/>
      <c r="F132" s="515"/>
      <c r="G132" s="113"/>
      <c r="H132" s="68"/>
      <c r="I132" s="69">
        <f t="shared" si="16"/>
        <v>0</v>
      </c>
      <c r="J132" s="55"/>
      <c r="L132" s="512"/>
      <c r="M132" s="513"/>
      <c r="N132" s="66"/>
      <c r="O132" s="514"/>
      <c r="P132" s="515"/>
      <c r="Q132" s="113"/>
      <c r="R132" s="68"/>
      <c r="S132" s="69">
        <f t="shared" si="17"/>
        <v>0</v>
      </c>
    </row>
    <row r="133" spans="1:19" ht="13.5" x14ac:dyDescent="0.15">
      <c r="B133" s="512"/>
      <c r="C133" s="513"/>
      <c r="D133" s="66"/>
      <c r="E133" s="514"/>
      <c r="F133" s="515"/>
      <c r="G133" s="113"/>
      <c r="H133" s="68"/>
      <c r="I133" s="69">
        <f t="shared" si="16"/>
        <v>0</v>
      </c>
      <c r="J133" s="55"/>
      <c r="L133" s="512"/>
      <c r="M133" s="513"/>
      <c r="N133" s="66"/>
      <c r="O133" s="514"/>
      <c r="P133" s="515"/>
      <c r="Q133" s="113"/>
      <c r="R133" s="68"/>
      <c r="S133" s="69">
        <f t="shared" si="17"/>
        <v>0</v>
      </c>
    </row>
    <row r="134" spans="1:19" ht="13.5" x14ac:dyDescent="0.15">
      <c r="B134" s="512"/>
      <c r="C134" s="513"/>
      <c r="D134" s="66"/>
      <c r="E134" s="514"/>
      <c r="F134" s="515"/>
      <c r="G134" s="113"/>
      <c r="H134" s="68"/>
      <c r="I134" s="69">
        <f t="shared" si="16"/>
        <v>0</v>
      </c>
      <c r="J134" s="55"/>
      <c r="L134" s="512"/>
      <c r="M134" s="513"/>
      <c r="N134" s="66"/>
      <c r="O134" s="514"/>
      <c r="P134" s="515"/>
      <c r="Q134" s="113"/>
      <c r="R134" s="68"/>
      <c r="S134" s="69">
        <f t="shared" si="17"/>
        <v>0</v>
      </c>
    </row>
    <row r="135" spans="1:19" ht="13.5" x14ac:dyDescent="0.15">
      <c r="B135" s="512"/>
      <c r="C135" s="513"/>
      <c r="D135" s="66"/>
      <c r="E135" s="514"/>
      <c r="F135" s="515"/>
      <c r="G135" s="113"/>
      <c r="H135" s="68"/>
      <c r="I135" s="69">
        <f t="shared" si="16"/>
        <v>0</v>
      </c>
      <c r="J135" s="55"/>
      <c r="L135" s="512"/>
      <c r="M135" s="513"/>
      <c r="N135" s="66"/>
      <c r="O135" s="514"/>
      <c r="P135" s="515"/>
      <c r="Q135" s="113"/>
      <c r="R135" s="68"/>
      <c r="S135" s="69">
        <f t="shared" si="17"/>
        <v>0</v>
      </c>
    </row>
    <row r="136" spans="1:19" ht="13.5" x14ac:dyDescent="0.15">
      <c r="B136" s="512"/>
      <c r="C136" s="513"/>
      <c r="D136" s="66"/>
      <c r="E136" s="514"/>
      <c r="F136" s="515"/>
      <c r="G136" s="113"/>
      <c r="H136" s="68"/>
      <c r="I136" s="69">
        <f t="shared" si="16"/>
        <v>0</v>
      </c>
      <c r="J136" s="55"/>
      <c r="L136" s="512"/>
      <c r="M136" s="513"/>
      <c r="N136" s="66"/>
      <c r="O136" s="514"/>
      <c r="P136" s="515"/>
      <c r="Q136" s="113"/>
      <c r="R136" s="68"/>
      <c r="S136" s="69">
        <f t="shared" si="17"/>
        <v>0</v>
      </c>
    </row>
    <row r="137" spans="1:19" ht="13.5" x14ac:dyDescent="0.15">
      <c r="B137" s="512"/>
      <c r="C137" s="513"/>
      <c r="D137" s="66"/>
      <c r="E137" s="514"/>
      <c r="F137" s="515"/>
      <c r="G137" s="113"/>
      <c r="H137" s="68"/>
      <c r="I137" s="69">
        <f t="shared" si="16"/>
        <v>0</v>
      </c>
      <c r="J137" s="55"/>
      <c r="L137" s="512"/>
      <c r="M137" s="513"/>
      <c r="N137" s="66"/>
      <c r="O137" s="514"/>
      <c r="P137" s="515"/>
      <c r="Q137" s="113"/>
      <c r="R137" s="68"/>
      <c r="S137" s="69">
        <f t="shared" si="17"/>
        <v>0</v>
      </c>
    </row>
    <row r="138" spans="1:19" ht="13.5" x14ac:dyDescent="0.15">
      <c r="B138" s="516" t="s">
        <v>122</v>
      </c>
      <c r="C138" s="517"/>
      <c r="D138" s="78"/>
      <c r="E138" s="518">
        <f>SUM(E129:F137)</f>
        <v>10</v>
      </c>
      <c r="F138" s="519"/>
      <c r="G138" s="114">
        <f>SUM(G129:G137)</f>
        <v>177</v>
      </c>
      <c r="H138" s="80">
        <f>SUM(H129:H137)</f>
        <v>151</v>
      </c>
      <c r="I138" s="81">
        <f>SUM(I129:I137)</f>
        <v>328</v>
      </c>
      <c r="J138" s="55"/>
      <c r="L138" s="516" t="s">
        <v>122</v>
      </c>
      <c r="M138" s="517"/>
      <c r="N138" s="78"/>
      <c r="O138" s="518">
        <f>SUM(O129:P137)</f>
        <v>9</v>
      </c>
      <c r="P138" s="519"/>
      <c r="Q138" s="114">
        <f>SUM(Q129:Q137)</f>
        <v>211</v>
      </c>
      <c r="R138" s="80">
        <f>SUM(R129:R137)</f>
        <v>15</v>
      </c>
      <c r="S138" s="81">
        <f>SUM(Q138:R138)</f>
        <v>226</v>
      </c>
    </row>
    <row r="139" spans="1:19" x14ac:dyDescent="0.15">
      <c r="B139" s="43"/>
      <c r="C139" s="43"/>
      <c r="D139" s="43"/>
      <c r="E139" s="43"/>
      <c r="F139" s="43"/>
      <c r="G139" s="83"/>
      <c r="H139" s="43"/>
      <c r="I139" s="43"/>
      <c r="J139" s="55"/>
      <c r="L139" s="43"/>
      <c r="M139" s="43"/>
      <c r="N139" s="43"/>
      <c r="O139" s="43"/>
      <c r="P139" s="43"/>
      <c r="Q139" s="83"/>
      <c r="R139" s="43"/>
      <c r="S139" s="43"/>
    </row>
    <row r="140" spans="1:19" ht="12" customHeight="1" x14ac:dyDescent="0.15">
      <c r="B140" s="502" t="s">
        <v>127</v>
      </c>
      <c r="C140" s="84"/>
      <c r="D140" s="504" t="s">
        <v>128</v>
      </c>
      <c r="E140" s="504" t="s">
        <v>129</v>
      </c>
      <c r="F140" s="85"/>
      <c r="G140" s="506" t="s">
        <v>130</v>
      </c>
      <c r="H140" s="508" t="s">
        <v>131</v>
      </c>
      <c r="I140" s="510" t="s">
        <v>132</v>
      </c>
      <c r="J140" s="55"/>
      <c r="L140" s="502" t="s">
        <v>127</v>
      </c>
      <c r="M140" s="84"/>
      <c r="N140" s="504" t="s">
        <v>128</v>
      </c>
      <c r="O140" s="504" t="s">
        <v>129</v>
      </c>
      <c r="P140" s="85"/>
      <c r="Q140" s="506" t="s">
        <v>130</v>
      </c>
      <c r="R140" s="508" t="s">
        <v>131</v>
      </c>
      <c r="S140" s="510" t="s">
        <v>132</v>
      </c>
    </row>
    <row r="141" spans="1:19" x14ac:dyDescent="0.15">
      <c r="B141" s="503"/>
      <c r="C141" s="86"/>
      <c r="D141" s="505"/>
      <c r="E141" s="505"/>
      <c r="F141" s="87"/>
      <c r="G141" s="507"/>
      <c r="H141" s="509"/>
      <c r="I141" s="511"/>
      <c r="J141" s="55"/>
      <c r="L141" s="503"/>
      <c r="M141" s="86"/>
      <c r="N141" s="505"/>
      <c r="O141" s="505"/>
      <c r="P141" s="87"/>
      <c r="Q141" s="507"/>
      <c r="R141" s="509"/>
      <c r="S141" s="511"/>
    </row>
    <row r="142" spans="1:19" ht="24" customHeight="1" x14ac:dyDescent="0.15">
      <c r="A142" s="41">
        <f>A123*1000</f>
        <v>31000</v>
      </c>
      <c r="B142" s="1" t="s">
        <v>133</v>
      </c>
      <c r="C142" s="88"/>
      <c r="D142" s="492" t="s">
        <v>1083</v>
      </c>
      <c r="E142" s="492"/>
      <c r="F142" s="88"/>
      <c r="G142" s="89" t="s">
        <v>135</v>
      </c>
      <c r="H142" s="92">
        <v>1</v>
      </c>
      <c r="I142" s="91" t="s">
        <v>135</v>
      </c>
      <c r="J142" s="55"/>
      <c r="K142" s="41">
        <f>K123*1000</f>
        <v>32000</v>
      </c>
      <c r="L142" s="1" t="s">
        <v>137</v>
      </c>
      <c r="M142" s="88"/>
      <c r="N142" s="492" t="s">
        <v>1084</v>
      </c>
      <c r="O142" s="492"/>
      <c r="P142" s="88"/>
      <c r="Q142" s="89">
        <v>0</v>
      </c>
      <c r="R142" s="92" t="s">
        <v>209</v>
      </c>
      <c r="S142" s="91"/>
    </row>
    <row r="143" spans="1:19" ht="24" customHeight="1" x14ac:dyDescent="0.15">
      <c r="A143" s="41" t="s">
        <v>104</v>
      </c>
      <c r="B143" s="1" t="s">
        <v>139</v>
      </c>
      <c r="C143" s="88"/>
      <c r="D143" s="492" t="s">
        <v>1085</v>
      </c>
      <c r="E143" s="492"/>
      <c r="F143" s="88"/>
      <c r="G143" s="89">
        <v>0</v>
      </c>
      <c r="H143" s="92" t="s">
        <v>209</v>
      </c>
      <c r="I143" s="91">
        <v>0</v>
      </c>
      <c r="J143" s="55"/>
      <c r="K143" s="41" t="s">
        <v>104</v>
      </c>
      <c r="L143" s="1" t="s">
        <v>141</v>
      </c>
      <c r="M143" s="88"/>
      <c r="N143" s="492" t="s">
        <v>1086</v>
      </c>
      <c r="O143" s="492"/>
      <c r="P143" s="88"/>
      <c r="Q143" s="89">
        <v>0</v>
      </c>
      <c r="R143" s="92" t="s">
        <v>209</v>
      </c>
      <c r="S143" s="91">
        <v>0</v>
      </c>
    </row>
    <row r="144" spans="1:19" ht="24" customHeight="1" x14ac:dyDescent="0.15">
      <c r="A144" s="41" t="s">
        <v>104</v>
      </c>
      <c r="B144" s="1"/>
      <c r="C144" s="88"/>
      <c r="D144" s="109"/>
      <c r="E144" s="109"/>
      <c r="F144" s="88"/>
      <c r="G144" s="89"/>
      <c r="H144" s="92"/>
      <c r="I144" s="91"/>
      <c r="J144" s="55"/>
      <c r="K144" s="41" t="s">
        <v>104</v>
      </c>
      <c r="L144" s="1"/>
      <c r="M144" s="88"/>
      <c r="N144" s="109"/>
      <c r="O144" s="109"/>
      <c r="P144" s="88"/>
      <c r="Q144" s="89"/>
      <c r="R144" s="92"/>
      <c r="S144" s="91"/>
    </row>
    <row r="145" spans="1:19" ht="24" customHeight="1" x14ac:dyDescent="0.15">
      <c r="A145" s="41">
        <f t="shared" ref="A145" si="18">A142+1</f>
        <v>31001</v>
      </c>
      <c r="B145" s="1" t="s">
        <v>146</v>
      </c>
      <c r="C145" s="88"/>
      <c r="D145" s="492" t="s">
        <v>1087</v>
      </c>
      <c r="E145" s="492"/>
      <c r="F145" s="88"/>
      <c r="G145" s="71" t="s">
        <v>148</v>
      </c>
      <c r="H145" s="92">
        <v>2</v>
      </c>
      <c r="I145" s="91" t="s">
        <v>149</v>
      </c>
      <c r="J145" s="55"/>
      <c r="K145" s="41">
        <f t="shared" ref="K145" si="19">K142+1</f>
        <v>32001</v>
      </c>
      <c r="L145" s="1" t="s">
        <v>150</v>
      </c>
      <c r="M145" s="88"/>
      <c r="N145" s="492" t="s">
        <v>1088</v>
      </c>
      <c r="O145" s="492"/>
      <c r="P145" s="88"/>
      <c r="Q145" s="89" t="s">
        <v>152</v>
      </c>
      <c r="R145" s="92" t="s">
        <v>209</v>
      </c>
      <c r="S145" s="91" t="s">
        <v>149</v>
      </c>
    </row>
    <row r="146" spans="1:19" ht="24" customHeight="1" x14ac:dyDescent="0.15">
      <c r="A146" s="41">
        <f t="shared" ref="A146" si="20">A145+1</f>
        <v>31002</v>
      </c>
      <c r="B146" s="93" t="s">
        <v>153</v>
      </c>
      <c r="C146" s="88"/>
      <c r="D146" s="492" t="s">
        <v>1089</v>
      </c>
      <c r="E146" s="492"/>
      <c r="F146" s="88"/>
      <c r="G146" s="89" t="s">
        <v>1090</v>
      </c>
      <c r="H146" s="95">
        <v>5</v>
      </c>
      <c r="I146" s="91" t="s">
        <v>149</v>
      </c>
      <c r="J146" s="55"/>
      <c r="K146" s="41">
        <f t="shared" ref="K146" si="21">K145+1</f>
        <v>32002</v>
      </c>
      <c r="L146" s="93" t="s">
        <v>153</v>
      </c>
      <c r="M146" s="88"/>
      <c r="N146" s="492" t="s">
        <v>1091</v>
      </c>
      <c r="O146" s="492"/>
      <c r="P146" s="88"/>
      <c r="Q146" s="110" t="s">
        <v>1092</v>
      </c>
      <c r="R146" s="95">
        <v>5</v>
      </c>
      <c r="S146" s="91" t="s">
        <v>149</v>
      </c>
    </row>
    <row r="147" spans="1:19" ht="24" customHeight="1" x14ac:dyDescent="0.15">
      <c r="A147" s="41">
        <f t="shared" si="12"/>
        <v>31003</v>
      </c>
      <c r="B147" s="93" t="s">
        <v>161</v>
      </c>
      <c r="C147" s="88"/>
      <c r="D147" s="492" t="s">
        <v>1093</v>
      </c>
      <c r="E147" s="492"/>
      <c r="F147" s="88"/>
      <c r="G147" s="89" t="s">
        <v>228</v>
      </c>
      <c r="H147" s="95">
        <v>6</v>
      </c>
      <c r="I147" s="91" t="s">
        <v>236</v>
      </c>
      <c r="J147" s="55"/>
      <c r="K147" s="41">
        <f t="shared" si="13"/>
        <v>32003</v>
      </c>
      <c r="L147" s="150" t="s">
        <v>159</v>
      </c>
      <c r="M147" s="88"/>
      <c r="N147" s="492" t="s">
        <v>1094</v>
      </c>
      <c r="O147" s="492"/>
      <c r="P147" s="88"/>
      <c r="Q147" s="110" t="s">
        <v>1092</v>
      </c>
      <c r="R147" s="92" t="s">
        <v>209</v>
      </c>
      <c r="S147" s="91" t="s">
        <v>149</v>
      </c>
    </row>
    <row r="148" spans="1:19" ht="24" customHeight="1" x14ac:dyDescent="0.15">
      <c r="A148" s="41">
        <f t="shared" si="12"/>
        <v>31004</v>
      </c>
      <c r="B148" s="93" t="s">
        <v>173</v>
      </c>
      <c r="C148" s="88"/>
      <c r="D148" s="492" t="s">
        <v>1095</v>
      </c>
      <c r="E148" s="492"/>
      <c r="F148" s="88"/>
      <c r="G148" s="71" t="s">
        <v>163</v>
      </c>
      <c r="H148" s="92">
        <v>2</v>
      </c>
      <c r="I148" s="91" t="s">
        <v>167</v>
      </c>
      <c r="J148" s="55"/>
      <c r="K148" s="41">
        <f t="shared" si="13"/>
        <v>32004</v>
      </c>
      <c r="L148" s="150" t="s">
        <v>159</v>
      </c>
      <c r="M148" s="88"/>
      <c r="N148" s="492" t="s">
        <v>1096</v>
      </c>
      <c r="O148" s="492"/>
      <c r="P148" s="88"/>
      <c r="Q148" s="110" t="s">
        <v>1092</v>
      </c>
      <c r="R148" s="92">
        <v>4</v>
      </c>
      <c r="S148" s="91" t="s">
        <v>149</v>
      </c>
    </row>
    <row r="149" spans="1:19" ht="24" customHeight="1" x14ac:dyDescent="0.15">
      <c r="A149" s="41">
        <f t="shared" si="12"/>
        <v>31005</v>
      </c>
      <c r="B149" s="176" t="s">
        <v>175</v>
      </c>
      <c r="C149" s="88"/>
      <c r="D149" s="492" t="s">
        <v>1097</v>
      </c>
      <c r="E149" s="492"/>
      <c r="F149" s="88"/>
      <c r="G149" s="71" t="s">
        <v>1098</v>
      </c>
      <c r="H149" s="95">
        <v>7</v>
      </c>
      <c r="I149" s="91"/>
      <c r="J149" s="55"/>
      <c r="K149" s="41">
        <f t="shared" si="13"/>
        <v>32005</v>
      </c>
      <c r="L149" s="93" t="s">
        <v>299</v>
      </c>
      <c r="M149" s="88"/>
      <c r="N149" s="492" t="s">
        <v>1099</v>
      </c>
      <c r="O149" s="492"/>
      <c r="P149" s="88"/>
      <c r="Q149" s="89" t="s">
        <v>231</v>
      </c>
      <c r="R149" s="95">
        <v>6</v>
      </c>
      <c r="S149" s="91"/>
    </row>
    <row r="150" spans="1:19" ht="24" customHeight="1" x14ac:dyDescent="0.15">
      <c r="A150" s="41">
        <f t="shared" si="12"/>
        <v>31006</v>
      </c>
      <c r="B150" s="176" t="s">
        <v>175</v>
      </c>
      <c r="C150" s="88"/>
      <c r="D150" s="492" t="s">
        <v>1100</v>
      </c>
      <c r="E150" s="492"/>
      <c r="F150" s="88"/>
      <c r="G150" s="71" t="s">
        <v>1098</v>
      </c>
      <c r="H150" s="95">
        <v>7</v>
      </c>
      <c r="I150" s="91"/>
      <c r="J150" s="55"/>
      <c r="K150" s="41">
        <f t="shared" si="13"/>
        <v>32006</v>
      </c>
      <c r="L150" s="176" t="s">
        <v>175</v>
      </c>
      <c r="M150" s="88"/>
      <c r="N150" s="492" t="s">
        <v>1101</v>
      </c>
      <c r="O150" s="492"/>
      <c r="P150" s="88"/>
      <c r="Q150" s="89" t="s">
        <v>1102</v>
      </c>
      <c r="R150" s="95">
        <v>9</v>
      </c>
      <c r="S150" s="91"/>
    </row>
    <row r="151" spans="1:19" ht="24" customHeight="1" x14ac:dyDescent="0.15">
      <c r="A151" s="41">
        <f t="shared" si="12"/>
        <v>31007</v>
      </c>
      <c r="B151" s="176"/>
      <c r="C151" s="88"/>
      <c r="D151" s="500"/>
      <c r="E151" s="500"/>
      <c r="F151" s="88"/>
      <c r="G151" s="71"/>
      <c r="H151" s="95"/>
      <c r="I151" s="91"/>
      <c r="J151" s="55"/>
      <c r="K151" s="41">
        <f t="shared" si="13"/>
        <v>32007</v>
      </c>
      <c r="L151" s="176" t="s">
        <v>175</v>
      </c>
      <c r="M151" s="88"/>
      <c r="N151" s="492" t="s">
        <v>1103</v>
      </c>
      <c r="O151" s="492"/>
      <c r="P151" s="88"/>
      <c r="Q151" s="89" t="s">
        <v>1102</v>
      </c>
      <c r="R151" s="95">
        <v>3.2</v>
      </c>
      <c r="S151" s="91"/>
    </row>
    <row r="152" spans="1:19" ht="24" customHeight="1" x14ac:dyDescent="0.15">
      <c r="A152" s="41">
        <f t="shared" si="12"/>
        <v>31008</v>
      </c>
      <c r="B152" s="1"/>
      <c r="C152" s="88"/>
      <c r="D152" s="500"/>
      <c r="E152" s="500"/>
      <c r="F152" s="88"/>
      <c r="G152" s="89"/>
      <c r="H152" s="95"/>
      <c r="I152" s="91"/>
      <c r="J152" s="55"/>
      <c r="K152" s="41">
        <f t="shared" si="13"/>
        <v>32008</v>
      </c>
      <c r="L152" s="1"/>
      <c r="M152" s="88"/>
      <c r="N152" s="500"/>
      <c r="O152" s="500"/>
      <c r="P152" s="88"/>
      <c r="Q152" s="89"/>
      <c r="R152" s="95"/>
      <c r="S152" s="91"/>
    </row>
    <row r="153" spans="1:19" ht="24" customHeight="1" x14ac:dyDescent="0.15">
      <c r="A153" s="41">
        <f t="shared" si="12"/>
        <v>31009</v>
      </c>
      <c r="B153" s="1"/>
      <c r="C153" s="88"/>
      <c r="D153" s="500"/>
      <c r="E153" s="500"/>
      <c r="F153" s="88"/>
      <c r="G153" s="89"/>
      <c r="H153" s="95"/>
      <c r="I153" s="91"/>
      <c r="J153" s="55"/>
      <c r="K153" s="41">
        <f t="shared" si="13"/>
        <v>32009</v>
      </c>
      <c r="L153" s="1"/>
      <c r="M153" s="88"/>
      <c r="N153" s="500"/>
      <c r="O153" s="500"/>
      <c r="P153" s="88"/>
      <c r="Q153" s="89"/>
      <c r="R153" s="95"/>
      <c r="S153" s="91"/>
    </row>
    <row r="154" spans="1:19" ht="24" customHeight="1" x14ac:dyDescent="0.15">
      <c r="A154" s="41">
        <f t="shared" si="12"/>
        <v>31010</v>
      </c>
      <c r="B154" s="1" t="s">
        <v>104</v>
      </c>
      <c r="C154" s="88"/>
      <c r="D154" s="500" t="s">
        <v>104</v>
      </c>
      <c r="E154" s="500"/>
      <c r="F154" s="88"/>
      <c r="G154" s="89">
        <v>0</v>
      </c>
      <c r="H154" s="95" t="s">
        <v>104</v>
      </c>
      <c r="I154" s="91">
        <v>0</v>
      </c>
      <c r="J154" s="55"/>
      <c r="K154" s="41">
        <f t="shared" si="13"/>
        <v>32010</v>
      </c>
      <c r="L154" s="1" t="s">
        <v>104</v>
      </c>
      <c r="M154" s="88"/>
      <c r="N154" s="500" t="s">
        <v>104</v>
      </c>
      <c r="O154" s="500"/>
      <c r="P154" s="88"/>
      <c r="Q154" s="89">
        <v>0</v>
      </c>
      <c r="R154" s="95" t="s">
        <v>104</v>
      </c>
      <c r="S154" s="91">
        <v>0</v>
      </c>
    </row>
    <row r="155" spans="1:19" ht="24" customHeight="1" x14ac:dyDescent="0.15">
      <c r="A155" s="41">
        <f t="shared" si="12"/>
        <v>31011</v>
      </c>
      <c r="B155" s="1">
        <v>0</v>
      </c>
      <c r="C155" s="88"/>
      <c r="D155" s="500" t="s">
        <v>186</v>
      </c>
      <c r="E155" s="500"/>
      <c r="F155" s="88"/>
      <c r="G155" s="89">
        <v>0</v>
      </c>
      <c r="H155" s="95" t="s">
        <v>182</v>
      </c>
      <c r="I155" s="91">
        <v>0</v>
      </c>
      <c r="J155" s="55"/>
      <c r="K155" s="41">
        <f t="shared" si="13"/>
        <v>32011</v>
      </c>
      <c r="L155" s="1">
        <v>0</v>
      </c>
      <c r="M155" s="88"/>
      <c r="N155" s="500" t="s">
        <v>186</v>
      </c>
      <c r="O155" s="500"/>
      <c r="P155" s="88"/>
      <c r="Q155" s="89">
        <v>0</v>
      </c>
      <c r="R155" s="95" t="s">
        <v>182</v>
      </c>
      <c r="S155" s="91">
        <v>0</v>
      </c>
    </row>
    <row r="156" spans="1:19" ht="24" customHeight="1" x14ac:dyDescent="0.15">
      <c r="A156" s="41">
        <f t="shared" si="12"/>
        <v>31012</v>
      </c>
      <c r="B156" s="1">
        <v>0</v>
      </c>
      <c r="C156" s="88"/>
      <c r="D156" s="500" t="s">
        <v>186</v>
      </c>
      <c r="E156" s="500"/>
      <c r="F156" s="88"/>
      <c r="G156" s="89">
        <v>0</v>
      </c>
      <c r="H156" s="95" t="s">
        <v>182</v>
      </c>
      <c r="I156" s="91">
        <v>0</v>
      </c>
      <c r="J156" s="55"/>
      <c r="K156" s="41">
        <f t="shared" si="13"/>
        <v>32012</v>
      </c>
      <c r="L156" s="1">
        <v>0</v>
      </c>
      <c r="M156" s="88"/>
      <c r="N156" s="500" t="s">
        <v>186</v>
      </c>
      <c r="O156" s="500"/>
      <c r="P156" s="88"/>
      <c r="Q156" s="89">
        <v>0</v>
      </c>
      <c r="R156" s="95" t="s">
        <v>182</v>
      </c>
      <c r="S156" s="91">
        <v>0</v>
      </c>
    </row>
    <row r="157" spans="1:19" ht="24" customHeight="1" x14ac:dyDescent="0.15">
      <c r="A157" s="41">
        <f t="shared" si="12"/>
        <v>31013</v>
      </c>
      <c r="B157" s="1">
        <v>0</v>
      </c>
      <c r="C157" s="88"/>
      <c r="D157" s="500" t="s">
        <v>186</v>
      </c>
      <c r="E157" s="500"/>
      <c r="F157" s="88"/>
      <c r="G157" s="89">
        <v>0</v>
      </c>
      <c r="H157" s="95" t="s">
        <v>182</v>
      </c>
      <c r="I157" s="91">
        <v>0</v>
      </c>
      <c r="J157" s="55"/>
      <c r="K157" s="41">
        <f t="shared" si="13"/>
        <v>32013</v>
      </c>
      <c r="L157" s="1">
        <v>0</v>
      </c>
      <c r="M157" s="88"/>
      <c r="N157" s="500" t="s">
        <v>186</v>
      </c>
      <c r="O157" s="500"/>
      <c r="P157" s="88"/>
      <c r="Q157" s="89">
        <v>0</v>
      </c>
      <c r="R157" s="95" t="s">
        <v>182</v>
      </c>
      <c r="S157" s="91">
        <v>0</v>
      </c>
    </row>
    <row r="158" spans="1:19" ht="24" customHeight="1" x14ac:dyDescent="0.15">
      <c r="A158" s="41">
        <f t="shared" si="12"/>
        <v>31014</v>
      </c>
      <c r="B158" s="1">
        <v>0</v>
      </c>
      <c r="C158" s="88"/>
      <c r="D158" s="500" t="s">
        <v>186</v>
      </c>
      <c r="E158" s="500"/>
      <c r="F158" s="88"/>
      <c r="G158" s="89">
        <v>0</v>
      </c>
      <c r="H158" s="95" t="s">
        <v>182</v>
      </c>
      <c r="I158" s="91">
        <v>0</v>
      </c>
      <c r="J158" s="55"/>
      <c r="K158" s="41">
        <f t="shared" si="13"/>
        <v>32014</v>
      </c>
      <c r="L158" s="1">
        <v>0</v>
      </c>
      <c r="M158" s="88"/>
      <c r="N158" s="500" t="s">
        <v>186</v>
      </c>
      <c r="O158" s="500"/>
      <c r="P158" s="88"/>
      <c r="Q158" s="89">
        <v>0</v>
      </c>
      <c r="R158" s="95" t="s">
        <v>182</v>
      </c>
      <c r="S158" s="91">
        <v>0</v>
      </c>
    </row>
    <row r="159" spans="1:19" ht="24" customHeight="1" x14ac:dyDescent="0.15">
      <c r="A159" s="41">
        <f t="shared" si="12"/>
        <v>31015</v>
      </c>
      <c r="B159" s="1">
        <v>0</v>
      </c>
      <c r="C159" s="88"/>
      <c r="D159" s="500" t="s">
        <v>186</v>
      </c>
      <c r="E159" s="500"/>
      <c r="F159" s="88"/>
      <c r="G159" s="89">
        <v>0</v>
      </c>
      <c r="H159" s="95" t="s">
        <v>182</v>
      </c>
      <c r="I159" s="91">
        <v>0</v>
      </c>
      <c r="J159" s="55"/>
      <c r="K159" s="41">
        <f t="shared" si="13"/>
        <v>32015</v>
      </c>
      <c r="L159" s="1">
        <v>0</v>
      </c>
      <c r="M159" s="88"/>
      <c r="N159" s="500" t="s">
        <v>186</v>
      </c>
      <c r="O159" s="500"/>
      <c r="P159" s="88"/>
      <c r="Q159" s="89">
        <v>0</v>
      </c>
      <c r="R159" s="95" t="s">
        <v>182</v>
      </c>
      <c r="S159" s="91">
        <v>0</v>
      </c>
    </row>
    <row r="160" spans="1:19" ht="24" customHeight="1" x14ac:dyDescent="0.15">
      <c r="A160" s="41">
        <f t="shared" si="12"/>
        <v>31016</v>
      </c>
      <c r="B160" s="1">
        <v>0</v>
      </c>
      <c r="C160" s="88"/>
      <c r="D160" s="500" t="s">
        <v>186</v>
      </c>
      <c r="E160" s="500"/>
      <c r="F160" s="88"/>
      <c r="G160" s="89">
        <v>0</v>
      </c>
      <c r="H160" s="95" t="s">
        <v>182</v>
      </c>
      <c r="I160" s="91">
        <v>0</v>
      </c>
      <c r="J160" s="55"/>
      <c r="K160" s="41">
        <f t="shared" si="13"/>
        <v>32016</v>
      </c>
      <c r="L160" s="1">
        <v>0</v>
      </c>
      <c r="M160" s="88"/>
      <c r="N160" s="500" t="s">
        <v>186</v>
      </c>
      <c r="O160" s="500"/>
      <c r="P160" s="88"/>
      <c r="Q160" s="89">
        <v>0</v>
      </c>
      <c r="R160" s="95" t="s">
        <v>182</v>
      </c>
      <c r="S160" s="91">
        <v>0</v>
      </c>
    </row>
    <row r="161" spans="1:19" ht="24" customHeight="1" x14ac:dyDescent="0.15">
      <c r="A161" s="41">
        <f t="shared" si="12"/>
        <v>31017</v>
      </c>
      <c r="B161" s="1">
        <v>0</v>
      </c>
      <c r="C161" s="88"/>
      <c r="D161" s="500" t="s">
        <v>186</v>
      </c>
      <c r="E161" s="500"/>
      <c r="F161" s="88"/>
      <c r="G161" s="89">
        <v>0</v>
      </c>
      <c r="H161" s="95" t="s">
        <v>182</v>
      </c>
      <c r="I161" s="91">
        <v>0</v>
      </c>
      <c r="J161" s="55"/>
      <c r="K161" s="41">
        <f t="shared" si="13"/>
        <v>32017</v>
      </c>
      <c r="L161" s="1">
        <v>0</v>
      </c>
      <c r="M161" s="88"/>
      <c r="N161" s="500" t="s">
        <v>186</v>
      </c>
      <c r="O161" s="500"/>
      <c r="P161" s="88"/>
      <c r="Q161" s="89">
        <v>0</v>
      </c>
      <c r="R161" s="95" t="s">
        <v>182</v>
      </c>
      <c r="S161" s="91">
        <v>0</v>
      </c>
    </row>
    <row r="162" spans="1:19" ht="24" customHeight="1" x14ac:dyDescent="0.15">
      <c r="A162" s="41">
        <f t="shared" si="12"/>
        <v>31018</v>
      </c>
      <c r="B162" s="96">
        <v>0</v>
      </c>
      <c r="C162" s="97"/>
      <c r="D162" s="501" t="s">
        <v>186</v>
      </c>
      <c r="E162" s="501"/>
      <c r="F162" s="97"/>
      <c r="G162" s="98">
        <v>0</v>
      </c>
      <c r="H162" s="99" t="s">
        <v>182</v>
      </c>
      <c r="I162" s="100">
        <v>0</v>
      </c>
      <c r="J162" s="55"/>
      <c r="K162" s="41">
        <f t="shared" si="13"/>
        <v>32018</v>
      </c>
      <c r="L162" s="96">
        <v>0</v>
      </c>
      <c r="M162" s="97"/>
      <c r="N162" s="501" t="s">
        <v>186</v>
      </c>
      <c r="O162" s="501"/>
      <c r="P162" s="97"/>
      <c r="Q162" s="98">
        <v>0</v>
      </c>
      <c r="R162" s="99" t="s">
        <v>182</v>
      </c>
      <c r="S162" s="100">
        <v>0</v>
      </c>
    </row>
    <row r="163" spans="1:19" ht="17.25" x14ac:dyDescent="0.15">
      <c r="A163" s="41">
        <v>111</v>
      </c>
      <c r="B163" s="101" t="s">
        <v>1104</v>
      </c>
      <c r="C163" s="43"/>
      <c r="D163" s="43"/>
      <c r="E163" s="43"/>
      <c r="F163" s="43"/>
      <c r="G163" s="43"/>
      <c r="H163" s="43"/>
      <c r="I163" s="43"/>
      <c r="J163" s="43"/>
      <c r="K163" s="41">
        <v>94</v>
      </c>
      <c r="L163" s="585" t="s">
        <v>1105</v>
      </c>
      <c r="M163" s="585"/>
      <c r="N163" s="585"/>
      <c r="O163" s="585"/>
      <c r="P163" s="585"/>
      <c r="Q163" s="585"/>
      <c r="R163" s="585"/>
      <c r="S163" s="43"/>
    </row>
    <row r="164" spans="1:19" ht="6" customHeight="1" x14ac:dyDescent="0.15">
      <c r="B164" s="101"/>
      <c r="C164" s="43"/>
      <c r="D164" s="43"/>
      <c r="E164" s="43"/>
      <c r="F164" s="43"/>
      <c r="G164" s="43"/>
      <c r="H164" s="43"/>
      <c r="I164" s="43"/>
      <c r="J164" s="43"/>
      <c r="L164" s="101"/>
      <c r="M164" s="43"/>
      <c r="N164" s="43"/>
      <c r="O164" s="43"/>
      <c r="P164" s="43"/>
      <c r="Q164" s="43"/>
      <c r="R164" s="43"/>
      <c r="S164" s="43"/>
    </row>
    <row r="165" spans="1:19" ht="9" customHeight="1" x14ac:dyDescent="0.15">
      <c r="B165" s="102" t="s">
        <v>106</v>
      </c>
      <c r="C165" s="43"/>
      <c r="D165" s="189" t="s">
        <v>1106</v>
      </c>
      <c r="E165" s="43"/>
      <c r="F165" s="43"/>
      <c r="G165" s="43"/>
      <c r="H165" s="43"/>
      <c r="I165" s="43"/>
      <c r="J165" s="43"/>
      <c r="L165" s="102" t="s">
        <v>106</v>
      </c>
      <c r="M165" s="43"/>
      <c r="N165" s="586" t="s">
        <v>1107</v>
      </c>
      <c r="O165" s="586"/>
      <c r="P165" s="43"/>
      <c r="Q165" s="43"/>
      <c r="R165" s="43"/>
      <c r="S165" s="43"/>
    </row>
    <row r="166" spans="1:19" x14ac:dyDescent="0.15">
      <c r="B166" s="83" t="s">
        <v>109</v>
      </c>
      <c r="C166" s="43"/>
      <c r="D166" s="189" t="s">
        <v>1108</v>
      </c>
      <c r="E166" s="43"/>
      <c r="F166" s="43"/>
      <c r="G166" s="43"/>
      <c r="H166" s="43"/>
      <c r="I166" s="43"/>
      <c r="J166" s="43"/>
      <c r="L166" s="83" t="s">
        <v>109</v>
      </c>
      <c r="M166" s="43"/>
      <c r="N166" s="586" t="s">
        <v>1109</v>
      </c>
      <c r="O166" s="586"/>
      <c r="P166" s="43"/>
      <c r="Q166" s="43"/>
      <c r="R166" s="43"/>
      <c r="S166" s="43"/>
    </row>
    <row r="167" spans="1:19" x14ac:dyDescent="0.15">
      <c r="B167" s="104" t="s">
        <v>112</v>
      </c>
      <c r="C167" s="55" t="s">
        <v>1110</v>
      </c>
      <c r="D167" s="43"/>
      <c r="E167" s="105" t="s">
        <v>1111</v>
      </c>
      <c r="F167" s="43"/>
      <c r="G167" s="102"/>
      <c r="H167" s="43"/>
      <c r="I167" s="55"/>
      <c r="J167" s="43"/>
      <c r="L167" s="104" t="s">
        <v>112</v>
      </c>
      <c r="M167" s="105" t="s">
        <v>1112</v>
      </c>
      <c r="N167" s="211"/>
      <c r="O167" s="105" t="s">
        <v>1113</v>
      </c>
      <c r="P167" s="211"/>
      <c r="Q167" s="211"/>
      <c r="R167" s="211"/>
      <c r="S167" s="211"/>
    </row>
    <row r="168" spans="1:19" ht="13.5" x14ac:dyDescent="0.15">
      <c r="B168" s="524" t="s">
        <v>1114</v>
      </c>
      <c r="C168" s="525"/>
      <c r="D168" s="52" t="s">
        <v>118</v>
      </c>
      <c r="E168" s="526" t="s">
        <v>119</v>
      </c>
      <c r="F168" s="527"/>
      <c r="G168" s="53" t="s">
        <v>120</v>
      </c>
      <c r="H168" s="52" t="s">
        <v>121</v>
      </c>
      <c r="I168" s="54" t="s">
        <v>122</v>
      </c>
      <c r="J168" s="55"/>
      <c r="L168" s="524" t="s">
        <v>117</v>
      </c>
      <c r="M168" s="525"/>
      <c r="N168" s="52" t="s">
        <v>118</v>
      </c>
      <c r="O168" s="526" t="s">
        <v>119</v>
      </c>
      <c r="P168" s="527"/>
      <c r="Q168" s="53" t="s">
        <v>120</v>
      </c>
      <c r="R168" s="52" t="s">
        <v>121</v>
      </c>
      <c r="S168" s="54" t="s">
        <v>122</v>
      </c>
    </row>
    <row r="169" spans="1:19" ht="13.5" x14ac:dyDescent="0.15">
      <c r="B169" s="528" t="s">
        <v>411</v>
      </c>
      <c r="C169" s="529"/>
      <c r="D169" s="58"/>
      <c r="E169" s="514">
        <v>23</v>
      </c>
      <c r="F169" s="515"/>
      <c r="G169" s="113">
        <v>74</v>
      </c>
      <c r="H169" s="60">
        <v>26</v>
      </c>
      <c r="I169" s="61">
        <f>SUM(G169:H169)</f>
        <v>100</v>
      </c>
      <c r="J169" s="55"/>
      <c r="L169" s="503" t="s">
        <v>125</v>
      </c>
      <c r="M169" s="520"/>
      <c r="N169" s="108" t="s">
        <v>319</v>
      </c>
      <c r="O169" s="514">
        <v>6</v>
      </c>
      <c r="P169" s="515"/>
      <c r="Q169" s="113">
        <v>94</v>
      </c>
      <c r="R169" s="60">
        <v>93</v>
      </c>
      <c r="S169" s="61">
        <f>Q169+R169</f>
        <v>187</v>
      </c>
    </row>
    <row r="170" spans="1:19" ht="13.5" x14ac:dyDescent="0.15">
      <c r="B170" s="528" t="s">
        <v>414</v>
      </c>
      <c r="C170" s="529"/>
      <c r="D170" s="66"/>
      <c r="E170" s="514">
        <v>15</v>
      </c>
      <c r="F170" s="515"/>
      <c r="G170" s="113">
        <v>42</v>
      </c>
      <c r="H170" s="64">
        <v>24</v>
      </c>
      <c r="I170" s="61">
        <f>SUM(G170:H170)</f>
        <v>66</v>
      </c>
      <c r="J170" s="55"/>
      <c r="L170" s="503" t="s">
        <v>125</v>
      </c>
      <c r="M170" s="520"/>
      <c r="N170" s="66" t="s">
        <v>415</v>
      </c>
      <c r="O170" s="514">
        <v>6</v>
      </c>
      <c r="P170" s="515"/>
      <c r="Q170" s="113">
        <v>115</v>
      </c>
      <c r="R170" s="64">
        <v>98</v>
      </c>
      <c r="S170" s="61">
        <f>Q170+R170</f>
        <v>213</v>
      </c>
    </row>
    <row r="171" spans="1:19" ht="13.5" x14ac:dyDescent="0.15">
      <c r="B171" s="528" t="s">
        <v>657</v>
      </c>
      <c r="C171" s="529"/>
      <c r="D171" s="58" t="s">
        <v>124</v>
      </c>
      <c r="E171" s="514">
        <v>15</v>
      </c>
      <c r="F171" s="515"/>
      <c r="G171" s="113">
        <v>60</v>
      </c>
      <c r="H171" s="64">
        <v>26</v>
      </c>
      <c r="I171" s="61">
        <f>SUM(G171:H171)</f>
        <v>86</v>
      </c>
      <c r="J171" s="55"/>
      <c r="L171" s="512"/>
      <c r="M171" s="513"/>
      <c r="N171" s="66"/>
      <c r="O171" s="514"/>
      <c r="P171" s="515"/>
      <c r="Q171" s="113"/>
      <c r="R171" s="68"/>
      <c r="S171" s="61">
        <f t="shared" ref="S171:S177" si="22">SUM(Q171:R171)</f>
        <v>0</v>
      </c>
    </row>
    <row r="172" spans="1:19" ht="13.5" x14ac:dyDescent="0.15">
      <c r="B172" s="528"/>
      <c r="C172" s="529"/>
      <c r="D172" s="66"/>
      <c r="E172" s="514"/>
      <c r="F172" s="515"/>
      <c r="G172" s="113"/>
      <c r="H172" s="68"/>
      <c r="I172" s="69"/>
      <c r="J172" s="55"/>
      <c r="L172" s="512"/>
      <c r="M172" s="513"/>
      <c r="N172" s="66"/>
      <c r="O172" s="514"/>
      <c r="P172" s="515"/>
      <c r="Q172" s="113"/>
      <c r="R172" s="68"/>
      <c r="S172" s="61">
        <f t="shared" si="22"/>
        <v>0</v>
      </c>
    </row>
    <row r="173" spans="1:19" ht="13.5" x14ac:dyDescent="0.15">
      <c r="B173" s="528"/>
      <c r="C173" s="529"/>
      <c r="D173" s="66"/>
      <c r="E173" s="514"/>
      <c r="F173" s="515"/>
      <c r="G173" s="113"/>
      <c r="H173" s="68"/>
      <c r="I173" s="69"/>
      <c r="J173" s="55"/>
      <c r="L173" s="512"/>
      <c r="M173" s="513"/>
      <c r="N173" s="66"/>
      <c r="O173" s="514"/>
      <c r="P173" s="515"/>
      <c r="Q173" s="113"/>
      <c r="R173" s="68"/>
      <c r="S173" s="61">
        <f t="shared" si="22"/>
        <v>0</v>
      </c>
    </row>
    <row r="174" spans="1:19" ht="13.5" x14ac:dyDescent="0.15">
      <c r="B174" s="528"/>
      <c r="C174" s="529"/>
      <c r="D174" s="66"/>
      <c r="E174" s="514"/>
      <c r="F174" s="515"/>
      <c r="G174" s="113"/>
      <c r="H174" s="68"/>
      <c r="I174" s="69"/>
      <c r="J174" s="55"/>
      <c r="L174" s="512"/>
      <c r="M174" s="513"/>
      <c r="N174" s="66"/>
      <c r="O174" s="514"/>
      <c r="P174" s="515"/>
      <c r="Q174" s="113"/>
      <c r="R174" s="68"/>
      <c r="S174" s="61">
        <f t="shared" si="22"/>
        <v>0</v>
      </c>
    </row>
    <row r="175" spans="1:19" ht="13.5" x14ac:dyDescent="0.15">
      <c r="B175" s="528"/>
      <c r="C175" s="529"/>
      <c r="D175" s="66"/>
      <c r="E175" s="514"/>
      <c r="F175" s="515"/>
      <c r="G175" s="113"/>
      <c r="H175" s="68"/>
      <c r="I175" s="69"/>
      <c r="J175" s="55"/>
      <c r="L175" s="512"/>
      <c r="M175" s="513"/>
      <c r="N175" s="66"/>
      <c r="O175" s="514"/>
      <c r="P175" s="515"/>
      <c r="Q175" s="113"/>
      <c r="R175" s="68"/>
      <c r="S175" s="61">
        <f t="shared" si="22"/>
        <v>0</v>
      </c>
    </row>
    <row r="176" spans="1:19" ht="13.5" x14ac:dyDescent="0.15">
      <c r="B176" s="528"/>
      <c r="C176" s="529"/>
      <c r="D176" s="66"/>
      <c r="E176" s="514"/>
      <c r="F176" s="515"/>
      <c r="G176" s="113"/>
      <c r="H176" s="68"/>
      <c r="I176" s="69"/>
      <c r="J176" s="55"/>
      <c r="L176" s="512"/>
      <c r="M176" s="513"/>
      <c r="N176" s="66"/>
      <c r="O176" s="514"/>
      <c r="P176" s="515"/>
      <c r="Q176" s="113"/>
      <c r="R176" s="68"/>
      <c r="S176" s="61">
        <f t="shared" si="22"/>
        <v>0</v>
      </c>
    </row>
    <row r="177" spans="1:19" ht="13.5" x14ac:dyDescent="0.15">
      <c r="B177" s="528"/>
      <c r="C177" s="529"/>
      <c r="D177" s="66"/>
      <c r="E177" s="514"/>
      <c r="F177" s="515"/>
      <c r="G177" s="113"/>
      <c r="H177" s="68"/>
      <c r="I177" s="69"/>
      <c r="J177" s="55"/>
      <c r="L177" s="512"/>
      <c r="M177" s="513"/>
      <c r="N177" s="66"/>
      <c r="O177" s="514"/>
      <c r="P177" s="515"/>
      <c r="Q177" s="113"/>
      <c r="R177" s="68"/>
      <c r="S177" s="61">
        <f t="shared" si="22"/>
        <v>0</v>
      </c>
    </row>
    <row r="178" spans="1:19" ht="13.5" x14ac:dyDescent="0.15">
      <c r="B178" s="561" t="s">
        <v>122</v>
      </c>
      <c r="C178" s="562"/>
      <c r="D178" s="78"/>
      <c r="E178" s="518">
        <f>SUM(E169:F177)</f>
        <v>53</v>
      </c>
      <c r="F178" s="519"/>
      <c r="G178" s="78">
        <f>SUM(G169:G177)</f>
        <v>176</v>
      </c>
      <c r="H178" s="212">
        <f>SUM(H169:H177)</f>
        <v>76</v>
      </c>
      <c r="I178" s="185">
        <f>SUM(I169:I177)</f>
        <v>252</v>
      </c>
      <c r="J178" s="55"/>
      <c r="L178" s="516" t="s">
        <v>122</v>
      </c>
      <c r="M178" s="517"/>
      <c r="N178" s="78"/>
      <c r="O178" s="518">
        <f>SUM(O169:P177)</f>
        <v>12</v>
      </c>
      <c r="P178" s="519"/>
      <c r="Q178" s="114">
        <f>SUM(Q169:Q177)</f>
        <v>209</v>
      </c>
      <c r="R178" s="80">
        <f>SUM(R169:R177)</f>
        <v>191</v>
      </c>
      <c r="S178" s="81">
        <f>SUM(S169:S177)</f>
        <v>400</v>
      </c>
    </row>
    <row r="179" spans="1:19" x14ac:dyDescent="0.15">
      <c r="B179" s="43"/>
      <c r="C179" s="43"/>
      <c r="D179" s="43"/>
      <c r="E179" s="43"/>
      <c r="F179" s="43"/>
      <c r="G179" s="83"/>
      <c r="H179" s="43"/>
      <c r="I179" s="43"/>
      <c r="J179" s="43"/>
      <c r="L179" s="43"/>
      <c r="M179" s="43"/>
      <c r="N179" s="43"/>
      <c r="O179" s="43"/>
      <c r="P179" s="43"/>
      <c r="Q179" s="83"/>
      <c r="R179" s="43"/>
      <c r="S179" s="43"/>
    </row>
    <row r="180" spans="1:19" ht="12" customHeight="1" x14ac:dyDescent="0.15">
      <c r="B180" s="502" t="s">
        <v>127</v>
      </c>
      <c r="C180" s="84"/>
      <c r="D180" s="504" t="s">
        <v>128</v>
      </c>
      <c r="E180" s="504" t="s">
        <v>129</v>
      </c>
      <c r="F180" s="85"/>
      <c r="G180" s="506" t="s">
        <v>130</v>
      </c>
      <c r="H180" s="508" t="s">
        <v>131</v>
      </c>
      <c r="I180" s="510" t="s">
        <v>132</v>
      </c>
      <c r="J180" s="43"/>
      <c r="L180" s="502" t="s">
        <v>127</v>
      </c>
      <c r="M180" s="84"/>
      <c r="N180" s="504" t="s">
        <v>128</v>
      </c>
      <c r="O180" s="504" t="s">
        <v>129</v>
      </c>
      <c r="P180" s="85"/>
      <c r="Q180" s="506" t="s">
        <v>130</v>
      </c>
      <c r="R180" s="508" t="s">
        <v>131</v>
      </c>
      <c r="S180" s="510" t="s">
        <v>132</v>
      </c>
    </row>
    <row r="181" spans="1:19" x14ac:dyDescent="0.15">
      <c r="B181" s="503"/>
      <c r="C181" s="86"/>
      <c r="D181" s="505"/>
      <c r="E181" s="505"/>
      <c r="F181" s="87"/>
      <c r="G181" s="507"/>
      <c r="H181" s="509"/>
      <c r="I181" s="511"/>
      <c r="J181" s="43"/>
      <c r="L181" s="503"/>
      <c r="M181" s="86"/>
      <c r="N181" s="505"/>
      <c r="O181" s="505"/>
      <c r="P181" s="87"/>
      <c r="Q181" s="507"/>
      <c r="R181" s="509"/>
      <c r="S181" s="511"/>
    </row>
    <row r="182" spans="1:19" ht="24" customHeight="1" x14ac:dyDescent="0.15">
      <c r="A182" s="41">
        <f>A163*1000</f>
        <v>111000</v>
      </c>
      <c r="B182" s="1" t="s">
        <v>133</v>
      </c>
      <c r="C182" s="88"/>
      <c r="D182" s="492" t="s">
        <v>1115</v>
      </c>
      <c r="E182" s="492"/>
      <c r="F182" s="88"/>
      <c r="G182" s="89" t="s">
        <v>135</v>
      </c>
      <c r="H182" s="213" t="s">
        <v>209</v>
      </c>
      <c r="I182" s="91" t="s">
        <v>135</v>
      </c>
      <c r="J182" s="43"/>
      <c r="K182" s="41">
        <f>K163*1000</f>
        <v>94000</v>
      </c>
      <c r="L182" s="1" t="s">
        <v>133</v>
      </c>
      <c r="M182" s="88"/>
      <c r="N182" s="492" t="s">
        <v>1116</v>
      </c>
      <c r="O182" s="492"/>
      <c r="P182" s="88"/>
      <c r="Q182" s="89" t="s">
        <v>135</v>
      </c>
      <c r="R182" s="214" t="s">
        <v>136</v>
      </c>
      <c r="S182" s="91" t="s">
        <v>135</v>
      </c>
    </row>
    <row r="183" spans="1:19" ht="24" customHeight="1" x14ac:dyDescent="0.15">
      <c r="A183" s="41" t="s">
        <v>104</v>
      </c>
      <c r="B183" s="1" t="s">
        <v>139</v>
      </c>
      <c r="C183" s="88"/>
      <c r="D183" s="492" t="s">
        <v>1117</v>
      </c>
      <c r="E183" s="492"/>
      <c r="F183" s="88"/>
      <c r="G183" s="89">
        <v>0</v>
      </c>
      <c r="H183" s="213" t="s">
        <v>207</v>
      </c>
      <c r="I183" s="91">
        <v>0</v>
      </c>
      <c r="J183" s="43"/>
      <c r="K183" s="41" t="s">
        <v>104</v>
      </c>
      <c r="L183" s="1" t="s">
        <v>139</v>
      </c>
      <c r="M183" s="88"/>
      <c r="N183" s="492" t="s">
        <v>1118</v>
      </c>
      <c r="O183" s="492"/>
      <c r="P183" s="88"/>
      <c r="Q183" s="89">
        <v>0</v>
      </c>
      <c r="R183" s="214" t="s">
        <v>209</v>
      </c>
      <c r="S183" s="91">
        <v>0</v>
      </c>
    </row>
    <row r="184" spans="1:19" ht="24" customHeight="1" x14ac:dyDescent="0.15">
      <c r="A184" s="41" t="s">
        <v>104</v>
      </c>
      <c r="B184" s="1" t="s">
        <v>139</v>
      </c>
      <c r="C184" s="88"/>
      <c r="D184" s="492" t="s">
        <v>1119</v>
      </c>
      <c r="E184" s="492"/>
      <c r="F184" s="88"/>
      <c r="G184" s="89">
        <v>0</v>
      </c>
      <c r="H184" s="213" t="s">
        <v>209</v>
      </c>
      <c r="I184" s="91">
        <v>0</v>
      </c>
      <c r="J184" s="43"/>
      <c r="K184" s="41" t="s">
        <v>104</v>
      </c>
    </row>
    <row r="185" spans="1:19" ht="24" customHeight="1" x14ac:dyDescent="0.15">
      <c r="A185" s="41">
        <f t="shared" ref="A185" si="23">A182+1</f>
        <v>111001</v>
      </c>
      <c r="B185" s="1" t="s">
        <v>146</v>
      </c>
      <c r="C185" s="88"/>
      <c r="D185" s="492" t="s">
        <v>1121</v>
      </c>
      <c r="E185" s="492"/>
      <c r="F185" s="88"/>
      <c r="G185" s="89" t="s">
        <v>148</v>
      </c>
      <c r="H185" s="213" t="s">
        <v>207</v>
      </c>
      <c r="I185" s="91" t="s">
        <v>149</v>
      </c>
      <c r="J185" s="43"/>
      <c r="K185" s="41">
        <f t="shared" ref="K185" si="24">K182+1</f>
        <v>94001</v>
      </c>
      <c r="L185" s="1" t="s">
        <v>146</v>
      </c>
      <c r="M185" s="88"/>
      <c r="N185" s="492" t="s">
        <v>1120</v>
      </c>
      <c r="O185" s="492"/>
      <c r="P185" s="88"/>
      <c r="Q185" s="110" t="s">
        <v>148</v>
      </c>
      <c r="R185" s="90" t="s">
        <v>136</v>
      </c>
      <c r="S185" s="91" t="s">
        <v>149</v>
      </c>
    </row>
    <row r="186" spans="1:19" ht="24" customHeight="1" x14ac:dyDescent="0.15">
      <c r="A186" s="41">
        <f t="shared" ref="A186:A202" si="25">A185+1</f>
        <v>111002</v>
      </c>
      <c r="B186" s="93" t="s">
        <v>159</v>
      </c>
      <c r="C186" s="88"/>
      <c r="D186" s="492" t="s">
        <v>1124</v>
      </c>
      <c r="E186" s="492"/>
      <c r="F186" s="88"/>
      <c r="G186" s="89" t="s">
        <v>228</v>
      </c>
      <c r="H186" s="213" t="s">
        <v>225</v>
      </c>
      <c r="I186" s="91" t="s">
        <v>149</v>
      </c>
      <c r="J186" s="43"/>
      <c r="K186" s="41">
        <f t="shared" ref="K186:K202" si="26">K185+1</f>
        <v>94002</v>
      </c>
      <c r="L186" s="1" t="s">
        <v>1122</v>
      </c>
      <c r="M186" s="88"/>
      <c r="N186" s="492" t="s">
        <v>1123</v>
      </c>
      <c r="O186" s="492"/>
      <c r="P186" s="88"/>
      <c r="Q186" s="89" t="s">
        <v>396</v>
      </c>
      <c r="R186" s="214" t="s">
        <v>211</v>
      </c>
      <c r="S186" s="91" t="s">
        <v>149</v>
      </c>
    </row>
    <row r="187" spans="1:19" ht="24" customHeight="1" x14ac:dyDescent="0.15">
      <c r="A187" s="41">
        <f t="shared" si="25"/>
        <v>111003</v>
      </c>
      <c r="B187" s="93" t="s">
        <v>159</v>
      </c>
      <c r="C187" s="88"/>
      <c r="D187" s="492" t="s">
        <v>1127</v>
      </c>
      <c r="E187" s="492"/>
      <c r="F187" s="88"/>
      <c r="G187" s="89" t="s">
        <v>228</v>
      </c>
      <c r="H187" s="213" t="s">
        <v>209</v>
      </c>
      <c r="I187" s="91" t="s">
        <v>149</v>
      </c>
      <c r="J187" s="43"/>
      <c r="K187" s="41">
        <f t="shared" si="26"/>
        <v>94003</v>
      </c>
      <c r="L187" s="150" t="s">
        <v>1125</v>
      </c>
      <c r="M187" s="88"/>
      <c r="N187" s="492" t="s">
        <v>1126</v>
      </c>
      <c r="O187" s="492"/>
      <c r="P187" s="88"/>
      <c r="Q187" s="89" t="s">
        <v>396</v>
      </c>
      <c r="R187" s="214">
        <v>0.75</v>
      </c>
      <c r="S187" s="91" t="s">
        <v>149</v>
      </c>
    </row>
    <row r="188" spans="1:19" ht="24" customHeight="1" x14ac:dyDescent="0.15">
      <c r="A188" s="41">
        <f t="shared" si="25"/>
        <v>111004</v>
      </c>
      <c r="B188" s="93" t="s">
        <v>159</v>
      </c>
      <c r="C188" s="88"/>
      <c r="D188" s="492" t="s">
        <v>1131</v>
      </c>
      <c r="E188" s="492"/>
      <c r="F188" s="88"/>
      <c r="G188" s="89" t="s">
        <v>688</v>
      </c>
      <c r="H188" s="213" t="s">
        <v>225</v>
      </c>
      <c r="I188" s="91" t="s">
        <v>149</v>
      </c>
      <c r="J188" s="43"/>
      <c r="K188" s="41">
        <f t="shared" si="26"/>
        <v>94004</v>
      </c>
      <c r="L188" s="93" t="s">
        <v>1128</v>
      </c>
      <c r="M188" s="88"/>
      <c r="N188" s="492" t="s">
        <v>1129</v>
      </c>
      <c r="O188" s="492"/>
      <c r="P188" s="88"/>
      <c r="Q188" s="110" t="s">
        <v>1130</v>
      </c>
      <c r="R188" s="90" t="s">
        <v>209</v>
      </c>
      <c r="S188" s="91" t="s">
        <v>149</v>
      </c>
    </row>
    <row r="189" spans="1:19" ht="24" customHeight="1" x14ac:dyDescent="0.15">
      <c r="A189" s="41">
        <f t="shared" si="25"/>
        <v>111005</v>
      </c>
      <c r="B189" s="116" t="s">
        <v>173</v>
      </c>
      <c r="C189" s="88"/>
      <c r="D189" s="492" t="s">
        <v>1135</v>
      </c>
      <c r="E189" s="492"/>
      <c r="F189" s="88"/>
      <c r="G189" s="89" t="s">
        <v>228</v>
      </c>
      <c r="H189" s="213" t="s">
        <v>136</v>
      </c>
      <c r="I189" s="91" t="s">
        <v>167</v>
      </c>
      <c r="J189" s="43"/>
      <c r="K189" s="41">
        <f t="shared" si="26"/>
        <v>94005</v>
      </c>
      <c r="L189" s="93" t="s">
        <v>1132</v>
      </c>
      <c r="M189" s="88"/>
      <c r="N189" s="492" t="s">
        <v>1133</v>
      </c>
      <c r="O189" s="492"/>
      <c r="P189" s="88"/>
      <c r="Q189" s="110" t="s">
        <v>1134</v>
      </c>
      <c r="R189" s="214">
        <v>7</v>
      </c>
      <c r="S189" s="91"/>
    </row>
    <row r="190" spans="1:19" ht="24" customHeight="1" x14ac:dyDescent="0.15">
      <c r="A190" s="41">
        <f t="shared" si="25"/>
        <v>111006</v>
      </c>
      <c r="B190" s="139" t="s">
        <v>435</v>
      </c>
      <c r="C190" s="88"/>
      <c r="D190" s="492" t="s">
        <v>1136</v>
      </c>
      <c r="E190" s="492"/>
      <c r="F190" s="88"/>
      <c r="G190" s="89" t="s">
        <v>1137</v>
      </c>
      <c r="H190" s="213" t="s">
        <v>931</v>
      </c>
      <c r="I190" s="91" t="s">
        <v>149</v>
      </c>
      <c r="J190" s="43"/>
      <c r="K190" s="41">
        <f t="shared" si="26"/>
        <v>94006</v>
      </c>
      <c r="L190" s="1" t="s">
        <v>104</v>
      </c>
      <c r="M190" s="88"/>
      <c r="N190" s="500" t="s">
        <v>104</v>
      </c>
      <c r="O190" s="500"/>
      <c r="P190" s="88"/>
      <c r="Q190" s="89">
        <v>0</v>
      </c>
      <c r="R190" s="95" t="s">
        <v>104</v>
      </c>
      <c r="S190" s="91">
        <v>0</v>
      </c>
    </row>
    <row r="191" spans="1:19" ht="24" customHeight="1" x14ac:dyDescent="0.15">
      <c r="A191" s="41">
        <f t="shared" si="25"/>
        <v>111007</v>
      </c>
      <c r="B191" s="1" t="s">
        <v>482</v>
      </c>
      <c r="C191" s="88"/>
      <c r="D191" s="492" t="s">
        <v>1138</v>
      </c>
      <c r="E191" s="492"/>
      <c r="F191" s="88"/>
      <c r="G191" s="89" t="s">
        <v>282</v>
      </c>
      <c r="H191" s="213" t="s">
        <v>207</v>
      </c>
      <c r="I191" s="91" t="s">
        <v>149</v>
      </c>
      <c r="J191" s="43"/>
      <c r="K191" s="41">
        <f t="shared" si="26"/>
        <v>94007</v>
      </c>
      <c r="L191" s="1" t="s">
        <v>104</v>
      </c>
      <c r="M191" s="88"/>
      <c r="N191" s="500" t="s">
        <v>104</v>
      </c>
      <c r="O191" s="500"/>
      <c r="P191" s="88"/>
      <c r="Q191" s="89">
        <v>0</v>
      </c>
      <c r="R191" s="95" t="s">
        <v>104</v>
      </c>
      <c r="S191" s="91">
        <v>0</v>
      </c>
    </row>
    <row r="192" spans="1:19" ht="24" customHeight="1" x14ac:dyDescent="0.15">
      <c r="A192" s="41">
        <f t="shared" si="25"/>
        <v>111008</v>
      </c>
      <c r="B192" s="1" t="s">
        <v>482</v>
      </c>
      <c r="C192" s="88"/>
      <c r="D192" s="584" t="s">
        <v>1139</v>
      </c>
      <c r="E192" s="584"/>
      <c r="F192" s="88"/>
      <c r="G192" s="89" t="s">
        <v>1137</v>
      </c>
      <c r="H192" s="213" t="s">
        <v>207</v>
      </c>
      <c r="I192" s="91" t="s">
        <v>236</v>
      </c>
      <c r="J192" s="43"/>
      <c r="K192" s="41">
        <f t="shared" si="26"/>
        <v>94008</v>
      </c>
      <c r="L192" s="1" t="s">
        <v>104</v>
      </c>
      <c r="M192" s="88"/>
      <c r="N192" s="500" t="s">
        <v>104</v>
      </c>
      <c r="O192" s="500"/>
      <c r="P192" s="88"/>
      <c r="Q192" s="89">
        <v>0</v>
      </c>
      <c r="R192" s="95" t="s">
        <v>104</v>
      </c>
      <c r="S192" s="91">
        <v>0</v>
      </c>
    </row>
    <row r="193" spans="1:19" ht="24" customHeight="1" x14ac:dyDescent="0.15">
      <c r="A193" s="41">
        <f t="shared" si="25"/>
        <v>111009</v>
      </c>
      <c r="B193" s="1" t="s">
        <v>482</v>
      </c>
      <c r="C193" s="88"/>
      <c r="D193" s="584" t="s">
        <v>1140</v>
      </c>
      <c r="E193" s="584"/>
      <c r="F193" s="88"/>
      <c r="G193" s="89" t="s">
        <v>1137</v>
      </c>
      <c r="H193" s="213" t="s">
        <v>211</v>
      </c>
      <c r="I193" s="91" t="s">
        <v>485</v>
      </c>
      <c r="J193" s="43"/>
      <c r="K193" s="41">
        <f t="shared" si="26"/>
        <v>94009</v>
      </c>
      <c r="L193" s="1" t="s">
        <v>104</v>
      </c>
      <c r="M193" s="88"/>
      <c r="N193" s="500" t="s">
        <v>104</v>
      </c>
      <c r="O193" s="500"/>
      <c r="P193" s="88"/>
      <c r="Q193" s="89">
        <v>0</v>
      </c>
      <c r="R193" s="95" t="s">
        <v>104</v>
      </c>
      <c r="S193" s="91">
        <v>0</v>
      </c>
    </row>
    <row r="194" spans="1:19" ht="24" customHeight="1" x14ac:dyDescent="0.15">
      <c r="A194" s="41">
        <f t="shared" si="25"/>
        <v>111010</v>
      </c>
      <c r="B194" s="1" t="s">
        <v>482</v>
      </c>
      <c r="C194" s="88"/>
      <c r="D194" s="584" t="s">
        <v>1141</v>
      </c>
      <c r="E194" s="584"/>
      <c r="F194" s="88"/>
      <c r="G194" s="89" t="s">
        <v>1137</v>
      </c>
      <c r="H194" s="213" t="s">
        <v>136</v>
      </c>
      <c r="I194" s="91" t="s">
        <v>485</v>
      </c>
      <c r="J194" s="43"/>
      <c r="K194" s="41">
        <f t="shared" si="26"/>
        <v>94010</v>
      </c>
      <c r="L194" s="1">
        <v>0</v>
      </c>
      <c r="M194" s="88"/>
      <c r="N194" s="500" t="s">
        <v>186</v>
      </c>
      <c r="O194" s="500"/>
      <c r="P194" s="88"/>
      <c r="Q194" s="89">
        <v>0</v>
      </c>
      <c r="R194" s="95" t="s">
        <v>182</v>
      </c>
      <c r="S194" s="91">
        <v>0</v>
      </c>
    </row>
    <row r="195" spans="1:19" ht="24" customHeight="1" x14ac:dyDescent="0.15">
      <c r="A195" s="41">
        <f t="shared" si="25"/>
        <v>111011</v>
      </c>
      <c r="B195" s="1" t="s">
        <v>482</v>
      </c>
      <c r="C195" s="88"/>
      <c r="D195" s="584" t="s">
        <v>1142</v>
      </c>
      <c r="E195" s="584"/>
      <c r="F195" s="88"/>
      <c r="G195" s="89" t="s">
        <v>1137</v>
      </c>
      <c r="H195" s="213" t="s">
        <v>209</v>
      </c>
      <c r="I195" s="91" t="s">
        <v>485</v>
      </c>
      <c r="J195" s="43"/>
      <c r="K195" s="41">
        <f t="shared" si="26"/>
        <v>94011</v>
      </c>
      <c r="L195" s="1">
        <v>0</v>
      </c>
      <c r="M195" s="88"/>
      <c r="N195" s="500" t="s">
        <v>186</v>
      </c>
      <c r="O195" s="500"/>
      <c r="P195" s="88"/>
      <c r="Q195" s="89">
        <v>0</v>
      </c>
      <c r="R195" s="95" t="s">
        <v>182</v>
      </c>
      <c r="S195" s="91">
        <v>0</v>
      </c>
    </row>
    <row r="196" spans="1:19" ht="24" customHeight="1" x14ac:dyDescent="0.15">
      <c r="A196" s="41">
        <f t="shared" si="25"/>
        <v>111012</v>
      </c>
      <c r="B196" s="1" t="s">
        <v>482</v>
      </c>
      <c r="C196" s="88"/>
      <c r="D196" s="584" t="s">
        <v>1143</v>
      </c>
      <c r="E196" s="584"/>
      <c r="F196" s="88"/>
      <c r="G196" s="89" t="s">
        <v>1137</v>
      </c>
      <c r="H196" s="213" t="s">
        <v>211</v>
      </c>
      <c r="I196" s="91" t="s">
        <v>485</v>
      </c>
      <c r="J196" s="43"/>
      <c r="K196" s="41">
        <f t="shared" si="26"/>
        <v>94012</v>
      </c>
      <c r="L196" s="1">
        <v>0</v>
      </c>
      <c r="M196" s="88"/>
      <c r="N196" s="500" t="s">
        <v>186</v>
      </c>
      <c r="O196" s="500"/>
      <c r="P196" s="88"/>
      <c r="Q196" s="89">
        <v>0</v>
      </c>
      <c r="R196" s="95" t="s">
        <v>182</v>
      </c>
      <c r="S196" s="91">
        <v>0</v>
      </c>
    </row>
    <row r="197" spans="1:19" ht="24" customHeight="1" x14ac:dyDescent="0.15">
      <c r="A197" s="41">
        <f t="shared" si="25"/>
        <v>111013</v>
      </c>
      <c r="B197" s="1" t="s">
        <v>482</v>
      </c>
      <c r="C197" s="88"/>
      <c r="D197" s="492" t="s">
        <v>1144</v>
      </c>
      <c r="E197" s="492"/>
      <c r="F197" s="88"/>
      <c r="G197" s="89" t="s">
        <v>1137</v>
      </c>
      <c r="H197" s="213" t="s">
        <v>207</v>
      </c>
      <c r="I197" s="91" t="s">
        <v>167</v>
      </c>
      <c r="J197" s="43"/>
      <c r="K197" s="41">
        <f t="shared" si="26"/>
        <v>94013</v>
      </c>
      <c r="L197" s="1">
        <v>0</v>
      </c>
      <c r="M197" s="88"/>
      <c r="N197" s="500" t="s">
        <v>186</v>
      </c>
      <c r="O197" s="500"/>
      <c r="P197" s="88"/>
      <c r="Q197" s="89">
        <v>0</v>
      </c>
      <c r="R197" s="95" t="s">
        <v>182</v>
      </c>
      <c r="S197" s="91">
        <v>0</v>
      </c>
    </row>
    <row r="198" spans="1:19" ht="24" customHeight="1" x14ac:dyDescent="0.15">
      <c r="A198" s="41">
        <f t="shared" si="25"/>
        <v>111014</v>
      </c>
      <c r="B198" s="1">
        <v>0</v>
      </c>
      <c r="C198" s="88"/>
      <c r="D198" s="500" t="s">
        <v>186</v>
      </c>
      <c r="E198" s="500"/>
      <c r="F198" s="88"/>
      <c r="G198" s="89">
        <v>0</v>
      </c>
      <c r="H198" s="95" t="s">
        <v>182</v>
      </c>
      <c r="I198" s="91">
        <v>0</v>
      </c>
      <c r="J198" s="43"/>
      <c r="K198" s="41">
        <f t="shared" si="26"/>
        <v>94014</v>
      </c>
      <c r="L198" s="1">
        <v>0</v>
      </c>
      <c r="M198" s="88"/>
      <c r="N198" s="500" t="s">
        <v>186</v>
      </c>
      <c r="O198" s="500"/>
      <c r="P198" s="88"/>
      <c r="Q198" s="89">
        <v>0</v>
      </c>
      <c r="R198" s="95" t="s">
        <v>182</v>
      </c>
      <c r="S198" s="91">
        <v>0</v>
      </c>
    </row>
    <row r="199" spans="1:19" ht="24" customHeight="1" x14ac:dyDescent="0.15">
      <c r="A199" s="41">
        <f t="shared" si="25"/>
        <v>111015</v>
      </c>
      <c r="B199" s="1">
        <v>0</v>
      </c>
      <c r="C199" s="88"/>
      <c r="D199" s="500" t="s">
        <v>186</v>
      </c>
      <c r="E199" s="500"/>
      <c r="F199" s="88"/>
      <c r="G199" s="89">
        <v>0</v>
      </c>
      <c r="H199" s="95" t="s">
        <v>182</v>
      </c>
      <c r="I199" s="91">
        <v>0</v>
      </c>
      <c r="J199" s="43"/>
      <c r="K199" s="41">
        <f t="shared" si="26"/>
        <v>94015</v>
      </c>
      <c r="L199" s="1">
        <v>0</v>
      </c>
      <c r="M199" s="88"/>
      <c r="N199" s="500" t="s">
        <v>186</v>
      </c>
      <c r="O199" s="500"/>
      <c r="P199" s="88"/>
      <c r="Q199" s="89">
        <v>0</v>
      </c>
      <c r="R199" s="95" t="s">
        <v>182</v>
      </c>
      <c r="S199" s="91">
        <v>0</v>
      </c>
    </row>
    <row r="200" spans="1:19" ht="24" customHeight="1" x14ac:dyDescent="0.15">
      <c r="A200" s="41">
        <f t="shared" si="25"/>
        <v>111016</v>
      </c>
      <c r="B200" s="1">
        <v>0</v>
      </c>
      <c r="C200" s="88"/>
      <c r="D200" s="500" t="s">
        <v>186</v>
      </c>
      <c r="E200" s="500"/>
      <c r="F200" s="88"/>
      <c r="G200" s="89">
        <v>0</v>
      </c>
      <c r="H200" s="95" t="s">
        <v>182</v>
      </c>
      <c r="I200" s="91">
        <v>0</v>
      </c>
      <c r="J200" s="43"/>
      <c r="K200" s="41">
        <f t="shared" si="26"/>
        <v>94016</v>
      </c>
      <c r="L200" s="1">
        <v>0</v>
      </c>
      <c r="M200" s="88"/>
      <c r="N200" s="500" t="s">
        <v>186</v>
      </c>
      <c r="O200" s="500"/>
      <c r="P200" s="88"/>
      <c r="Q200" s="89">
        <v>0</v>
      </c>
      <c r="R200" s="95" t="s">
        <v>182</v>
      </c>
      <c r="S200" s="91">
        <v>0</v>
      </c>
    </row>
    <row r="201" spans="1:19" ht="24" customHeight="1" x14ac:dyDescent="0.15">
      <c r="A201" s="41">
        <f t="shared" si="25"/>
        <v>111017</v>
      </c>
      <c r="B201" s="1">
        <v>0</v>
      </c>
      <c r="C201" s="88"/>
      <c r="D201" s="583" t="s">
        <v>1145</v>
      </c>
      <c r="E201" s="583"/>
      <c r="F201" s="88"/>
      <c r="G201" s="89">
        <v>0</v>
      </c>
      <c r="H201" s="95" t="s">
        <v>182</v>
      </c>
      <c r="I201" s="91">
        <v>0</v>
      </c>
      <c r="J201" s="43"/>
      <c r="K201" s="41">
        <f t="shared" si="26"/>
        <v>94017</v>
      </c>
      <c r="L201" s="1">
        <v>0</v>
      </c>
      <c r="M201" s="88"/>
      <c r="N201" s="500" t="s">
        <v>186</v>
      </c>
      <c r="O201" s="500"/>
      <c r="P201" s="88"/>
      <c r="Q201" s="89">
        <v>0</v>
      </c>
      <c r="R201" s="95" t="s">
        <v>182</v>
      </c>
      <c r="S201" s="91">
        <v>0</v>
      </c>
    </row>
    <row r="202" spans="1:19" ht="24" customHeight="1" x14ac:dyDescent="0.15">
      <c r="A202" s="41">
        <f t="shared" si="25"/>
        <v>111018</v>
      </c>
      <c r="B202" s="96">
        <v>0</v>
      </c>
      <c r="C202" s="97"/>
      <c r="D202" s="501" t="s">
        <v>186</v>
      </c>
      <c r="E202" s="501"/>
      <c r="F202" s="97"/>
      <c r="G202" s="98">
        <v>0</v>
      </c>
      <c r="H202" s="99" t="s">
        <v>182</v>
      </c>
      <c r="I202" s="100">
        <v>0</v>
      </c>
      <c r="J202" s="43"/>
      <c r="K202" s="41">
        <f t="shared" si="26"/>
        <v>94018</v>
      </c>
      <c r="L202" s="96">
        <v>0</v>
      </c>
      <c r="M202" s="97"/>
      <c r="N202" s="501" t="s">
        <v>186</v>
      </c>
      <c r="O202" s="501"/>
      <c r="P202" s="97"/>
      <c r="Q202" s="98">
        <v>0</v>
      </c>
      <c r="R202" s="99" t="s">
        <v>182</v>
      </c>
      <c r="S202" s="100">
        <v>0</v>
      </c>
    </row>
    <row r="203" spans="1:19" x14ac:dyDescent="0.15">
      <c r="B203" s="40"/>
      <c r="C203" s="40"/>
      <c r="D203" s="40"/>
      <c r="E203" s="40"/>
      <c r="F203" s="40"/>
      <c r="G203" s="40"/>
      <c r="H203" s="40"/>
      <c r="I203" s="40"/>
      <c r="J203" s="43"/>
      <c r="L203" s="40"/>
      <c r="M203" s="40"/>
      <c r="N203" s="40"/>
      <c r="O203" s="40"/>
      <c r="P203" s="40"/>
      <c r="Q203" s="40"/>
      <c r="R203" s="40"/>
      <c r="S203" s="40"/>
    </row>
    <row r="204" spans="1:19" x14ac:dyDescent="0.15">
      <c r="A204" s="123">
        <f>K3</f>
        <v>26</v>
      </c>
      <c r="B204" s="123" t="str">
        <f t="shared" ref="B204:I204" si="27">L3</f>
        <v>県立川内商工高等学校</v>
      </c>
      <c r="C204" s="123">
        <f t="shared" si="27"/>
        <v>0</v>
      </c>
      <c r="D204" s="123">
        <f t="shared" si="27"/>
        <v>0</v>
      </c>
      <c r="E204" s="123">
        <f t="shared" si="27"/>
        <v>0</v>
      </c>
      <c r="F204" s="123">
        <f t="shared" si="27"/>
        <v>0</v>
      </c>
      <c r="G204" s="123">
        <f t="shared" si="27"/>
        <v>0</v>
      </c>
      <c r="H204" s="123">
        <f t="shared" si="27"/>
        <v>0</v>
      </c>
      <c r="I204" s="123">
        <f t="shared" si="27"/>
        <v>0</v>
      </c>
      <c r="J204" s="123"/>
      <c r="K204" s="123"/>
      <c r="L204" s="40"/>
      <c r="M204" s="40"/>
      <c r="N204" s="40"/>
      <c r="O204" s="40"/>
      <c r="P204" s="40"/>
      <c r="Q204" s="40"/>
      <c r="R204" s="40"/>
      <c r="S204" s="40"/>
    </row>
    <row r="205" spans="1:19" x14ac:dyDescent="0.15">
      <c r="A205" s="123">
        <f t="shared" ref="A205:A268" si="28">K4</f>
        <v>0</v>
      </c>
      <c r="B205" s="123">
        <f t="shared" ref="B205:B268" si="29">L4</f>
        <v>0</v>
      </c>
      <c r="C205" s="123">
        <f t="shared" ref="C205:C268" si="30">M4</f>
        <v>0</v>
      </c>
      <c r="D205" s="123">
        <f t="shared" ref="D205:D268" si="31">N4</f>
        <v>0</v>
      </c>
      <c r="E205" s="123">
        <f t="shared" ref="E205:E268" si="32">O4</f>
        <v>0</v>
      </c>
      <c r="F205" s="123">
        <f t="shared" ref="F205:F268" si="33">P4</f>
        <v>0</v>
      </c>
      <c r="G205" s="123">
        <f t="shared" ref="G205:G268" si="34">Q4</f>
        <v>0</v>
      </c>
      <c r="H205" s="123">
        <f t="shared" ref="H205:H268" si="35">R4</f>
        <v>0</v>
      </c>
      <c r="I205" s="123">
        <f t="shared" ref="I205:I268" si="36">S4</f>
        <v>0</v>
      </c>
      <c r="J205" s="123"/>
      <c r="K205" s="123"/>
      <c r="L205" s="40"/>
      <c r="M205" s="40"/>
      <c r="N205" s="40"/>
      <c r="O205" s="40"/>
      <c r="P205" s="40"/>
      <c r="Q205" s="40"/>
      <c r="R205" s="40"/>
      <c r="S205" s="40"/>
    </row>
    <row r="206" spans="1:19" x14ac:dyDescent="0.15">
      <c r="A206" s="123">
        <f t="shared" si="28"/>
        <v>0</v>
      </c>
      <c r="B206" s="123" t="str">
        <f t="shared" si="29"/>
        <v>TEL</v>
      </c>
      <c r="C206" s="123">
        <f t="shared" si="30"/>
        <v>0</v>
      </c>
      <c r="D206" s="123" t="str">
        <f t="shared" si="31"/>
        <v>0996-25-2554</v>
      </c>
      <c r="E206" s="123">
        <f t="shared" si="32"/>
        <v>0</v>
      </c>
      <c r="F206" s="123">
        <f t="shared" si="33"/>
        <v>0</v>
      </c>
      <c r="G206" s="123">
        <f t="shared" si="34"/>
        <v>0</v>
      </c>
      <c r="H206" s="123">
        <f t="shared" si="35"/>
        <v>0</v>
      </c>
      <c r="I206" s="123">
        <f t="shared" si="36"/>
        <v>0</v>
      </c>
      <c r="J206" s="123"/>
      <c r="K206" s="123"/>
      <c r="L206" s="40"/>
      <c r="M206" s="40"/>
      <c r="N206" s="40"/>
      <c r="O206" s="40"/>
      <c r="P206" s="40"/>
      <c r="Q206" s="40"/>
      <c r="R206" s="40"/>
      <c r="S206" s="40"/>
    </row>
    <row r="207" spans="1:19" x14ac:dyDescent="0.15">
      <c r="A207" s="123">
        <f t="shared" si="28"/>
        <v>0</v>
      </c>
      <c r="B207" s="123" t="str">
        <f t="shared" si="29"/>
        <v>FAX</v>
      </c>
      <c r="C207" s="123">
        <f t="shared" si="30"/>
        <v>0</v>
      </c>
      <c r="D207" s="123" t="str">
        <f t="shared" si="31"/>
        <v>0996-25-1018</v>
      </c>
      <c r="E207" s="123">
        <f t="shared" si="32"/>
        <v>0</v>
      </c>
      <c r="F207" s="123">
        <f t="shared" si="33"/>
        <v>0</v>
      </c>
      <c r="G207" s="123">
        <f t="shared" si="34"/>
        <v>0</v>
      </c>
      <c r="H207" s="123">
        <f t="shared" si="35"/>
        <v>0</v>
      </c>
      <c r="I207" s="123">
        <f t="shared" si="36"/>
        <v>0</v>
      </c>
      <c r="J207" s="123"/>
      <c r="K207" s="123"/>
      <c r="L207" s="40"/>
      <c r="M207" s="40"/>
      <c r="N207" s="40"/>
      <c r="O207" s="40"/>
      <c r="P207" s="40"/>
      <c r="Q207" s="40"/>
      <c r="R207" s="40"/>
      <c r="S207" s="40"/>
    </row>
    <row r="208" spans="1:19" x14ac:dyDescent="0.15">
      <c r="A208" s="123">
        <f t="shared" si="28"/>
        <v>0</v>
      </c>
      <c r="B208" s="123" t="str">
        <f t="shared" si="29"/>
        <v>〒</v>
      </c>
      <c r="C208" s="123" t="str">
        <f t="shared" si="30"/>
        <v>895-0012</v>
      </c>
      <c r="D208" s="123">
        <f t="shared" si="31"/>
        <v>0</v>
      </c>
      <c r="E208" s="123" t="str">
        <f t="shared" si="32"/>
        <v>薩摩川内市平佐町１８３５番地</v>
      </c>
      <c r="F208" s="123">
        <f t="shared" si="33"/>
        <v>0</v>
      </c>
      <c r="G208" s="123">
        <f t="shared" si="34"/>
        <v>0</v>
      </c>
      <c r="H208" s="123">
        <f t="shared" si="35"/>
        <v>0</v>
      </c>
      <c r="I208" s="123">
        <f t="shared" si="36"/>
        <v>0</v>
      </c>
      <c r="J208" s="183"/>
      <c r="K208" s="123"/>
      <c r="L208" s="40"/>
      <c r="M208" s="40"/>
      <c r="N208" s="40"/>
      <c r="O208" s="40"/>
      <c r="P208" s="40"/>
      <c r="Q208" s="40"/>
      <c r="R208" s="40"/>
      <c r="S208" s="40"/>
    </row>
    <row r="209" spans="1:19" x14ac:dyDescent="0.15">
      <c r="A209" s="123">
        <f t="shared" si="28"/>
        <v>0</v>
      </c>
      <c r="B209" s="123" t="str">
        <f t="shared" si="29"/>
        <v>課程</v>
      </c>
      <c r="C209" s="123">
        <f t="shared" si="30"/>
        <v>0</v>
      </c>
      <c r="D209" s="123" t="str">
        <f t="shared" si="31"/>
        <v>学科</v>
      </c>
      <c r="E209" s="123" t="str">
        <f t="shared" si="32"/>
        <v>学級数</v>
      </c>
      <c r="F209" s="123">
        <f t="shared" si="33"/>
        <v>0</v>
      </c>
      <c r="G209" s="123" t="str">
        <f t="shared" si="34"/>
        <v>男</v>
      </c>
      <c r="H209" s="123" t="str">
        <f t="shared" si="35"/>
        <v>女</v>
      </c>
      <c r="I209" s="123" t="str">
        <f t="shared" si="36"/>
        <v>計</v>
      </c>
      <c r="J209" s="183"/>
      <c r="K209" s="123"/>
      <c r="L209" s="40"/>
      <c r="M209" s="40"/>
      <c r="N209" s="40"/>
      <c r="O209" s="40"/>
      <c r="P209" s="40"/>
      <c r="Q209" s="40"/>
      <c r="R209" s="40"/>
      <c r="S209" s="40"/>
    </row>
    <row r="210" spans="1:19" x14ac:dyDescent="0.15">
      <c r="A210" s="123">
        <f t="shared" si="28"/>
        <v>0</v>
      </c>
      <c r="B210" s="123" t="str">
        <f t="shared" si="29"/>
        <v>全日制</v>
      </c>
      <c r="C210" s="123">
        <f t="shared" si="30"/>
        <v>0</v>
      </c>
      <c r="D210" s="123" t="str">
        <f t="shared" si="31"/>
        <v>機 械</v>
      </c>
      <c r="E210" s="123">
        <f t="shared" si="32"/>
        <v>9</v>
      </c>
      <c r="F210" s="123">
        <f t="shared" si="33"/>
        <v>0</v>
      </c>
      <c r="G210" s="123">
        <f t="shared" si="34"/>
        <v>284</v>
      </c>
      <c r="H210" s="123">
        <f t="shared" si="35"/>
        <v>2</v>
      </c>
      <c r="I210" s="123">
        <f t="shared" si="36"/>
        <v>286</v>
      </c>
      <c r="J210" s="183"/>
      <c r="K210" s="123"/>
      <c r="L210" s="40"/>
      <c r="M210" s="40"/>
      <c r="N210" s="40"/>
      <c r="O210" s="40"/>
      <c r="P210" s="40"/>
      <c r="Q210" s="40"/>
      <c r="R210" s="40"/>
      <c r="S210" s="40"/>
    </row>
    <row r="211" spans="1:19" x14ac:dyDescent="0.15">
      <c r="A211" s="123">
        <f t="shared" si="28"/>
        <v>0</v>
      </c>
      <c r="B211" s="123" t="str">
        <f t="shared" si="29"/>
        <v>全日制</v>
      </c>
      <c r="C211" s="123">
        <f t="shared" si="30"/>
        <v>0</v>
      </c>
      <c r="D211" s="123" t="str">
        <f t="shared" si="31"/>
        <v>電 気</v>
      </c>
      <c r="E211" s="123">
        <f t="shared" si="32"/>
        <v>6</v>
      </c>
      <c r="F211" s="123">
        <f t="shared" si="33"/>
        <v>0</v>
      </c>
      <c r="G211" s="123">
        <f t="shared" si="34"/>
        <v>207</v>
      </c>
      <c r="H211" s="123">
        <f t="shared" si="35"/>
        <v>4</v>
      </c>
      <c r="I211" s="123">
        <f t="shared" si="36"/>
        <v>211</v>
      </c>
      <c r="J211" s="183"/>
      <c r="K211" s="123"/>
      <c r="L211" s="40"/>
      <c r="M211" s="40"/>
      <c r="N211" s="40"/>
      <c r="O211" s="40"/>
      <c r="P211" s="40"/>
      <c r="Q211" s="40"/>
      <c r="R211" s="40"/>
      <c r="S211" s="40"/>
    </row>
    <row r="212" spans="1:19" x14ac:dyDescent="0.15">
      <c r="A212" s="123">
        <f t="shared" si="28"/>
        <v>0</v>
      </c>
      <c r="B212" s="123" t="str">
        <f t="shared" si="29"/>
        <v>全日制</v>
      </c>
      <c r="C212" s="123">
        <f t="shared" si="30"/>
        <v>0</v>
      </c>
      <c r="D212" s="123" t="str">
        <f t="shared" si="31"/>
        <v>インテリア</v>
      </c>
      <c r="E212" s="123">
        <f t="shared" si="32"/>
        <v>3</v>
      </c>
      <c r="F212" s="123">
        <f t="shared" si="33"/>
        <v>0</v>
      </c>
      <c r="G212" s="123">
        <f t="shared" si="34"/>
        <v>30</v>
      </c>
      <c r="H212" s="123">
        <f t="shared" si="35"/>
        <v>87</v>
      </c>
      <c r="I212" s="123">
        <f t="shared" si="36"/>
        <v>117</v>
      </c>
      <c r="J212" s="183"/>
      <c r="K212" s="123"/>
      <c r="L212" s="40"/>
      <c r="M212" s="40"/>
      <c r="N212" s="40"/>
      <c r="O212" s="40"/>
      <c r="P212" s="40"/>
      <c r="Q212" s="40"/>
      <c r="R212" s="40"/>
      <c r="S212" s="40"/>
    </row>
    <row r="213" spans="1:19" x14ac:dyDescent="0.15">
      <c r="A213" s="123">
        <f t="shared" si="28"/>
        <v>0</v>
      </c>
      <c r="B213" s="123" t="str">
        <f t="shared" si="29"/>
        <v>全日制</v>
      </c>
      <c r="C213" s="123">
        <f t="shared" si="30"/>
        <v>0</v>
      </c>
      <c r="D213" s="123" t="str">
        <f t="shared" si="31"/>
        <v>商 業</v>
      </c>
      <c r="E213" s="123">
        <f t="shared" si="32"/>
        <v>6</v>
      </c>
      <c r="F213" s="123">
        <f t="shared" si="33"/>
        <v>0</v>
      </c>
      <c r="G213" s="123">
        <f t="shared" si="34"/>
        <v>14</v>
      </c>
      <c r="H213" s="123">
        <f t="shared" si="35"/>
        <v>208</v>
      </c>
      <c r="I213" s="123">
        <f t="shared" si="36"/>
        <v>222</v>
      </c>
      <c r="J213" s="183"/>
      <c r="K213" s="123"/>
      <c r="L213" s="40"/>
      <c r="M213" s="40"/>
      <c r="N213" s="40"/>
      <c r="O213" s="40"/>
      <c r="P213" s="40"/>
      <c r="Q213" s="40"/>
      <c r="R213" s="40"/>
      <c r="S213" s="40"/>
    </row>
    <row r="214" spans="1:19" x14ac:dyDescent="0.15">
      <c r="A214" s="123">
        <f t="shared" si="28"/>
        <v>0</v>
      </c>
      <c r="B214" s="123">
        <f t="shared" si="29"/>
        <v>0</v>
      </c>
      <c r="C214" s="123">
        <f t="shared" si="30"/>
        <v>0</v>
      </c>
      <c r="D214" s="123">
        <f t="shared" si="31"/>
        <v>0</v>
      </c>
      <c r="E214" s="123">
        <f t="shared" si="32"/>
        <v>0</v>
      </c>
      <c r="F214" s="123">
        <f t="shared" si="33"/>
        <v>0</v>
      </c>
      <c r="G214" s="123">
        <f t="shared" si="34"/>
        <v>0</v>
      </c>
      <c r="H214" s="123">
        <f t="shared" si="35"/>
        <v>0</v>
      </c>
      <c r="I214" s="123">
        <f t="shared" si="36"/>
        <v>0</v>
      </c>
      <c r="J214" s="183"/>
      <c r="K214" s="123"/>
      <c r="L214" s="40"/>
      <c r="M214" s="40"/>
      <c r="N214" s="40"/>
      <c r="O214" s="40"/>
      <c r="P214" s="40"/>
      <c r="Q214" s="40"/>
      <c r="R214" s="40"/>
      <c r="S214" s="40"/>
    </row>
    <row r="215" spans="1:19" x14ac:dyDescent="0.15">
      <c r="A215" s="123">
        <f t="shared" si="28"/>
        <v>0</v>
      </c>
      <c r="B215" s="123">
        <f t="shared" si="29"/>
        <v>0</v>
      </c>
      <c r="C215" s="123">
        <f t="shared" si="30"/>
        <v>0</v>
      </c>
      <c r="D215" s="123">
        <f t="shared" si="31"/>
        <v>0</v>
      </c>
      <c r="E215" s="123">
        <f t="shared" si="32"/>
        <v>0</v>
      </c>
      <c r="F215" s="123">
        <f t="shared" si="33"/>
        <v>0</v>
      </c>
      <c r="G215" s="123">
        <f t="shared" si="34"/>
        <v>0</v>
      </c>
      <c r="H215" s="123">
        <f t="shared" si="35"/>
        <v>0</v>
      </c>
      <c r="I215" s="123">
        <f t="shared" si="36"/>
        <v>0</v>
      </c>
      <c r="J215" s="183"/>
      <c r="K215" s="123"/>
      <c r="L215" s="40"/>
      <c r="M215" s="40"/>
      <c r="N215" s="40"/>
      <c r="O215" s="40"/>
      <c r="P215" s="40"/>
      <c r="Q215" s="40"/>
      <c r="R215" s="40"/>
      <c r="S215" s="40"/>
    </row>
    <row r="216" spans="1:19" x14ac:dyDescent="0.15">
      <c r="A216" s="123">
        <f t="shared" si="28"/>
        <v>0</v>
      </c>
      <c r="B216" s="123">
        <f t="shared" si="29"/>
        <v>0</v>
      </c>
      <c r="C216" s="123">
        <f t="shared" si="30"/>
        <v>0</v>
      </c>
      <c r="D216" s="123">
        <f t="shared" si="31"/>
        <v>0</v>
      </c>
      <c r="E216" s="123">
        <f t="shared" si="32"/>
        <v>0</v>
      </c>
      <c r="F216" s="123">
        <f t="shared" si="33"/>
        <v>0</v>
      </c>
      <c r="G216" s="123">
        <f t="shared" si="34"/>
        <v>0</v>
      </c>
      <c r="H216" s="123">
        <f t="shared" si="35"/>
        <v>0</v>
      </c>
      <c r="I216" s="123">
        <f t="shared" si="36"/>
        <v>0</v>
      </c>
      <c r="J216" s="183"/>
      <c r="K216" s="123"/>
      <c r="L216" s="40"/>
      <c r="M216" s="40"/>
      <c r="N216" s="40"/>
      <c r="O216" s="40"/>
      <c r="P216" s="40"/>
      <c r="Q216" s="40"/>
      <c r="R216" s="40"/>
      <c r="S216" s="40"/>
    </row>
    <row r="217" spans="1:19" x14ac:dyDescent="0.15">
      <c r="A217" s="123">
        <f t="shared" si="28"/>
        <v>0</v>
      </c>
      <c r="B217" s="123">
        <f t="shared" si="29"/>
        <v>0</v>
      </c>
      <c r="C217" s="123">
        <f t="shared" si="30"/>
        <v>0</v>
      </c>
      <c r="D217" s="123">
        <f t="shared" si="31"/>
        <v>0</v>
      </c>
      <c r="E217" s="123">
        <f t="shared" si="32"/>
        <v>0</v>
      </c>
      <c r="F217" s="123">
        <f t="shared" si="33"/>
        <v>0</v>
      </c>
      <c r="G217" s="123">
        <f t="shared" si="34"/>
        <v>0</v>
      </c>
      <c r="H217" s="123">
        <f t="shared" si="35"/>
        <v>0</v>
      </c>
      <c r="I217" s="123">
        <f t="shared" si="36"/>
        <v>0</v>
      </c>
      <c r="J217" s="183"/>
      <c r="K217" s="123"/>
      <c r="L217" s="40"/>
      <c r="M217" s="40"/>
      <c r="N217" s="40"/>
      <c r="O217" s="40"/>
      <c r="P217" s="40"/>
      <c r="Q217" s="40"/>
      <c r="R217" s="40"/>
      <c r="S217" s="40"/>
    </row>
    <row r="218" spans="1:19" x14ac:dyDescent="0.15">
      <c r="A218" s="123">
        <f t="shared" si="28"/>
        <v>0</v>
      </c>
      <c r="B218" s="123">
        <f t="shared" si="29"/>
        <v>0</v>
      </c>
      <c r="C218" s="123">
        <f t="shared" si="30"/>
        <v>0</v>
      </c>
      <c r="D218" s="123">
        <f t="shared" si="31"/>
        <v>0</v>
      </c>
      <c r="E218" s="123">
        <f t="shared" si="32"/>
        <v>0</v>
      </c>
      <c r="F218" s="123">
        <f t="shared" si="33"/>
        <v>0</v>
      </c>
      <c r="G218" s="123">
        <f t="shared" si="34"/>
        <v>0</v>
      </c>
      <c r="H218" s="123">
        <f t="shared" si="35"/>
        <v>0</v>
      </c>
      <c r="I218" s="123">
        <f t="shared" si="36"/>
        <v>0</v>
      </c>
      <c r="J218" s="183"/>
      <c r="K218" s="123"/>
      <c r="L218" s="40"/>
      <c r="M218" s="40"/>
      <c r="N218" s="40"/>
      <c r="O218" s="40"/>
      <c r="P218" s="40"/>
      <c r="Q218" s="40"/>
      <c r="R218" s="40"/>
      <c r="S218" s="40"/>
    </row>
    <row r="219" spans="1:19" x14ac:dyDescent="0.15">
      <c r="A219" s="123">
        <f t="shared" si="28"/>
        <v>0</v>
      </c>
      <c r="B219" s="123" t="str">
        <f t="shared" si="29"/>
        <v>計</v>
      </c>
      <c r="C219" s="123">
        <f t="shared" si="30"/>
        <v>0</v>
      </c>
      <c r="D219" s="123">
        <f t="shared" si="31"/>
        <v>0</v>
      </c>
      <c r="E219" s="123">
        <f t="shared" si="32"/>
        <v>24</v>
      </c>
      <c r="F219" s="123">
        <f t="shared" si="33"/>
        <v>0</v>
      </c>
      <c r="G219" s="123">
        <f t="shared" si="34"/>
        <v>535</v>
      </c>
      <c r="H219" s="123">
        <f t="shared" si="35"/>
        <v>301</v>
      </c>
      <c r="I219" s="123">
        <f t="shared" si="36"/>
        <v>836</v>
      </c>
      <c r="J219" s="123"/>
      <c r="K219" s="123"/>
      <c r="L219" s="40"/>
      <c r="M219" s="40"/>
      <c r="N219" s="40"/>
      <c r="O219" s="40"/>
      <c r="P219" s="40"/>
      <c r="Q219" s="40"/>
      <c r="R219" s="40"/>
      <c r="S219" s="40"/>
    </row>
    <row r="220" spans="1:19" x14ac:dyDescent="0.15">
      <c r="A220" s="123">
        <f t="shared" si="28"/>
        <v>0</v>
      </c>
      <c r="B220" s="123">
        <f t="shared" si="29"/>
        <v>0</v>
      </c>
      <c r="C220" s="123">
        <f t="shared" si="30"/>
        <v>0</v>
      </c>
      <c r="D220" s="123">
        <f t="shared" si="31"/>
        <v>0</v>
      </c>
      <c r="E220" s="123">
        <f t="shared" si="32"/>
        <v>0</v>
      </c>
      <c r="F220" s="123">
        <f t="shared" si="33"/>
        <v>0</v>
      </c>
      <c r="G220" s="123">
        <f t="shared" si="34"/>
        <v>0</v>
      </c>
      <c r="H220" s="123">
        <f t="shared" si="35"/>
        <v>0</v>
      </c>
      <c r="I220" s="123">
        <f t="shared" si="36"/>
        <v>0</v>
      </c>
      <c r="J220" s="123"/>
      <c r="K220" s="123"/>
      <c r="L220" s="40"/>
      <c r="M220" s="40"/>
      <c r="N220" s="40"/>
      <c r="O220" s="40"/>
      <c r="P220" s="40"/>
      <c r="Q220" s="40"/>
      <c r="R220" s="40"/>
      <c r="S220" s="40"/>
    </row>
    <row r="221" spans="1:19" x14ac:dyDescent="0.15">
      <c r="A221" s="123">
        <f t="shared" si="28"/>
        <v>0</v>
      </c>
      <c r="B221" s="123" t="str">
        <f t="shared" si="29"/>
        <v>職　名</v>
      </c>
      <c r="C221" s="123">
        <f t="shared" si="30"/>
        <v>0</v>
      </c>
      <c r="D221" s="123" t="str">
        <f t="shared" si="31"/>
        <v>氏</v>
      </c>
      <c r="E221" s="123" t="str">
        <f t="shared" si="32"/>
        <v>名</v>
      </c>
      <c r="F221" s="123">
        <f t="shared" si="33"/>
        <v>0</v>
      </c>
      <c r="G221" s="123" t="str">
        <f t="shared" si="34"/>
        <v>校務分掌</v>
      </c>
      <c r="H221" s="123" t="str">
        <f t="shared" si="35"/>
        <v>現任校
勤務年数</v>
      </c>
      <c r="I221" s="123" t="str">
        <f t="shared" si="36"/>
        <v>会員別</v>
      </c>
      <c r="J221" s="123"/>
      <c r="K221" s="123"/>
      <c r="L221" s="40"/>
      <c r="M221" s="40"/>
      <c r="N221" s="40"/>
      <c r="O221" s="40"/>
      <c r="P221" s="40"/>
      <c r="Q221" s="40"/>
      <c r="R221" s="40"/>
      <c r="S221" s="40"/>
    </row>
    <row r="222" spans="1:19" x14ac:dyDescent="0.15">
      <c r="A222" s="123">
        <f t="shared" si="28"/>
        <v>0</v>
      </c>
      <c r="B222" s="123">
        <f t="shared" si="29"/>
        <v>0</v>
      </c>
      <c r="C222" s="123">
        <f t="shared" si="30"/>
        <v>0</v>
      </c>
      <c r="D222" s="123">
        <f t="shared" si="31"/>
        <v>0</v>
      </c>
      <c r="E222" s="123">
        <f t="shared" si="32"/>
        <v>0</v>
      </c>
      <c r="F222" s="123">
        <f t="shared" si="33"/>
        <v>0</v>
      </c>
      <c r="G222" s="123">
        <f t="shared" si="34"/>
        <v>0</v>
      </c>
      <c r="H222" s="123">
        <f t="shared" si="35"/>
        <v>0</v>
      </c>
      <c r="I222" s="123">
        <f t="shared" si="36"/>
        <v>0</v>
      </c>
      <c r="J222" s="123"/>
      <c r="K222" s="123"/>
      <c r="L222" s="40"/>
      <c r="M222" s="40"/>
      <c r="N222" s="40"/>
      <c r="O222" s="40"/>
      <c r="P222" s="40"/>
      <c r="Q222" s="40"/>
      <c r="R222" s="40"/>
      <c r="S222" s="40"/>
    </row>
    <row r="223" spans="1:19" x14ac:dyDescent="0.15">
      <c r="A223" s="123">
        <f t="shared" si="28"/>
        <v>26000</v>
      </c>
      <c r="B223" s="123" t="str">
        <f t="shared" si="29"/>
        <v>校長</v>
      </c>
      <c r="C223" s="123">
        <f t="shared" si="30"/>
        <v>0</v>
      </c>
      <c r="D223" s="123" t="str">
        <f t="shared" si="31"/>
        <v>大迫浩之</v>
      </c>
      <c r="E223" s="123">
        <f t="shared" si="32"/>
        <v>0</v>
      </c>
      <c r="F223" s="123">
        <f t="shared" si="33"/>
        <v>0</v>
      </c>
      <c r="G223" s="123">
        <f t="shared" si="34"/>
        <v>0</v>
      </c>
      <c r="H223" s="123" t="str">
        <f t="shared" si="35"/>
        <v>0.0</v>
      </c>
      <c r="I223" s="123">
        <f t="shared" si="36"/>
        <v>0</v>
      </c>
      <c r="J223" s="123"/>
      <c r="K223" s="123"/>
      <c r="L223" s="40"/>
      <c r="M223" s="40"/>
      <c r="N223" s="40"/>
      <c r="O223" s="40"/>
      <c r="P223" s="40"/>
      <c r="Q223" s="40"/>
      <c r="R223" s="40"/>
      <c r="S223" s="40"/>
    </row>
    <row r="224" spans="1:19" x14ac:dyDescent="0.15">
      <c r="A224" s="123" t="str">
        <f t="shared" si="28"/>
        <v xml:space="preserve"> </v>
      </c>
      <c r="B224" s="123" t="str">
        <f t="shared" si="29"/>
        <v>教頭</v>
      </c>
      <c r="C224" s="123">
        <f t="shared" si="30"/>
        <v>0</v>
      </c>
      <c r="D224" s="123" t="str">
        <f t="shared" si="31"/>
        <v>松野下　修　司</v>
      </c>
      <c r="E224" s="123">
        <f t="shared" si="32"/>
        <v>0</v>
      </c>
      <c r="F224" s="123">
        <f t="shared" si="33"/>
        <v>0</v>
      </c>
      <c r="G224" s="123">
        <f t="shared" si="34"/>
        <v>0</v>
      </c>
      <c r="H224" s="123" t="str">
        <f t="shared" si="35"/>
        <v>1.0</v>
      </c>
      <c r="I224" s="123">
        <f t="shared" si="36"/>
        <v>0</v>
      </c>
      <c r="J224" s="123"/>
      <c r="K224" s="123"/>
      <c r="L224" s="40"/>
      <c r="M224" s="40"/>
      <c r="N224" s="40"/>
      <c r="O224" s="40"/>
      <c r="P224" s="40"/>
      <c r="Q224" s="40"/>
      <c r="R224" s="40"/>
      <c r="S224" s="40"/>
    </row>
    <row r="225" spans="1:19" x14ac:dyDescent="0.15">
      <c r="A225" s="123" t="str">
        <f t="shared" si="28"/>
        <v xml:space="preserve"> </v>
      </c>
      <c r="B225" s="123" t="str">
        <f t="shared" si="29"/>
        <v>教頭</v>
      </c>
      <c r="C225" s="123">
        <f t="shared" si="30"/>
        <v>0</v>
      </c>
      <c r="D225" s="123" t="str">
        <f t="shared" si="31"/>
        <v>室屋真一</v>
      </c>
      <c r="E225" s="123">
        <f t="shared" si="32"/>
        <v>0</v>
      </c>
      <c r="F225" s="123">
        <f t="shared" si="33"/>
        <v>0</v>
      </c>
      <c r="G225" s="123">
        <f t="shared" si="34"/>
        <v>0</v>
      </c>
      <c r="H225" s="123" t="str">
        <f t="shared" si="35"/>
        <v>1.0</v>
      </c>
      <c r="I225" s="123">
        <f t="shared" si="36"/>
        <v>0</v>
      </c>
      <c r="J225" s="123"/>
      <c r="K225" s="123"/>
      <c r="L225" s="40"/>
      <c r="M225" s="40"/>
      <c r="N225" s="40"/>
      <c r="O225" s="40"/>
      <c r="P225" s="40"/>
      <c r="Q225" s="40"/>
      <c r="R225" s="40"/>
      <c r="S225" s="40"/>
    </row>
    <row r="226" spans="1:19" x14ac:dyDescent="0.15">
      <c r="A226" s="123">
        <f t="shared" si="28"/>
        <v>26001</v>
      </c>
      <c r="B226" s="123" t="str">
        <f t="shared" si="29"/>
        <v>事務長</v>
      </c>
      <c r="C226" s="123">
        <f t="shared" si="30"/>
        <v>0</v>
      </c>
      <c r="D226" s="123" t="str">
        <f t="shared" si="31"/>
        <v>田中勇二</v>
      </c>
      <c r="E226" s="123">
        <f t="shared" si="32"/>
        <v>0</v>
      </c>
      <c r="F226" s="123">
        <f t="shared" si="33"/>
        <v>0</v>
      </c>
      <c r="G226" s="123" t="str">
        <f t="shared" si="34"/>
        <v>事務総括</v>
      </c>
      <c r="H226" s="123" t="str">
        <f t="shared" si="35"/>
        <v>1.0</v>
      </c>
      <c r="I226" s="123" t="str">
        <f t="shared" si="36"/>
        <v>○</v>
      </c>
      <c r="J226" s="123"/>
      <c r="K226" s="123"/>
      <c r="L226" s="40"/>
      <c r="M226" s="40"/>
      <c r="N226" s="40"/>
      <c r="O226" s="40"/>
      <c r="P226" s="40"/>
      <c r="Q226" s="40"/>
      <c r="R226" s="40"/>
      <c r="S226" s="40"/>
    </row>
    <row r="227" spans="1:19" x14ac:dyDescent="0.15">
      <c r="A227" s="123">
        <f t="shared" si="28"/>
        <v>26002</v>
      </c>
      <c r="B227" s="123" t="str">
        <f t="shared" si="29"/>
        <v>事務次長</v>
      </c>
      <c r="C227" s="123">
        <f t="shared" si="30"/>
        <v>0</v>
      </c>
      <c r="D227" s="123" t="str">
        <f t="shared" si="31"/>
        <v>村山惠子</v>
      </c>
      <c r="E227" s="123">
        <f t="shared" si="32"/>
        <v>0</v>
      </c>
      <c r="F227" s="123">
        <f t="shared" si="33"/>
        <v>0</v>
      </c>
      <c r="G227" s="123" t="str">
        <f t="shared" si="34"/>
        <v>会計・管財</v>
      </c>
      <c r="H227" s="123" t="str">
        <f t="shared" si="35"/>
        <v>0.0</v>
      </c>
      <c r="I227" s="123" t="str">
        <f t="shared" si="36"/>
        <v>○</v>
      </c>
      <c r="J227" s="123"/>
      <c r="K227" s="123"/>
      <c r="L227" s="40"/>
      <c r="M227" s="40"/>
      <c r="N227" s="40"/>
      <c r="O227" s="40"/>
      <c r="P227" s="40"/>
      <c r="Q227" s="40"/>
      <c r="R227" s="40"/>
      <c r="S227" s="40"/>
    </row>
    <row r="228" spans="1:19" x14ac:dyDescent="0.15">
      <c r="A228" s="123">
        <f t="shared" si="28"/>
        <v>26003</v>
      </c>
      <c r="B228" s="123" t="str">
        <f t="shared" si="29"/>
        <v>専門員</v>
      </c>
      <c r="C228" s="123">
        <f t="shared" si="30"/>
        <v>0</v>
      </c>
      <c r="D228" s="123" t="str">
        <f t="shared" si="31"/>
        <v>中　西　由美子</v>
      </c>
      <c r="E228" s="123">
        <f t="shared" si="32"/>
        <v>0</v>
      </c>
      <c r="F228" s="123">
        <f t="shared" si="33"/>
        <v>0</v>
      </c>
      <c r="G228" s="123" t="str">
        <f t="shared" si="34"/>
        <v>図書</v>
      </c>
      <c r="H228" s="123" t="str">
        <f t="shared" si="35"/>
        <v>1.0</v>
      </c>
      <c r="I228" s="123">
        <f t="shared" si="36"/>
        <v>0</v>
      </c>
      <c r="J228" s="123"/>
      <c r="K228" s="123"/>
      <c r="L228" s="40"/>
      <c r="M228" s="40"/>
      <c r="N228" s="40"/>
      <c r="O228" s="40"/>
      <c r="P228" s="40"/>
      <c r="Q228" s="40"/>
      <c r="R228" s="40"/>
      <c r="S228" s="40"/>
    </row>
    <row r="229" spans="1:19" x14ac:dyDescent="0.15">
      <c r="A229" s="123">
        <f t="shared" si="28"/>
        <v>26004</v>
      </c>
      <c r="B229" s="123" t="str">
        <f t="shared" si="29"/>
        <v>事務主査</v>
      </c>
      <c r="C229" s="123">
        <f t="shared" si="30"/>
        <v>0</v>
      </c>
      <c r="D229" s="123" t="str">
        <f t="shared" si="31"/>
        <v>神村泰幸</v>
      </c>
      <c r="E229" s="123">
        <f t="shared" si="32"/>
        <v>0</v>
      </c>
      <c r="F229" s="123">
        <f t="shared" si="33"/>
        <v>0</v>
      </c>
      <c r="G229" s="123" t="str">
        <f t="shared" si="34"/>
        <v>会計・庶務</v>
      </c>
      <c r="H229" s="123">
        <f t="shared" si="35"/>
        <v>7</v>
      </c>
      <c r="I229" s="123" t="str">
        <f t="shared" si="36"/>
        <v>○</v>
      </c>
      <c r="J229" s="123"/>
      <c r="K229" s="123"/>
      <c r="L229" s="40"/>
      <c r="M229" s="40"/>
      <c r="N229" s="40"/>
      <c r="O229" s="40"/>
      <c r="P229" s="40"/>
      <c r="Q229" s="40"/>
      <c r="R229" s="40"/>
      <c r="S229" s="40"/>
    </row>
    <row r="230" spans="1:19" x14ac:dyDescent="0.15">
      <c r="A230" s="123">
        <f t="shared" si="28"/>
        <v>26005</v>
      </c>
      <c r="B230" s="123" t="str">
        <f t="shared" si="29"/>
        <v>事務主事</v>
      </c>
      <c r="C230" s="123">
        <f t="shared" si="30"/>
        <v>0</v>
      </c>
      <c r="D230" s="123" t="str">
        <f t="shared" si="31"/>
        <v>藤　﨑　あか里</v>
      </c>
      <c r="E230" s="123">
        <f t="shared" si="32"/>
        <v>0</v>
      </c>
      <c r="F230" s="123">
        <f t="shared" si="33"/>
        <v>0</v>
      </c>
      <c r="G230" s="123" t="str">
        <f t="shared" si="34"/>
        <v>会計・庶務</v>
      </c>
      <c r="H230" s="123" t="str">
        <f t="shared" si="35"/>
        <v>1.0</v>
      </c>
      <c r="I230" s="123" t="str">
        <f t="shared" si="36"/>
        <v>○</v>
      </c>
      <c r="J230" s="123"/>
      <c r="K230" s="123"/>
      <c r="L230" s="40"/>
      <c r="M230" s="40"/>
      <c r="N230" s="40"/>
      <c r="O230" s="40"/>
      <c r="P230" s="40"/>
      <c r="Q230" s="40"/>
      <c r="R230" s="40"/>
      <c r="S230" s="40"/>
    </row>
    <row r="231" spans="1:19" x14ac:dyDescent="0.15">
      <c r="A231" s="123">
        <f t="shared" si="28"/>
        <v>26006</v>
      </c>
      <c r="B231" s="123" t="str">
        <f t="shared" si="29"/>
        <v>事務主事</v>
      </c>
      <c r="C231" s="123">
        <f t="shared" si="30"/>
        <v>0</v>
      </c>
      <c r="D231" s="123" t="str">
        <f t="shared" si="31"/>
        <v>河津　   香</v>
      </c>
      <c r="E231" s="123">
        <f t="shared" si="32"/>
        <v>0</v>
      </c>
      <c r="F231" s="123">
        <f t="shared" si="33"/>
        <v>0</v>
      </c>
      <c r="G231" s="123" t="str">
        <f t="shared" si="34"/>
        <v>会計・庶務</v>
      </c>
      <c r="H231" s="123" t="str">
        <f t="shared" si="35"/>
        <v>0.0</v>
      </c>
      <c r="I231" s="123" t="str">
        <f t="shared" si="36"/>
        <v>○</v>
      </c>
      <c r="J231" s="123"/>
      <c r="K231" s="123"/>
      <c r="L231" s="40"/>
      <c r="M231" s="40"/>
      <c r="N231" s="40"/>
      <c r="O231" s="40"/>
      <c r="P231" s="40"/>
      <c r="Q231" s="40"/>
      <c r="R231" s="40"/>
      <c r="S231" s="40"/>
    </row>
    <row r="232" spans="1:19" x14ac:dyDescent="0.15">
      <c r="A232" s="123">
        <f t="shared" si="28"/>
        <v>26007</v>
      </c>
      <c r="B232" s="123" t="str">
        <f t="shared" si="29"/>
        <v>事務主事</v>
      </c>
      <c r="C232" s="123">
        <f t="shared" si="30"/>
        <v>0</v>
      </c>
      <c r="D232" s="123" t="str">
        <f t="shared" si="31"/>
        <v>末永哲郎</v>
      </c>
      <c r="E232" s="123">
        <f t="shared" si="32"/>
        <v>0</v>
      </c>
      <c r="F232" s="123">
        <f t="shared" si="33"/>
        <v>0</v>
      </c>
      <c r="G232" s="123" t="str">
        <f t="shared" si="34"/>
        <v>会計・庶務</v>
      </c>
      <c r="H232" s="123" t="str">
        <f t="shared" si="35"/>
        <v>2.0</v>
      </c>
      <c r="I232" s="123" t="str">
        <f t="shared" si="36"/>
        <v>△</v>
      </c>
      <c r="J232" s="123"/>
      <c r="K232" s="123"/>
      <c r="L232" s="40"/>
      <c r="M232" s="40"/>
      <c r="N232" s="40"/>
      <c r="O232" s="40"/>
      <c r="P232" s="40"/>
      <c r="Q232" s="40"/>
      <c r="R232" s="40"/>
      <c r="S232" s="40"/>
    </row>
    <row r="233" spans="1:19" x14ac:dyDescent="0.15">
      <c r="A233" s="123">
        <f t="shared" si="28"/>
        <v>26008</v>
      </c>
      <c r="B233" s="123" t="str">
        <f t="shared" si="29"/>
        <v>校務補助員</v>
      </c>
      <c r="C233" s="123">
        <f t="shared" si="30"/>
        <v>0</v>
      </c>
      <c r="D233" s="123" t="str">
        <f t="shared" si="31"/>
        <v>山口秀子</v>
      </c>
      <c r="E233" s="123">
        <f t="shared" si="32"/>
        <v>0</v>
      </c>
      <c r="F233" s="123">
        <f t="shared" si="33"/>
        <v>0</v>
      </c>
      <c r="G233" s="123" t="str">
        <f t="shared" si="34"/>
        <v>事務補助</v>
      </c>
      <c r="H233" s="123" t="str">
        <f t="shared" si="35"/>
        <v>4.5</v>
      </c>
      <c r="I233" s="123">
        <f t="shared" si="36"/>
        <v>0</v>
      </c>
      <c r="J233" s="123"/>
      <c r="K233" s="123"/>
      <c r="L233" s="40"/>
      <c r="M233" s="40"/>
      <c r="N233" s="40"/>
      <c r="O233" s="40"/>
      <c r="P233" s="40"/>
      <c r="Q233" s="40"/>
      <c r="R233" s="40"/>
      <c r="S233" s="40"/>
    </row>
    <row r="234" spans="1:19" x14ac:dyDescent="0.15">
      <c r="A234" s="123">
        <f t="shared" si="28"/>
        <v>26009</v>
      </c>
      <c r="B234" s="123" t="str">
        <f t="shared" si="29"/>
        <v>校務補助員</v>
      </c>
      <c r="C234" s="123">
        <f t="shared" si="30"/>
        <v>0</v>
      </c>
      <c r="D234" s="123" t="str">
        <f t="shared" si="31"/>
        <v>折小野　政　秀</v>
      </c>
      <c r="E234" s="123">
        <f t="shared" si="32"/>
        <v>0</v>
      </c>
      <c r="F234" s="123">
        <f t="shared" si="33"/>
        <v>0</v>
      </c>
      <c r="G234" s="123" t="str">
        <f t="shared" si="34"/>
        <v>環境整備</v>
      </c>
      <c r="H234" s="123">
        <f t="shared" si="35"/>
        <v>0.1</v>
      </c>
      <c r="I234" s="123">
        <f t="shared" si="36"/>
        <v>0</v>
      </c>
      <c r="J234" s="123"/>
      <c r="K234" s="123"/>
      <c r="L234" s="40"/>
      <c r="M234" s="40"/>
      <c r="N234" s="40"/>
      <c r="O234" s="40"/>
      <c r="P234" s="40"/>
      <c r="Q234" s="40"/>
      <c r="R234" s="40"/>
      <c r="S234" s="40"/>
    </row>
    <row r="235" spans="1:19" x14ac:dyDescent="0.15">
      <c r="A235" s="123">
        <f t="shared" si="28"/>
        <v>26010</v>
      </c>
      <c r="B235" s="123">
        <f t="shared" si="29"/>
        <v>0</v>
      </c>
      <c r="C235" s="123">
        <f t="shared" si="30"/>
        <v>0</v>
      </c>
      <c r="D235" s="123">
        <f t="shared" si="31"/>
        <v>0</v>
      </c>
      <c r="E235" s="123">
        <f t="shared" si="32"/>
        <v>0</v>
      </c>
      <c r="F235" s="123">
        <f t="shared" si="33"/>
        <v>0</v>
      </c>
      <c r="G235" s="123">
        <f t="shared" si="34"/>
        <v>0</v>
      </c>
      <c r="H235" s="123">
        <f t="shared" si="35"/>
        <v>0</v>
      </c>
      <c r="I235" s="123">
        <f t="shared" si="36"/>
        <v>0</v>
      </c>
      <c r="J235" s="123"/>
      <c r="K235" s="123"/>
      <c r="L235" s="40"/>
      <c r="M235" s="40"/>
      <c r="N235" s="40"/>
      <c r="O235" s="40"/>
      <c r="P235" s="40"/>
      <c r="Q235" s="40"/>
      <c r="R235" s="40"/>
      <c r="S235" s="40"/>
    </row>
    <row r="236" spans="1:19" x14ac:dyDescent="0.15">
      <c r="A236" s="123">
        <f t="shared" si="28"/>
        <v>26011</v>
      </c>
      <c r="B236" s="123">
        <f t="shared" si="29"/>
        <v>0</v>
      </c>
      <c r="C236" s="123">
        <f t="shared" si="30"/>
        <v>0</v>
      </c>
      <c r="D236" s="123">
        <f t="shared" si="31"/>
        <v>0</v>
      </c>
      <c r="E236" s="123">
        <f t="shared" si="32"/>
        <v>0</v>
      </c>
      <c r="F236" s="123">
        <f t="shared" si="33"/>
        <v>0</v>
      </c>
      <c r="G236" s="123">
        <f t="shared" si="34"/>
        <v>0</v>
      </c>
      <c r="H236" s="123">
        <f t="shared" si="35"/>
        <v>0</v>
      </c>
      <c r="I236" s="123">
        <f t="shared" si="36"/>
        <v>0</v>
      </c>
      <c r="J236" s="123"/>
      <c r="K236" s="123"/>
      <c r="L236" s="40"/>
      <c r="M236" s="40"/>
      <c r="N236" s="40"/>
      <c r="O236" s="40"/>
      <c r="P236" s="40"/>
      <c r="Q236" s="40"/>
      <c r="R236" s="40"/>
      <c r="S236" s="40"/>
    </row>
    <row r="237" spans="1:19" x14ac:dyDescent="0.15">
      <c r="A237" s="123">
        <f t="shared" si="28"/>
        <v>26012</v>
      </c>
      <c r="B237" s="123">
        <f t="shared" si="29"/>
        <v>0</v>
      </c>
      <c r="C237" s="123">
        <f t="shared" si="30"/>
        <v>0</v>
      </c>
      <c r="D237" s="123">
        <f t="shared" si="31"/>
        <v>0</v>
      </c>
      <c r="E237" s="123">
        <f t="shared" si="32"/>
        <v>0</v>
      </c>
      <c r="F237" s="123">
        <f t="shared" si="33"/>
        <v>0</v>
      </c>
      <c r="G237" s="123">
        <f t="shared" si="34"/>
        <v>0</v>
      </c>
      <c r="H237" s="123">
        <f t="shared" si="35"/>
        <v>0</v>
      </c>
      <c r="I237" s="123">
        <f t="shared" si="36"/>
        <v>0</v>
      </c>
      <c r="J237" s="123"/>
      <c r="K237" s="123"/>
      <c r="L237" s="40"/>
      <c r="M237" s="40"/>
      <c r="N237" s="40"/>
      <c r="O237" s="40"/>
      <c r="P237" s="40"/>
      <c r="Q237" s="40"/>
      <c r="R237" s="40"/>
      <c r="S237" s="40"/>
    </row>
    <row r="238" spans="1:19" x14ac:dyDescent="0.15">
      <c r="A238" s="123">
        <f t="shared" si="28"/>
        <v>26013</v>
      </c>
      <c r="B238" s="123">
        <f t="shared" si="29"/>
        <v>0</v>
      </c>
      <c r="C238" s="123">
        <f t="shared" si="30"/>
        <v>0</v>
      </c>
      <c r="D238" s="123">
        <f t="shared" si="31"/>
        <v>0</v>
      </c>
      <c r="E238" s="123">
        <f t="shared" si="32"/>
        <v>0</v>
      </c>
      <c r="F238" s="123">
        <f t="shared" si="33"/>
        <v>0</v>
      </c>
      <c r="G238" s="123">
        <f t="shared" si="34"/>
        <v>0</v>
      </c>
      <c r="H238" s="123">
        <f t="shared" si="35"/>
        <v>0</v>
      </c>
      <c r="I238" s="123">
        <f t="shared" si="36"/>
        <v>0</v>
      </c>
      <c r="J238" s="123"/>
      <c r="K238" s="123"/>
      <c r="L238" s="40"/>
      <c r="M238" s="40"/>
      <c r="N238" s="40"/>
      <c r="O238" s="40"/>
      <c r="P238" s="40"/>
      <c r="Q238" s="40"/>
      <c r="R238" s="40"/>
      <c r="S238" s="40"/>
    </row>
    <row r="239" spans="1:19" x14ac:dyDescent="0.15">
      <c r="A239" s="123">
        <f t="shared" si="28"/>
        <v>26014</v>
      </c>
      <c r="B239" s="123">
        <f t="shared" si="29"/>
        <v>0</v>
      </c>
      <c r="C239" s="123">
        <f t="shared" si="30"/>
        <v>0</v>
      </c>
      <c r="D239" s="123">
        <f t="shared" si="31"/>
        <v>0</v>
      </c>
      <c r="E239" s="123">
        <f t="shared" si="32"/>
        <v>0</v>
      </c>
      <c r="F239" s="123">
        <f t="shared" si="33"/>
        <v>0</v>
      </c>
      <c r="G239" s="123">
        <f t="shared" si="34"/>
        <v>0</v>
      </c>
      <c r="H239" s="123">
        <f t="shared" si="35"/>
        <v>0</v>
      </c>
      <c r="I239" s="123">
        <f t="shared" si="36"/>
        <v>0</v>
      </c>
      <c r="J239" s="123"/>
      <c r="K239" s="123"/>
      <c r="L239" s="40"/>
      <c r="M239" s="40"/>
      <c r="N239" s="40"/>
      <c r="O239" s="40"/>
      <c r="P239" s="40"/>
      <c r="Q239" s="40"/>
      <c r="R239" s="40"/>
      <c r="S239" s="40"/>
    </row>
    <row r="240" spans="1:19" x14ac:dyDescent="0.15">
      <c r="A240" s="123">
        <f t="shared" si="28"/>
        <v>26015</v>
      </c>
      <c r="B240" s="123">
        <f t="shared" si="29"/>
        <v>0</v>
      </c>
      <c r="C240" s="123">
        <f t="shared" si="30"/>
        <v>0</v>
      </c>
      <c r="D240" s="123">
        <f t="shared" si="31"/>
        <v>0</v>
      </c>
      <c r="E240" s="123">
        <f t="shared" si="32"/>
        <v>0</v>
      </c>
      <c r="F240" s="123">
        <f t="shared" si="33"/>
        <v>0</v>
      </c>
      <c r="G240" s="123">
        <f t="shared" si="34"/>
        <v>0</v>
      </c>
      <c r="H240" s="123">
        <f t="shared" si="35"/>
        <v>0</v>
      </c>
      <c r="I240" s="123">
        <f t="shared" si="36"/>
        <v>0</v>
      </c>
      <c r="J240" s="123"/>
      <c r="K240" s="123"/>
      <c r="L240" s="40"/>
      <c r="M240" s="40"/>
      <c r="N240" s="40"/>
      <c r="O240" s="40"/>
      <c r="P240" s="40"/>
      <c r="Q240" s="40"/>
      <c r="R240" s="40"/>
      <c r="S240" s="40"/>
    </row>
    <row r="241" spans="1:19" x14ac:dyDescent="0.15">
      <c r="A241" s="123">
        <f t="shared" si="28"/>
        <v>26016</v>
      </c>
      <c r="B241" s="123">
        <f t="shared" si="29"/>
        <v>0</v>
      </c>
      <c r="C241" s="123">
        <f t="shared" si="30"/>
        <v>0</v>
      </c>
      <c r="D241" s="123">
        <f t="shared" si="31"/>
        <v>0</v>
      </c>
      <c r="E241" s="123">
        <f t="shared" si="32"/>
        <v>0</v>
      </c>
      <c r="F241" s="123">
        <f t="shared" si="33"/>
        <v>0</v>
      </c>
      <c r="G241" s="123">
        <f t="shared" si="34"/>
        <v>0</v>
      </c>
      <c r="H241" s="123">
        <f t="shared" si="35"/>
        <v>0</v>
      </c>
      <c r="I241" s="123">
        <f t="shared" si="36"/>
        <v>0</v>
      </c>
      <c r="J241" s="123"/>
      <c r="K241" s="123"/>
      <c r="L241" s="40"/>
      <c r="M241" s="40"/>
      <c r="N241" s="40"/>
      <c r="O241" s="40"/>
      <c r="P241" s="40"/>
      <c r="Q241" s="40"/>
      <c r="R241" s="40"/>
      <c r="S241" s="40"/>
    </row>
    <row r="242" spans="1:19" x14ac:dyDescent="0.15">
      <c r="A242" s="123">
        <f t="shared" si="28"/>
        <v>26017</v>
      </c>
      <c r="B242" s="123">
        <f t="shared" si="29"/>
        <v>0</v>
      </c>
      <c r="C242" s="123">
        <f t="shared" si="30"/>
        <v>0</v>
      </c>
      <c r="D242" s="123">
        <f t="shared" si="31"/>
        <v>0</v>
      </c>
      <c r="E242" s="123">
        <f t="shared" si="32"/>
        <v>0</v>
      </c>
      <c r="F242" s="123">
        <f t="shared" si="33"/>
        <v>0</v>
      </c>
      <c r="G242" s="123">
        <f t="shared" si="34"/>
        <v>0</v>
      </c>
      <c r="H242" s="123">
        <f t="shared" si="35"/>
        <v>0</v>
      </c>
      <c r="I242" s="123">
        <f t="shared" si="36"/>
        <v>0</v>
      </c>
      <c r="J242" s="123"/>
      <c r="K242" s="123"/>
      <c r="L242" s="40"/>
      <c r="M242" s="40"/>
      <c r="N242" s="40"/>
      <c r="O242" s="40"/>
      <c r="P242" s="40"/>
      <c r="Q242" s="40"/>
      <c r="R242" s="40"/>
      <c r="S242" s="40"/>
    </row>
    <row r="243" spans="1:19" x14ac:dyDescent="0.15">
      <c r="A243" s="123">
        <f t="shared" si="28"/>
        <v>26018</v>
      </c>
      <c r="B243" s="123">
        <f t="shared" si="29"/>
        <v>0</v>
      </c>
      <c r="C243" s="123">
        <f t="shared" si="30"/>
        <v>0</v>
      </c>
      <c r="D243" s="123">
        <f t="shared" si="31"/>
        <v>0</v>
      </c>
      <c r="E243" s="123">
        <f t="shared" si="32"/>
        <v>0</v>
      </c>
      <c r="F243" s="123">
        <f t="shared" si="33"/>
        <v>0</v>
      </c>
      <c r="G243" s="123">
        <f t="shared" si="34"/>
        <v>0</v>
      </c>
      <c r="H243" s="123">
        <f t="shared" si="35"/>
        <v>0</v>
      </c>
      <c r="I243" s="123">
        <f t="shared" si="36"/>
        <v>0</v>
      </c>
      <c r="J243" s="123"/>
      <c r="K243" s="123"/>
      <c r="L243" s="40"/>
      <c r="M243" s="40"/>
      <c r="N243" s="40"/>
      <c r="O243" s="40"/>
      <c r="P243" s="40"/>
      <c r="Q243" s="40"/>
      <c r="R243" s="40"/>
      <c r="S243" s="40"/>
    </row>
    <row r="244" spans="1:19" x14ac:dyDescent="0.15">
      <c r="A244" s="123">
        <f t="shared" si="28"/>
        <v>28</v>
      </c>
      <c r="B244" s="123" t="str">
        <f t="shared" si="29"/>
        <v>県立薩摩中央高等学校</v>
      </c>
      <c r="C244" s="123">
        <f t="shared" si="30"/>
        <v>0</v>
      </c>
      <c r="D244" s="123">
        <f t="shared" si="31"/>
        <v>0</v>
      </c>
      <c r="E244" s="123">
        <f t="shared" si="32"/>
        <v>0</v>
      </c>
      <c r="F244" s="123">
        <f t="shared" si="33"/>
        <v>0</v>
      </c>
      <c r="G244" s="123">
        <f t="shared" si="34"/>
        <v>0</v>
      </c>
      <c r="H244" s="123">
        <f t="shared" si="35"/>
        <v>0</v>
      </c>
      <c r="I244" s="123">
        <f t="shared" si="36"/>
        <v>0</v>
      </c>
      <c r="J244" s="123"/>
      <c r="K244" s="123"/>
      <c r="L244" s="40"/>
      <c r="M244" s="40"/>
      <c r="N244" s="40"/>
      <c r="O244" s="40"/>
      <c r="P244" s="40"/>
      <c r="Q244" s="40"/>
      <c r="R244" s="40"/>
      <c r="S244" s="40"/>
    </row>
    <row r="245" spans="1:19" x14ac:dyDescent="0.15">
      <c r="A245" s="123">
        <f t="shared" si="28"/>
        <v>0</v>
      </c>
      <c r="B245" s="123">
        <f t="shared" si="29"/>
        <v>0</v>
      </c>
      <c r="C245" s="123">
        <f t="shared" si="30"/>
        <v>0</v>
      </c>
      <c r="D245" s="123">
        <f t="shared" si="31"/>
        <v>0</v>
      </c>
      <c r="E245" s="123">
        <f t="shared" si="32"/>
        <v>0</v>
      </c>
      <c r="F245" s="123">
        <f t="shared" si="33"/>
        <v>0</v>
      </c>
      <c r="G245" s="123">
        <f t="shared" si="34"/>
        <v>0</v>
      </c>
      <c r="H245" s="123">
        <f t="shared" si="35"/>
        <v>0</v>
      </c>
      <c r="I245" s="123">
        <f t="shared" si="36"/>
        <v>0</v>
      </c>
      <c r="J245" s="123"/>
      <c r="K245" s="123"/>
      <c r="L245" s="40"/>
      <c r="M245" s="40"/>
      <c r="N245" s="40"/>
      <c r="O245" s="40"/>
      <c r="P245" s="40"/>
      <c r="Q245" s="40"/>
      <c r="R245" s="40"/>
      <c r="S245" s="40"/>
    </row>
    <row r="246" spans="1:19" x14ac:dyDescent="0.15">
      <c r="A246" s="123">
        <f t="shared" si="28"/>
        <v>0</v>
      </c>
      <c r="B246" s="123" t="str">
        <f t="shared" si="29"/>
        <v>TEL</v>
      </c>
      <c r="C246" s="123">
        <f t="shared" si="30"/>
        <v>0</v>
      </c>
      <c r="D246" s="123" t="str">
        <f t="shared" si="31"/>
        <v>0996-53-1207</v>
      </c>
      <c r="E246" s="123">
        <f t="shared" si="32"/>
        <v>0</v>
      </c>
      <c r="F246" s="123">
        <f t="shared" si="33"/>
        <v>0</v>
      </c>
      <c r="G246" s="123">
        <f t="shared" si="34"/>
        <v>0</v>
      </c>
      <c r="H246" s="123">
        <f t="shared" si="35"/>
        <v>0</v>
      </c>
      <c r="I246" s="123">
        <f t="shared" si="36"/>
        <v>0</v>
      </c>
      <c r="J246" s="123"/>
      <c r="K246" s="123"/>
      <c r="L246" s="40"/>
      <c r="M246" s="40"/>
      <c r="N246" s="40"/>
      <c r="O246" s="40"/>
      <c r="P246" s="40"/>
      <c r="Q246" s="40"/>
      <c r="R246" s="40"/>
      <c r="S246" s="40"/>
    </row>
    <row r="247" spans="1:19" x14ac:dyDescent="0.15">
      <c r="A247" s="123">
        <f t="shared" si="28"/>
        <v>0</v>
      </c>
      <c r="B247" s="123" t="str">
        <f t="shared" si="29"/>
        <v>FAX</v>
      </c>
      <c r="C247" s="123">
        <f t="shared" si="30"/>
        <v>0</v>
      </c>
      <c r="D247" s="123" t="str">
        <f t="shared" si="31"/>
        <v>0996-53-1208</v>
      </c>
      <c r="E247" s="123">
        <f t="shared" si="32"/>
        <v>0</v>
      </c>
      <c r="F247" s="123">
        <f t="shared" si="33"/>
        <v>0</v>
      </c>
      <c r="G247" s="123">
        <f t="shared" si="34"/>
        <v>0</v>
      </c>
      <c r="H247" s="123">
        <f t="shared" si="35"/>
        <v>0</v>
      </c>
      <c r="I247" s="123">
        <f t="shared" si="36"/>
        <v>0</v>
      </c>
      <c r="J247" s="123"/>
      <c r="K247" s="123"/>
      <c r="L247" s="40"/>
      <c r="M247" s="40"/>
      <c r="N247" s="40"/>
      <c r="O247" s="40"/>
      <c r="P247" s="40"/>
      <c r="Q247" s="40"/>
      <c r="R247" s="40"/>
      <c r="S247" s="40"/>
    </row>
    <row r="248" spans="1:19" x14ac:dyDescent="0.15">
      <c r="A248" s="123">
        <f t="shared" si="28"/>
        <v>0</v>
      </c>
      <c r="B248" s="123" t="str">
        <f t="shared" si="29"/>
        <v>〒</v>
      </c>
      <c r="C248" s="123" t="str">
        <f t="shared" si="30"/>
        <v>895-1811</v>
      </c>
      <c r="D248" s="123">
        <f t="shared" si="31"/>
        <v>0</v>
      </c>
      <c r="E248" s="123" t="str">
        <f t="shared" si="32"/>
        <v>薩摩郡さつま町虎居１９００番地</v>
      </c>
      <c r="F248" s="123">
        <f t="shared" si="33"/>
        <v>0</v>
      </c>
      <c r="G248" s="123">
        <f t="shared" si="34"/>
        <v>0</v>
      </c>
      <c r="H248" s="123">
        <f t="shared" si="35"/>
        <v>0</v>
      </c>
      <c r="I248" s="123">
        <f t="shared" si="36"/>
        <v>0</v>
      </c>
      <c r="J248" s="183"/>
      <c r="K248" s="123"/>
      <c r="L248" s="40"/>
      <c r="M248" s="40"/>
      <c r="N248" s="40"/>
      <c r="O248" s="40"/>
      <c r="P248" s="40"/>
      <c r="Q248" s="40"/>
      <c r="R248" s="40"/>
      <c r="S248" s="40"/>
    </row>
    <row r="249" spans="1:19" x14ac:dyDescent="0.15">
      <c r="A249" s="123">
        <f t="shared" si="28"/>
        <v>0</v>
      </c>
      <c r="B249" s="123" t="str">
        <f t="shared" si="29"/>
        <v>課程</v>
      </c>
      <c r="C249" s="123">
        <f t="shared" si="30"/>
        <v>0</v>
      </c>
      <c r="D249" s="123" t="str">
        <f t="shared" si="31"/>
        <v>学科</v>
      </c>
      <c r="E249" s="123" t="str">
        <f t="shared" si="32"/>
        <v>学級数</v>
      </c>
      <c r="F249" s="123">
        <f t="shared" si="33"/>
        <v>0</v>
      </c>
      <c r="G249" s="123" t="str">
        <f t="shared" si="34"/>
        <v>男</v>
      </c>
      <c r="H249" s="123" t="str">
        <f t="shared" si="35"/>
        <v>女</v>
      </c>
      <c r="I249" s="123" t="str">
        <f t="shared" si="36"/>
        <v>計</v>
      </c>
      <c r="J249" s="183"/>
      <c r="K249" s="123"/>
      <c r="L249" s="40"/>
      <c r="M249" s="40"/>
      <c r="N249" s="40"/>
      <c r="O249" s="40"/>
      <c r="P249" s="40"/>
      <c r="Q249" s="40"/>
      <c r="R249" s="40"/>
      <c r="S249" s="40"/>
    </row>
    <row r="250" spans="1:19" x14ac:dyDescent="0.15">
      <c r="A250" s="123">
        <f t="shared" si="28"/>
        <v>0</v>
      </c>
      <c r="B250" s="123" t="str">
        <f t="shared" si="29"/>
        <v>全日制</v>
      </c>
      <c r="C250" s="123">
        <f t="shared" si="30"/>
        <v>0</v>
      </c>
      <c r="D250" s="123" t="str">
        <f t="shared" si="31"/>
        <v>普通科</v>
      </c>
      <c r="E250" s="123">
        <f t="shared" si="32"/>
        <v>3</v>
      </c>
      <c r="F250" s="123">
        <f t="shared" si="33"/>
        <v>0</v>
      </c>
      <c r="G250" s="123">
        <f t="shared" si="34"/>
        <v>13</v>
      </c>
      <c r="H250" s="123">
        <f t="shared" si="35"/>
        <v>12</v>
      </c>
      <c r="I250" s="123">
        <f t="shared" si="36"/>
        <v>25</v>
      </c>
      <c r="J250" s="183"/>
      <c r="K250" s="123"/>
      <c r="L250" s="40"/>
      <c r="M250" s="40"/>
      <c r="N250" s="40"/>
      <c r="O250" s="40"/>
      <c r="P250" s="40"/>
      <c r="Q250" s="40"/>
      <c r="R250" s="40"/>
      <c r="S250" s="40"/>
    </row>
    <row r="251" spans="1:19" x14ac:dyDescent="0.15">
      <c r="A251" s="123">
        <f t="shared" si="28"/>
        <v>0</v>
      </c>
      <c r="B251" s="123" t="str">
        <f t="shared" si="29"/>
        <v>全日制</v>
      </c>
      <c r="C251" s="123">
        <f t="shared" si="30"/>
        <v>0</v>
      </c>
      <c r="D251" s="123" t="str">
        <f t="shared" si="31"/>
        <v>生物生産科</v>
      </c>
      <c r="E251" s="123">
        <f t="shared" si="32"/>
        <v>3</v>
      </c>
      <c r="F251" s="123">
        <f t="shared" si="33"/>
        <v>0</v>
      </c>
      <c r="G251" s="123">
        <f t="shared" si="34"/>
        <v>20</v>
      </c>
      <c r="H251" s="123">
        <f t="shared" si="35"/>
        <v>28</v>
      </c>
      <c r="I251" s="123">
        <f t="shared" si="36"/>
        <v>48</v>
      </c>
      <c r="J251" s="183"/>
      <c r="K251" s="123"/>
      <c r="L251" s="40"/>
      <c r="M251" s="40"/>
      <c r="N251" s="40"/>
      <c r="O251" s="40"/>
      <c r="P251" s="40"/>
      <c r="Q251" s="40"/>
      <c r="R251" s="40"/>
      <c r="S251" s="40"/>
    </row>
    <row r="252" spans="1:19" x14ac:dyDescent="0.15">
      <c r="A252" s="123">
        <f t="shared" si="28"/>
        <v>0</v>
      </c>
      <c r="B252" s="123" t="str">
        <f t="shared" si="29"/>
        <v>全日制</v>
      </c>
      <c r="C252" s="123">
        <f t="shared" si="30"/>
        <v>0</v>
      </c>
      <c r="D252" s="123" t="str">
        <f t="shared" si="31"/>
        <v>農業工学科</v>
      </c>
      <c r="E252" s="123">
        <f t="shared" si="32"/>
        <v>3</v>
      </c>
      <c r="F252" s="123">
        <f t="shared" si="33"/>
        <v>0</v>
      </c>
      <c r="G252" s="123">
        <f t="shared" si="34"/>
        <v>35</v>
      </c>
      <c r="H252" s="123">
        <f t="shared" si="35"/>
        <v>9</v>
      </c>
      <c r="I252" s="123">
        <f t="shared" si="36"/>
        <v>44</v>
      </c>
      <c r="J252" s="183"/>
      <c r="K252" s="123"/>
      <c r="L252" s="40"/>
      <c r="M252" s="40"/>
      <c r="N252" s="40"/>
      <c r="O252" s="40"/>
      <c r="P252" s="40"/>
      <c r="Q252" s="40"/>
      <c r="R252" s="40"/>
      <c r="S252" s="40"/>
    </row>
    <row r="253" spans="1:19" x14ac:dyDescent="0.15">
      <c r="A253" s="123">
        <f t="shared" si="28"/>
        <v>0</v>
      </c>
      <c r="B253" s="123" t="str">
        <f t="shared" si="29"/>
        <v>全日制</v>
      </c>
      <c r="C253" s="123">
        <f t="shared" si="30"/>
        <v>0</v>
      </c>
      <c r="D253" s="123" t="str">
        <f t="shared" si="31"/>
        <v>福祉科</v>
      </c>
      <c r="E253" s="123">
        <f t="shared" si="32"/>
        <v>3</v>
      </c>
      <c r="F253" s="123">
        <f t="shared" si="33"/>
        <v>0</v>
      </c>
      <c r="G253" s="123">
        <f t="shared" si="34"/>
        <v>9</v>
      </c>
      <c r="H253" s="123">
        <f t="shared" si="35"/>
        <v>26</v>
      </c>
      <c r="I253" s="123">
        <f t="shared" si="36"/>
        <v>35</v>
      </c>
      <c r="J253" s="183"/>
      <c r="K253" s="123"/>
      <c r="L253" s="40"/>
      <c r="M253" s="40"/>
      <c r="N253" s="40"/>
      <c r="O253" s="40"/>
      <c r="P253" s="40"/>
      <c r="Q253" s="40"/>
      <c r="R253" s="40"/>
      <c r="S253" s="40"/>
    </row>
    <row r="254" spans="1:19" x14ac:dyDescent="0.15">
      <c r="A254" s="123">
        <f t="shared" si="28"/>
        <v>0</v>
      </c>
      <c r="B254" s="123">
        <f t="shared" si="29"/>
        <v>0</v>
      </c>
      <c r="C254" s="123">
        <f t="shared" si="30"/>
        <v>0</v>
      </c>
      <c r="D254" s="123">
        <f t="shared" si="31"/>
        <v>0</v>
      </c>
      <c r="E254" s="123">
        <f t="shared" si="32"/>
        <v>0</v>
      </c>
      <c r="F254" s="123">
        <f t="shared" si="33"/>
        <v>0</v>
      </c>
      <c r="G254" s="123">
        <f t="shared" si="34"/>
        <v>0</v>
      </c>
      <c r="H254" s="123">
        <f t="shared" si="35"/>
        <v>0</v>
      </c>
      <c r="I254" s="123">
        <f t="shared" si="36"/>
        <v>0</v>
      </c>
      <c r="J254" s="183"/>
      <c r="K254" s="123"/>
      <c r="L254" s="40"/>
      <c r="M254" s="40"/>
      <c r="N254" s="40"/>
      <c r="O254" s="40"/>
      <c r="P254" s="40"/>
      <c r="Q254" s="40"/>
      <c r="R254" s="40"/>
      <c r="S254" s="40"/>
    </row>
    <row r="255" spans="1:19" x14ac:dyDescent="0.15">
      <c r="A255" s="123">
        <f t="shared" si="28"/>
        <v>0</v>
      </c>
      <c r="B255" s="123">
        <f t="shared" si="29"/>
        <v>0</v>
      </c>
      <c r="C255" s="123">
        <f t="shared" si="30"/>
        <v>0</v>
      </c>
      <c r="D255" s="123">
        <f t="shared" si="31"/>
        <v>0</v>
      </c>
      <c r="E255" s="123">
        <f t="shared" si="32"/>
        <v>0</v>
      </c>
      <c r="F255" s="123">
        <f t="shared" si="33"/>
        <v>0</v>
      </c>
      <c r="G255" s="123">
        <f t="shared" si="34"/>
        <v>0</v>
      </c>
      <c r="H255" s="123">
        <f t="shared" si="35"/>
        <v>0</v>
      </c>
      <c r="I255" s="123">
        <f t="shared" si="36"/>
        <v>0</v>
      </c>
      <c r="J255" s="183"/>
      <c r="K255" s="123"/>
      <c r="L255" s="40"/>
      <c r="M255" s="40"/>
      <c r="N255" s="40"/>
      <c r="O255" s="40"/>
      <c r="P255" s="40"/>
      <c r="Q255" s="40"/>
      <c r="R255" s="40"/>
      <c r="S255" s="40"/>
    </row>
    <row r="256" spans="1:19" x14ac:dyDescent="0.15">
      <c r="A256" s="123">
        <f t="shared" si="28"/>
        <v>0</v>
      </c>
      <c r="B256" s="123">
        <f t="shared" si="29"/>
        <v>0</v>
      </c>
      <c r="C256" s="123">
        <f t="shared" si="30"/>
        <v>0</v>
      </c>
      <c r="D256" s="123">
        <f t="shared" si="31"/>
        <v>0</v>
      </c>
      <c r="E256" s="123">
        <f t="shared" si="32"/>
        <v>0</v>
      </c>
      <c r="F256" s="123">
        <f t="shared" si="33"/>
        <v>0</v>
      </c>
      <c r="G256" s="123">
        <f t="shared" si="34"/>
        <v>0</v>
      </c>
      <c r="H256" s="123">
        <f t="shared" si="35"/>
        <v>0</v>
      </c>
      <c r="I256" s="123">
        <f t="shared" si="36"/>
        <v>0</v>
      </c>
      <c r="J256" s="183"/>
      <c r="K256" s="123"/>
      <c r="L256" s="40"/>
      <c r="M256" s="40"/>
      <c r="N256" s="40"/>
      <c r="O256" s="40"/>
      <c r="P256" s="40"/>
      <c r="Q256" s="40"/>
      <c r="R256" s="40"/>
      <c r="S256" s="40"/>
    </row>
    <row r="257" spans="1:19" x14ac:dyDescent="0.15">
      <c r="A257" s="123">
        <f t="shared" si="28"/>
        <v>0</v>
      </c>
      <c r="B257" s="123">
        <f t="shared" si="29"/>
        <v>0</v>
      </c>
      <c r="C257" s="123">
        <f t="shared" si="30"/>
        <v>0</v>
      </c>
      <c r="D257" s="123">
        <f t="shared" si="31"/>
        <v>0</v>
      </c>
      <c r="E257" s="123">
        <f t="shared" si="32"/>
        <v>0</v>
      </c>
      <c r="F257" s="123">
        <f t="shared" si="33"/>
        <v>0</v>
      </c>
      <c r="G257" s="123">
        <f t="shared" si="34"/>
        <v>0</v>
      </c>
      <c r="H257" s="123">
        <f t="shared" si="35"/>
        <v>0</v>
      </c>
      <c r="I257" s="123">
        <f t="shared" si="36"/>
        <v>0</v>
      </c>
      <c r="J257" s="183"/>
      <c r="K257" s="123"/>
      <c r="L257" s="40"/>
      <c r="M257" s="40"/>
      <c r="N257" s="40"/>
      <c r="O257" s="40"/>
      <c r="P257" s="40"/>
      <c r="Q257" s="40"/>
      <c r="R257" s="40"/>
      <c r="S257" s="40"/>
    </row>
    <row r="258" spans="1:19" x14ac:dyDescent="0.15">
      <c r="A258" s="123">
        <f t="shared" si="28"/>
        <v>0</v>
      </c>
      <c r="B258" s="123">
        <f t="shared" si="29"/>
        <v>0</v>
      </c>
      <c r="C258" s="123">
        <f t="shared" si="30"/>
        <v>0</v>
      </c>
      <c r="D258" s="123">
        <f t="shared" si="31"/>
        <v>0</v>
      </c>
      <c r="E258" s="123">
        <f t="shared" si="32"/>
        <v>0</v>
      </c>
      <c r="F258" s="123">
        <f t="shared" si="33"/>
        <v>0</v>
      </c>
      <c r="G258" s="123">
        <f t="shared" si="34"/>
        <v>0</v>
      </c>
      <c r="H258" s="123">
        <f t="shared" si="35"/>
        <v>0</v>
      </c>
      <c r="I258" s="123">
        <f t="shared" si="36"/>
        <v>0</v>
      </c>
      <c r="J258" s="183"/>
      <c r="K258" s="123"/>
      <c r="L258" s="40"/>
      <c r="M258" s="40"/>
      <c r="N258" s="40"/>
      <c r="O258" s="40"/>
      <c r="P258" s="40"/>
      <c r="Q258" s="40"/>
      <c r="R258" s="40"/>
      <c r="S258" s="40"/>
    </row>
    <row r="259" spans="1:19" x14ac:dyDescent="0.15">
      <c r="A259" s="123">
        <f t="shared" si="28"/>
        <v>0</v>
      </c>
      <c r="B259" s="123" t="str">
        <f t="shared" si="29"/>
        <v>計</v>
      </c>
      <c r="C259" s="123">
        <f t="shared" si="30"/>
        <v>0</v>
      </c>
      <c r="D259" s="123">
        <f t="shared" si="31"/>
        <v>0</v>
      </c>
      <c r="E259" s="123">
        <f t="shared" si="32"/>
        <v>12</v>
      </c>
      <c r="F259" s="123">
        <f t="shared" si="33"/>
        <v>0</v>
      </c>
      <c r="G259" s="123">
        <f t="shared" si="34"/>
        <v>77</v>
      </c>
      <c r="H259" s="123">
        <f t="shared" si="35"/>
        <v>75</v>
      </c>
      <c r="I259" s="123">
        <f t="shared" si="36"/>
        <v>152</v>
      </c>
      <c r="J259" s="123"/>
      <c r="K259" s="123"/>
      <c r="L259" s="40"/>
      <c r="M259" s="40"/>
      <c r="N259" s="40"/>
      <c r="O259" s="40"/>
      <c r="P259" s="40"/>
      <c r="Q259" s="40"/>
      <c r="R259" s="40"/>
      <c r="S259" s="40"/>
    </row>
    <row r="260" spans="1:19" x14ac:dyDescent="0.15">
      <c r="A260" s="123">
        <f t="shared" si="28"/>
        <v>0</v>
      </c>
      <c r="B260" s="123">
        <f t="shared" si="29"/>
        <v>0</v>
      </c>
      <c r="C260" s="123">
        <f t="shared" si="30"/>
        <v>0</v>
      </c>
      <c r="D260" s="123">
        <f t="shared" si="31"/>
        <v>0</v>
      </c>
      <c r="E260" s="123">
        <f t="shared" si="32"/>
        <v>0</v>
      </c>
      <c r="F260" s="123">
        <f t="shared" si="33"/>
        <v>0</v>
      </c>
      <c r="G260" s="123">
        <f t="shared" si="34"/>
        <v>0</v>
      </c>
      <c r="H260" s="123">
        <f t="shared" si="35"/>
        <v>0</v>
      </c>
      <c r="I260" s="123">
        <f t="shared" si="36"/>
        <v>0</v>
      </c>
      <c r="J260" s="123"/>
      <c r="K260" s="123"/>
      <c r="L260" s="40"/>
      <c r="M260" s="40"/>
      <c r="N260" s="40"/>
      <c r="O260" s="40"/>
      <c r="P260" s="40"/>
      <c r="Q260" s="40"/>
      <c r="R260" s="40"/>
      <c r="S260" s="40"/>
    </row>
    <row r="261" spans="1:19" x14ac:dyDescent="0.15">
      <c r="A261" s="123">
        <f t="shared" si="28"/>
        <v>0</v>
      </c>
      <c r="B261" s="123" t="str">
        <f t="shared" si="29"/>
        <v>職　名</v>
      </c>
      <c r="C261" s="123">
        <f t="shared" si="30"/>
        <v>0</v>
      </c>
      <c r="D261" s="123" t="str">
        <f t="shared" si="31"/>
        <v>氏</v>
      </c>
      <c r="E261" s="123" t="str">
        <f t="shared" si="32"/>
        <v>名</v>
      </c>
      <c r="F261" s="123">
        <f t="shared" si="33"/>
        <v>0</v>
      </c>
      <c r="G261" s="123" t="str">
        <f t="shared" si="34"/>
        <v>校務分掌</v>
      </c>
      <c r="H261" s="123" t="str">
        <f t="shared" si="35"/>
        <v>現任校　勤務年数</v>
      </c>
      <c r="I261" s="123" t="str">
        <f t="shared" si="36"/>
        <v>会員別</v>
      </c>
      <c r="J261" s="123"/>
      <c r="K261" s="123"/>
      <c r="L261" s="40"/>
      <c r="M261" s="40"/>
      <c r="N261" s="40"/>
      <c r="O261" s="40"/>
      <c r="P261" s="40"/>
      <c r="Q261" s="40"/>
      <c r="R261" s="40"/>
      <c r="S261" s="40"/>
    </row>
    <row r="262" spans="1:19" x14ac:dyDescent="0.15">
      <c r="A262" s="123">
        <f t="shared" si="28"/>
        <v>0</v>
      </c>
      <c r="B262" s="123">
        <f t="shared" si="29"/>
        <v>0</v>
      </c>
      <c r="C262" s="123">
        <f t="shared" si="30"/>
        <v>0</v>
      </c>
      <c r="D262" s="123">
        <f t="shared" si="31"/>
        <v>0</v>
      </c>
      <c r="E262" s="123">
        <f t="shared" si="32"/>
        <v>0</v>
      </c>
      <c r="F262" s="123">
        <f t="shared" si="33"/>
        <v>0</v>
      </c>
      <c r="G262" s="123">
        <f t="shared" si="34"/>
        <v>0</v>
      </c>
      <c r="H262" s="123">
        <f t="shared" si="35"/>
        <v>0</v>
      </c>
      <c r="I262" s="123">
        <f t="shared" si="36"/>
        <v>0</v>
      </c>
      <c r="J262" s="123"/>
      <c r="K262" s="123"/>
      <c r="L262" s="40"/>
      <c r="M262" s="40"/>
      <c r="N262" s="40"/>
      <c r="O262" s="40"/>
      <c r="P262" s="40"/>
      <c r="Q262" s="40"/>
      <c r="R262" s="40"/>
      <c r="S262" s="40"/>
    </row>
    <row r="263" spans="1:19" x14ac:dyDescent="0.15">
      <c r="A263" s="123">
        <f t="shared" si="28"/>
        <v>28000</v>
      </c>
      <c r="B263" s="123" t="str">
        <f t="shared" si="29"/>
        <v>校長</v>
      </c>
      <c r="C263" s="123" t="str">
        <f t="shared" si="30"/>
        <v>　</v>
      </c>
      <c r="D263" s="123" t="str">
        <f t="shared" si="31"/>
        <v>川俣昭寿</v>
      </c>
      <c r="E263" s="123">
        <f t="shared" si="32"/>
        <v>0</v>
      </c>
      <c r="F263" s="123">
        <f t="shared" si="33"/>
        <v>0</v>
      </c>
      <c r="G263" s="123">
        <f t="shared" si="34"/>
        <v>0</v>
      </c>
      <c r="H263" s="123">
        <f t="shared" si="35"/>
        <v>2</v>
      </c>
      <c r="I263" s="123">
        <f t="shared" si="36"/>
        <v>0</v>
      </c>
      <c r="J263" s="123"/>
      <c r="K263" s="123"/>
      <c r="L263" s="40"/>
      <c r="M263" s="40"/>
      <c r="N263" s="40"/>
      <c r="O263" s="40"/>
      <c r="P263" s="40"/>
      <c r="Q263" s="40"/>
      <c r="R263" s="40"/>
      <c r="S263" s="40"/>
    </row>
    <row r="264" spans="1:19" x14ac:dyDescent="0.15">
      <c r="A264" s="123" t="str">
        <f t="shared" si="28"/>
        <v xml:space="preserve"> </v>
      </c>
      <c r="B264" s="123" t="str">
        <f t="shared" si="29"/>
        <v>教頭</v>
      </c>
      <c r="C264" s="123">
        <f t="shared" si="30"/>
        <v>0</v>
      </c>
      <c r="D264" s="123" t="str">
        <f t="shared" si="31"/>
        <v>瀬口知子</v>
      </c>
      <c r="E264" s="123">
        <f t="shared" si="32"/>
        <v>0</v>
      </c>
      <c r="F264" s="123">
        <f t="shared" si="33"/>
        <v>0</v>
      </c>
      <c r="G264" s="123">
        <f t="shared" si="34"/>
        <v>0</v>
      </c>
      <c r="H264" s="123">
        <f t="shared" si="35"/>
        <v>1</v>
      </c>
      <c r="I264" s="123">
        <f t="shared" si="36"/>
        <v>0</v>
      </c>
      <c r="J264" s="123"/>
      <c r="K264" s="123"/>
      <c r="L264" s="40"/>
      <c r="M264" s="40"/>
      <c r="N264" s="40"/>
      <c r="O264" s="40"/>
      <c r="P264" s="40"/>
      <c r="Q264" s="40"/>
      <c r="R264" s="40"/>
      <c r="S264" s="40"/>
    </row>
    <row r="265" spans="1:19" x14ac:dyDescent="0.15">
      <c r="A265" s="123" t="str">
        <f t="shared" si="28"/>
        <v xml:space="preserve"> </v>
      </c>
      <c r="B265" s="123">
        <f t="shared" si="29"/>
        <v>0</v>
      </c>
      <c r="C265" s="123">
        <f t="shared" si="30"/>
        <v>0</v>
      </c>
      <c r="D265" s="123">
        <f t="shared" si="31"/>
        <v>0</v>
      </c>
      <c r="E265" s="123">
        <f t="shared" si="32"/>
        <v>0</v>
      </c>
      <c r="F265" s="123">
        <f t="shared" si="33"/>
        <v>0</v>
      </c>
      <c r="G265" s="123">
        <f t="shared" si="34"/>
        <v>0</v>
      </c>
      <c r="H265" s="123">
        <f t="shared" si="35"/>
        <v>0</v>
      </c>
      <c r="I265" s="123">
        <f t="shared" si="36"/>
        <v>0</v>
      </c>
      <c r="J265" s="123"/>
      <c r="K265" s="123"/>
      <c r="L265" s="40"/>
      <c r="M265" s="40"/>
      <c r="N265" s="40"/>
      <c r="O265" s="40"/>
      <c r="P265" s="40"/>
      <c r="Q265" s="40"/>
      <c r="R265" s="40"/>
      <c r="S265" s="40"/>
    </row>
    <row r="266" spans="1:19" x14ac:dyDescent="0.15">
      <c r="A266" s="123">
        <f t="shared" si="28"/>
        <v>28001</v>
      </c>
      <c r="B266" s="123" t="str">
        <f t="shared" si="29"/>
        <v>事務長</v>
      </c>
      <c r="C266" s="123">
        <f t="shared" si="30"/>
        <v>0</v>
      </c>
      <c r="D266" s="123" t="str">
        <f t="shared" si="31"/>
        <v>宮脇恵美</v>
      </c>
      <c r="E266" s="123">
        <f t="shared" si="32"/>
        <v>0</v>
      </c>
      <c r="F266" s="123">
        <f t="shared" si="33"/>
        <v>0</v>
      </c>
      <c r="G266" s="123" t="str">
        <f t="shared" si="34"/>
        <v>事務総括</v>
      </c>
      <c r="H266" s="123">
        <f t="shared" si="35"/>
        <v>3</v>
      </c>
      <c r="I266" s="123" t="str">
        <f t="shared" si="36"/>
        <v>○</v>
      </c>
      <c r="J266" s="123"/>
      <c r="K266" s="123"/>
      <c r="L266" s="40"/>
      <c r="M266" s="40"/>
      <c r="N266" s="40"/>
      <c r="O266" s="40"/>
      <c r="P266" s="40"/>
      <c r="Q266" s="40"/>
      <c r="R266" s="40"/>
      <c r="S266" s="40"/>
    </row>
    <row r="267" spans="1:19" x14ac:dyDescent="0.15">
      <c r="A267" s="123">
        <f t="shared" si="28"/>
        <v>28002</v>
      </c>
      <c r="B267" s="123" t="str">
        <f t="shared" si="29"/>
        <v>事務次長</v>
      </c>
      <c r="C267" s="123">
        <f t="shared" si="30"/>
        <v>0</v>
      </c>
      <c r="D267" s="123" t="str">
        <f t="shared" si="31"/>
        <v>松　山　伊津子</v>
      </c>
      <c r="E267" s="123">
        <f t="shared" si="32"/>
        <v>0</v>
      </c>
      <c r="F267" s="123">
        <f t="shared" si="33"/>
        <v>0</v>
      </c>
      <c r="G267" s="123" t="str">
        <f t="shared" si="34"/>
        <v>会計・庶務</v>
      </c>
      <c r="H267" s="123">
        <f t="shared" si="35"/>
        <v>4</v>
      </c>
      <c r="I267" s="123" t="str">
        <f t="shared" si="36"/>
        <v>○</v>
      </c>
      <c r="J267" s="123"/>
      <c r="K267" s="123"/>
      <c r="L267" s="40"/>
      <c r="M267" s="40"/>
      <c r="N267" s="40"/>
      <c r="O267" s="40"/>
      <c r="P267" s="40"/>
      <c r="Q267" s="40"/>
      <c r="R267" s="40"/>
      <c r="S267" s="40"/>
    </row>
    <row r="268" spans="1:19" x14ac:dyDescent="0.15">
      <c r="A268" s="123">
        <f t="shared" si="28"/>
        <v>28003</v>
      </c>
      <c r="B268" s="123" t="str">
        <f t="shared" si="29"/>
        <v>専門員</v>
      </c>
      <c r="C268" s="123">
        <f t="shared" si="30"/>
        <v>0</v>
      </c>
      <c r="D268" s="123" t="str">
        <f t="shared" si="31"/>
        <v>米　田　みどり</v>
      </c>
      <c r="E268" s="123">
        <f t="shared" si="32"/>
        <v>0</v>
      </c>
      <c r="F268" s="123">
        <f t="shared" si="33"/>
        <v>0</v>
      </c>
      <c r="G268" s="123" t="str">
        <f t="shared" si="34"/>
        <v>図書</v>
      </c>
      <c r="H268" s="123" t="str">
        <f t="shared" si="35"/>
        <v>0.0</v>
      </c>
      <c r="I268" s="123" t="str">
        <f t="shared" si="36"/>
        <v>○</v>
      </c>
      <c r="J268" s="123"/>
      <c r="K268" s="123"/>
      <c r="L268" s="40"/>
      <c r="M268" s="40"/>
      <c r="N268" s="40"/>
      <c r="O268" s="40"/>
      <c r="P268" s="40"/>
      <c r="Q268" s="40"/>
      <c r="R268" s="40"/>
      <c r="S268" s="40"/>
    </row>
    <row r="269" spans="1:19" x14ac:dyDescent="0.15">
      <c r="A269" s="123">
        <f t="shared" ref="A269:A332" si="37">K68</f>
        <v>28004</v>
      </c>
      <c r="B269" s="123" t="str">
        <f t="shared" ref="B269:B332" si="38">L68</f>
        <v>事務主事</v>
      </c>
      <c r="C269" s="123">
        <f t="shared" ref="C269:C332" si="39">M68</f>
        <v>0</v>
      </c>
      <c r="D269" s="123" t="str">
        <f t="shared" ref="D269:D332" si="40">N68</f>
        <v>岸元裕成</v>
      </c>
      <c r="E269" s="123">
        <f t="shared" ref="E269:E332" si="41">O68</f>
        <v>0</v>
      </c>
      <c r="F269" s="123">
        <f t="shared" ref="F269:F332" si="42">P68</f>
        <v>0</v>
      </c>
      <c r="G269" s="123" t="str">
        <f t="shared" ref="G269:G332" si="43">Q68</f>
        <v>実習会計
管財</v>
      </c>
      <c r="H269" s="123">
        <f t="shared" ref="H269:H332" si="44">R68</f>
        <v>3</v>
      </c>
      <c r="I269" s="123" t="str">
        <f t="shared" ref="I269:I332" si="45">S68</f>
        <v>○</v>
      </c>
      <c r="J269" s="123"/>
      <c r="K269" s="123"/>
      <c r="L269" s="40"/>
      <c r="M269" s="40"/>
      <c r="N269" s="40"/>
      <c r="O269" s="40"/>
      <c r="P269" s="40"/>
      <c r="Q269" s="40"/>
      <c r="R269" s="40"/>
      <c r="S269" s="40"/>
    </row>
    <row r="270" spans="1:19" x14ac:dyDescent="0.15">
      <c r="A270" s="123">
        <f t="shared" si="37"/>
        <v>28005</v>
      </c>
      <c r="B270" s="123" t="str">
        <f t="shared" si="38"/>
        <v>事務主事</v>
      </c>
      <c r="C270" s="123">
        <f t="shared" si="39"/>
        <v>0</v>
      </c>
      <c r="D270" s="123" t="str">
        <f t="shared" si="40"/>
        <v>内　村　　　功</v>
      </c>
      <c r="E270" s="123">
        <f t="shared" si="41"/>
        <v>0</v>
      </c>
      <c r="F270" s="123">
        <f t="shared" si="42"/>
        <v>0</v>
      </c>
      <c r="G270" s="123" t="str">
        <f t="shared" si="43"/>
        <v>庶務・会計</v>
      </c>
      <c r="H270" s="123" t="str">
        <f t="shared" si="44"/>
        <v>0.0</v>
      </c>
      <c r="I270" s="123" t="str">
        <f t="shared" si="45"/>
        <v>△</v>
      </c>
      <c r="J270" s="123"/>
      <c r="K270" s="123"/>
      <c r="L270" s="40"/>
      <c r="M270" s="40"/>
      <c r="N270" s="40"/>
      <c r="O270" s="40"/>
      <c r="P270" s="40"/>
      <c r="Q270" s="40"/>
      <c r="R270" s="40"/>
      <c r="S270" s="40"/>
    </row>
    <row r="271" spans="1:19" x14ac:dyDescent="0.15">
      <c r="A271" s="123">
        <f t="shared" si="37"/>
        <v>28006</v>
      </c>
      <c r="B271" s="123" t="str">
        <f t="shared" si="38"/>
        <v>校務補助員</v>
      </c>
      <c r="C271" s="123">
        <f t="shared" si="39"/>
        <v>0</v>
      </c>
      <c r="D271" s="123" t="str">
        <f t="shared" si="40"/>
        <v>本田泰範</v>
      </c>
      <c r="E271" s="123">
        <f t="shared" si="41"/>
        <v>0</v>
      </c>
      <c r="F271" s="123">
        <f t="shared" si="42"/>
        <v>0</v>
      </c>
      <c r="G271" s="123" t="str">
        <f t="shared" si="43"/>
        <v>用務・営繕</v>
      </c>
      <c r="H271" s="123">
        <f t="shared" si="44"/>
        <v>7</v>
      </c>
      <c r="I271" s="123">
        <f t="shared" si="45"/>
        <v>0</v>
      </c>
      <c r="J271" s="123"/>
      <c r="K271" s="123"/>
      <c r="L271" s="40"/>
      <c r="M271" s="40"/>
      <c r="N271" s="40"/>
      <c r="O271" s="40"/>
      <c r="P271" s="40"/>
      <c r="Q271" s="40"/>
      <c r="R271" s="40"/>
      <c r="S271" s="40"/>
    </row>
    <row r="272" spans="1:19" x14ac:dyDescent="0.15">
      <c r="A272" s="123">
        <f t="shared" si="37"/>
        <v>28007</v>
      </c>
      <c r="B272" s="123" t="str">
        <f t="shared" si="38"/>
        <v>校務補助員</v>
      </c>
      <c r="C272" s="123">
        <f t="shared" si="39"/>
        <v>0</v>
      </c>
      <c r="D272" s="123" t="str">
        <f t="shared" si="40"/>
        <v>上堀知美</v>
      </c>
      <c r="E272" s="123">
        <f t="shared" si="41"/>
        <v>0</v>
      </c>
      <c r="F272" s="123">
        <f t="shared" si="42"/>
        <v>0</v>
      </c>
      <c r="G272" s="123" t="str">
        <f t="shared" si="43"/>
        <v>用務・事務補助</v>
      </c>
      <c r="H272" s="123">
        <f t="shared" si="44"/>
        <v>7</v>
      </c>
      <c r="I272" s="123">
        <f t="shared" si="45"/>
        <v>0</v>
      </c>
      <c r="J272" s="123"/>
      <c r="K272" s="123"/>
      <c r="L272" s="40"/>
      <c r="M272" s="40"/>
      <c r="N272" s="40"/>
      <c r="O272" s="40"/>
      <c r="P272" s="40"/>
      <c r="Q272" s="40"/>
      <c r="R272" s="40"/>
      <c r="S272" s="40"/>
    </row>
    <row r="273" spans="1:19" x14ac:dyDescent="0.15">
      <c r="A273" s="123">
        <f t="shared" si="37"/>
        <v>28008</v>
      </c>
      <c r="B273" s="123">
        <f t="shared" si="38"/>
        <v>0</v>
      </c>
      <c r="C273" s="123">
        <f t="shared" si="39"/>
        <v>0</v>
      </c>
      <c r="D273" s="123">
        <f t="shared" si="40"/>
        <v>0</v>
      </c>
      <c r="E273" s="123">
        <f t="shared" si="41"/>
        <v>0</v>
      </c>
      <c r="F273" s="123">
        <f t="shared" si="42"/>
        <v>0</v>
      </c>
      <c r="G273" s="123">
        <f t="shared" si="43"/>
        <v>0</v>
      </c>
      <c r="H273" s="123">
        <f t="shared" si="44"/>
        <v>0</v>
      </c>
      <c r="I273" s="123">
        <f t="shared" si="45"/>
        <v>0</v>
      </c>
      <c r="J273" s="123"/>
      <c r="K273" s="123"/>
      <c r="L273" s="40"/>
      <c r="M273" s="40"/>
      <c r="N273" s="40"/>
      <c r="O273" s="40"/>
      <c r="P273" s="40"/>
      <c r="Q273" s="40"/>
      <c r="R273" s="40"/>
      <c r="S273" s="40"/>
    </row>
    <row r="274" spans="1:19" x14ac:dyDescent="0.15">
      <c r="A274" s="123">
        <f t="shared" si="37"/>
        <v>28009</v>
      </c>
      <c r="B274" s="123">
        <f t="shared" si="38"/>
        <v>0</v>
      </c>
      <c r="C274" s="123">
        <f t="shared" si="39"/>
        <v>0</v>
      </c>
      <c r="D274" s="123">
        <f t="shared" si="40"/>
        <v>0</v>
      </c>
      <c r="E274" s="123">
        <f t="shared" si="41"/>
        <v>0</v>
      </c>
      <c r="F274" s="123">
        <f t="shared" si="42"/>
        <v>0</v>
      </c>
      <c r="G274" s="123">
        <f t="shared" si="43"/>
        <v>0</v>
      </c>
      <c r="H274" s="123">
        <f t="shared" si="44"/>
        <v>0</v>
      </c>
      <c r="I274" s="123">
        <f t="shared" si="45"/>
        <v>0</v>
      </c>
      <c r="J274" s="123"/>
      <c r="K274" s="123"/>
      <c r="L274" s="40"/>
      <c r="M274" s="40"/>
      <c r="N274" s="40"/>
      <c r="O274" s="40"/>
      <c r="P274" s="40"/>
      <c r="Q274" s="40"/>
      <c r="R274" s="40"/>
      <c r="S274" s="40"/>
    </row>
    <row r="275" spans="1:19" x14ac:dyDescent="0.15">
      <c r="A275" s="123">
        <f t="shared" si="37"/>
        <v>28010</v>
      </c>
      <c r="B275" s="123">
        <f t="shared" si="38"/>
        <v>0</v>
      </c>
      <c r="C275" s="123">
        <f t="shared" si="39"/>
        <v>0</v>
      </c>
      <c r="D275" s="123" t="str">
        <f t="shared" si="40"/>
        <v xml:space="preserve">  </v>
      </c>
      <c r="E275" s="123">
        <f t="shared" si="41"/>
        <v>0</v>
      </c>
      <c r="F275" s="123">
        <f t="shared" si="42"/>
        <v>0</v>
      </c>
      <c r="G275" s="123">
        <f t="shared" si="43"/>
        <v>0</v>
      </c>
      <c r="H275" s="123" t="str">
        <f t="shared" si="44"/>
        <v xml:space="preserve"> </v>
      </c>
      <c r="I275" s="123">
        <f t="shared" si="45"/>
        <v>0</v>
      </c>
      <c r="J275" s="123"/>
      <c r="K275" s="123"/>
      <c r="L275" s="40"/>
      <c r="M275" s="40"/>
      <c r="N275" s="40"/>
      <c r="O275" s="40"/>
      <c r="P275" s="40"/>
      <c r="Q275" s="40"/>
      <c r="R275" s="40"/>
      <c r="S275" s="40"/>
    </row>
    <row r="276" spans="1:19" x14ac:dyDescent="0.15">
      <c r="A276" s="123">
        <f t="shared" si="37"/>
        <v>28011</v>
      </c>
      <c r="B276" s="123">
        <f t="shared" si="38"/>
        <v>0</v>
      </c>
      <c r="C276" s="123">
        <f t="shared" si="39"/>
        <v>0</v>
      </c>
      <c r="D276" s="123" t="str">
        <f t="shared" si="40"/>
        <v xml:space="preserve">  </v>
      </c>
      <c r="E276" s="123">
        <f t="shared" si="41"/>
        <v>0</v>
      </c>
      <c r="F276" s="123">
        <f t="shared" si="42"/>
        <v>0</v>
      </c>
      <c r="G276" s="123">
        <f t="shared" si="43"/>
        <v>0</v>
      </c>
      <c r="H276" s="123" t="str">
        <f t="shared" si="44"/>
        <v xml:space="preserve"> </v>
      </c>
      <c r="I276" s="123">
        <f t="shared" si="45"/>
        <v>0</v>
      </c>
      <c r="J276" s="123"/>
      <c r="K276" s="123"/>
      <c r="L276" s="40"/>
      <c r="M276" s="40"/>
      <c r="N276" s="40"/>
      <c r="O276" s="40"/>
      <c r="P276" s="40"/>
      <c r="Q276" s="40"/>
      <c r="R276" s="40"/>
      <c r="S276" s="40"/>
    </row>
    <row r="277" spans="1:19" x14ac:dyDescent="0.15">
      <c r="A277" s="123">
        <f t="shared" si="37"/>
        <v>28012</v>
      </c>
      <c r="B277" s="123">
        <f t="shared" si="38"/>
        <v>0</v>
      </c>
      <c r="C277" s="123">
        <f t="shared" si="39"/>
        <v>0</v>
      </c>
      <c r="D277" s="123" t="str">
        <f t="shared" si="40"/>
        <v xml:space="preserve">  </v>
      </c>
      <c r="E277" s="123">
        <f t="shared" si="41"/>
        <v>0</v>
      </c>
      <c r="F277" s="123">
        <f t="shared" si="42"/>
        <v>0</v>
      </c>
      <c r="G277" s="123">
        <f t="shared" si="43"/>
        <v>0</v>
      </c>
      <c r="H277" s="123" t="str">
        <f t="shared" si="44"/>
        <v xml:space="preserve"> </v>
      </c>
      <c r="I277" s="123">
        <f t="shared" si="45"/>
        <v>0</v>
      </c>
      <c r="J277" s="123"/>
      <c r="K277" s="123"/>
      <c r="L277" s="40"/>
      <c r="M277" s="40"/>
      <c r="N277" s="40"/>
      <c r="O277" s="40"/>
      <c r="P277" s="40"/>
      <c r="Q277" s="40"/>
      <c r="R277" s="40"/>
      <c r="S277" s="40"/>
    </row>
    <row r="278" spans="1:19" x14ac:dyDescent="0.15">
      <c r="A278" s="123">
        <f t="shared" si="37"/>
        <v>28013</v>
      </c>
      <c r="B278" s="123">
        <f t="shared" si="38"/>
        <v>0</v>
      </c>
      <c r="C278" s="123">
        <f t="shared" si="39"/>
        <v>0</v>
      </c>
      <c r="D278" s="123" t="str">
        <f t="shared" si="40"/>
        <v xml:space="preserve">  </v>
      </c>
      <c r="E278" s="123">
        <f t="shared" si="41"/>
        <v>0</v>
      </c>
      <c r="F278" s="123">
        <f t="shared" si="42"/>
        <v>0</v>
      </c>
      <c r="G278" s="123">
        <f t="shared" si="43"/>
        <v>0</v>
      </c>
      <c r="H278" s="123" t="str">
        <f t="shared" si="44"/>
        <v xml:space="preserve"> </v>
      </c>
      <c r="I278" s="123">
        <f t="shared" si="45"/>
        <v>0</v>
      </c>
      <c r="J278" s="123"/>
      <c r="K278" s="123"/>
      <c r="L278" s="40"/>
      <c r="M278" s="40"/>
      <c r="N278" s="40"/>
      <c r="O278" s="40"/>
      <c r="P278" s="40"/>
      <c r="Q278" s="40"/>
      <c r="R278" s="40"/>
      <c r="S278" s="40"/>
    </row>
    <row r="279" spans="1:19" x14ac:dyDescent="0.15">
      <c r="A279" s="123">
        <f t="shared" si="37"/>
        <v>28014</v>
      </c>
      <c r="B279" s="123">
        <f t="shared" si="38"/>
        <v>0</v>
      </c>
      <c r="C279" s="123">
        <f t="shared" si="39"/>
        <v>0</v>
      </c>
      <c r="D279" s="123" t="str">
        <f t="shared" si="40"/>
        <v xml:space="preserve">  </v>
      </c>
      <c r="E279" s="123">
        <f t="shared" si="41"/>
        <v>0</v>
      </c>
      <c r="F279" s="123">
        <f t="shared" si="42"/>
        <v>0</v>
      </c>
      <c r="G279" s="123">
        <f t="shared" si="43"/>
        <v>0</v>
      </c>
      <c r="H279" s="123" t="str">
        <f t="shared" si="44"/>
        <v xml:space="preserve"> </v>
      </c>
      <c r="I279" s="123">
        <f t="shared" si="45"/>
        <v>0</v>
      </c>
      <c r="J279" s="123"/>
      <c r="K279" s="123"/>
      <c r="L279" s="40"/>
      <c r="M279" s="40"/>
      <c r="N279" s="40"/>
      <c r="O279" s="40"/>
      <c r="P279" s="40"/>
      <c r="Q279" s="40"/>
      <c r="R279" s="40"/>
      <c r="S279" s="40"/>
    </row>
    <row r="280" spans="1:19" x14ac:dyDescent="0.15">
      <c r="A280" s="123">
        <f t="shared" si="37"/>
        <v>28015</v>
      </c>
      <c r="B280" s="123">
        <f t="shared" si="38"/>
        <v>0</v>
      </c>
      <c r="C280" s="123">
        <f t="shared" si="39"/>
        <v>0</v>
      </c>
      <c r="D280" s="123" t="str">
        <f t="shared" si="40"/>
        <v xml:space="preserve">  </v>
      </c>
      <c r="E280" s="123">
        <f t="shared" si="41"/>
        <v>0</v>
      </c>
      <c r="F280" s="123">
        <f t="shared" si="42"/>
        <v>0</v>
      </c>
      <c r="G280" s="123">
        <f t="shared" si="43"/>
        <v>0</v>
      </c>
      <c r="H280" s="123" t="str">
        <f t="shared" si="44"/>
        <v xml:space="preserve"> </v>
      </c>
      <c r="I280" s="123">
        <f t="shared" si="45"/>
        <v>0</v>
      </c>
      <c r="J280" s="123"/>
      <c r="K280" s="123"/>
      <c r="L280" s="40"/>
      <c r="M280" s="40"/>
      <c r="N280" s="40"/>
      <c r="O280" s="40"/>
      <c r="P280" s="40"/>
      <c r="Q280" s="40"/>
      <c r="R280" s="40"/>
      <c r="S280" s="40"/>
    </row>
    <row r="281" spans="1:19" x14ac:dyDescent="0.15">
      <c r="A281" s="123">
        <f t="shared" si="37"/>
        <v>28016</v>
      </c>
      <c r="B281" s="123">
        <f t="shared" si="38"/>
        <v>0</v>
      </c>
      <c r="C281" s="123">
        <f t="shared" si="39"/>
        <v>0</v>
      </c>
      <c r="D281" s="123" t="str">
        <f t="shared" si="40"/>
        <v xml:space="preserve">  </v>
      </c>
      <c r="E281" s="123">
        <f t="shared" si="41"/>
        <v>0</v>
      </c>
      <c r="F281" s="123">
        <f t="shared" si="42"/>
        <v>0</v>
      </c>
      <c r="G281" s="123">
        <f t="shared" si="43"/>
        <v>0</v>
      </c>
      <c r="H281" s="123" t="str">
        <f t="shared" si="44"/>
        <v xml:space="preserve"> </v>
      </c>
      <c r="I281" s="123">
        <f t="shared" si="45"/>
        <v>0</v>
      </c>
      <c r="J281" s="123"/>
      <c r="K281" s="123"/>
      <c r="L281" s="40"/>
      <c r="M281" s="40"/>
      <c r="N281" s="40"/>
      <c r="O281" s="40"/>
      <c r="P281" s="40"/>
      <c r="Q281" s="40"/>
      <c r="R281" s="40"/>
      <c r="S281" s="40"/>
    </row>
    <row r="282" spans="1:19" x14ac:dyDescent="0.15">
      <c r="A282" s="123">
        <f t="shared" si="37"/>
        <v>28017</v>
      </c>
      <c r="B282" s="123">
        <f t="shared" si="38"/>
        <v>0</v>
      </c>
      <c r="C282" s="123">
        <f t="shared" si="39"/>
        <v>0</v>
      </c>
      <c r="D282" s="123">
        <f t="shared" si="40"/>
        <v>0</v>
      </c>
      <c r="E282" s="123">
        <f t="shared" si="41"/>
        <v>0</v>
      </c>
      <c r="F282" s="123">
        <f t="shared" si="42"/>
        <v>0</v>
      </c>
      <c r="G282" s="123">
        <f t="shared" si="43"/>
        <v>0</v>
      </c>
      <c r="H282" s="123">
        <f t="shared" si="44"/>
        <v>0</v>
      </c>
      <c r="I282" s="123">
        <f t="shared" si="45"/>
        <v>0</v>
      </c>
      <c r="J282" s="123"/>
      <c r="K282" s="123"/>
      <c r="L282" s="40"/>
      <c r="M282" s="40"/>
      <c r="N282" s="40"/>
      <c r="O282" s="40"/>
      <c r="P282" s="40"/>
      <c r="Q282" s="40"/>
      <c r="R282" s="40"/>
      <c r="S282" s="40"/>
    </row>
    <row r="283" spans="1:19" x14ac:dyDescent="0.15">
      <c r="A283" s="123">
        <f t="shared" si="37"/>
        <v>28018</v>
      </c>
      <c r="B283" s="123">
        <f t="shared" si="38"/>
        <v>0</v>
      </c>
      <c r="C283" s="123">
        <f t="shared" si="39"/>
        <v>0</v>
      </c>
      <c r="D283" s="123" t="str">
        <f t="shared" si="40"/>
        <v xml:space="preserve">  </v>
      </c>
      <c r="E283" s="123">
        <f t="shared" si="41"/>
        <v>0</v>
      </c>
      <c r="F283" s="123">
        <f t="shared" si="42"/>
        <v>0</v>
      </c>
      <c r="G283" s="123">
        <f t="shared" si="43"/>
        <v>0</v>
      </c>
      <c r="H283" s="123" t="str">
        <f t="shared" si="44"/>
        <v xml:space="preserve"> </v>
      </c>
      <c r="I283" s="123">
        <f t="shared" si="45"/>
        <v>0</v>
      </c>
      <c r="J283" s="123"/>
      <c r="K283" s="123"/>
      <c r="L283" s="40"/>
      <c r="M283" s="40"/>
      <c r="N283" s="40"/>
      <c r="O283" s="40"/>
      <c r="P283" s="40"/>
      <c r="Q283" s="40"/>
      <c r="R283" s="40"/>
      <c r="S283" s="40"/>
    </row>
    <row r="284" spans="1:19" x14ac:dyDescent="0.15">
      <c r="A284" s="123">
        <f t="shared" si="37"/>
        <v>30</v>
      </c>
      <c r="B284" s="123" t="str">
        <f t="shared" si="38"/>
        <v>県立野田女子高等学校</v>
      </c>
      <c r="C284" s="123">
        <f t="shared" si="39"/>
        <v>0</v>
      </c>
      <c r="D284" s="123">
        <f t="shared" si="40"/>
        <v>0</v>
      </c>
      <c r="E284" s="123">
        <f t="shared" si="41"/>
        <v>0</v>
      </c>
      <c r="F284" s="123">
        <f t="shared" si="42"/>
        <v>0</v>
      </c>
      <c r="G284" s="123">
        <f t="shared" si="43"/>
        <v>0</v>
      </c>
      <c r="H284" s="123">
        <f t="shared" si="44"/>
        <v>0</v>
      </c>
      <c r="I284" s="123">
        <f t="shared" si="45"/>
        <v>0</v>
      </c>
      <c r="J284" s="123"/>
      <c r="K284" s="123"/>
      <c r="L284" s="40"/>
      <c r="M284" s="40"/>
      <c r="N284" s="40"/>
      <c r="O284" s="40"/>
      <c r="P284" s="40"/>
      <c r="Q284" s="40"/>
      <c r="R284" s="40"/>
      <c r="S284" s="40"/>
    </row>
    <row r="285" spans="1:19" x14ac:dyDescent="0.15">
      <c r="A285" s="123">
        <f t="shared" si="37"/>
        <v>0</v>
      </c>
      <c r="B285" s="123">
        <f t="shared" si="38"/>
        <v>0</v>
      </c>
      <c r="C285" s="123">
        <f t="shared" si="39"/>
        <v>0</v>
      </c>
      <c r="D285" s="123">
        <f t="shared" si="40"/>
        <v>0</v>
      </c>
      <c r="E285" s="123">
        <f t="shared" si="41"/>
        <v>0</v>
      </c>
      <c r="F285" s="123">
        <f t="shared" si="42"/>
        <v>0</v>
      </c>
      <c r="G285" s="123">
        <f t="shared" si="43"/>
        <v>0</v>
      </c>
      <c r="H285" s="123">
        <f t="shared" si="44"/>
        <v>0</v>
      </c>
      <c r="I285" s="123">
        <f t="shared" si="45"/>
        <v>0</v>
      </c>
      <c r="J285" s="123"/>
      <c r="K285" s="123"/>
      <c r="L285" s="40"/>
      <c r="M285" s="40"/>
      <c r="N285" s="40"/>
      <c r="O285" s="40"/>
      <c r="P285" s="40"/>
      <c r="Q285" s="40"/>
      <c r="R285" s="40"/>
      <c r="S285" s="40"/>
    </row>
    <row r="286" spans="1:19" x14ac:dyDescent="0.15">
      <c r="A286" s="123">
        <f t="shared" si="37"/>
        <v>0</v>
      </c>
      <c r="B286" s="123" t="str">
        <f t="shared" si="38"/>
        <v>TEL</v>
      </c>
      <c r="C286" s="123">
        <f t="shared" si="39"/>
        <v>0</v>
      </c>
      <c r="D286" s="123" t="str">
        <f t="shared" si="40"/>
        <v>0996-84-2074</v>
      </c>
      <c r="E286" s="123">
        <f t="shared" si="41"/>
        <v>0</v>
      </c>
      <c r="F286" s="123">
        <f t="shared" si="42"/>
        <v>0</v>
      </c>
      <c r="G286" s="123">
        <f t="shared" si="43"/>
        <v>0</v>
      </c>
      <c r="H286" s="123">
        <f t="shared" si="44"/>
        <v>0</v>
      </c>
      <c r="I286" s="123">
        <f t="shared" si="45"/>
        <v>0</v>
      </c>
      <c r="J286" s="123"/>
      <c r="K286" s="123"/>
      <c r="L286" s="40"/>
      <c r="M286" s="40"/>
      <c r="N286" s="40"/>
      <c r="O286" s="40"/>
      <c r="P286" s="40"/>
      <c r="Q286" s="40"/>
      <c r="R286" s="40"/>
      <c r="S286" s="40"/>
    </row>
    <row r="287" spans="1:19" x14ac:dyDescent="0.15">
      <c r="A287" s="123">
        <f t="shared" si="37"/>
        <v>0</v>
      </c>
      <c r="B287" s="123" t="str">
        <f t="shared" si="38"/>
        <v>FAX</v>
      </c>
      <c r="C287" s="123">
        <f t="shared" si="39"/>
        <v>0</v>
      </c>
      <c r="D287" s="123" t="str">
        <f t="shared" si="40"/>
        <v>0996-84-2161</v>
      </c>
      <c r="E287" s="123">
        <f t="shared" si="41"/>
        <v>0</v>
      </c>
      <c r="F287" s="123">
        <f t="shared" si="42"/>
        <v>0</v>
      </c>
      <c r="G287" s="123">
        <f t="shared" si="43"/>
        <v>0</v>
      </c>
      <c r="H287" s="123">
        <f t="shared" si="44"/>
        <v>0</v>
      </c>
      <c r="I287" s="123">
        <f t="shared" si="45"/>
        <v>0</v>
      </c>
      <c r="J287" s="123"/>
      <c r="K287" s="123"/>
      <c r="L287" s="40"/>
      <c r="M287" s="40"/>
      <c r="N287" s="40"/>
      <c r="O287" s="40"/>
      <c r="P287" s="40"/>
      <c r="Q287" s="40"/>
      <c r="R287" s="40"/>
      <c r="S287" s="40"/>
    </row>
    <row r="288" spans="1:19" x14ac:dyDescent="0.15">
      <c r="A288" s="123">
        <f t="shared" si="37"/>
        <v>0</v>
      </c>
      <c r="B288" s="123" t="str">
        <f t="shared" si="38"/>
        <v>〒</v>
      </c>
      <c r="C288" s="123" t="str">
        <f t="shared" si="39"/>
        <v>899-0502</v>
      </c>
      <c r="D288" s="123">
        <f t="shared" si="40"/>
        <v>0</v>
      </c>
      <c r="E288" s="123" t="str">
        <f t="shared" si="41"/>
        <v>出水市野田町下名５４５４番地</v>
      </c>
      <c r="F288" s="123">
        <f t="shared" si="42"/>
        <v>0</v>
      </c>
      <c r="G288" s="123">
        <f t="shared" si="43"/>
        <v>0</v>
      </c>
      <c r="H288" s="123">
        <f t="shared" si="44"/>
        <v>0</v>
      </c>
      <c r="I288" s="123">
        <f t="shared" si="45"/>
        <v>0</v>
      </c>
      <c r="J288" s="183"/>
      <c r="K288" s="123"/>
      <c r="L288" s="40"/>
      <c r="M288" s="40"/>
      <c r="N288" s="40"/>
      <c r="O288" s="40"/>
      <c r="P288" s="40"/>
      <c r="Q288" s="40"/>
      <c r="R288" s="40"/>
      <c r="S288" s="40"/>
    </row>
    <row r="289" spans="1:19" x14ac:dyDescent="0.15">
      <c r="A289" s="123">
        <f t="shared" si="37"/>
        <v>0</v>
      </c>
      <c r="B289" s="123" t="str">
        <f t="shared" si="38"/>
        <v>課程</v>
      </c>
      <c r="C289" s="123">
        <f t="shared" si="39"/>
        <v>0</v>
      </c>
      <c r="D289" s="123" t="str">
        <f t="shared" si="40"/>
        <v>学科</v>
      </c>
      <c r="E289" s="123" t="str">
        <f t="shared" si="41"/>
        <v>学級数</v>
      </c>
      <c r="F289" s="123">
        <f t="shared" si="42"/>
        <v>0</v>
      </c>
      <c r="G289" s="123" t="str">
        <f t="shared" si="43"/>
        <v>男</v>
      </c>
      <c r="H289" s="123" t="str">
        <f t="shared" si="44"/>
        <v>女</v>
      </c>
      <c r="I289" s="123" t="str">
        <f t="shared" si="45"/>
        <v>計</v>
      </c>
      <c r="J289" s="183"/>
      <c r="K289" s="123"/>
      <c r="L289" s="40"/>
      <c r="M289" s="40"/>
      <c r="N289" s="40"/>
      <c r="O289" s="40"/>
      <c r="P289" s="40"/>
      <c r="Q289" s="40"/>
      <c r="R289" s="40"/>
      <c r="S289" s="40"/>
    </row>
    <row r="290" spans="1:19" x14ac:dyDescent="0.15">
      <c r="A290" s="123">
        <f t="shared" si="37"/>
        <v>0</v>
      </c>
      <c r="B290" s="123" t="str">
        <f t="shared" si="38"/>
        <v>全日制</v>
      </c>
      <c r="C290" s="123">
        <f t="shared" si="39"/>
        <v>0</v>
      </c>
      <c r="D290" s="123" t="str">
        <f t="shared" si="40"/>
        <v>生活文化科</v>
      </c>
      <c r="E290" s="123">
        <f t="shared" si="41"/>
        <v>3</v>
      </c>
      <c r="F290" s="123">
        <f t="shared" si="42"/>
        <v>0</v>
      </c>
      <c r="G290" s="123">
        <f t="shared" si="43"/>
        <v>0</v>
      </c>
      <c r="H290" s="123">
        <f t="shared" si="44"/>
        <v>67</v>
      </c>
      <c r="I290" s="123">
        <f t="shared" si="45"/>
        <v>67</v>
      </c>
      <c r="J290" s="183"/>
      <c r="K290" s="123"/>
      <c r="L290" s="40"/>
      <c r="M290" s="40"/>
      <c r="N290" s="40"/>
      <c r="O290" s="40"/>
      <c r="P290" s="40"/>
      <c r="Q290" s="40"/>
      <c r="R290" s="40"/>
      <c r="S290" s="40"/>
    </row>
    <row r="291" spans="1:19" x14ac:dyDescent="0.15">
      <c r="A291" s="123">
        <f t="shared" si="37"/>
        <v>0</v>
      </c>
      <c r="B291" s="123" t="str">
        <f t="shared" si="38"/>
        <v>全日制</v>
      </c>
      <c r="C291" s="123">
        <f t="shared" si="39"/>
        <v>0</v>
      </c>
      <c r="D291" s="123" t="str">
        <f t="shared" si="40"/>
        <v>食　物　科</v>
      </c>
      <c r="E291" s="123">
        <f t="shared" si="41"/>
        <v>3</v>
      </c>
      <c r="F291" s="123">
        <f t="shared" si="42"/>
        <v>0</v>
      </c>
      <c r="G291" s="123">
        <f t="shared" si="43"/>
        <v>0</v>
      </c>
      <c r="H291" s="123">
        <f t="shared" si="44"/>
        <v>64</v>
      </c>
      <c r="I291" s="123">
        <f t="shared" si="45"/>
        <v>64</v>
      </c>
      <c r="J291" s="183"/>
      <c r="K291" s="123"/>
      <c r="L291" s="40"/>
      <c r="M291" s="40"/>
      <c r="N291" s="40"/>
      <c r="O291" s="40"/>
      <c r="P291" s="40"/>
      <c r="Q291" s="40"/>
      <c r="R291" s="40"/>
      <c r="S291" s="40"/>
    </row>
    <row r="292" spans="1:19" x14ac:dyDescent="0.15">
      <c r="A292" s="123">
        <f t="shared" si="37"/>
        <v>0</v>
      </c>
      <c r="B292" s="123" t="str">
        <f t="shared" si="38"/>
        <v>全日制</v>
      </c>
      <c r="C292" s="123">
        <f t="shared" si="39"/>
        <v>0</v>
      </c>
      <c r="D292" s="123" t="str">
        <f t="shared" si="40"/>
        <v>衛生看護科</v>
      </c>
      <c r="E292" s="123">
        <f t="shared" si="41"/>
        <v>3</v>
      </c>
      <c r="F292" s="123">
        <f t="shared" si="42"/>
        <v>0</v>
      </c>
      <c r="G292" s="123">
        <f t="shared" si="43"/>
        <v>0</v>
      </c>
      <c r="H292" s="123">
        <f t="shared" si="44"/>
        <v>47</v>
      </c>
      <c r="I292" s="123">
        <f t="shared" si="45"/>
        <v>47</v>
      </c>
      <c r="J292" s="183"/>
      <c r="K292" s="123"/>
      <c r="L292" s="40"/>
      <c r="M292" s="40"/>
      <c r="N292" s="40"/>
      <c r="O292" s="40"/>
      <c r="P292" s="40"/>
      <c r="Q292" s="40"/>
      <c r="R292" s="40"/>
      <c r="S292" s="40"/>
    </row>
    <row r="293" spans="1:19" x14ac:dyDescent="0.15">
      <c r="A293" s="123">
        <f t="shared" si="37"/>
        <v>0</v>
      </c>
      <c r="B293" s="123" t="str">
        <f t="shared" si="38"/>
        <v>全日制専攻科</v>
      </c>
      <c r="C293" s="123">
        <f t="shared" si="39"/>
        <v>0</v>
      </c>
      <c r="D293" s="123" t="str">
        <f t="shared" si="40"/>
        <v>衛生看護科</v>
      </c>
      <c r="E293" s="123">
        <f t="shared" si="41"/>
        <v>2</v>
      </c>
      <c r="F293" s="123">
        <f t="shared" si="42"/>
        <v>0</v>
      </c>
      <c r="G293" s="123">
        <f t="shared" si="43"/>
        <v>0</v>
      </c>
      <c r="H293" s="123">
        <f t="shared" si="44"/>
        <v>33</v>
      </c>
      <c r="I293" s="123">
        <f t="shared" si="45"/>
        <v>33</v>
      </c>
      <c r="J293" s="183"/>
      <c r="K293" s="123"/>
      <c r="L293" s="40"/>
      <c r="M293" s="40"/>
      <c r="N293" s="40"/>
      <c r="O293" s="40"/>
      <c r="P293" s="40"/>
      <c r="Q293" s="40"/>
      <c r="R293" s="40"/>
      <c r="S293" s="40"/>
    </row>
    <row r="294" spans="1:19" x14ac:dyDescent="0.15">
      <c r="A294" s="123">
        <f t="shared" si="37"/>
        <v>0</v>
      </c>
      <c r="B294" s="123">
        <f t="shared" si="38"/>
        <v>0</v>
      </c>
      <c r="C294" s="123">
        <f t="shared" si="39"/>
        <v>0</v>
      </c>
      <c r="D294" s="123">
        <f t="shared" si="40"/>
        <v>0</v>
      </c>
      <c r="E294" s="123">
        <f t="shared" si="41"/>
        <v>0</v>
      </c>
      <c r="F294" s="123">
        <f t="shared" si="42"/>
        <v>0</v>
      </c>
      <c r="G294" s="123">
        <f t="shared" si="43"/>
        <v>0</v>
      </c>
      <c r="H294" s="123">
        <f t="shared" si="44"/>
        <v>0</v>
      </c>
      <c r="I294" s="123">
        <f t="shared" si="45"/>
        <v>0</v>
      </c>
      <c r="J294" s="183"/>
      <c r="K294" s="123"/>
      <c r="L294" s="40"/>
      <c r="M294" s="40"/>
      <c r="N294" s="40"/>
      <c r="O294" s="40"/>
      <c r="P294" s="40"/>
      <c r="Q294" s="40"/>
      <c r="R294" s="40"/>
      <c r="S294" s="40"/>
    </row>
    <row r="295" spans="1:19" x14ac:dyDescent="0.15">
      <c r="A295" s="123">
        <f t="shared" si="37"/>
        <v>0</v>
      </c>
      <c r="B295" s="123">
        <f t="shared" si="38"/>
        <v>0</v>
      </c>
      <c r="C295" s="123">
        <f t="shared" si="39"/>
        <v>0</v>
      </c>
      <c r="D295" s="123">
        <f t="shared" si="40"/>
        <v>0</v>
      </c>
      <c r="E295" s="123">
        <f t="shared" si="41"/>
        <v>0</v>
      </c>
      <c r="F295" s="123">
        <f t="shared" si="42"/>
        <v>0</v>
      </c>
      <c r="G295" s="123">
        <f t="shared" si="43"/>
        <v>0</v>
      </c>
      <c r="H295" s="123">
        <f t="shared" si="44"/>
        <v>0</v>
      </c>
      <c r="I295" s="123">
        <f t="shared" si="45"/>
        <v>0</v>
      </c>
      <c r="J295" s="183"/>
      <c r="K295" s="123"/>
      <c r="L295" s="40"/>
      <c r="M295" s="40"/>
      <c r="N295" s="40"/>
      <c r="O295" s="40"/>
      <c r="P295" s="40"/>
      <c r="Q295" s="40"/>
      <c r="R295" s="40"/>
      <c r="S295" s="40"/>
    </row>
    <row r="296" spans="1:19" x14ac:dyDescent="0.15">
      <c r="A296" s="123">
        <f t="shared" si="37"/>
        <v>0</v>
      </c>
      <c r="B296" s="123">
        <f t="shared" si="38"/>
        <v>0</v>
      </c>
      <c r="C296" s="123">
        <f t="shared" si="39"/>
        <v>0</v>
      </c>
      <c r="D296" s="123">
        <f t="shared" si="40"/>
        <v>0</v>
      </c>
      <c r="E296" s="123">
        <f t="shared" si="41"/>
        <v>0</v>
      </c>
      <c r="F296" s="123">
        <f t="shared" si="42"/>
        <v>0</v>
      </c>
      <c r="G296" s="123">
        <f t="shared" si="43"/>
        <v>0</v>
      </c>
      <c r="H296" s="123">
        <f t="shared" si="44"/>
        <v>0</v>
      </c>
      <c r="I296" s="123">
        <f t="shared" si="45"/>
        <v>0</v>
      </c>
      <c r="J296" s="183"/>
      <c r="K296" s="123"/>
      <c r="L296" s="40"/>
      <c r="M296" s="40"/>
      <c r="N296" s="40"/>
      <c r="O296" s="40"/>
      <c r="P296" s="40"/>
      <c r="Q296" s="40"/>
      <c r="R296" s="40"/>
      <c r="S296" s="40"/>
    </row>
    <row r="297" spans="1:19" x14ac:dyDescent="0.15">
      <c r="A297" s="123">
        <f t="shared" si="37"/>
        <v>0</v>
      </c>
      <c r="B297" s="123">
        <f t="shared" si="38"/>
        <v>0</v>
      </c>
      <c r="C297" s="123">
        <f t="shared" si="39"/>
        <v>0</v>
      </c>
      <c r="D297" s="123">
        <f t="shared" si="40"/>
        <v>0</v>
      </c>
      <c r="E297" s="123">
        <f t="shared" si="41"/>
        <v>0</v>
      </c>
      <c r="F297" s="123">
        <f t="shared" si="42"/>
        <v>0</v>
      </c>
      <c r="G297" s="123">
        <f t="shared" si="43"/>
        <v>0</v>
      </c>
      <c r="H297" s="123">
        <f t="shared" si="44"/>
        <v>0</v>
      </c>
      <c r="I297" s="123">
        <f t="shared" si="45"/>
        <v>0</v>
      </c>
      <c r="J297" s="183"/>
      <c r="K297" s="123"/>
      <c r="L297" s="40"/>
      <c r="M297" s="40"/>
      <c r="N297" s="40"/>
      <c r="O297" s="40"/>
      <c r="P297" s="40"/>
      <c r="Q297" s="40"/>
      <c r="R297" s="40"/>
      <c r="S297" s="40"/>
    </row>
    <row r="298" spans="1:19" x14ac:dyDescent="0.15">
      <c r="A298" s="123">
        <f t="shared" si="37"/>
        <v>0</v>
      </c>
      <c r="B298" s="123">
        <f t="shared" si="38"/>
        <v>0</v>
      </c>
      <c r="C298" s="123">
        <f t="shared" si="39"/>
        <v>0</v>
      </c>
      <c r="D298" s="123">
        <f t="shared" si="40"/>
        <v>0</v>
      </c>
      <c r="E298" s="123">
        <f t="shared" si="41"/>
        <v>0</v>
      </c>
      <c r="F298" s="123">
        <f t="shared" si="42"/>
        <v>0</v>
      </c>
      <c r="G298" s="123">
        <f t="shared" si="43"/>
        <v>0</v>
      </c>
      <c r="H298" s="123">
        <f t="shared" si="44"/>
        <v>0</v>
      </c>
      <c r="I298" s="123">
        <f t="shared" si="45"/>
        <v>0</v>
      </c>
      <c r="J298" s="183"/>
      <c r="K298" s="123"/>
      <c r="L298" s="40"/>
      <c r="M298" s="40"/>
      <c r="N298" s="40"/>
      <c r="O298" s="40"/>
      <c r="P298" s="40"/>
      <c r="Q298" s="40"/>
      <c r="R298" s="40"/>
      <c r="S298" s="40"/>
    </row>
    <row r="299" spans="1:19" x14ac:dyDescent="0.15">
      <c r="A299" s="123">
        <f t="shared" si="37"/>
        <v>0</v>
      </c>
      <c r="B299" s="123" t="str">
        <f t="shared" si="38"/>
        <v>計</v>
      </c>
      <c r="C299" s="123">
        <f t="shared" si="39"/>
        <v>0</v>
      </c>
      <c r="D299" s="123">
        <f t="shared" si="40"/>
        <v>0</v>
      </c>
      <c r="E299" s="123">
        <f t="shared" si="41"/>
        <v>11</v>
      </c>
      <c r="F299" s="123">
        <f t="shared" si="42"/>
        <v>0</v>
      </c>
      <c r="G299" s="123">
        <f t="shared" si="43"/>
        <v>0</v>
      </c>
      <c r="H299" s="123">
        <f t="shared" si="44"/>
        <v>211</v>
      </c>
      <c r="I299" s="123">
        <f t="shared" si="45"/>
        <v>211</v>
      </c>
      <c r="J299" s="123"/>
      <c r="K299" s="123"/>
      <c r="L299" s="40"/>
      <c r="M299" s="40"/>
      <c r="N299" s="40"/>
      <c r="O299" s="40"/>
      <c r="P299" s="40"/>
      <c r="Q299" s="40"/>
      <c r="R299" s="40"/>
      <c r="S299" s="40"/>
    </row>
    <row r="300" spans="1:19" x14ac:dyDescent="0.15">
      <c r="A300" s="123">
        <f t="shared" si="37"/>
        <v>0</v>
      </c>
      <c r="B300" s="123">
        <f t="shared" si="38"/>
        <v>0</v>
      </c>
      <c r="C300" s="123">
        <f t="shared" si="39"/>
        <v>0</v>
      </c>
      <c r="D300" s="123">
        <f t="shared" si="40"/>
        <v>0</v>
      </c>
      <c r="E300" s="123">
        <f t="shared" si="41"/>
        <v>0</v>
      </c>
      <c r="F300" s="123">
        <f t="shared" si="42"/>
        <v>0</v>
      </c>
      <c r="G300" s="123">
        <f t="shared" si="43"/>
        <v>0</v>
      </c>
      <c r="H300" s="123">
        <f t="shared" si="44"/>
        <v>0</v>
      </c>
      <c r="I300" s="123">
        <f t="shared" si="45"/>
        <v>0</v>
      </c>
      <c r="J300" s="123"/>
      <c r="K300" s="123"/>
      <c r="L300" s="40"/>
      <c r="M300" s="40"/>
      <c r="N300" s="40"/>
      <c r="O300" s="40"/>
      <c r="P300" s="40"/>
      <c r="Q300" s="40"/>
      <c r="R300" s="40"/>
      <c r="S300" s="40"/>
    </row>
    <row r="301" spans="1:19" x14ac:dyDescent="0.15">
      <c r="A301" s="123">
        <f t="shared" si="37"/>
        <v>0</v>
      </c>
      <c r="B301" s="123" t="str">
        <f t="shared" si="38"/>
        <v>職　名</v>
      </c>
      <c r="C301" s="123">
        <f t="shared" si="39"/>
        <v>0</v>
      </c>
      <c r="D301" s="123" t="str">
        <f t="shared" si="40"/>
        <v>氏</v>
      </c>
      <c r="E301" s="123" t="str">
        <f t="shared" si="41"/>
        <v>名</v>
      </c>
      <c r="F301" s="123">
        <f t="shared" si="42"/>
        <v>0</v>
      </c>
      <c r="G301" s="123" t="str">
        <f t="shared" si="43"/>
        <v>校務分掌</v>
      </c>
      <c r="H301" s="123" t="str">
        <f t="shared" si="44"/>
        <v>現任校　勤務年数</v>
      </c>
      <c r="I301" s="123" t="str">
        <f t="shared" si="45"/>
        <v>会員別</v>
      </c>
      <c r="J301" s="123"/>
      <c r="K301" s="123"/>
      <c r="L301" s="40"/>
      <c r="M301" s="40"/>
      <c r="N301" s="40"/>
      <c r="O301" s="40"/>
      <c r="P301" s="40"/>
      <c r="Q301" s="40"/>
      <c r="R301" s="40"/>
      <c r="S301" s="40"/>
    </row>
    <row r="302" spans="1:19" x14ac:dyDescent="0.15">
      <c r="A302" s="123">
        <f t="shared" si="37"/>
        <v>0</v>
      </c>
      <c r="B302" s="123">
        <f t="shared" si="38"/>
        <v>0</v>
      </c>
      <c r="C302" s="123">
        <f t="shared" si="39"/>
        <v>0</v>
      </c>
      <c r="D302" s="123">
        <f t="shared" si="40"/>
        <v>0</v>
      </c>
      <c r="E302" s="123">
        <f t="shared" si="41"/>
        <v>0</v>
      </c>
      <c r="F302" s="123">
        <f t="shared" si="42"/>
        <v>0</v>
      </c>
      <c r="G302" s="123">
        <f t="shared" si="43"/>
        <v>0</v>
      </c>
      <c r="H302" s="123">
        <f t="shared" si="44"/>
        <v>0</v>
      </c>
      <c r="I302" s="123">
        <f t="shared" si="45"/>
        <v>0</v>
      </c>
      <c r="J302" s="123"/>
      <c r="K302" s="123"/>
      <c r="L302" s="40"/>
      <c r="M302" s="40"/>
      <c r="N302" s="40"/>
      <c r="O302" s="40"/>
      <c r="P302" s="40"/>
      <c r="Q302" s="40"/>
      <c r="R302" s="40"/>
      <c r="S302" s="40"/>
    </row>
    <row r="303" spans="1:19" x14ac:dyDescent="0.15">
      <c r="A303" s="123">
        <f t="shared" si="37"/>
        <v>30000</v>
      </c>
      <c r="B303" s="123" t="str">
        <f t="shared" si="38"/>
        <v>校長</v>
      </c>
      <c r="C303" s="123">
        <f t="shared" si="39"/>
        <v>0</v>
      </c>
      <c r="D303" s="123" t="str">
        <f t="shared" si="40"/>
        <v>上　村　早百合</v>
      </c>
      <c r="E303" s="123">
        <f t="shared" si="41"/>
        <v>0</v>
      </c>
      <c r="F303" s="123">
        <f t="shared" si="42"/>
        <v>0</v>
      </c>
      <c r="G303" s="123">
        <f t="shared" si="43"/>
        <v>0</v>
      </c>
      <c r="H303" s="123" t="str">
        <f t="shared" si="44"/>
        <v>1.0</v>
      </c>
      <c r="I303" s="123">
        <f t="shared" si="45"/>
        <v>0</v>
      </c>
      <c r="J303" s="123"/>
      <c r="K303" s="123"/>
      <c r="L303" s="40"/>
      <c r="M303" s="40"/>
      <c r="N303" s="40"/>
      <c r="O303" s="40"/>
      <c r="P303" s="40"/>
      <c r="Q303" s="40"/>
      <c r="R303" s="40"/>
      <c r="S303" s="40"/>
    </row>
    <row r="304" spans="1:19" x14ac:dyDescent="0.15">
      <c r="A304" s="123" t="str">
        <f t="shared" si="37"/>
        <v xml:space="preserve"> </v>
      </c>
      <c r="B304" s="123" t="str">
        <f t="shared" si="38"/>
        <v>教頭</v>
      </c>
      <c r="C304" s="123">
        <f t="shared" si="39"/>
        <v>0</v>
      </c>
      <c r="D304" s="123" t="str">
        <f t="shared" si="40"/>
        <v>前　園　昌一郎</v>
      </c>
      <c r="E304" s="123">
        <f t="shared" si="41"/>
        <v>0</v>
      </c>
      <c r="F304" s="123">
        <f t="shared" si="42"/>
        <v>0</v>
      </c>
      <c r="G304" s="123">
        <f t="shared" si="43"/>
        <v>0</v>
      </c>
      <c r="H304" s="123" t="str">
        <f t="shared" si="44"/>
        <v>0.0</v>
      </c>
      <c r="I304" s="123">
        <f t="shared" si="45"/>
        <v>0</v>
      </c>
      <c r="J304" s="123"/>
      <c r="K304" s="123"/>
      <c r="L304" s="40"/>
      <c r="M304" s="40"/>
      <c r="N304" s="40"/>
      <c r="O304" s="40"/>
      <c r="P304" s="40"/>
      <c r="Q304" s="40"/>
      <c r="R304" s="40"/>
      <c r="S304" s="40"/>
    </row>
    <row r="305" spans="1:19" x14ac:dyDescent="0.15">
      <c r="A305" s="123" t="str">
        <f t="shared" si="37"/>
        <v xml:space="preserve"> </v>
      </c>
      <c r="B305" s="123">
        <f t="shared" si="38"/>
        <v>0</v>
      </c>
      <c r="C305" s="123">
        <f t="shared" si="39"/>
        <v>0</v>
      </c>
      <c r="D305" s="123">
        <f t="shared" si="40"/>
        <v>0</v>
      </c>
      <c r="E305" s="123">
        <f t="shared" si="41"/>
        <v>0</v>
      </c>
      <c r="F305" s="123">
        <f t="shared" si="42"/>
        <v>0</v>
      </c>
      <c r="G305" s="123">
        <f t="shared" si="43"/>
        <v>0</v>
      </c>
      <c r="H305" s="123">
        <f t="shared" si="44"/>
        <v>0</v>
      </c>
      <c r="I305" s="123">
        <f t="shared" si="45"/>
        <v>0</v>
      </c>
      <c r="J305" s="123"/>
      <c r="K305" s="123"/>
      <c r="L305" s="40"/>
      <c r="M305" s="40"/>
      <c r="N305" s="40"/>
      <c r="O305" s="40"/>
      <c r="P305" s="40"/>
      <c r="Q305" s="40"/>
      <c r="R305" s="40"/>
      <c r="S305" s="40"/>
    </row>
    <row r="306" spans="1:19" x14ac:dyDescent="0.15">
      <c r="A306" s="123">
        <f t="shared" si="37"/>
        <v>30001</v>
      </c>
      <c r="B306" s="123" t="str">
        <f t="shared" si="38"/>
        <v>事務長</v>
      </c>
      <c r="C306" s="123">
        <f t="shared" si="39"/>
        <v>0</v>
      </c>
      <c r="D306" s="123" t="str">
        <f t="shared" si="40"/>
        <v>上片平　正　明</v>
      </c>
      <c r="E306" s="123">
        <f t="shared" si="41"/>
        <v>0</v>
      </c>
      <c r="F306" s="123">
        <f t="shared" si="42"/>
        <v>0</v>
      </c>
      <c r="G306" s="123" t="str">
        <f t="shared" si="43"/>
        <v>事務総括</v>
      </c>
      <c r="H306" s="123" t="str">
        <f t="shared" si="44"/>
        <v>1.0</v>
      </c>
      <c r="I306" s="123" t="str">
        <f t="shared" si="45"/>
        <v>○</v>
      </c>
      <c r="J306" s="123"/>
      <c r="K306" s="123"/>
      <c r="L306" s="40"/>
      <c r="M306" s="40"/>
      <c r="N306" s="40"/>
      <c r="O306" s="40"/>
      <c r="P306" s="40"/>
      <c r="Q306" s="40"/>
      <c r="R306" s="40"/>
      <c r="S306" s="40"/>
    </row>
    <row r="307" spans="1:19" x14ac:dyDescent="0.15">
      <c r="A307" s="123">
        <f t="shared" si="37"/>
        <v>30002</v>
      </c>
      <c r="B307" s="123" t="str">
        <f t="shared" si="38"/>
        <v>事務次長</v>
      </c>
      <c r="C307" s="123">
        <f t="shared" si="39"/>
        <v>0</v>
      </c>
      <c r="D307" s="123" t="str">
        <f t="shared" si="40"/>
        <v>山﨑由起</v>
      </c>
      <c r="E307" s="123">
        <f t="shared" si="41"/>
        <v>0</v>
      </c>
      <c r="F307" s="123">
        <f t="shared" si="42"/>
        <v>0</v>
      </c>
      <c r="G307" s="123" t="str">
        <f t="shared" si="43"/>
        <v>給与・
財産・営繕</v>
      </c>
      <c r="H307" s="123">
        <f t="shared" si="44"/>
        <v>6</v>
      </c>
      <c r="I307" s="123" t="str">
        <f t="shared" si="45"/>
        <v>○</v>
      </c>
      <c r="J307" s="123"/>
      <c r="K307" s="123"/>
      <c r="L307" s="40"/>
      <c r="M307" s="40"/>
      <c r="N307" s="40"/>
      <c r="O307" s="40"/>
      <c r="P307" s="40"/>
      <c r="Q307" s="40"/>
      <c r="R307" s="40"/>
      <c r="S307" s="40"/>
    </row>
    <row r="308" spans="1:19" x14ac:dyDescent="0.15">
      <c r="A308" s="123">
        <f t="shared" si="37"/>
        <v>30003</v>
      </c>
      <c r="B308" s="123" t="str">
        <f t="shared" si="38"/>
        <v>事務主査</v>
      </c>
      <c r="C308" s="123">
        <f t="shared" si="39"/>
        <v>0</v>
      </c>
      <c r="D308" s="123" t="str">
        <f t="shared" si="40"/>
        <v>池田隆一</v>
      </c>
      <c r="E308" s="123">
        <f t="shared" si="41"/>
        <v>0</v>
      </c>
      <c r="F308" s="123">
        <f t="shared" si="42"/>
        <v>0</v>
      </c>
      <c r="G308" s="123" t="str">
        <f t="shared" si="43"/>
        <v>会計・庶務</v>
      </c>
      <c r="H308" s="123" t="str">
        <f t="shared" si="44"/>
        <v>0.0</v>
      </c>
      <c r="I308" s="123" t="str">
        <f t="shared" si="45"/>
        <v>○</v>
      </c>
      <c r="J308" s="123"/>
      <c r="K308" s="123"/>
      <c r="L308" s="40"/>
      <c r="M308" s="40"/>
      <c r="N308" s="40"/>
      <c r="O308" s="40"/>
      <c r="P308" s="40"/>
      <c r="Q308" s="40"/>
      <c r="R308" s="40"/>
      <c r="S308" s="40"/>
    </row>
    <row r="309" spans="1:19" x14ac:dyDescent="0.15">
      <c r="A309" s="123">
        <f t="shared" si="37"/>
        <v>30004</v>
      </c>
      <c r="B309" s="123" t="str">
        <f t="shared" si="38"/>
        <v>事務主事</v>
      </c>
      <c r="C309" s="123">
        <f t="shared" si="39"/>
        <v>0</v>
      </c>
      <c r="D309" s="123" t="str">
        <f t="shared" si="40"/>
        <v>鶴田京佑</v>
      </c>
      <c r="E309" s="123">
        <f t="shared" si="41"/>
        <v>0</v>
      </c>
      <c r="F309" s="123">
        <f t="shared" si="42"/>
        <v>0</v>
      </c>
      <c r="G309" s="123" t="str">
        <f t="shared" si="43"/>
        <v>歳出・庶務</v>
      </c>
      <c r="H309" s="123" t="str">
        <f t="shared" si="44"/>
        <v>2.0</v>
      </c>
      <c r="I309" s="123" t="str">
        <f t="shared" si="45"/>
        <v>○</v>
      </c>
      <c r="J309" s="123"/>
      <c r="K309" s="123"/>
      <c r="L309" s="40"/>
      <c r="M309" s="40"/>
      <c r="N309" s="40"/>
      <c r="O309" s="40"/>
      <c r="P309" s="40"/>
      <c r="Q309" s="40"/>
      <c r="R309" s="40"/>
      <c r="S309" s="40"/>
    </row>
    <row r="310" spans="1:19" x14ac:dyDescent="0.15">
      <c r="A310" s="123">
        <f t="shared" si="37"/>
        <v>30005</v>
      </c>
      <c r="B310" s="123" t="str">
        <f t="shared" si="38"/>
        <v>学校図書
補助員</v>
      </c>
      <c r="C310" s="123">
        <f t="shared" si="39"/>
        <v>0</v>
      </c>
      <c r="D310" s="123" t="str">
        <f t="shared" si="40"/>
        <v>新　枦　　　恵</v>
      </c>
      <c r="E310" s="123">
        <f t="shared" si="41"/>
        <v>0</v>
      </c>
      <c r="F310" s="123">
        <f t="shared" si="42"/>
        <v>0</v>
      </c>
      <c r="G310" s="123" t="str">
        <f t="shared" si="43"/>
        <v>図書</v>
      </c>
      <c r="H310" s="123">
        <f t="shared" si="44"/>
        <v>10</v>
      </c>
      <c r="I310" s="123">
        <f t="shared" si="45"/>
        <v>0</v>
      </c>
      <c r="J310" s="123"/>
      <c r="K310" s="123"/>
      <c r="L310" s="40"/>
      <c r="M310" s="40"/>
      <c r="N310" s="40"/>
      <c r="O310" s="40"/>
      <c r="P310" s="40"/>
      <c r="Q310" s="40"/>
      <c r="R310" s="40"/>
      <c r="S310" s="40"/>
    </row>
    <row r="311" spans="1:19" x14ac:dyDescent="0.15">
      <c r="A311" s="123">
        <f t="shared" si="37"/>
        <v>30006</v>
      </c>
      <c r="B311" s="123" t="str">
        <f t="shared" si="38"/>
        <v>校務補助員</v>
      </c>
      <c r="C311" s="123">
        <f t="shared" si="39"/>
        <v>0</v>
      </c>
      <c r="D311" s="123" t="str">
        <f t="shared" si="40"/>
        <v>入來久信</v>
      </c>
      <c r="E311" s="123">
        <f t="shared" si="41"/>
        <v>0</v>
      </c>
      <c r="F311" s="123">
        <f t="shared" si="42"/>
        <v>0</v>
      </c>
      <c r="G311" s="123" t="str">
        <f t="shared" si="43"/>
        <v>用務･営繕</v>
      </c>
      <c r="H311" s="123">
        <f t="shared" si="44"/>
        <v>2.5</v>
      </c>
      <c r="I311" s="123">
        <f t="shared" si="45"/>
        <v>0</v>
      </c>
      <c r="J311" s="123"/>
      <c r="K311" s="123"/>
      <c r="L311" s="40"/>
      <c r="M311" s="40"/>
      <c r="N311" s="40"/>
      <c r="O311" s="40"/>
      <c r="P311" s="40"/>
      <c r="Q311" s="40"/>
      <c r="R311" s="40"/>
      <c r="S311" s="40"/>
    </row>
    <row r="312" spans="1:19" x14ac:dyDescent="0.15">
      <c r="A312" s="123">
        <f t="shared" si="37"/>
        <v>30007</v>
      </c>
      <c r="B312" s="123" t="str">
        <f t="shared" si="38"/>
        <v>校務補助員</v>
      </c>
      <c r="C312" s="123">
        <f t="shared" si="39"/>
        <v>0</v>
      </c>
      <c r="D312" s="123" t="str">
        <f t="shared" si="40"/>
        <v>（未定）</v>
      </c>
      <c r="E312" s="123">
        <f t="shared" si="41"/>
        <v>0</v>
      </c>
      <c r="F312" s="123">
        <f t="shared" si="42"/>
        <v>0</v>
      </c>
      <c r="G312" s="123" t="str">
        <f t="shared" si="43"/>
        <v>庶務</v>
      </c>
      <c r="H312" s="123">
        <f t="shared" si="44"/>
        <v>0</v>
      </c>
      <c r="I312" s="123">
        <f t="shared" si="45"/>
        <v>0</v>
      </c>
      <c r="J312" s="123"/>
      <c r="K312" s="123"/>
      <c r="L312" s="40"/>
      <c r="M312" s="40"/>
      <c r="N312" s="40"/>
      <c r="O312" s="40"/>
      <c r="P312" s="40"/>
      <c r="Q312" s="40"/>
      <c r="R312" s="40"/>
      <c r="S312" s="40"/>
    </row>
    <row r="313" spans="1:19" x14ac:dyDescent="0.15">
      <c r="A313" s="123">
        <f t="shared" si="37"/>
        <v>30008</v>
      </c>
      <c r="B313" s="123">
        <f t="shared" si="38"/>
        <v>0</v>
      </c>
      <c r="C313" s="123">
        <f t="shared" si="39"/>
        <v>0</v>
      </c>
      <c r="D313" s="123">
        <f t="shared" si="40"/>
        <v>0</v>
      </c>
      <c r="E313" s="123">
        <f t="shared" si="41"/>
        <v>0</v>
      </c>
      <c r="F313" s="123">
        <f t="shared" si="42"/>
        <v>0</v>
      </c>
      <c r="G313" s="123">
        <f t="shared" si="43"/>
        <v>0</v>
      </c>
      <c r="H313" s="123">
        <f t="shared" si="44"/>
        <v>0</v>
      </c>
      <c r="I313" s="123">
        <f t="shared" si="45"/>
        <v>0</v>
      </c>
      <c r="J313" s="123"/>
      <c r="K313" s="123"/>
      <c r="L313" s="40"/>
      <c r="M313" s="40"/>
      <c r="N313" s="40"/>
      <c r="O313" s="40"/>
      <c r="P313" s="40"/>
      <c r="Q313" s="40"/>
      <c r="R313" s="40"/>
      <c r="S313" s="40"/>
    </row>
    <row r="314" spans="1:19" x14ac:dyDescent="0.15">
      <c r="A314" s="123">
        <f t="shared" si="37"/>
        <v>30009</v>
      </c>
      <c r="B314" s="123">
        <f t="shared" si="38"/>
        <v>0</v>
      </c>
      <c r="C314" s="123">
        <f t="shared" si="39"/>
        <v>0</v>
      </c>
      <c r="D314" s="123">
        <f t="shared" si="40"/>
        <v>0</v>
      </c>
      <c r="E314" s="123">
        <f t="shared" si="41"/>
        <v>0</v>
      </c>
      <c r="F314" s="123">
        <f t="shared" si="42"/>
        <v>0</v>
      </c>
      <c r="G314" s="123">
        <f t="shared" si="43"/>
        <v>0</v>
      </c>
      <c r="H314" s="123">
        <f t="shared" si="44"/>
        <v>0</v>
      </c>
      <c r="I314" s="123">
        <f t="shared" si="45"/>
        <v>0</v>
      </c>
      <c r="J314" s="123"/>
      <c r="K314" s="123"/>
      <c r="L314" s="40"/>
      <c r="M314" s="40"/>
      <c r="N314" s="40"/>
      <c r="O314" s="40"/>
      <c r="P314" s="40"/>
      <c r="Q314" s="40"/>
      <c r="R314" s="40"/>
      <c r="S314" s="40"/>
    </row>
    <row r="315" spans="1:19" x14ac:dyDescent="0.15">
      <c r="A315" s="123">
        <f t="shared" si="37"/>
        <v>30010</v>
      </c>
      <c r="B315" s="123" t="str">
        <f t="shared" si="38"/>
        <v xml:space="preserve"> </v>
      </c>
      <c r="C315" s="123">
        <f t="shared" si="39"/>
        <v>0</v>
      </c>
      <c r="D315" s="123" t="str">
        <f t="shared" si="40"/>
        <v xml:space="preserve"> </v>
      </c>
      <c r="E315" s="123">
        <f t="shared" si="41"/>
        <v>0</v>
      </c>
      <c r="F315" s="123">
        <f t="shared" si="42"/>
        <v>0</v>
      </c>
      <c r="G315" s="123">
        <f t="shared" si="43"/>
        <v>0</v>
      </c>
      <c r="H315" s="123" t="str">
        <f t="shared" si="44"/>
        <v xml:space="preserve"> </v>
      </c>
      <c r="I315" s="123">
        <f t="shared" si="45"/>
        <v>0</v>
      </c>
      <c r="J315" s="123"/>
      <c r="K315" s="123"/>
      <c r="L315" s="40"/>
      <c r="M315" s="40"/>
      <c r="N315" s="40"/>
      <c r="O315" s="40"/>
      <c r="P315" s="40"/>
      <c r="Q315" s="40"/>
      <c r="R315" s="40"/>
      <c r="S315" s="40"/>
    </row>
    <row r="316" spans="1:19" x14ac:dyDescent="0.15">
      <c r="A316" s="123">
        <f t="shared" si="37"/>
        <v>30011</v>
      </c>
      <c r="B316" s="123">
        <f t="shared" si="38"/>
        <v>0</v>
      </c>
      <c r="C316" s="123">
        <f t="shared" si="39"/>
        <v>0</v>
      </c>
      <c r="D316" s="123" t="str">
        <f t="shared" si="40"/>
        <v xml:space="preserve">  </v>
      </c>
      <c r="E316" s="123">
        <f t="shared" si="41"/>
        <v>0</v>
      </c>
      <c r="F316" s="123">
        <f t="shared" si="42"/>
        <v>0</v>
      </c>
      <c r="G316" s="123">
        <f t="shared" si="43"/>
        <v>0</v>
      </c>
      <c r="H316" s="123" t="str">
        <f t="shared" si="44"/>
        <v xml:space="preserve"> </v>
      </c>
      <c r="I316" s="123">
        <f t="shared" si="45"/>
        <v>0</v>
      </c>
      <c r="J316" s="123"/>
      <c r="K316" s="123"/>
      <c r="L316" s="40"/>
      <c r="M316" s="40"/>
      <c r="N316" s="40"/>
      <c r="O316" s="40"/>
      <c r="P316" s="40"/>
      <c r="Q316" s="40"/>
      <c r="R316" s="40"/>
      <c r="S316" s="40"/>
    </row>
    <row r="317" spans="1:19" x14ac:dyDescent="0.15">
      <c r="A317" s="123">
        <f t="shared" si="37"/>
        <v>30012</v>
      </c>
      <c r="B317" s="123">
        <f t="shared" si="38"/>
        <v>0</v>
      </c>
      <c r="C317" s="123">
        <f t="shared" si="39"/>
        <v>0</v>
      </c>
      <c r="D317" s="123" t="str">
        <f t="shared" si="40"/>
        <v xml:space="preserve">  </v>
      </c>
      <c r="E317" s="123">
        <f t="shared" si="41"/>
        <v>0</v>
      </c>
      <c r="F317" s="123">
        <f t="shared" si="42"/>
        <v>0</v>
      </c>
      <c r="G317" s="123">
        <f t="shared" si="43"/>
        <v>0</v>
      </c>
      <c r="H317" s="123" t="str">
        <f t="shared" si="44"/>
        <v xml:space="preserve"> </v>
      </c>
      <c r="I317" s="123">
        <f t="shared" si="45"/>
        <v>0</v>
      </c>
      <c r="J317" s="123"/>
      <c r="K317" s="123"/>
      <c r="L317" s="40"/>
      <c r="M317" s="40"/>
      <c r="N317" s="40"/>
      <c r="O317" s="40"/>
      <c r="P317" s="40"/>
      <c r="Q317" s="40"/>
      <c r="R317" s="40"/>
      <c r="S317" s="40"/>
    </row>
    <row r="318" spans="1:19" x14ac:dyDescent="0.15">
      <c r="A318" s="123">
        <f t="shared" si="37"/>
        <v>30013</v>
      </c>
      <c r="B318" s="123">
        <f t="shared" si="38"/>
        <v>0</v>
      </c>
      <c r="C318" s="123">
        <f t="shared" si="39"/>
        <v>0</v>
      </c>
      <c r="D318" s="123">
        <f t="shared" si="40"/>
        <v>0</v>
      </c>
      <c r="E318" s="123">
        <f t="shared" si="41"/>
        <v>0</v>
      </c>
      <c r="F318" s="123">
        <f t="shared" si="42"/>
        <v>0</v>
      </c>
      <c r="G318" s="123">
        <f t="shared" si="43"/>
        <v>0</v>
      </c>
      <c r="H318" s="123">
        <f t="shared" si="44"/>
        <v>0</v>
      </c>
      <c r="I318" s="123">
        <f t="shared" si="45"/>
        <v>0</v>
      </c>
      <c r="J318" s="123"/>
      <c r="K318" s="123"/>
      <c r="L318" s="40"/>
      <c r="M318" s="40"/>
      <c r="N318" s="40"/>
      <c r="O318" s="40"/>
      <c r="P318" s="40"/>
      <c r="Q318" s="40"/>
      <c r="R318" s="40"/>
      <c r="S318" s="40"/>
    </row>
    <row r="319" spans="1:19" x14ac:dyDescent="0.15">
      <c r="A319" s="123">
        <f t="shared" si="37"/>
        <v>30014</v>
      </c>
      <c r="B319" s="123">
        <f t="shared" si="38"/>
        <v>0</v>
      </c>
      <c r="C319" s="123">
        <f t="shared" si="39"/>
        <v>0</v>
      </c>
      <c r="D319" s="123" t="str">
        <f t="shared" si="40"/>
        <v xml:space="preserve">  </v>
      </c>
      <c r="E319" s="123">
        <f t="shared" si="41"/>
        <v>0</v>
      </c>
      <c r="F319" s="123">
        <f t="shared" si="42"/>
        <v>0</v>
      </c>
      <c r="G319" s="123">
        <f t="shared" si="43"/>
        <v>0</v>
      </c>
      <c r="H319" s="123" t="str">
        <f t="shared" si="44"/>
        <v xml:space="preserve"> </v>
      </c>
      <c r="I319" s="123">
        <f t="shared" si="45"/>
        <v>0</v>
      </c>
      <c r="J319" s="123"/>
      <c r="K319" s="123"/>
      <c r="L319" s="40"/>
      <c r="M319" s="40"/>
      <c r="N319" s="40"/>
      <c r="O319" s="40"/>
      <c r="P319" s="40"/>
      <c r="Q319" s="40"/>
      <c r="R319" s="40"/>
      <c r="S319" s="40"/>
    </row>
    <row r="320" spans="1:19" x14ac:dyDescent="0.15">
      <c r="A320" s="123">
        <f t="shared" si="37"/>
        <v>30015</v>
      </c>
      <c r="B320" s="123">
        <f t="shared" si="38"/>
        <v>0</v>
      </c>
      <c r="C320" s="123">
        <f t="shared" si="39"/>
        <v>0</v>
      </c>
      <c r="D320" s="123" t="str">
        <f t="shared" si="40"/>
        <v xml:space="preserve">  </v>
      </c>
      <c r="E320" s="123">
        <f t="shared" si="41"/>
        <v>0</v>
      </c>
      <c r="F320" s="123">
        <f t="shared" si="42"/>
        <v>0</v>
      </c>
      <c r="G320" s="123">
        <f t="shared" si="43"/>
        <v>0</v>
      </c>
      <c r="H320" s="123" t="str">
        <f t="shared" si="44"/>
        <v xml:space="preserve"> </v>
      </c>
      <c r="I320" s="123">
        <f t="shared" si="45"/>
        <v>0</v>
      </c>
      <c r="J320" s="123"/>
      <c r="K320" s="123"/>
      <c r="L320" s="40"/>
      <c r="M320" s="40"/>
      <c r="N320" s="40"/>
      <c r="O320" s="40"/>
      <c r="P320" s="40"/>
      <c r="Q320" s="40"/>
      <c r="R320" s="40"/>
      <c r="S320" s="40"/>
    </row>
    <row r="321" spans="1:19" x14ac:dyDescent="0.15">
      <c r="A321" s="123">
        <f t="shared" si="37"/>
        <v>30016</v>
      </c>
      <c r="B321" s="123">
        <f t="shared" si="38"/>
        <v>0</v>
      </c>
      <c r="C321" s="123">
        <f t="shared" si="39"/>
        <v>0</v>
      </c>
      <c r="D321" s="123" t="str">
        <f t="shared" si="40"/>
        <v xml:space="preserve">  </v>
      </c>
      <c r="E321" s="123">
        <f t="shared" si="41"/>
        <v>0</v>
      </c>
      <c r="F321" s="123">
        <f t="shared" si="42"/>
        <v>0</v>
      </c>
      <c r="G321" s="123">
        <f t="shared" si="43"/>
        <v>0</v>
      </c>
      <c r="H321" s="123" t="str">
        <f t="shared" si="44"/>
        <v xml:space="preserve"> </v>
      </c>
      <c r="I321" s="123">
        <f t="shared" si="45"/>
        <v>0</v>
      </c>
      <c r="J321" s="123"/>
      <c r="K321" s="123"/>
      <c r="L321" s="40"/>
      <c r="M321" s="40"/>
      <c r="N321" s="40"/>
      <c r="O321" s="40"/>
      <c r="P321" s="40"/>
      <c r="Q321" s="40"/>
      <c r="R321" s="40"/>
      <c r="S321" s="40"/>
    </row>
    <row r="322" spans="1:19" x14ac:dyDescent="0.15">
      <c r="A322" s="123">
        <f t="shared" si="37"/>
        <v>30017</v>
      </c>
      <c r="B322" s="123">
        <f t="shared" si="38"/>
        <v>0</v>
      </c>
      <c r="C322" s="123">
        <f t="shared" si="39"/>
        <v>0</v>
      </c>
      <c r="D322" s="123" t="str">
        <f t="shared" si="40"/>
        <v xml:space="preserve">  </v>
      </c>
      <c r="E322" s="123">
        <f t="shared" si="41"/>
        <v>0</v>
      </c>
      <c r="F322" s="123">
        <f t="shared" si="42"/>
        <v>0</v>
      </c>
      <c r="G322" s="123">
        <f t="shared" si="43"/>
        <v>0</v>
      </c>
      <c r="H322" s="123" t="str">
        <f t="shared" si="44"/>
        <v xml:space="preserve"> </v>
      </c>
      <c r="I322" s="123">
        <f t="shared" si="45"/>
        <v>0</v>
      </c>
      <c r="J322" s="123"/>
      <c r="K322" s="123"/>
      <c r="L322" s="40"/>
      <c r="M322" s="40"/>
      <c r="N322" s="40"/>
      <c r="O322" s="40"/>
      <c r="P322" s="40"/>
      <c r="Q322" s="40"/>
      <c r="R322" s="40"/>
      <c r="S322" s="40"/>
    </row>
    <row r="323" spans="1:19" x14ac:dyDescent="0.15">
      <c r="A323" s="123">
        <f t="shared" si="37"/>
        <v>30018</v>
      </c>
      <c r="B323" s="123">
        <f t="shared" si="38"/>
        <v>0</v>
      </c>
      <c r="C323" s="123">
        <f t="shared" si="39"/>
        <v>0</v>
      </c>
      <c r="D323" s="123" t="str">
        <f t="shared" si="40"/>
        <v xml:space="preserve">  </v>
      </c>
      <c r="E323" s="123">
        <f t="shared" si="41"/>
        <v>0</v>
      </c>
      <c r="F323" s="123">
        <f t="shared" si="42"/>
        <v>0</v>
      </c>
      <c r="G323" s="123">
        <f t="shared" si="43"/>
        <v>0</v>
      </c>
      <c r="H323" s="123" t="str">
        <f t="shared" si="44"/>
        <v xml:space="preserve"> </v>
      </c>
      <c r="I323" s="123">
        <f t="shared" si="45"/>
        <v>0</v>
      </c>
      <c r="J323" s="123"/>
      <c r="K323" s="123"/>
      <c r="L323" s="40"/>
      <c r="M323" s="40"/>
      <c r="N323" s="40"/>
      <c r="O323" s="40"/>
      <c r="P323" s="40"/>
      <c r="Q323" s="40"/>
      <c r="R323" s="40"/>
      <c r="S323" s="40"/>
    </row>
    <row r="324" spans="1:19" x14ac:dyDescent="0.15">
      <c r="A324" s="123">
        <f t="shared" si="37"/>
        <v>32</v>
      </c>
      <c r="B324" s="123" t="str">
        <f t="shared" si="38"/>
        <v>県立出水工業高等学校</v>
      </c>
      <c r="C324" s="123">
        <f t="shared" si="39"/>
        <v>0</v>
      </c>
      <c r="D324" s="123">
        <f t="shared" si="40"/>
        <v>0</v>
      </c>
      <c r="E324" s="123">
        <f t="shared" si="41"/>
        <v>0</v>
      </c>
      <c r="F324" s="123">
        <f t="shared" si="42"/>
        <v>0</v>
      </c>
      <c r="G324" s="123">
        <f t="shared" si="43"/>
        <v>0</v>
      </c>
      <c r="H324" s="123">
        <f t="shared" si="44"/>
        <v>0</v>
      </c>
      <c r="I324" s="123">
        <f t="shared" si="45"/>
        <v>0</v>
      </c>
      <c r="J324" s="123"/>
      <c r="K324" s="123"/>
      <c r="L324" s="40"/>
      <c r="M324" s="40"/>
      <c r="N324" s="40"/>
      <c r="O324" s="40"/>
      <c r="P324" s="40"/>
      <c r="Q324" s="40"/>
      <c r="R324" s="40"/>
      <c r="S324" s="40"/>
    </row>
    <row r="325" spans="1:19" x14ac:dyDescent="0.15">
      <c r="A325" s="123">
        <f t="shared" si="37"/>
        <v>0</v>
      </c>
      <c r="B325" s="123">
        <f t="shared" si="38"/>
        <v>0</v>
      </c>
      <c r="C325" s="123">
        <f t="shared" si="39"/>
        <v>0</v>
      </c>
      <c r="D325" s="123">
        <f t="shared" si="40"/>
        <v>0</v>
      </c>
      <c r="E325" s="123">
        <f t="shared" si="41"/>
        <v>0</v>
      </c>
      <c r="F325" s="123">
        <f t="shared" si="42"/>
        <v>0</v>
      </c>
      <c r="G325" s="123">
        <f t="shared" si="43"/>
        <v>0</v>
      </c>
      <c r="H325" s="123">
        <f t="shared" si="44"/>
        <v>0</v>
      </c>
      <c r="I325" s="123">
        <f t="shared" si="45"/>
        <v>0</v>
      </c>
      <c r="J325" s="123"/>
      <c r="K325" s="123"/>
      <c r="L325" s="40"/>
      <c r="M325" s="40"/>
      <c r="N325" s="40"/>
      <c r="O325" s="40"/>
      <c r="P325" s="40"/>
      <c r="Q325" s="40"/>
      <c r="R325" s="40"/>
      <c r="S325" s="40"/>
    </row>
    <row r="326" spans="1:19" x14ac:dyDescent="0.15">
      <c r="A326" s="123">
        <f t="shared" si="37"/>
        <v>0</v>
      </c>
      <c r="B326" s="123" t="str">
        <f t="shared" si="38"/>
        <v>TEL</v>
      </c>
      <c r="C326" s="123">
        <f t="shared" si="39"/>
        <v>0</v>
      </c>
      <c r="D326" s="123" t="str">
        <f t="shared" si="40"/>
        <v>0996-62-0010</v>
      </c>
      <c r="E326" s="123">
        <f t="shared" si="41"/>
        <v>0</v>
      </c>
      <c r="F326" s="123">
        <f t="shared" si="42"/>
        <v>0</v>
      </c>
      <c r="G326" s="123">
        <f t="shared" si="43"/>
        <v>0</v>
      </c>
      <c r="H326" s="123">
        <f t="shared" si="44"/>
        <v>0</v>
      </c>
      <c r="I326" s="123">
        <f t="shared" si="45"/>
        <v>0</v>
      </c>
      <c r="J326" s="123"/>
      <c r="K326" s="123"/>
      <c r="L326" s="40"/>
      <c r="M326" s="40"/>
      <c r="N326" s="40"/>
      <c r="O326" s="40"/>
      <c r="P326" s="40"/>
      <c r="Q326" s="40"/>
      <c r="R326" s="40"/>
      <c r="S326" s="40"/>
    </row>
    <row r="327" spans="1:19" x14ac:dyDescent="0.15">
      <c r="A327" s="123">
        <f t="shared" si="37"/>
        <v>0</v>
      </c>
      <c r="B327" s="123" t="str">
        <f t="shared" si="38"/>
        <v>FAX</v>
      </c>
      <c r="C327" s="123">
        <f t="shared" si="39"/>
        <v>0</v>
      </c>
      <c r="D327" s="123" t="str">
        <f t="shared" si="40"/>
        <v>0996-62-0096</v>
      </c>
      <c r="E327" s="123">
        <f t="shared" si="41"/>
        <v>0</v>
      </c>
      <c r="F327" s="123">
        <f t="shared" si="42"/>
        <v>0</v>
      </c>
      <c r="G327" s="123">
        <f t="shared" si="43"/>
        <v>0</v>
      </c>
      <c r="H327" s="123">
        <f t="shared" si="44"/>
        <v>0</v>
      </c>
      <c r="I327" s="123">
        <f t="shared" si="45"/>
        <v>0</v>
      </c>
      <c r="J327" s="123"/>
      <c r="K327" s="123"/>
      <c r="L327" s="40"/>
      <c r="M327" s="40"/>
      <c r="N327" s="40"/>
      <c r="O327" s="40"/>
      <c r="P327" s="40"/>
      <c r="Q327" s="40"/>
      <c r="R327" s="40"/>
      <c r="S327" s="40"/>
    </row>
    <row r="328" spans="1:19" x14ac:dyDescent="0.15">
      <c r="A328" s="123">
        <f t="shared" si="37"/>
        <v>0</v>
      </c>
      <c r="B328" s="123" t="str">
        <f t="shared" si="38"/>
        <v>〒</v>
      </c>
      <c r="C328" s="123" t="str">
        <f t="shared" si="39"/>
        <v>899-0214</v>
      </c>
      <c r="D328" s="123">
        <f t="shared" si="40"/>
        <v>0</v>
      </c>
      <c r="E328" s="123" t="str">
        <f t="shared" si="41"/>
        <v>出水市五万石町３５８</v>
      </c>
      <c r="F328" s="123">
        <f t="shared" si="42"/>
        <v>0</v>
      </c>
      <c r="G328" s="123">
        <f t="shared" si="43"/>
        <v>0</v>
      </c>
      <c r="H328" s="123">
        <f t="shared" si="44"/>
        <v>0</v>
      </c>
      <c r="I328" s="123">
        <f t="shared" si="45"/>
        <v>0</v>
      </c>
      <c r="J328" s="183"/>
      <c r="K328" s="123"/>
      <c r="L328" s="40"/>
      <c r="M328" s="40"/>
      <c r="N328" s="40"/>
      <c r="O328" s="40"/>
      <c r="P328" s="40"/>
      <c r="Q328" s="40"/>
      <c r="R328" s="40"/>
      <c r="S328" s="40"/>
    </row>
    <row r="329" spans="1:19" x14ac:dyDescent="0.15">
      <c r="A329" s="123">
        <f t="shared" si="37"/>
        <v>0</v>
      </c>
      <c r="B329" s="123" t="str">
        <f t="shared" si="38"/>
        <v>課程</v>
      </c>
      <c r="C329" s="123">
        <f t="shared" si="39"/>
        <v>0</v>
      </c>
      <c r="D329" s="123" t="str">
        <f t="shared" si="40"/>
        <v>学科</v>
      </c>
      <c r="E329" s="123" t="str">
        <f t="shared" si="41"/>
        <v>学級数</v>
      </c>
      <c r="F329" s="123">
        <f t="shared" si="42"/>
        <v>0</v>
      </c>
      <c r="G329" s="123" t="str">
        <f t="shared" si="43"/>
        <v>男</v>
      </c>
      <c r="H329" s="123" t="str">
        <f t="shared" si="44"/>
        <v>女</v>
      </c>
      <c r="I329" s="123" t="str">
        <f t="shared" si="45"/>
        <v>計</v>
      </c>
      <c r="J329" s="183"/>
      <c r="K329" s="123"/>
      <c r="L329" s="40"/>
      <c r="M329" s="40"/>
      <c r="N329" s="40"/>
      <c r="O329" s="40"/>
      <c r="P329" s="40"/>
      <c r="Q329" s="40"/>
      <c r="R329" s="40"/>
      <c r="S329" s="40"/>
    </row>
    <row r="330" spans="1:19" x14ac:dyDescent="0.15">
      <c r="A330" s="123">
        <f t="shared" si="37"/>
        <v>0</v>
      </c>
      <c r="B330" s="123" t="str">
        <f t="shared" si="38"/>
        <v>全日制</v>
      </c>
      <c r="C330" s="123">
        <f t="shared" si="39"/>
        <v>0</v>
      </c>
      <c r="D330" s="123" t="str">
        <f t="shared" si="40"/>
        <v>建  　　築</v>
      </c>
      <c r="E330" s="123">
        <f t="shared" si="41"/>
        <v>3</v>
      </c>
      <c r="F330" s="123">
        <f t="shared" si="42"/>
        <v>0</v>
      </c>
      <c r="G330" s="123">
        <f t="shared" si="43"/>
        <v>62</v>
      </c>
      <c r="H330" s="123">
        <f t="shared" si="44"/>
        <v>9</v>
      </c>
      <c r="I330" s="123">
        <f t="shared" si="45"/>
        <v>71</v>
      </c>
      <c r="J330" s="183"/>
      <c r="K330" s="123"/>
      <c r="L330" s="40"/>
      <c r="M330" s="40"/>
      <c r="N330" s="40"/>
      <c r="O330" s="40"/>
      <c r="P330" s="40"/>
      <c r="Q330" s="40"/>
      <c r="R330" s="40"/>
      <c r="S330" s="40"/>
    </row>
    <row r="331" spans="1:19" x14ac:dyDescent="0.15">
      <c r="A331" s="123">
        <f t="shared" si="37"/>
        <v>0</v>
      </c>
      <c r="B331" s="123" t="str">
        <f t="shared" si="38"/>
        <v>　全日制</v>
      </c>
      <c r="C331" s="123">
        <f t="shared" si="39"/>
        <v>0</v>
      </c>
      <c r="D331" s="123" t="str">
        <f t="shared" si="40"/>
        <v>機械電気</v>
      </c>
      <c r="E331" s="123">
        <f t="shared" si="41"/>
        <v>6</v>
      </c>
      <c r="F331" s="123">
        <f t="shared" si="42"/>
        <v>0</v>
      </c>
      <c r="G331" s="123">
        <f t="shared" si="43"/>
        <v>149</v>
      </c>
      <c r="H331" s="123">
        <f t="shared" si="44"/>
        <v>6</v>
      </c>
      <c r="I331" s="123">
        <f t="shared" si="45"/>
        <v>155</v>
      </c>
      <c r="J331" s="183"/>
      <c r="K331" s="123"/>
      <c r="L331" s="40"/>
      <c r="M331" s="40"/>
      <c r="N331" s="40"/>
      <c r="O331" s="40"/>
      <c r="P331" s="40"/>
      <c r="Q331" s="40"/>
      <c r="R331" s="40"/>
      <c r="S331" s="40"/>
    </row>
    <row r="332" spans="1:19" x14ac:dyDescent="0.15">
      <c r="A332" s="123">
        <f t="shared" si="37"/>
        <v>0</v>
      </c>
      <c r="B332" s="123">
        <f t="shared" si="38"/>
        <v>0</v>
      </c>
      <c r="C332" s="123">
        <f t="shared" si="39"/>
        <v>0</v>
      </c>
      <c r="D332" s="123">
        <f t="shared" si="40"/>
        <v>0</v>
      </c>
      <c r="E332" s="123">
        <f t="shared" si="41"/>
        <v>0</v>
      </c>
      <c r="F332" s="123">
        <f t="shared" si="42"/>
        <v>0</v>
      </c>
      <c r="G332" s="123">
        <f t="shared" si="43"/>
        <v>0</v>
      </c>
      <c r="H332" s="123">
        <f t="shared" si="44"/>
        <v>0</v>
      </c>
      <c r="I332" s="123">
        <f t="shared" si="45"/>
        <v>0</v>
      </c>
      <c r="J332" s="183"/>
      <c r="K332" s="123"/>
      <c r="L332" s="40"/>
      <c r="M332" s="40"/>
      <c r="N332" s="40"/>
      <c r="O332" s="40"/>
      <c r="P332" s="40"/>
      <c r="Q332" s="40"/>
      <c r="R332" s="40"/>
      <c r="S332" s="40"/>
    </row>
    <row r="333" spans="1:19" x14ac:dyDescent="0.15">
      <c r="A333" s="123">
        <f t="shared" ref="A333:A396" si="46">K132</f>
        <v>0</v>
      </c>
      <c r="B333" s="123">
        <f t="shared" ref="B333:B396" si="47">L132</f>
        <v>0</v>
      </c>
      <c r="C333" s="123">
        <f t="shared" ref="C333:C396" si="48">M132</f>
        <v>0</v>
      </c>
      <c r="D333" s="123">
        <f t="shared" ref="D333:D396" si="49">N132</f>
        <v>0</v>
      </c>
      <c r="E333" s="123">
        <f t="shared" ref="E333:E396" si="50">O132</f>
        <v>0</v>
      </c>
      <c r="F333" s="123">
        <f t="shared" ref="F333:F396" si="51">P132</f>
        <v>0</v>
      </c>
      <c r="G333" s="123">
        <f t="shared" ref="G333:G396" si="52">Q132</f>
        <v>0</v>
      </c>
      <c r="H333" s="123">
        <f t="shared" ref="H333:H396" si="53">R132</f>
        <v>0</v>
      </c>
      <c r="I333" s="123">
        <f t="shared" ref="I333:I396" si="54">S132</f>
        <v>0</v>
      </c>
      <c r="J333" s="183"/>
      <c r="K333" s="123"/>
      <c r="L333" s="40"/>
      <c r="M333" s="40"/>
      <c r="N333" s="40"/>
      <c r="O333" s="40"/>
      <c r="P333" s="40"/>
      <c r="Q333" s="40"/>
      <c r="R333" s="40"/>
      <c r="S333" s="40"/>
    </row>
    <row r="334" spans="1:19" x14ac:dyDescent="0.15">
      <c r="A334" s="123">
        <f t="shared" si="46"/>
        <v>0</v>
      </c>
      <c r="B334" s="123">
        <f t="shared" si="47"/>
        <v>0</v>
      </c>
      <c r="C334" s="123">
        <f t="shared" si="48"/>
        <v>0</v>
      </c>
      <c r="D334" s="123">
        <f t="shared" si="49"/>
        <v>0</v>
      </c>
      <c r="E334" s="123">
        <f t="shared" si="50"/>
        <v>0</v>
      </c>
      <c r="F334" s="123">
        <f t="shared" si="51"/>
        <v>0</v>
      </c>
      <c r="G334" s="123">
        <f t="shared" si="52"/>
        <v>0</v>
      </c>
      <c r="H334" s="123">
        <f t="shared" si="53"/>
        <v>0</v>
      </c>
      <c r="I334" s="123">
        <f t="shared" si="54"/>
        <v>0</v>
      </c>
      <c r="J334" s="183"/>
      <c r="K334" s="123"/>
      <c r="L334" s="40"/>
      <c r="M334" s="40"/>
      <c r="N334" s="40"/>
      <c r="O334" s="40"/>
      <c r="P334" s="40"/>
      <c r="Q334" s="40"/>
      <c r="R334" s="40"/>
      <c r="S334" s="40"/>
    </row>
    <row r="335" spans="1:19" x14ac:dyDescent="0.15">
      <c r="A335" s="123">
        <f t="shared" si="46"/>
        <v>0</v>
      </c>
      <c r="B335" s="123">
        <f t="shared" si="47"/>
        <v>0</v>
      </c>
      <c r="C335" s="123">
        <f t="shared" si="48"/>
        <v>0</v>
      </c>
      <c r="D335" s="123">
        <f t="shared" si="49"/>
        <v>0</v>
      </c>
      <c r="E335" s="123">
        <f t="shared" si="50"/>
        <v>0</v>
      </c>
      <c r="F335" s="123">
        <f t="shared" si="51"/>
        <v>0</v>
      </c>
      <c r="G335" s="123">
        <f t="shared" si="52"/>
        <v>0</v>
      </c>
      <c r="H335" s="123">
        <f t="shared" si="53"/>
        <v>0</v>
      </c>
      <c r="I335" s="123">
        <f t="shared" si="54"/>
        <v>0</v>
      </c>
      <c r="J335" s="183"/>
      <c r="K335" s="123"/>
      <c r="L335" s="40"/>
      <c r="M335" s="40"/>
      <c r="N335" s="40"/>
      <c r="O335" s="40"/>
      <c r="P335" s="40"/>
      <c r="Q335" s="40"/>
      <c r="R335" s="40"/>
      <c r="S335" s="40"/>
    </row>
    <row r="336" spans="1:19" x14ac:dyDescent="0.15">
      <c r="A336" s="123">
        <f t="shared" si="46"/>
        <v>0</v>
      </c>
      <c r="B336" s="123">
        <f t="shared" si="47"/>
        <v>0</v>
      </c>
      <c r="C336" s="123">
        <f t="shared" si="48"/>
        <v>0</v>
      </c>
      <c r="D336" s="123">
        <f t="shared" si="49"/>
        <v>0</v>
      </c>
      <c r="E336" s="123">
        <f t="shared" si="50"/>
        <v>0</v>
      </c>
      <c r="F336" s="123">
        <f t="shared" si="51"/>
        <v>0</v>
      </c>
      <c r="G336" s="123">
        <f t="shared" si="52"/>
        <v>0</v>
      </c>
      <c r="H336" s="123">
        <f t="shared" si="53"/>
        <v>0</v>
      </c>
      <c r="I336" s="123">
        <f t="shared" si="54"/>
        <v>0</v>
      </c>
      <c r="J336" s="183"/>
      <c r="K336" s="123"/>
      <c r="L336" s="40"/>
      <c r="M336" s="40"/>
      <c r="N336" s="40"/>
      <c r="O336" s="40"/>
      <c r="P336" s="40"/>
      <c r="Q336" s="40"/>
      <c r="R336" s="40"/>
      <c r="S336" s="40"/>
    </row>
    <row r="337" spans="1:19" x14ac:dyDescent="0.15">
      <c r="A337" s="123">
        <f t="shared" si="46"/>
        <v>0</v>
      </c>
      <c r="B337" s="123">
        <f t="shared" si="47"/>
        <v>0</v>
      </c>
      <c r="C337" s="123">
        <f t="shared" si="48"/>
        <v>0</v>
      </c>
      <c r="D337" s="123">
        <f t="shared" si="49"/>
        <v>0</v>
      </c>
      <c r="E337" s="123">
        <f t="shared" si="50"/>
        <v>0</v>
      </c>
      <c r="F337" s="123">
        <f t="shared" si="51"/>
        <v>0</v>
      </c>
      <c r="G337" s="123">
        <f t="shared" si="52"/>
        <v>0</v>
      </c>
      <c r="H337" s="123">
        <f t="shared" si="53"/>
        <v>0</v>
      </c>
      <c r="I337" s="123">
        <f t="shared" si="54"/>
        <v>0</v>
      </c>
      <c r="J337" s="183"/>
      <c r="K337" s="123"/>
      <c r="L337" s="40"/>
      <c r="M337" s="40"/>
      <c r="N337" s="40"/>
      <c r="O337" s="40"/>
      <c r="P337" s="40"/>
      <c r="Q337" s="40"/>
      <c r="R337" s="40"/>
      <c r="S337" s="40"/>
    </row>
    <row r="338" spans="1:19" x14ac:dyDescent="0.15">
      <c r="A338" s="123">
        <f t="shared" si="46"/>
        <v>0</v>
      </c>
      <c r="B338" s="123">
        <f t="shared" si="47"/>
        <v>0</v>
      </c>
      <c r="C338" s="123">
        <f t="shared" si="48"/>
        <v>0</v>
      </c>
      <c r="D338" s="123">
        <f t="shared" si="49"/>
        <v>0</v>
      </c>
      <c r="E338" s="123">
        <f t="shared" si="50"/>
        <v>0</v>
      </c>
      <c r="F338" s="123">
        <f t="shared" si="51"/>
        <v>0</v>
      </c>
      <c r="G338" s="123">
        <f t="shared" si="52"/>
        <v>0</v>
      </c>
      <c r="H338" s="123">
        <f t="shared" si="53"/>
        <v>0</v>
      </c>
      <c r="I338" s="123">
        <f t="shared" si="54"/>
        <v>0</v>
      </c>
      <c r="J338" s="183"/>
      <c r="K338" s="123"/>
      <c r="L338" s="40"/>
      <c r="M338" s="40"/>
      <c r="N338" s="40"/>
      <c r="O338" s="40"/>
      <c r="P338" s="40"/>
      <c r="Q338" s="40"/>
      <c r="R338" s="40"/>
      <c r="S338" s="40"/>
    </row>
    <row r="339" spans="1:19" x14ac:dyDescent="0.15">
      <c r="A339" s="123">
        <f t="shared" si="46"/>
        <v>0</v>
      </c>
      <c r="B339" s="123" t="str">
        <f t="shared" si="47"/>
        <v>計</v>
      </c>
      <c r="C339" s="123">
        <f t="shared" si="48"/>
        <v>0</v>
      </c>
      <c r="D339" s="123">
        <f t="shared" si="49"/>
        <v>0</v>
      </c>
      <c r="E339" s="123">
        <f t="shared" si="50"/>
        <v>9</v>
      </c>
      <c r="F339" s="123">
        <f t="shared" si="51"/>
        <v>0</v>
      </c>
      <c r="G339" s="123">
        <f t="shared" si="52"/>
        <v>211</v>
      </c>
      <c r="H339" s="123">
        <f t="shared" si="53"/>
        <v>15</v>
      </c>
      <c r="I339" s="123">
        <f t="shared" si="54"/>
        <v>226</v>
      </c>
      <c r="J339" s="123"/>
      <c r="K339" s="123"/>
      <c r="L339" s="40"/>
      <c r="M339" s="40"/>
      <c r="N339" s="40"/>
      <c r="O339" s="40"/>
      <c r="P339" s="40"/>
      <c r="Q339" s="40"/>
      <c r="R339" s="40"/>
      <c r="S339" s="40"/>
    </row>
    <row r="340" spans="1:19" x14ac:dyDescent="0.15">
      <c r="A340" s="123">
        <f t="shared" si="46"/>
        <v>0</v>
      </c>
      <c r="B340" s="123">
        <f t="shared" si="47"/>
        <v>0</v>
      </c>
      <c r="C340" s="123">
        <f t="shared" si="48"/>
        <v>0</v>
      </c>
      <c r="D340" s="123">
        <f t="shared" si="49"/>
        <v>0</v>
      </c>
      <c r="E340" s="123">
        <f t="shared" si="50"/>
        <v>0</v>
      </c>
      <c r="F340" s="123">
        <f t="shared" si="51"/>
        <v>0</v>
      </c>
      <c r="G340" s="123">
        <f t="shared" si="52"/>
        <v>0</v>
      </c>
      <c r="H340" s="123">
        <f t="shared" si="53"/>
        <v>0</v>
      </c>
      <c r="I340" s="123">
        <f t="shared" si="54"/>
        <v>0</v>
      </c>
      <c r="J340" s="123"/>
      <c r="K340" s="123"/>
      <c r="L340" s="40"/>
      <c r="M340" s="40"/>
      <c r="N340" s="40"/>
      <c r="O340" s="40"/>
      <c r="P340" s="40"/>
      <c r="Q340" s="40"/>
      <c r="R340" s="40"/>
      <c r="S340" s="40"/>
    </row>
    <row r="341" spans="1:19" x14ac:dyDescent="0.15">
      <c r="A341" s="123">
        <f t="shared" si="46"/>
        <v>0</v>
      </c>
      <c r="B341" s="123" t="str">
        <f t="shared" si="47"/>
        <v>職　名</v>
      </c>
      <c r="C341" s="123">
        <f t="shared" si="48"/>
        <v>0</v>
      </c>
      <c r="D341" s="123" t="str">
        <f t="shared" si="49"/>
        <v>氏</v>
      </c>
      <c r="E341" s="123" t="str">
        <f t="shared" si="50"/>
        <v>名</v>
      </c>
      <c r="F341" s="123">
        <f t="shared" si="51"/>
        <v>0</v>
      </c>
      <c r="G341" s="123" t="str">
        <f t="shared" si="52"/>
        <v>校務分掌</v>
      </c>
      <c r="H341" s="123" t="str">
        <f t="shared" si="53"/>
        <v>現任校　勤務年数</v>
      </c>
      <c r="I341" s="123" t="str">
        <f t="shared" si="54"/>
        <v>会員別</v>
      </c>
      <c r="J341" s="123"/>
      <c r="K341" s="123"/>
      <c r="L341" s="40"/>
      <c r="M341" s="40"/>
      <c r="N341" s="40"/>
      <c r="O341" s="40"/>
      <c r="P341" s="40"/>
      <c r="Q341" s="40"/>
      <c r="R341" s="40"/>
      <c r="S341" s="40"/>
    </row>
    <row r="342" spans="1:19" x14ac:dyDescent="0.15">
      <c r="A342" s="123">
        <f t="shared" si="46"/>
        <v>0</v>
      </c>
      <c r="B342" s="123">
        <f t="shared" si="47"/>
        <v>0</v>
      </c>
      <c r="C342" s="123">
        <f t="shared" si="48"/>
        <v>0</v>
      </c>
      <c r="D342" s="123">
        <f t="shared" si="49"/>
        <v>0</v>
      </c>
      <c r="E342" s="123">
        <f t="shared" si="50"/>
        <v>0</v>
      </c>
      <c r="F342" s="123">
        <f t="shared" si="51"/>
        <v>0</v>
      </c>
      <c r="G342" s="123">
        <f t="shared" si="52"/>
        <v>0</v>
      </c>
      <c r="H342" s="123">
        <f t="shared" si="53"/>
        <v>0</v>
      </c>
      <c r="I342" s="123">
        <f t="shared" si="54"/>
        <v>0</v>
      </c>
      <c r="J342" s="123"/>
      <c r="K342" s="123"/>
      <c r="L342" s="40"/>
      <c r="M342" s="40"/>
      <c r="N342" s="40"/>
      <c r="O342" s="40"/>
      <c r="P342" s="40"/>
      <c r="Q342" s="40"/>
      <c r="R342" s="40"/>
      <c r="S342" s="40"/>
    </row>
    <row r="343" spans="1:19" x14ac:dyDescent="0.15">
      <c r="A343" s="123">
        <f t="shared" si="46"/>
        <v>32000</v>
      </c>
      <c r="B343" s="123" t="str">
        <f t="shared" si="47"/>
        <v>校長</v>
      </c>
      <c r="C343" s="123">
        <f t="shared" si="48"/>
        <v>0</v>
      </c>
      <c r="D343" s="123" t="str">
        <f t="shared" si="49"/>
        <v>鶴川聖一</v>
      </c>
      <c r="E343" s="123">
        <f t="shared" si="50"/>
        <v>0</v>
      </c>
      <c r="F343" s="123">
        <f t="shared" si="51"/>
        <v>0</v>
      </c>
      <c r="G343" s="123">
        <f t="shared" si="52"/>
        <v>0</v>
      </c>
      <c r="H343" s="123" t="str">
        <f t="shared" si="53"/>
        <v>0.0</v>
      </c>
      <c r="I343" s="123">
        <f t="shared" si="54"/>
        <v>0</v>
      </c>
      <c r="J343" s="123"/>
      <c r="K343" s="123"/>
      <c r="L343" s="40"/>
      <c r="M343" s="40"/>
      <c r="N343" s="40"/>
      <c r="O343" s="40"/>
      <c r="P343" s="40"/>
      <c r="Q343" s="40"/>
      <c r="R343" s="40"/>
      <c r="S343" s="40"/>
    </row>
    <row r="344" spans="1:19" x14ac:dyDescent="0.15">
      <c r="A344" s="123" t="str">
        <f t="shared" si="46"/>
        <v xml:space="preserve"> </v>
      </c>
      <c r="B344" s="123" t="str">
        <f t="shared" si="47"/>
        <v>教頭</v>
      </c>
      <c r="C344" s="123">
        <f t="shared" si="48"/>
        <v>0</v>
      </c>
      <c r="D344" s="123" t="str">
        <f t="shared" si="49"/>
        <v>久米村　順　一</v>
      </c>
      <c r="E344" s="123">
        <f t="shared" si="50"/>
        <v>0</v>
      </c>
      <c r="F344" s="123">
        <f t="shared" si="51"/>
        <v>0</v>
      </c>
      <c r="G344" s="123">
        <f t="shared" si="52"/>
        <v>0</v>
      </c>
      <c r="H344" s="123" t="str">
        <f t="shared" si="53"/>
        <v>0.0</v>
      </c>
      <c r="I344" s="123">
        <f t="shared" si="54"/>
        <v>0</v>
      </c>
      <c r="J344" s="123"/>
      <c r="K344" s="123"/>
      <c r="L344" s="40"/>
      <c r="M344" s="40"/>
      <c r="N344" s="40"/>
      <c r="O344" s="40"/>
      <c r="P344" s="40"/>
      <c r="Q344" s="40"/>
      <c r="R344" s="40"/>
      <c r="S344" s="40"/>
    </row>
    <row r="345" spans="1:19" x14ac:dyDescent="0.15">
      <c r="A345" s="123" t="str">
        <f t="shared" si="46"/>
        <v xml:space="preserve"> </v>
      </c>
      <c r="B345" s="123">
        <f t="shared" si="47"/>
        <v>0</v>
      </c>
      <c r="C345" s="123">
        <f t="shared" si="48"/>
        <v>0</v>
      </c>
      <c r="D345" s="123">
        <f t="shared" si="49"/>
        <v>0</v>
      </c>
      <c r="E345" s="123">
        <f t="shared" si="50"/>
        <v>0</v>
      </c>
      <c r="F345" s="123">
        <f t="shared" si="51"/>
        <v>0</v>
      </c>
      <c r="G345" s="123">
        <f t="shared" si="52"/>
        <v>0</v>
      </c>
      <c r="H345" s="123">
        <f t="shared" si="53"/>
        <v>0</v>
      </c>
      <c r="I345" s="123">
        <f t="shared" si="54"/>
        <v>0</v>
      </c>
      <c r="J345" s="123"/>
      <c r="K345" s="123"/>
      <c r="L345" s="40"/>
      <c r="M345" s="40"/>
      <c r="N345" s="40"/>
      <c r="O345" s="40"/>
      <c r="P345" s="40"/>
      <c r="Q345" s="40"/>
      <c r="R345" s="40"/>
      <c r="S345" s="40"/>
    </row>
    <row r="346" spans="1:19" x14ac:dyDescent="0.15">
      <c r="A346" s="123">
        <f t="shared" si="46"/>
        <v>32001</v>
      </c>
      <c r="B346" s="123" t="str">
        <f t="shared" si="47"/>
        <v>事務長</v>
      </c>
      <c r="C346" s="123">
        <f t="shared" si="48"/>
        <v>0</v>
      </c>
      <c r="D346" s="123" t="str">
        <f t="shared" si="49"/>
        <v>髙田　　浩</v>
      </c>
      <c r="E346" s="123">
        <f t="shared" si="50"/>
        <v>0</v>
      </c>
      <c r="F346" s="123">
        <f t="shared" si="51"/>
        <v>0</v>
      </c>
      <c r="G346" s="123" t="str">
        <f t="shared" si="52"/>
        <v>事務総括</v>
      </c>
      <c r="H346" s="123" t="str">
        <f t="shared" si="53"/>
        <v>0.0</v>
      </c>
      <c r="I346" s="123" t="str">
        <f t="shared" si="54"/>
        <v>○</v>
      </c>
      <c r="J346" s="123"/>
      <c r="K346" s="123"/>
      <c r="L346" s="40"/>
      <c r="M346" s="40"/>
      <c r="N346" s="40"/>
      <c r="O346" s="40"/>
      <c r="P346" s="40"/>
      <c r="Q346" s="40"/>
      <c r="R346" s="40"/>
      <c r="S346" s="40"/>
    </row>
    <row r="347" spans="1:19" x14ac:dyDescent="0.15">
      <c r="A347" s="123">
        <f t="shared" si="46"/>
        <v>32002</v>
      </c>
      <c r="B347" s="123" t="str">
        <f t="shared" si="47"/>
        <v>事務次長</v>
      </c>
      <c r="C347" s="123">
        <f t="shared" si="48"/>
        <v>0</v>
      </c>
      <c r="D347" s="123" t="str">
        <f t="shared" si="49"/>
        <v>藤　山　美津枝</v>
      </c>
      <c r="E347" s="123">
        <f t="shared" si="50"/>
        <v>0</v>
      </c>
      <c r="F347" s="123">
        <f t="shared" si="51"/>
        <v>0</v>
      </c>
      <c r="G347" s="123" t="str">
        <f t="shared" si="52"/>
        <v>会計・庶務・施設</v>
      </c>
      <c r="H347" s="123">
        <f t="shared" si="53"/>
        <v>5</v>
      </c>
      <c r="I347" s="123" t="str">
        <f t="shared" si="54"/>
        <v>○</v>
      </c>
      <c r="J347" s="123"/>
      <c r="K347" s="123"/>
      <c r="L347" s="40"/>
      <c r="M347" s="40"/>
      <c r="N347" s="40"/>
      <c r="O347" s="40"/>
      <c r="P347" s="40"/>
      <c r="Q347" s="40"/>
      <c r="R347" s="40"/>
      <c r="S347" s="40"/>
    </row>
    <row r="348" spans="1:19" x14ac:dyDescent="0.15">
      <c r="A348" s="123">
        <f t="shared" si="46"/>
        <v>32003</v>
      </c>
      <c r="B348" s="123" t="str">
        <f t="shared" si="47"/>
        <v>事務主査</v>
      </c>
      <c r="C348" s="123">
        <f t="shared" si="48"/>
        <v>0</v>
      </c>
      <c r="D348" s="123" t="str">
        <f t="shared" si="49"/>
        <v>坂ノ上　四　雄</v>
      </c>
      <c r="E348" s="123">
        <f t="shared" si="50"/>
        <v>0</v>
      </c>
      <c r="F348" s="123">
        <f t="shared" si="51"/>
        <v>0</v>
      </c>
      <c r="G348" s="123" t="str">
        <f t="shared" si="52"/>
        <v>会計・庶務・施設</v>
      </c>
      <c r="H348" s="123" t="str">
        <f t="shared" si="53"/>
        <v>0.0</v>
      </c>
      <c r="I348" s="123" t="str">
        <f t="shared" si="54"/>
        <v>○</v>
      </c>
      <c r="J348" s="123"/>
      <c r="K348" s="123"/>
      <c r="L348" s="40"/>
      <c r="M348" s="40"/>
      <c r="N348" s="40"/>
      <c r="O348" s="40"/>
      <c r="P348" s="40"/>
      <c r="Q348" s="40"/>
      <c r="R348" s="40"/>
      <c r="S348" s="40"/>
    </row>
    <row r="349" spans="1:19" x14ac:dyDescent="0.15">
      <c r="A349" s="123">
        <f t="shared" si="46"/>
        <v>32004</v>
      </c>
      <c r="B349" s="123" t="str">
        <f t="shared" si="47"/>
        <v>事務主査</v>
      </c>
      <c r="C349" s="123">
        <f t="shared" si="48"/>
        <v>0</v>
      </c>
      <c r="D349" s="123" t="str">
        <f t="shared" si="49"/>
        <v>前田高志</v>
      </c>
      <c r="E349" s="123">
        <f t="shared" si="50"/>
        <v>0</v>
      </c>
      <c r="F349" s="123">
        <f t="shared" si="51"/>
        <v>0</v>
      </c>
      <c r="G349" s="123" t="str">
        <f t="shared" si="52"/>
        <v>会計・庶務・施設</v>
      </c>
      <c r="H349" s="123">
        <f t="shared" si="53"/>
        <v>4</v>
      </c>
      <c r="I349" s="123" t="str">
        <f t="shared" si="54"/>
        <v>○</v>
      </c>
      <c r="J349" s="123"/>
      <c r="K349" s="123"/>
      <c r="L349" s="40"/>
      <c r="M349" s="40"/>
      <c r="N349" s="40"/>
      <c r="O349" s="40"/>
      <c r="P349" s="40"/>
      <c r="Q349" s="40"/>
      <c r="R349" s="40"/>
      <c r="S349" s="40"/>
    </row>
    <row r="350" spans="1:19" x14ac:dyDescent="0.15">
      <c r="A350" s="123">
        <f t="shared" si="46"/>
        <v>32005</v>
      </c>
      <c r="B350" s="123" t="str">
        <f t="shared" si="47"/>
        <v>学校図書補助員</v>
      </c>
      <c r="C350" s="123">
        <f t="shared" si="48"/>
        <v>0</v>
      </c>
      <c r="D350" s="123" t="str">
        <f t="shared" si="49"/>
        <v>西　原　めぐみ</v>
      </c>
      <c r="E350" s="123">
        <f t="shared" si="50"/>
        <v>0</v>
      </c>
      <c r="F350" s="123">
        <f t="shared" si="51"/>
        <v>0</v>
      </c>
      <c r="G350" s="123" t="str">
        <f t="shared" si="52"/>
        <v>図書</v>
      </c>
      <c r="H350" s="123">
        <f t="shared" si="53"/>
        <v>6</v>
      </c>
      <c r="I350" s="123">
        <f t="shared" si="54"/>
        <v>0</v>
      </c>
      <c r="J350" s="123"/>
      <c r="K350" s="123"/>
      <c r="L350" s="40"/>
      <c r="M350" s="40"/>
      <c r="N350" s="40"/>
      <c r="O350" s="40"/>
      <c r="P350" s="40"/>
      <c r="Q350" s="40"/>
      <c r="R350" s="40"/>
      <c r="S350" s="40"/>
    </row>
    <row r="351" spans="1:19" x14ac:dyDescent="0.15">
      <c r="A351" s="123">
        <f t="shared" si="46"/>
        <v>32006</v>
      </c>
      <c r="B351" s="123" t="str">
        <f t="shared" si="47"/>
        <v>校務補助員</v>
      </c>
      <c r="C351" s="123">
        <f t="shared" si="48"/>
        <v>0</v>
      </c>
      <c r="D351" s="123" t="str">
        <f t="shared" si="49"/>
        <v>宮路雅子</v>
      </c>
      <c r="E351" s="123">
        <f t="shared" si="50"/>
        <v>0</v>
      </c>
      <c r="F351" s="123">
        <f t="shared" si="51"/>
        <v>0</v>
      </c>
      <c r="G351" s="123" t="str">
        <f t="shared" si="52"/>
        <v>庶務・施設</v>
      </c>
      <c r="H351" s="123">
        <f t="shared" si="53"/>
        <v>9</v>
      </c>
      <c r="I351" s="123">
        <f t="shared" si="54"/>
        <v>0</v>
      </c>
      <c r="J351" s="123"/>
      <c r="K351" s="123"/>
      <c r="L351" s="40"/>
      <c r="M351" s="40"/>
      <c r="N351" s="40"/>
      <c r="O351" s="40"/>
      <c r="P351" s="40"/>
      <c r="Q351" s="40"/>
      <c r="R351" s="40"/>
      <c r="S351" s="40"/>
    </row>
    <row r="352" spans="1:19" x14ac:dyDescent="0.15">
      <c r="A352" s="123">
        <f t="shared" si="46"/>
        <v>32007</v>
      </c>
      <c r="B352" s="123" t="str">
        <f t="shared" si="47"/>
        <v>校務補助員</v>
      </c>
      <c r="C352" s="123">
        <f t="shared" si="48"/>
        <v>0</v>
      </c>
      <c r="D352" s="123" t="str">
        <f t="shared" si="49"/>
        <v>児島政美</v>
      </c>
      <c r="E352" s="123">
        <f t="shared" si="50"/>
        <v>0</v>
      </c>
      <c r="F352" s="123">
        <f t="shared" si="51"/>
        <v>0</v>
      </c>
      <c r="G352" s="123" t="str">
        <f t="shared" si="52"/>
        <v>庶務・施設</v>
      </c>
      <c r="H352" s="123">
        <f t="shared" si="53"/>
        <v>3.2</v>
      </c>
      <c r="I352" s="123">
        <f t="shared" si="54"/>
        <v>0</v>
      </c>
      <c r="J352" s="123"/>
      <c r="K352" s="123"/>
    </row>
    <row r="353" spans="1:11" x14ac:dyDescent="0.15">
      <c r="A353" s="123">
        <f t="shared" si="46"/>
        <v>32008</v>
      </c>
      <c r="B353" s="123">
        <f t="shared" si="47"/>
        <v>0</v>
      </c>
      <c r="C353" s="123">
        <f t="shared" si="48"/>
        <v>0</v>
      </c>
      <c r="D353" s="123">
        <f t="shared" si="49"/>
        <v>0</v>
      </c>
      <c r="E353" s="123">
        <f t="shared" si="50"/>
        <v>0</v>
      </c>
      <c r="F353" s="123">
        <f t="shared" si="51"/>
        <v>0</v>
      </c>
      <c r="G353" s="123">
        <f t="shared" si="52"/>
        <v>0</v>
      </c>
      <c r="H353" s="123">
        <f t="shared" si="53"/>
        <v>0</v>
      </c>
      <c r="I353" s="123">
        <f t="shared" si="54"/>
        <v>0</v>
      </c>
      <c r="J353" s="123"/>
      <c r="K353" s="123"/>
    </row>
    <row r="354" spans="1:11" x14ac:dyDescent="0.15">
      <c r="A354" s="123">
        <f t="shared" si="46"/>
        <v>32009</v>
      </c>
      <c r="B354" s="123">
        <f t="shared" si="47"/>
        <v>0</v>
      </c>
      <c r="C354" s="123">
        <f t="shared" si="48"/>
        <v>0</v>
      </c>
      <c r="D354" s="123">
        <f t="shared" si="49"/>
        <v>0</v>
      </c>
      <c r="E354" s="123">
        <f t="shared" si="50"/>
        <v>0</v>
      </c>
      <c r="F354" s="123">
        <f t="shared" si="51"/>
        <v>0</v>
      </c>
      <c r="G354" s="123">
        <f t="shared" si="52"/>
        <v>0</v>
      </c>
      <c r="H354" s="123">
        <f t="shared" si="53"/>
        <v>0</v>
      </c>
      <c r="I354" s="123">
        <f t="shared" si="54"/>
        <v>0</v>
      </c>
      <c r="J354" s="123"/>
      <c r="K354" s="123"/>
    </row>
    <row r="355" spans="1:11" x14ac:dyDescent="0.15">
      <c r="A355" s="123">
        <f t="shared" si="46"/>
        <v>32010</v>
      </c>
      <c r="B355" s="123" t="str">
        <f t="shared" si="47"/>
        <v xml:space="preserve"> </v>
      </c>
      <c r="C355" s="123">
        <f t="shared" si="48"/>
        <v>0</v>
      </c>
      <c r="D355" s="123" t="str">
        <f t="shared" si="49"/>
        <v xml:space="preserve"> </v>
      </c>
      <c r="E355" s="123">
        <f t="shared" si="50"/>
        <v>0</v>
      </c>
      <c r="F355" s="123">
        <f t="shared" si="51"/>
        <v>0</v>
      </c>
      <c r="G355" s="123">
        <f t="shared" si="52"/>
        <v>0</v>
      </c>
      <c r="H355" s="123" t="str">
        <f t="shared" si="53"/>
        <v xml:space="preserve"> </v>
      </c>
      <c r="I355" s="123">
        <f t="shared" si="54"/>
        <v>0</v>
      </c>
      <c r="J355" s="123"/>
      <c r="K355" s="123"/>
    </row>
    <row r="356" spans="1:11" x14ac:dyDescent="0.15">
      <c r="A356" s="123">
        <f t="shared" si="46"/>
        <v>32011</v>
      </c>
      <c r="B356" s="123">
        <f t="shared" si="47"/>
        <v>0</v>
      </c>
      <c r="C356" s="123">
        <f t="shared" si="48"/>
        <v>0</v>
      </c>
      <c r="D356" s="123" t="str">
        <f t="shared" si="49"/>
        <v xml:space="preserve">  </v>
      </c>
      <c r="E356" s="123">
        <f t="shared" si="50"/>
        <v>0</v>
      </c>
      <c r="F356" s="123">
        <f t="shared" si="51"/>
        <v>0</v>
      </c>
      <c r="G356" s="123">
        <f t="shared" si="52"/>
        <v>0</v>
      </c>
      <c r="H356" s="123" t="str">
        <f t="shared" si="53"/>
        <v xml:space="preserve"> </v>
      </c>
      <c r="I356" s="123">
        <f t="shared" si="54"/>
        <v>0</v>
      </c>
      <c r="J356" s="123"/>
      <c r="K356" s="123"/>
    </row>
    <row r="357" spans="1:11" x14ac:dyDescent="0.15">
      <c r="A357" s="123">
        <f t="shared" si="46"/>
        <v>32012</v>
      </c>
      <c r="B357" s="123">
        <f t="shared" si="47"/>
        <v>0</v>
      </c>
      <c r="C357" s="123">
        <f t="shared" si="48"/>
        <v>0</v>
      </c>
      <c r="D357" s="123" t="str">
        <f t="shared" si="49"/>
        <v xml:space="preserve">  </v>
      </c>
      <c r="E357" s="123">
        <f t="shared" si="50"/>
        <v>0</v>
      </c>
      <c r="F357" s="123">
        <f t="shared" si="51"/>
        <v>0</v>
      </c>
      <c r="G357" s="123">
        <f t="shared" si="52"/>
        <v>0</v>
      </c>
      <c r="H357" s="123" t="str">
        <f t="shared" si="53"/>
        <v xml:space="preserve"> </v>
      </c>
      <c r="I357" s="123">
        <f t="shared" si="54"/>
        <v>0</v>
      </c>
      <c r="J357" s="123"/>
      <c r="K357" s="123"/>
    </row>
    <row r="358" spans="1:11" x14ac:dyDescent="0.15">
      <c r="A358" s="123">
        <f t="shared" si="46"/>
        <v>32013</v>
      </c>
      <c r="B358" s="123">
        <f t="shared" si="47"/>
        <v>0</v>
      </c>
      <c r="C358" s="123">
        <f t="shared" si="48"/>
        <v>0</v>
      </c>
      <c r="D358" s="123" t="str">
        <f t="shared" si="49"/>
        <v xml:space="preserve">  </v>
      </c>
      <c r="E358" s="123">
        <f t="shared" si="50"/>
        <v>0</v>
      </c>
      <c r="F358" s="123">
        <f t="shared" si="51"/>
        <v>0</v>
      </c>
      <c r="G358" s="123">
        <f t="shared" si="52"/>
        <v>0</v>
      </c>
      <c r="H358" s="123" t="str">
        <f t="shared" si="53"/>
        <v xml:space="preserve"> </v>
      </c>
      <c r="I358" s="123">
        <f t="shared" si="54"/>
        <v>0</v>
      </c>
      <c r="J358" s="123"/>
      <c r="K358" s="123"/>
    </row>
    <row r="359" spans="1:11" x14ac:dyDescent="0.15">
      <c r="A359" s="123">
        <f t="shared" si="46"/>
        <v>32014</v>
      </c>
      <c r="B359" s="123">
        <f t="shared" si="47"/>
        <v>0</v>
      </c>
      <c r="C359" s="123">
        <f t="shared" si="48"/>
        <v>0</v>
      </c>
      <c r="D359" s="123" t="str">
        <f t="shared" si="49"/>
        <v xml:space="preserve">  </v>
      </c>
      <c r="E359" s="123">
        <f t="shared" si="50"/>
        <v>0</v>
      </c>
      <c r="F359" s="123">
        <f t="shared" si="51"/>
        <v>0</v>
      </c>
      <c r="G359" s="123">
        <f t="shared" si="52"/>
        <v>0</v>
      </c>
      <c r="H359" s="123" t="str">
        <f t="shared" si="53"/>
        <v xml:space="preserve"> </v>
      </c>
      <c r="I359" s="123">
        <f t="shared" si="54"/>
        <v>0</v>
      </c>
      <c r="J359" s="123"/>
      <c r="K359" s="123"/>
    </row>
    <row r="360" spans="1:11" x14ac:dyDescent="0.15">
      <c r="A360" s="123">
        <f t="shared" si="46"/>
        <v>32015</v>
      </c>
      <c r="B360" s="123">
        <f t="shared" si="47"/>
        <v>0</v>
      </c>
      <c r="C360" s="123">
        <f t="shared" si="48"/>
        <v>0</v>
      </c>
      <c r="D360" s="123" t="str">
        <f t="shared" si="49"/>
        <v xml:space="preserve">  </v>
      </c>
      <c r="E360" s="123">
        <f t="shared" si="50"/>
        <v>0</v>
      </c>
      <c r="F360" s="123">
        <f t="shared" si="51"/>
        <v>0</v>
      </c>
      <c r="G360" s="123">
        <f t="shared" si="52"/>
        <v>0</v>
      </c>
      <c r="H360" s="123" t="str">
        <f t="shared" si="53"/>
        <v xml:space="preserve"> </v>
      </c>
      <c r="I360" s="123">
        <f t="shared" si="54"/>
        <v>0</v>
      </c>
      <c r="J360" s="123"/>
      <c r="K360" s="123"/>
    </row>
    <row r="361" spans="1:11" x14ac:dyDescent="0.15">
      <c r="A361" s="123">
        <f t="shared" si="46"/>
        <v>32016</v>
      </c>
      <c r="B361" s="123">
        <f t="shared" si="47"/>
        <v>0</v>
      </c>
      <c r="C361" s="123">
        <f t="shared" si="48"/>
        <v>0</v>
      </c>
      <c r="D361" s="123" t="str">
        <f t="shared" si="49"/>
        <v xml:space="preserve">  </v>
      </c>
      <c r="E361" s="123">
        <f t="shared" si="50"/>
        <v>0</v>
      </c>
      <c r="F361" s="123">
        <f t="shared" si="51"/>
        <v>0</v>
      </c>
      <c r="G361" s="123">
        <f t="shared" si="52"/>
        <v>0</v>
      </c>
      <c r="H361" s="123" t="str">
        <f t="shared" si="53"/>
        <v xml:space="preserve"> </v>
      </c>
      <c r="I361" s="123">
        <f t="shared" si="54"/>
        <v>0</v>
      </c>
      <c r="J361" s="123"/>
      <c r="K361" s="123"/>
    </row>
    <row r="362" spans="1:11" x14ac:dyDescent="0.15">
      <c r="A362" s="123">
        <f t="shared" si="46"/>
        <v>32017</v>
      </c>
      <c r="B362" s="123">
        <f t="shared" si="47"/>
        <v>0</v>
      </c>
      <c r="C362" s="123">
        <f t="shared" si="48"/>
        <v>0</v>
      </c>
      <c r="D362" s="123" t="str">
        <f t="shared" si="49"/>
        <v xml:space="preserve">  </v>
      </c>
      <c r="E362" s="123">
        <f t="shared" si="50"/>
        <v>0</v>
      </c>
      <c r="F362" s="123">
        <f t="shared" si="51"/>
        <v>0</v>
      </c>
      <c r="G362" s="123">
        <f t="shared" si="52"/>
        <v>0</v>
      </c>
      <c r="H362" s="123" t="str">
        <f t="shared" si="53"/>
        <v xml:space="preserve"> </v>
      </c>
      <c r="I362" s="123">
        <f t="shared" si="54"/>
        <v>0</v>
      </c>
      <c r="J362" s="123"/>
      <c r="K362" s="123"/>
    </row>
    <row r="363" spans="1:11" x14ac:dyDescent="0.15">
      <c r="A363" s="123">
        <f t="shared" si="46"/>
        <v>32018</v>
      </c>
      <c r="B363" s="123">
        <f t="shared" si="47"/>
        <v>0</v>
      </c>
      <c r="C363" s="123">
        <f t="shared" si="48"/>
        <v>0</v>
      </c>
      <c r="D363" s="123" t="str">
        <f t="shared" si="49"/>
        <v xml:space="preserve">  </v>
      </c>
      <c r="E363" s="123">
        <f t="shared" si="50"/>
        <v>0</v>
      </c>
      <c r="F363" s="123">
        <f t="shared" si="51"/>
        <v>0</v>
      </c>
      <c r="G363" s="123">
        <f t="shared" si="52"/>
        <v>0</v>
      </c>
      <c r="H363" s="123" t="str">
        <f t="shared" si="53"/>
        <v xml:space="preserve"> </v>
      </c>
      <c r="I363" s="123">
        <f t="shared" si="54"/>
        <v>0</v>
      </c>
      <c r="J363" s="123"/>
      <c r="K363" s="123"/>
    </row>
    <row r="364" spans="1:11" x14ac:dyDescent="0.15">
      <c r="A364" s="123">
        <f t="shared" si="46"/>
        <v>94</v>
      </c>
      <c r="B364" s="123" t="str">
        <f t="shared" si="47"/>
        <v>出水市立出水商業高等学校</v>
      </c>
      <c r="C364" s="123">
        <f t="shared" si="48"/>
        <v>0</v>
      </c>
      <c r="D364" s="123">
        <f t="shared" si="49"/>
        <v>0</v>
      </c>
      <c r="E364" s="123">
        <f t="shared" si="50"/>
        <v>0</v>
      </c>
      <c r="F364" s="123">
        <f t="shared" si="51"/>
        <v>0</v>
      </c>
      <c r="G364" s="123">
        <f t="shared" si="52"/>
        <v>0</v>
      </c>
      <c r="H364" s="123">
        <f t="shared" si="53"/>
        <v>0</v>
      </c>
      <c r="I364" s="123">
        <f t="shared" si="54"/>
        <v>0</v>
      </c>
      <c r="J364" s="123"/>
      <c r="K364" s="123"/>
    </row>
    <row r="365" spans="1:11" x14ac:dyDescent="0.15">
      <c r="A365" s="123">
        <f t="shared" si="46"/>
        <v>0</v>
      </c>
      <c r="B365" s="123">
        <f t="shared" si="47"/>
        <v>0</v>
      </c>
      <c r="C365" s="123">
        <f t="shared" si="48"/>
        <v>0</v>
      </c>
      <c r="D365" s="123">
        <f t="shared" si="49"/>
        <v>0</v>
      </c>
      <c r="E365" s="123">
        <f t="shared" si="50"/>
        <v>0</v>
      </c>
      <c r="F365" s="123">
        <f t="shared" si="51"/>
        <v>0</v>
      </c>
      <c r="G365" s="123">
        <f t="shared" si="52"/>
        <v>0</v>
      </c>
      <c r="H365" s="123">
        <f t="shared" si="53"/>
        <v>0</v>
      </c>
      <c r="I365" s="123">
        <f t="shared" si="54"/>
        <v>0</v>
      </c>
      <c r="J365" s="123"/>
      <c r="K365" s="123"/>
    </row>
    <row r="366" spans="1:11" x14ac:dyDescent="0.15">
      <c r="A366" s="123">
        <f t="shared" si="46"/>
        <v>0</v>
      </c>
      <c r="B366" s="123" t="str">
        <f t="shared" si="47"/>
        <v>TEL</v>
      </c>
      <c r="C366" s="123">
        <f t="shared" si="48"/>
        <v>0</v>
      </c>
      <c r="D366" s="123" t="str">
        <f t="shared" si="49"/>
        <v>0996-67-1069</v>
      </c>
      <c r="E366" s="123">
        <f t="shared" si="50"/>
        <v>0</v>
      </c>
      <c r="F366" s="123">
        <f t="shared" si="51"/>
        <v>0</v>
      </c>
      <c r="G366" s="123">
        <f t="shared" si="52"/>
        <v>0</v>
      </c>
      <c r="H366" s="123">
        <f t="shared" si="53"/>
        <v>0</v>
      </c>
      <c r="I366" s="123">
        <f t="shared" si="54"/>
        <v>0</v>
      </c>
      <c r="J366" s="123"/>
      <c r="K366" s="123"/>
    </row>
    <row r="367" spans="1:11" x14ac:dyDescent="0.15">
      <c r="A367" s="123">
        <f t="shared" si="46"/>
        <v>0</v>
      </c>
      <c r="B367" s="123" t="str">
        <f t="shared" si="47"/>
        <v>FAX</v>
      </c>
      <c r="C367" s="123">
        <f t="shared" si="48"/>
        <v>0</v>
      </c>
      <c r="D367" s="123" t="str">
        <f t="shared" si="49"/>
        <v>0996-67-4345</v>
      </c>
      <c r="E367" s="123">
        <f t="shared" si="50"/>
        <v>0</v>
      </c>
      <c r="F367" s="123">
        <f t="shared" si="51"/>
        <v>0</v>
      </c>
      <c r="G367" s="123">
        <f t="shared" si="52"/>
        <v>0</v>
      </c>
      <c r="H367" s="123">
        <f t="shared" si="53"/>
        <v>0</v>
      </c>
      <c r="I367" s="123">
        <f t="shared" si="54"/>
        <v>0</v>
      </c>
      <c r="J367" s="123"/>
      <c r="K367" s="123"/>
    </row>
    <row r="368" spans="1:11" x14ac:dyDescent="0.15">
      <c r="A368" s="123">
        <f t="shared" si="46"/>
        <v>0</v>
      </c>
      <c r="B368" s="123" t="str">
        <f t="shared" si="47"/>
        <v>〒</v>
      </c>
      <c r="C368" s="123" t="str">
        <f t="shared" si="48"/>
        <v>899-0131</v>
      </c>
      <c r="D368" s="123">
        <f t="shared" si="49"/>
        <v>0</v>
      </c>
      <c r="E368" s="123" t="str">
        <f t="shared" si="50"/>
        <v>出水市明神町２００番地</v>
      </c>
      <c r="F368" s="123">
        <f t="shared" si="51"/>
        <v>0</v>
      </c>
      <c r="G368" s="123">
        <f t="shared" si="52"/>
        <v>0</v>
      </c>
      <c r="H368" s="123">
        <f t="shared" si="53"/>
        <v>0</v>
      </c>
      <c r="I368" s="123">
        <f t="shared" si="54"/>
        <v>0</v>
      </c>
      <c r="J368" s="183"/>
      <c r="K368" s="123"/>
    </row>
    <row r="369" spans="1:11" x14ac:dyDescent="0.15">
      <c r="A369" s="123">
        <f t="shared" si="46"/>
        <v>0</v>
      </c>
      <c r="B369" s="123" t="str">
        <f t="shared" si="47"/>
        <v>課程</v>
      </c>
      <c r="C369" s="123">
        <f t="shared" si="48"/>
        <v>0</v>
      </c>
      <c r="D369" s="123" t="str">
        <f t="shared" si="49"/>
        <v>学科</v>
      </c>
      <c r="E369" s="123" t="str">
        <f t="shared" si="50"/>
        <v>学級数</v>
      </c>
      <c r="F369" s="123">
        <f t="shared" si="51"/>
        <v>0</v>
      </c>
      <c r="G369" s="123" t="str">
        <f t="shared" si="52"/>
        <v>男</v>
      </c>
      <c r="H369" s="123" t="str">
        <f t="shared" si="53"/>
        <v>女</v>
      </c>
      <c r="I369" s="123" t="str">
        <f t="shared" si="54"/>
        <v>計</v>
      </c>
      <c r="J369" s="183"/>
      <c r="K369" s="123"/>
    </row>
    <row r="370" spans="1:11" x14ac:dyDescent="0.15">
      <c r="A370" s="123">
        <f t="shared" si="46"/>
        <v>0</v>
      </c>
      <c r="B370" s="123" t="str">
        <f t="shared" si="47"/>
        <v>全日制</v>
      </c>
      <c r="C370" s="123">
        <f t="shared" si="48"/>
        <v>0</v>
      </c>
      <c r="D370" s="123" t="str">
        <f t="shared" si="49"/>
        <v>商業科</v>
      </c>
      <c r="E370" s="123">
        <f t="shared" si="50"/>
        <v>6</v>
      </c>
      <c r="F370" s="123">
        <f t="shared" si="51"/>
        <v>0</v>
      </c>
      <c r="G370" s="123">
        <f t="shared" si="52"/>
        <v>94</v>
      </c>
      <c r="H370" s="123">
        <f t="shared" si="53"/>
        <v>93</v>
      </c>
      <c r="I370" s="123">
        <f t="shared" si="54"/>
        <v>187</v>
      </c>
      <c r="J370" s="183"/>
      <c r="K370" s="123"/>
    </row>
    <row r="371" spans="1:11" x14ac:dyDescent="0.15">
      <c r="A371" s="123">
        <f t="shared" si="46"/>
        <v>0</v>
      </c>
      <c r="B371" s="123" t="str">
        <f t="shared" si="47"/>
        <v>全日制</v>
      </c>
      <c r="C371" s="123">
        <f t="shared" si="48"/>
        <v>0</v>
      </c>
      <c r="D371" s="123" t="str">
        <f t="shared" si="49"/>
        <v>情報処理</v>
      </c>
      <c r="E371" s="123">
        <f t="shared" si="50"/>
        <v>6</v>
      </c>
      <c r="F371" s="123">
        <f t="shared" si="51"/>
        <v>0</v>
      </c>
      <c r="G371" s="123">
        <f t="shared" si="52"/>
        <v>115</v>
      </c>
      <c r="H371" s="123">
        <f t="shared" si="53"/>
        <v>98</v>
      </c>
      <c r="I371" s="123">
        <f t="shared" si="54"/>
        <v>213</v>
      </c>
      <c r="J371" s="183"/>
      <c r="K371" s="123"/>
    </row>
    <row r="372" spans="1:11" x14ac:dyDescent="0.15">
      <c r="A372" s="123">
        <f t="shared" si="46"/>
        <v>0</v>
      </c>
      <c r="B372" s="123">
        <f t="shared" si="47"/>
        <v>0</v>
      </c>
      <c r="C372" s="123">
        <f t="shared" si="48"/>
        <v>0</v>
      </c>
      <c r="D372" s="123">
        <f t="shared" si="49"/>
        <v>0</v>
      </c>
      <c r="E372" s="123">
        <f t="shared" si="50"/>
        <v>0</v>
      </c>
      <c r="F372" s="123">
        <f t="shared" si="51"/>
        <v>0</v>
      </c>
      <c r="G372" s="123">
        <f t="shared" si="52"/>
        <v>0</v>
      </c>
      <c r="H372" s="123">
        <f t="shared" si="53"/>
        <v>0</v>
      </c>
      <c r="I372" s="123">
        <f t="shared" si="54"/>
        <v>0</v>
      </c>
      <c r="J372" s="183"/>
      <c r="K372" s="123"/>
    </row>
    <row r="373" spans="1:11" x14ac:dyDescent="0.15">
      <c r="A373" s="123">
        <f t="shared" si="46"/>
        <v>0</v>
      </c>
      <c r="B373" s="123">
        <f t="shared" si="47"/>
        <v>0</v>
      </c>
      <c r="C373" s="123">
        <f t="shared" si="48"/>
        <v>0</v>
      </c>
      <c r="D373" s="123">
        <f t="shared" si="49"/>
        <v>0</v>
      </c>
      <c r="E373" s="123">
        <f t="shared" si="50"/>
        <v>0</v>
      </c>
      <c r="F373" s="123">
        <f t="shared" si="51"/>
        <v>0</v>
      </c>
      <c r="G373" s="123">
        <f t="shared" si="52"/>
        <v>0</v>
      </c>
      <c r="H373" s="123">
        <f t="shared" si="53"/>
        <v>0</v>
      </c>
      <c r="I373" s="123">
        <f t="shared" si="54"/>
        <v>0</v>
      </c>
      <c r="J373" s="183"/>
      <c r="K373" s="123"/>
    </row>
    <row r="374" spans="1:11" x14ac:dyDescent="0.15">
      <c r="A374" s="123">
        <f t="shared" si="46"/>
        <v>0</v>
      </c>
      <c r="B374" s="123">
        <f t="shared" si="47"/>
        <v>0</v>
      </c>
      <c r="C374" s="123">
        <f t="shared" si="48"/>
        <v>0</v>
      </c>
      <c r="D374" s="123">
        <f t="shared" si="49"/>
        <v>0</v>
      </c>
      <c r="E374" s="123">
        <f t="shared" si="50"/>
        <v>0</v>
      </c>
      <c r="F374" s="123">
        <f t="shared" si="51"/>
        <v>0</v>
      </c>
      <c r="G374" s="123">
        <f t="shared" si="52"/>
        <v>0</v>
      </c>
      <c r="H374" s="123">
        <f t="shared" si="53"/>
        <v>0</v>
      </c>
      <c r="I374" s="123">
        <f t="shared" si="54"/>
        <v>0</v>
      </c>
      <c r="J374" s="183"/>
      <c r="K374" s="123"/>
    </row>
    <row r="375" spans="1:11" x14ac:dyDescent="0.15">
      <c r="A375" s="123">
        <f t="shared" si="46"/>
        <v>0</v>
      </c>
      <c r="B375" s="123">
        <f t="shared" si="47"/>
        <v>0</v>
      </c>
      <c r="C375" s="123">
        <f t="shared" si="48"/>
        <v>0</v>
      </c>
      <c r="D375" s="123">
        <f t="shared" si="49"/>
        <v>0</v>
      </c>
      <c r="E375" s="123">
        <f t="shared" si="50"/>
        <v>0</v>
      </c>
      <c r="F375" s="123">
        <f t="shared" si="51"/>
        <v>0</v>
      </c>
      <c r="G375" s="123">
        <f t="shared" si="52"/>
        <v>0</v>
      </c>
      <c r="H375" s="123">
        <f t="shared" si="53"/>
        <v>0</v>
      </c>
      <c r="I375" s="123">
        <f t="shared" si="54"/>
        <v>0</v>
      </c>
      <c r="J375" s="183"/>
      <c r="K375" s="123"/>
    </row>
    <row r="376" spans="1:11" x14ac:dyDescent="0.15">
      <c r="A376" s="123">
        <f t="shared" si="46"/>
        <v>0</v>
      </c>
      <c r="B376" s="123">
        <f t="shared" si="47"/>
        <v>0</v>
      </c>
      <c r="C376" s="123">
        <f t="shared" si="48"/>
        <v>0</v>
      </c>
      <c r="D376" s="123">
        <f t="shared" si="49"/>
        <v>0</v>
      </c>
      <c r="E376" s="123">
        <f t="shared" si="50"/>
        <v>0</v>
      </c>
      <c r="F376" s="123">
        <f t="shared" si="51"/>
        <v>0</v>
      </c>
      <c r="G376" s="123">
        <f t="shared" si="52"/>
        <v>0</v>
      </c>
      <c r="H376" s="123">
        <f t="shared" si="53"/>
        <v>0</v>
      </c>
      <c r="I376" s="123">
        <f t="shared" si="54"/>
        <v>0</v>
      </c>
      <c r="J376" s="183"/>
      <c r="K376" s="123"/>
    </row>
    <row r="377" spans="1:11" x14ac:dyDescent="0.15">
      <c r="A377" s="123">
        <f t="shared" si="46"/>
        <v>0</v>
      </c>
      <c r="B377" s="123">
        <f t="shared" si="47"/>
        <v>0</v>
      </c>
      <c r="C377" s="123">
        <f t="shared" si="48"/>
        <v>0</v>
      </c>
      <c r="D377" s="123">
        <f t="shared" si="49"/>
        <v>0</v>
      </c>
      <c r="E377" s="123">
        <f t="shared" si="50"/>
        <v>0</v>
      </c>
      <c r="F377" s="123">
        <f t="shared" si="51"/>
        <v>0</v>
      </c>
      <c r="G377" s="123">
        <f t="shared" si="52"/>
        <v>0</v>
      </c>
      <c r="H377" s="123">
        <f t="shared" si="53"/>
        <v>0</v>
      </c>
      <c r="I377" s="123">
        <f t="shared" si="54"/>
        <v>0</v>
      </c>
      <c r="J377" s="183"/>
      <c r="K377" s="123"/>
    </row>
    <row r="378" spans="1:11" x14ac:dyDescent="0.15">
      <c r="A378" s="123">
        <f t="shared" si="46"/>
        <v>0</v>
      </c>
      <c r="B378" s="123">
        <f t="shared" si="47"/>
        <v>0</v>
      </c>
      <c r="C378" s="123">
        <f t="shared" si="48"/>
        <v>0</v>
      </c>
      <c r="D378" s="123">
        <f t="shared" si="49"/>
        <v>0</v>
      </c>
      <c r="E378" s="123">
        <f t="shared" si="50"/>
        <v>0</v>
      </c>
      <c r="F378" s="123">
        <f t="shared" si="51"/>
        <v>0</v>
      </c>
      <c r="G378" s="123">
        <f t="shared" si="52"/>
        <v>0</v>
      </c>
      <c r="H378" s="123">
        <f t="shared" si="53"/>
        <v>0</v>
      </c>
      <c r="I378" s="123">
        <f t="shared" si="54"/>
        <v>0</v>
      </c>
      <c r="J378" s="183"/>
      <c r="K378" s="123"/>
    </row>
    <row r="379" spans="1:11" x14ac:dyDescent="0.15">
      <c r="A379" s="123">
        <f t="shared" si="46"/>
        <v>0</v>
      </c>
      <c r="B379" s="123" t="str">
        <f t="shared" si="47"/>
        <v>計</v>
      </c>
      <c r="C379" s="123">
        <f t="shared" si="48"/>
        <v>0</v>
      </c>
      <c r="D379" s="123">
        <f t="shared" si="49"/>
        <v>0</v>
      </c>
      <c r="E379" s="123">
        <f t="shared" si="50"/>
        <v>12</v>
      </c>
      <c r="F379" s="123">
        <f t="shared" si="51"/>
        <v>0</v>
      </c>
      <c r="G379" s="123">
        <f t="shared" si="52"/>
        <v>209</v>
      </c>
      <c r="H379" s="123">
        <f t="shared" si="53"/>
        <v>191</v>
      </c>
      <c r="I379" s="123">
        <f t="shared" si="54"/>
        <v>400</v>
      </c>
      <c r="J379" s="123"/>
      <c r="K379" s="123"/>
    </row>
    <row r="380" spans="1:11" x14ac:dyDescent="0.15">
      <c r="A380" s="123">
        <f t="shared" si="46"/>
        <v>0</v>
      </c>
      <c r="B380" s="123">
        <f t="shared" si="47"/>
        <v>0</v>
      </c>
      <c r="C380" s="123">
        <f t="shared" si="48"/>
        <v>0</v>
      </c>
      <c r="D380" s="123">
        <f t="shared" si="49"/>
        <v>0</v>
      </c>
      <c r="E380" s="123">
        <f t="shared" si="50"/>
        <v>0</v>
      </c>
      <c r="F380" s="123">
        <f t="shared" si="51"/>
        <v>0</v>
      </c>
      <c r="G380" s="123">
        <f t="shared" si="52"/>
        <v>0</v>
      </c>
      <c r="H380" s="123">
        <f t="shared" si="53"/>
        <v>0</v>
      </c>
      <c r="I380" s="123">
        <f t="shared" si="54"/>
        <v>0</v>
      </c>
      <c r="J380" s="123"/>
      <c r="K380" s="123"/>
    </row>
    <row r="381" spans="1:11" x14ac:dyDescent="0.15">
      <c r="A381" s="123">
        <f t="shared" si="46"/>
        <v>0</v>
      </c>
      <c r="B381" s="123" t="str">
        <f t="shared" si="47"/>
        <v>職　名</v>
      </c>
      <c r="C381" s="123">
        <f t="shared" si="48"/>
        <v>0</v>
      </c>
      <c r="D381" s="123" t="str">
        <f t="shared" si="49"/>
        <v>氏</v>
      </c>
      <c r="E381" s="123" t="str">
        <f t="shared" si="50"/>
        <v>名</v>
      </c>
      <c r="F381" s="123">
        <f t="shared" si="51"/>
        <v>0</v>
      </c>
      <c r="G381" s="123" t="str">
        <f t="shared" si="52"/>
        <v>校務分掌</v>
      </c>
      <c r="H381" s="123" t="str">
        <f t="shared" si="53"/>
        <v>現任校　勤務年数</v>
      </c>
      <c r="I381" s="123" t="str">
        <f t="shared" si="54"/>
        <v>会員別</v>
      </c>
      <c r="J381" s="123"/>
      <c r="K381" s="123"/>
    </row>
    <row r="382" spans="1:11" x14ac:dyDescent="0.15">
      <c r="A382" s="123">
        <f t="shared" si="46"/>
        <v>0</v>
      </c>
      <c r="B382" s="123">
        <f t="shared" si="47"/>
        <v>0</v>
      </c>
      <c r="C382" s="123">
        <f t="shared" si="48"/>
        <v>0</v>
      </c>
      <c r="D382" s="123">
        <f t="shared" si="49"/>
        <v>0</v>
      </c>
      <c r="E382" s="123">
        <f t="shared" si="50"/>
        <v>0</v>
      </c>
      <c r="F382" s="123">
        <f t="shared" si="51"/>
        <v>0</v>
      </c>
      <c r="G382" s="123">
        <f t="shared" si="52"/>
        <v>0</v>
      </c>
      <c r="H382" s="123">
        <f t="shared" si="53"/>
        <v>0</v>
      </c>
      <c r="I382" s="123">
        <f t="shared" si="54"/>
        <v>0</v>
      </c>
      <c r="J382" s="123"/>
      <c r="K382" s="123"/>
    </row>
    <row r="383" spans="1:11" x14ac:dyDescent="0.15">
      <c r="A383" s="123">
        <f t="shared" si="46"/>
        <v>94000</v>
      </c>
      <c r="B383" s="123" t="str">
        <f t="shared" si="47"/>
        <v>校長</v>
      </c>
      <c r="C383" s="123">
        <f t="shared" si="48"/>
        <v>0</v>
      </c>
      <c r="D383" s="123" t="str">
        <f t="shared" si="49"/>
        <v>上ノ町　　　久</v>
      </c>
      <c r="E383" s="123">
        <f t="shared" si="50"/>
        <v>0</v>
      </c>
      <c r="F383" s="123">
        <f t="shared" si="51"/>
        <v>0</v>
      </c>
      <c r="G383" s="123" t="str">
        <f t="shared" si="52"/>
        <v>　</v>
      </c>
      <c r="H383" s="123" t="str">
        <f t="shared" si="53"/>
        <v>1.0</v>
      </c>
      <c r="I383" s="123" t="str">
        <f t="shared" si="54"/>
        <v>　</v>
      </c>
      <c r="J383" s="123"/>
      <c r="K383" s="123"/>
    </row>
    <row r="384" spans="1:11" x14ac:dyDescent="0.15">
      <c r="A384" s="123" t="str">
        <f t="shared" si="46"/>
        <v xml:space="preserve"> </v>
      </c>
      <c r="B384" s="123" t="str">
        <f t="shared" si="47"/>
        <v>教頭</v>
      </c>
      <c r="C384" s="123">
        <f t="shared" si="48"/>
        <v>0</v>
      </c>
      <c r="D384" s="123" t="str">
        <f t="shared" si="49"/>
        <v>德丸浩文</v>
      </c>
      <c r="E384" s="123">
        <f t="shared" si="50"/>
        <v>0</v>
      </c>
      <c r="F384" s="123">
        <f t="shared" si="51"/>
        <v>0</v>
      </c>
      <c r="G384" s="123">
        <f t="shared" si="52"/>
        <v>0</v>
      </c>
      <c r="H384" s="123" t="str">
        <f t="shared" si="53"/>
        <v>0.0</v>
      </c>
      <c r="I384" s="123">
        <f t="shared" si="54"/>
        <v>0</v>
      </c>
      <c r="J384" s="123"/>
      <c r="K384" s="123"/>
    </row>
    <row r="385" spans="1:11" x14ac:dyDescent="0.15">
      <c r="A385" s="123" t="str">
        <f t="shared" si="46"/>
        <v xml:space="preserve"> </v>
      </c>
      <c r="B385" s="123">
        <f t="shared" si="47"/>
        <v>0</v>
      </c>
      <c r="C385" s="123">
        <f t="shared" si="48"/>
        <v>0</v>
      </c>
      <c r="D385" s="123">
        <f t="shared" si="49"/>
        <v>0</v>
      </c>
      <c r="E385" s="123">
        <f t="shared" si="50"/>
        <v>0</v>
      </c>
      <c r="F385" s="123">
        <f t="shared" si="51"/>
        <v>0</v>
      </c>
      <c r="G385" s="123">
        <f t="shared" si="52"/>
        <v>0</v>
      </c>
      <c r="H385" s="123">
        <f t="shared" si="53"/>
        <v>0</v>
      </c>
      <c r="I385" s="123">
        <f t="shared" si="54"/>
        <v>0</v>
      </c>
      <c r="J385" s="123"/>
      <c r="K385" s="123"/>
    </row>
    <row r="386" spans="1:11" x14ac:dyDescent="0.15">
      <c r="A386" s="123">
        <f t="shared" si="46"/>
        <v>94001</v>
      </c>
      <c r="B386" s="123" t="str">
        <f t="shared" si="47"/>
        <v>事務長</v>
      </c>
      <c r="C386" s="123">
        <f t="shared" si="48"/>
        <v>0</v>
      </c>
      <c r="D386" s="123" t="str">
        <f t="shared" si="49"/>
        <v>井　上　美和子</v>
      </c>
      <c r="E386" s="123">
        <f t="shared" si="50"/>
        <v>0</v>
      </c>
      <c r="F386" s="123">
        <f t="shared" si="51"/>
        <v>0</v>
      </c>
      <c r="G386" s="123" t="str">
        <f t="shared" si="52"/>
        <v>事務総括</v>
      </c>
      <c r="H386" s="123" t="str">
        <f t="shared" si="53"/>
        <v>1.0</v>
      </c>
      <c r="I386" s="123" t="str">
        <f t="shared" si="54"/>
        <v>○</v>
      </c>
      <c r="J386" s="123"/>
      <c r="K386" s="123"/>
    </row>
    <row r="387" spans="1:11" x14ac:dyDescent="0.15">
      <c r="A387" s="123">
        <f t="shared" si="46"/>
        <v>94002</v>
      </c>
      <c r="B387" s="123" t="str">
        <f t="shared" si="47"/>
        <v>次長</v>
      </c>
      <c r="C387" s="123">
        <f t="shared" si="48"/>
        <v>0</v>
      </c>
      <c r="D387" s="123" t="str">
        <f t="shared" si="49"/>
        <v>谷口雄二</v>
      </c>
      <c r="E387" s="123">
        <f t="shared" si="50"/>
        <v>0</v>
      </c>
      <c r="F387" s="123">
        <f t="shared" si="51"/>
        <v>0</v>
      </c>
      <c r="G387" s="123" t="str">
        <f t="shared" si="52"/>
        <v>庶務</v>
      </c>
      <c r="H387" s="123" t="str">
        <f t="shared" si="53"/>
        <v>3.0</v>
      </c>
      <c r="I387" s="123" t="str">
        <f t="shared" si="54"/>
        <v>○</v>
      </c>
      <c r="J387" s="123"/>
      <c r="K387" s="123"/>
    </row>
    <row r="388" spans="1:11" x14ac:dyDescent="0.15">
      <c r="A388" s="123">
        <f t="shared" si="46"/>
        <v>94003</v>
      </c>
      <c r="B388" s="123" t="str">
        <f t="shared" si="47"/>
        <v>主任主査</v>
      </c>
      <c r="C388" s="123">
        <f t="shared" si="48"/>
        <v>0</v>
      </c>
      <c r="D388" s="123" t="str">
        <f t="shared" si="49"/>
        <v>右　田　久美子</v>
      </c>
      <c r="E388" s="123">
        <f t="shared" si="50"/>
        <v>0</v>
      </c>
      <c r="F388" s="123">
        <f t="shared" si="51"/>
        <v>0</v>
      </c>
      <c r="G388" s="123" t="str">
        <f t="shared" si="52"/>
        <v>庶務</v>
      </c>
      <c r="H388" s="123">
        <f t="shared" si="53"/>
        <v>0.75</v>
      </c>
      <c r="I388" s="123" t="str">
        <f t="shared" si="54"/>
        <v>○</v>
      </c>
      <c r="J388" s="123"/>
      <c r="K388" s="123"/>
    </row>
    <row r="389" spans="1:11" x14ac:dyDescent="0.15">
      <c r="A389" s="123">
        <f t="shared" si="46"/>
        <v>94004</v>
      </c>
      <c r="B389" s="123" t="str">
        <f t="shared" si="47"/>
        <v>学校主事</v>
      </c>
      <c r="C389" s="123">
        <f t="shared" si="48"/>
        <v>0</v>
      </c>
      <c r="D389" s="123" t="str">
        <f t="shared" si="49"/>
        <v>山田健二</v>
      </c>
      <c r="E389" s="123">
        <f t="shared" si="50"/>
        <v>0</v>
      </c>
      <c r="F389" s="123">
        <f t="shared" si="51"/>
        <v>0</v>
      </c>
      <c r="G389" s="123" t="str">
        <f t="shared" si="52"/>
        <v>施設管理</v>
      </c>
      <c r="H389" s="123" t="str">
        <f t="shared" si="53"/>
        <v>0.0</v>
      </c>
      <c r="I389" s="123" t="str">
        <f t="shared" si="54"/>
        <v>○</v>
      </c>
      <c r="J389" s="123"/>
      <c r="K389" s="123"/>
    </row>
    <row r="390" spans="1:11" x14ac:dyDescent="0.15">
      <c r="A390" s="123">
        <f t="shared" si="46"/>
        <v>94005</v>
      </c>
      <c r="B390" s="123" t="str">
        <f t="shared" si="47"/>
        <v>学校司書</v>
      </c>
      <c r="C390" s="123">
        <f t="shared" si="48"/>
        <v>0</v>
      </c>
      <c r="D390" s="123" t="str">
        <f t="shared" si="49"/>
        <v>佐潟亜矢</v>
      </c>
      <c r="E390" s="123">
        <f t="shared" si="50"/>
        <v>0</v>
      </c>
      <c r="F390" s="123">
        <f t="shared" si="51"/>
        <v>0</v>
      </c>
      <c r="G390" s="123" t="str">
        <f t="shared" si="52"/>
        <v>図書事務</v>
      </c>
      <c r="H390" s="123">
        <f t="shared" si="53"/>
        <v>7</v>
      </c>
      <c r="I390" s="123">
        <f t="shared" si="54"/>
        <v>0</v>
      </c>
      <c r="J390" s="123"/>
      <c r="K390" s="123"/>
    </row>
    <row r="391" spans="1:11" x14ac:dyDescent="0.15">
      <c r="A391" s="123">
        <f t="shared" si="46"/>
        <v>94006</v>
      </c>
      <c r="B391" s="123" t="str">
        <f t="shared" si="47"/>
        <v xml:space="preserve"> </v>
      </c>
      <c r="C391" s="123">
        <f t="shared" si="48"/>
        <v>0</v>
      </c>
      <c r="D391" s="123" t="str">
        <f t="shared" si="49"/>
        <v xml:space="preserve"> </v>
      </c>
      <c r="E391" s="123">
        <f t="shared" si="50"/>
        <v>0</v>
      </c>
      <c r="F391" s="123">
        <f t="shared" si="51"/>
        <v>0</v>
      </c>
      <c r="G391" s="123">
        <f t="shared" si="52"/>
        <v>0</v>
      </c>
      <c r="H391" s="123" t="str">
        <f t="shared" si="53"/>
        <v xml:space="preserve"> </v>
      </c>
      <c r="I391" s="123">
        <f t="shared" si="54"/>
        <v>0</v>
      </c>
      <c r="J391" s="123"/>
      <c r="K391" s="123"/>
    </row>
    <row r="392" spans="1:11" x14ac:dyDescent="0.15">
      <c r="A392" s="123">
        <f t="shared" si="46"/>
        <v>94007</v>
      </c>
      <c r="B392" s="123" t="str">
        <f t="shared" si="47"/>
        <v xml:space="preserve"> </v>
      </c>
      <c r="C392" s="123">
        <f t="shared" si="48"/>
        <v>0</v>
      </c>
      <c r="D392" s="123" t="str">
        <f t="shared" si="49"/>
        <v xml:space="preserve"> </v>
      </c>
      <c r="E392" s="123">
        <f t="shared" si="50"/>
        <v>0</v>
      </c>
      <c r="F392" s="123">
        <f t="shared" si="51"/>
        <v>0</v>
      </c>
      <c r="G392" s="123">
        <f t="shared" si="52"/>
        <v>0</v>
      </c>
      <c r="H392" s="123" t="str">
        <f t="shared" si="53"/>
        <v xml:space="preserve"> </v>
      </c>
      <c r="I392" s="123">
        <f t="shared" si="54"/>
        <v>0</v>
      </c>
      <c r="J392" s="123"/>
      <c r="K392" s="123"/>
    </row>
    <row r="393" spans="1:11" x14ac:dyDescent="0.15">
      <c r="A393" s="123">
        <f t="shared" si="46"/>
        <v>94008</v>
      </c>
      <c r="B393" s="123" t="str">
        <f t="shared" si="47"/>
        <v xml:space="preserve"> </v>
      </c>
      <c r="C393" s="123">
        <f t="shared" si="48"/>
        <v>0</v>
      </c>
      <c r="D393" s="123" t="str">
        <f t="shared" si="49"/>
        <v xml:space="preserve"> </v>
      </c>
      <c r="E393" s="123">
        <f t="shared" si="50"/>
        <v>0</v>
      </c>
      <c r="F393" s="123">
        <f t="shared" si="51"/>
        <v>0</v>
      </c>
      <c r="G393" s="123">
        <f t="shared" si="52"/>
        <v>0</v>
      </c>
      <c r="H393" s="123" t="str">
        <f t="shared" si="53"/>
        <v xml:space="preserve"> </v>
      </c>
      <c r="I393" s="123">
        <f t="shared" si="54"/>
        <v>0</v>
      </c>
      <c r="J393" s="123"/>
      <c r="K393" s="123"/>
    </row>
    <row r="394" spans="1:11" x14ac:dyDescent="0.15">
      <c r="A394" s="123">
        <f t="shared" si="46"/>
        <v>94009</v>
      </c>
      <c r="B394" s="123" t="str">
        <f t="shared" si="47"/>
        <v xml:space="preserve"> </v>
      </c>
      <c r="C394" s="123">
        <f t="shared" si="48"/>
        <v>0</v>
      </c>
      <c r="D394" s="123" t="str">
        <f t="shared" si="49"/>
        <v xml:space="preserve"> </v>
      </c>
      <c r="E394" s="123">
        <f t="shared" si="50"/>
        <v>0</v>
      </c>
      <c r="F394" s="123">
        <f t="shared" si="51"/>
        <v>0</v>
      </c>
      <c r="G394" s="123">
        <f t="shared" si="52"/>
        <v>0</v>
      </c>
      <c r="H394" s="123" t="str">
        <f t="shared" si="53"/>
        <v xml:space="preserve"> </v>
      </c>
      <c r="I394" s="123">
        <f t="shared" si="54"/>
        <v>0</v>
      </c>
      <c r="J394" s="123"/>
      <c r="K394" s="123"/>
    </row>
    <row r="395" spans="1:11" x14ac:dyDescent="0.15">
      <c r="A395" s="123">
        <f t="shared" si="46"/>
        <v>94010</v>
      </c>
      <c r="B395" s="123">
        <f t="shared" si="47"/>
        <v>0</v>
      </c>
      <c r="C395" s="123">
        <f t="shared" si="48"/>
        <v>0</v>
      </c>
      <c r="D395" s="123" t="str">
        <f t="shared" si="49"/>
        <v xml:space="preserve">  </v>
      </c>
      <c r="E395" s="123">
        <f t="shared" si="50"/>
        <v>0</v>
      </c>
      <c r="F395" s="123">
        <f t="shared" si="51"/>
        <v>0</v>
      </c>
      <c r="G395" s="123">
        <f t="shared" si="52"/>
        <v>0</v>
      </c>
      <c r="H395" s="123" t="str">
        <f t="shared" si="53"/>
        <v xml:space="preserve"> </v>
      </c>
      <c r="I395" s="123">
        <f t="shared" si="54"/>
        <v>0</v>
      </c>
      <c r="J395" s="123"/>
      <c r="K395" s="123"/>
    </row>
    <row r="396" spans="1:11" x14ac:dyDescent="0.15">
      <c r="A396" s="123">
        <f t="shared" si="46"/>
        <v>94011</v>
      </c>
      <c r="B396" s="123">
        <f t="shared" si="47"/>
        <v>0</v>
      </c>
      <c r="C396" s="123">
        <f t="shared" si="48"/>
        <v>0</v>
      </c>
      <c r="D396" s="123" t="str">
        <f t="shared" si="49"/>
        <v xml:space="preserve">  </v>
      </c>
      <c r="E396" s="123">
        <f t="shared" si="50"/>
        <v>0</v>
      </c>
      <c r="F396" s="123">
        <f t="shared" si="51"/>
        <v>0</v>
      </c>
      <c r="G396" s="123">
        <f t="shared" si="52"/>
        <v>0</v>
      </c>
      <c r="H396" s="123" t="str">
        <f t="shared" si="53"/>
        <v xml:space="preserve"> </v>
      </c>
      <c r="I396" s="123">
        <f t="shared" si="54"/>
        <v>0</v>
      </c>
      <c r="J396" s="123"/>
      <c r="K396" s="123"/>
    </row>
    <row r="397" spans="1:11" x14ac:dyDescent="0.15">
      <c r="A397" s="123">
        <f t="shared" ref="A397:A403" si="55">K196</f>
        <v>94012</v>
      </c>
      <c r="B397" s="123">
        <f t="shared" ref="B397:B403" si="56">L196</f>
        <v>0</v>
      </c>
      <c r="C397" s="123">
        <f t="shared" ref="C397:C403" si="57">M196</f>
        <v>0</v>
      </c>
      <c r="D397" s="123" t="str">
        <f t="shared" ref="D397:D403" si="58">N196</f>
        <v xml:space="preserve">  </v>
      </c>
      <c r="E397" s="123">
        <f t="shared" ref="E397:E403" si="59">O196</f>
        <v>0</v>
      </c>
      <c r="F397" s="123">
        <f t="shared" ref="F397:F403" si="60">P196</f>
        <v>0</v>
      </c>
      <c r="G397" s="123">
        <f t="shared" ref="G397:G403" si="61">Q196</f>
        <v>0</v>
      </c>
      <c r="H397" s="123" t="str">
        <f t="shared" ref="H397:H403" si="62">R196</f>
        <v xml:space="preserve"> </v>
      </c>
      <c r="I397" s="123">
        <f t="shared" ref="I397:I403" si="63">S196</f>
        <v>0</v>
      </c>
      <c r="J397" s="123"/>
      <c r="K397" s="123"/>
    </row>
    <row r="398" spans="1:11" x14ac:dyDescent="0.15">
      <c r="A398" s="123">
        <f t="shared" si="55"/>
        <v>94013</v>
      </c>
      <c r="B398" s="123">
        <f t="shared" si="56"/>
        <v>0</v>
      </c>
      <c r="C398" s="123">
        <f t="shared" si="57"/>
        <v>0</v>
      </c>
      <c r="D398" s="123" t="str">
        <f t="shared" si="58"/>
        <v xml:space="preserve">  </v>
      </c>
      <c r="E398" s="123">
        <f t="shared" si="59"/>
        <v>0</v>
      </c>
      <c r="F398" s="123">
        <f t="shared" si="60"/>
        <v>0</v>
      </c>
      <c r="G398" s="123">
        <f t="shared" si="61"/>
        <v>0</v>
      </c>
      <c r="H398" s="123" t="str">
        <f t="shared" si="62"/>
        <v xml:space="preserve"> </v>
      </c>
      <c r="I398" s="123">
        <f t="shared" si="63"/>
        <v>0</v>
      </c>
      <c r="J398" s="123"/>
      <c r="K398" s="123"/>
    </row>
    <row r="399" spans="1:11" x14ac:dyDescent="0.15">
      <c r="A399" s="123">
        <f t="shared" si="55"/>
        <v>94014</v>
      </c>
      <c r="B399" s="123">
        <f t="shared" si="56"/>
        <v>0</v>
      </c>
      <c r="C399" s="123">
        <f t="shared" si="57"/>
        <v>0</v>
      </c>
      <c r="D399" s="123" t="str">
        <f t="shared" si="58"/>
        <v xml:space="preserve">  </v>
      </c>
      <c r="E399" s="123">
        <f t="shared" si="59"/>
        <v>0</v>
      </c>
      <c r="F399" s="123">
        <f t="shared" si="60"/>
        <v>0</v>
      </c>
      <c r="G399" s="123">
        <f t="shared" si="61"/>
        <v>0</v>
      </c>
      <c r="H399" s="123" t="str">
        <f t="shared" si="62"/>
        <v xml:space="preserve"> </v>
      </c>
      <c r="I399" s="123">
        <f t="shared" si="63"/>
        <v>0</v>
      </c>
      <c r="J399" s="123"/>
      <c r="K399" s="123"/>
    </row>
    <row r="400" spans="1:11" x14ac:dyDescent="0.15">
      <c r="A400" s="123">
        <f t="shared" si="55"/>
        <v>94015</v>
      </c>
      <c r="B400" s="123">
        <f t="shared" si="56"/>
        <v>0</v>
      </c>
      <c r="C400" s="123">
        <f t="shared" si="57"/>
        <v>0</v>
      </c>
      <c r="D400" s="123" t="str">
        <f t="shared" si="58"/>
        <v xml:space="preserve">  </v>
      </c>
      <c r="E400" s="123">
        <f t="shared" si="59"/>
        <v>0</v>
      </c>
      <c r="F400" s="123">
        <f t="shared" si="60"/>
        <v>0</v>
      </c>
      <c r="G400" s="123">
        <f t="shared" si="61"/>
        <v>0</v>
      </c>
      <c r="H400" s="123" t="str">
        <f t="shared" si="62"/>
        <v xml:space="preserve"> </v>
      </c>
      <c r="I400" s="123">
        <f t="shared" si="63"/>
        <v>0</v>
      </c>
      <c r="J400" s="123"/>
      <c r="K400" s="123"/>
    </row>
    <row r="401" spans="1:11" x14ac:dyDescent="0.15">
      <c r="A401" s="123">
        <f t="shared" si="55"/>
        <v>94016</v>
      </c>
      <c r="B401" s="123">
        <f t="shared" si="56"/>
        <v>0</v>
      </c>
      <c r="C401" s="123">
        <f t="shared" si="57"/>
        <v>0</v>
      </c>
      <c r="D401" s="123" t="str">
        <f t="shared" si="58"/>
        <v xml:space="preserve">  </v>
      </c>
      <c r="E401" s="123">
        <f t="shared" si="59"/>
        <v>0</v>
      </c>
      <c r="F401" s="123">
        <f t="shared" si="60"/>
        <v>0</v>
      </c>
      <c r="G401" s="123">
        <f t="shared" si="61"/>
        <v>0</v>
      </c>
      <c r="H401" s="123" t="str">
        <f t="shared" si="62"/>
        <v xml:space="preserve"> </v>
      </c>
      <c r="I401" s="123">
        <f t="shared" si="63"/>
        <v>0</v>
      </c>
      <c r="J401" s="123"/>
      <c r="K401" s="123"/>
    </row>
    <row r="402" spans="1:11" x14ac:dyDescent="0.15">
      <c r="A402" s="123">
        <f t="shared" si="55"/>
        <v>94017</v>
      </c>
      <c r="B402" s="123">
        <f t="shared" si="56"/>
        <v>0</v>
      </c>
      <c r="C402" s="123">
        <f t="shared" si="57"/>
        <v>0</v>
      </c>
      <c r="D402" s="123" t="str">
        <f t="shared" si="58"/>
        <v xml:space="preserve">  </v>
      </c>
      <c r="E402" s="123">
        <f t="shared" si="59"/>
        <v>0</v>
      </c>
      <c r="F402" s="123">
        <f t="shared" si="60"/>
        <v>0</v>
      </c>
      <c r="G402" s="123">
        <f t="shared" si="61"/>
        <v>0</v>
      </c>
      <c r="H402" s="123" t="str">
        <f t="shared" si="62"/>
        <v xml:space="preserve"> </v>
      </c>
      <c r="I402" s="123">
        <f t="shared" si="63"/>
        <v>0</v>
      </c>
      <c r="J402" s="123"/>
      <c r="K402" s="123"/>
    </row>
    <row r="403" spans="1:11" x14ac:dyDescent="0.15">
      <c r="A403" s="123">
        <f t="shared" si="55"/>
        <v>94018</v>
      </c>
      <c r="B403" s="123">
        <f t="shared" si="56"/>
        <v>0</v>
      </c>
      <c r="C403" s="123">
        <f t="shared" si="57"/>
        <v>0</v>
      </c>
      <c r="D403" s="123" t="str">
        <f t="shared" si="58"/>
        <v xml:space="preserve">  </v>
      </c>
      <c r="E403" s="123">
        <f t="shared" si="59"/>
        <v>0</v>
      </c>
      <c r="F403" s="123">
        <f t="shared" si="60"/>
        <v>0</v>
      </c>
      <c r="G403" s="123">
        <f t="shared" si="61"/>
        <v>0</v>
      </c>
      <c r="H403" s="123" t="str">
        <f t="shared" si="62"/>
        <v xml:space="preserve"> </v>
      </c>
      <c r="I403" s="123">
        <f t="shared" si="63"/>
        <v>0</v>
      </c>
      <c r="J403" s="123"/>
      <c r="K403" s="123"/>
    </row>
  </sheetData>
  <mergeCells count="485">
    <mergeCell ref="B9:C9"/>
    <mergeCell ref="E9:F9"/>
    <mergeCell ref="L9:M9"/>
    <mergeCell ref="O9:P9"/>
    <mergeCell ref="B10:C10"/>
    <mergeCell ref="E10:F10"/>
    <mergeCell ref="L10:M10"/>
    <mergeCell ref="O10:P10"/>
    <mergeCell ref="D5:E5"/>
    <mergeCell ref="D6:E6"/>
    <mergeCell ref="B8:C8"/>
    <mergeCell ref="E8:F8"/>
    <mergeCell ref="L8:M8"/>
    <mergeCell ref="O8:P8"/>
    <mergeCell ref="B13:C13"/>
    <mergeCell ref="E13:F13"/>
    <mergeCell ref="L13:M13"/>
    <mergeCell ref="O13:P13"/>
    <mergeCell ref="B14:C14"/>
    <mergeCell ref="E14:F14"/>
    <mergeCell ref="L14:M14"/>
    <mergeCell ref="O14:P14"/>
    <mergeCell ref="B11:C11"/>
    <mergeCell ref="E11:F11"/>
    <mergeCell ref="L11:M11"/>
    <mergeCell ref="O11:P11"/>
    <mergeCell ref="B12:C12"/>
    <mergeCell ref="E12:F12"/>
    <mergeCell ref="L12:M12"/>
    <mergeCell ref="O12:P12"/>
    <mergeCell ref="B17:C17"/>
    <mergeCell ref="E17:F17"/>
    <mergeCell ref="L17:M17"/>
    <mergeCell ref="O17:P17"/>
    <mergeCell ref="B18:C18"/>
    <mergeCell ref="E18:F18"/>
    <mergeCell ref="L18:M18"/>
    <mergeCell ref="O18:P18"/>
    <mergeCell ref="B15:C15"/>
    <mergeCell ref="E15:F15"/>
    <mergeCell ref="L15:M15"/>
    <mergeCell ref="O15:P15"/>
    <mergeCell ref="B16:C16"/>
    <mergeCell ref="E16:F16"/>
    <mergeCell ref="L16:M16"/>
    <mergeCell ref="O16:P16"/>
    <mergeCell ref="Q20:Q21"/>
    <mergeCell ref="R20:R21"/>
    <mergeCell ref="S20:S21"/>
    <mergeCell ref="B20:B21"/>
    <mergeCell ref="D20:D21"/>
    <mergeCell ref="E20:E21"/>
    <mergeCell ref="G20:G21"/>
    <mergeCell ref="H20:H21"/>
    <mergeCell ref="I20:I21"/>
    <mergeCell ref="D22:E22"/>
    <mergeCell ref="N22:O22"/>
    <mergeCell ref="D23:E23"/>
    <mergeCell ref="N23:O23"/>
    <mergeCell ref="D24:E24"/>
    <mergeCell ref="N24:O24"/>
    <mergeCell ref="L20:L21"/>
    <mergeCell ref="N20:N21"/>
    <mergeCell ref="O20:O21"/>
    <mergeCell ref="D28:E28"/>
    <mergeCell ref="N28:O28"/>
    <mergeCell ref="D29:E29"/>
    <mergeCell ref="N29:O29"/>
    <mergeCell ref="D30:E30"/>
    <mergeCell ref="N30:O30"/>
    <mergeCell ref="D25:E25"/>
    <mergeCell ref="N25:O25"/>
    <mergeCell ref="D26:E26"/>
    <mergeCell ref="N26:O26"/>
    <mergeCell ref="D27:E27"/>
    <mergeCell ref="N27:O27"/>
    <mergeCell ref="D34:E34"/>
    <mergeCell ref="N34:O34"/>
    <mergeCell ref="D35:E35"/>
    <mergeCell ref="N35:O35"/>
    <mergeCell ref="D36:E36"/>
    <mergeCell ref="N36:O36"/>
    <mergeCell ref="D31:E31"/>
    <mergeCell ref="N31:O31"/>
    <mergeCell ref="D32:E32"/>
    <mergeCell ref="N32:O32"/>
    <mergeCell ref="D33:E33"/>
    <mergeCell ref="N33:O33"/>
    <mergeCell ref="D40:E40"/>
    <mergeCell ref="N40:O40"/>
    <mergeCell ref="D41:E41"/>
    <mergeCell ref="N41:O41"/>
    <mergeCell ref="D42:E42"/>
    <mergeCell ref="N42:O42"/>
    <mergeCell ref="D37:E37"/>
    <mergeCell ref="N37:O37"/>
    <mergeCell ref="D38:E38"/>
    <mergeCell ref="N38:O38"/>
    <mergeCell ref="D39:E39"/>
    <mergeCell ref="N39:O39"/>
    <mergeCell ref="E47:I47"/>
    <mergeCell ref="B48:C48"/>
    <mergeCell ref="E48:F48"/>
    <mergeCell ref="L48:M48"/>
    <mergeCell ref="O48:P48"/>
    <mergeCell ref="B49:C49"/>
    <mergeCell ref="E49:F49"/>
    <mergeCell ref="L49:M49"/>
    <mergeCell ref="O49:P49"/>
    <mergeCell ref="B52:C52"/>
    <mergeCell ref="E52:F52"/>
    <mergeCell ref="L52:M52"/>
    <mergeCell ref="O52:P52"/>
    <mergeCell ref="B53:C53"/>
    <mergeCell ref="E53:F53"/>
    <mergeCell ref="L53:M53"/>
    <mergeCell ref="O53:P53"/>
    <mergeCell ref="B50:C50"/>
    <mergeCell ref="E50:F50"/>
    <mergeCell ref="L50:M50"/>
    <mergeCell ref="O50:P50"/>
    <mergeCell ref="B51:C51"/>
    <mergeCell ref="E51:F51"/>
    <mergeCell ref="L51:M51"/>
    <mergeCell ref="O51:P51"/>
    <mergeCell ref="B56:C56"/>
    <mergeCell ref="E56:F56"/>
    <mergeCell ref="L56:M56"/>
    <mergeCell ref="O56:P56"/>
    <mergeCell ref="B57:C57"/>
    <mergeCell ref="E57:F57"/>
    <mergeCell ref="L57:M57"/>
    <mergeCell ref="O57:P57"/>
    <mergeCell ref="B54:C54"/>
    <mergeCell ref="E54:F54"/>
    <mergeCell ref="L54:M54"/>
    <mergeCell ref="O54:P54"/>
    <mergeCell ref="B55:C55"/>
    <mergeCell ref="E55:F55"/>
    <mergeCell ref="L55:M55"/>
    <mergeCell ref="O55:P55"/>
    <mergeCell ref="L60:L61"/>
    <mergeCell ref="N60:N61"/>
    <mergeCell ref="O60:O61"/>
    <mergeCell ref="Q60:Q61"/>
    <mergeCell ref="R60:R61"/>
    <mergeCell ref="S60:S61"/>
    <mergeCell ref="B58:C58"/>
    <mergeCell ref="E58:F58"/>
    <mergeCell ref="L58:M58"/>
    <mergeCell ref="O58:P58"/>
    <mergeCell ref="B60:B61"/>
    <mergeCell ref="D60:D61"/>
    <mergeCell ref="E60:E61"/>
    <mergeCell ref="G60:G61"/>
    <mergeCell ref="H60:H61"/>
    <mergeCell ref="I60:I61"/>
    <mergeCell ref="D66:E66"/>
    <mergeCell ref="N66:O66"/>
    <mergeCell ref="D67:E67"/>
    <mergeCell ref="N67:O67"/>
    <mergeCell ref="D68:E68"/>
    <mergeCell ref="N68:O68"/>
    <mergeCell ref="D62:E62"/>
    <mergeCell ref="N62:O62"/>
    <mergeCell ref="D63:E63"/>
    <mergeCell ref="N63:O63"/>
    <mergeCell ref="D65:E65"/>
    <mergeCell ref="N65:O65"/>
    <mergeCell ref="D72:E72"/>
    <mergeCell ref="N72:O72"/>
    <mergeCell ref="D73:E73"/>
    <mergeCell ref="N73:O73"/>
    <mergeCell ref="D69:E69"/>
    <mergeCell ref="N69:O69"/>
    <mergeCell ref="D70:E70"/>
    <mergeCell ref="N70:O70"/>
    <mergeCell ref="D71:E71"/>
    <mergeCell ref="N71:O71"/>
    <mergeCell ref="D77:E77"/>
    <mergeCell ref="N77:O77"/>
    <mergeCell ref="D78:E78"/>
    <mergeCell ref="N78:O78"/>
    <mergeCell ref="D79:E79"/>
    <mergeCell ref="N79:O79"/>
    <mergeCell ref="D74:E74"/>
    <mergeCell ref="N74:O74"/>
    <mergeCell ref="D75:E75"/>
    <mergeCell ref="N75:O75"/>
    <mergeCell ref="D76:E76"/>
    <mergeCell ref="N76:O76"/>
    <mergeCell ref="B89:C89"/>
    <mergeCell ref="E89:F89"/>
    <mergeCell ref="L89:M89"/>
    <mergeCell ref="O89:P89"/>
    <mergeCell ref="B90:C90"/>
    <mergeCell ref="E90:F90"/>
    <mergeCell ref="L90:M90"/>
    <mergeCell ref="O90:P90"/>
    <mergeCell ref="D80:E80"/>
    <mergeCell ref="N80:O80"/>
    <mergeCell ref="D81:E81"/>
    <mergeCell ref="D82:E82"/>
    <mergeCell ref="N82:O82"/>
    <mergeCell ref="B88:C88"/>
    <mergeCell ref="E88:F88"/>
    <mergeCell ref="L88:M88"/>
    <mergeCell ref="O88:P88"/>
    <mergeCell ref="B93:C93"/>
    <mergeCell ref="E93:F93"/>
    <mergeCell ref="L93:M93"/>
    <mergeCell ref="O93:P93"/>
    <mergeCell ref="B94:C94"/>
    <mergeCell ref="E94:F94"/>
    <mergeCell ref="L94:M94"/>
    <mergeCell ref="O94:P94"/>
    <mergeCell ref="B91:C91"/>
    <mergeCell ref="E91:F91"/>
    <mergeCell ref="L91:M91"/>
    <mergeCell ref="O91:P91"/>
    <mergeCell ref="B92:C92"/>
    <mergeCell ref="E92:F92"/>
    <mergeCell ref="L92:M92"/>
    <mergeCell ref="O92:P92"/>
    <mergeCell ref="B97:C97"/>
    <mergeCell ref="E97:F97"/>
    <mergeCell ref="L97:M97"/>
    <mergeCell ref="O97:P97"/>
    <mergeCell ref="B98:C98"/>
    <mergeCell ref="E98:F98"/>
    <mergeCell ref="L98:M98"/>
    <mergeCell ref="O98:P98"/>
    <mergeCell ref="B95:C95"/>
    <mergeCell ref="E95:F95"/>
    <mergeCell ref="L95:M95"/>
    <mergeCell ref="O95:P95"/>
    <mergeCell ref="B96:C96"/>
    <mergeCell ref="E96:F96"/>
    <mergeCell ref="L96:M96"/>
    <mergeCell ref="O96:P96"/>
    <mergeCell ref="L100:L101"/>
    <mergeCell ref="N100:N101"/>
    <mergeCell ref="O100:O101"/>
    <mergeCell ref="Q100:Q101"/>
    <mergeCell ref="R100:R101"/>
    <mergeCell ref="S100:S101"/>
    <mergeCell ref="B100:B101"/>
    <mergeCell ref="D100:D101"/>
    <mergeCell ref="E100:E101"/>
    <mergeCell ref="G100:G101"/>
    <mergeCell ref="H100:H101"/>
    <mergeCell ref="I100:I101"/>
    <mergeCell ref="D106:E106"/>
    <mergeCell ref="N106:O106"/>
    <mergeCell ref="D107:E107"/>
    <mergeCell ref="N107:O107"/>
    <mergeCell ref="D108:E108"/>
    <mergeCell ref="N108:O108"/>
    <mergeCell ref="D102:E102"/>
    <mergeCell ref="N102:O102"/>
    <mergeCell ref="D103:E103"/>
    <mergeCell ref="N103:O103"/>
    <mergeCell ref="D105:E105"/>
    <mergeCell ref="N105:O105"/>
    <mergeCell ref="D112:E112"/>
    <mergeCell ref="N112:O112"/>
    <mergeCell ref="D113:E113"/>
    <mergeCell ref="N113:O113"/>
    <mergeCell ref="D114:E114"/>
    <mergeCell ref="N114:O114"/>
    <mergeCell ref="D109:E109"/>
    <mergeCell ref="N109:O109"/>
    <mergeCell ref="D110:E110"/>
    <mergeCell ref="N110:O110"/>
    <mergeCell ref="D111:E111"/>
    <mergeCell ref="N111:O111"/>
    <mergeCell ref="D118:E118"/>
    <mergeCell ref="N118:O118"/>
    <mergeCell ref="D119:E119"/>
    <mergeCell ref="N119:O119"/>
    <mergeCell ref="D120:E120"/>
    <mergeCell ref="N120:O120"/>
    <mergeCell ref="D115:E115"/>
    <mergeCell ref="N115:O115"/>
    <mergeCell ref="D116:E116"/>
    <mergeCell ref="N116:O116"/>
    <mergeCell ref="B129:C129"/>
    <mergeCell ref="E129:F129"/>
    <mergeCell ref="L129:M129"/>
    <mergeCell ref="O129:P129"/>
    <mergeCell ref="B130:C130"/>
    <mergeCell ref="E130:F130"/>
    <mergeCell ref="O130:P130"/>
    <mergeCell ref="D121:E121"/>
    <mergeCell ref="N121:O121"/>
    <mergeCell ref="D122:E122"/>
    <mergeCell ref="N122:O122"/>
    <mergeCell ref="B128:C128"/>
    <mergeCell ref="E128:F128"/>
    <mergeCell ref="L128:M128"/>
    <mergeCell ref="O128:P128"/>
    <mergeCell ref="B133:C133"/>
    <mergeCell ref="E133:F133"/>
    <mergeCell ref="L133:M133"/>
    <mergeCell ref="O133:P133"/>
    <mergeCell ref="B134:C134"/>
    <mergeCell ref="E134:F134"/>
    <mergeCell ref="L134:M134"/>
    <mergeCell ref="O134:P134"/>
    <mergeCell ref="B131:C131"/>
    <mergeCell ref="E131:F131"/>
    <mergeCell ref="L131:M131"/>
    <mergeCell ref="O131:P131"/>
    <mergeCell ref="B132:C132"/>
    <mergeCell ref="E132:F132"/>
    <mergeCell ref="L132:M132"/>
    <mergeCell ref="O132:P132"/>
    <mergeCell ref="B137:C137"/>
    <mergeCell ref="E137:F137"/>
    <mergeCell ref="L137:M137"/>
    <mergeCell ref="O137:P137"/>
    <mergeCell ref="B138:C138"/>
    <mergeCell ref="E138:F138"/>
    <mergeCell ref="L138:M138"/>
    <mergeCell ref="O138:P138"/>
    <mergeCell ref="B135:C135"/>
    <mergeCell ref="E135:F135"/>
    <mergeCell ref="L135:M135"/>
    <mergeCell ref="O135:P135"/>
    <mergeCell ref="B136:C136"/>
    <mergeCell ref="E136:F136"/>
    <mergeCell ref="L136:M136"/>
    <mergeCell ref="O136:P136"/>
    <mergeCell ref="Q140:Q141"/>
    <mergeCell ref="R140:R141"/>
    <mergeCell ref="S140:S141"/>
    <mergeCell ref="B140:B141"/>
    <mergeCell ref="D140:D141"/>
    <mergeCell ref="E140:E141"/>
    <mergeCell ref="G140:G141"/>
    <mergeCell ref="H140:H141"/>
    <mergeCell ref="I140:I141"/>
    <mergeCell ref="D142:E142"/>
    <mergeCell ref="N142:O142"/>
    <mergeCell ref="D143:E143"/>
    <mergeCell ref="N143:O143"/>
    <mergeCell ref="D145:E145"/>
    <mergeCell ref="N145:O145"/>
    <mergeCell ref="L140:L141"/>
    <mergeCell ref="N140:N141"/>
    <mergeCell ref="O140:O141"/>
    <mergeCell ref="D149:E149"/>
    <mergeCell ref="N149:O149"/>
    <mergeCell ref="D150:E150"/>
    <mergeCell ref="N150:O150"/>
    <mergeCell ref="D151:E151"/>
    <mergeCell ref="N151:O151"/>
    <mergeCell ref="D146:E146"/>
    <mergeCell ref="N146:O146"/>
    <mergeCell ref="D147:E147"/>
    <mergeCell ref="N147:O147"/>
    <mergeCell ref="D148:E148"/>
    <mergeCell ref="N148:O148"/>
    <mergeCell ref="D155:E155"/>
    <mergeCell ref="N155:O155"/>
    <mergeCell ref="D156:E156"/>
    <mergeCell ref="N156:O156"/>
    <mergeCell ref="D157:E157"/>
    <mergeCell ref="N157:O157"/>
    <mergeCell ref="D152:E152"/>
    <mergeCell ref="N152:O152"/>
    <mergeCell ref="D153:E153"/>
    <mergeCell ref="N153:O153"/>
    <mergeCell ref="D154:E154"/>
    <mergeCell ref="N154:O154"/>
    <mergeCell ref="D160:E160"/>
    <mergeCell ref="N160:O160"/>
    <mergeCell ref="D161:E161"/>
    <mergeCell ref="N161:O161"/>
    <mergeCell ref="D162:E162"/>
    <mergeCell ref="N162:O162"/>
    <mergeCell ref="D158:E158"/>
    <mergeCell ref="N158:O158"/>
    <mergeCell ref="D159:E159"/>
    <mergeCell ref="N159:O159"/>
    <mergeCell ref="B169:C169"/>
    <mergeCell ref="E169:F169"/>
    <mergeCell ref="L169:M169"/>
    <mergeCell ref="O169:P169"/>
    <mergeCell ref="B170:C170"/>
    <mergeCell ref="E170:F170"/>
    <mergeCell ref="L170:M170"/>
    <mergeCell ref="O170:P170"/>
    <mergeCell ref="L163:R163"/>
    <mergeCell ref="N165:O165"/>
    <mergeCell ref="N166:O166"/>
    <mergeCell ref="B168:C168"/>
    <mergeCell ref="E168:F168"/>
    <mergeCell ref="L168:M168"/>
    <mergeCell ref="O168:P168"/>
    <mergeCell ref="B173:C173"/>
    <mergeCell ref="E173:F173"/>
    <mergeCell ref="L173:M173"/>
    <mergeCell ref="O173:P173"/>
    <mergeCell ref="B174:C174"/>
    <mergeCell ref="E174:F174"/>
    <mergeCell ref="L174:M174"/>
    <mergeCell ref="O174:P174"/>
    <mergeCell ref="B171:C171"/>
    <mergeCell ref="E171:F171"/>
    <mergeCell ref="L171:M171"/>
    <mergeCell ref="O171:P171"/>
    <mergeCell ref="B172:C172"/>
    <mergeCell ref="E172:F172"/>
    <mergeCell ref="L172:M172"/>
    <mergeCell ref="O172:P172"/>
    <mergeCell ref="B177:C177"/>
    <mergeCell ref="E177:F177"/>
    <mergeCell ref="L177:M177"/>
    <mergeCell ref="O177:P177"/>
    <mergeCell ref="B178:C178"/>
    <mergeCell ref="E178:F178"/>
    <mergeCell ref="L178:M178"/>
    <mergeCell ref="O178:P178"/>
    <mergeCell ref="B175:C175"/>
    <mergeCell ref="E175:F175"/>
    <mergeCell ref="L175:M175"/>
    <mergeCell ref="O175:P175"/>
    <mergeCell ref="B176:C176"/>
    <mergeCell ref="E176:F176"/>
    <mergeCell ref="L176:M176"/>
    <mergeCell ref="O176:P176"/>
    <mergeCell ref="Q180:Q181"/>
    <mergeCell ref="R180:R181"/>
    <mergeCell ref="S180:S181"/>
    <mergeCell ref="B180:B181"/>
    <mergeCell ref="D180:D181"/>
    <mergeCell ref="E180:E181"/>
    <mergeCell ref="G180:G181"/>
    <mergeCell ref="H180:H181"/>
    <mergeCell ref="I180:I181"/>
    <mergeCell ref="D182:E182"/>
    <mergeCell ref="N182:O182"/>
    <mergeCell ref="D183:E183"/>
    <mergeCell ref="N183:O183"/>
    <mergeCell ref="D184:E184"/>
    <mergeCell ref="N185:O185"/>
    <mergeCell ref="L180:L181"/>
    <mergeCell ref="N180:N181"/>
    <mergeCell ref="O180:O181"/>
    <mergeCell ref="D188:E188"/>
    <mergeCell ref="N189:O189"/>
    <mergeCell ref="D189:E189"/>
    <mergeCell ref="D190:E190"/>
    <mergeCell ref="N190:O190"/>
    <mergeCell ref="D185:E185"/>
    <mergeCell ref="N186:O186"/>
    <mergeCell ref="D186:E186"/>
    <mergeCell ref="N187:O187"/>
    <mergeCell ref="D187:E187"/>
    <mergeCell ref="N188:O188"/>
    <mergeCell ref="D194:E194"/>
    <mergeCell ref="N194:O194"/>
    <mergeCell ref="D195:E195"/>
    <mergeCell ref="N195:O195"/>
    <mergeCell ref="D196:E196"/>
    <mergeCell ref="N196:O196"/>
    <mergeCell ref="D191:E191"/>
    <mergeCell ref="N191:O191"/>
    <mergeCell ref="D192:E192"/>
    <mergeCell ref="N192:O192"/>
    <mergeCell ref="D193:E193"/>
    <mergeCell ref="N193:O193"/>
    <mergeCell ref="D200:E200"/>
    <mergeCell ref="N200:O200"/>
    <mergeCell ref="D201:E201"/>
    <mergeCell ref="N201:O201"/>
    <mergeCell ref="D202:E202"/>
    <mergeCell ref="N202:O202"/>
    <mergeCell ref="D197:E197"/>
    <mergeCell ref="N197:O197"/>
    <mergeCell ref="D198:E198"/>
    <mergeCell ref="N198:O198"/>
    <mergeCell ref="D199:E199"/>
    <mergeCell ref="N199:O199"/>
  </mergeCells>
  <phoneticPr fontId="3"/>
  <printOptions horizontalCentered="1"/>
  <pageMargins left="0.39370078740157483" right="0.39370078740157483" top="0.59055118110236227" bottom="0.39370078740157483" header="0.51181102362204722" footer="0.19685039370078741"/>
  <pageSetup paperSize="9" firstPageNumber="27" fitToHeight="0" orientation="portrait" useFirstPageNumber="1" r:id="rId1"/>
  <headerFooter alignWithMargins="0">
    <oddFooter>&amp;C- &amp;P -</oddFooter>
  </headerFooter>
  <rowBreaks count="4" manualBreakCount="4">
    <brk id="42" max="16383" man="1"/>
    <brk id="82" min="1" max="18" man="1"/>
    <brk id="122" min="1" max="18" man="1"/>
    <brk id="162" min="1" max="1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51"/>
  </sheetPr>
  <dimension ref="A1:U484"/>
  <sheetViews>
    <sheetView showZeros="0" zoomScaleNormal="100" zoomScaleSheetLayoutView="100" workbookViewId="0"/>
  </sheetViews>
  <sheetFormatPr defaultRowHeight="12" x14ac:dyDescent="0.15"/>
  <cols>
    <col min="1" max="1" width="6.75" style="41" bestFit="1" customWidth="1"/>
    <col min="2" max="2" width="7.875" style="41" customWidth="1"/>
    <col min="3" max="3" width="0.75" style="41" customWidth="1"/>
    <col min="4" max="4" width="7.375" style="41" customWidth="1"/>
    <col min="5" max="5" width="6.5" style="41" customWidth="1"/>
    <col min="6" max="6" width="0.75" style="41" customWidth="1"/>
    <col min="7" max="7" width="9.25" style="41" customWidth="1"/>
    <col min="8" max="8" width="6.5" style="41" customWidth="1"/>
    <col min="9" max="9" width="5.75" style="41" customWidth="1"/>
    <col min="10" max="10" width="2.625" style="41" customWidth="1"/>
    <col min="11" max="11" width="5.875" style="41" bestFit="1" customWidth="1"/>
    <col min="12" max="12" width="7.875" style="41" customWidth="1"/>
    <col min="13" max="13" width="0.75" style="41" customWidth="1"/>
    <col min="14" max="14" width="7.375" style="41" customWidth="1"/>
    <col min="15" max="15" width="6.5" style="41" customWidth="1"/>
    <col min="16" max="16" width="0.75" style="41" customWidth="1"/>
    <col min="17" max="17" width="9.25" style="41" customWidth="1"/>
    <col min="18" max="18" width="6.5" style="41" customWidth="1"/>
    <col min="19" max="19" width="5.75" style="41" customWidth="1"/>
    <col min="20" max="20" width="3.5" style="41" customWidth="1"/>
    <col min="21" max="256" width="9" style="41"/>
    <col min="257" max="257" width="4.625" style="41" customWidth="1"/>
    <col min="258" max="258" width="7.875" style="41" customWidth="1"/>
    <col min="259" max="259" width="0.75" style="41" customWidth="1"/>
    <col min="260" max="260" width="7.375" style="41" customWidth="1"/>
    <col min="261" max="261" width="6.5" style="41" customWidth="1"/>
    <col min="262" max="262" width="0.75" style="41" customWidth="1"/>
    <col min="263" max="263" width="9.25" style="41" customWidth="1"/>
    <col min="264" max="264" width="6.5" style="41" customWidth="1"/>
    <col min="265" max="265" width="5.75" style="41" customWidth="1"/>
    <col min="266" max="266" width="0.625" style="41" customWidth="1"/>
    <col min="267" max="267" width="0.75" style="41" customWidth="1"/>
    <col min="268" max="268" width="7.875" style="41" customWidth="1"/>
    <col min="269" max="269" width="0.75" style="41" customWidth="1"/>
    <col min="270" max="270" width="7.375" style="41" customWidth="1"/>
    <col min="271" max="271" width="6.5" style="41" customWidth="1"/>
    <col min="272" max="272" width="0.75" style="41" customWidth="1"/>
    <col min="273" max="273" width="9.25" style="41" customWidth="1"/>
    <col min="274" max="274" width="6.5" style="41" customWidth="1"/>
    <col min="275" max="275" width="5.75" style="41" customWidth="1"/>
    <col min="276" max="276" width="3.5" style="41" customWidth="1"/>
    <col min="277" max="512" width="9" style="41"/>
    <col min="513" max="513" width="4.625" style="41" customWidth="1"/>
    <col min="514" max="514" width="7.875" style="41" customWidth="1"/>
    <col min="515" max="515" width="0.75" style="41" customWidth="1"/>
    <col min="516" max="516" width="7.375" style="41" customWidth="1"/>
    <col min="517" max="517" width="6.5" style="41" customWidth="1"/>
    <col min="518" max="518" width="0.75" style="41" customWidth="1"/>
    <col min="519" max="519" width="9.25" style="41" customWidth="1"/>
    <col min="520" max="520" width="6.5" style="41" customWidth="1"/>
    <col min="521" max="521" width="5.75" style="41" customWidth="1"/>
    <col min="522" max="522" width="0.625" style="41" customWidth="1"/>
    <col min="523" max="523" width="0.75" style="41" customWidth="1"/>
    <col min="524" max="524" width="7.875" style="41" customWidth="1"/>
    <col min="525" max="525" width="0.75" style="41" customWidth="1"/>
    <col min="526" max="526" width="7.375" style="41" customWidth="1"/>
    <col min="527" max="527" width="6.5" style="41" customWidth="1"/>
    <col min="528" max="528" width="0.75" style="41" customWidth="1"/>
    <col min="529" max="529" width="9.25" style="41" customWidth="1"/>
    <col min="530" max="530" width="6.5" style="41" customWidth="1"/>
    <col min="531" max="531" width="5.75" style="41" customWidth="1"/>
    <col min="532" max="532" width="3.5" style="41" customWidth="1"/>
    <col min="533" max="768" width="9" style="41"/>
    <col min="769" max="769" width="4.625" style="41" customWidth="1"/>
    <col min="770" max="770" width="7.875" style="41" customWidth="1"/>
    <col min="771" max="771" width="0.75" style="41" customWidth="1"/>
    <col min="772" max="772" width="7.375" style="41" customWidth="1"/>
    <col min="773" max="773" width="6.5" style="41" customWidth="1"/>
    <col min="774" max="774" width="0.75" style="41" customWidth="1"/>
    <col min="775" max="775" width="9.25" style="41" customWidth="1"/>
    <col min="776" max="776" width="6.5" style="41" customWidth="1"/>
    <col min="777" max="777" width="5.75" style="41" customWidth="1"/>
    <col min="778" max="778" width="0.625" style="41" customWidth="1"/>
    <col min="779" max="779" width="0.75" style="41" customWidth="1"/>
    <col min="780" max="780" width="7.875" style="41" customWidth="1"/>
    <col min="781" max="781" width="0.75" style="41" customWidth="1"/>
    <col min="782" max="782" width="7.375" style="41" customWidth="1"/>
    <col min="783" max="783" width="6.5" style="41" customWidth="1"/>
    <col min="784" max="784" width="0.75" style="41" customWidth="1"/>
    <col min="785" max="785" width="9.25" style="41" customWidth="1"/>
    <col min="786" max="786" width="6.5" style="41" customWidth="1"/>
    <col min="787" max="787" width="5.75" style="41" customWidth="1"/>
    <col min="788" max="788" width="3.5" style="41" customWidth="1"/>
    <col min="789" max="1024" width="9" style="41"/>
    <col min="1025" max="1025" width="4.625" style="41" customWidth="1"/>
    <col min="1026" max="1026" width="7.875" style="41" customWidth="1"/>
    <col min="1027" max="1027" width="0.75" style="41" customWidth="1"/>
    <col min="1028" max="1028" width="7.375" style="41" customWidth="1"/>
    <col min="1029" max="1029" width="6.5" style="41" customWidth="1"/>
    <col min="1030" max="1030" width="0.75" style="41" customWidth="1"/>
    <col min="1031" max="1031" width="9.25" style="41" customWidth="1"/>
    <col min="1032" max="1032" width="6.5" style="41" customWidth="1"/>
    <col min="1033" max="1033" width="5.75" style="41" customWidth="1"/>
    <col min="1034" max="1034" width="0.625" style="41" customWidth="1"/>
    <col min="1035" max="1035" width="0.75" style="41" customWidth="1"/>
    <col min="1036" max="1036" width="7.875" style="41" customWidth="1"/>
    <col min="1037" max="1037" width="0.75" style="41" customWidth="1"/>
    <col min="1038" max="1038" width="7.375" style="41" customWidth="1"/>
    <col min="1039" max="1039" width="6.5" style="41" customWidth="1"/>
    <col min="1040" max="1040" width="0.75" style="41" customWidth="1"/>
    <col min="1041" max="1041" width="9.25" style="41" customWidth="1"/>
    <col min="1042" max="1042" width="6.5" style="41" customWidth="1"/>
    <col min="1043" max="1043" width="5.75" style="41" customWidth="1"/>
    <col min="1044" max="1044" width="3.5" style="41" customWidth="1"/>
    <col min="1045" max="1280" width="9" style="41"/>
    <col min="1281" max="1281" width="4.625" style="41" customWidth="1"/>
    <col min="1282" max="1282" width="7.875" style="41" customWidth="1"/>
    <col min="1283" max="1283" width="0.75" style="41" customWidth="1"/>
    <col min="1284" max="1284" width="7.375" style="41" customWidth="1"/>
    <col min="1285" max="1285" width="6.5" style="41" customWidth="1"/>
    <col min="1286" max="1286" width="0.75" style="41" customWidth="1"/>
    <col min="1287" max="1287" width="9.25" style="41" customWidth="1"/>
    <col min="1288" max="1288" width="6.5" style="41" customWidth="1"/>
    <col min="1289" max="1289" width="5.75" style="41" customWidth="1"/>
    <col min="1290" max="1290" width="0.625" style="41" customWidth="1"/>
    <col min="1291" max="1291" width="0.75" style="41" customWidth="1"/>
    <col min="1292" max="1292" width="7.875" style="41" customWidth="1"/>
    <col min="1293" max="1293" width="0.75" style="41" customWidth="1"/>
    <col min="1294" max="1294" width="7.375" style="41" customWidth="1"/>
    <col min="1295" max="1295" width="6.5" style="41" customWidth="1"/>
    <col min="1296" max="1296" width="0.75" style="41" customWidth="1"/>
    <col min="1297" max="1297" width="9.25" style="41" customWidth="1"/>
    <col min="1298" max="1298" width="6.5" style="41" customWidth="1"/>
    <col min="1299" max="1299" width="5.75" style="41" customWidth="1"/>
    <col min="1300" max="1300" width="3.5" style="41" customWidth="1"/>
    <col min="1301" max="1536" width="9" style="41"/>
    <col min="1537" max="1537" width="4.625" style="41" customWidth="1"/>
    <col min="1538" max="1538" width="7.875" style="41" customWidth="1"/>
    <col min="1539" max="1539" width="0.75" style="41" customWidth="1"/>
    <col min="1540" max="1540" width="7.375" style="41" customWidth="1"/>
    <col min="1541" max="1541" width="6.5" style="41" customWidth="1"/>
    <col min="1542" max="1542" width="0.75" style="41" customWidth="1"/>
    <col min="1543" max="1543" width="9.25" style="41" customWidth="1"/>
    <col min="1544" max="1544" width="6.5" style="41" customWidth="1"/>
    <col min="1545" max="1545" width="5.75" style="41" customWidth="1"/>
    <col min="1546" max="1546" width="0.625" style="41" customWidth="1"/>
    <col min="1547" max="1547" width="0.75" style="41" customWidth="1"/>
    <col min="1548" max="1548" width="7.875" style="41" customWidth="1"/>
    <col min="1549" max="1549" width="0.75" style="41" customWidth="1"/>
    <col min="1550" max="1550" width="7.375" style="41" customWidth="1"/>
    <col min="1551" max="1551" width="6.5" style="41" customWidth="1"/>
    <col min="1552" max="1552" width="0.75" style="41" customWidth="1"/>
    <col min="1553" max="1553" width="9.25" style="41" customWidth="1"/>
    <col min="1554" max="1554" width="6.5" style="41" customWidth="1"/>
    <col min="1555" max="1555" width="5.75" style="41" customWidth="1"/>
    <col min="1556" max="1556" width="3.5" style="41" customWidth="1"/>
    <col min="1557" max="1792" width="9" style="41"/>
    <col min="1793" max="1793" width="4.625" style="41" customWidth="1"/>
    <col min="1794" max="1794" width="7.875" style="41" customWidth="1"/>
    <col min="1795" max="1795" width="0.75" style="41" customWidth="1"/>
    <col min="1796" max="1796" width="7.375" style="41" customWidth="1"/>
    <col min="1797" max="1797" width="6.5" style="41" customWidth="1"/>
    <col min="1798" max="1798" width="0.75" style="41" customWidth="1"/>
    <col min="1799" max="1799" width="9.25" style="41" customWidth="1"/>
    <col min="1800" max="1800" width="6.5" style="41" customWidth="1"/>
    <col min="1801" max="1801" width="5.75" style="41" customWidth="1"/>
    <col min="1802" max="1802" width="0.625" style="41" customWidth="1"/>
    <col min="1803" max="1803" width="0.75" style="41" customWidth="1"/>
    <col min="1804" max="1804" width="7.875" style="41" customWidth="1"/>
    <col min="1805" max="1805" width="0.75" style="41" customWidth="1"/>
    <col min="1806" max="1806" width="7.375" style="41" customWidth="1"/>
    <col min="1807" max="1807" width="6.5" style="41" customWidth="1"/>
    <col min="1808" max="1808" width="0.75" style="41" customWidth="1"/>
    <col min="1809" max="1809" width="9.25" style="41" customWidth="1"/>
    <col min="1810" max="1810" width="6.5" style="41" customWidth="1"/>
    <col min="1811" max="1811" width="5.75" style="41" customWidth="1"/>
    <col min="1812" max="1812" width="3.5" style="41" customWidth="1"/>
    <col min="1813" max="2048" width="9" style="41"/>
    <col min="2049" max="2049" width="4.625" style="41" customWidth="1"/>
    <col min="2050" max="2050" width="7.875" style="41" customWidth="1"/>
    <col min="2051" max="2051" width="0.75" style="41" customWidth="1"/>
    <col min="2052" max="2052" width="7.375" style="41" customWidth="1"/>
    <col min="2053" max="2053" width="6.5" style="41" customWidth="1"/>
    <col min="2054" max="2054" width="0.75" style="41" customWidth="1"/>
    <col min="2055" max="2055" width="9.25" style="41" customWidth="1"/>
    <col min="2056" max="2056" width="6.5" style="41" customWidth="1"/>
    <col min="2057" max="2057" width="5.75" style="41" customWidth="1"/>
    <col min="2058" max="2058" width="0.625" style="41" customWidth="1"/>
    <col min="2059" max="2059" width="0.75" style="41" customWidth="1"/>
    <col min="2060" max="2060" width="7.875" style="41" customWidth="1"/>
    <col min="2061" max="2061" width="0.75" style="41" customWidth="1"/>
    <col min="2062" max="2062" width="7.375" style="41" customWidth="1"/>
    <col min="2063" max="2063" width="6.5" style="41" customWidth="1"/>
    <col min="2064" max="2064" width="0.75" style="41" customWidth="1"/>
    <col min="2065" max="2065" width="9.25" style="41" customWidth="1"/>
    <col min="2066" max="2066" width="6.5" style="41" customWidth="1"/>
    <col min="2067" max="2067" width="5.75" style="41" customWidth="1"/>
    <col min="2068" max="2068" width="3.5" style="41" customWidth="1"/>
    <col min="2069" max="2304" width="9" style="41"/>
    <col min="2305" max="2305" width="4.625" style="41" customWidth="1"/>
    <col min="2306" max="2306" width="7.875" style="41" customWidth="1"/>
    <col min="2307" max="2307" width="0.75" style="41" customWidth="1"/>
    <col min="2308" max="2308" width="7.375" style="41" customWidth="1"/>
    <col min="2309" max="2309" width="6.5" style="41" customWidth="1"/>
    <col min="2310" max="2310" width="0.75" style="41" customWidth="1"/>
    <col min="2311" max="2311" width="9.25" style="41" customWidth="1"/>
    <col min="2312" max="2312" width="6.5" style="41" customWidth="1"/>
    <col min="2313" max="2313" width="5.75" style="41" customWidth="1"/>
    <col min="2314" max="2314" width="0.625" style="41" customWidth="1"/>
    <col min="2315" max="2315" width="0.75" style="41" customWidth="1"/>
    <col min="2316" max="2316" width="7.875" style="41" customWidth="1"/>
    <col min="2317" max="2317" width="0.75" style="41" customWidth="1"/>
    <col min="2318" max="2318" width="7.375" style="41" customWidth="1"/>
    <col min="2319" max="2319" width="6.5" style="41" customWidth="1"/>
    <col min="2320" max="2320" width="0.75" style="41" customWidth="1"/>
    <col min="2321" max="2321" width="9.25" style="41" customWidth="1"/>
    <col min="2322" max="2322" width="6.5" style="41" customWidth="1"/>
    <col min="2323" max="2323" width="5.75" style="41" customWidth="1"/>
    <col min="2324" max="2324" width="3.5" style="41" customWidth="1"/>
    <col min="2325" max="2560" width="9" style="41"/>
    <col min="2561" max="2561" width="4.625" style="41" customWidth="1"/>
    <col min="2562" max="2562" width="7.875" style="41" customWidth="1"/>
    <col min="2563" max="2563" width="0.75" style="41" customWidth="1"/>
    <col min="2564" max="2564" width="7.375" style="41" customWidth="1"/>
    <col min="2565" max="2565" width="6.5" style="41" customWidth="1"/>
    <col min="2566" max="2566" width="0.75" style="41" customWidth="1"/>
    <col min="2567" max="2567" width="9.25" style="41" customWidth="1"/>
    <col min="2568" max="2568" width="6.5" style="41" customWidth="1"/>
    <col min="2569" max="2569" width="5.75" style="41" customWidth="1"/>
    <col min="2570" max="2570" width="0.625" style="41" customWidth="1"/>
    <col min="2571" max="2571" width="0.75" style="41" customWidth="1"/>
    <col min="2572" max="2572" width="7.875" style="41" customWidth="1"/>
    <col min="2573" max="2573" width="0.75" style="41" customWidth="1"/>
    <col min="2574" max="2574" width="7.375" style="41" customWidth="1"/>
    <col min="2575" max="2575" width="6.5" style="41" customWidth="1"/>
    <col min="2576" max="2576" width="0.75" style="41" customWidth="1"/>
    <col min="2577" max="2577" width="9.25" style="41" customWidth="1"/>
    <col min="2578" max="2578" width="6.5" style="41" customWidth="1"/>
    <col min="2579" max="2579" width="5.75" style="41" customWidth="1"/>
    <col min="2580" max="2580" width="3.5" style="41" customWidth="1"/>
    <col min="2581" max="2816" width="9" style="41"/>
    <col min="2817" max="2817" width="4.625" style="41" customWidth="1"/>
    <col min="2818" max="2818" width="7.875" style="41" customWidth="1"/>
    <col min="2819" max="2819" width="0.75" style="41" customWidth="1"/>
    <col min="2820" max="2820" width="7.375" style="41" customWidth="1"/>
    <col min="2821" max="2821" width="6.5" style="41" customWidth="1"/>
    <col min="2822" max="2822" width="0.75" style="41" customWidth="1"/>
    <col min="2823" max="2823" width="9.25" style="41" customWidth="1"/>
    <col min="2824" max="2824" width="6.5" style="41" customWidth="1"/>
    <col min="2825" max="2825" width="5.75" style="41" customWidth="1"/>
    <col min="2826" max="2826" width="0.625" style="41" customWidth="1"/>
    <col min="2827" max="2827" width="0.75" style="41" customWidth="1"/>
    <col min="2828" max="2828" width="7.875" style="41" customWidth="1"/>
    <col min="2829" max="2829" width="0.75" style="41" customWidth="1"/>
    <col min="2830" max="2830" width="7.375" style="41" customWidth="1"/>
    <col min="2831" max="2831" width="6.5" style="41" customWidth="1"/>
    <col min="2832" max="2832" width="0.75" style="41" customWidth="1"/>
    <col min="2833" max="2833" width="9.25" style="41" customWidth="1"/>
    <col min="2834" max="2834" width="6.5" style="41" customWidth="1"/>
    <col min="2835" max="2835" width="5.75" style="41" customWidth="1"/>
    <col min="2836" max="2836" width="3.5" style="41" customWidth="1"/>
    <col min="2837" max="3072" width="9" style="41"/>
    <col min="3073" max="3073" width="4.625" style="41" customWidth="1"/>
    <col min="3074" max="3074" width="7.875" style="41" customWidth="1"/>
    <col min="3075" max="3075" width="0.75" style="41" customWidth="1"/>
    <col min="3076" max="3076" width="7.375" style="41" customWidth="1"/>
    <col min="3077" max="3077" width="6.5" style="41" customWidth="1"/>
    <col min="3078" max="3078" width="0.75" style="41" customWidth="1"/>
    <col min="3079" max="3079" width="9.25" style="41" customWidth="1"/>
    <col min="3080" max="3080" width="6.5" style="41" customWidth="1"/>
    <col min="3081" max="3081" width="5.75" style="41" customWidth="1"/>
    <col min="3082" max="3082" width="0.625" style="41" customWidth="1"/>
    <col min="3083" max="3083" width="0.75" style="41" customWidth="1"/>
    <col min="3084" max="3084" width="7.875" style="41" customWidth="1"/>
    <col min="3085" max="3085" width="0.75" style="41" customWidth="1"/>
    <col min="3086" max="3086" width="7.375" style="41" customWidth="1"/>
    <col min="3087" max="3087" width="6.5" style="41" customWidth="1"/>
    <col min="3088" max="3088" width="0.75" style="41" customWidth="1"/>
    <col min="3089" max="3089" width="9.25" style="41" customWidth="1"/>
    <col min="3090" max="3090" width="6.5" style="41" customWidth="1"/>
    <col min="3091" max="3091" width="5.75" style="41" customWidth="1"/>
    <col min="3092" max="3092" width="3.5" style="41" customWidth="1"/>
    <col min="3093" max="3328" width="9" style="41"/>
    <col min="3329" max="3329" width="4.625" style="41" customWidth="1"/>
    <col min="3330" max="3330" width="7.875" style="41" customWidth="1"/>
    <col min="3331" max="3331" width="0.75" style="41" customWidth="1"/>
    <col min="3332" max="3332" width="7.375" style="41" customWidth="1"/>
    <col min="3333" max="3333" width="6.5" style="41" customWidth="1"/>
    <col min="3334" max="3334" width="0.75" style="41" customWidth="1"/>
    <col min="3335" max="3335" width="9.25" style="41" customWidth="1"/>
    <col min="3336" max="3336" width="6.5" style="41" customWidth="1"/>
    <col min="3337" max="3337" width="5.75" style="41" customWidth="1"/>
    <col min="3338" max="3338" width="0.625" style="41" customWidth="1"/>
    <col min="3339" max="3339" width="0.75" style="41" customWidth="1"/>
    <col min="3340" max="3340" width="7.875" style="41" customWidth="1"/>
    <col min="3341" max="3341" width="0.75" style="41" customWidth="1"/>
    <col min="3342" max="3342" width="7.375" style="41" customWidth="1"/>
    <col min="3343" max="3343" width="6.5" style="41" customWidth="1"/>
    <col min="3344" max="3344" width="0.75" style="41" customWidth="1"/>
    <col min="3345" max="3345" width="9.25" style="41" customWidth="1"/>
    <col min="3346" max="3346" width="6.5" style="41" customWidth="1"/>
    <col min="3347" max="3347" width="5.75" style="41" customWidth="1"/>
    <col min="3348" max="3348" width="3.5" style="41" customWidth="1"/>
    <col min="3349" max="3584" width="9" style="41"/>
    <col min="3585" max="3585" width="4.625" style="41" customWidth="1"/>
    <col min="3586" max="3586" width="7.875" style="41" customWidth="1"/>
    <col min="3587" max="3587" width="0.75" style="41" customWidth="1"/>
    <col min="3588" max="3588" width="7.375" style="41" customWidth="1"/>
    <col min="3589" max="3589" width="6.5" style="41" customWidth="1"/>
    <col min="3590" max="3590" width="0.75" style="41" customWidth="1"/>
    <col min="3591" max="3591" width="9.25" style="41" customWidth="1"/>
    <col min="3592" max="3592" width="6.5" style="41" customWidth="1"/>
    <col min="3593" max="3593" width="5.75" style="41" customWidth="1"/>
    <col min="3594" max="3594" width="0.625" style="41" customWidth="1"/>
    <col min="3595" max="3595" width="0.75" style="41" customWidth="1"/>
    <col min="3596" max="3596" width="7.875" style="41" customWidth="1"/>
    <col min="3597" max="3597" width="0.75" style="41" customWidth="1"/>
    <col min="3598" max="3598" width="7.375" style="41" customWidth="1"/>
    <col min="3599" max="3599" width="6.5" style="41" customWidth="1"/>
    <col min="3600" max="3600" width="0.75" style="41" customWidth="1"/>
    <col min="3601" max="3601" width="9.25" style="41" customWidth="1"/>
    <col min="3602" max="3602" width="6.5" style="41" customWidth="1"/>
    <col min="3603" max="3603" width="5.75" style="41" customWidth="1"/>
    <col min="3604" max="3604" width="3.5" style="41" customWidth="1"/>
    <col min="3605" max="3840" width="9" style="41"/>
    <col min="3841" max="3841" width="4.625" style="41" customWidth="1"/>
    <col min="3842" max="3842" width="7.875" style="41" customWidth="1"/>
    <col min="3843" max="3843" width="0.75" style="41" customWidth="1"/>
    <col min="3844" max="3844" width="7.375" style="41" customWidth="1"/>
    <col min="3845" max="3845" width="6.5" style="41" customWidth="1"/>
    <col min="3846" max="3846" width="0.75" style="41" customWidth="1"/>
    <col min="3847" max="3847" width="9.25" style="41" customWidth="1"/>
    <col min="3848" max="3848" width="6.5" style="41" customWidth="1"/>
    <col min="3849" max="3849" width="5.75" style="41" customWidth="1"/>
    <col min="3850" max="3850" width="0.625" style="41" customWidth="1"/>
    <col min="3851" max="3851" width="0.75" style="41" customWidth="1"/>
    <col min="3852" max="3852" width="7.875" style="41" customWidth="1"/>
    <col min="3853" max="3853" width="0.75" style="41" customWidth="1"/>
    <col min="3854" max="3854" width="7.375" style="41" customWidth="1"/>
    <col min="3855" max="3855" width="6.5" style="41" customWidth="1"/>
    <col min="3856" max="3856" width="0.75" style="41" customWidth="1"/>
    <col min="3857" max="3857" width="9.25" style="41" customWidth="1"/>
    <col min="3858" max="3858" width="6.5" style="41" customWidth="1"/>
    <col min="3859" max="3859" width="5.75" style="41" customWidth="1"/>
    <col min="3860" max="3860" width="3.5" style="41" customWidth="1"/>
    <col min="3861" max="4096" width="9" style="41"/>
    <col min="4097" max="4097" width="4.625" style="41" customWidth="1"/>
    <col min="4098" max="4098" width="7.875" style="41" customWidth="1"/>
    <col min="4099" max="4099" width="0.75" style="41" customWidth="1"/>
    <col min="4100" max="4100" width="7.375" style="41" customWidth="1"/>
    <col min="4101" max="4101" width="6.5" style="41" customWidth="1"/>
    <col min="4102" max="4102" width="0.75" style="41" customWidth="1"/>
    <col min="4103" max="4103" width="9.25" style="41" customWidth="1"/>
    <col min="4104" max="4104" width="6.5" style="41" customWidth="1"/>
    <col min="4105" max="4105" width="5.75" style="41" customWidth="1"/>
    <col min="4106" max="4106" width="0.625" style="41" customWidth="1"/>
    <col min="4107" max="4107" width="0.75" style="41" customWidth="1"/>
    <col min="4108" max="4108" width="7.875" style="41" customWidth="1"/>
    <col min="4109" max="4109" width="0.75" style="41" customWidth="1"/>
    <col min="4110" max="4110" width="7.375" style="41" customWidth="1"/>
    <col min="4111" max="4111" width="6.5" style="41" customWidth="1"/>
    <col min="4112" max="4112" width="0.75" style="41" customWidth="1"/>
    <col min="4113" max="4113" width="9.25" style="41" customWidth="1"/>
    <col min="4114" max="4114" width="6.5" style="41" customWidth="1"/>
    <col min="4115" max="4115" width="5.75" style="41" customWidth="1"/>
    <col min="4116" max="4116" width="3.5" style="41" customWidth="1"/>
    <col min="4117" max="4352" width="9" style="41"/>
    <col min="4353" max="4353" width="4.625" style="41" customWidth="1"/>
    <col min="4354" max="4354" width="7.875" style="41" customWidth="1"/>
    <col min="4355" max="4355" width="0.75" style="41" customWidth="1"/>
    <col min="4356" max="4356" width="7.375" style="41" customWidth="1"/>
    <col min="4357" max="4357" width="6.5" style="41" customWidth="1"/>
    <col min="4358" max="4358" width="0.75" style="41" customWidth="1"/>
    <col min="4359" max="4359" width="9.25" style="41" customWidth="1"/>
    <col min="4360" max="4360" width="6.5" style="41" customWidth="1"/>
    <col min="4361" max="4361" width="5.75" style="41" customWidth="1"/>
    <col min="4362" max="4362" width="0.625" style="41" customWidth="1"/>
    <col min="4363" max="4363" width="0.75" style="41" customWidth="1"/>
    <col min="4364" max="4364" width="7.875" style="41" customWidth="1"/>
    <col min="4365" max="4365" width="0.75" style="41" customWidth="1"/>
    <col min="4366" max="4366" width="7.375" style="41" customWidth="1"/>
    <col min="4367" max="4367" width="6.5" style="41" customWidth="1"/>
    <col min="4368" max="4368" width="0.75" style="41" customWidth="1"/>
    <col min="4369" max="4369" width="9.25" style="41" customWidth="1"/>
    <col min="4370" max="4370" width="6.5" style="41" customWidth="1"/>
    <col min="4371" max="4371" width="5.75" style="41" customWidth="1"/>
    <col min="4372" max="4372" width="3.5" style="41" customWidth="1"/>
    <col min="4373" max="4608" width="9" style="41"/>
    <col min="4609" max="4609" width="4.625" style="41" customWidth="1"/>
    <col min="4610" max="4610" width="7.875" style="41" customWidth="1"/>
    <col min="4611" max="4611" width="0.75" style="41" customWidth="1"/>
    <col min="4612" max="4612" width="7.375" style="41" customWidth="1"/>
    <col min="4613" max="4613" width="6.5" style="41" customWidth="1"/>
    <col min="4614" max="4614" width="0.75" style="41" customWidth="1"/>
    <col min="4615" max="4615" width="9.25" style="41" customWidth="1"/>
    <col min="4616" max="4616" width="6.5" style="41" customWidth="1"/>
    <col min="4617" max="4617" width="5.75" style="41" customWidth="1"/>
    <col min="4618" max="4618" width="0.625" style="41" customWidth="1"/>
    <col min="4619" max="4619" width="0.75" style="41" customWidth="1"/>
    <col min="4620" max="4620" width="7.875" style="41" customWidth="1"/>
    <col min="4621" max="4621" width="0.75" style="41" customWidth="1"/>
    <col min="4622" max="4622" width="7.375" style="41" customWidth="1"/>
    <col min="4623" max="4623" width="6.5" style="41" customWidth="1"/>
    <col min="4624" max="4624" width="0.75" style="41" customWidth="1"/>
    <col min="4625" max="4625" width="9.25" style="41" customWidth="1"/>
    <col min="4626" max="4626" width="6.5" style="41" customWidth="1"/>
    <col min="4627" max="4627" width="5.75" style="41" customWidth="1"/>
    <col min="4628" max="4628" width="3.5" style="41" customWidth="1"/>
    <col min="4629" max="4864" width="9" style="41"/>
    <col min="4865" max="4865" width="4.625" style="41" customWidth="1"/>
    <col min="4866" max="4866" width="7.875" style="41" customWidth="1"/>
    <col min="4867" max="4867" width="0.75" style="41" customWidth="1"/>
    <col min="4868" max="4868" width="7.375" style="41" customWidth="1"/>
    <col min="4869" max="4869" width="6.5" style="41" customWidth="1"/>
    <col min="4870" max="4870" width="0.75" style="41" customWidth="1"/>
    <col min="4871" max="4871" width="9.25" style="41" customWidth="1"/>
    <col min="4872" max="4872" width="6.5" style="41" customWidth="1"/>
    <col min="4873" max="4873" width="5.75" style="41" customWidth="1"/>
    <col min="4874" max="4874" width="0.625" style="41" customWidth="1"/>
    <col min="4875" max="4875" width="0.75" style="41" customWidth="1"/>
    <col min="4876" max="4876" width="7.875" style="41" customWidth="1"/>
    <col min="4877" max="4877" width="0.75" style="41" customWidth="1"/>
    <col min="4878" max="4878" width="7.375" style="41" customWidth="1"/>
    <col min="4879" max="4879" width="6.5" style="41" customWidth="1"/>
    <col min="4880" max="4880" width="0.75" style="41" customWidth="1"/>
    <col min="4881" max="4881" width="9.25" style="41" customWidth="1"/>
    <col min="4882" max="4882" width="6.5" style="41" customWidth="1"/>
    <col min="4883" max="4883" width="5.75" style="41" customWidth="1"/>
    <col min="4884" max="4884" width="3.5" style="41" customWidth="1"/>
    <col min="4885" max="5120" width="9" style="41"/>
    <col min="5121" max="5121" width="4.625" style="41" customWidth="1"/>
    <col min="5122" max="5122" width="7.875" style="41" customWidth="1"/>
    <col min="5123" max="5123" width="0.75" style="41" customWidth="1"/>
    <col min="5124" max="5124" width="7.375" style="41" customWidth="1"/>
    <col min="5125" max="5125" width="6.5" style="41" customWidth="1"/>
    <col min="5126" max="5126" width="0.75" style="41" customWidth="1"/>
    <col min="5127" max="5127" width="9.25" style="41" customWidth="1"/>
    <col min="5128" max="5128" width="6.5" style="41" customWidth="1"/>
    <col min="5129" max="5129" width="5.75" style="41" customWidth="1"/>
    <col min="5130" max="5130" width="0.625" style="41" customWidth="1"/>
    <col min="5131" max="5131" width="0.75" style="41" customWidth="1"/>
    <col min="5132" max="5132" width="7.875" style="41" customWidth="1"/>
    <col min="5133" max="5133" width="0.75" style="41" customWidth="1"/>
    <col min="5134" max="5134" width="7.375" style="41" customWidth="1"/>
    <col min="5135" max="5135" width="6.5" style="41" customWidth="1"/>
    <col min="5136" max="5136" width="0.75" style="41" customWidth="1"/>
    <col min="5137" max="5137" width="9.25" style="41" customWidth="1"/>
    <col min="5138" max="5138" width="6.5" style="41" customWidth="1"/>
    <col min="5139" max="5139" width="5.75" style="41" customWidth="1"/>
    <col min="5140" max="5140" width="3.5" style="41" customWidth="1"/>
    <col min="5141" max="5376" width="9" style="41"/>
    <col min="5377" max="5377" width="4.625" style="41" customWidth="1"/>
    <col min="5378" max="5378" width="7.875" style="41" customWidth="1"/>
    <col min="5379" max="5379" width="0.75" style="41" customWidth="1"/>
    <col min="5380" max="5380" width="7.375" style="41" customWidth="1"/>
    <col min="5381" max="5381" width="6.5" style="41" customWidth="1"/>
    <col min="5382" max="5382" width="0.75" style="41" customWidth="1"/>
    <col min="5383" max="5383" width="9.25" style="41" customWidth="1"/>
    <col min="5384" max="5384" width="6.5" style="41" customWidth="1"/>
    <col min="5385" max="5385" width="5.75" style="41" customWidth="1"/>
    <col min="5386" max="5386" width="0.625" style="41" customWidth="1"/>
    <col min="5387" max="5387" width="0.75" style="41" customWidth="1"/>
    <col min="5388" max="5388" width="7.875" style="41" customWidth="1"/>
    <col min="5389" max="5389" width="0.75" style="41" customWidth="1"/>
    <col min="5390" max="5390" width="7.375" style="41" customWidth="1"/>
    <col min="5391" max="5391" width="6.5" style="41" customWidth="1"/>
    <col min="5392" max="5392" width="0.75" style="41" customWidth="1"/>
    <col min="5393" max="5393" width="9.25" style="41" customWidth="1"/>
    <col min="5394" max="5394" width="6.5" style="41" customWidth="1"/>
    <col min="5395" max="5395" width="5.75" style="41" customWidth="1"/>
    <col min="5396" max="5396" width="3.5" style="41" customWidth="1"/>
    <col min="5397" max="5632" width="9" style="41"/>
    <col min="5633" max="5633" width="4.625" style="41" customWidth="1"/>
    <col min="5634" max="5634" width="7.875" style="41" customWidth="1"/>
    <col min="5635" max="5635" width="0.75" style="41" customWidth="1"/>
    <col min="5636" max="5636" width="7.375" style="41" customWidth="1"/>
    <col min="5637" max="5637" width="6.5" style="41" customWidth="1"/>
    <col min="5638" max="5638" width="0.75" style="41" customWidth="1"/>
    <col min="5639" max="5639" width="9.25" style="41" customWidth="1"/>
    <col min="5640" max="5640" width="6.5" style="41" customWidth="1"/>
    <col min="5641" max="5641" width="5.75" style="41" customWidth="1"/>
    <col min="5642" max="5642" width="0.625" style="41" customWidth="1"/>
    <col min="5643" max="5643" width="0.75" style="41" customWidth="1"/>
    <col min="5644" max="5644" width="7.875" style="41" customWidth="1"/>
    <col min="5645" max="5645" width="0.75" style="41" customWidth="1"/>
    <col min="5646" max="5646" width="7.375" style="41" customWidth="1"/>
    <col min="5647" max="5647" width="6.5" style="41" customWidth="1"/>
    <col min="5648" max="5648" width="0.75" style="41" customWidth="1"/>
    <col min="5649" max="5649" width="9.25" style="41" customWidth="1"/>
    <col min="5650" max="5650" width="6.5" style="41" customWidth="1"/>
    <col min="5651" max="5651" width="5.75" style="41" customWidth="1"/>
    <col min="5652" max="5652" width="3.5" style="41" customWidth="1"/>
    <col min="5653" max="5888" width="9" style="41"/>
    <col min="5889" max="5889" width="4.625" style="41" customWidth="1"/>
    <col min="5890" max="5890" width="7.875" style="41" customWidth="1"/>
    <col min="5891" max="5891" width="0.75" style="41" customWidth="1"/>
    <col min="5892" max="5892" width="7.375" style="41" customWidth="1"/>
    <col min="5893" max="5893" width="6.5" style="41" customWidth="1"/>
    <col min="5894" max="5894" width="0.75" style="41" customWidth="1"/>
    <col min="5895" max="5895" width="9.25" style="41" customWidth="1"/>
    <col min="5896" max="5896" width="6.5" style="41" customWidth="1"/>
    <col min="5897" max="5897" width="5.75" style="41" customWidth="1"/>
    <col min="5898" max="5898" width="0.625" style="41" customWidth="1"/>
    <col min="5899" max="5899" width="0.75" style="41" customWidth="1"/>
    <col min="5900" max="5900" width="7.875" style="41" customWidth="1"/>
    <col min="5901" max="5901" width="0.75" style="41" customWidth="1"/>
    <col min="5902" max="5902" width="7.375" style="41" customWidth="1"/>
    <col min="5903" max="5903" width="6.5" style="41" customWidth="1"/>
    <col min="5904" max="5904" width="0.75" style="41" customWidth="1"/>
    <col min="5905" max="5905" width="9.25" style="41" customWidth="1"/>
    <col min="5906" max="5906" width="6.5" style="41" customWidth="1"/>
    <col min="5907" max="5907" width="5.75" style="41" customWidth="1"/>
    <col min="5908" max="5908" width="3.5" style="41" customWidth="1"/>
    <col min="5909" max="6144" width="9" style="41"/>
    <col min="6145" max="6145" width="4.625" style="41" customWidth="1"/>
    <col min="6146" max="6146" width="7.875" style="41" customWidth="1"/>
    <col min="6147" max="6147" width="0.75" style="41" customWidth="1"/>
    <col min="6148" max="6148" width="7.375" style="41" customWidth="1"/>
    <col min="6149" max="6149" width="6.5" style="41" customWidth="1"/>
    <col min="6150" max="6150" width="0.75" style="41" customWidth="1"/>
    <col min="6151" max="6151" width="9.25" style="41" customWidth="1"/>
    <col min="6152" max="6152" width="6.5" style="41" customWidth="1"/>
    <col min="6153" max="6153" width="5.75" style="41" customWidth="1"/>
    <col min="6154" max="6154" width="0.625" style="41" customWidth="1"/>
    <col min="6155" max="6155" width="0.75" style="41" customWidth="1"/>
    <col min="6156" max="6156" width="7.875" style="41" customWidth="1"/>
    <col min="6157" max="6157" width="0.75" style="41" customWidth="1"/>
    <col min="6158" max="6158" width="7.375" style="41" customWidth="1"/>
    <col min="6159" max="6159" width="6.5" style="41" customWidth="1"/>
    <col min="6160" max="6160" width="0.75" style="41" customWidth="1"/>
    <col min="6161" max="6161" width="9.25" style="41" customWidth="1"/>
    <col min="6162" max="6162" width="6.5" style="41" customWidth="1"/>
    <col min="6163" max="6163" width="5.75" style="41" customWidth="1"/>
    <col min="6164" max="6164" width="3.5" style="41" customWidth="1"/>
    <col min="6165" max="6400" width="9" style="41"/>
    <col min="6401" max="6401" width="4.625" style="41" customWidth="1"/>
    <col min="6402" max="6402" width="7.875" style="41" customWidth="1"/>
    <col min="6403" max="6403" width="0.75" style="41" customWidth="1"/>
    <col min="6404" max="6404" width="7.375" style="41" customWidth="1"/>
    <col min="6405" max="6405" width="6.5" style="41" customWidth="1"/>
    <col min="6406" max="6406" width="0.75" style="41" customWidth="1"/>
    <col min="6407" max="6407" width="9.25" style="41" customWidth="1"/>
    <col min="6408" max="6408" width="6.5" style="41" customWidth="1"/>
    <col min="6409" max="6409" width="5.75" style="41" customWidth="1"/>
    <col min="6410" max="6410" width="0.625" style="41" customWidth="1"/>
    <col min="6411" max="6411" width="0.75" style="41" customWidth="1"/>
    <col min="6412" max="6412" width="7.875" style="41" customWidth="1"/>
    <col min="6413" max="6413" width="0.75" style="41" customWidth="1"/>
    <col min="6414" max="6414" width="7.375" style="41" customWidth="1"/>
    <col min="6415" max="6415" width="6.5" style="41" customWidth="1"/>
    <col min="6416" max="6416" width="0.75" style="41" customWidth="1"/>
    <col min="6417" max="6417" width="9.25" style="41" customWidth="1"/>
    <col min="6418" max="6418" width="6.5" style="41" customWidth="1"/>
    <col min="6419" max="6419" width="5.75" style="41" customWidth="1"/>
    <col min="6420" max="6420" width="3.5" style="41" customWidth="1"/>
    <col min="6421" max="6656" width="9" style="41"/>
    <col min="6657" max="6657" width="4.625" style="41" customWidth="1"/>
    <col min="6658" max="6658" width="7.875" style="41" customWidth="1"/>
    <col min="6659" max="6659" width="0.75" style="41" customWidth="1"/>
    <col min="6660" max="6660" width="7.375" style="41" customWidth="1"/>
    <col min="6661" max="6661" width="6.5" style="41" customWidth="1"/>
    <col min="6662" max="6662" width="0.75" style="41" customWidth="1"/>
    <col min="6663" max="6663" width="9.25" style="41" customWidth="1"/>
    <col min="6664" max="6664" width="6.5" style="41" customWidth="1"/>
    <col min="6665" max="6665" width="5.75" style="41" customWidth="1"/>
    <col min="6666" max="6666" width="0.625" style="41" customWidth="1"/>
    <col min="6667" max="6667" width="0.75" style="41" customWidth="1"/>
    <col min="6668" max="6668" width="7.875" style="41" customWidth="1"/>
    <col min="6669" max="6669" width="0.75" style="41" customWidth="1"/>
    <col min="6670" max="6670" width="7.375" style="41" customWidth="1"/>
    <col min="6671" max="6671" width="6.5" style="41" customWidth="1"/>
    <col min="6672" max="6672" width="0.75" style="41" customWidth="1"/>
    <col min="6673" max="6673" width="9.25" style="41" customWidth="1"/>
    <col min="6674" max="6674" width="6.5" style="41" customWidth="1"/>
    <col min="6675" max="6675" width="5.75" style="41" customWidth="1"/>
    <col min="6676" max="6676" width="3.5" style="41" customWidth="1"/>
    <col min="6677" max="6912" width="9" style="41"/>
    <col min="6913" max="6913" width="4.625" style="41" customWidth="1"/>
    <col min="6914" max="6914" width="7.875" style="41" customWidth="1"/>
    <col min="6915" max="6915" width="0.75" style="41" customWidth="1"/>
    <col min="6916" max="6916" width="7.375" style="41" customWidth="1"/>
    <col min="6917" max="6917" width="6.5" style="41" customWidth="1"/>
    <col min="6918" max="6918" width="0.75" style="41" customWidth="1"/>
    <col min="6919" max="6919" width="9.25" style="41" customWidth="1"/>
    <col min="6920" max="6920" width="6.5" style="41" customWidth="1"/>
    <col min="6921" max="6921" width="5.75" style="41" customWidth="1"/>
    <col min="6922" max="6922" width="0.625" style="41" customWidth="1"/>
    <col min="6923" max="6923" width="0.75" style="41" customWidth="1"/>
    <col min="6924" max="6924" width="7.875" style="41" customWidth="1"/>
    <col min="6925" max="6925" width="0.75" style="41" customWidth="1"/>
    <col min="6926" max="6926" width="7.375" style="41" customWidth="1"/>
    <col min="6927" max="6927" width="6.5" style="41" customWidth="1"/>
    <col min="6928" max="6928" width="0.75" style="41" customWidth="1"/>
    <col min="6929" max="6929" width="9.25" style="41" customWidth="1"/>
    <col min="6930" max="6930" width="6.5" style="41" customWidth="1"/>
    <col min="6931" max="6931" width="5.75" style="41" customWidth="1"/>
    <col min="6932" max="6932" width="3.5" style="41" customWidth="1"/>
    <col min="6933" max="7168" width="9" style="41"/>
    <col min="7169" max="7169" width="4.625" style="41" customWidth="1"/>
    <col min="7170" max="7170" width="7.875" style="41" customWidth="1"/>
    <col min="7171" max="7171" width="0.75" style="41" customWidth="1"/>
    <col min="7172" max="7172" width="7.375" style="41" customWidth="1"/>
    <col min="7173" max="7173" width="6.5" style="41" customWidth="1"/>
    <col min="7174" max="7174" width="0.75" style="41" customWidth="1"/>
    <col min="7175" max="7175" width="9.25" style="41" customWidth="1"/>
    <col min="7176" max="7176" width="6.5" style="41" customWidth="1"/>
    <col min="7177" max="7177" width="5.75" style="41" customWidth="1"/>
    <col min="7178" max="7178" width="0.625" style="41" customWidth="1"/>
    <col min="7179" max="7179" width="0.75" style="41" customWidth="1"/>
    <col min="7180" max="7180" width="7.875" style="41" customWidth="1"/>
    <col min="7181" max="7181" width="0.75" style="41" customWidth="1"/>
    <col min="7182" max="7182" width="7.375" style="41" customWidth="1"/>
    <col min="7183" max="7183" width="6.5" style="41" customWidth="1"/>
    <col min="7184" max="7184" width="0.75" style="41" customWidth="1"/>
    <col min="7185" max="7185" width="9.25" style="41" customWidth="1"/>
    <col min="7186" max="7186" width="6.5" style="41" customWidth="1"/>
    <col min="7187" max="7187" width="5.75" style="41" customWidth="1"/>
    <col min="7188" max="7188" width="3.5" style="41" customWidth="1"/>
    <col min="7189" max="7424" width="9" style="41"/>
    <col min="7425" max="7425" width="4.625" style="41" customWidth="1"/>
    <col min="7426" max="7426" width="7.875" style="41" customWidth="1"/>
    <col min="7427" max="7427" width="0.75" style="41" customWidth="1"/>
    <col min="7428" max="7428" width="7.375" style="41" customWidth="1"/>
    <col min="7429" max="7429" width="6.5" style="41" customWidth="1"/>
    <col min="7430" max="7430" width="0.75" style="41" customWidth="1"/>
    <col min="7431" max="7431" width="9.25" style="41" customWidth="1"/>
    <col min="7432" max="7432" width="6.5" style="41" customWidth="1"/>
    <col min="7433" max="7433" width="5.75" style="41" customWidth="1"/>
    <col min="7434" max="7434" width="0.625" style="41" customWidth="1"/>
    <col min="7435" max="7435" width="0.75" style="41" customWidth="1"/>
    <col min="7436" max="7436" width="7.875" style="41" customWidth="1"/>
    <col min="7437" max="7437" width="0.75" style="41" customWidth="1"/>
    <col min="7438" max="7438" width="7.375" style="41" customWidth="1"/>
    <col min="7439" max="7439" width="6.5" style="41" customWidth="1"/>
    <col min="7440" max="7440" width="0.75" style="41" customWidth="1"/>
    <col min="7441" max="7441" width="9.25" style="41" customWidth="1"/>
    <col min="7442" max="7442" width="6.5" style="41" customWidth="1"/>
    <col min="7443" max="7443" width="5.75" style="41" customWidth="1"/>
    <col min="7444" max="7444" width="3.5" style="41" customWidth="1"/>
    <col min="7445" max="7680" width="9" style="41"/>
    <col min="7681" max="7681" width="4.625" style="41" customWidth="1"/>
    <col min="7682" max="7682" width="7.875" style="41" customWidth="1"/>
    <col min="7683" max="7683" width="0.75" style="41" customWidth="1"/>
    <col min="7684" max="7684" width="7.375" style="41" customWidth="1"/>
    <col min="7685" max="7685" width="6.5" style="41" customWidth="1"/>
    <col min="7686" max="7686" width="0.75" style="41" customWidth="1"/>
    <col min="7687" max="7687" width="9.25" style="41" customWidth="1"/>
    <col min="7688" max="7688" width="6.5" style="41" customWidth="1"/>
    <col min="7689" max="7689" width="5.75" style="41" customWidth="1"/>
    <col min="7690" max="7690" width="0.625" style="41" customWidth="1"/>
    <col min="7691" max="7691" width="0.75" style="41" customWidth="1"/>
    <col min="7692" max="7692" width="7.875" style="41" customWidth="1"/>
    <col min="7693" max="7693" width="0.75" style="41" customWidth="1"/>
    <col min="7694" max="7694" width="7.375" style="41" customWidth="1"/>
    <col min="7695" max="7695" width="6.5" style="41" customWidth="1"/>
    <col min="7696" max="7696" width="0.75" style="41" customWidth="1"/>
    <col min="7697" max="7697" width="9.25" style="41" customWidth="1"/>
    <col min="7698" max="7698" width="6.5" style="41" customWidth="1"/>
    <col min="7699" max="7699" width="5.75" style="41" customWidth="1"/>
    <col min="7700" max="7700" width="3.5" style="41" customWidth="1"/>
    <col min="7701" max="7936" width="9" style="41"/>
    <col min="7937" max="7937" width="4.625" style="41" customWidth="1"/>
    <col min="7938" max="7938" width="7.875" style="41" customWidth="1"/>
    <col min="7939" max="7939" width="0.75" style="41" customWidth="1"/>
    <col min="7940" max="7940" width="7.375" style="41" customWidth="1"/>
    <col min="7941" max="7941" width="6.5" style="41" customWidth="1"/>
    <col min="7942" max="7942" width="0.75" style="41" customWidth="1"/>
    <col min="7943" max="7943" width="9.25" style="41" customWidth="1"/>
    <col min="7944" max="7944" width="6.5" style="41" customWidth="1"/>
    <col min="7945" max="7945" width="5.75" style="41" customWidth="1"/>
    <col min="7946" max="7946" width="0.625" style="41" customWidth="1"/>
    <col min="7947" max="7947" width="0.75" style="41" customWidth="1"/>
    <col min="7948" max="7948" width="7.875" style="41" customWidth="1"/>
    <col min="7949" max="7949" width="0.75" style="41" customWidth="1"/>
    <col min="7950" max="7950" width="7.375" style="41" customWidth="1"/>
    <col min="7951" max="7951" width="6.5" style="41" customWidth="1"/>
    <col min="7952" max="7952" width="0.75" style="41" customWidth="1"/>
    <col min="7953" max="7953" width="9.25" style="41" customWidth="1"/>
    <col min="7954" max="7954" width="6.5" style="41" customWidth="1"/>
    <col min="7955" max="7955" width="5.75" style="41" customWidth="1"/>
    <col min="7956" max="7956" width="3.5" style="41" customWidth="1"/>
    <col min="7957" max="8192" width="9" style="41"/>
    <col min="8193" max="8193" width="4.625" style="41" customWidth="1"/>
    <col min="8194" max="8194" width="7.875" style="41" customWidth="1"/>
    <col min="8195" max="8195" width="0.75" style="41" customWidth="1"/>
    <col min="8196" max="8196" width="7.375" style="41" customWidth="1"/>
    <col min="8197" max="8197" width="6.5" style="41" customWidth="1"/>
    <col min="8198" max="8198" width="0.75" style="41" customWidth="1"/>
    <col min="8199" max="8199" width="9.25" style="41" customWidth="1"/>
    <col min="8200" max="8200" width="6.5" style="41" customWidth="1"/>
    <col min="8201" max="8201" width="5.75" style="41" customWidth="1"/>
    <col min="8202" max="8202" width="0.625" style="41" customWidth="1"/>
    <col min="8203" max="8203" width="0.75" style="41" customWidth="1"/>
    <col min="8204" max="8204" width="7.875" style="41" customWidth="1"/>
    <col min="8205" max="8205" width="0.75" style="41" customWidth="1"/>
    <col min="8206" max="8206" width="7.375" style="41" customWidth="1"/>
    <col min="8207" max="8207" width="6.5" style="41" customWidth="1"/>
    <col min="8208" max="8208" width="0.75" style="41" customWidth="1"/>
    <col min="8209" max="8209" width="9.25" style="41" customWidth="1"/>
    <col min="8210" max="8210" width="6.5" style="41" customWidth="1"/>
    <col min="8211" max="8211" width="5.75" style="41" customWidth="1"/>
    <col min="8212" max="8212" width="3.5" style="41" customWidth="1"/>
    <col min="8213" max="8448" width="9" style="41"/>
    <col min="8449" max="8449" width="4.625" style="41" customWidth="1"/>
    <col min="8450" max="8450" width="7.875" style="41" customWidth="1"/>
    <col min="8451" max="8451" width="0.75" style="41" customWidth="1"/>
    <col min="8452" max="8452" width="7.375" style="41" customWidth="1"/>
    <col min="8453" max="8453" width="6.5" style="41" customWidth="1"/>
    <col min="8454" max="8454" width="0.75" style="41" customWidth="1"/>
    <col min="8455" max="8455" width="9.25" style="41" customWidth="1"/>
    <col min="8456" max="8456" width="6.5" style="41" customWidth="1"/>
    <col min="8457" max="8457" width="5.75" style="41" customWidth="1"/>
    <col min="8458" max="8458" width="0.625" style="41" customWidth="1"/>
    <col min="8459" max="8459" width="0.75" style="41" customWidth="1"/>
    <col min="8460" max="8460" width="7.875" style="41" customWidth="1"/>
    <col min="8461" max="8461" width="0.75" style="41" customWidth="1"/>
    <col min="8462" max="8462" width="7.375" style="41" customWidth="1"/>
    <col min="8463" max="8463" width="6.5" style="41" customWidth="1"/>
    <col min="8464" max="8464" width="0.75" style="41" customWidth="1"/>
    <col min="8465" max="8465" width="9.25" style="41" customWidth="1"/>
    <col min="8466" max="8466" width="6.5" style="41" customWidth="1"/>
    <col min="8467" max="8467" width="5.75" style="41" customWidth="1"/>
    <col min="8468" max="8468" width="3.5" style="41" customWidth="1"/>
    <col min="8469" max="8704" width="9" style="41"/>
    <col min="8705" max="8705" width="4.625" style="41" customWidth="1"/>
    <col min="8706" max="8706" width="7.875" style="41" customWidth="1"/>
    <col min="8707" max="8707" width="0.75" style="41" customWidth="1"/>
    <col min="8708" max="8708" width="7.375" style="41" customWidth="1"/>
    <col min="8709" max="8709" width="6.5" style="41" customWidth="1"/>
    <col min="8710" max="8710" width="0.75" style="41" customWidth="1"/>
    <col min="8711" max="8711" width="9.25" style="41" customWidth="1"/>
    <col min="8712" max="8712" width="6.5" style="41" customWidth="1"/>
    <col min="8713" max="8713" width="5.75" style="41" customWidth="1"/>
    <col min="8714" max="8714" width="0.625" style="41" customWidth="1"/>
    <col min="8715" max="8715" width="0.75" style="41" customWidth="1"/>
    <col min="8716" max="8716" width="7.875" style="41" customWidth="1"/>
    <col min="8717" max="8717" width="0.75" style="41" customWidth="1"/>
    <col min="8718" max="8718" width="7.375" style="41" customWidth="1"/>
    <col min="8719" max="8719" width="6.5" style="41" customWidth="1"/>
    <col min="8720" max="8720" width="0.75" style="41" customWidth="1"/>
    <col min="8721" max="8721" width="9.25" style="41" customWidth="1"/>
    <col min="8722" max="8722" width="6.5" style="41" customWidth="1"/>
    <col min="8723" max="8723" width="5.75" style="41" customWidth="1"/>
    <col min="8724" max="8724" width="3.5" style="41" customWidth="1"/>
    <col min="8725" max="8960" width="9" style="41"/>
    <col min="8961" max="8961" width="4.625" style="41" customWidth="1"/>
    <col min="8962" max="8962" width="7.875" style="41" customWidth="1"/>
    <col min="8963" max="8963" width="0.75" style="41" customWidth="1"/>
    <col min="8964" max="8964" width="7.375" style="41" customWidth="1"/>
    <col min="8965" max="8965" width="6.5" style="41" customWidth="1"/>
    <col min="8966" max="8966" width="0.75" style="41" customWidth="1"/>
    <col min="8967" max="8967" width="9.25" style="41" customWidth="1"/>
    <col min="8968" max="8968" width="6.5" style="41" customWidth="1"/>
    <col min="8969" max="8969" width="5.75" style="41" customWidth="1"/>
    <col min="8970" max="8970" width="0.625" style="41" customWidth="1"/>
    <col min="8971" max="8971" width="0.75" style="41" customWidth="1"/>
    <col min="8972" max="8972" width="7.875" style="41" customWidth="1"/>
    <col min="8973" max="8973" width="0.75" style="41" customWidth="1"/>
    <col min="8974" max="8974" width="7.375" style="41" customWidth="1"/>
    <col min="8975" max="8975" width="6.5" style="41" customWidth="1"/>
    <col min="8976" max="8976" width="0.75" style="41" customWidth="1"/>
    <col min="8977" max="8977" width="9.25" style="41" customWidth="1"/>
    <col min="8978" max="8978" width="6.5" style="41" customWidth="1"/>
    <col min="8979" max="8979" width="5.75" style="41" customWidth="1"/>
    <col min="8980" max="8980" width="3.5" style="41" customWidth="1"/>
    <col min="8981" max="9216" width="9" style="41"/>
    <col min="9217" max="9217" width="4.625" style="41" customWidth="1"/>
    <col min="9218" max="9218" width="7.875" style="41" customWidth="1"/>
    <col min="9219" max="9219" width="0.75" style="41" customWidth="1"/>
    <col min="9220" max="9220" width="7.375" style="41" customWidth="1"/>
    <col min="9221" max="9221" width="6.5" style="41" customWidth="1"/>
    <col min="9222" max="9222" width="0.75" style="41" customWidth="1"/>
    <col min="9223" max="9223" width="9.25" style="41" customWidth="1"/>
    <col min="9224" max="9224" width="6.5" style="41" customWidth="1"/>
    <col min="9225" max="9225" width="5.75" style="41" customWidth="1"/>
    <col min="9226" max="9226" width="0.625" style="41" customWidth="1"/>
    <col min="9227" max="9227" width="0.75" style="41" customWidth="1"/>
    <col min="9228" max="9228" width="7.875" style="41" customWidth="1"/>
    <col min="9229" max="9229" width="0.75" style="41" customWidth="1"/>
    <col min="9230" max="9230" width="7.375" style="41" customWidth="1"/>
    <col min="9231" max="9231" width="6.5" style="41" customWidth="1"/>
    <col min="9232" max="9232" width="0.75" style="41" customWidth="1"/>
    <col min="9233" max="9233" width="9.25" style="41" customWidth="1"/>
    <col min="9234" max="9234" width="6.5" style="41" customWidth="1"/>
    <col min="9235" max="9235" width="5.75" style="41" customWidth="1"/>
    <col min="9236" max="9236" width="3.5" style="41" customWidth="1"/>
    <col min="9237" max="9472" width="9" style="41"/>
    <col min="9473" max="9473" width="4.625" style="41" customWidth="1"/>
    <col min="9474" max="9474" width="7.875" style="41" customWidth="1"/>
    <col min="9475" max="9475" width="0.75" style="41" customWidth="1"/>
    <col min="9476" max="9476" width="7.375" style="41" customWidth="1"/>
    <col min="9477" max="9477" width="6.5" style="41" customWidth="1"/>
    <col min="9478" max="9478" width="0.75" style="41" customWidth="1"/>
    <col min="9479" max="9479" width="9.25" style="41" customWidth="1"/>
    <col min="9480" max="9480" width="6.5" style="41" customWidth="1"/>
    <col min="9481" max="9481" width="5.75" style="41" customWidth="1"/>
    <col min="9482" max="9482" width="0.625" style="41" customWidth="1"/>
    <col min="9483" max="9483" width="0.75" style="41" customWidth="1"/>
    <col min="9484" max="9484" width="7.875" style="41" customWidth="1"/>
    <col min="9485" max="9485" width="0.75" style="41" customWidth="1"/>
    <col min="9486" max="9486" width="7.375" style="41" customWidth="1"/>
    <col min="9487" max="9487" width="6.5" style="41" customWidth="1"/>
    <col min="9488" max="9488" width="0.75" style="41" customWidth="1"/>
    <col min="9489" max="9489" width="9.25" style="41" customWidth="1"/>
    <col min="9490" max="9490" width="6.5" style="41" customWidth="1"/>
    <col min="9491" max="9491" width="5.75" style="41" customWidth="1"/>
    <col min="9492" max="9492" width="3.5" style="41" customWidth="1"/>
    <col min="9493" max="9728" width="9" style="41"/>
    <col min="9729" max="9729" width="4.625" style="41" customWidth="1"/>
    <col min="9730" max="9730" width="7.875" style="41" customWidth="1"/>
    <col min="9731" max="9731" width="0.75" style="41" customWidth="1"/>
    <col min="9732" max="9732" width="7.375" style="41" customWidth="1"/>
    <col min="9733" max="9733" width="6.5" style="41" customWidth="1"/>
    <col min="9734" max="9734" width="0.75" style="41" customWidth="1"/>
    <col min="9735" max="9735" width="9.25" style="41" customWidth="1"/>
    <col min="9736" max="9736" width="6.5" style="41" customWidth="1"/>
    <col min="9737" max="9737" width="5.75" style="41" customWidth="1"/>
    <col min="9738" max="9738" width="0.625" style="41" customWidth="1"/>
    <col min="9739" max="9739" width="0.75" style="41" customWidth="1"/>
    <col min="9740" max="9740" width="7.875" style="41" customWidth="1"/>
    <col min="9741" max="9741" width="0.75" style="41" customWidth="1"/>
    <col min="9742" max="9742" width="7.375" style="41" customWidth="1"/>
    <col min="9743" max="9743" width="6.5" style="41" customWidth="1"/>
    <col min="9744" max="9744" width="0.75" style="41" customWidth="1"/>
    <col min="9745" max="9745" width="9.25" style="41" customWidth="1"/>
    <col min="9746" max="9746" width="6.5" style="41" customWidth="1"/>
    <col min="9747" max="9747" width="5.75" style="41" customWidth="1"/>
    <col min="9748" max="9748" width="3.5" style="41" customWidth="1"/>
    <col min="9749" max="9984" width="9" style="41"/>
    <col min="9985" max="9985" width="4.625" style="41" customWidth="1"/>
    <col min="9986" max="9986" width="7.875" style="41" customWidth="1"/>
    <col min="9987" max="9987" width="0.75" style="41" customWidth="1"/>
    <col min="9988" max="9988" width="7.375" style="41" customWidth="1"/>
    <col min="9989" max="9989" width="6.5" style="41" customWidth="1"/>
    <col min="9990" max="9990" width="0.75" style="41" customWidth="1"/>
    <col min="9991" max="9991" width="9.25" style="41" customWidth="1"/>
    <col min="9992" max="9992" width="6.5" style="41" customWidth="1"/>
    <col min="9993" max="9993" width="5.75" style="41" customWidth="1"/>
    <col min="9994" max="9994" width="0.625" style="41" customWidth="1"/>
    <col min="9995" max="9995" width="0.75" style="41" customWidth="1"/>
    <col min="9996" max="9996" width="7.875" style="41" customWidth="1"/>
    <col min="9997" max="9997" width="0.75" style="41" customWidth="1"/>
    <col min="9998" max="9998" width="7.375" style="41" customWidth="1"/>
    <col min="9999" max="9999" width="6.5" style="41" customWidth="1"/>
    <col min="10000" max="10000" width="0.75" style="41" customWidth="1"/>
    <col min="10001" max="10001" width="9.25" style="41" customWidth="1"/>
    <col min="10002" max="10002" width="6.5" style="41" customWidth="1"/>
    <col min="10003" max="10003" width="5.75" style="41" customWidth="1"/>
    <col min="10004" max="10004" width="3.5" style="41" customWidth="1"/>
    <col min="10005" max="10240" width="9" style="41"/>
    <col min="10241" max="10241" width="4.625" style="41" customWidth="1"/>
    <col min="10242" max="10242" width="7.875" style="41" customWidth="1"/>
    <col min="10243" max="10243" width="0.75" style="41" customWidth="1"/>
    <col min="10244" max="10244" width="7.375" style="41" customWidth="1"/>
    <col min="10245" max="10245" width="6.5" style="41" customWidth="1"/>
    <col min="10246" max="10246" width="0.75" style="41" customWidth="1"/>
    <col min="10247" max="10247" width="9.25" style="41" customWidth="1"/>
    <col min="10248" max="10248" width="6.5" style="41" customWidth="1"/>
    <col min="10249" max="10249" width="5.75" style="41" customWidth="1"/>
    <col min="10250" max="10250" width="0.625" style="41" customWidth="1"/>
    <col min="10251" max="10251" width="0.75" style="41" customWidth="1"/>
    <col min="10252" max="10252" width="7.875" style="41" customWidth="1"/>
    <col min="10253" max="10253" width="0.75" style="41" customWidth="1"/>
    <col min="10254" max="10254" width="7.375" style="41" customWidth="1"/>
    <col min="10255" max="10255" width="6.5" style="41" customWidth="1"/>
    <col min="10256" max="10256" width="0.75" style="41" customWidth="1"/>
    <col min="10257" max="10257" width="9.25" style="41" customWidth="1"/>
    <col min="10258" max="10258" width="6.5" style="41" customWidth="1"/>
    <col min="10259" max="10259" width="5.75" style="41" customWidth="1"/>
    <col min="10260" max="10260" width="3.5" style="41" customWidth="1"/>
    <col min="10261" max="10496" width="9" style="41"/>
    <col min="10497" max="10497" width="4.625" style="41" customWidth="1"/>
    <col min="10498" max="10498" width="7.875" style="41" customWidth="1"/>
    <col min="10499" max="10499" width="0.75" style="41" customWidth="1"/>
    <col min="10500" max="10500" width="7.375" style="41" customWidth="1"/>
    <col min="10501" max="10501" width="6.5" style="41" customWidth="1"/>
    <col min="10502" max="10502" width="0.75" style="41" customWidth="1"/>
    <col min="10503" max="10503" width="9.25" style="41" customWidth="1"/>
    <col min="10504" max="10504" width="6.5" style="41" customWidth="1"/>
    <col min="10505" max="10505" width="5.75" style="41" customWidth="1"/>
    <col min="10506" max="10506" width="0.625" style="41" customWidth="1"/>
    <col min="10507" max="10507" width="0.75" style="41" customWidth="1"/>
    <col min="10508" max="10508" width="7.875" style="41" customWidth="1"/>
    <col min="10509" max="10509" width="0.75" style="41" customWidth="1"/>
    <col min="10510" max="10510" width="7.375" style="41" customWidth="1"/>
    <col min="10511" max="10511" width="6.5" style="41" customWidth="1"/>
    <col min="10512" max="10512" width="0.75" style="41" customWidth="1"/>
    <col min="10513" max="10513" width="9.25" style="41" customWidth="1"/>
    <col min="10514" max="10514" width="6.5" style="41" customWidth="1"/>
    <col min="10515" max="10515" width="5.75" style="41" customWidth="1"/>
    <col min="10516" max="10516" width="3.5" style="41" customWidth="1"/>
    <col min="10517" max="10752" width="9" style="41"/>
    <col min="10753" max="10753" width="4.625" style="41" customWidth="1"/>
    <col min="10754" max="10754" width="7.875" style="41" customWidth="1"/>
    <col min="10755" max="10755" width="0.75" style="41" customWidth="1"/>
    <col min="10756" max="10756" width="7.375" style="41" customWidth="1"/>
    <col min="10757" max="10757" width="6.5" style="41" customWidth="1"/>
    <col min="10758" max="10758" width="0.75" style="41" customWidth="1"/>
    <col min="10759" max="10759" width="9.25" style="41" customWidth="1"/>
    <col min="10760" max="10760" width="6.5" style="41" customWidth="1"/>
    <col min="10761" max="10761" width="5.75" style="41" customWidth="1"/>
    <col min="10762" max="10762" width="0.625" style="41" customWidth="1"/>
    <col min="10763" max="10763" width="0.75" style="41" customWidth="1"/>
    <col min="10764" max="10764" width="7.875" style="41" customWidth="1"/>
    <col min="10765" max="10765" width="0.75" style="41" customWidth="1"/>
    <col min="10766" max="10766" width="7.375" style="41" customWidth="1"/>
    <col min="10767" max="10767" width="6.5" style="41" customWidth="1"/>
    <col min="10768" max="10768" width="0.75" style="41" customWidth="1"/>
    <col min="10769" max="10769" width="9.25" style="41" customWidth="1"/>
    <col min="10770" max="10770" width="6.5" style="41" customWidth="1"/>
    <col min="10771" max="10771" width="5.75" style="41" customWidth="1"/>
    <col min="10772" max="10772" width="3.5" style="41" customWidth="1"/>
    <col min="10773" max="11008" width="9" style="41"/>
    <col min="11009" max="11009" width="4.625" style="41" customWidth="1"/>
    <col min="11010" max="11010" width="7.875" style="41" customWidth="1"/>
    <col min="11011" max="11011" width="0.75" style="41" customWidth="1"/>
    <col min="11012" max="11012" width="7.375" style="41" customWidth="1"/>
    <col min="11013" max="11013" width="6.5" style="41" customWidth="1"/>
    <col min="11014" max="11014" width="0.75" style="41" customWidth="1"/>
    <col min="11015" max="11015" width="9.25" style="41" customWidth="1"/>
    <col min="11016" max="11016" width="6.5" style="41" customWidth="1"/>
    <col min="11017" max="11017" width="5.75" style="41" customWidth="1"/>
    <col min="11018" max="11018" width="0.625" style="41" customWidth="1"/>
    <col min="11019" max="11019" width="0.75" style="41" customWidth="1"/>
    <col min="11020" max="11020" width="7.875" style="41" customWidth="1"/>
    <col min="11021" max="11021" width="0.75" style="41" customWidth="1"/>
    <col min="11022" max="11022" width="7.375" style="41" customWidth="1"/>
    <col min="11023" max="11023" width="6.5" style="41" customWidth="1"/>
    <col min="11024" max="11024" width="0.75" style="41" customWidth="1"/>
    <col min="11025" max="11025" width="9.25" style="41" customWidth="1"/>
    <col min="11026" max="11026" width="6.5" style="41" customWidth="1"/>
    <col min="11027" max="11027" width="5.75" style="41" customWidth="1"/>
    <col min="11028" max="11028" width="3.5" style="41" customWidth="1"/>
    <col min="11029" max="11264" width="9" style="41"/>
    <col min="11265" max="11265" width="4.625" style="41" customWidth="1"/>
    <col min="11266" max="11266" width="7.875" style="41" customWidth="1"/>
    <col min="11267" max="11267" width="0.75" style="41" customWidth="1"/>
    <col min="11268" max="11268" width="7.375" style="41" customWidth="1"/>
    <col min="11269" max="11269" width="6.5" style="41" customWidth="1"/>
    <col min="11270" max="11270" width="0.75" style="41" customWidth="1"/>
    <col min="11271" max="11271" width="9.25" style="41" customWidth="1"/>
    <col min="11272" max="11272" width="6.5" style="41" customWidth="1"/>
    <col min="11273" max="11273" width="5.75" style="41" customWidth="1"/>
    <col min="11274" max="11274" width="0.625" style="41" customWidth="1"/>
    <col min="11275" max="11275" width="0.75" style="41" customWidth="1"/>
    <col min="11276" max="11276" width="7.875" style="41" customWidth="1"/>
    <col min="11277" max="11277" width="0.75" style="41" customWidth="1"/>
    <col min="11278" max="11278" width="7.375" style="41" customWidth="1"/>
    <col min="11279" max="11279" width="6.5" style="41" customWidth="1"/>
    <col min="11280" max="11280" width="0.75" style="41" customWidth="1"/>
    <col min="11281" max="11281" width="9.25" style="41" customWidth="1"/>
    <col min="11282" max="11282" width="6.5" style="41" customWidth="1"/>
    <col min="11283" max="11283" width="5.75" style="41" customWidth="1"/>
    <col min="11284" max="11284" width="3.5" style="41" customWidth="1"/>
    <col min="11285" max="11520" width="9" style="41"/>
    <col min="11521" max="11521" width="4.625" style="41" customWidth="1"/>
    <col min="11522" max="11522" width="7.875" style="41" customWidth="1"/>
    <col min="11523" max="11523" width="0.75" style="41" customWidth="1"/>
    <col min="11524" max="11524" width="7.375" style="41" customWidth="1"/>
    <col min="11525" max="11525" width="6.5" style="41" customWidth="1"/>
    <col min="11526" max="11526" width="0.75" style="41" customWidth="1"/>
    <col min="11527" max="11527" width="9.25" style="41" customWidth="1"/>
    <col min="11528" max="11528" width="6.5" style="41" customWidth="1"/>
    <col min="11529" max="11529" width="5.75" style="41" customWidth="1"/>
    <col min="11530" max="11530" width="0.625" style="41" customWidth="1"/>
    <col min="11531" max="11531" width="0.75" style="41" customWidth="1"/>
    <col min="11532" max="11532" width="7.875" style="41" customWidth="1"/>
    <col min="11533" max="11533" width="0.75" style="41" customWidth="1"/>
    <col min="11534" max="11534" width="7.375" style="41" customWidth="1"/>
    <col min="11535" max="11535" width="6.5" style="41" customWidth="1"/>
    <col min="11536" max="11536" width="0.75" style="41" customWidth="1"/>
    <col min="11537" max="11537" width="9.25" style="41" customWidth="1"/>
    <col min="11538" max="11538" width="6.5" style="41" customWidth="1"/>
    <col min="11539" max="11539" width="5.75" style="41" customWidth="1"/>
    <col min="11540" max="11540" width="3.5" style="41" customWidth="1"/>
    <col min="11541" max="11776" width="9" style="41"/>
    <col min="11777" max="11777" width="4.625" style="41" customWidth="1"/>
    <col min="11778" max="11778" width="7.875" style="41" customWidth="1"/>
    <col min="11779" max="11779" width="0.75" style="41" customWidth="1"/>
    <col min="11780" max="11780" width="7.375" style="41" customWidth="1"/>
    <col min="11781" max="11781" width="6.5" style="41" customWidth="1"/>
    <col min="11782" max="11782" width="0.75" style="41" customWidth="1"/>
    <col min="11783" max="11783" width="9.25" style="41" customWidth="1"/>
    <col min="11784" max="11784" width="6.5" style="41" customWidth="1"/>
    <col min="11785" max="11785" width="5.75" style="41" customWidth="1"/>
    <col min="11786" max="11786" width="0.625" style="41" customWidth="1"/>
    <col min="11787" max="11787" width="0.75" style="41" customWidth="1"/>
    <col min="11788" max="11788" width="7.875" style="41" customWidth="1"/>
    <col min="11789" max="11789" width="0.75" style="41" customWidth="1"/>
    <col min="11790" max="11790" width="7.375" style="41" customWidth="1"/>
    <col min="11791" max="11791" width="6.5" style="41" customWidth="1"/>
    <col min="11792" max="11792" width="0.75" style="41" customWidth="1"/>
    <col min="11793" max="11793" width="9.25" style="41" customWidth="1"/>
    <col min="11794" max="11794" width="6.5" style="41" customWidth="1"/>
    <col min="11795" max="11795" width="5.75" style="41" customWidth="1"/>
    <col min="11796" max="11796" width="3.5" style="41" customWidth="1"/>
    <col min="11797" max="12032" width="9" style="41"/>
    <col min="12033" max="12033" width="4.625" style="41" customWidth="1"/>
    <col min="12034" max="12034" width="7.875" style="41" customWidth="1"/>
    <col min="12035" max="12035" width="0.75" style="41" customWidth="1"/>
    <col min="12036" max="12036" width="7.375" style="41" customWidth="1"/>
    <col min="12037" max="12037" width="6.5" style="41" customWidth="1"/>
    <col min="12038" max="12038" width="0.75" style="41" customWidth="1"/>
    <col min="12039" max="12039" width="9.25" style="41" customWidth="1"/>
    <col min="12040" max="12040" width="6.5" style="41" customWidth="1"/>
    <col min="12041" max="12041" width="5.75" style="41" customWidth="1"/>
    <col min="12042" max="12042" width="0.625" style="41" customWidth="1"/>
    <col min="12043" max="12043" width="0.75" style="41" customWidth="1"/>
    <col min="12044" max="12044" width="7.875" style="41" customWidth="1"/>
    <col min="12045" max="12045" width="0.75" style="41" customWidth="1"/>
    <col min="12046" max="12046" width="7.375" style="41" customWidth="1"/>
    <col min="12047" max="12047" width="6.5" style="41" customWidth="1"/>
    <col min="12048" max="12048" width="0.75" style="41" customWidth="1"/>
    <col min="12049" max="12049" width="9.25" style="41" customWidth="1"/>
    <col min="12050" max="12050" width="6.5" style="41" customWidth="1"/>
    <col min="12051" max="12051" width="5.75" style="41" customWidth="1"/>
    <col min="12052" max="12052" width="3.5" style="41" customWidth="1"/>
    <col min="12053" max="12288" width="9" style="41"/>
    <col min="12289" max="12289" width="4.625" style="41" customWidth="1"/>
    <col min="12290" max="12290" width="7.875" style="41" customWidth="1"/>
    <col min="12291" max="12291" width="0.75" style="41" customWidth="1"/>
    <col min="12292" max="12292" width="7.375" style="41" customWidth="1"/>
    <col min="12293" max="12293" width="6.5" style="41" customWidth="1"/>
    <col min="12294" max="12294" width="0.75" style="41" customWidth="1"/>
    <col min="12295" max="12295" width="9.25" style="41" customWidth="1"/>
    <col min="12296" max="12296" width="6.5" style="41" customWidth="1"/>
    <col min="12297" max="12297" width="5.75" style="41" customWidth="1"/>
    <col min="12298" max="12298" width="0.625" style="41" customWidth="1"/>
    <col min="12299" max="12299" width="0.75" style="41" customWidth="1"/>
    <col min="12300" max="12300" width="7.875" style="41" customWidth="1"/>
    <col min="12301" max="12301" width="0.75" style="41" customWidth="1"/>
    <col min="12302" max="12302" width="7.375" style="41" customWidth="1"/>
    <col min="12303" max="12303" width="6.5" style="41" customWidth="1"/>
    <col min="12304" max="12304" width="0.75" style="41" customWidth="1"/>
    <col min="12305" max="12305" width="9.25" style="41" customWidth="1"/>
    <col min="12306" max="12306" width="6.5" style="41" customWidth="1"/>
    <col min="12307" max="12307" width="5.75" style="41" customWidth="1"/>
    <col min="12308" max="12308" width="3.5" style="41" customWidth="1"/>
    <col min="12309" max="12544" width="9" style="41"/>
    <col min="12545" max="12545" width="4.625" style="41" customWidth="1"/>
    <col min="12546" max="12546" width="7.875" style="41" customWidth="1"/>
    <col min="12547" max="12547" width="0.75" style="41" customWidth="1"/>
    <col min="12548" max="12548" width="7.375" style="41" customWidth="1"/>
    <col min="12549" max="12549" width="6.5" style="41" customWidth="1"/>
    <col min="12550" max="12550" width="0.75" style="41" customWidth="1"/>
    <col min="12551" max="12551" width="9.25" style="41" customWidth="1"/>
    <col min="12552" max="12552" width="6.5" style="41" customWidth="1"/>
    <col min="12553" max="12553" width="5.75" style="41" customWidth="1"/>
    <col min="12554" max="12554" width="0.625" style="41" customWidth="1"/>
    <col min="12555" max="12555" width="0.75" style="41" customWidth="1"/>
    <col min="12556" max="12556" width="7.875" style="41" customWidth="1"/>
    <col min="12557" max="12557" width="0.75" style="41" customWidth="1"/>
    <col min="12558" max="12558" width="7.375" style="41" customWidth="1"/>
    <col min="12559" max="12559" width="6.5" style="41" customWidth="1"/>
    <col min="12560" max="12560" width="0.75" style="41" customWidth="1"/>
    <col min="12561" max="12561" width="9.25" style="41" customWidth="1"/>
    <col min="12562" max="12562" width="6.5" style="41" customWidth="1"/>
    <col min="12563" max="12563" width="5.75" style="41" customWidth="1"/>
    <col min="12564" max="12564" width="3.5" style="41" customWidth="1"/>
    <col min="12565" max="12800" width="9" style="41"/>
    <col min="12801" max="12801" width="4.625" style="41" customWidth="1"/>
    <col min="12802" max="12802" width="7.875" style="41" customWidth="1"/>
    <col min="12803" max="12803" width="0.75" style="41" customWidth="1"/>
    <col min="12804" max="12804" width="7.375" style="41" customWidth="1"/>
    <col min="12805" max="12805" width="6.5" style="41" customWidth="1"/>
    <col min="12806" max="12806" width="0.75" style="41" customWidth="1"/>
    <col min="12807" max="12807" width="9.25" style="41" customWidth="1"/>
    <col min="12808" max="12808" width="6.5" style="41" customWidth="1"/>
    <col min="12809" max="12809" width="5.75" style="41" customWidth="1"/>
    <col min="12810" max="12810" width="0.625" style="41" customWidth="1"/>
    <col min="12811" max="12811" width="0.75" style="41" customWidth="1"/>
    <col min="12812" max="12812" width="7.875" style="41" customWidth="1"/>
    <col min="12813" max="12813" width="0.75" style="41" customWidth="1"/>
    <col min="12814" max="12814" width="7.375" style="41" customWidth="1"/>
    <col min="12815" max="12815" width="6.5" style="41" customWidth="1"/>
    <col min="12816" max="12816" width="0.75" style="41" customWidth="1"/>
    <col min="12817" max="12817" width="9.25" style="41" customWidth="1"/>
    <col min="12818" max="12818" width="6.5" style="41" customWidth="1"/>
    <col min="12819" max="12819" width="5.75" style="41" customWidth="1"/>
    <col min="12820" max="12820" width="3.5" style="41" customWidth="1"/>
    <col min="12821" max="13056" width="9" style="41"/>
    <col min="13057" max="13057" width="4.625" style="41" customWidth="1"/>
    <col min="13058" max="13058" width="7.875" style="41" customWidth="1"/>
    <col min="13059" max="13059" width="0.75" style="41" customWidth="1"/>
    <col min="13060" max="13060" width="7.375" style="41" customWidth="1"/>
    <col min="13061" max="13061" width="6.5" style="41" customWidth="1"/>
    <col min="13062" max="13062" width="0.75" style="41" customWidth="1"/>
    <col min="13063" max="13063" width="9.25" style="41" customWidth="1"/>
    <col min="13064" max="13064" width="6.5" style="41" customWidth="1"/>
    <col min="13065" max="13065" width="5.75" style="41" customWidth="1"/>
    <col min="13066" max="13066" width="0.625" style="41" customWidth="1"/>
    <col min="13067" max="13067" width="0.75" style="41" customWidth="1"/>
    <col min="13068" max="13068" width="7.875" style="41" customWidth="1"/>
    <col min="13069" max="13069" width="0.75" style="41" customWidth="1"/>
    <col min="13070" max="13070" width="7.375" style="41" customWidth="1"/>
    <col min="13071" max="13071" width="6.5" style="41" customWidth="1"/>
    <col min="13072" max="13072" width="0.75" style="41" customWidth="1"/>
    <col min="13073" max="13073" width="9.25" style="41" customWidth="1"/>
    <col min="13074" max="13074" width="6.5" style="41" customWidth="1"/>
    <col min="13075" max="13075" width="5.75" style="41" customWidth="1"/>
    <col min="13076" max="13076" width="3.5" style="41" customWidth="1"/>
    <col min="13077" max="13312" width="9" style="41"/>
    <col min="13313" max="13313" width="4.625" style="41" customWidth="1"/>
    <col min="13314" max="13314" width="7.875" style="41" customWidth="1"/>
    <col min="13315" max="13315" width="0.75" style="41" customWidth="1"/>
    <col min="13316" max="13316" width="7.375" style="41" customWidth="1"/>
    <col min="13317" max="13317" width="6.5" style="41" customWidth="1"/>
    <col min="13318" max="13318" width="0.75" style="41" customWidth="1"/>
    <col min="13319" max="13319" width="9.25" style="41" customWidth="1"/>
    <col min="13320" max="13320" width="6.5" style="41" customWidth="1"/>
    <col min="13321" max="13321" width="5.75" style="41" customWidth="1"/>
    <col min="13322" max="13322" width="0.625" style="41" customWidth="1"/>
    <col min="13323" max="13323" width="0.75" style="41" customWidth="1"/>
    <col min="13324" max="13324" width="7.875" style="41" customWidth="1"/>
    <col min="13325" max="13325" width="0.75" style="41" customWidth="1"/>
    <col min="13326" max="13326" width="7.375" style="41" customWidth="1"/>
    <col min="13327" max="13327" width="6.5" style="41" customWidth="1"/>
    <col min="13328" max="13328" width="0.75" style="41" customWidth="1"/>
    <col min="13329" max="13329" width="9.25" style="41" customWidth="1"/>
    <col min="13330" max="13330" width="6.5" style="41" customWidth="1"/>
    <col min="13331" max="13331" width="5.75" style="41" customWidth="1"/>
    <col min="13332" max="13332" width="3.5" style="41" customWidth="1"/>
    <col min="13333" max="13568" width="9" style="41"/>
    <col min="13569" max="13569" width="4.625" style="41" customWidth="1"/>
    <col min="13570" max="13570" width="7.875" style="41" customWidth="1"/>
    <col min="13571" max="13571" width="0.75" style="41" customWidth="1"/>
    <col min="13572" max="13572" width="7.375" style="41" customWidth="1"/>
    <col min="13573" max="13573" width="6.5" style="41" customWidth="1"/>
    <col min="13574" max="13574" width="0.75" style="41" customWidth="1"/>
    <col min="13575" max="13575" width="9.25" style="41" customWidth="1"/>
    <col min="13576" max="13576" width="6.5" style="41" customWidth="1"/>
    <col min="13577" max="13577" width="5.75" style="41" customWidth="1"/>
    <col min="13578" max="13578" width="0.625" style="41" customWidth="1"/>
    <col min="13579" max="13579" width="0.75" style="41" customWidth="1"/>
    <col min="13580" max="13580" width="7.875" style="41" customWidth="1"/>
    <col min="13581" max="13581" width="0.75" style="41" customWidth="1"/>
    <col min="13582" max="13582" width="7.375" style="41" customWidth="1"/>
    <col min="13583" max="13583" width="6.5" style="41" customWidth="1"/>
    <col min="13584" max="13584" width="0.75" style="41" customWidth="1"/>
    <col min="13585" max="13585" width="9.25" style="41" customWidth="1"/>
    <col min="13586" max="13586" width="6.5" style="41" customWidth="1"/>
    <col min="13587" max="13587" width="5.75" style="41" customWidth="1"/>
    <col min="13588" max="13588" width="3.5" style="41" customWidth="1"/>
    <col min="13589" max="13824" width="9" style="41"/>
    <col min="13825" max="13825" width="4.625" style="41" customWidth="1"/>
    <col min="13826" max="13826" width="7.875" style="41" customWidth="1"/>
    <col min="13827" max="13827" width="0.75" style="41" customWidth="1"/>
    <col min="13828" max="13828" width="7.375" style="41" customWidth="1"/>
    <col min="13829" max="13829" width="6.5" style="41" customWidth="1"/>
    <col min="13830" max="13830" width="0.75" style="41" customWidth="1"/>
    <col min="13831" max="13831" width="9.25" style="41" customWidth="1"/>
    <col min="13832" max="13832" width="6.5" style="41" customWidth="1"/>
    <col min="13833" max="13833" width="5.75" style="41" customWidth="1"/>
    <col min="13834" max="13834" width="0.625" style="41" customWidth="1"/>
    <col min="13835" max="13835" width="0.75" style="41" customWidth="1"/>
    <col min="13836" max="13836" width="7.875" style="41" customWidth="1"/>
    <col min="13837" max="13837" width="0.75" style="41" customWidth="1"/>
    <col min="13838" max="13838" width="7.375" style="41" customWidth="1"/>
    <col min="13839" max="13839" width="6.5" style="41" customWidth="1"/>
    <col min="13840" max="13840" width="0.75" style="41" customWidth="1"/>
    <col min="13841" max="13841" width="9.25" style="41" customWidth="1"/>
    <col min="13842" max="13842" width="6.5" style="41" customWidth="1"/>
    <col min="13843" max="13843" width="5.75" style="41" customWidth="1"/>
    <col min="13844" max="13844" width="3.5" style="41" customWidth="1"/>
    <col min="13845" max="14080" width="9" style="41"/>
    <col min="14081" max="14081" width="4.625" style="41" customWidth="1"/>
    <col min="14082" max="14082" width="7.875" style="41" customWidth="1"/>
    <col min="14083" max="14083" width="0.75" style="41" customWidth="1"/>
    <col min="14084" max="14084" width="7.375" style="41" customWidth="1"/>
    <col min="14085" max="14085" width="6.5" style="41" customWidth="1"/>
    <col min="14086" max="14086" width="0.75" style="41" customWidth="1"/>
    <col min="14087" max="14087" width="9.25" style="41" customWidth="1"/>
    <col min="14088" max="14088" width="6.5" style="41" customWidth="1"/>
    <col min="14089" max="14089" width="5.75" style="41" customWidth="1"/>
    <col min="14090" max="14090" width="0.625" style="41" customWidth="1"/>
    <col min="14091" max="14091" width="0.75" style="41" customWidth="1"/>
    <col min="14092" max="14092" width="7.875" style="41" customWidth="1"/>
    <col min="14093" max="14093" width="0.75" style="41" customWidth="1"/>
    <col min="14094" max="14094" width="7.375" style="41" customWidth="1"/>
    <col min="14095" max="14095" width="6.5" style="41" customWidth="1"/>
    <col min="14096" max="14096" width="0.75" style="41" customWidth="1"/>
    <col min="14097" max="14097" width="9.25" style="41" customWidth="1"/>
    <col min="14098" max="14098" width="6.5" style="41" customWidth="1"/>
    <col min="14099" max="14099" width="5.75" style="41" customWidth="1"/>
    <col min="14100" max="14100" width="3.5" style="41" customWidth="1"/>
    <col min="14101" max="14336" width="9" style="41"/>
    <col min="14337" max="14337" width="4.625" style="41" customWidth="1"/>
    <col min="14338" max="14338" width="7.875" style="41" customWidth="1"/>
    <col min="14339" max="14339" width="0.75" style="41" customWidth="1"/>
    <col min="14340" max="14340" width="7.375" style="41" customWidth="1"/>
    <col min="14341" max="14341" width="6.5" style="41" customWidth="1"/>
    <col min="14342" max="14342" width="0.75" style="41" customWidth="1"/>
    <col min="14343" max="14343" width="9.25" style="41" customWidth="1"/>
    <col min="14344" max="14344" width="6.5" style="41" customWidth="1"/>
    <col min="14345" max="14345" width="5.75" style="41" customWidth="1"/>
    <col min="14346" max="14346" width="0.625" style="41" customWidth="1"/>
    <col min="14347" max="14347" width="0.75" style="41" customWidth="1"/>
    <col min="14348" max="14348" width="7.875" style="41" customWidth="1"/>
    <col min="14349" max="14349" width="0.75" style="41" customWidth="1"/>
    <col min="14350" max="14350" width="7.375" style="41" customWidth="1"/>
    <col min="14351" max="14351" width="6.5" style="41" customWidth="1"/>
    <col min="14352" max="14352" width="0.75" style="41" customWidth="1"/>
    <col min="14353" max="14353" width="9.25" style="41" customWidth="1"/>
    <col min="14354" max="14354" width="6.5" style="41" customWidth="1"/>
    <col min="14355" max="14355" width="5.75" style="41" customWidth="1"/>
    <col min="14356" max="14356" width="3.5" style="41" customWidth="1"/>
    <col min="14357" max="14592" width="9" style="41"/>
    <col min="14593" max="14593" width="4.625" style="41" customWidth="1"/>
    <col min="14594" max="14594" width="7.875" style="41" customWidth="1"/>
    <col min="14595" max="14595" width="0.75" style="41" customWidth="1"/>
    <col min="14596" max="14596" width="7.375" style="41" customWidth="1"/>
    <col min="14597" max="14597" width="6.5" style="41" customWidth="1"/>
    <col min="14598" max="14598" width="0.75" style="41" customWidth="1"/>
    <col min="14599" max="14599" width="9.25" style="41" customWidth="1"/>
    <col min="14600" max="14600" width="6.5" style="41" customWidth="1"/>
    <col min="14601" max="14601" width="5.75" style="41" customWidth="1"/>
    <col min="14602" max="14602" width="0.625" style="41" customWidth="1"/>
    <col min="14603" max="14603" width="0.75" style="41" customWidth="1"/>
    <col min="14604" max="14604" width="7.875" style="41" customWidth="1"/>
    <col min="14605" max="14605" width="0.75" style="41" customWidth="1"/>
    <col min="14606" max="14606" width="7.375" style="41" customWidth="1"/>
    <col min="14607" max="14607" width="6.5" style="41" customWidth="1"/>
    <col min="14608" max="14608" width="0.75" style="41" customWidth="1"/>
    <col min="14609" max="14609" width="9.25" style="41" customWidth="1"/>
    <col min="14610" max="14610" width="6.5" style="41" customWidth="1"/>
    <col min="14611" max="14611" width="5.75" style="41" customWidth="1"/>
    <col min="14612" max="14612" width="3.5" style="41" customWidth="1"/>
    <col min="14613" max="14848" width="9" style="41"/>
    <col min="14849" max="14849" width="4.625" style="41" customWidth="1"/>
    <col min="14850" max="14850" width="7.875" style="41" customWidth="1"/>
    <col min="14851" max="14851" width="0.75" style="41" customWidth="1"/>
    <col min="14852" max="14852" width="7.375" style="41" customWidth="1"/>
    <col min="14853" max="14853" width="6.5" style="41" customWidth="1"/>
    <col min="14854" max="14854" width="0.75" style="41" customWidth="1"/>
    <col min="14855" max="14855" width="9.25" style="41" customWidth="1"/>
    <col min="14856" max="14856" width="6.5" style="41" customWidth="1"/>
    <col min="14857" max="14857" width="5.75" style="41" customWidth="1"/>
    <col min="14858" max="14858" width="0.625" style="41" customWidth="1"/>
    <col min="14859" max="14859" width="0.75" style="41" customWidth="1"/>
    <col min="14860" max="14860" width="7.875" style="41" customWidth="1"/>
    <col min="14861" max="14861" width="0.75" style="41" customWidth="1"/>
    <col min="14862" max="14862" width="7.375" style="41" customWidth="1"/>
    <col min="14863" max="14863" width="6.5" style="41" customWidth="1"/>
    <col min="14864" max="14864" width="0.75" style="41" customWidth="1"/>
    <col min="14865" max="14865" width="9.25" style="41" customWidth="1"/>
    <col min="14866" max="14866" width="6.5" style="41" customWidth="1"/>
    <col min="14867" max="14867" width="5.75" style="41" customWidth="1"/>
    <col min="14868" max="14868" width="3.5" style="41" customWidth="1"/>
    <col min="14869" max="15104" width="9" style="41"/>
    <col min="15105" max="15105" width="4.625" style="41" customWidth="1"/>
    <col min="15106" max="15106" width="7.875" style="41" customWidth="1"/>
    <col min="15107" max="15107" width="0.75" style="41" customWidth="1"/>
    <col min="15108" max="15108" width="7.375" style="41" customWidth="1"/>
    <col min="15109" max="15109" width="6.5" style="41" customWidth="1"/>
    <col min="15110" max="15110" width="0.75" style="41" customWidth="1"/>
    <col min="15111" max="15111" width="9.25" style="41" customWidth="1"/>
    <col min="15112" max="15112" width="6.5" style="41" customWidth="1"/>
    <col min="15113" max="15113" width="5.75" style="41" customWidth="1"/>
    <col min="15114" max="15114" width="0.625" style="41" customWidth="1"/>
    <col min="15115" max="15115" width="0.75" style="41" customWidth="1"/>
    <col min="15116" max="15116" width="7.875" style="41" customWidth="1"/>
    <col min="15117" max="15117" width="0.75" style="41" customWidth="1"/>
    <col min="15118" max="15118" width="7.375" style="41" customWidth="1"/>
    <col min="15119" max="15119" width="6.5" style="41" customWidth="1"/>
    <col min="15120" max="15120" width="0.75" style="41" customWidth="1"/>
    <col min="15121" max="15121" width="9.25" style="41" customWidth="1"/>
    <col min="15122" max="15122" width="6.5" style="41" customWidth="1"/>
    <col min="15123" max="15123" width="5.75" style="41" customWidth="1"/>
    <col min="15124" max="15124" width="3.5" style="41" customWidth="1"/>
    <col min="15125" max="15360" width="9" style="41"/>
    <col min="15361" max="15361" width="4.625" style="41" customWidth="1"/>
    <col min="15362" max="15362" width="7.875" style="41" customWidth="1"/>
    <col min="15363" max="15363" width="0.75" style="41" customWidth="1"/>
    <col min="15364" max="15364" width="7.375" style="41" customWidth="1"/>
    <col min="15365" max="15365" width="6.5" style="41" customWidth="1"/>
    <col min="15366" max="15366" width="0.75" style="41" customWidth="1"/>
    <col min="15367" max="15367" width="9.25" style="41" customWidth="1"/>
    <col min="15368" max="15368" width="6.5" style="41" customWidth="1"/>
    <col min="15369" max="15369" width="5.75" style="41" customWidth="1"/>
    <col min="15370" max="15370" width="0.625" style="41" customWidth="1"/>
    <col min="15371" max="15371" width="0.75" style="41" customWidth="1"/>
    <col min="15372" max="15372" width="7.875" style="41" customWidth="1"/>
    <col min="15373" max="15373" width="0.75" style="41" customWidth="1"/>
    <col min="15374" max="15374" width="7.375" style="41" customWidth="1"/>
    <col min="15375" max="15375" width="6.5" style="41" customWidth="1"/>
    <col min="15376" max="15376" width="0.75" style="41" customWidth="1"/>
    <col min="15377" max="15377" width="9.25" style="41" customWidth="1"/>
    <col min="15378" max="15378" width="6.5" style="41" customWidth="1"/>
    <col min="15379" max="15379" width="5.75" style="41" customWidth="1"/>
    <col min="15380" max="15380" width="3.5" style="41" customWidth="1"/>
    <col min="15381" max="15616" width="9" style="41"/>
    <col min="15617" max="15617" width="4.625" style="41" customWidth="1"/>
    <col min="15618" max="15618" width="7.875" style="41" customWidth="1"/>
    <col min="15619" max="15619" width="0.75" style="41" customWidth="1"/>
    <col min="15620" max="15620" width="7.375" style="41" customWidth="1"/>
    <col min="15621" max="15621" width="6.5" style="41" customWidth="1"/>
    <col min="15622" max="15622" width="0.75" style="41" customWidth="1"/>
    <col min="15623" max="15623" width="9.25" style="41" customWidth="1"/>
    <col min="15624" max="15624" width="6.5" style="41" customWidth="1"/>
    <col min="15625" max="15625" width="5.75" style="41" customWidth="1"/>
    <col min="15626" max="15626" width="0.625" style="41" customWidth="1"/>
    <col min="15627" max="15627" width="0.75" style="41" customWidth="1"/>
    <col min="15628" max="15628" width="7.875" style="41" customWidth="1"/>
    <col min="15629" max="15629" width="0.75" style="41" customWidth="1"/>
    <col min="15630" max="15630" width="7.375" style="41" customWidth="1"/>
    <col min="15631" max="15631" width="6.5" style="41" customWidth="1"/>
    <col min="15632" max="15632" width="0.75" style="41" customWidth="1"/>
    <col min="15633" max="15633" width="9.25" style="41" customWidth="1"/>
    <col min="15634" max="15634" width="6.5" style="41" customWidth="1"/>
    <col min="15635" max="15635" width="5.75" style="41" customWidth="1"/>
    <col min="15636" max="15636" width="3.5" style="41" customWidth="1"/>
    <col min="15637" max="15872" width="9" style="41"/>
    <col min="15873" max="15873" width="4.625" style="41" customWidth="1"/>
    <col min="15874" max="15874" width="7.875" style="41" customWidth="1"/>
    <col min="15875" max="15875" width="0.75" style="41" customWidth="1"/>
    <col min="15876" max="15876" width="7.375" style="41" customWidth="1"/>
    <col min="15877" max="15877" width="6.5" style="41" customWidth="1"/>
    <col min="15878" max="15878" width="0.75" style="41" customWidth="1"/>
    <col min="15879" max="15879" width="9.25" style="41" customWidth="1"/>
    <col min="15880" max="15880" width="6.5" style="41" customWidth="1"/>
    <col min="15881" max="15881" width="5.75" style="41" customWidth="1"/>
    <col min="15882" max="15882" width="0.625" style="41" customWidth="1"/>
    <col min="15883" max="15883" width="0.75" style="41" customWidth="1"/>
    <col min="15884" max="15884" width="7.875" style="41" customWidth="1"/>
    <col min="15885" max="15885" width="0.75" style="41" customWidth="1"/>
    <col min="15886" max="15886" width="7.375" style="41" customWidth="1"/>
    <col min="15887" max="15887" width="6.5" style="41" customWidth="1"/>
    <col min="15888" max="15888" width="0.75" style="41" customWidth="1"/>
    <col min="15889" max="15889" width="9.25" style="41" customWidth="1"/>
    <col min="15890" max="15890" width="6.5" style="41" customWidth="1"/>
    <col min="15891" max="15891" width="5.75" style="41" customWidth="1"/>
    <col min="15892" max="15892" width="3.5" style="41" customWidth="1"/>
    <col min="15893" max="16128" width="9" style="41"/>
    <col min="16129" max="16129" width="4.625" style="41" customWidth="1"/>
    <col min="16130" max="16130" width="7.875" style="41" customWidth="1"/>
    <col min="16131" max="16131" width="0.75" style="41" customWidth="1"/>
    <col min="16132" max="16132" width="7.375" style="41" customWidth="1"/>
    <col min="16133" max="16133" width="6.5" style="41" customWidth="1"/>
    <col min="16134" max="16134" width="0.75" style="41" customWidth="1"/>
    <col min="16135" max="16135" width="9.25" style="41" customWidth="1"/>
    <col min="16136" max="16136" width="6.5" style="41" customWidth="1"/>
    <col min="16137" max="16137" width="5.75" style="41" customWidth="1"/>
    <col min="16138" max="16138" width="0.625" style="41" customWidth="1"/>
    <col min="16139" max="16139" width="0.75" style="41" customWidth="1"/>
    <col min="16140" max="16140" width="7.875" style="41" customWidth="1"/>
    <col min="16141" max="16141" width="0.75" style="41" customWidth="1"/>
    <col min="16142" max="16142" width="7.375" style="41" customWidth="1"/>
    <col min="16143" max="16143" width="6.5" style="41" customWidth="1"/>
    <col min="16144" max="16144" width="0.75" style="41" customWidth="1"/>
    <col min="16145" max="16145" width="9.25" style="41" customWidth="1"/>
    <col min="16146" max="16146" width="6.5" style="41" customWidth="1"/>
    <col min="16147" max="16147" width="5.75" style="41" customWidth="1"/>
    <col min="16148" max="16148" width="3.5" style="41" customWidth="1"/>
    <col min="16149" max="16384" width="9" style="41"/>
  </cols>
  <sheetData>
    <row r="1" spans="1:21" x14ac:dyDescent="0.15">
      <c r="A1" s="40"/>
      <c r="J1" s="40"/>
      <c r="K1" s="40"/>
    </row>
    <row r="2" spans="1:21" x14ac:dyDescent="0.15">
      <c r="A2" s="40"/>
      <c r="J2" s="40"/>
      <c r="K2" s="40"/>
    </row>
    <row r="3" spans="1:21" ht="18" customHeight="1" x14ac:dyDescent="0.15">
      <c r="A3" s="41">
        <v>33</v>
      </c>
      <c r="B3" s="42" t="s">
        <v>1146</v>
      </c>
      <c r="G3" s="41" t="s">
        <v>104</v>
      </c>
      <c r="J3" s="43"/>
      <c r="K3" s="41">
        <f>A3+1</f>
        <v>34</v>
      </c>
      <c r="L3" s="42" t="s">
        <v>1147</v>
      </c>
      <c r="M3" s="184"/>
      <c r="N3" s="184"/>
      <c r="O3" s="184"/>
      <c r="P3" s="184"/>
      <c r="Q3" s="184"/>
      <c r="R3" s="184"/>
      <c r="S3" s="184"/>
    </row>
    <row r="4" spans="1:21" ht="6" customHeight="1" x14ac:dyDescent="0.15">
      <c r="B4" s="42"/>
      <c r="J4" s="43"/>
      <c r="L4" s="42"/>
      <c r="M4" s="184"/>
      <c r="N4" s="184"/>
      <c r="O4" s="184"/>
      <c r="P4" s="184"/>
      <c r="Q4" s="184"/>
      <c r="R4" s="184"/>
      <c r="S4" s="184"/>
    </row>
    <row r="5" spans="1:21" ht="13.5" customHeight="1" x14ac:dyDescent="0.15">
      <c r="B5" s="44" t="s">
        <v>106</v>
      </c>
      <c r="D5" s="45" t="s">
        <v>1148</v>
      </c>
      <c r="J5" s="43"/>
      <c r="L5" s="44" t="s">
        <v>106</v>
      </c>
      <c r="M5" s="184"/>
      <c r="N5" s="45" t="s">
        <v>1149</v>
      </c>
      <c r="O5" s="184"/>
      <c r="P5" s="184"/>
      <c r="Q5" s="184"/>
      <c r="R5" s="184"/>
      <c r="S5" s="184"/>
    </row>
    <row r="6" spans="1:21" ht="13.5" customHeight="1" x14ac:dyDescent="0.15">
      <c r="B6" s="46" t="s">
        <v>109</v>
      </c>
      <c r="D6" s="45" t="s">
        <v>1150</v>
      </c>
      <c r="J6" s="43"/>
      <c r="L6" s="46" t="s">
        <v>109</v>
      </c>
      <c r="M6" s="184"/>
      <c r="N6" s="45" t="s">
        <v>1151</v>
      </c>
      <c r="O6" s="184"/>
      <c r="P6" s="184"/>
      <c r="Q6" s="184"/>
      <c r="R6" s="184"/>
      <c r="S6" s="184"/>
    </row>
    <row r="7" spans="1:21" ht="13.5" customHeight="1" x14ac:dyDescent="0.15">
      <c r="B7" s="47" t="s">
        <v>112</v>
      </c>
      <c r="C7" s="49" t="s">
        <v>1152</v>
      </c>
      <c r="D7" s="48"/>
      <c r="E7" s="49" t="s">
        <v>1153</v>
      </c>
      <c r="G7" s="44"/>
      <c r="I7" s="48"/>
      <c r="J7" s="43"/>
      <c r="L7" s="47" t="s">
        <v>112</v>
      </c>
      <c r="M7" s="48" t="s">
        <v>1154</v>
      </c>
      <c r="N7" s="184"/>
      <c r="O7" s="49" t="s">
        <v>1155</v>
      </c>
      <c r="P7" s="184"/>
      <c r="Q7" s="44"/>
      <c r="R7" s="184"/>
      <c r="S7" s="48"/>
    </row>
    <row r="8" spans="1:21" ht="13.5" customHeight="1" x14ac:dyDescent="0.15">
      <c r="B8" s="530" t="s">
        <v>117</v>
      </c>
      <c r="C8" s="527"/>
      <c r="D8" s="52" t="s">
        <v>118</v>
      </c>
      <c r="E8" s="526" t="s">
        <v>119</v>
      </c>
      <c r="F8" s="527"/>
      <c r="G8" s="53" t="s">
        <v>120</v>
      </c>
      <c r="H8" s="52" t="s">
        <v>121</v>
      </c>
      <c r="I8" s="54" t="s">
        <v>122</v>
      </c>
      <c r="J8" s="55"/>
      <c r="L8" s="530" t="s">
        <v>117</v>
      </c>
      <c r="M8" s="527"/>
      <c r="N8" s="52" t="s">
        <v>118</v>
      </c>
      <c r="O8" s="526" t="s">
        <v>119</v>
      </c>
      <c r="P8" s="527"/>
      <c r="Q8" s="53" t="s">
        <v>120</v>
      </c>
      <c r="R8" s="52" t="s">
        <v>121</v>
      </c>
      <c r="S8" s="54" t="s">
        <v>122</v>
      </c>
      <c r="U8" s="48"/>
    </row>
    <row r="9" spans="1:21" ht="13.5" customHeight="1" x14ac:dyDescent="0.15">
      <c r="B9" s="528" t="s">
        <v>125</v>
      </c>
      <c r="C9" s="529"/>
      <c r="D9" s="108" t="s">
        <v>126</v>
      </c>
      <c r="E9" s="514">
        <v>5</v>
      </c>
      <c r="F9" s="515"/>
      <c r="G9" s="113">
        <v>44</v>
      </c>
      <c r="H9" s="60">
        <v>62</v>
      </c>
      <c r="I9" s="61">
        <v>106</v>
      </c>
      <c r="J9" s="55"/>
      <c r="L9" s="528" t="s">
        <v>125</v>
      </c>
      <c r="M9" s="529"/>
      <c r="N9" s="125" t="s">
        <v>1156</v>
      </c>
      <c r="O9" s="514">
        <v>3</v>
      </c>
      <c r="P9" s="515"/>
      <c r="Q9" s="113">
        <v>48</v>
      </c>
      <c r="R9" s="60">
        <v>12</v>
      </c>
      <c r="S9" s="61">
        <v>60</v>
      </c>
      <c r="U9" s="48"/>
    </row>
    <row r="10" spans="1:21" ht="13.5" customHeight="1" x14ac:dyDescent="0.15">
      <c r="B10" s="528" t="s">
        <v>165</v>
      </c>
      <c r="C10" s="529"/>
      <c r="D10" s="66"/>
      <c r="E10" s="514"/>
      <c r="F10" s="515"/>
      <c r="G10" s="113"/>
      <c r="H10" s="68"/>
      <c r="I10" s="61">
        <f t="shared" ref="I10:I17" si="0">SUM(G10:H10)</f>
        <v>0</v>
      </c>
      <c r="J10" s="55"/>
      <c r="L10" s="528" t="s">
        <v>125</v>
      </c>
      <c r="M10" s="529"/>
      <c r="N10" s="62" t="s">
        <v>1157</v>
      </c>
      <c r="O10" s="514">
        <v>3</v>
      </c>
      <c r="P10" s="515"/>
      <c r="Q10" s="113">
        <v>31</v>
      </c>
      <c r="R10" s="64">
        <v>49</v>
      </c>
      <c r="S10" s="61">
        <v>80</v>
      </c>
      <c r="U10" s="48"/>
    </row>
    <row r="11" spans="1:21" ht="13.5" customHeight="1" x14ac:dyDescent="0.15">
      <c r="B11" s="528"/>
      <c r="C11" s="529"/>
      <c r="D11" s="66"/>
      <c r="E11" s="514"/>
      <c r="F11" s="515"/>
      <c r="G11" s="113"/>
      <c r="H11" s="68"/>
      <c r="I11" s="61">
        <f t="shared" si="0"/>
        <v>0</v>
      </c>
      <c r="J11" s="55"/>
      <c r="L11" s="528"/>
      <c r="M11" s="529"/>
      <c r="N11" s="126"/>
      <c r="O11" s="514"/>
      <c r="P11" s="515"/>
      <c r="Q11" s="113"/>
      <c r="R11" s="64"/>
      <c r="S11" s="61">
        <v>0</v>
      </c>
      <c r="U11" s="48"/>
    </row>
    <row r="12" spans="1:21" ht="13.5" customHeight="1" x14ac:dyDescent="0.15">
      <c r="B12" s="528"/>
      <c r="C12" s="529"/>
      <c r="D12" s="66"/>
      <c r="E12" s="514"/>
      <c r="F12" s="515"/>
      <c r="G12" s="113"/>
      <c r="H12" s="68"/>
      <c r="I12" s="61">
        <f t="shared" si="0"/>
        <v>0</v>
      </c>
      <c r="J12" s="55"/>
      <c r="L12" s="528"/>
      <c r="M12" s="529"/>
      <c r="N12" s="126"/>
      <c r="O12" s="514"/>
      <c r="P12" s="515"/>
      <c r="Q12" s="113"/>
      <c r="R12" s="64"/>
      <c r="S12" s="61">
        <v>0</v>
      </c>
      <c r="U12" s="48"/>
    </row>
    <row r="13" spans="1:21" ht="13.5" customHeight="1" x14ac:dyDescent="0.15">
      <c r="B13" s="528"/>
      <c r="C13" s="529"/>
      <c r="D13" s="66"/>
      <c r="E13" s="514"/>
      <c r="F13" s="515"/>
      <c r="G13" s="113"/>
      <c r="H13" s="68"/>
      <c r="I13" s="61">
        <f t="shared" si="0"/>
        <v>0</v>
      </c>
      <c r="J13" s="55"/>
      <c r="L13" s="528"/>
      <c r="M13" s="529"/>
      <c r="N13" s="66"/>
      <c r="O13" s="514"/>
      <c r="P13" s="515"/>
      <c r="Q13" s="113"/>
      <c r="R13" s="68"/>
      <c r="S13" s="61">
        <v>0</v>
      </c>
      <c r="U13" s="48"/>
    </row>
    <row r="14" spans="1:21" ht="13.5" customHeight="1" x14ac:dyDescent="0.15">
      <c r="B14" s="528"/>
      <c r="C14" s="529"/>
      <c r="D14" s="66"/>
      <c r="E14" s="514"/>
      <c r="F14" s="515"/>
      <c r="G14" s="113"/>
      <c r="H14" s="68"/>
      <c r="I14" s="61">
        <f t="shared" si="0"/>
        <v>0</v>
      </c>
      <c r="J14" s="55"/>
      <c r="L14" s="528"/>
      <c r="M14" s="529"/>
      <c r="N14" s="66"/>
      <c r="O14" s="514"/>
      <c r="P14" s="515"/>
      <c r="Q14" s="113"/>
      <c r="R14" s="68"/>
      <c r="S14" s="61">
        <v>0</v>
      </c>
      <c r="U14" s="48"/>
    </row>
    <row r="15" spans="1:21" ht="13.5" customHeight="1" x14ac:dyDescent="0.15">
      <c r="B15" s="528"/>
      <c r="C15" s="529"/>
      <c r="D15" s="66"/>
      <c r="E15" s="514"/>
      <c r="F15" s="515"/>
      <c r="G15" s="113"/>
      <c r="H15" s="68"/>
      <c r="I15" s="61">
        <f t="shared" si="0"/>
        <v>0</v>
      </c>
      <c r="J15" s="55"/>
      <c r="L15" s="528"/>
      <c r="M15" s="529"/>
      <c r="N15" s="66"/>
      <c r="O15" s="514"/>
      <c r="P15" s="515"/>
      <c r="Q15" s="113"/>
      <c r="R15" s="68"/>
      <c r="S15" s="61">
        <v>0</v>
      </c>
      <c r="U15" s="48"/>
    </row>
    <row r="16" spans="1:21" ht="13.5" customHeight="1" x14ac:dyDescent="0.15">
      <c r="B16" s="528"/>
      <c r="C16" s="529"/>
      <c r="D16" s="66"/>
      <c r="E16" s="514"/>
      <c r="F16" s="515"/>
      <c r="G16" s="113"/>
      <c r="H16" s="68"/>
      <c r="I16" s="61">
        <f t="shared" si="0"/>
        <v>0</v>
      </c>
      <c r="J16" s="55"/>
      <c r="L16" s="528"/>
      <c r="M16" s="529"/>
      <c r="N16" s="66"/>
      <c r="O16" s="514"/>
      <c r="P16" s="515"/>
      <c r="Q16" s="113"/>
      <c r="R16" s="68"/>
      <c r="S16" s="61">
        <v>0</v>
      </c>
      <c r="U16" s="48"/>
    </row>
    <row r="17" spans="1:21" ht="13.5" customHeight="1" x14ac:dyDescent="0.15">
      <c r="B17" s="528"/>
      <c r="C17" s="529"/>
      <c r="D17" s="66"/>
      <c r="E17" s="514"/>
      <c r="F17" s="515"/>
      <c r="G17" s="113"/>
      <c r="H17" s="68"/>
      <c r="I17" s="61">
        <f t="shared" si="0"/>
        <v>0</v>
      </c>
      <c r="J17" s="55"/>
      <c r="L17" s="528"/>
      <c r="M17" s="529"/>
      <c r="N17" s="66"/>
      <c r="O17" s="514"/>
      <c r="P17" s="515"/>
      <c r="Q17" s="113"/>
      <c r="R17" s="68"/>
      <c r="S17" s="61">
        <v>0</v>
      </c>
      <c r="U17" s="48"/>
    </row>
    <row r="18" spans="1:21" ht="13.5" customHeight="1" x14ac:dyDescent="0.15">
      <c r="B18" s="561" t="s">
        <v>122</v>
      </c>
      <c r="C18" s="562"/>
      <c r="D18" s="78"/>
      <c r="E18" s="518">
        <f>SUM(E9:F17)</f>
        <v>5</v>
      </c>
      <c r="F18" s="519"/>
      <c r="G18" s="114">
        <f>SUM(G9:G17)</f>
        <v>44</v>
      </c>
      <c r="H18" s="114">
        <f>SUM(H9:H17)</f>
        <v>62</v>
      </c>
      <c r="I18" s="185">
        <f>SUM(G18:H18)</f>
        <v>106</v>
      </c>
      <c r="J18" s="55"/>
      <c r="L18" s="561" t="s">
        <v>122</v>
      </c>
      <c r="M18" s="562"/>
      <c r="N18" s="78"/>
      <c r="O18" s="518">
        <v>6</v>
      </c>
      <c r="P18" s="519"/>
      <c r="Q18" s="114">
        <f>SUM(Q9:Q17)</f>
        <v>79</v>
      </c>
      <c r="R18" s="114">
        <f>SUM(R9:R17)</f>
        <v>61</v>
      </c>
      <c r="S18" s="81">
        <f>SUM(S9:S17)</f>
        <v>140</v>
      </c>
      <c r="U18" s="48"/>
    </row>
    <row r="19" spans="1:21" ht="6" customHeight="1" x14ac:dyDescent="0.15">
      <c r="B19" s="43"/>
      <c r="C19" s="43"/>
      <c r="D19" s="43"/>
      <c r="E19" s="600"/>
      <c r="F19" s="601"/>
      <c r="G19" s="83"/>
      <c r="H19" s="43"/>
      <c r="I19" s="43"/>
      <c r="J19" s="43"/>
      <c r="L19" s="186"/>
      <c r="M19" s="186"/>
      <c r="N19" s="186"/>
      <c r="O19" s="186"/>
      <c r="P19" s="186"/>
      <c r="Q19" s="83"/>
      <c r="R19" s="186"/>
      <c r="S19" s="186"/>
    </row>
    <row r="20" spans="1:21" ht="13.5" customHeight="1" x14ac:dyDescent="0.15">
      <c r="B20" s="502" t="s">
        <v>127</v>
      </c>
      <c r="C20" s="84"/>
      <c r="D20" s="504" t="s">
        <v>128</v>
      </c>
      <c r="E20" s="504" t="s">
        <v>129</v>
      </c>
      <c r="F20" s="85"/>
      <c r="G20" s="506" t="s">
        <v>130</v>
      </c>
      <c r="H20" s="596" t="s">
        <v>957</v>
      </c>
      <c r="I20" s="510" t="s">
        <v>132</v>
      </c>
      <c r="J20" s="43"/>
      <c r="L20" s="502" t="s">
        <v>127</v>
      </c>
      <c r="M20" s="84"/>
      <c r="N20" s="504" t="s">
        <v>128</v>
      </c>
      <c r="O20" s="504" t="s">
        <v>129</v>
      </c>
      <c r="P20" s="85"/>
      <c r="Q20" s="506" t="s">
        <v>130</v>
      </c>
      <c r="R20" s="596" t="s">
        <v>1158</v>
      </c>
      <c r="S20" s="510" t="s">
        <v>132</v>
      </c>
    </row>
    <row r="21" spans="1:21" ht="9.75" customHeight="1" x14ac:dyDescent="0.15">
      <c r="B21" s="503"/>
      <c r="C21" s="86"/>
      <c r="D21" s="505"/>
      <c r="E21" s="505"/>
      <c r="F21" s="87"/>
      <c r="G21" s="507"/>
      <c r="H21" s="597"/>
      <c r="I21" s="511"/>
      <c r="J21" s="43"/>
      <c r="L21" s="503"/>
      <c r="M21" s="86"/>
      <c r="N21" s="505"/>
      <c r="O21" s="505"/>
      <c r="P21" s="87"/>
      <c r="Q21" s="507"/>
      <c r="R21" s="597"/>
      <c r="S21" s="511"/>
    </row>
    <row r="22" spans="1:21" ht="24" customHeight="1" x14ac:dyDescent="0.15">
      <c r="A22" s="41">
        <f>A3*1000</f>
        <v>33000</v>
      </c>
      <c r="B22" s="1" t="s">
        <v>137</v>
      </c>
      <c r="C22" s="88"/>
      <c r="D22" s="492" t="s">
        <v>1159</v>
      </c>
      <c r="E22" s="492"/>
      <c r="F22" s="88"/>
      <c r="G22" s="89">
        <v>0</v>
      </c>
      <c r="H22" s="187" t="s">
        <v>207</v>
      </c>
      <c r="I22" s="91">
        <v>0</v>
      </c>
      <c r="J22" s="43"/>
      <c r="K22" s="41">
        <f>K3*1000</f>
        <v>34000</v>
      </c>
      <c r="L22" s="1" t="s">
        <v>137</v>
      </c>
      <c r="M22" s="88"/>
      <c r="N22" s="492" t="s">
        <v>1160</v>
      </c>
      <c r="O22" s="492"/>
      <c r="P22" s="88"/>
      <c r="Q22" s="89"/>
      <c r="R22" s="187">
        <v>1</v>
      </c>
      <c r="S22" s="91"/>
    </row>
    <row r="23" spans="1:21" ht="24" customHeight="1" x14ac:dyDescent="0.15">
      <c r="A23" s="41" t="s">
        <v>104</v>
      </c>
      <c r="B23" s="1" t="s">
        <v>141</v>
      </c>
      <c r="C23" s="88"/>
      <c r="D23" s="492" t="s">
        <v>1161</v>
      </c>
      <c r="E23" s="492"/>
      <c r="F23" s="88"/>
      <c r="G23" s="89">
        <v>0</v>
      </c>
      <c r="H23" s="187" t="s">
        <v>209</v>
      </c>
      <c r="I23" s="91">
        <v>0</v>
      </c>
      <c r="J23" s="43"/>
      <c r="K23" s="41" t="s">
        <v>104</v>
      </c>
      <c r="L23" s="1" t="s">
        <v>141</v>
      </c>
      <c r="M23" s="88"/>
      <c r="N23" s="492" t="s">
        <v>1162</v>
      </c>
      <c r="O23" s="492"/>
      <c r="P23" s="88"/>
      <c r="Q23" s="89"/>
      <c r="R23" s="187" t="s">
        <v>209</v>
      </c>
      <c r="S23" s="91"/>
    </row>
    <row r="24" spans="1:21" ht="24" customHeight="1" x14ac:dyDescent="0.15">
      <c r="A24" s="41" t="s">
        <v>104</v>
      </c>
      <c r="B24" s="1"/>
      <c r="C24" s="88"/>
      <c r="D24" s="109"/>
      <c r="E24" s="109"/>
      <c r="F24" s="88"/>
      <c r="G24" s="89"/>
      <c r="H24" s="187"/>
      <c r="I24" s="91"/>
      <c r="J24" s="43"/>
      <c r="K24" s="41" t="s">
        <v>104</v>
      </c>
      <c r="L24" s="1"/>
      <c r="M24" s="88"/>
      <c r="N24" s="109"/>
      <c r="O24" s="109"/>
      <c r="P24" s="88"/>
      <c r="Q24" s="89"/>
      <c r="R24" s="187"/>
      <c r="S24" s="91"/>
    </row>
    <row r="25" spans="1:21" ht="24" customHeight="1" x14ac:dyDescent="0.15">
      <c r="A25" s="41">
        <f>A22+1</f>
        <v>33001</v>
      </c>
      <c r="B25" s="1" t="s">
        <v>150</v>
      </c>
      <c r="C25" s="88"/>
      <c r="D25" s="492" t="s">
        <v>1163</v>
      </c>
      <c r="E25" s="492"/>
      <c r="F25" s="88"/>
      <c r="G25" s="89" t="s">
        <v>152</v>
      </c>
      <c r="H25" s="187" t="s">
        <v>136</v>
      </c>
      <c r="I25" s="91" t="s">
        <v>149</v>
      </c>
      <c r="J25" s="43"/>
      <c r="K25" s="41">
        <f>K22+1</f>
        <v>34001</v>
      </c>
      <c r="L25" s="1" t="s">
        <v>150</v>
      </c>
      <c r="M25" s="88"/>
      <c r="N25" s="492" t="s">
        <v>1164</v>
      </c>
      <c r="O25" s="492"/>
      <c r="P25" s="88"/>
      <c r="Q25" s="89" t="s">
        <v>216</v>
      </c>
      <c r="R25" s="187">
        <v>1</v>
      </c>
      <c r="S25" s="91" t="s">
        <v>149</v>
      </c>
    </row>
    <row r="26" spans="1:21" ht="24" customHeight="1" x14ac:dyDescent="0.15">
      <c r="A26" s="41">
        <f>A25+1</f>
        <v>33002</v>
      </c>
      <c r="B26" s="93" t="s">
        <v>159</v>
      </c>
      <c r="C26" s="88"/>
      <c r="D26" s="492" t="s">
        <v>1165</v>
      </c>
      <c r="E26" s="492"/>
      <c r="F26" s="88"/>
      <c r="G26" s="89" t="s">
        <v>158</v>
      </c>
      <c r="H26" s="187" t="s">
        <v>207</v>
      </c>
      <c r="I26" s="91" t="s">
        <v>149</v>
      </c>
      <c r="J26" s="43"/>
      <c r="K26" s="41">
        <f t="shared" ref="K26:K42" si="1">K25+1</f>
        <v>34002</v>
      </c>
      <c r="L26" s="93" t="s">
        <v>159</v>
      </c>
      <c r="M26" s="88"/>
      <c r="N26" s="492" t="s">
        <v>1166</v>
      </c>
      <c r="O26" s="492"/>
      <c r="P26" s="88"/>
      <c r="Q26" s="89" t="s">
        <v>1054</v>
      </c>
      <c r="R26" s="187">
        <v>1</v>
      </c>
      <c r="S26" s="91" t="s">
        <v>149</v>
      </c>
    </row>
    <row r="27" spans="1:21" ht="24" customHeight="1" x14ac:dyDescent="0.15">
      <c r="A27" s="41">
        <f t="shared" ref="A27:A42" si="2">A26+1</f>
        <v>33003</v>
      </c>
      <c r="B27" s="93" t="s">
        <v>269</v>
      </c>
      <c r="C27" s="88"/>
      <c r="D27" s="492" t="s">
        <v>1167</v>
      </c>
      <c r="E27" s="492"/>
      <c r="F27" s="88"/>
      <c r="G27" s="89" t="s">
        <v>228</v>
      </c>
      <c r="H27" s="187" t="s">
        <v>209</v>
      </c>
      <c r="I27" s="91" t="s">
        <v>149</v>
      </c>
      <c r="J27" s="43"/>
      <c r="K27" s="41">
        <f t="shared" si="1"/>
        <v>34003</v>
      </c>
      <c r="L27" s="93" t="s">
        <v>221</v>
      </c>
      <c r="M27" s="88"/>
      <c r="N27" s="492" t="s">
        <v>1168</v>
      </c>
      <c r="O27" s="492"/>
      <c r="P27" s="88"/>
      <c r="Q27" s="89" t="s">
        <v>218</v>
      </c>
      <c r="R27" s="187" t="s">
        <v>209</v>
      </c>
      <c r="S27" s="91" t="s">
        <v>149</v>
      </c>
    </row>
    <row r="28" spans="1:21" ht="24" customHeight="1" x14ac:dyDescent="0.15">
      <c r="A28" s="41">
        <f t="shared" si="2"/>
        <v>33004</v>
      </c>
      <c r="B28" s="150" t="s">
        <v>175</v>
      </c>
      <c r="C28" s="88"/>
      <c r="D28" s="492" t="s">
        <v>1169</v>
      </c>
      <c r="E28" s="492"/>
      <c r="F28" s="88"/>
      <c r="G28" s="89" t="s">
        <v>282</v>
      </c>
      <c r="H28" s="188">
        <v>0.11</v>
      </c>
      <c r="I28" s="91">
        <v>0</v>
      </c>
      <c r="J28" s="43"/>
      <c r="K28" s="41">
        <f t="shared" si="1"/>
        <v>34004</v>
      </c>
      <c r="L28" s="93" t="s">
        <v>173</v>
      </c>
      <c r="M28" s="88"/>
      <c r="N28" s="492" t="s">
        <v>1170</v>
      </c>
      <c r="O28" s="492"/>
      <c r="P28" s="88"/>
      <c r="Q28" s="89" t="s">
        <v>228</v>
      </c>
      <c r="R28" s="187" t="s">
        <v>209</v>
      </c>
      <c r="S28" s="91" t="s">
        <v>167</v>
      </c>
    </row>
    <row r="29" spans="1:21" ht="24" customHeight="1" x14ac:dyDescent="0.15">
      <c r="A29" s="41">
        <f t="shared" si="2"/>
        <v>33005</v>
      </c>
      <c r="B29" s="150" t="s">
        <v>175</v>
      </c>
      <c r="C29" s="88"/>
      <c r="D29" s="492" t="s">
        <v>1171</v>
      </c>
      <c r="E29" s="492"/>
      <c r="F29" s="88"/>
      <c r="G29" s="89" t="s">
        <v>282</v>
      </c>
      <c r="H29" s="187">
        <v>9</v>
      </c>
      <c r="I29" s="91">
        <v>0</v>
      </c>
      <c r="J29" s="43"/>
      <c r="K29" s="41">
        <f t="shared" si="1"/>
        <v>34005</v>
      </c>
      <c r="L29" s="150" t="s">
        <v>175</v>
      </c>
      <c r="M29" s="88"/>
      <c r="N29" s="492" t="s">
        <v>1172</v>
      </c>
      <c r="O29" s="492"/>
      <c r="P29" s="88"/>
      <c r="Q29" s="89" t="s">
        <v>282</v>
      </c>
      <c r="R29" s="187">
        <v>3.4</v>
      </c>
      <c r="S29" s="91"/>
    </row>
    <row r="30" spans="1:21" ht="24" customHeight="1" x14ac:dyDescent="0.15">
      <c r="A30" s="41">
        <f t="shared" si="2"/>
        <v>33006</v>
      </c>
      <c r="B30" s="116" t="s">
        <v>1173</v>
      </c>
      <c r="C30" s="88"/>
      <c r="D30" s="492" t="s">
        <v>1174</v>
      </c>
      <c r="E30" s="492"/>
      <c r="F30" s="88"/>
      <c r="G30" s="89" t="s">
        <v>163</v>
      </c>
      <c r="H30" s="187" t="s">
        <v>209</v>
      </c>
      <c r="I30" s="91">
        <v>0</v>
      </c>
      <c r="J30" s="43"/>
      <c r="K30" s="41">
        <f t="shared" si="1"/>
        <v>34006</v>
      </c>
      <c r="L30" s="150" t="s">
        <v>175</v>
      </c>
      <c r="M30" s="88"/>
      <c r="N30" s="492" t="s">
        <v>1175</v>
      </c>
      <c r="O30" s="492"/>
      <c r="P30" s="88"/>
      <c r="Q30" s="89" t="s">
        <v>282</v>
      </c>
      <c r="R30" s="187">
        <v>2</v>
      </c>
      <c r="S30" s="91"/>
    </row>
    <row r="31" spans="1:21" ht="24" customHeight="1" x14ac:dyDescent="0.15">
      <c r="A31" s="41">
        <f t="shared" si="2"/>
        <v>33007</v>
      </c>
      <c r="B31" s="1" t="s">
        <v>104</v>
      </c>
      <c r="C31" s="88"/>
      <c r="D31" s="500" t="s">
        <v>104</v>
      </c>
      <c r="E31" s="500"/>
      <c r="F31" s="88"/>
      <c r="G31" s="89">
        <v>0</v>
      </c>
      <c r="H31" s="95" t="s">
        <v>104</v>
      </c>
      <c r="I31" s="91">
        <v>0</v>
      </c>
      <c r="J31" s="43"/>
      <c r="K31" s="41">
        <f t="shared" si="1"/>
        <v>34007</v>
      </c>
      <c r="L31" s="116" t="s">
        <v>1173</v>
      </c>
      <c r="M31" s="88"/>
      <c r="N31" s="492" t="s">
        <v>1176</v>
      </c>
      <c r="O31" s="492"/>
      <c r="P31" s="88"/>
      <c r="Q31" s="89" t="s">
        <v>163</v>
      </c>
      <c r="R31" s="187">
        <v>1</v>
      </c>
      <c r="S31" s="91"/>
    </row>
    <row r="32" spans="1:21" ht="24" customHeight="1" x14ac:dyDescent="0.15">
      <c r="A32" s="41">
        <f t="shared" si="2"/>
        <v>33008</v>
      </c>
      <c r="B32" s="93"/>
      <c r="C32" s="88"/>
      <c r="D32" s="500"/>
      <c r="E32" s="500"/>
      <c r="F32" s="88"/>
      <c r="G32" s="89"/>
      <c r="H32" s="187"/>
      <c r="I32" s="91"/>
      <c r="J32" s="43"/>
      <c r="K32" s="41">
        <f t="shared" si="1"/>
        <v>34008</v>
      </c>
      <c r="L32" s="1" t="s">
        <v>182</v>
      </c>
      <c r="M32" s="88"/>
      <c r="N32" s="599"/>
      <c r="O32" s="599"/>
      <c r="P32" s="88"/>
      <c r="Q32" s="89"/>
      <c r="R32" s="95" t="s">
        <v>182</v>
      </c>
      <c r="S32" s="91">
        <v>0</v>
      </c>
    </row>
    <row r="33" spans="1:21" ht="24" customHeight="1" x14ac:dyDescent="0.15">
      <c r="A33" s="41">
        <f t="shared" si="2"/>
        <v>33009</v>
      </c>
      <c r="B33" s="1" t="s">
        <v>104</v>
      </c>
      <c r="C33" s="88"/>
      <c r="D33" s="500" t="s">
        <v>104</v>
      </c>
      <c r="E33" s="500"/>
      <c r="F33" s="88"/>
      <c r="G33" s="89">
        <v>0</v>
      </c>
      <c r="H33" s="95" t="s">
        <v>104</v>
      </c>
      <c r="I33" s="91">
        <v>0</v>
      </c>
      <c r="J33" s="43"/>
      <c r="K33" s="41">
        <f t="shared" si="1"/>
        <v>34009</v>
      </c>
      <c r="L33" s="1">
        <v>0</v>
      </c>
      <c r="M33" s="88"/>
      <c r="N33" s="500" t="s">
        <v>186</v>
      </c>
      <c r="O33" s="500"/>
      <c r="P33" s="88"/>
      <c r="Q33" s="89">
        <v>0</v>
      </c>
      <c r="R33" s="95" t="s">
        <v>182</v>
      </c>
      <c r="S33" s="91">
        <v>0</v>
      </c>
    </row>
    <row r="34" spans="1:21" ht="24" customHeight="1" x14ac:dyDescent="0.15">
      <c r="A34" s="41">
        <f t="shared" si="2"/>
        <v>33010</v>
      </c>
      <c r="B34" s="1">
        <v>0</v>
      </c>
      <c r="C34" s="88"/>
      <c r="D34" s="500" t="s">
        <v>186</v>
      </c>
      <c r="E34" s="500"/>
      <c r="F34" s="88"/>
      <c r="G34" s="89">
        <v>0</v>
      </c>
      <c r="H34" s="95" t="s">
        <v>182</v>
      </c>
      <c r="I34" s="91">
        <v>0</v>
      </c>
      <c r="J34" s="43"/>
      <c r="K34" s="41">
        <f t="shared" si="1"/>
        <v>34010</v>
      </c>
      <c r="L34" s="1">
        <v>0</v>
      </c>
      <c r="M34" s="88"/>
      <c r="N34" s="500" t="s">
        <v>186</v>
      </c>
      <c r="O34" s="500"/>
      <c r="P34" s="88"/>
      <c r="Q34" s="89">
        <v>0</v>
      </c>
      <c r="R34" s="95" t="s">
        <v>182</v>
      </c>
      <c r="S34" s="91">
        <v>0</v>
      </c>
    </row>
    <row r="35" spans="1:21" ht="24" customHeight="1" x14ac:dyDescent="0.15">
      <c r="A35" s="41">
        <f t="shared" si="2"/>
        <v>33011</v>
      </c>
      <c r="B35" s="1">
        <v>0</v>
      </c>
      <c r="C35" s="88"/>
      <c r="D35" s="500" t="s">
        <v>186</v>
      </c>
      <c r="E35" s="500"/>
      <c r="F35" s="88"/>
      <c r="G35" s="89">
        <v>0</v>
      </c>
      <c r="H35" s="95" t="s">
        <v>182</v>
      </c>
      <c r="I35" s="91">
        <v>0</v>
      </c>
      <c r="J35" s="43"/>
      <c r="K35" s="41">
        <f t="shared" si="1"/>
        <v>34011</v>
      </c>
      <c r="L35" s="1"/>
      <c r="M35" s="88"/>
      <c r="N35" s="500"/>
      <c r="O35" s="500"/>
      <c r="P35" s="88"/>
      <c r="Q35" s="89"/>
      <c r="R35" s="95"/>
      <c r="S35" s="91"/>
    </row>
    <row r="36" spans="1:21" ht="24" customHeight="1" x14ac:dyDescent="0.15">
      <c r="A36" s="41">
        <f t="shared" si="2"/>
        <v>33012</v>
      </c>
      <c r="B36" s="1">
        <v>0</v>
      </c>
      <c r="C36" s="88"/>
      <c r="D36" s="500" t="s">
        <v>186</v>
      </c>
      <c r="E36" s="500"/>
      <c r="F36" s="88"/>
      <c r="G36" s="89">
        <v>0</v>
      </c>
      <c r="H36" s="95" t="s">
        <v>182</v>
      </c>
      <c r="I36" s="91">
        <v>0</v>
      </c>
      <c r="J36" s="43"/>
      <c r="K36" s="41">
        <f t="shared" si="1"/>
        <v>34012</v>
      </c>
      <c r="L36" s="1"/>
      <c r="M36" s="88"/>
      <c r="N36" s="500"/>
      <c r="O36" s="500"/>
      <c r="P36" s="88"/>
      <c r="Q36" s="89"/>
      <c r="R36" s="95"/>
      <c r="S36" s="91"/>
    </row>
    <row r="37" spans="1:21" ht="24" customHeight="1" x14ac:dyDescent="0.15">
      <c r="A37" s="41">
        <f t="shared" si="2"/>
        <v>33013</v>
      </c>
      <c r="B37" s="1">
        <v>0</v>
      </c>
      <c r="C37" s="88"/>
      <c r="D37" s="500" t="s">
        <v>186</v>
      </c>
      <c r="E37" s="500"/>
      <c r="F37" s="88"/>
      <c r="G37" s="89">
        <v>0</v>
      </c>
      <c r="H37" s="95" t="s">
        <v>182</v>
      </c>
      <c r="I37" s="91">
        <v>0</v>
      </c>
      <c r="J37" s="43"/>
      <c r="K37" s="41">
        <f t="shared" si="1"/>
        <v>34013</v>
      </c>
      <c r="L37" s="1">
        <v>0</v>
      </c>
      <c r="M37" s="88"/>
      <c r="N37" s="500" t="s">
        <v>186</v>
      </c>
      <c r="O37" s="500"/>
      <c r="P37" s="88"/>
      <c r="Q37" s="89">
        <v>0</v>
      </c>
      <c r="R37" s="95" t="s">
        <v>182</v>
      </c>
      <c r="S37" s="91">
        <v>0</v>
      </c>
    </row>
    <row r="38" spans="1:21" ht="24" customHeight="1" x14ac:dyDescent="0.15">
      <c r="A38" s="41">
        <f t="shared" si="2"/>
        <v>33014</v>
      </c>
      <c r="B38" s="1">
        <v>0</v>
      </c>
      <c r="C38" s="88"/>
      <c r="D38" s="500" t="s">
        <v>186</v>
      </c>
      <c r="E38" s="500"/>
      <c r="F38" s="88"/>
      <c r="G38" s="89">
        <v>0</v>
      </c>
      <c r="H38" s="95" t="s">
        <v>182</v>
      </c>
      <c r="I38" s="91">
        <v>0</v>
      </c>
      <c r="J38" s="43"/>
      <c r="K38" s="41">
        <f t="shared" si="1"/>
        <v>34014</v>
      </c>
      <c r="L38" s="1">
        <v>0</v>
      </c>
      <c r="M38" s="88"/>
      <c r="N38" s="500" t="s">
        <v>186</v>
      </c>
      <c r="O38" s="500"/>
      <c r="P38" s="88"/>
      <c r="Q38" s="89">
        <v>0</v>
      </c>
      <c r="R38" s="95" t="s">
        <v>182</v>
      </c>
      <c r="S38" s="91">
        <v>0</v>
      </c>
    </row>
    <row r="39" spans="1:21" ht="24" customHeight="1" x14ac:dyDescent="0.15">
      <c r="A39" s="41">
        <f t="shared" si="2"/>
        <v>33015</v>
      </c>
      <c r="B39" s="1">
        <v>0</v>
      </c>
      <c r="C39" s="88"/>
      <c r="D39" s="500" t="s">
        <v>186</v>
      </c>
      <c r="E39" s="500"/>
      <c r="F39" s="88"/>
      <c r="G39" s="89">
        <v>0</v>
      </c>
      <c r="H39" s="95" t="s">
        <v>182</v>
      </c>
      <c r="I39" s="91">
        <v>0</v>
      </c>
      <c r="J39" s="43"/>
      <c r="K39" s="41">
        <f t="shared" si="1"/>
        <v>34015</v>
      </c>
      <c r="L39" s="1">
        <v>0</v>
      </c>
      <c r="M39" s="88"/>
      <c r="N39" s="500" t="s">
        <v>186</v>
      </c>
      <c r="O39" s="500"/>
      <c r="P39" s="88"/>
      <c r="Q39" s="89">
        <v>0</v>
      </c>
      <c r="R39" s="95" t="s">
        <v>182</v>
      </c>
      <c r="S39" s="91">
        <v>0</v>
      </c>
    </row>
    <row r="40" spans="1:21" ht="24" customHeight="1" x14ac:dyDescent="0.15">
      <c r="A40" s="41">
        <f t="shared" si="2"/>
        <v>33016</v>
      </c>
      <c r="B40" s="1">
        <v>0</v>
      </c>
      <c r="C40" s="88"/>
      <c r="D40" s="500" t="s">
        <v>186</v>
      </c>
      <c r="E40" s="500"/>
      <c r="F40" s="88"/>
      <c r="G40" s="89">
        <v>0</v>
      </c>
      <c r="H40" s="95" t="s">
        <v>182</v>
      </c>
      <c r="I40" s="91">
        <v>0</v>
      </c>
      <c r="J40" s="43"/>
      <c r="K40" s="41">
        <f t="shared" si="1"/>
        <v>34016</v>
      </c>
      <c r="L40" s="1">
        <v>0</v>
      </c>
      <c r="M40" s="88"/>
      <c r="N40" s="500" t="s">
        <v>186</v>
      </c>
      <c r="O40" s="500"/>
      <c r="P40" s="88"/>
      <c r="Q40" s="89">
        <v>0</v>
      </c>
      <c r="R40" s="95" t="s">
        <v>182</v>
      </c>
      <c r="S40" s="91">
        <v>0</v>
      </c>
    </row>
    <row r="41" spans="1:21" ht="24" customHeight="1" x14ac:dyDescent="0.15">
      <c r="A41" s="41">
        <f t="shared" si="2"/>
        <v>33017</v>
      </c>
      <c r="B41" s="1">
        <v>0</v>
      </c>
      <c r="C41" s="88"/>
      <c r="D41" s="500" t="s">
        <v>186</v>
      </c>
      <c r="E41" s="500"/>
      <c r="F41" s="88"/>
      <c r="G41" s="89">
        <v>0</v>
      </c>
      <c r="H41" s="95" t="s">
        <v>182</v>
      </c>
      <c r="I41" s="91">
        <v>0</v>
      </c>
      <c r="J41" s="43"/>
      <c r="K41" s="41">
        <f t="shared" si="1"/>
        <v>34017</v>
      </c>
      <c r="L41" s="1">
        <v>0</v>
      </c>
      <c r="M41" s="88"/>
      <c r="N41" s="500" t="s">
        <v>186</v>
      </c>
      <c r="O41" s="500"/>
      <c r="P41" s="88"/>
      <c r="Q41" s="89">
        <v>0</v>
      </c>
      <c r="R41" s="95" t="s">
        <v>182</v>
      </c>
      <c r="S41" s="91">
        <v>0</v>
      </c>
    </row>
    <row r="42" spans="1:21" ht="24" customHeight="1" x14ac:dyDescent="0.15">
      <c r="A42" s="41">
        <f t="shared" si="2"/>
        <v>33018</v>
      </c>
      <c r="B42" s="96">
        <v>0</v>
      </c>
      <c r="C42" s="97"/>
      <c r="D42" s="501" t="s">
        <v>186</v>
      </c>
      <c r="E42" s="501"/>
      <c r="F42" s="97"/>
      <c r="G42" s="98">
        <v>0</v>
      </c>
      <c r="H42" s="99" t="s">
        <v>182</v>
      </c>
      <c r="I42" s="100">
        <v>0</v>
      </c>
      <c r="J42" s="43"/>
      <c r="K42" s="41">
        <f t="shared" si="1"/>
        <v>34018</v>
      </c>
      <c r="L42" s="96">
        <v>0</v>
      </c>
      <c r="M42" s="97"/>
      <c r="N42" s="501" t="s">
        <v>186</v>
      </c>
      <c r="O42" s="501"/>
      <c r="P42" s="97"/>
      <c r="Q42" s="98">
        <v>0</v>
      </c>
      <c r="R42" s="99" t="s">
        <v>182</v>
      </c>
      <c r="S42" s="100">
        <v>0</v>
      </c>
    </row>
    <row r="43" spans="1:21" ht="18" customHeight="1" x14ac:dyDescent="0.15">
      <c r="A43" s="41">
        <f>A3+2</f>
        <v>35</v>
      </c>
      <c r="B43" s="101" t="s">
        <v>1177</v>
      </c>
      <c r="C43" s="43"/>
      <c r="D43" s="101"/>
      <c r="E43" s="43"/>
      <c r="F43" s="43"/>
      <c r="G43" s="43"/>
      <c r="H43" s="43"/>
      <c r="I43" s="43"/>
      <c r="J43" s="43"/>
      <c r="K43" s="41">
        <f>K3+2</f>
        <v>36</v>
      </c>
      <c r="L43" s="101" t="s">
        <v>1178</v>
      </c>
      <c r="M43" s="43"/>
      <c r="N43" s="43"/>
      <c r="O43" s="43"/>
      <c r="P43" s="43"/>
      <c r="Q43" s="43"/>
      <c r="R43" s="43"/>
      <c r="S43" s="43"/>
    </row>
    <row r="44" spans="1:21" ht="6" customHeight="1" x14ac:dyDescent="0.15">
      <c r="B44" s="101"/>
      <c r="C44" s="43"/>
      <c r="D44" s="43"/>
      <c r="E44" s="43"/>
      <c r="F44" s="43"/>
      <c r="G44" s="43"/>
      <c r="H44" s="43"/>
      <c r="I44" s="43"/>
      <c r="J44" s="43"/>
      <c r="L44" s="101"/>
      <c r="M44" s="43"/>
      <c r="N44" s="43"/>
      <c r="O44" s="43"/>
      <c r="P44" s="43"/>
      <c r="Q44" s="43"/>
      <c r="R44" s="43"/>
      <c r="S44" s="43"/>
    </row>
    <row r="45" spans="1:21" ht="13.5" customHeight="1" x14ac:dyDescent="0.15">
      <c r="B45" s="102" t="s">
        <v>106</v>
      </c>
      <c r="C45" s="43"/>
      <c r="D45" s="103" t="s">
        <v>1179</v>
      </c>
      <c r="E45" s="43"/>
      <c r="F45" s="43"/>
      <c r="G45" s="43"/>
      <c r="H45" s="43"/>
      <c r="I45" s="43"/>
      <c r="J45" s="43"/>
      <c r="L45" s="102" t="s">
        <v>106</v>
      </c>
      <c r="M45" s="43"/>
      <c r="N45" s="103" t="s">
        <v>1180</v>
      </c>
      <c r="O45" s="43"/>
      <c r="P45" s="43"/>
      <c r="Q45" s="43"/>
      <c r="R45" s="43"/>
      <c r="S45" s="43"/>
    </row>
    <row r="46" spans="1:21" ht="13.5" customHeight="1" x14ac:dyDescent="0.15">
      <c r="B46" s="83" t="s">
        <v>109</v>
      </c>
      <c r="C46" s="43"/>
      <c r="D46" s="103" t="s">
        <v>1181</v>
      </c>
      <c r="E46" s="43"/>
      <c r="F46" s="43"/>
      <c r="G46" s="43"/>
      <c r="H46" s="43"/>
      <c r="I46" s="43"/>
      <c r="J46" s="43"/>
      <c r="L46" s="83" t="s">
        <v>109</v>
      </c>
      <c r="M46" s="43"/>
      <c r="N46" s="103" t="s">
        <v>1182</v>
      </c>
      <c r="O46" s="43"/>
      <c r="P46" s="43"/>
      <c r="Q46" s="43"/>
      <c r="R46" s="43"/>
      <c r="S46" s="43"/>
    </row>
    <row r="47" spans="1:21" ht="13.5" customHeight="1" x14ac:dyDescent="0.15">
      <c r="B47" s="104" t="s">
        <v>112</v>
      </c>
      <c r="C47" s="55" t="s">
        <v>1183</v>
      </c>
      <c r="D47" s="189"/>
      <c r="E47" s="105" t="s">
        <v>1184</v>
      </c>
      <c r="F47" s="43"/>
      <c r="G47" s="102"/>
      <c r="H47" s="43"/>
      <c r="I47" s="55"/>
      <c r="J47" s="43"/>
      <c r="L47" s="104" t="s">
        <v>112</v>
      </c>
      <c r="M47" s="55" t="s">
        <v>1185</v>
      </c>
      <c r="N47" s="43"/>
      <c r="O47" s="105" t="s">
        <v>1186</v>
      </c>
      <c r="P47" s="43"/>
      <c r="Q47" s="102"/>
      <c r="R47" s="43"/>
      <c r="S47" s="55"/>
    </row>
    <row r="48" spans="1:21" ht="13.5" customHeight="1" x14ac:dyDescent="0.15">
      <c r="B48" s="530" t="s">
        <v>117</v>
      </c>
      <c r="C48" s="527"/>
      <c r="D48" s="52" t="s">
        <v>118</v>
      </c>
      <c r="E48" s="526" t="s">
        <v>119</v>
      </c>
      <c r="F48" s="527"/>
      <c r="G48" s="53" t="s">
        <v>120</v>
      </c>
      <c r="H48" s="52" t="s">
        <v>121</v>
      </c>
      <c r="I48" s="54" t="s">
        <v>122</v>
      </c>
      <c r="J48" s="55"/>
      <c r="L48" s="524" t="s">
        <v>117</v>
      </c>
      <c r="M48" s="525"/>
      <c r="N48" s="52" t="s">
        <v>118</v>
      </c>
      <c r="O48" s="526" t="s">
        <v>119</v>
      </c>
      <c r="P48" s="527"/>
      <c r="Q48" s="53" t="s">
        <v>120</v>
      </c>
      <c r="R48" s="52" t="s">
        <v>121</v>
      </c>
      <c r="S48" s="54" t="s">
        <v>122</v>
      </c>
      <c r="U48" s="49"/>
    </row>
    <row r="49" spans="1:21" ht="13.5" customHeight="1" x14ac:dyDescent="0.15">
      <c r="B49" s="528" t="s">
        <v>123</v>
      </c>
      <c r="C49" s="529"/>
      <c r="D49" s="58" t="s">
        <v>1187</v>
      </c>
      <c r="E49" s="514">
        <v>3</v>
      </c>
      <c r="F49" s="515"/>
      <c r="G49" s="113">
        <v>30</v>
      </c>
      <c r="H49" s="64">
        <v>2</v>
      </c>
      <c r="I49" s="61">
        <v>32</v>
      </c>
      <c r="J49" s="55"/>
      <c r="L49" s="503" t="s">
        <v>250</v>
      </c>
      <c r="M49" s="520"/>
      <c r="N49" s="108" t="s">
        <v>1188</v>
      </c>
      <c r="O49" s="514">
        <v>6</v>
      </c>
      <c r="P49" s="515"/>
      <c r="Q49" s="113">
        <v>48</v>
      </c>
      <c r="R49" s="60">
        <v>56</v>
      </c>
      <c r="S49" s="61">
        <f>SUM(Q49:R49)</f>
        <v>104</v>
      </c>
      <c r="U49" s="48"/>
    </row>
    <row r="50" spans="1:21" ht="13.5" customHeight="1" x14ac:dyDescent="0.15">
      <c r="B50" s="528" t="s">
        <v>123</v>
      </c>
      <c r="C50" s="529"/>
      <c r="D50" s="58" t="s">
        <v>1189</v>
      </c>
      <c r="E50" s="514">
        <v>3</v>
      </c>
      <c r="F50" s="515"/>
      <c r="G50" s="113">
        <v>20</v>
      </c>
      <c r="H50" s="64">
        <v>48</v>
      </c>
      <c r="I50" s="61">
        <v>68</v>
      </c>
      <c r="J50" s="55"/>
      <c r="L50" s="503" t="s">
        <v>250</v>
      </c>
      <c r="M50" s="520"/>
      <c r="N50" s="190" t="s">
        <v>587</v>
      </c>
      <c r="O50" s="514">
        <v>3</v>
      </c>
      <c r="P50" s="515"/>
      <c r="Q50" s="113">
        <v>36</v>
      </c>
      <c r="R50" s="60">
        <v>46</v>
      </c>
      <c r="S50" s="61">
        <f>SUM(Q50:R50)</f>
        <v>82</v>
      </c>
      <c r="U50" s="48"/>
    </row>
    <row r="51" spans="1:21" ht="13.5" customHeight="1" x14ac:dyDescent="0.15">
      <c r="B51" s="528"/>
      <c r="C51" s="529"/>
      <c r="D51" s="66"/>
      <c r="E51" s="514"/>
      <c r="F51" s="515"/>
      <c r="G51" s="113"/>
      <c r="H51" s="68"/>
      <c r="I51" s="69">
        <f t="shared" ref="I51:I57" si="3">SUM(G51:H51)</f>
        <v>0</v>
      </c>
      <c r="J51" s="55"/>
      <c r="L51" s="512"/>
      <c r="M51" s="513"/>
      <c r="N51" s="58"/>
      <c r="O51" s="514"/>
      <c r="P51" s="515"/>
      <c r="Q51" s="113"/>
      <c r="R51" s="64"/>
      <c r="S51" s="61"/>
      <c r="U51" s="48"/>
    </row>
    <row r="52" spans="1:21" ht="13.5" customHeight="1" x14ac:dyDescent="0.15">
      <c r="B52" s="528"/>
      <c r="C52" s="529"/>
      <c r="D52" s="66"/>
      <c r="E52" s="514"/>
      <c r="F52" s="515"/>
      <c r="G52" s="113"/>
      <c r="H52" s="68"/>
      <c r="I52" s="69">
        <f t="shared" si="3"/>
        <v>0</v>
      </c>
      <c r="J52" s="55"/>
      <c r="L52" s="512"/>
      <c r="M52" s="513"/>
      <c r="N52" s="66"/>
      <c r="O52" s="514"/>
      <c r="P52" s="515"/>
      <c r="Q52" s="113"/>
      <c r="R52" s="68"/>
      <c r="S52" s="61"/>
      <c r="U52" s="48"/>
    </row>
    <row r="53" spans="1:21" ht="13.5" customHeight="1" x14ac:dyDescent="0.15">
      <c r="B53" s="528"/>
      <c r="C53" s="529"/>
      <c r="D53" s="66"/>
      <c r="E53" s="514"/>
      <c r="F53" s="515"/>
      <c r="G53" s="113"/>
      <c r="H53" s="68"/>
      <c r="I53" s="69">
        <f t="shared" si="3"/>
        <v>0</v>
      </c>
      <c r="J53" s="55"/>
      <c r="L53" s="512"/>
      <c r="M53" s="513"/>
      <c r="N53" s="66"/>
      <c r="O53" s="514"/>
      <c r="P53" s="515"/>
      <c r="Q53" s="113"/>
      <c r="R53" s="68"/>
      <c r="S53" s="61"/>
      <c r="U53" s="48"/>
    </row>
    <row r="54" spans="1:21" ht="13.5" customHeight="1" x14ac:dyDescent="0.15">
      <c r="B54" s="528"/>
      <c r="C54" s="529"/>
      <c r="D54" s="66"/>
      <c r="E54" s="514"/>
      <c r="F54" s="515"/>
      <c r="G54" s="113"/>
      <c r="H54" s="68"/>
      <c r="I54" s="69">
        <f t="shared" si="3"/>
        <v>0</v>
      </c>
      <c r="J54" s="55"/>
      <c r="L54" s="512"/>
      <c r="M54" s="513"/>
      <c r="N54" s="66"/>
      <c r="O54" s="514"/>
      <c r="P54" s="515"/>
      <c r="Q54" s="113"/>
      <c r="R54" s="68"/>
      <c r="S54" s="61"/>
      <c r="U54" s="48"/>
    </row>
    <row r="55" spans="1:21" ht="13.5" customHeight="1" x14ac:dyDescent="0.15">
      <c r="B55" s="528"/>
      <c r="C55" s="529"/>
      <c r="D55" s="66"/>
      <c r="E55" s="514"/>
      <c r="F55" s="515"/>
      <c r="G55" s="113"/>
      <c r="H55" s="68"/>
      <c r="I55" s="69">
        <f t="shared" si="3"/>
        <v>0</v>
      </c>
      <c r="J55" s="55"/>
      <c r="L55" s="512"/>
      <c r="M55" s="513"/>
      <c r="N55" s="66"/>
      <c r="O55" s="514"/>
      <c r="P55" s="515"/>
      <c r="Q55" s="113"/>
      <c r="R55" s="68"/>
      <c r="S55" s="61"/>
      <c r="U55" s="48"/>
    </row>
    <row r="56" spans="1:21" ht="13.5" customHeight="1" x14ac:dyDescent="0.15">
      <c r="B56" s="528"/>
      <c r="C56" s="529"/>
      <c r="D56" s="66"/>
      <c r="E56" s="514"/>
      <c r="F56" s="515"/>
      <c r="G56" s="113"/>
      <c r="H56" s="68"/>
      <c r="I56" s="69">
        <f t="shared" si="3"/>
        <v>0</v>
      </c>
      <c r="J56" s="55"/>
      <c r="L56" s="512"/>
      <c r="M56" s="513"/>
      <c r="N56" s="66"/>
      <c r="O56" s="514"/>
      <c r="P56" s="515"/>
      <c r="Q56" s="113"/>
      <c r="R56" s="68"/>
      <c r="S56" s="61"/>
      <c r="U56" s="48"/>
    </row>
    <row r="57" spans="1:21" ht="13.5" customHeight="1" x14ac:dyDescent="0.15">
      <c r="B57" s="528"/>
      <c r="C57" s="529"/>
      <c r="D57" s="66"/>
      <c r="E57" s="514"/>
      <c r="F57" s="515"/>
      <c r="G57" s="113"/>
      <c r="H57" s="68"/>
      <c r="I57" s="69">
        <f t="shared" si="3"/>
        <v>0</v>
      </c>
      <c r="J57" s="55"/>
      <c r="L57" s="512"/>
      <c r="M57" s="513"/>
      <c r="N57" s="66"/>
      <c r="O57" s="514"/>
      <c r="P57" s="515"/>
      <c r="Q57" s="113"/>
      <c r="R57" s="68"/>
      <c r="S57" s="61"/>
      <c r="U57" s="48"/>
    </row>
    <row r="58" spans="1:21" ht="13.5" customHeight="1" x14ac:dyDescent="0.15">
      <c r="B58" s="561" t="s">
        <v>122</v>
      </c>
      <c r="C58" s="562"/>
      <c r="D58" s="78"/>
      <c r="E58" s="518">
        <f>SUM(E49:F57)</f>
        <v>6</v>
      </c>
      <c r="F58" s="519"/>
      <c r="G58" s="114">
        <v>50</v>
      </c>
      <c r="H58" s="80">
        <v>50</v>
      </c>
      <c r="I58" s="81">
        <v>100</v>
      </c>
      <c r="J58" s="55"/>
      <c r="L58" s="516" t="s">
        <v>122</v>
      </c>
      <c r="M58" s="517"/>
      <c r="N58" s="78"/>
      <c r="O58" s="518">
        <f>SUM(O49:P57)</f>
        <v>9</v>
      </c>
      <c r="P58" s="519"/>
      <c r="Q58" s="114">
        <f>SUM(Q49:Q57)</f>
        <v>84</v>
      </c>
      <c r="R58" s="114">
        <f>SUM(R49:R57)</f>
        <v>102</v>
      </c>
      <c r="S58" s="81">
        <f>SUM(S49:S57)</f>
        <v>186</v>
      </c>
      <c r="U58" s="48"/>
    </row>
    <row r="59" spans="1:21" ht="6" customHeight="1" x14ac:dyDescent="0.15">
      <c r="B59" s="43"/>
      <c r="C59" s="43"/>
      <c r="D59" s="43"/>
      <c r="E59" s="43"/>
      <c r="F59" s="43"/>
      <c r="G59" s="83"/>
      <c r="H59" s="43"/>
      <c r="I59" s="43"/>
      <c r="J59" s="43"/>
      <c r="L59" s="43"/>
      <c r="M59" s="43"/>
      <c r="N59" s="43"/>
      <c r="O59" s="43"/>
      <c r="P59" s="43"/>
      <c r="Q59" s="83"/>
      <c r="R59" s="43"/>
      <c r="S59" s="43"/>
    </row>
    <row r="60" spans="1:21" ht="13.5" customHeight="1" x14ac:dyDescent="0.15">
      <c r="B60" s="502" t="s">
        <v>127</v>
      </c>
      <c r="C60" s="84"/>
      <c r="D60" s="504" t="s">
        <v>128</v>
      </c>
      <c r="E60" s="504" t="s">
        <v>129</v>
      </c>
      <c r="F60" s="85"/>
      <c r="G60" s="506" t="s">
        <v>130</v>
      </c>
      <c r="H60" s="596" t="s">
        <v>957</v>
      </c>
      <c r="I60" s="510" t="s">
        <v>132</v>
      </c>
      <c r="J60" s="43"/>
      <c r="L60" s="502" t="s">
        <v>127</v>
      </c>
      <c r="M60" s="84"/>
      <c r="N60" s="504" t="s">
        <v>128</v>
      </c>
      <c r="O60" s="504" t="s">
        <v>129</v>
      </c>
      <c r="P60" s="85"/>
      <c r="Q60" s="506" t="s">
        <v>130</v>
      </c>
      <c r="R60" s="598" t="s">
        <v>131</v>
      </c>
      <c r="S60" s="510" t="s">
        <v>132</v>
      </c>
    </row>
    <row r="61" spans="1:21" ht="9.75" customHeight="1" x14ac:dyDescent="0.15">
      <c r="B61" s="503"/>
      <c r="C61" s="86"/>
      <c r="D61" s="505"/>
      <c r="E61" s="505"/>
      <c r="F61" s="87"/>
      <c r="G61" s="507"/>
      <c r="H61" s="597"/>
      <c r="I61" s="511"/>
      <c r="J61" s="43"/>
      <c r="L61" s="503"/>
      <c r="M61" s="86"/>
      <c r="N61" s="505"/>
      <c r="O61" s="505"/>
      <c r="P61" s="87"/>
      <c r="Q61" s="507"/>
      <c r="R61" s="597"/>
      <c r="S61" s="511"/>
    </row>
    <row r="62" spans="1:21" ht="24" customHeight="1" x14ac:dyDescent="0.15">
      <c r="A62" s="41">
        <f>A43*1000</f>
        <v>35000</v>
      </c>
      <c r="B62" s="1" t="s">
        <v>133</v>
      </c>
      <c r="C62" s="88"/>
      <c r="D62" s="492" t="s">
        <v>1190</v>
      </c>
      <c r="E62" s="492"/>
      <c r="F62" s="88"/>
      <c r="G62" s="89"/>
      <c r="H62" s="90" t="s">
        <v>209</v>
      </c>
      <c r="I62" s="91"/>
      <c r="J62" s="43"/>
      <c r="K62" s="41">
        <f>K43*1000</f>
        <v>36000</v>
      </c>
      <c r="L62" s="1" t="s">
        <v>133</v>
      </c>
      <c r="M62" s="88"/>
      <c r="N62" s="492" t="s">
        <v>1191</v>
      </c>
      <c r="O62" s="492"/>
      <c r="P62" s="88"/>
      <c r="Q62" s="89" t="s">
        <v>135</v>
      </c>
      <c r="R62" s="90" t="s">
        <v>209</v>
      </c>
      <c r="S62" s="91" t="s">
        <v>135</v>
      </c>
    </row>
    <row r="63" spans="1:21" ht="24" customHeight="1" x14ac:dyDescent="0.15">
      <c r="A63" s="41" t="s">
        <v>104</v>
      </c>
      <c r="B63" s="1" t="s">
        <v>139</v>
      </c>
      <c r="C63" s="88"/>
      <c r="D63" s="492" t="s">
        <v>1192</v>
      </c>
      <c r="E63" s="492"/>
      <c r="F63" s="88"/>
      <c r="G63" s="89"/>
      <c r="H63" s="90" t="s">
        <v>207</v>
      </c>
      <c r="I63" s="91"/>
      <c r="J63" s="43"/>
      <c r="K63" s="41" t="s">
        <v>104</v>
      </c>
      <c r="L63" s="1" t="s">
        <v>139</v>
      </c>
      <c r="M63" s="88"/>
      <c r="N63" s="492" t="s">
        <v>1193</v>
      </c>
      <c r="O63" s="492"/>
      <c r="P63" s="88"/>
      <c r="Q63" s="89"/>
      <c r="R63" s="90" t="s">
        <v>136</v>
      </c>
      <c r="S63" s="91"/>
    </row>
    <row r="64" spans="1:21" ht="24" customHeight="1" x14ac:dyDescent="0.15">
      <c r="A64" s="41" t="s">
        <v>104</v>
      </c>
      <c r="B64" s="1"/>
      <c r="C64" s="88"/>
      <c r="D64" s="109"/>
      <c r="E64" s="109"/>
      <c r="F64" s="88"/>
      <c r="G64" s="89"/>
      <c r="H64" s="90"/>
      <c r="I64" s="91"/>
      <c r="J64" s="43"/>
      <c r="K64" s="41" t="s">
        <v>104</v>
      </c>
      <c r="L64" s="1"/>
      <c r="M64" s="88"/>
      <c r="N64" s="109"/>
      <c r="O64" s="109"/>
      <c r="P64" s="88"/>
      <c r="Q64" s="89"/>
      <c r="R64" s="90"/>
      <c r="S64" s="91"/>
    </row>
    <row r="65" spans="1:19" ht="24" customHeight="1" x14ac:dyDescent="0.15">
      <c r="A65" s="41">
        <f>A62+1</f>
        <v>35001</v>
      </c>
      <c r="B65" s="1" t="s">
        <v>146</v>
      </c>
      <c r="C65" s="88"/>
      <c r="D65" s="492" t="s">
        <v>1194</v>
      </c>
      <c r="E65" s="492"/>
      <c r="F65" s="88"/>
      <c r="G65" s="89" t="s">
        <v>148</v>
      </c>
      <c r="H65" s="90" t="s">
        <v>207</v>
      </c>
      <c r="I65" s="91" t="s">
        <v>236</v>
      </c>
      <c r="J65" s="43"/>
      <c r="K65" s="41">
        <f>K62+1</f>
        <v>36001</v>
      </c>
      <c r="L65" s="1" t="s">
        <v>146</v>
      </c>
      <c r="M65" s="88"/>
      <c r="N65" s="492" t="s">
        <v>1195</v>
      </c>
      <c r="O65" s="492"/>
      <c r="P65" s="88"/>
      <c r="Q65" s="89" t="s">
        <v>148</v>
      </c>
      <c r="R65" s="90" t="s">
        <v>209</v>
      </c>
      <c r="S65" s="91" t="s">
        <v>149</v>
      </c>
    </row>
    <row r="66" spans="1:19" ht="24" customHeight="1" x14ac:dyDescent="0.15">
      <c r="A66" s="41">
        <f>A65+1</f>
        <v>35002</v>
      </c>
      <c r="B66" s="93" t="s">
        <v>159</v>
      </c>
      <c r="C66" s="88"/>
      <c r="D66" s="492" t="s">
        <v>1196</v>
      </c>
      <c r="E66" s="492"/>
      <c r="F66" s="88"/>
      <c r="G66" s="89" t="s">
        <v>155</v>
      </c>
      <c r="H66" s="90" t="s">
        <v>136</v>
      </c>
      <c r="I66" s="91" t="s">
        <v>236</v>
      </c>
      <c r="J66" s="43"/>
      <c r="K66" s="41">
        <f>K65+1</f>
        <v>36002</v>
      </c>
      <c r="L66" s="1" t="s">
        <v>153</v>
      </c>
      <c r="M66" s="88"/>
      <c r="N66" s="492" t="s">
        <v>1197</v>
      </c>
      <c r="O66" s="492"/>
      <c r="P66" s="88"/>
      <c r="Q66" s="89" t="s">
        <v>155</v>
      </c>
      <c r="R66" s="90" t="s">
        <v>526</v>
      </c>
      <c r="S66" s="91" t="s">
        <v>149</v>
      </c>
    </row>
    <row r="67" spans="1:19" ht="24" customHeight="1" x14ac:dyDescent="0.15">
      <c r="A67" s="41">
        <f t="shared" ref="A67:A82" si="4">A66+1</f>
        <v>35003</v>
      </c>
      <c r="B67" s="116" t="s">
        <v>173</v>
      </c>
      <c r="C67" s="88"/>
      <c r="D67" s="492" t="s">
        <v>1198</v>
      </c>
      <c r="E67" s="492"/>
      <c r="F67" s="88"/>
      <c r="G67" s="89" t="s">
        <v>228</v>
      </c>
      <c r="H67" s="90" t="s">
        <v>209</v>
      </c>
      <c r="I67" s="91" t="s">
        <v>236</v>
      </c>
      <c r="J67" s="43"/>
      <c r="K67" s="41">
        <f t="shared" ref="K67:K82" si="5">K66+1</f>
        <v>36003</v>
      </c>
      <c r="L67" s="1" t="s">
        <v>173</v>
      </c>
      <c r="M67" s="88"/>
      <c r="N67" s="492" t="s">
        <v>1199</v>
      </c>
      <c r="O67" s="492"/>
      <c r="P67" s="88"/>
      <c r="Q67" s="89" t="s">
        <v>924</v>
      </c>
      <c r="R67" s="90" t="s">
        <v>209</v>
      </c>
      <c r="S67" s="91" t="s">
        <v>167</v>
      </c>
    </row>
    <row r="68" spans="1:19" ht="24" customHeight="1" x14ac:dyDescent="0.15">
      <c r="A68" s="41">
        <f t="shared" si="4"/>
        <v>35004</v>
      </c>
      <c r="B68" s="150" t="s">
        <v>175</v>
      </c>
      <c r="C68" s="88"/>
      <c r="D68" s="492" t="s">
        <v>1200</v>
      </c>
      <c r="E68" s="492"/>
      <c r="F68" s="88"/>
      <c r="G68" s="89" t="s">
        <v>338</v>
      </c>
      <c r="H68" s="95">
        <v>8</v>
      </c>
      <c r="I68" s="91"/>
      <c r="J68" s="43"/>
      <c r="K68" s="41">
        <f t="shared" si="5"/>
        <v>36004</v>
      </c>
      <c r="L68" s="150" t="s">
        <v>175</v>
      </c>
      <c r="M68" s="88"/>
      <c r="N68" s="492" t="s">
        <v>1201</v>
      </c>
      <c r="O68" s="492"/>
      <c r="P68" s="88"/>
      <c r="Q68" s="89" t="s">
        <v>338</v>
      </c>
      <c r="R68" s="90" t="s">
        <v>209</v>
      </c>
      <c r="S68" s="91"/>
    </row>
    <row r="69" spans="1:19" ht="24" customHeight="1" x14ac:dyDescent="0.15">
      <c r="A69" s="41">
        <f t="shared" si="4"/>
        <v>35005</v>
      </c>
      <c r="B69" s="150" t="s">
        <v>175</v>
      </c>
      <c r="C69" s="88"/>
      <c r="D69" s="492" t="s">
        <v>1202</v>
      </c>
      <c r="E69" s="492"/>
      <c r="F69" s="88"/>
      <c r="G69" s="89" t="s">
        <v>338</v>
      </c>
      <c r="H69" s="95">
        <v>8</v>
      </c>
      <c r="I69" s="91"/>
      <c r="J69" s="43"/>
      <c r="K69" s="41">
        <f t="shared" si="5"/>
        <v>36005</v>
      </c>
      <c r="L69" s="150" t="s">
        <v>175</v>
      </c>
      <c r="M69" s="88"/>
      <c r="N69" s="492" t="s">
        <v>1203</v>
      </c>
      <c r="O69" s="492"/>
      <c r="P69" s="88"/>
      <c r="Q69" s="89" t="s">
        <v>338</v>
      </c>
      <c r="R69" s="95">
        <v>7</v>
      </c>
      <c r="S69" s="91"/>
    </row>
    <row r="70" spans="1:19" ht="24" customHeight="1" x14ac:dyDescent="0.15">
      <c r="A70" s="41">
        <f t="shared" si="4"/>
        <v>35006</v>
      </c>
      <c r="B70" s="116" t="s">
        <v>1173</v>
      </c>
      <c r="C70" s="88"/>
      <c r="D70" s="492" t="s">
        <v>1204</v>
      </c>
      <c r="E70" s="492"/>
      <c r="F70" s="88"/>
      <c r="G70" s="89" t="s">
        <v>163</v>
      </c>
      <c r="H70" s="90" t="s">
        <v>207</v>
      </c>
      <c r="I70" s="91"/>
      <c r="J70" s="43"/>
      <c r="K70" s="41">
        <f t="shared" si="5"/>
        <v>36006</v>
      </c>
      <c r="L70" s="116" t="s">
        <v>1173</v>
      </c>
      <c r="M70" s="88"/>
      <c r="N70" s="492" t="s">
        <v>1205</v>
      </c>
      <c r="O70" s="492"/>
      <c r="P70" s="88"/>
      <c r="Q70" s="89" t="s">
        <v>163</v>
      </c>
      <c r="R70" s="95">
        <v>10</v>
      </c>
      <c r="S70" s="91"/>
    </row>
    <row r="71" spans="1:19" ht="24" customHeight="1" x14ac:dyDescent="0.15">
      <c r="A71" s="41">
        <f t="shared" si="4"/>
        <v>35007</v>
      </c>
      <c r="B71" s="1"/>
      <c r="C71" s="88"/>
      <c r="D71" s="500"/>
      <c r="E71" s="500"/>
      <c r="F71" s="88"/>
      <c r="G71" s="89"/>
      <c r="H71" s="92"/>
      <c r="I71" s="91"/>
      <c r="J71" s="43"/>
      <c r="K71" s="41">
        <f t="shared" si="5"/>
        <v>36007</v>
      </c>
      <c r="L71" s="139"/>
      <c r="M71" s="88"/>
      <c r="N71" s="500"/>
      <c r="O71" s="500"/>
      <c r="P71" s="88"/>
      <c r="Q71" s="89"/>
      <c r="R71" s="95"/>
      <c r="S71" s="91"/>
    </row>
    <row r="72" spans="1:19" ht="24" customHeight="1" x14ac:dyDescent="0.15">
      <c r="A72" s="41">
        <f t="shared" si="4"/>
        <v>35008</v>
      </c>
      <c r="B72" s="116"/>
      <c r="C72" s="88"/>
      <c r="D72" s="500"/>
      <c r="E72" s="500"/>
      <c r="F72" s="88"/>
      <c r="G72" s="89"/>
      <c r="H72" s="90"/>
      <c r="I72" s="91"/>
      <c r="J72" s="43"/>
      <c r="K72" s="41">
        <f t="shared" si="5"/>
        <v>36008</v>
      </c>
      <c r="L72" s="1"/>
      <c r="M72" s="88"/>
      <c r="N72" s="500"/>
      <c r="O72" s="500"/>
      <c r="P72" s="88"/>
      <c r="Q72" s="89"/>
      <c r="R72" s="95"/>
      <c r="S72" s="91"/>
    </row>
    <row r="73" spans="1:19" ht="24" customHeight="1" x14ac:dyDescent="0.15">
      <c r="A73" s="41">
        <f t="shared" si="4"/>
        <v>35009</v>
      </c>
      <c r="B73" s="1"/>
      <c r="C73" s="88"/>
      <c r="D73" s="500"/>
      <c r="E73" s="500"/>
      <c r="F73" s="88"/>
      <c r="G73" s="89"/>
      <c r="H73" s="95"/>
      <c r="I73" s="91"/>
      <c r="J73" s="43"/>
      <c r="K73" s="41">
        <f t="shared" si="5"/>
        <v>36009</v>
      </c>
      <c r="L73" s="1"/>
      <c r="M73" s="88"/>
      <c r="N73" s="500"/>
      <c r="O73" s="500"/>
      <c r="P73" s="88"/>
      <c r="Q73" s="89"/>
      <c r="R73" s="95"/>
      <c r="S73" s="91"/>
    </row>
    <row r="74" spans="1:19" ht="24" customHeight="1" x14ac:dyDescent="0.15">
      <c r="A74" s="41">
        <f t="shared" si="4"/>
        <v>35010</v>
      </c>
      <c r="B74" s="1">
        <v>0</v>
      </c>
      <c r="C74" s="88"/>
      <c r="D74" s="500" t="s">
        <v>186</v>
      </c>
      <c r="E74" s="500"/>
      <c r="F74" s="88"/>
      <c r="G74" s="89">
        <v>0</v>
      </c>
      <c r="H74" s="95" t="s">
        <v>182</v>
      </c>
      <c r="I74" s="91">
        <v>0</v>
      </c>
      <c r="J74" s="43"/>
      <c r="K74" s="41">
        <f t="shared" si="5"/>
        <v>36010</v>
      </c>
      <c r="L74" s="1"/>
      <c r="M74" s="88"/>
      <c r="N74" s="500"/>
      <c r="O74" s="500"/>
      <c r="P74" s="88"/>
      <c r="Q74" s="89"/>
      <c r="R74" s="95"/>
      <c r="S74" s="91"/>
    </row>
    <row r="75" spans="1:19" ht="24" customHeight="1" x14ac:dyDescent="0.15">
      <c r="A75" s="41">
        <f t="shared" si="4"/>
        <v>35011</v>
      </c>
      <c r="B75" s="1">
        <v>0</v>
      </c>
      <c r="C75" s="88"/>
      <c r="D75" s="500" t="s">
        <v>186</v>
      </c>
      <c r="E75" s="500"/>
      <c r="F75" s="88"/>
      <c r="G75" s="89">
        <v>0</v>
      </c>
      <c r="H75" s="95" t="s">
        <v>182</v>
      </c>
      <c r="I75" s="91">
        <v>0</v>
      </c>
      <c r="J75" s="43"/>
      <c r="K75" s="41">
        <f t="shared" si="5"/>
        <v>36011</v>
      </c>
      <c r="L75" s="1">
        <v>0</v>
      </c>
      <c r="M75" s="88"/>
      <c r="N75" s="500" t="s">
        <v>186</v>
      </c>
      <c r="O75" s="500"/>
      <c r="P75" s="88"/>
      <c r="Q75" s="89">
        <v>0</v>
      </c>
      <c r="R75" s="95" t="s">
        <v>182</v>
      </c>
      <c r="S75" s="91">
        <v>0</v>
      </c>
    </row>
    <row r="76" spans="1:19" ht="24" customHeight="1" x14ac:dyDescent="0.15">
      <c r="A76" s="41">
        <f t="shared" si="4"/>
        <v>35012</v>
      </c>
      <c r="B76" s="1">
        <v>0</v>
      </c>
      <c r="C76" s="88"/>
      <c r="D76" s="500" t="s">
        <v>186</v>
      </c>
      <c r="E76" s="500"/>
      <c r="F76" s="88"/>
      <c r="G76" s="89">
        <v>0</v>
      </c>
      <c r="H76" s="95" t="s">
        <v>182</v>
      </c>
      <c r="I76" s="91">
        <v>0</v>
      </c>
      <c r="J76" s="43"/>
      <c r="K76" s="41">
        <f t="shared" si="5"/>
        <v>36012</v>
      </c>
      <c r="L76" s="1">
        <v>0</v>
      </c>
      <c r="M76" s="88"/>
      <c r="N76" s="500" t="s">
        <v>186</v>
      </c>
      <c r="O76" s="500"/>
      <c r="P76" s="88"/>
      <c r="Q76" s="89">
        <v>0</v>
      </c>
      <c r="R76" s="95" t="s">
        <v>182</v>
      </c>
      <c r="S76" s="91">
        <v>0</v>
      </c>
    </row>
    <row r="77" spans="1:19" ht="24" customHeight="1" x14ac:dyDescent="0.15">
      <c r="A77" s="41">
        <f t="shared" si="4"/>
        <v>35013</v>
      </c>
      <c r="B77" s="1">
        <v>0</v>
      </c>
      <c r="C77" s="88"/>
      <c r="D77" s="500" t="s">
        <v>186</v>
      </c>
      <c r="E77" s="500"/>
      <c r="F77" s="88"/>
      <c r="G77" s="89">
        <v>0</v>
      </c>
      <c r="H77" s="95" t="s">
        <v>182</v>
      </c>
      <c r="I77" s="91">
        <v>0</v>
      </c>
      <c r="J77" s="43"/>
      <c r="K77" s="41">
        <f t="shared" si="5"/>
        <v>36013</v>
      </c>
      <c r="L77" s="1">
        <v>0</v>
      </c>
      <c r="M77" s="88"/>
      <c r="N77" s="500" t="s">
        <v>186</v>
      </c>
      <c r="O77" s="500"/>
      <c r="P77" s="88"/>
      <c r="Q77" s="89">
        <v>0</v>
      </c>
      <c r="R77" s="95" t="s">
        <v>182</v>
      </c>
      <c r="S77" s="91">
        <v>0</v>
      </c>
    </row>
    <row r="78" spans="1:19" ht="24" customHeight="1" x14ac:dyDescent="0.15">
      <c r="A78" s="41">
        <f t="shared" si="4"/>
        <v>35014</v>
      </c>
      <c r="B78" s="1">
        <v>0</v>
      </c>
      <c r="C78" s="88"/>
      <c r="D78" s="500" t="s">
        <v>186</v>
      </c>
      <c r="E78" s="500"/>
      <c r="F78" s="88"/>
      <c r="G78" s="89">
        <v>0</v>
      </c>
      <c r="H78" s="95" t="s">
        <v>182</v>
      </c>
      <c r="I78" s="91">
        <v>0</v>
      </c>
      <c r="J78" s="43"/>
      <c r="K78" s="41">
        <f t="shared" si="5"/>
        <v>36014</v>
      </c>
      <c r="L78" s="1">
        <v>0</v>
      </c>
      <c r="M78" s="88"/>
      <c r="N78" s="500" t="s">
        <v>186</v>
      </c>
      <c r="O78" s="500"/>
      <c r="P78" s="88"/>
      <c r="Q78" s="89">
        <v>0</v>
      </c>
      <c r="R78" s="95" t="s">
        <v>182</v>
      </c>
      <c r="S78" s="91">
        <v>0</v>
      </c>
    </row>
    <row r="79" spans="1:19" ht="24" customHeight="1" x14ac:dyDescent="0.15">
      <c r="A79" s="41">
        <f t="shared" si="4"/>
        <v>35015</v>
      </c>
      <c r="B79" s="1">
        <v>0</v>
      </c>
      <c r="C79" s="88"/>
      <c r="D79" s="500" t="s">
        <v>186</v>
      </c>
      <c r="E79" s="500"/>
      <c r="F79" s="88"/>
      <c r="G79" s="89">
        <v>0</v>
      </c>
      <c r="H79" s="95" t="s">
        <v>182</v>
      </c>
      <c r="I79" s="91">
        <v>0</v>
      </c>
      <c r="J79" s="43"/>
      <c r="K79" s="41">
        <f t="shared" si="5"/>
        <v>36015</v>
      </c>
      <c r="L79" s="1">
        <v>0</v>
      </c>
      <c r="M79" s="88"/>
      <c r="N79" s="500" t="s">
        <v>186</v>
      </c>
      <c r="O79" s="500"/>
      <c r="P79" s="88"/>
      <c r="Q79" s="89">
        <v>0</v>
      </c>
      <c r="R79" s="95" t="s">
        <v>182</v>
      </c>
      <c r="S79" s="91">
        <v>0</v>
      </c>
    </row>
    <row r="80" spans="1:19" ht="24" customHeight="1" x14ac:dyDescent="0.15">
      <c r="A80" s="41">
        <f t="shared" si="4"/>
        <v>35016</v>
      </c>
      <c r="B80" s="1">
        <v>0</v>
      </c>
      <c r="C80" s="88"/>
      <c r="D80" s="500" t="s">
        <v>186</v>
      </c>
      <c r="E80" s="500"/>
      <c r="F80" s="88"/>
      <c r="G80" s="89">
        <v>0</v>
      </c>
      <c r="H80" s="95" t="s">
        <v>182</v>
      </c>
      <c r="I80" s="91">
        <v>0</v>
      </c>
      <c r="J80" s="43"/>
      <c r="K80" s="41">
        <f t="shared" si="5"/>
        <v>36016</v>
      </c>
      <c r="L80" s="1">
        <v>0</v>
      </c>
      <c r="M80" s="88"/>
      <c r="N80" s="500" t="s">
        <v>186</v>
      </c>
      <c r="O80" s="500"/>
      <c r="P80" s="88"/>
      <c r="Q80" s="89">
        <v>0</v>
      </c>
      <c r="R80" s="95" t="s">
        <v>182</v>
      </c>
      <c r="S80" s="91">
        <v>0</v>
      </c>
    </row>
    <row r="81" spans="1:21" ht="24" customHeight="1" x14ac:dyDescent="0.15">
      <c r="A81" s="41">
        <f t="shared" si="4"/>
        <v>35017</v>
      </c>
      <c r="B81" s="1">
        <v>0</v>
      </c>
      <c r="C81" s="88"/>
      <c r="D81" s="500" t="s">
        <v>186</v>
      </c>
      <c r="E81" s="500"/>
      <c r="F81" s="88"/>
      <c r="G81" s="89">
        <v>0</v>
      </c>
      <c r="H81" s="95" t="s">
        <v>182</v>
      </c>
      <c r="I81" s="91">
        <v>0</v>
      </c>
      <c r="J81" s="43"/>
      <c r="K81" s="41">
        <f t="shared" si="5"/>
        <v>36017</v>
      </c>
      <c r="L81" s="1">
        <v>0</v>
      </c>
      <c r="M81" s="88"/>
      <c r="N81" s="500" t="s">
        <v>186</v>
      </c>
      <c r="O81" s="500"/>
      <c r="P81" s="88"/>
      <c r="Q81" s="89">
        <v>0</v>
      </c>
      <c r="R81" s="95" t="s">
        <v>182</v>
      </c>
      <c r="S81" s="91">
        <v>0</v>
      </c>
    </row>
    <row r="82" spans="1:21" ht="24" customHeight="1" x14ac:dyDescent="0.15">
      <c r="A82" s="41">
        <f t="shared" si="4"/>
        <v>35018</v>
      </c>
      <c r="B82" s="96">
        <v>0</v>
      </c>
      <c r="C82" s="97"/>
      <c r="D82" s="501" t="s">
        <v>186</v>
      </c>
      <c r="E82" s="501"/>
      <c r="F82" s="97"/>
      <c r="G82" s="98">
        <v>0</v>
      </c>
      <c r="H82" s="99" t="s">
        <v>182</v>
      </c>
      <c r="I82" s="100">
        <v>0</v>
      </c>
      <c r="J82" s="43"/>
      <c r="K82" s="41">
        <f t="shared" si="5"/>
        <v>36018</v>
      </c>
      <c r="L82" s="96">
        <v>0</v>
      </c>
      <c r="M82" s="97"/>
      <c r="N82" s="501" t="s">
        <v>186</v>
      </c>
      <c r="O82" s="501"/>
      <c r="P82" s="97"/>
      <c r="Q82" s="98">
        <v>0</v>
      </c>
      <c r="R82" s="99" t="s">
        <v>182</v>
      </c>
      <c r="S82" s="100">
        <v>0</v>
      </c>
    </row>
    <row r="83" spans="1:21" ht="18" customHeight="1" x14ac:dyDescent="0.15">
      <c r="A83" s="41">
        <f t="shared" ref="A83" si="6">A43+2</f>
        <v>37</v>
      </c>
      <c r="B83" s="101" t="s">
        <v>1206</v>
      </c>
      <c r="C83" s="43"/>
      <c r="D83" s="101"/>
      <c r="E83" s="43"/>
      <c r="F83" s="43"/>
      <c r="G83" s="43"/>
      <c r="H83" s="43"/>
      <c r="I83" s="43"/>
      <c r="J83" s="43"/>
      <c r="K83" s="41">
        <f t="shared" ref="K83" si="7">K43+2</f>
        <v>38</v>
      </c>
      <c r="L83" s="101" t="s">
        <v>1207</v>
      </c>
      <c r="M83" s="43"/>
      <c r="N83" s="43"/>
      <c r="O83" s="43"/>
      <c r="P83" s="43"/>
      <c r="Q83" s="43"/>
      <c r="R83" s="43"/>
      <c r="S83" s="43"/>
    </row>
    <row r="84" spans="1:21" ht="6" customHeight="1" x14ac:dyDescent="0.15">
      <c r="B84" s="101"/>
      <c r="C84" s="43"/>
      <c r="D84" s="43"/>
      <c r="E84" s="43"/>
      <c r="F84" s="43"/>
      <c r="G84" s="43"/>
      <c r="H84" s="43"/>
      <c r="I84" s="43"/>
      <c r="J84" s="43"/>
      <c r="L84" s="101"/>
      <c r="M84" s="43"/>
      <c r="N84" s="43"/>
      <c r="O84" s="43"/>
      <c r="P84" s="43"/>
      <c r="Q84" s="43"/>
      <c r="R84" s="43"/>
      <c r="S84" s="43"/>
    </row>
    <row r="85" spans="1:21" ht="13.5" customHeight="1" x14ac:dyDescent="0.15">
      <c r="B85" s="102" t="s">
        <v>106</v>
      </c>
      <c r="C85" s="43"/>
      <c r="D85" s="103" t="s">
        <v>1208</v>
      </c>
      <c r="E85" s="43"/>
      <c r="F85" s="43"/>
      <c r="G85" s="43"/>
      <c r="H85" s="43"/>
      <c r="I85" s="43"/>
      <c r="J85" s="43"/>
      <c r="L85" s="102" t="s">
        <v>106</v>
      </c>
      <c r="M85" s="43"/>
      <c r="N85" s="103" t="s">
        <v>1209</v>
      </c>
      <c r="O85" s="43"/>
      <c r="P85" s="43"/>
      <c r="Q85" s="43"/>
      <c r="R85" s="43"/>
      <c r="S85" s="43"/>
    </row>
    <row r="86" spans="1:21" ht="13.5" customHeight="1" x14ac:dyDescent="0.15">
      <c r="B86" s="83" t="s">
        <v>109</v>
      </c>
      <c r="C86" s="43"/>
      <c r="D86" s="103" t="s">
        <v>1210</v>
      </c>
      <c r="E86" s="43"/>
      <c r="F86" s="43"/>
      <c r="G86" s="43"/>
      <c r="H86" s="43"/>
      <c r="I86" s="43"/>
      <c r="J86" s="43"/>
      <c r="L86" s="83" t="s">
        <v>109</v>
      </c>
      <c r="M86" s="43"/>
      <c r="N86" s="103" t="s">
        <v>1211</v>
      </c>
      <c r="O86" s="43"/>
      <c r="P86" s="43"/>
      <c r="Q86" s="43"/>
      <c r="R86" s="43"/>
      <c r="S86" s="43"/>
    </row>
    <row r="87" spans="1:21" ht="13.5" customHeight="1" x14ac:dyDescent="0.15">
      <c r="B87" s="104" t="s">
        <v>112</v>
      </c>
      <c r="C87" s="105" t="s">
        <v>1212</v>
      </c>
      <c r="D87" s="43"/>
      <c r="E87" s="105" t="s">
        <v>1213</v>
      </c>
      <c r="F87" s="43"/>
      <c r="G87" s="102"/>
      <c r="H87" s="43"/>
      <c r="I87" s="55"/>
      <c r="J87" s="43"/>
      <c r="L87" s="104" t="s">
        <v>112</v>
      </c>
      <c r="M87" s="105" t="s">
        <v>1214</v>
      </c>
      <c r="N87" s="43"/>
      <c r="O87" s="105" t="s">
        <v>1215</v>
      </c>
      <c r="P87" s="43"/>
      <c r="Q87" s="102"/>
      <c r="R87" s="43"/>
      <c r="S87" s="55"/>
    </row>
    <row r="88" spans="1:21" ht="13.5" customHeight="1" x14ac:dyDescent="0.15">
      <c r="B88" s="50" t="s">
        <v>197</v>
      </c>
      <c r="C88" s="51"/>
      <c r="D88" s="52" t="s">
        <v>118</v>
      </c>
      <c r="E88" s="526" t="s">
        <v>119</v>
      </c>
      <c r="F88" s="527"/>
      <c r="G88" s="53" t="s">
        <v>120</v>
      </c>
      <c r="H88" s="52" t="s">
        <v>121</v>
      </c>
      <c r="I88" s="54" t="s">
        <v>122</v>
      </c>
      <c r="J88" s="55"/>
      <c r="L88" s="524" t="s">
        <v>117</v>
      </c>
      <c r="M88" s="525"/>
      <c r="N88" s="52" t="s">
        <v>118</v>
      </c>
      <c r="O88" s="526" t="s">
        <v>119</v>
      </c>
      <c r="P88" s="527"/>
      <c r="Q88" s="53" t="s">
        <v>120</v>
      </c>
      <c r="R88" s="52" t="s">
        <v>121</v>
      </c>
      <c r="S88" s="54" t="s">
        <v>122</v>
      </c>
      <c r="U88" s="48"/>
    </row>
    <row r="89" spans="1:21" ht="13.5" customHeight="1" x14ac:dyDescent="0.15">
      <c r="B89" s="56" t="s">
        <v>202</v>
      </c>
      <c r="C89" s="57"/>
      <c r="D89" s="58" t="s">
        <v>126</v>
      </c>
      <c r="E89" s="514">
        <v>24</v>
      </c>
      <c r="F89" s="515"/>
      <c r="G89" s="113">
        <v>462</v>
      </c>
      <c r="H89" s="60">
        <v>461</v>
      </c>
      <c r="I89" s="61">
        <v>923</v>
      </c>
      <c r="J89" s="55"/>
      <c r="L89" s="503" t="s">
        <v>1216</v>
      </c>
      <c r="M89" s="520"/>
      <c r="N89" s="108" t="s">
        <v>878</v>
      </c>
      <c r="O89" s="514">
        <v>3</v>
      </c>
      <c r="P89" s="515"/>
      <c r="Q89" s="113">
        <v>74</v>
      </c>
      <c r="R89" s="60">
        <v>40</v>
      </c>
      <c r="S89" s="61">
        <f t="shared" ref="S89:S94" si="8">SUM(Q89:R89)</f>
        <v>114</v>
      </c>
      <c r="U89" s="48"/>
    </row>
    <row r="90" spans="1:21" ht="13.5" customHeight="1" x14ac:dyDescent="0.15">
      <c r="B90" s="56"/>
      <c r="C90" s="57"/>
      <c r="D90" s="66"/>
      <c r="E90" s="514"/>
      <c r="F90" s="515"/>
      <c r="G90" s="113"/>
      <c r="H90" s="68"/>
      <c r="I90" s="69"/>
      <c r="J90" s="55"/>
      <c r="L90" s="503" t="s">
        <v>1216</v>
      </c>
      <c r="M90" s="520"/>
      <c r="N90" s="126" t="s">
        <v>1217</v>
      </c>
      <c r="O90" s="514">
        <v>3</v>
      </c>
      <c r="P90" s="515"/>
      <c r="Q90" s="113">
        <v>56</v>
      </c>
      <c r="R90" s="64">
        <v>34</v>
      </c>
      <c r="S90" s="61">
        <f t="shared" si="8"/>
        <v>90</v>
      </c>
      <c r="U90" s="48"/>
    </row>
    <row r="91" spans="1:21" ht="13.5" customHeight="1" x14ac:dyDescent="0.15">
      <c r="B91" s="56"/>
      <c r="C91" s="57"/>
      <c r="D91" s="66"/>
      <c r="E91" s="514"/>
      <c r="F91" s="515"/>
      <c r="G91" s="113"/>
      <c r="H91" s="68"/>
      <c r="I91" s="69"/>
      <c r="J91" s="55"/>
      <c r="L91" s="503" t="s">
        <v>1216</v>
      </c>
      <c r="M91" s="520"/>
      <c r="N91" s="58" t="s">
        <v>1218</v>
      </c>
      <c r="O91" s="514">
        <v>3</v>
      </c>
      <c r="P91" s="515"/>
      <c r="Q91" s="113">
        <v>114</v>
      </c>
      <c r="R91" s="64">
        <v>4</v>
      </c>
      <c r="S91" s="61">
        <f t="shared" si="8"/>
        <v>118</v>
      </c>
      <c r="U91" s="48"/>
    </row>
    <row r="92" spans="1:21" ht="13.5" customHeight="1" x14ac:dyDescent="0.15">
      <c r="B92" s="56"/>
      <c r="C92" s="57"/>
      <c r="D92" s="66"/>
      <c r="E92" s="514"/>
      <c r="F92" s="515"/>
      <c r="G92" s="113"/>
      <c r="H92" s="68"/>
      <c r="I92" s="69"/>
      <c r="J92" s="55"/>
      <c r="L92" s="503" t="s">
        <v>1216</v>
      </c>
      <c r="M92" s="520"/>
      <c r="N92" s="58" t="s">
        <v>1219</v>
      </c>
      <c r="O92" s="514">
        <v>3</v>
      </c>
      <c r="P92" s="515"/>
      <c r="Q92" s="113">
        <v>99</v>
      </c>
      <c r="R92" s="64">
        <v>1</v>
      </c>
      <c r="S92" s="61">
        <f t="shared" si="8"/>
        <v>100</v>
      </c>
      <c r="U92" s="48"/>
    </row>
    <row r="93" spans="1:21" ht="13.5" customHeight="1" x14ac:dyDescent="0.15">
      <c r="B93" s="56"/>
      <c r="C93" s="57"/>
      <c r="D93" s="66"/>
      <c r="E93" s="514"/>
      <c r="F93" s="515"/>
      <c r="G93" s="113"/>
      <c r="H93" s="68"/>
      <c r="I93" s="69"/>
      <c r="J93" s="55"/>
      <c r="L93" s="503" t="s">
        <v>1216</v>
      </c>
      <c r="M93" s="520"/>
      <c r="N93" s="58" t="s">
        <v>880</v>
      </c>
      <c r="O93" s="514">
        <v>6</v>
      </c>
      <c r="P93" s="515"/>
      <c r="Q93" s="113">
        <v>227</v>
      </c>
      <c r="R93" s="64">
        <v>6</v>
      </c>
      <c r="S93" s="61">
        <f t="shared" si="8"/>
        <v>233</v>
      </c>
      <c r="U93" s="48"/>
    </row>
    <row r="94" spans="1:21" ht="13.5" customHeight="1" x14ac:dyDescent="0.15">
      <c r="B94" s="56"/>
      <c r="C94" s="57"/>
      <c r="D94" s="66"/>
      <c r="E94" s="514"/>
      <c r="F94" s="515"/>
      <c r="G94" s="113"/>
      <c r="H94" s="68"/>
      <c r="I94" s="69"/>
      <c r="J94" s="55"/>
      <c r="L94" s="503" t="s">
        <v>1216</v>
      </c>
      <c r="M94" s="520"/>
      <c r="N94" s="58" t="s">
        <v>1220</v>
      </c>
      <c r="O94" s="514">
        <v>3</v>
      </c>
      <c r="P94" s="515"/>
      <c r="Q94" s="113">
        <v>92</v>
      </c>
      <c r="R94" s="64">
        <v>13</v>
      </c>
      <c r="S94" s="61">
        <f t="shared" si="8"/>
        <v>105</v>
      </c>
      <c r="U94" s="48"/>
    </row>
    <row r="95" spans="1:21" ht="13.5" customHeight="1" x14ac:dyDescent="0.15">
      <c r="B95" s="56"/>
      <c r="C95" s="57"/>
      <c r="D95" s="66"/>
      <c r="E95" s="514"/>
      <c r="F95" s="515"/>
      <c r="G95" s="113"/>
      <c r="H95" s="68"/>
      <c r="I95" s="69"/>
      <c r="J95" s="55"/>
      <c r="L95" s="512"/>
      <c r="M95" s="513"/>
      <c r="N95" s="66"/>
      <c r="O95" s="514"/>
      <c r="P95" s="515"/>
      <c r="Q95" s="113"/>
      <c r="R95" s="68"/>
      <c r="S95" s="61"/>
      <c r="U95" s="48"/>
    </row>
    <row r="96" spans="1:21" ht="13.5" customHeight="1" x14ac:dyDescent="0.15">
      <c r="B96" s="56"/>
      <c r="C96" s="57"/>
      <c r="D96" s="66"/>
      <c r="E96" s="514"/>
      <c r="F96" s="515"/>
      <c r="G96" s="113"/>
      <c r="H96" s="68"/>
      <c r="I96" s="69"/>
      <c r="J96" s="55"/>
      <c r="L96" s="512"/>
      <c r="M96" s="513"/>
      <c r="N96" s="66"/>
      <c r="O96" s="514"/>
      <c r="P96" s="515"/>
      <c r="Q96" s="113"/>
      <c r="R96" s="68"/>
      <c r="S96" s="61"/>
      <c r="U96" s="48"/>
    </row>
    <row r="97" spans="1:21" ht="13.5" customHeight="1" x14ac:dyDescent="0.15">
      <c r="B97" s="56"/>
      <c r="C97" s="57"/>
      <c r="D97" s="66"/>
      <c r="E97" s="514"/>
      <c r="F97" s="515"/>
      <c r="G97" s="113"/>
      <c r="H97" s="68"/>
      <c r="I97" s="69"/>
      <c r="J97" s="55"/>
      <c r="L97" s="512"/>
      <c r="M97" s="513"/>
      <c r="N97" s="66"/>
      <c r="O97" s="514"/>
      <c r="P97" s="515"/>
      <c r="Q97" s="113"/>
      <c r="R97" s="68"/>
      <c r="S97" s="61"/>
      <c r="U97" s="48"/>
    </row>
    <row r="98" spans="1:21" ht="13.5" customHeight="1" x14ac:dyDescent="0.15">
      <c r="B98" s="76" t="s">
        <v>201</v>
      </c>
      <c r="C98" s="77"/>
      <c r="D98" s="78"/>
      <c r="E98" s="518">
        <f>SUM(E89:F97)</f>
        <v>24</v>
      </c>
      <c r="F98" s="519"/>
      <c r="G98" s="114">
        <v>462</v>
      </c>
      <c r="H98" s="80">
        <v>461</v>
      </c>
      <c r="I98" s="81">
        <v>923</v>
      </c>
      <c r="J98" s="55"/>
      <c r="L98" s="516" t="s">
        <v>122</v>
      </c>
      <c r="M98" s="517"/>
      <c r="N98" s="78"/>
      <c r="O98" s="518">
        <f>SUM(O89:P97)</f>
        <v>21</v>
      </c>
      <c r="P98" s="519"/>
      <c r="Q98" s="114">
        <f>SUM(Q89:Q97)</f>
        <v>662</v>
      </c>
      <c r="R98" s="114">
        <f>SUM(R89:R97)</f>
        <v>98</v>
      </c>
      <c r="S98" s="82">
        <f>SUM(S89:S97)</f>
        <v>760</v>
      </c>
      <c r="U98" s="48"/>
    </row>
    <row r="99" spans="1:21" ht="6" customHeight="1" x14ac:dyDescent="0.15">
      <c r="B99" s="43"/>
      <c r="C99" s="43"/>
      <c r="D99" s="43"/>
      <c r="E99" s="43"/>
      <c r="F99" s="43"/>
      <c r="G99" s="83"/>
      <c r="H99" s="43"/>
      <c r="I99" s="43"/>
      <c r="J99" s="43"/>
      <c r="L99" s="43"/>
      <c r="M99" s="43"/>
      <c r="N99" s="43"/>
      <c r="O99" s="43"/>
      <c r="P99" s="43"/>
      <c r="Q99" s="83"/>
      <c r="R99" s="43"/>
      <c r="S99" s="43"/>
    </row>
    <row r="100" spans="1:21" ht="13.5" customHeight="1" x14ac:dyDescent="0.15">
      <c r="B100" s="502" t="s">
        <v>127</v>
      </c>
      <c r="C100" s="84"/>
      <c r="D100" s="504" t="s">
        <v>128</v>
      </c>
      <c r="E100" s="504" t="s">
        <v>129</v>
      </c>
      <c r="F100" s="85"/>
      <c r="G100" s="506" t="s">
        <v>130</v>
      </c>
      <c r="H100" s="596" t="s">
        <v>957</v>
      </c>
      <c r="I100" s="510" t="s">
        <v>132</v>
      </c>
      <c r="J100" s="43"/>
      <c r="L100" s="502" t="s">
        <v>127</v>
      </c>
      <c r="M100" s="84"/>
      <c r="N100" s="504" t="s">
        <v>128</v>
      </c>
      <c r="O100" s="504" t="s">
        <v>129</v>
      </c>
      <c r="P100" s="85"/>
      <c r="Q100" s="506" t="s">
        <v>130</v>
      </c>
      <c r="R100" s="596" t="s">
        <v>957</v>
      </c>
      <c r="S100" s="510" t="s">
        <v>132</v>
      </c>
    </row>
    <row r="101" spans="1:21" ht="9.75" customHeight="1" x14ac:dyDescent="0.15">
      <c r="B101" s="503"/>
      <c r="C101" s="86"/>
      <c r="D101" s="505"/>
      <c r="E101" s="505"/>
      <c r="F101" s="87"/>
      <c r="G101" s="507"/>
      <c r="H101" s="597"/>
      <c r="I101" s="511"/>
      <c r="J101" s="43"/>
      <c r="L101" s="503"/>
      <c r="M101" s="86"/>
      <c r="N101" s="505"/>
      <c r="O101" s="505"/>
      <c r="P101" s="87"/>
      <c r="Q101" s="507"/>
      <c r="R101" s="597"/>
      <c r="S101" s="511"/>
    </row>
    <row r="102" spans="1:21" ht="24" customHeight="1" x14ac:dyDescent="0.15">
      <c r="A102" s="41">
        <f>A83*1000</f>
        <v>37000</v>
      </c>
      <c r="B102" s="1" t="s">
        <v>137</v>
      </c>
      <c r="C102" s="88"/>
      <c r="D102" s="492" t="s">
        <v>1221</v>
      </c>
      <c r="E102" s="492"/>
      <c r="F102" s="88"/>
      <c r="G102" s="89" t="s">
        <v>135</v>
      </c>
      <c r="H102" s="115" t="s">
        <v>209</v>
      </c>
      <c r="I102" s="91" t="s">
        <v>135</v>
      </c>
      <c r="J102" s="43"/>
      <c r="K102" s="41">
        <f>K83*1000</f>
        <v>38000</v>
      </c>
      <c r="L102" s="1" t="s">
        <v>1222</v>
      </c>
      <c r="M102" s="88"/>
      <c r="N102" s="492" t="s">
        <v>1223</v>
      </c>
      <c r="O102" s="492"/>
      <c r="P102" s="88"/>
      <c r="Q102" s="89" t="s">
        <v>135</v>
      </c>
      <c r="R102" s="115" t="s">
        <v>136</v>
      </c>
      <c r="S102" s="91" t="s">
        <v>135</v>
      </c>
    </row>
    <row r="103" spans="1:21" ht="24" customHeight="1" x14ac:dyDescent="0.15">
      <c r="A103" s="41" t="s">
        <v>104</v>
      </c>
      <c r="B103" s="1" t="s">
        <v>141</v>
      </c>
      <c r="C103" s="88"/>
      <c r="D103" s="492" t="s">
        <v>1224</v>
      </c>
      <c r="E103" s="492"/>
      <c r="F103" s="88"/>
      <c r="G103" s="89"/>
      <c r="H103" s="115" t="s">
        <v>136</v>
      </c>
      <c r="I103" s="91" t="s">
        <v>135</v>
      </c>
      <c r="J103" s="43"/>
      <c r="K103" s="41" t="s">
        <v>104</v>
      </c>
      <c r="L103" s="1" t="s">
        <v>1225</v>
      </c>
      <c r="M103" s="88"/>
      <c r="N103" s="492" t="s">
        <v>1226</v>
      </c>
      <c r="O103" s="492"/>
      <c r="P103" s="88"/>
      <c r="Q103" s="89"/>
      <c r="R103" s="115" t="s">
        <v>209</v>
      </c>
      <c r="S103" s="91"/>
    </row>
    <row r="104" spans="1:21" ht="24" customHeight="1" x14ac:dyDescent="0.15">
      <c r="A104" s="41" t="s">
        <v>104</v>
      </c>
      <c r="B104" s="1" t="s">
        <v>141</v>
      </c>
      <c r="C104" s="88"/>
      <c r="D104" s="492" t="s">
        <v>1227</v>
      </c>
      <c r="E104" s="492"/>
      <c r="F104" s="88"/>
      <c r="G104" s="89"/>
      <c r="H104" s="115" t="s">
        <v>136</v>
      </c>
      <c r="I104" s="91" t="s">
        <v>135</v>
      </c>
      <c r="J104" s="43"/>
      <c r="K104" s="41" t="s">
        <v>104</v>
      </c>
    </row>
    <row r="105" spans="1:21" ht="24" customHeight="1" x14ac:dyDescent="0.15">
      <c r="A105" s="41">
        <f t="shared" ref="A105" si="9">A102+1</f>
        <v>37001</v>
      </c>
      <c r="B105" s="1" t="s">
        <v>150</v>
      </c>
      <c r="C105" s="88"/>
      <c r="D105" s="492" t="s">
        <v>1229</v>
      </c>
      <c r="E105" s="492"/>
      <c r="F105" s="88"/>
      <c r="G105" s="89" t="s">
        <v>152</v>
      </c>
      <c r="H105" s="115" t="s">
        <v>136</v>
      </c>
      <c r="I105" s="91" t="s">
        <v>149</v>
      </c>
      <c r="J105" s="43"/>
      <c r="K105" s="41">
        <f t="shared" ref="K105" si="10">K102+1</f>
        <v>38001</v>
      </c>
      <c r="L105" s="1" t="s">
        <v>150</v>
      </c>
      <c r="M105" s="88"/>
      <c r="N105" s="492" t="s">
        <v>1228</v>
      </c>
      <c r="O105" s="492"/>
      <c r="P105" s="88"/>
      <c r="Q105" s="71" t="s">
        <v>148</v>
      </c>
      <c r="R105" s="115" t="s">
        <v>136</v>
      </c>
      <c r="S105" s="91" t="s">
        <v>149</v>
      </c>
    </row>
    <row r="106" spans="1:21" ht="24" customHeight="1" x14ac:dyDescent="0.15">
      <c r="A106" s="41">
        <f t="shared" ref="A106:A162" si="11">A105+1</f>
        <v>37002</v>
      </c>
      <c r="B106" s="93" t="s">
        <v>161</v>
      </c>
      <c r="C106" s="88"/>
      <c r="D106" s="492" t="s">
        <v>1231</v>
      </c>
      <c r="E106" s="492"/>
      <c r="F106" s="88"/>
      <c r="G106" s="89" t="s">
        <v>1232</v>
      </c>
      <c r="H106" s="92">
        <v>2</v>
      </c>
      <c r="I106" s="91" t="s">
        <v>149</v>
      </c>
      <c r="J106" s="43"/>
      <c r="K106" s="41">
        <f t="shared" ref="K106:K162" si="12">K105+1</f>
        <v>38002</v>
      </c>
      <c r="L106" s="1" t="s">
        <v>153</v>
      </c>
      <c r="M106" s="88"/>
      <c r="N106" s="492" t="s">
        <v>1230</v>
      </c>
      <c r="O106" s="492"/>
      <c r="P106" s="88"/>
      <c r="Q106" s="89" t="s">
        <v>218</v>
      </c>
      <c r="R106" s="115" t="s">
        <v>209</v>
      </c>
      <c r="S106" s="91" t="s">
        <v>149</v>
      </c>
    </row>
    <row r="107" spans="1:21" ht="24" customHeight="1" x14ac:dyDescent="0.15">
      <c r="A107" s="41">
        <f t="shared" si="11"/>
        <v>37003</v>
      </c>
      <c r="B107" s="93" t="s">
        <v>161</v>
      </c>
      <c r="C107" s="88"/>
      <c r="D107" s="492" t="s">
        <v>1235</v>
      </c>
      <c r="E107" s="558"/>
      <c r="F107" s="88"/>
      <c r="G107" s="89" t="s">
        <v>163</v>
      </c>
      <c r="H107" s="191">
        <v>3</v>
      </c>
      <c r="I107" s="91" t="s">
        <v>149</v>
      </c>
      <c r="J107" s="43"/>
      <c r="K107" s="41">
        <f t="shared" si="12"/>
        <v>38003</v>
      </c>
      <c r="L107" s="1" t="s">
        <v>1233</v>
      </c>
      <c r="M107" s="88"/>
      <c r="N107" s="492" t="s">
        <v>1234</v>
      </c>
      <c r="O107" s="492"/>
      <c r="P107" s="88"/>
      <c r="Q107" s="89" t="s">
        <v>163</v>
      </c>
      <c r="R107" s="115" t="s">
        <v>207</v>
      </c>
      <c r="S107" s="91"/>
    </row>
    <row r="108" spans="1:21" ht="24" customHeight="1" x14ac:dyDescent="0.15">
      <c r="A108" s="41">
        <f t="shared" si="11"/>
        <v>37004</v>
      </c>
      <c r="B108" s="1" t="s">
        <v>159</v>
      </c>
      <c r="C108" s="43"/>
      <c r="D108" s="492" t="s">
        <v>1237</v>
      </c>
      <c r="E108" s="558"/>
      <c r="F108" s="43"/>
      <c r="G108" s="89" t="s">
        <v>481</v>
      </c>
      <c r="H108" s="115" t="s">
        <v>136</v>
      </c>
      <c r="I108" s="91" t="s">
        <v>149</v>
      </c>
      <c r="J108" s="43"/>
      <c r="K108" s="41">
        <f t="shared" si="12"/>
        <v>38004</v>
      </c>
      <c r="L108" s="1" t="s">
        <v>183</v>
      </c>
      <c r="M108" s="88"/>
      <c r="N108" s="492" t="s">
        <v>1236</v>
      </c>
      <c r="O108" s="492"/>
      <c r="P108" s="88"/>
      <c r="Q108" s="89" t="s">
        <v>516</v>
      </c>
      <c r="R108" s="115" t="s">
        <v>207</v>
      </c>
      <c r="S108" s="91" t="s">
        <v>149</v>
      </c>
    </row>
    <row r="109" spans="1:21" ht="24" customHeight="1" x14ac:dyDescent="0.15">
      <c r="A109" s="41">
        <f t="shared" si="11"/>
        <v>37005</v>
      </c>
      <c r="B109" s="1" t="s">
        <v>183</v>
      </c>
      <c r="C109" s="88"/>
      <c r="D109" s="492" t="s">
        <v>1239</v>
      </c>
      <c r="E109" s="492"/>
      <c r="F109" s="88"/>
      <c r="G109" s="89" t="s">
        <v>481</v>
      </c>
      <c r="H109" s="92">
        <v>3</v>
      </c>
      <c r="I109" s="91" t="s">
        <v>149</v>
      </c>
      <c r="J109" s="43"/>
      <c r="K109" s="41">
        <f t="shared" si="12"/>
        <v>38005</v>
      </c>
      <c r="L109" s="1" t="s">
        <v>173</v>
      </c>
      <c r="M109" s="88"/>
      <c r="N109" s="492" t="s">
        <v>1238</v>
      </c>
      <c r="O109" s="492"/>
      <c r="P109" s="88"/>
      <c r="Q109" s="89" t="s">
        <v>516</v>
      </c>
      <c r="R109" s="115" t="s">
        <v>136</v>
      </c>
      <c r="S109" s="91" t="s">
        <v>167</v>
      </c>
    </row>
    <row r="110" spans="1:21" ht="24" customHeight="1" x14ac:dyDescent="0.15">
      <c r="A110" s="41">
        <f t="shared" si="11"/>
        <v>37006</v>
      </c>
      <c r="B110" s="1" t="s">
        <v>173</v>
      </c>
      <c r="C110" s="88"/>
      <c r="D110" s="492" t="s">
        <v>1241</v>
      </c>
      <c r="E110" s="492"/>
      <c r="F110" s="88"/>
      <c r="G110" s="89" t="s">
        <v>481</v>
      </c>
      <c r="H110" s="92">
        <v>4</v>
      </c>
      <c r="I110" s="91" t="s">
        <v>167</v>
      </c>
      <c r="J110" s="43"/>
      <c r="K110" s="41">
        <f t="shared" si="12"/>
        <v>38006</v>
      </c>
      <c r="L110" s="1" t="s">
        <v>173</v>
      </c>
      <c r="M110" s="88"/>
      <c r="N110" s="492" t="s">
        <v>1240</v>
      </c>
      <c r="O110" s="492"/>
      <c r="P110" s="88"/>
      <c r="Q110" s="89" t="s">
        <v>481</v>
      </c>
      <c r="R110" s="115" t="s">
        <v>209</v>
      </c>
      <c r="S110" s="91" t="s">
        <v>149</v>
      </c>
    </row>
    <row r="111" spans="1:21" ht="24" customHeight="1" x14ac:dyDescent="0.15">
      <c r="A111" s="41">
        <f t="shared" si="11"/>
        <v>37007</v>
      </c>
      <c r="B111" s="1" t="s">
        <v>173</v>
      </c>
      <c r="C111" s="88"/>
      <c r="D111" s="492" t="s">
        <v>1244</v>
      </c>
      <c r="E111" s="558"/>
      <c r="F111" s="88"/>
      <c r="G111" s="89" t="s">
        <v>481</v>
      </c>
      <c r="H111" s="115" t="s">
        <v>136</v>
      </c>
      <c r="I111" s="91" t="s">
        <v>167</v>
      </c>
      <c r="J111" s="43"/>
      <c r="K111" s="41">
        <f t="shared" si="12"/>
        <v>38007</v>
      </c>
      <c r="L111" s="150" t="s">
        <v>175</v>
      </c>
      <c r="M111" s="88"/>
      <c r="N111" s="492" t="s">
        <v>1242</v>
      </c>
      <c r="O111" s="492"/>
      <c r="P111" s="88"/>
      <c r="Q111" s="89" t="s">
        <v>1243</v>
      </c>
      <c r="R111" s="115" t="s">
        <v>207</v>
      </c>
      <c r="S111" s="91"/>
    </row>
    <row r="112" spans="1:21" ht="24" customHeight="1" x14ac:dyDescent="0.15">
      <c r="A112" s="41">
        <f t="shared" si="11"/>
        <v>37008</v>
      </c>
      <c r="B112" s="150" t="s">
        <v>175</v>
      </c>
      <c r="C112" s="88"/>
      <c r="D112" s="492" t="s">
        <v>1246</v>
      </c>
      <c r="E112" s="558"/>
      <c r="F112" s="88"/>
      <c r="G112" s="89" t="s">
        <v>1243</v>
      </c>
      <c r="H112" s="92">
        <v>4</v>
      </c>
      <c r="I112" s="91"/>
      <c r="J112" s="43"/>
      <c r="K112" s="41">
        <f t="shared" si="12"/>
        <v>38008</v>
      </c>
      <c r="L112" s="150" t="s">
        <v>175</v>
      </c>
      <c r="M112" s="88"/>
      <c r="N112" s="492" t="s">
        <v>1245</v>
      </c>
      <c r="O112" s="492"/>
      <c r="P112" s="88"/>
      <c r="Q112" s="89" t="s">
        <v>1243</v>
      </c>
      <c r="R112" s="115" t="s">
        <v>207</v>
      </c>
      <c r="S112" s="91"/>
    </row>
    <row r="113" spans="1:21" ht="24" customHeight="1" x14ac:dyDescent="0.15">
      <c r="A113" s="41">
        <f t="shared" si="11"/>
        <v>37009</v>
      </c>
      <c r="B113" s="150" t="s">
        <v>175</v>
      </c>
      <c r="C113" s="88"/>
      <c r="D113" s="492" t="s">
        <v>1247</v>
      </c>
      <c r="E113" s="558"/>
      <c r="F113" s="88"/>
      <c r="G113" s="89" t="s">
        <v>1243</v>
      </c>
      <c r="H113" s="92">
        <v>9</v>
      </c>
      <c r="I113" s="91"/>
      <c r="J113" s="43"/>
      <c r="K113" s="41">
        <f t="shared" si="12"/>
        <v>38009</v>
      </c>
      <c r="L113" s="1" t="s">
        <v>104</v>
      </c>
      <c r="M113" s="88"/>
      <c r="N113" s="500" t="s">
        <v>104</v>
      </c>
      <c r="O113" s="500"/>
      <c r="P113" s="88"/>
      <c r="Q113" s="89">
        <v>0</v>
      </c>
      <c r="R113" s="95" t="s">
        <v>104</v>
      </c>
      <c r="S113" s="91">
        <v>0</v>
      </c>
    </row>
    <row r="114" spans="1:21" ht="24" customHeight="1" x14ac:dyDescent="0.15">
      <c r="A114" s="41">
        <f t="shared" si="11"/>
        <v>37010</v>
      </c>
      <c r="B114" s="1">
        <v>0</v>
      </c>
      <c r="C114" s="88"/>
      <c r="D114" s="500" t="s">
        <v>186</v>
      </c>
      <c r="E114" s="500"/>
      <c r="F114" s="88"/>
      <c r="G114" s="89"/>
      <c r="H114" s="95"/>
      <c r="I114" s="91"/>
      <c r="J114" s="43"/>
      <c r="K114" s="41">
        <f t="shared" si="12"/>
        <v>38010</v>
      </c>
      <c r="L114" s="1">
        <v>0</v>
      </c>
      <c r="M114" s="88"/>
      <c r="N114" s="500" t="s">
        <v>186</v>
      </c>
      <c r="O114" s="500"/>
      <c r="P114" s="88"/>
      <c r="Q114" s="89">
        <v>0</v>
      </c>
      <c r="R114" s="95" t="s">
        <v>182</v>
      </c>
      <c r="S114" s="91">
        <v>0</v>
      </c>
    </row>
    <row r="115" spans="1:21" ht="24" customHeight="1" x14ac:dyDescent="0.15">
      <c r="A115" s="41">
        <f t="shared" si="11"/>
        <v>37011</v>
      </c>
      <c r="B115" s="1">
        <v>0</v>
      </c>
      <c r="C115" s="88"/>
      <c r="D115" s="500" t="s">
        <v>186</v>
      </c>
      <c r="E115" s="500"/>
      <c r="F115" s="88"/>
      <c r="G115" s="89"/>
      <c r="H115" s="95"/>
      <c r="I115" s="91"/>
      <c r="J115" s="43"/>
      <c r="K115" s="41">
        <f t="shared" si="12"/>
        <v>38011</v>
      </c>
      <c r="L115" s="1">
        <v>0</v>
      </c>
      <c r="M115" s="88"/>
      <c r="N115" s="500" t="s">
        <v>186</v>
      </c>
      <c r="O115" s="500"/>
      <c r="P115" s="88"/>
      <c r="Q115" s="89">
        <v>0</v>
      </c>
      <c r="R115" s="95" t="s">
        <v>182</v>
      </c>
      <c r="S115" s="91">
        <v>0</v>
      </c>
    </row>
    <row r="116" spans="1:21" ht="24" customHeight="1" x14ac:dyDescent="0.15">
      <c r="A116" s="41">
        <f t="shared" si="11"/>
        <v>37012</v>
      </c>
      <c r="B116" s="1">
        <v>0</v>
      </c>
      <c r="C116" s="88"/>
      <c r="D116" s="500" t="s">
        <v>186</v>
      </c>
      <c r="E116" s="500"/>
      <c r="F116" s="88"/>
      <c r="G116" s="89"/>
      <c r="H116" s="95"/>
      <c r="I116" s="91"/>
      <c r="J116" s="43"/>
      <c r="K116" s="41">
        <f t="shared" si="12"/>
        <v>38012</v>
      </c>
      <c r="L116" s="1">
        <v>0</v>
      </c>
      <c r="M116" s="88"/>
      <c r="N116" s="500" t="s">
        <v>186</v>
      </c>
      <c r="O116" s="500"/>
      <c r="P116" s="88"/>
      <c r="Q116" s="89">
        <v>0</v>
      </c>
      <c r="R116" s="95" t="s">
        <v>182</v>
      </c>
      <c r="S116" s="91">
        <v>0</v>
      </c>
    </row>
    <row r="117" spans="1:21" ht="24" customHeight="1" x14ac:dyDescent="0.15">
      <c r="A117" s="41">
        <f t="shared" si="11"/>
        <v>37013</v>
      </c>
      <c r="B117" s="1">
        <v>0</v>
      </c>
      <c r="C117" s="88"/>
      <c r="D117" s="500" t="s">
        <v>186</v>
      </c>
      <c r="E117" s="500"/>
      <c r="F117" s="88"/>
      <c r="G117" s="89"/>
      <c r="H117" s="95"/>
      <c r="I117" s="91"/>
      <c r="J117" s="43"/>
      <c r="K117" s="41">
        <f t="shared" si="12"/>
        <v>38013</v>
      </c>
      <c r="L117" s="1">
        <v>0</v>
      </c>
      <c r="M117" s="88"/>
      <c r="N117" s="500" t="s">
        <v>186</v>
      </c>
      <c r="O117" s="500"/>
      <c r="P117" s="88"/>
      <c r="Q117" s="89">
        <v>0</v>
      </c>
      <c r="R117" s="95" t="s">
        <v>182</v>
      </c>
      <c r="S117" s="91">
        <v>0</v>
      </c>
    </row>
    <row r="118" spans="1:21" ht="24" customHeight="1" x14ac:dyDescent="0.15">
      <c r="A118" s="41">
        <f t="shared" si="11"/>
        <v>37014</v>
      </c>
      <c r="B118" s="1">
        <v>0</v>
      </c>
      <c r="C118" s="88"/>
      <c r="D118" s="500" t="s">
        <v>186</v>
      </c>
      <c r="E118" s="500"/>
      <c r="F118" s="88"/>
      <c r="G118" s="89"/>
      <c r="H118" s="95"/>
      <c r="I118" s="91"/>
      <c r="J118" s="43"/>
      <c r="K118" s="41">
        <f t="shared" si="12"/>
        <v>38014</v>
      </c>
      <c r="L118" s="1">
        <v>0</v>
      </c>
      <c r="M118" s="88"/>
      <c r="N118" s="500" t="s">
        <v>186</v>
      </c>
      <c r="O118" s="500"/>
      <c r="P118" s="88"/>
      <c r="Q118" s="89">
        <v>0</v>
      </c>
      <c r="R118" s="95" t="s">
        <v>182</v>
      </c>
      <c r="S118" s="91">
        <v>0</v>
      </c>
    </row>
    <row r="119" spans="1:21" ht="24" customHeight="1" x14ac:dyDescent="0.15">
      <c r="A119" s="41">
        <f t="shared" si="11"/>
        <v>37015</v>
      </c>
      <c r="B119" s="1">
        <v>0</v>
      </c>
      <c r="C119" s="88"/>
      <c r="D119" s="500" t="s">
        <v>186</v>
      </c>
      <c r="E119" s="500"/>
      <c r="F119" s="88"/>
      <c r="G119" s="89"/>
      <c r="H119" s="95"/>
      <c r="I119" s="91"/>
      <c r="J119" s="43"/>
      <c r="K119" s="41">
        <f t="shared" si="12"/>
        <v>38015</v>
      </c>
      <c r="L119" s="1">
        <v>0</v>
      </c>
      <c r="M119" s="88"/>
      <c r="N119" s="500" t="s">
        <v>186</v>
      </c>
      <c r="O119" s="500"/>
      <c r="P119" s="88"/>
      <c r="Q119" s="89">
        <v>0</v>
      </c>
      <c r="R119" s="95" t="s">
        <v>182</v>
      </c>
      <c r="S119" s="91">
        <v>0</v>
      </c>
    </row>
    <row r="120" spans="1:21" ht="24" customHeight="1" x14ac:dyDescent="0.15">
      <c r="A120" s="41">
        <f t="shared" si="11"/>
        <v>37016</v>
      </c>
      <c r="B120" s="1">
        <v>0</v>
      </c>
      <c r="C120" s="88"/>
      <c r="D120" s="500" t="s">
        <v>186</v>
      </c>
      <c r="E120" s="500"/>
      <c r="F120" s="88"/>
      <c r="G120" s="89"/>
      <c r="H120" s="95"/>
      <c r="I120" s="91"/>
      <c r="J120" s="43"/>
      <c r="K120" s="41">
        <f t="shared" si="12"/>
        <v>38016</v>
      </c>
      <c r="L120" s="1">
        <v>0</v>
      </c>
      <c r="M120" s="88"/>
      <c r="N120" s="500" t="s">
        <v>186</v>
      </c>
      <c r="O120" s="500"/>
      <c r="P120" s="88"/>
      <c r="Q120" s="89">
        <v>0</v>
      </c>
      <c r="R120" s="95" t="s">
        <v>182</v>
      </c>
      <c r="S120" s="91">
        <v>0</v>
      </c>
    </row>
    <row r="121" spans="1:21" ht="24" customHeight="1" x14ac:dyDescent="0.15">
      <c r="A121" s="41">
        <f t="shared" si="11"/>
        <v>37017</v>
      </c>
      <c r="B121" s="1">
        <v>0</v>
      </c>
      <c r="C121" s="88"/>
      <c r="D121" s="500" t="s">
        <v>186</v>
      </c>
      <c r="E121" s="500"/>
      <c r="F121" s="88"/>
      <c r="G121" s="89"/>
      <c r="H121" s="95"/>
      <c r="I121" s="91"/>
      <c r="J121" s="43"/>
      <c r="K121" s="41">
        <f t="shared" si="12"/>
        <v>38017</v>
      </c>
      <c r="L121" s="1">
        <v>0</v>
      </c>
      <c r="M121" s="88"/>
      <c r="N121" s="500" t="s">
        <v>186</v>
      </c>
      <c r="O121" s="500"/>
      <c r="P121" s="88"/>
      <c r="Q121" s="89">
        <v>0</v>
      </c>
      <c r="R121" s="95" t="s">
        <v>182</v>
      </c>
      <c r="S121" s="91">
        <v>0</v>
      </c>
    </row>
    <row r="122" spans="1:21" ht="24" customHeight="1" x14ac:dyDescent="0.15">
      <c r="A122" s="41">
        <f t="shared" si="11"/>
        <v>37018</v>
      </c>
      <c r="B122" s="96">
        <v>0</v>
      </c>
      <c r="C122" s="97"/>
      <c r="D122" s="501" t="s">
        <v>186</v>
      </c>
      <c r="E122" s="501"/>
      <c r="F122" s="97"/>
      <c r="G122" s="98"/>
      <c r="H122" s="99"/>
      <c r="I122" s="100"/>
      <c r="J122" s="43"/>
      <c r="K122" s="41">
        <f t="shared" si="12"/>
        <v>38018</v>
      </c>
      <c r="L122" s="96">
        <v>0</v>
      </c>
      <c r="M122" s="97"/>
      <c r="N122" s="501" t="s">
        <v>186</v>
      </c>
      <c r="O122" s="501"/>
      <c r="P122" s="97"/>
      <c r="Q122" s="98">
        <v>0</v>
      </c>
      <c r="R122" s="99" t="s">
        <v>182</v>
      </c>
      <c r="S122" s="100">
        <v>0</v>
      </c>
    </row>
    <row r="123" spans="1:21" ht="18" customHeight="1" x14ac:dyDescent="0.15">
      <c r="A123" s="41">
        <f t="shared" ref="A123" si="13">A83+2</f>
        <v>39</v>
      </c>
      <c r="B123" s="101" t="s">
        <v>1248</v>
      </c>
      <c r="C123" s="43"/>
      <c r="D123" s="43"/>
      <c r="E123" s="43"/>
      <c r="F123" s="43"/>
      <c r="G123" s="43"/>
      <c r="H123" s="43"/>
      <c r="I123" s="43"/>
      <c r="J123" s="55"/>
      <c r="K123" s="41">
        <f t="shared" ref="K123" si="14">K83+2</f>
        <v>40</v>
      </c>
      <c r="L123" s="101" t="s">
        <v>1249</v>
      </c>
      <c r="M123" s="43"/>
      <c r="N123" s="101"/>
      <c r="O123" s="43"/>
      <c r="P123" s="43"/>
      <c r="Q123" s="43"/>
      <c r="R123" s="43"/>
      <c r="S123" s="43"/>
    </row>
    <row r="124" spans="1:21" ht="6" customHeight="1" x14ac:dyDescent="0.15">
      <c r="B124" s="101"/>
      <c r="C124" s="43"/>
      <c r="D124" s="43"/>
      <c r="E124" s="43"/>
      <c r="F124" s="43"/>
      <c r="G124" s="43"/>
      <c r="H124" s="43"/>
      <c r="I124" s="43"/>
      <c r="J124" s="55"/>
      <c r="L124" s="101"/>
      <c r="M124" s="43"/>
      <c r="N124" s="43"/>
      <c r="O124" s="43"/>
      <c r="P124" s="43"/>
      <c r="Q124" s="43"/>
      <c r="R124" s="43"/>
      <c r="S124" s="43"/>
    </row>
    <row r="125" spans="1:21" ht="13.5" customHeight="1" x14ac:dyDescent="0.15">
      <c r="B125" s="102" t="s">
        <v>106</v>
      </c>
      <c r="C125" s="43"/>
      <c r="D125" s="103" t="s">
        <v>1250</v>
      </c>
      <c r="E125" s="43"/>
      <c r="F125" s="43"/>
      <c r="G125" s="43"/>
      <c r="H125" s="43"/>
      <c r="I125" s="43"/>
      <c r="J125" s="55"/>
      <c r="L125" s="102" t="s">
        <v>106</v>
      </c>
      <c r="M125" s="43"/>
      <c r="N125" s="103" t="s">
        <v>1251</v>
      </c>
      <c r="O125" s="43"/>
      <c r="P125" s="43"/>
      <c r="Q125" s="43"/>
      <c r="R125" s="43"/>
      <c r="S125" s="43"/>
    </row>
    <row r="126" spans="1:21" ht="13.5" customHeight="1" x14ac:dyDescent="0.15">
      <c r="B126" s="83" t="s">
        <v>109</v>
      </c>
      <c r="C126" s="43"/>
      <c r="D126" s="103" t="s">
        <v>1252</v>
      </c>
      <c r="E126" s="43"/>
      <c r="F126" s="43"/>
      <c r="G126" s="43"/>
      <c r="H126" s="43"/>
      <c r="I126" s="43"/>
      <c r="J126" s="55"/>
      <c r="L126" s="83" t="s">
        <v>109</v>
      </c>
      <c r="M126" s="43"/>
      <c r="N126" s="103" t="s">
        <v>1253</v>
      </c>
      <c r="O126" s="43"/>
      <c r="P126" s="43"/>
      <c r="Q126" s="43"/>
      <c r="R126" s="43"/>
      <c r="S126" s="43"/>
    </row>
    <row r="127" spans="1:21" ht="13.5" customHeight="1" x14ac:dyDescent="0.15">
      <c r="B127" s="104" t="s">
        <v>112</v>
      </c>
      <c r="C127" s="105" t="s">
        <v>1254</v>
      </c>
      <c r="D127" s="43"/>
      <c r="E127" s="105" t="s">
        <v>1255</v>
      </c>
      <c r="F127" s="43"/>
      <c r="G127" s="102"/>
      <c r="H127" s="43"/>
      <c r="I127" s="55"/>
      <c r="J127" s="55"/>
      <c r="L127" s="104" t="s">
        <v>112</v>
      </c>
      <c r="M127" s="55" t="s">
        <v>1256</v>
      </c>
      <c r="N127" s="43"/>
      <c r="O127" s="55" t="s">
        <v>1257</v>
      </c>
      <c r="P127" s="43"/>
      <c r="Q127" s="102"/>
      <c r="R127" s="43"/>
      <c r="S127" s="55"/>
    </row>
    <row r="128" spans="1:21" ht="13.5" customHeight="1" x14ac:dyDescent="0.15">
      <c r="B128" s="530" t="s">
        <v>117</v>
      </c>
      <c r="C128" s="527"/>
      <c r="D128" s="52" t="s">
        <v>118</v>
      </c>
      <c r="E128" s="526" t="s">
        <v>119</v>
      </c>
      <c r="F128" s="527"/>
      <c r="G128" s="53" t="s">
        <v>120</v>
      </c>
      <c r="H128" s="52" t="s">
        <v>121</v>
      </c>
      <c r="I128" s="54" t="s">
        <v>122</v>
      </c>
      <c r="J128" s="55"/>
      <c r="L128" s="524" t="s">
        <v>117</v>
      </c>
      <c r="M128" s="525"/>
      <c r="N128" s="52" t="s">
        <v>118</v>
      </c>
      <c r="O128" s="526" t="s">
        <v>119</v>
      </c>
      <c r="P128" s="527"/>
      <c r="Q128" s="53" t="s">
        <v>120</v>
      </c>
      <c r="R128" s="52" t="s">
        <v>121</v>
      </c>
      <c r="S128" s="54" t="s">
        <v>122</v>
      </c>
      <c r="U128" s="48"/>
    </row>
    <row r="129" spans="1:21" ht="13.5" customHeight="1" x14ac:dyDescent="0.15">
      <c r="B129" s="528" t="s">
        <v>125</v>
      </c>
      <c r="C129" s="529"/>
      <c r="D129" s="192" t="s">
        <v>1258</v>
      </c>
      <c r="E129" s="514">
        <v>3</v>
      </c>
      <c r="F129" s="515"/>
      <c r="G129" s="113">
        <v>27</v>
      </c>
      <c r="H129" s="60">
        <v>69</v>
      </c>
      <c r="I129" s="61">
        <f>SUM(G129:H129)</f>
        <v>96</v>
      </c>
      <c r="J129" s="55"/>
      <c r="L129" s="512" t="s">
        <v>125</v>
      </c>
      <c r="M129" s="513"/>
      <c r="N129" s="58" t="s">
        <v>126</v>
      </c>
      <c r="O129" s="514">
        <v>19</v>
      </c>
      <c r="P129" s="515"/>
      <c r="Q129" s="113">
        <v>288</v>
      </c>
      <c r="R129" s="60">
        <v>366</v>
      </c>
      <c r="S129" s="61">
        <v>654</v>
      </c>
      <c r="U129" s="48"/>
    </row>
    <row r="130" spans="1:21" ht="13.5" customHeight="1" x14ac:dyDescent="0.15">
      <c r="B130" s="528" t="s">
        <v>125</v>
      </c>
      <c r="C130" s="529"/>
      <c r="D130" s="193" t="s">
        <v>586</v>
      </c>
      <c r="E130" s="514">
        <v>6</v>
      </c>
      <c r="F130" s="515"/>
      <c r="G130" s="113">
        <v>198</v>
      </c>
      <c r="H130" s="194">
        <v>0</v>
      </c>
      <c r="I130" s="61">
        <f>SUM(G130:H130)</f>
        <v>198</v>
      </c>
      <c r="J130" s="55"/>
      <c r="L130" s="512" t="s">
        <v>125</v>
      </c>
      <c r="M130" s="513"/>
      <c r="N130" s="58" t="s">
        <v>1259</v>
      </c>
      <c r="O130" s="514">
        <v>3</v>
      </c>
      <c r="P130" s="515"/>
      <c r="Q130" s="113">
        <v>63</v>
      </c>
      <c r="R130" s="64">
        <v>44</v>
      </c>
      <c r="S130" s="61">
        <v>107</v>
      </c>
      <c r="U130" s="48"/>
    </row>
    <row r="131" spans="1:21" ht="13.5" customHeight="1" x14ac:dyDescent="0.15">
      <c r="B131" s="528" t="s">
        <v>125</v>
      </c>
      <c r="C131" s="529"/>
      <c r="D131" s="193" t="s">
        <v>882</v>
      </c>
      <c r="E131" s="514">
        <v>3</v>
      </c>
      <c r="F131" s="515"/>
      <c r="G131" s="113">
        <v>72</v>
      </c>
      <c r="H131" s="64">
        <v>16</v>
      </c>
      <c r="I131" s="61">
        <f>SUM(G131:H131)</f>
        <v>88</v>
      </c>
      <c r="J131" s="55"/>
      <c r="L131" s="512"/>
      <c r="M131" s="513"/>
      <c r="N131" s="66"/>
      <c r="O131" s="514"/>
      <c r="P131" s="515"/>
      <c r="Q131" s="113"/>
      <c r="R131" s="64"/>
      <c r="S131" s="69">
        <f t="shared" ref="S131:S137" si="15">SUM(Q131:R131)</f>
        <v>0</v>
      </c>
      <c r="U131" s="48"/>
    </row>
    <row r="132" spans="1:21" ht="13.5" customHeight="1" x14ac:dyDescent="0.15">
      <c r="B132" s="528"/>
      <c r="C132" s="529"/>
      <c r="D132" s="66"/>
      <c r="E132" s="514"/>
      <c r="F132" s="515"/>
      <c r="G132" s="113"/>
      <c r="H132" s="64"/>
      <c r="I132" s="61">
        <f t="shared" ref="I132:I137" si="16">SUM(G132:H132)</f>
        <v>0</v>
      </c>
      <c r="J132" s="55"/>
      <c r="L132" s="512"/>
      <c r="M132" s="513"/>
      <c r="N132" s="66"/>
      <c r="O132" s="514"/>
      <c r="P132" s="515"/>
      <c r="Q132" s="113"/>
      <c r="R132" s="64"/>
      <c r="S132" s="69">
        <f t="shared" si="15"/>
        <v>0</v>
      </c>
      <c r="U132" s="48"/>
    </row>
    <row r="133" spans="1:21" ht="13.5" customHeight="1" x14ac:dyDescent="0.15">
      <c r="B133" s="528"/>
      <c r="C133" s="529"/>
      <c r="D133" s="66"/>
      <c r="E133" s="514"/>
      <c r="F133" s="515"/>
      <c r="G133" s="113"/>
      <c r="H133" s="64"/>
      <c r="I133" s="61">
        <f t="shared" si="16"/>
        <v>0</v>
      </c>
      <c r="J133" s="55"/>
      <c r="L133" s="512"/>
      <c r="M133" s="513"/>
      <c r="N133" s="66"/>
      <c r="O133" s="514"/>
      <c r="P133" s="515"/>
      <c r="Q133" s="113"/>
      <c r="R133" s="64"/>
      <c r="S133" s="69">
        <f t="shared" si="15"/>
        <v>0</v>
      </c>
      <c r="U133" s="48"/>
    </row>
    <row r="134" spans="1:21" ht="13.5" customHeight="1" x14ac:dyDescent="0.15">
      <c r="B134" s="528"/>
      <c r="C134" s="529"/>
      <c r="D134" s="66"/>
      <c r="E134" s="514" t="s">
        <v>165</v>
      </c>
      <c r="F134" s="515"/>
      <c r="G134" s="113"/>
      <c r="H134" s="64"/>
      <c r="I134" s="61">
        <f t="shared" si="16"/>
        <v>0</v>
      </c>
      <c r="J134" s="55"/>
      <c r="L134" s="512"/>
      <c r="M134" s="513"/>
      <c r="N134" s="66"/>
      <c r="O134" s="514"/>
      <c r="P134" s="515"/>
      <c r="Q134" s="113"/>
      <c r="R134" s="64"/>
      <c r="S134" s="69">
        <f t="shared" si="15"/>
        <v>0</v>
      </c>
      <c r="U134" s="48"/>
    </row>
    <row r="135" spans="1:21" ht="13.5" customHeight="1" x14ac:dyDescent="0.15">
      <c r="B135" s="528"/>
      <c r="C135" s="529"/>
      <c r="D135" s="66"/>
      <c r="E135" s="514"/>
      <c r="F135" s="515"/>
      <c r="G135" s="113"/>
      <c r="H135" s="64"/>
      <c r="I135" s="61">
        <f t="shared" si="16"/>
        <v>0</v>
      </c>
      <c r="J135" s="55"/>
      <c r="L135" s="512"/>
      <c r="M135" s="513"/>
      <c r="N135" s="66"/>
      <c r="O135" s="514"/>
      <c r="P135" s="515"/>
      <c r="Q135" s="113"/>
      <c r="R135" s="64"/>
      <c r="S135" s="69">
        <f t="shared" si="15"/>
        <v>0</v>
      </c>
      <c r="U135" s="48"/>
    </row>
    <row r="136" spans="1:21" ht="13.5" customHeight="1" x14ac:dyDescent="0.15">
      <c r="B136" s="528"/>
      <c r="C136" s="529"/>
      <c r="D136" s="66"/>
      <c r="E136" s="514"/>
      <c r="F136" s="515"/>
      <c r="G136" s="113"/>
      <c r="H136" s="64"/>
      <c r="I136" s="61">
        <f t="shared" si="16"/>
        <v>0</v>
      </c>
      <c r="J136" s="55"/>
      <c r="L136" s="512"/>
      <c r="M136" s="513"/>
      <c r="N136" s="66"/>
      <c r="O136" s="514"/>
      <c r="P136" s="515"/>
      <c r="Q136" s="113"/>
      <c r="R136" s="64"/>
      <c r="S136" s="69">
        <f t="shared" si="15"/>
        <v>0</v>
      </c>
      <c r="U136" s="48"/>
    </row>
    <row r="137" spans="1:21" ht="13.5" customHeight="1" x14ac:dyDescent="0.15">
      <c r="B137" s="528"/>
      <c r="C137" s="529"/>
      <c r="D137" s="66"/>
      <c r="E137" s="514"/>
      <c r="F137" s="515"/>
      <c r="G137" s="113"/>
      <c r="H137" s="64"/>
      <c r="I137" s="61">
        <f t="shared" si="16"/>
        <v>0</v>
      </c>
      <c r="J137" s="55"/>
      <c r="L137" s="512"/>
      <c r="M137" s="513"/>
      <c r="N137" s="66"/>
      <c r="O137" s="514"/>
      <c r="P137" s="515"/>
      <c r="Q137" s="113"/>
      <c r="R137" s="64"/>
      <c r="S137" s="69">
        <f t="shared" si="15"/>
        <v>0</v>
      </c>
      <c r="U137" s="48"/>
    </row>
    <row r="138" spans="1:21" ht="13.5" customHeight="1" x14ac:dyDescent="0.15">
      <c r="B138" s="561" t="s">
        <v>122</v>
      </c>
      <c r="C138" s="562"/>
      <c r="D138" s="148"/>
      <c r="E138" s="518">
        <f>SUM(E129:F137)</f>
        <v>12</v>
      </c>
      <c r="F138" s="519"/>
      <c r="G138" s="114">
        <f>SUM(G129:G137)</f>
        <v>297</v>
      </c>
      <c r="H138" s="80">
        <f>SUM(H129:H137)</f>
        <v>85</v>
      </c>
      <c r="I138" s="81">
        <f>SUM(I129:I137)</f>
        <v>382</v>
      </c>
      <c r="J138" s="55"/>
      <c r="L138" s="516"/>
      <c r="M138" s="517"/>
      <c r="N138" s="78"/>
      <c r="O138" s="518">
        <v>21</v>
      </c>
      <c r="P138" s="519"/>
      <c r="Q138" s="114">
        <v>351</v>
      </c>
      <c r="R138" s="80">
        <v>410</v>
      </c>
      <c r="S138" s="81">
        <v>761</v>
      </c>
      <c r="U138" s="48"/>
    </row>
    <row r="139" spans="1:21" ht="6" customHeight="1" x14ac:dyDescent="0.15">
      <c r="B139" s="43"/>
      <c r="C139" s="43"/>
      <c r="D139" s="43"/>
      <c r="E139" s="43"/>
      <c r="F139" s="43"/>
      <c r="G139" s="83"/>
      <c r="H139" s="43"/>
      <c r="I139" s="43"/>
      <c r="J139" s="55"/>
      <c r="L139" s="43"/>
      <c r="M139" s="43"/>
      <c r="N139" s="43"/>
      <c r="O139" s="43"/>
      <c r="P139" s="43"/>
      <c r="Q139" s="83"/>
      <c r="R139" s="43"/>
      <c r="S139" s="43"/>
    </row>
    <row r="140" spans="1:21" ht="13.5" customHeight="1" x14ac:dyDescent="0.15">
      <c r="B140" s="502" t="s">
        <v>127</v>
      </c>
      <c r="C140" s="84"/>
      <c r="D140" s="504" t="s">
        <v>128</v>
      </c>
      <c r="E140" s="504" t="s">
        <v>129</v>
      </c>
      <c r="F140" s="85"/>
      <c r="G140" s="506" t="s">
        <v>130</v>
      </c>
      <c r="H140" s="596" t="s">
        <v>957</v>
      </c>
      <c r="I140" s="510" t="s">
        <v>132</v>
      </c>
      <c r="J140" s="55"/>
      <c r="L140" s="502" t="s">
        <v>127</v>
      </c>
      <c r="M140" s="84"/>
      <c r="N140" s="504" t="s">
        <v>128</v>
      </c>
      <c r="O140" s="504" t="s">
        <v>129</v>
      </c>
      <c r="P140" s="85"/>
      <c r="Q140" s="506" t="s">
        <v>130</v>
      </c>
      <c r="R140" s="596" t="s">
        <v>957</v>
      </c>
      <c r="S140" s="510" t="s">
        <v>132</v>
      </c>
    </row>
    <row r="141" spans="1:21" ht="9.75" customHeight="1" x14ac:dyDescent="0.15">
      <c r="B141" s="503"/>
      <c r="C141" s="86"/>
      <c r="D141" s="505"/>
      <c r="E141" s="505"/>
      <c r="F141" s="87"/>
      <c r="G141" s="507"/>
      <c r="H141" s="597"/>
      <c r="I141" s="511"/>
      <c r="J141" s="55"/>
      <c r="L141" s="503"/>
      <c r="M141" s="86"/>
      <c r="N141" s="505"/>
      <c r="O141" s="505"/>
      <c r="P141" s="87"/>
      <c r="Q141" s="507"/>
      <c r="R141" s="597"/>
      <c r="S141" s="511"/>
    </row>
    <row r="142" spans="1:21" ht="24" customHeight="1" x14ac:dyDescent="0.15">
      <c r="A142" s="41">
        <f>A123*1000</f>
        <v>39000</v>
      </c>
      <c r="B142" s="1" t="s">
        <v>137</v>
      </c>
      <c r="C142" s="88"/>
      <c r="D142" s="492" t="s">
        <v>1260</v>
      </c>
      <c r="E142" s="492"/>
      <c r="F142" s="88"/>
      <c r="G142" s="89">
        <v>0</v>
      </c>
      <c r="H142" s="95" t="s">
        <v>144</v>
      </c>
      <c r="I142" s="91">
        <v>0</v>
      </c>
      <c r="J142" s="55"/>
      <c r="K142" s="41">
        <f>K123*1000</f>
        <v>40000</v>
      </c>
      <c r="L142" s="1" t="s">
        <v>133</v>
      </c>
      <c r="M142" s="88"/>
      <c r="N142" s="492" t="s">
        <v>1261</v>
      </c>
      <c r="O142" s="492"/>
      <c r="P142" s="88"/>
      <c r="Q142" s="89"/>
      <c r="R142" s="95" t="s">
        <v>144</v>
      </c>
      <c r="S142" s="91"/>
    </row>
    <row r="143" spans="1:21" ht="24" customHeight="1" x14ac:dyDescent="0.15">
      <c r="A143" s="41" t="s">
        <v>104</v>
      </c>
      <c r="B143" s="1" t="s">
        <v>141</v>
      </c>
      <c r="C143" s="88"/>
      <c r="D143" s="492" t="s">
        <v>1262</v>
      </c>
      <c r="E143" s="492"/>
      <c r="F143" s="88"/>
      <c r="G143" s="89">
        <v>0</v>
      </c>
      <c r="H143" s="95">
        <v>1</v>
      </c>
      <c r="I143" s="91">
        <v>0</v>
      </c>
      <c r="J143" s="55"/>
      <c r="K143" s="41" t="s">
        <v>104</v>
      </c>
      <c r="L143" s="1" t="s">
        <v>139</v>
      </c>
      <c r="M143" s="88"/>
      <c r="N143" s="492" t="s">
        <v>1263</v>
      </c>
      <c r="O143" s="492"/>
      <c r="P143" s="88"/>
      <c r="Q143" s="89"/>
      <c r="R143" s="95">
        <v>3</v>
      </c>
      <c r="S143" s="91"/>
    </row>
    <row r="144" spans="1:21" ht="24" customHeight="1" x14ac:dyDescent="0.15">
      <c r="A144" s="41" t="s">
        <v>104</v>
      </c>
      <c r="J144" s="55"/>
      <c r="K144" s="41" t="s">
        <v>104</v>
      </c>
      <c r="L144" s="1" t="s">
        <v>139</v>
      </c>
      <c r="M144" s="88"/>
      <c r="N144" s="492" t="s">
        <v>1265</v>
      </c>
      <c r="O144" s="492"/>
      <c r="P144" s="88"/>
      <c r="Q144" s="89"/>
      <c r="R144" s="95" t="s">
        <v>144</v>
      </c>
      <c r="S144" s="91"/>
    </row>
    <row r="145" spans="1:19" ht="24" customHeight="1" x14ac:dyDescent="0.15">
      <c r="A145" s="41">
        <f t="shared" ref="A145" si="17">A142+1</f>
        <v>39001</v>
      </c>
      <c r="B145" s="1" t="s">
        <v>150</v>
      </c>
      <c r="C145" s="88"/>
      <c r="D145" s="492" t="s">
        <v>1264</v>
      </c>
      <c r="E145" s="492"/>
      <c r="F145" s="88"/>
      <c r="G145" s="110" t="s">
        <v>152</v>
      </c>
      <c r="H145" s="95">
        <v>1</v>
      </c>
      <c r="I145" s="91" t="s">
        <v>149</v>
      </c>
      <c r="J145" s="55"/>
      <c r="K145" s="41">
        <f t="shared" ref="K145" si="18">K142+1</f>
        <v>40001</v>
      </c>
      <c r="L145" s="1" t="s">
        <v>146</v>
      </c>
      <c r="M145" s="88"/>
      <c r="N145" s="492" t="s">
        <v>1267</v>
      </c>
      <c r="O145" s="492"/>
      <c r="P145" s="88"/>
      <c r="Q145" s="163" t="s">
        <v>148</v>
      </c>
      <c r="R145" s="95" t="s">
        <v>144</v>
      </c>
      <c r="S145" s="91" t="s">
        <v>236</v>
      </c>
    </row>
    <row r="146" spans="1:19" ht="24" customHeight="1" x14ac:dyDescent="0.15">
      <c r="A146" s="41">
        <f t="shared" ref="A146" si="19">A145+1</f>
        <v>39002</v>
      </c>
      <c r="B146" s="93" t="s">
        <v>153</v>
      </c>
      <c r="C146" s="88"/>
      <c r="D146" s="492" t="s">
        <v>1266</v>
      </c>
      <c r="E146" s="492"/>
      <c r="F146" s="88"/>
      <c r="G146" s="89" t="s">
        <v>475</v>
      </c>
      <c r="H146" s="95" t="s">
        <v>144</v>
      </c>
      <c r="I146" s="91" t="s">
        <v>149</v>
      </c>
      <c r="J146" s="55"/>
      <c r="K146" s="41">
        <f t="shared" ref="K146" si="20">K145+1</f>
        <v>40002</v>
      </c>
      <c r="L146" s="93" t="s">
        <v>153</v>
      </c>
      <c r="M146" s="88"/>
      <c r="N146" s="492" t="s">
        <v>1269</v>
      </c>
      <c r="O146" s="492"/>
      <c r="P146" s="88"/>
      <c r="Q146" s="163" t="s">
        <v>1270</v>
      </c>
      <c r="R146" s="95">
        <v>3</v>
      </c>
      <c r="S146" s="91" t="s">
        <v>236</v>
      </c>
    </row>
    <row r="147" spans="1:19" ht="24" customHeight="1" x14ac:dyDescent="0.15">
      <c r="A147" s="41">
        <f t="shared" si="11"/>
        <v>39003</v>
      </c>
      <c r="B147" s="93" t="s">
        <v>1233</v>
      </c>
      <c r="C147" s="88"/>
      <c r="D147" s="492" t="s">
        <v>1268</v>
      </c>
      <c r="E147" s="492"/>
      <c r="F147" s="88"/>
      <c r="G147" s="89" t="s">
        <v>475</v>
      </c>
      <c r="H147" s="95">
        <v>2</v>
      </c>
      <c r="I147" s="91" t="s">
        <v>149</v>
      </c>
      <c r="J147" s="55"/>
      <c r="K147" s="41">
        <f t="shared" si="12"/>
        <v>40003</v>
      </c>
      <c r="L147" s="93" t="s">
        <v>161</v>
      </c>
      <c r="M147" s="88"/>
      <c r="N147" s="492" t="s">
        <v>1272</v>
      </c>
      <c r="O147" s="492"/>
      <c r="P147" s="88"/>
      <c r="Q147" s="58" t="s">
        <v>1273</v>
      </c>
      <c r="R147" s="95">
        <v>1</v>
      </c>
      <c r="S147" s="91"/>
    </row>
    <row r="148" spans="1:19" ht="24" customHeight="1" x14ac:dyDescent="0.15">
      <c r="A148" s="41">
        <f t="shared" si="11"/>
        <v>39004</v>
      </c>
      <c r="B148" s="93" t="s">
        <v>161</v>
      </c>
      <c r="C148" s="88"/>
      <c r="D148" s="492" t="s">
        <v>1271</v>
      </c>
      <c r="E148" s="492"/>
      <c r="F148" s="88"/>
      <c r="G148" s="89" t="s">
        <v>231</v>
      </c>
      <c r="H148" s="95">
        <v>5</v>
      </c>
      <c r="I148" s="91"/>
      <c r="J148" s="55"/>
      <c r="K148" s="41">
        <f t="shared" si="12"/>
        <v>40004</v>
      </c>
      <c r="L148" s="93" t="s">
        <v>159</v>
      </c>
      <c r="M148" s="88"/>
      <c r="N148" s="492" t="s">
        <v>1275</v>
      </c>
      <c r="O148" s="492"/>
      <c r="P148" s="88"/>
      <c r="Q148" s="89" t="s">
        <v>1276</v>
      </c>
      <c r="R148" s="95">
        <v>5</v>
      </c>
      <c r="S148" s="91" t="s">
        <v>236</v>
      </c>
    </row>
    <row r="149" spans="1:19" ht="24" customHeight="1" x14ac:dyDescent="0.15">
      <c r="A149" s="41">
        <f t="shared" si="11"/>
        <v>39005</v>
      </c>
      <c r="B149" s="93" t="s">
        <v>173</v>
      </c>
      <c r="C149" s="88"/>
      <c r="D149" s="492" t="s">
        <v>1274</v>
      </c>
      <c r="E149" s="492"/>
      <c r="F149" s="88"/>
      <c r="G149" s="89" t="s">
        <v>475</v>
      </c>
      <c r="H149" s="95" t="s">
        <v>144</v>
      </c>
      <c r="I149" s="91" t="s">
        <v>167</v>
      </c>
      <c r="J149" s="55"/>
      <c r="K149" s="41">
        <f t="shared" si="12"/>
        <v>40005</v>
      </c>
      <c r="L149" s="93" t="s">
        <v>159</v>
      </c>
      <c r="M149" s="88"/>
      <c r="N149" s="492" t="s">
        <v>1278</v>
      </c>
      <c r="O149" s="492"/>
      <c r="P149" s="88"/>
      <c r="Q149" s="89" t="s">
        <v>475</v>
      </c>
      <c r="R149" s="95">
        <v>5</v>
      </c>
      <c r="S149" s="91" t="s">
        <v>236</v>
      </c>
    </row>
    <row r="150" spans="1:19" ht="24" customHeight="1" x14ac:dyDescent="0.15">
      <c r="A150" s="41">
        <f t="shared" si="11"/>
        <v>39006</v>
      </c>
      <c r="B150" s="150" t="s">
        <v>175</v>
      </c>
      <c r="C150" s="88"/>
      <c r="D150" s="492" t="s">
        <v>1277</v>
      </c>
      <c r="E150" s="492"/>
      <c r="F150" s="88"/>
      <c r="G150" s="89" t="s">
        <v>282</v>
      </c>
      <c r="H150" s="95" t="s">
        <v>144</v>
      </c>
      <c r="I150" s="91"/>
      <c r="J150" s="55"/>
      <c r="K150" s="41">
        <f t="shared" si="12"/>
        <v>40006</v>
      </c>
      <c r="L150" s="93" t="s">
        <v>173</v>
      </c>
      <c r="M150" s="88"/>
      <c r="N150" s="492" t="s">
        <v>1280</v>
      </c>
      <c r="O150" s="492"/>
      <c r="P150" s="88"/>
      <c r="Q150" s="89" t="s">
        <v>1270</v>
      </c>
      <c r="R150" s="95">
        <v>1</v>
      </c>
      <c r="S150" s="91" t="s">
        <v>236</v>
      </c>
    </row>
    <row r="151" spans="1:19" ht="24" customHeight="1" x14ac:dyDescent="0.15">
      <c r="A151" s="41">
        <f t="shared" si="11"/>
        <v>39007</v>
      </c>
      <c r="B151" s="150" t="s">
        <v>175</v>
      </c>
      <c r="C151" s="88"/>
      <c r="D151" s="492" t="s">
        <v>1279</v>
      </c>
      <c r="E151" s="492"/>
      <c r="F151" s="88"/>
      <c r="G151" s="89" t="s">
        <v>282</v>
      </c>
      <c r="H151" s="95">
        <v>9</v>
      </c>
      <c r="I151" s="91">
        <v>0</v>
      </c>
      <c r="J151" s="55"/>
      <c r="K151" s="41">
        <f t="shared" si="12"/>
        <v>40007</v>
      </c>
      <c r="L151" s="195" t="s">
        <v>175</v>
      </c>
      <c r="M151" s="88"/>
      <c r="N151" s="492" t="s">
        <v>1281</v>
      </c>
      <c r="O151" s="492"/>
      <c r="P151" s="88"/>
      <c r="Q151" s="89" t="s">
        <v>282</v>
      </c>
      <c r="R151" s="95">
        <v>2</v>
      </c>
      <c r="S151" s="91"/>
    </row>
    <row r="152" spans="1:19" ht="24" customHeight="1" x14ac:dyDescent="0.15">
      <c r="A152" s="41">
        <f t="shared" si="11"/>
        <v>39008</v>
      </c>
      <c r="B152" s="1" t="s">
        <v>104</v>
      </c>
      <c r="C152" s="88"/>
      <c r="D152" s="500" t="s">
        <v>104</v>
      </c>
      <c r="E152" s="500"/>
      <c r="F152" s="88"/>
      <c r="G152" s="89">
        <v>0</v>
      </c>
      <c r="H152" s="95" t="s">
        <v>104</v>
      </c>
      <c r="I152" s="91">
        <v>0</v>
      </c>
      <c r="J152" s="55"/>
      <c r="K152" s="41">
        <f t="shared" si="12"/>
        <v>40008</v>
      </c>
      <c r="L152" s="195" t="s">
        <v>175</v>
      </c>
      <c r="M152" s="88"/>
      <c r="N152" s="500" t="s">
        <v>1282</v>
      </c>
      <c r="O152" s="500"/>
      <c r="P152" s="88"/>
      <c r="Q152" s="89" t="s">
        <v>282</v>
      </c>
      <c r="R152" s="95">
        <v>2</v>
      </c>
      <c r="S152" s="91"/>
    </row>
    <row r="153" spans="1:19" ht="24" customHeight="1" x14ac:dyDescent="0.15">
      <c r="A153" s="41">
        <f t="shared" si="11"/>
        <v>39009</v>
      </c>
      <c r="B153" s="1" t="s">
        <v>104</v>
      </c>
      <c r="C153" s="88"/>
      <c r="D153" s="500" t="s">
        <v>104</v>
      </c>
      <c r="E153" s="500"/>
      <c r="F153" s="88"/>
      <c r="G153" s="89">
        <v>0</v>
      </c>
      <c r="H153" s="95" t="s">
        <v>104</v>
      </c>
      <c r="I153" s="91">
        <v>0</v>
      </c>
      <c r="J153" s="55"/>
      <c r="K153" s="41">
        <f t="shared" si="12"/>
        <v>40009</v>
      </c>
      <c r="L153" s="1" t="s">
        <v>104</v>
      </c>
      <c r="M153" s="88"/>
      <c r="N153" s="500" t="s">
        <v>104</v>
      </c>
      <c r="O153" s="500"/>
      <c r="P153" s="88"/>
      <c r="Q153" s="89">
        <v>0</v>
      </c>
      <c r="R153" s="95" t="s">
        <v>104</v>
      </c>
      <c r="S153" s="91">
        <v>0</v>
      </c>
    </row>
    <row r="154" spans="1:19" ht="24" customHeight="1" x14ac:dyDescent="0.15">
      <c r="A154" s="41">
        <f t="shared" si="11"/>
        <v>39010</v>
      </c>
      <c r="B154" s="1"/>
      <c r="C154" s="88"/>
      <c r="D154" s="500"/>
      <c r="E154" s="500"/>
      <c r="F154" s="88"/>
      <c r="G154" s="89"/>
      <c r="H154" s="95"/>
      <c r="I154" s="91"/>
      <c r="J154" s="55"/>
      <c r="K154" s="41">
        <f t="shared" si="12"/>
        <v>40010</v>
      </c>
      <c r="L154" s="1">
        <v>0</v>
      </c>
      <c r="M154" s="88"/>
      <c r="N154" s="500" t="s">
        <v>186</v>
      </c>
      <c r="O154" s="500"/>
      <c r="P154" s="88"/>
      <c r="Q154" s="89">
        <v>0</v>
      </c>
      <c r="R154" s="95" t="s">
        <v>182</v>
      </c>
      <c r="S154" s="91">
        <v>0</v>
      </c>
    </row>
    <row r="155" spans="1:19" ht="24" customHeight="1" x14ac:dyDescent="0.15">
      <c r="A155" s="41">
        <f t="shared" si="11"/>
        <v>39011</v>
      </c>
      <c r="B155" s="1"/>
      <c r="C155" s="88"/>
      <c r="D155" s="500"/>
      <c r="E155" s="500"/>
      <c r="F155" s="88"/>
      <c r="G155" s="89"/>
      <c r="H155" s="95"/>
      <c r="I155" s="91"/>
      <c r="J155" s="55"/>
      <c r="K155" s="41">
        <f t="shared" si="12"/>
        <v>40011</v>
      </c>
      <c r="L155" s="1">
        <v>0</v>
      </c>
      <c r="M155" s="88"/>
      <c r="N155" s="500" t="s">
        <v>186</v>
      </c>
      <c r="O155" s="500"/>
      <c r="P155" s="88"/>
      <c r="Q155" s="89">
        <v>0</v>
      </c>
      <c r="R155" s="95" t="s">
        <v>182</v>
      </c>
      <c r="S155" s="91">
        <v>0</v>
      </c>
    </row>
    <row r="156" spans="1:19" ht="24" customHeight="1" x14ac:dyDescent="0.15">
      <c r="A156" s="41">
        <f t="shared" si="11"/>
        <v>39012</v>
      </c>
      <c r="B156" s="1"/>
      <c r="C156" s="88"/>
      <c r="D156" s="500"/>
      <c r="E156" s="500"/>
      <c r="F156" s="88"/>
      <c r="G156" s="89"/>
      <c r="H156" s="95"/>
      <c r="I156" s="91"/>
      <c r="J156" s="55"/>
      <c r="K156" s="41">
        <f t="shared" si="12"/>
        <v>40012</v>
      </c>
      <c r="L156" s="1">
        <v>0</v>
      </c>
      <c r="M156" s="88"/>
      <c r="N156" s="500" t="s">
        <v>186</v>
      </c>
      <c r="O156" s="500"/>
      <c r="P156" s="88"/>
      <c r="Q156" s="89">
        <v>0</v>
      </c>
      <c r="R156" s="95" t="s">
        <v>182</v>
      </c>
      <c r="S156" s="91">
        <v>0</v>
      </c>
    </row>
    <row r="157" spans="1:19" ht="24" customHeight="1" x14ac:dyDescent="0.15">
      <c r="A157" s="41">
        <f t="shared" si="11"/>
        <v>39013</v>
      </c>
      <c r="B157" s="1"/>
      <c r="C157" s="88"/>
      <c r="D157" s="500"/>
      <c r="E157" s="500"/>
      <c r="F157" s="88"/>
      <c r="G157" s="89"/>
      <c r="H157" s="95"/>
      <c r="I157" s="91"/>
      <c r="J157" s="55"/>
      <c r="K157" s="41">
        <f t="shared" si="12"/>
        <v>40013</v>
      </c>
      <c r="L157" s="1">
        <v>0</v>
      </c>
      <c r="M157" s="88"/>
      <c r="N157" s="500" t="s">
        <v>186</v>
      </c>
      <c r="O157" s="500"/>
      <c r="P157" s="88"/>
      <c r="Q157" s="89">
        <v>0</v>
      </c>
      <c r="R157" s="95" t="s">
        <v>182</v>
      </c>
      <c r="S157" s="91">
        <v>0</v>
      </c>
    </row>
    <row r="158" spans="1:19" ht="24" customHeight="1" x14ac:dyDescent="0.15">
      <c r="A158" s="41">
        <f t="shared" si="11"/>
        <v>39014</v>
      </c>
      <c r="B158" s="1"/>
      <c r="C158" s="88"/>
      <c r="D158" s="500"/>
      <c r="E158" s="500"/>
      <c r="F158" s="88"/>
      <c r="G158" s="89"/>
      <c r="H158" s="95"/>
      <c r="I158" s="91"/>
      <c r="J158" s="55"/>
      <c r="K158" s="41">
        <f t="shared" si="12"/>
        <v>40014</v>
      </c>
      <c r="L158" s="1">
        <v>0</v>
      </c>
      <c r="M158" s="88"/>
      <c r="N158" s="500" t="s">
        <v>186</v>
      </c>
      <c r="O158" s="500"/>
      <c r="P158" s="88"/>
      <c r="Q158" s="89">
        <v>0</v>
      </c>
      <c r="R158" s="95" t="s">
        <v>182</v>
      </c>
      <c r="S158" s="91">
        <v>0</v>
      </c>
    </row>
    <row r="159" spans="1:19" ht="24" customHeight="1" x14ac:dyDescent="0.15">
      <c r="A159" s="41">
        <f t="shared" si="11"/>
        <v>39015</v>
      </c>
      <c r="B159" s="1"/>
      <c r="C159" s="88"/>
      <c r="D159" s="500"/>
      <c r="E159" s="500"/>
      <c r="F159" s="88"/>
      <c r="G159" s="89"/>
      <c r="H159" s="95"/>
      <c r="I159" s="91"/>
      <c r="J159" s="55"/>
      <c r="K159" s="41">
        <f t="shared" si="12"/>
        <v>40015</v>
      </c>
      <c r="L159" s="1">
        <v>0</v>
      </c>
      <c r="M159" s="88"/>
      <c r="N159" s="500" t="s">
        <v>186</v>
      </c>
      <c r="O159" s="500"/>
      <c r="P159" s="88"/>
      <c r="Q159" s="89">
        <v>0</v>
      </c>
      <c r="R159" s="95" t="s">
        <v>182</v>
      </c>
      <c r="S159" s="91">
        <v>0</v>
      </c>
    </row>
    <row r="160" spans="1:19" ht="24" customHeight="1" x14ac:dyDescent="0.15">
      <c r="A160" s="41">
        <f t="shared" si="11"/>
        <v>39016</v>
      </c>
      <c r="B160" s="1">
        <v>0</v>
      </c>
      <c r="C160" s="88"/>
      <c r="D160" s="500" t="s">
        <v>186</v>
      </c>
      <c r="E160" s="500"/>
      <c r="F160" s="88"/>
      <c r="G160" s="89">
        <v>0</v>
      </c>
      <c r="H160" s="95" t="s">
        <v>182</v>
      </c>
      <c r="I160" s="91">
        <v>0</v>
      </c>
      <c r="J160" s="55"/>
      <c r="K160" s="41">
        <f t="shared" si="12"/>
        <v>40016</v>
      </c>
      <c r="L160" s="1">
        <v>0</v>
      </c>
      <c r="M160" s="88"/>
      <c r="N160" s="500" t="s">
        <v>186</v>
      </c>
      <c r="O160" s="500"/>
      <c r="P160" s="88"/>
      <c r="Q160" s="89">
        <v>0</v>
      </c>
      <c r="R160" s="95" t="s">
        <v>182</v>
      </c>
      <c r="S160" s="91">
        <v>0</v>
      </c>
    </row>
    <row r="161" spans="1:21" ht="24" customHeight="1" x14ac:dyDescent="0.15">
      <c r="A161" s="41">
        <f t="shared" si="11"/>
        <v>39017</v>
      </c>
      <c r="B161" s="1">
        <v>0</v>
      </c>
      <c r="C161" s="88"/>
      <c r="D161" s="500" t="s">
        <v>186</v>
      </c>
      <c r="E161" s="500"/>
      <c r="F161" s="88"/>
      <c r="G161" s="89">
        <v>0</v>
      </c>
      <c r="H161" s="95" t="s">
        <v>182</v>
      </c>
      <c r="I161" s="91">
        <v>0</v>
      </c>
      <c r="J161" s="55"/>
      <c r="K161" s="41">
        <f t="shared" si="12"/>
        <v>40017</v>
      </c>
      <c r="L161" s="1">
        <v>0</v>
      </c>
      <c r="M161" s="88"/>
      <c r="N161" s="500" t="s">
        <v>186</v>
      </c>
      <c r="O161" s="500"/>
      <c r="P161" s="88"/>
      <c r="Q161" s="89">
        <v>0</v>
      </c>
      <c r="R161" s="95" t="s">
        <v>182</v>
      </c>
      <c r="S161" s="91">
        <v>0</v>
      </c>
    </row>
    <row r="162" spans="1:21" ht="24" customHeight="1" x14ac:dyDescent="0.15">
      <c r="A162" s="41">
        <f t="shared" si="11"/>
        <v>39018</v>
      </c>
      <c r="B162" s="96">
        <v>0</v>
      </c>
      <c r="C162" s="97"/>
      <c r="D162" s="501" t="s">
        <v>186</v>
      </c>
      <c r="E162" s="501"/>
      <c r="F162" s="97"/>
      <c r="G162" s="98">
        <v>0</v>
      </c>
      <c r="H162" s="99" t="s">
        <v>182</v>
      </c>
      <c r="I162" s="100">
        <v>0</v>
      </c>
      <c r="J162" s="55"/>
      <c r="K162" s="41">
        <f t="shared" si="12"/>
        <v>40018</v>
      </c>
      <c r="L162" s="96">
        <v>0</v>
      </c>
      <c r="M162" s="97"/>
      <c r="N162" s="501" t="s">
        <v>186</v>
      </c>
      <c r="O162" s="501"/>
      <c r="P162" s="97"/>
      <c r="Q162" s="98">
        <v>0</v>
      </c>
      <c r="R162" s="99" t="s">
        <v>182</v>
      </c>
      <c r="S162" s="100">
        <v>0</v>
      </c>
    </row>
    <row r="163" spans="1:21" ht="18" customHeight="1" x14ac:dyDescent="0.15">
      <c r="A163" s="41">
        <f t="shared" ref="A163" si="21">A123+2</f>
        <v>41</v>
      </c>
      <c r="B163" s="101" t="s">
        <v>1283</v>
      </c>
      <c r="C163" s="43"/>
      <c r="D163" s="43"/>
      <c r="E163" s="43"/>
      <c r="F163" s="43"/>
      <c r="G163" s="43"/>
      <c r="H163" s="43"/>
      <c r="I163" s="43"/>
      <c r="J163" s="43"/>
      <c r="K163" s="41">
        <f t="shared" ref="K163" si="22">K123+2</f>
        <v>42</v>
      </c>
      <c r="L163" s="101" t="s">
        <v>1284</v>
      </c>
      <c r="M163" s="43"/>
      <c r="N163" s="196"/>
      <c r="O163" s="196"/>
      <c r="P163" s="43"/>
      <c r="Q163" s="196"/>
      <c r="R163" s="196"/>
      <c r="S163" s="196"/>
    </row>
    <row r="164" spans="1:21" ht="6" customHeight="1" x14ac:dyDescent="0.15">
      <c r="B164" s="101"/>
      <c r="C164" s="43"/>
      <c r="D164" s="43"/>
      <c r="E164" s="43"/>
      <c r="F164" s="43"/>
      <c r="G164" s="43"/>
      <c r="H164" s="43"/>
      <c r="I164" s="43"/>
      <c r="J164" s="43"/>
      <c r="L164" s="101"/>
      <c r="M164" s="43"/>
      <c r="N164" s="43"/>
      <c r="O164" s="43"/>
      <c r="P164" s="43"/>
      <c r="Q164" s="43"/>
      <c r="R164" s="43"/>
      <c r="S164" s="43"/>
    </row>
    <row r="165" spans="1:21" ht="13.5" customHeight="1" x14ac:dyDescent="0.15">
      <c r="B165" s="102" t="s">
        <v>106</v>
      </c>
      <c r="C165" s="43"/>
      <c r="D165" s="103" t="s">
        <v>1285</v>
      </c>
      <c r="E165" s="43"/>
      <c r="F165" s="43"/>
      <c r="G165" s="43"/>
      <c r="H165" s="43"/>
      <c r="I165" s="43"/>
      <c r="J165" s="43"/>
      <c r="L165" s="102" t="s">
        <v>106</v>
      </c>
      <c r="M165" s="43"/>
      <c r="N165" s="103" t="s">
        <v>1286</v>
      </c>
      <c r="O165" s="43"/>
      <c r="P165" s="43"/>
      <c r="Q165" s="43"/>
      <c r="R165" s="43"/>
      <c r="S165" s="43"/>
    </row>
    <row r="166" spans="1:21" ht="13.5" customHeight="1" x14ac:dyDescent="0.15">
      <c r="B166" s="83" t="s">
        <v>109</v>
      </c>
      <c r="C166" s="43"/>
      <c r="D166" s="103" t="s">
        <v>1287</v>
      </c>
      <c r="E166" s="43"/>
      <c r="F166" s="43"/>
      <c r="G166" s="43"/>
      <c r="H166" s="43"/>
      <c r="I166" s="43"/>
      <c r="J166" s="43"/>
      <c r="L166" s="83" t="s">
        <v>109</v>
      </c>
      <c r="M166" s="43"/>
      <c r="N166" s="103" t="s">
        <v>1288</v>
      </c>
      <c r="O166" s="43"/>
      <c r="P166" s="43"/>
      <c r="Q166" s="43"/>
      <c r="R166" s="43"/>
      <c r="S166" s="43"/>
    </row>
    <row r="167" spans="1:21" ht="13.5" customHeight="1" x14ac:dyDescent="0.15">
      <c r="B167" s="104" t="s">
        <v>112</v>
      </c>
      <c r="C167" s="105" t="s">
        <v>1289</v>
      </c>
      <c r="D167" s="43"/>
      <c r="E167" s="105" t="s">
        <v>1290</v>
      </c>
      <c r="F167" s="43"/>
      <c r="G167" s="102"/>
      <c r="H167" s="43"/>
      <c r="I167" s="55"/>
      <c r="J167" s="43"/>
      <c r="L167" s="104" t="s">
        <v>112</v>
      </c>
      <c r="M167" s="55" t="s">
        <v>1291</v>
      </c>
      <c r="N167" s="43"/>
      <c r="O167" s="55" t="s">
        <v>1292</v>
      </c>
      <c r="P167" s="43"/>
      <c r="Q167" s="189"/>
      <c r="R167" s="43"/>
      <c r="S167" s="55"/>
    </row>
    <row r="168" spans="1:21" ht="13.5" customHeight="1" x14ac:dyDescent="0.15">
      <c r="B168" s="530" t="s">
        <v>117</v>
      </c>
      <c r="C168" s="527"/>
      <c r="D168" s="52" t="s">
        <v>118</v>
      </c>
      <c r="E168" s="526" t="s">
        <v>119</v>
      </c>
      <c r="F168" s="527"/>
      <c r="G168" s="53" t="s">
        <v>120</v>
      </c>
      <c r="H168" s="52" t="s">
        <v>121</v>
      </c>
      <c r="I168" s="54" t="s">
        <v>122</v>
      </c>
      <c r="J168" s="55"/>
      <c r="L168" s="524" t="s">
        <v>117</v>
      </c>
      <c r="M168" s="525"/>
      <c r="N168" s="52" t="s">
        <v>118</v>
      </c>
      <c r="O168" s="526" t="s">
        <v>119</v>
      </c>
      <c r="P168" s="527"/>
      <c r="Q168" s="53" t="s">
        <v>120</v>
      </c>
      <c r="R168" s="52" t="s">
        <v>121</v>
      </c>
      <c r="S168" s="54" t="s">
        <v>122</v>
      </c>
      <c r="U168" s="48"/>
    </row>
    <row r="169" spans="1:21" ht="13.5" customHeight="1" x14ac:dyDescent="0.15">
      <c r="B169" s="528" t="s">
        <v>125</v>
      </c>
      <c r="C169" s="529"/>
      <c r="D169" s="58" t="s">
        <v>126</v>
      </c>
      <c r="E169" s="564">
        <v>3</v>
      </c>
      <c r="F169" s="529"/>
      <c r="G169" s="113">
        <v>24</v>
      </c>
      <c r="H169" s="60">
        <v>18</v>
      </c>
      <c r="I169" s="61">
        <f>SUM(G169:H169)</f>
        <v>42</v>
      </c>
      <c r="J169" s="55"/>
      <c r="L169" s="503" t="s">
        <v>458</v>
      </c>
      <c r="M169" s="520"/>
      <c r="N169" s="108"/>
      <c r="O169" s="514">
        <v>11</v>
      </c>
      <c r="P169" s="515"/>
      <c r="Q169" s="113">
        <v>14</v>
      </c>
      <c r="R169" s="60">
        <v>15</v>
      </c>
      <c r="S169" s="61">
        <f>SUM(Q169:R169)</f>
        <v>29</v>
      </c>
      <c r="U169" s="48"/>
    </row>
    <row r="170" spans="1:21" ht="13.5" customHeight="1" x14ac:dyDescent="0.15">
      <c r="B170" s="528" t="s">
        <v>125</v>
      </c>
      <c r="C170" s="529"/>
      <c r="D170" s="62" t="s">
        <v>319</v>
      </c>
      <c r="E170" s="564">
        <v>3</v>
      </c>
      <c r="F170" s="529"/>
      <c r="G170" s="113">
        <v>14</v>
      </c>
      <c r="H170" s="64">
        <v>21</v>
      </c>
      <c r="I170" s="61">
        <f>SUM(G170:H170)</f>
        <v>35</v>
      </c>
      <c r="J170" s="55"/>
      <c r="L170" s="512" t="s">
        <v>459</v>
      </c>
      <c r="M170" s="513"/>
      <c r="N170" s="58"/>
      <c r="O170" s="514">
        <v>4</v>
      </c>
      <c r="P170" s="515"/>
      <c r="Q170" s="113">
        <v>5</v>
      </c>
      <c r="R170" s="64">
        <v>6</v>
      </c>
      <c r="S170" s="61">
        <f>SUM(Q170:R170)</f>
        <v>11</v>
      </c>
      <c r="U170" s="48"/>
    </row>
    <row r="171" spans="1:21" ht="13.5" customHeight="1" x14ac:dyDescent="0.15">
      <c r="B171" s="528"/>
      <c r="C171" s="529"/>
      <c r="D171" s="58"/>
      <c r="E171" s="564"/>
      <c r="F171" s="529"/>
      <c r="G171" s="113"/>
      <c r="H171" s="64"/>
      <c r="I171" s="61"/>
      <c r="J171" s="55"/>
      <c r="L171" s="512" t="s">
        <v>416</v>
      </c>
      <c r="M171" s="513"/>
      <c r="N171" s="58"/>
      <c r="O171" s="514">
        <v>7</v>
      </c>
      <c r="P171" s="515"/>
      <c r="Q171" s="113">
        <v>8</v>
      </c>
      <c r="R171" s="64">
        <v>9</v>
      </c>
      <c r="S171" s="61">
        <f>SUM(Q171:R171)</f>
        <v>17</v>
      </c>
      <c r="U171" s="48"/>
    </row>
    <row r="172" spans="1:21" ht="13.5" customHeight="1" x14ac:dyDescent="0.15">
      <c r="B172" s="528"/>
      <c r="C172" s="529"/>
      <c r="D172" s="66"/>
      <c r="E172" s="564"/>
      <c r="F172" s="529"/>
      <c r="G172" s="113"/>
      <c r="H172" s="68"/>
      <c r="I172" s="61">
        <f t="shared" ref="I172:I177" si="23">SUM(G172:H172)</f>
        <v>0</v>
      </c>
      <c r="J172" s="55"/>
      <c r="L172" s="512"/>
      <c r="M172" s="513"/>
      <c r="N172" s="66"/>
      <c r="O172" s="514"/>
      <c r="P172" s="515"/>
      <c r="Q172" s="113"/>
      <c r="R172" s="68"/>
      <c r="S172" s="61">
        <f t="shared" ref="S172:S177" si="24">SUM(Q172:R172)</f>
        <v>0</v>
      </c>
      <c r="U172" s="48"/>
    </row>
    <row r="173" spans="1:21" ht="13.5" customHeight="1" x14ac:dyDescent="0.15">
      <c r="B173" s="528"/>
      <c r="C173" s="529"/>
      <c r="D173" s="66"/>
      <c r="E173" s="564"/>
      <c r="F173" s="529"/>
      <c r="G173" s="113"/>
      <c r="H173" s="68"/>
      <c r="I173" s="61">
        <f t="shared" si="23"/>
        <v>0</v>
      </c>
      <c r="J173" s="55"/>
      <c r="L173" s="512"/>
      <c r="M173" s="513"/>
      <c r="N173" s="66"/>
      <c r="O173" s="514"/>
      <c r="P173" s="515"/>
      <c r="Q173" s="113"/>
      <c r="R173" s="68"/>
      <c r="S173" s="61">
        <f t="shared" si="24"/>
        <v>0</v>
      </c>
      <c r="U173" s="48"/>
    </row>
    <row r="174" spans="1:21" ht="13.5" customHeight="1" x14ac:dyDescent="0.15">
      <c r="B174" s="528"/>
      <c r="C174" s="529"/>
      <c r="D174" s="66"/>
      <c r="E174" s="564"/>
      <c r="F174" s="529"/>
      <c r="G174" s="113"/>
      <c r="H174" s="68"/>
      <c r="I174" s="61">
        <f t="shared" si="23"/>
        <v>0</v>
      </c>
      <c r="J174" s="55"/>
      <c r="L174" s="512"/>
      <c r="M174" s="513"/>
      <c r="N174" s="66"/>
      <c r="O174" s="514"/>
      <c r="P174" s="515"/>
      <c r="Q174" s="113"/>
      <c r="R174" s="68"/>
      <c r="S174" s="61">
        <f t="shared" si="24"/>
        <v>0</v>
      </c>
      <c r="U174" s="48"/>
    </row>
    <row r="175" spans="1:21" ht="13.5" customHeight="1" x14ac:dyDescent="0.15">
      <c r="B175" s="528"/>
      <c r="C175" s="529"/>
      <c r="D175" s="66"/>
      <c r="E175" s="564"/>
      <c r="F175" s="529"/>
      <c r="G175" s="113"/>
      <c r="H175" s="68"/>
      <c r="I175" s="61">
        <f t="shared" si="23"/>
        <v>0</v>
      </c>
      <c r="J175" s="55"/>
      <c r="L175" s="512"/>
      <c r="M175" s="513"/>
      <c r="N175" s="66"/>
      <c r="O175" s="514"/>
      <c r="P175" s="515"/>
      <c r="Q175" s="113"/>
      <c r="R175" s="68"/>
      <c r="S175" s="61">
        <f t="shared" si="24"/>
        <v>0</v>
      </c>
      <c r="U175" s="48"/>
    </row>
    <row r="176" spans="1:21" ht="13.5" customHeight="1" x14ac:dyDescent="0.15">
      <c r="B176" s="528"/>
      <c r="C176" s="529"/>
      <c r="D176" s="66"/>
      <c r="E176" s="564"/>
      <c r="F176" s="529"/>
      <c r="G176" s="113"/>
      <c r="H176" s="68"/>
      <c r="I176" s="61">
        <f t="shared" si="23"/>
        <v>0</v>
      </c>
      <c r="J176" s="55"/>
      <c r="L176" s="512"/>
      <c r="M176" s="513"/>
      <c r="N176" s="66"/>
      <c r="O176" s="514"/>
      <c r="P176" s="515"/>
      <c r="Q176" s="113"/>
      <c r="R176" s="68"/>
      <c r="S176" s="61">
        <f t="shared" si="24"/>
        <v>0</v>
      </c>
      <c r="U176" s="48"/>
    </row>
    <row r="177" spans="1:21" ht="13.5" customHeight="1" x14ac:dyDescent="0.15">
      <c r="B177" s="528"/>
      <c r="C177" s="529"/>
      <c r="D177" s="66"/>
      <c r="E177" s="564"/>
      <c r="F177" s="529"/>
      <c r="G177" s="113"/>
      <c r="H177" s="68"/>
      <c r="I177" s="61">
        <f t="shared" si="23"/>
        <v>0</v>
      </c>
      <c r="J177" s="55"/>
      <c r="L177" s="512"/>
      <c r="M177" s="513"/>
      <c r="N177" s="66"/>
      <c r="O177" s="514"/>
      <c r="P177" s="515"/>
      <c r="Q177" s="113"/>
      <c r="R177" s="68"/>
      <c r="S177" s="61">
        <f t="shared" si="24"/>
        <v>0</v>
      </c>
      <c r="U177" s="48"/>
    </row>
    <row r="178" spans="1:21" ht="13.5" customHeight="1" x14ac:dyDescent="0.15">
      <c r="B178" s="561" t="s">
        <v>122</v>
      </c>
      <c r="C178" s="562"/>
      <c r="D178" s="78"/>
      <c r="E178" s="563">
        <f>SUM(E169:F177)</f>
        <v>6</v>
      </c>
      <c r="F178" s="562"/>
      <c r="G178" s="114">
        <f>G169+G170</f>
        <v>38</v>
      </c>
      <c r="H178" s="114">
        <f>H169+H170</f>
        <v>39</v>
      </c>
      <c r="I178" s="82">
        <f>G178+H178</f>
        <v>77</v>
      </c>
      <c r="J178" s="55"/>
      <c r="L178" s="516" t="s">
        <v>122</v>
      </c>
      <c r="M178" s="517"/>
      <c r="N178" s="148"/>
      <c r="O178" s="518">
        <f>SUM(O169:P177)</f>
        <v>22</v>
      </c>
      <c r="P178" s="519"/>
      <c r="Q178" s="114">
        <f>SUM(Q169:Q177)</f>
        <v>27</v>
      </c>
      <c r="R178" s="80">
        <f>SUM(R169:R177)</f>
        <v>30</v>
      </c>
      <c r="S178" s="81">
        <f>SUM(S169:S177)</f>
        <v>57</v>
      </c>
      <c r="U178" s="48"/>
    </row>
    <row r="179" spans="1:21" ht="6" customHeight="1" x14ac:dyDescent="0.15">
      <c r="B179" s="43"/>
      <c r="C179" s="43"/>
      <c r="D179" s="43"/>
      <c r="E179" s="43"/>
      <c r="F179" s="43"/>
      <c r="G179" s="83"/>
      <c r="H179" s="43"/>
      <c r="I179" s="43"/>
      <c r="J179" s="43"/>
      <c r="L179" s="43"/>
      <c r="M179" s="43"/>
      <c r="N179" s="43"/>
      <c r="O179" s="43"/>
      <c r="P179" s="43"/>
      <c r="Q179" s="83"/>
      <c r="R179" s="43"/>
      <c r="S179" s="43"/>
    </row>
    <row r="180" spans="1:21" ht="13.5" customHeight="1" x14ac:dyDescent="0.15">
      <c r="B180" s="502" t="s">
        <v>127</v>
      </c>
      <c r="C180" s="84"/>
      <c r="D180" s="504" t="s">
        <v>128</v>
      </c>
      <c r="E180" s="504" t="s">
        <v>129</v>
      </c>
      <c r="F180" s="85"/>
      <c r="G180" s="506" t="s">
        <v>130</v>
      </c>
      <c r="H180" s="596" t="s">
        <v>957</v>
      </c>
      <c r="I180" s="510" t="s">
        <v>1293</v>
      </c>
      <c r="J180" s="43"/>
      <c r="L180" s="502" t="s">
        <v>127</v>
      </c>
      <c r="M180" s="84"/>
      <c r="N180" s="504" t="s">
        <v>128</v>
      </c>
      <c r="O180" s="504" t="s">
        <v>129</v>
      </c>
      <c r="P180" s="85"/>
      <c r="Q180" s="506" t="s">
        <v>130</v>
      </c>
      <c r="R180" s="596" t="s">
        <v>957</v>
      </c>
      <c r="S180" s="510" t="s">
        <v>132</v>
      </c>
    </row>
    <row r="181" spans="1:21" ht="9.75" customHeight="1" x14ac:dyDescent="0.15">
      <c r="B181" s="503"/>
      <c r="C181" s="86"/>
      <c r="D181" s="505"/>
      <c r="E181" s="505"/>
      <c r="F181" s="87"/>
      <c r="G181" s="507"/>
      <c r="H181" s="597"/>
      <c r="I181" s="511"/>
      <c r="J181" s="43"/>
      <c r="L181" s="503"/>
      <c r="M181" s="86"/>
      <c r="N181" s="505"/>
      <c r="O181" s="505"/>
      <c r="P181" s="87"/>
      <c r="Q181" s="507"/>
      <c r="R181" s="597"/>
      <c r="S181" s="511"/>
    </row>
    <row r="182" spans="1:21" ht="24" customHeight="1" x14ac:dyDescent="0.15">
      <c r="A182" s="41">
        <f>A163*1000</f>
        <v>41000</v>
      </c>
      <c r="B182" s="1" t="s">
        <v>137</v>
      </c>
      <c r="C182" s="88"/>
      <c r="D182" s="492" t="s">
        <v>1294</v>
      </c>
      <c r="E182" s="492"/>
      <c r="F182" s="88"/>
      <c r="G182" s="89">
        <v>0</v>
      </c>
      <c r="H182" s="90" t="s">
        <v>136</v>
      </c>
      <c r="I182" s="91">
        <v>0</v>
      </c>
      <c r="J182" s="43"/>
      <c r="K182" s="41">
        <f>K163*1000</f>
        <v>42000</v>
      </c>
      <c r="L182" s="1" t="s">
        <v>137</v>
      </c>
      <c r="M182" s="88"/>
      <c r="N182" s="492" t="s">
        <v>1295</v>
      </c>
      <c r="O182" s="492"/>
      <c r="P182" s="88"/>
      <c r="Q182" s="89" t="s">
        <v>135</v>
      </c>
      <c r="R182" s="90" t="s">
        <v>136</v>
      </c>
      <c r="S182" s="91" t="s">
        <v>135</v>
      </c>
      <c r="U182" s="197"/>
    </row>
    <row r="183" spans="1:21" ht="24" customHeight="1" x14ac:dyDescent="0.15">
      <c r="A183" s="41" t="s">
        <v>104</v>
      </c>
      <c r="B183" s="1" t="s">
        <v>141</v>
      </c>
      <c r="C183" s="88"/>
      <c r="D183" s="492" t="s">
        <v>1296</v>
      </c>
      <c r="E183" s="492"/>
      <c r="F183" s="88"/>
      <c r="G183" s="89">
        <v>0</v>
      </c>
      <c r="H183" s="90" t="s">
        <v>211</v>
      </c>
      <c r="I183" s="91">
        <v>0</v>
      </c>
      <c r="J183" s="43"/>
      <c r="K183" s="41" t="s">
        <v>104</v>
      </c>
      <c r="L183" s="1" t="s">
        <v>141</v>
      </c>
      <c r="M183" s="88"/>
      <c r="N183" s="492" t="s">
        <v>1297</v>
      </c>
      <c r="O183" s="492"/>
      <c r="P183" s="88"/>
      <c r="Q183" s="89">
        <v>0</v>
      </c>
      <c r="R183" s="90" t="s">
        <v>209</v>
      </c>
      <c r="S183" s="91">
        <v>0</v>
      </c>
      <c r="U183" s="197"/>
    </row>
    <row r="184" spans="1:21" ht="24" customHeight="1" x14ac:dyDescent="0.15">
      <c r="A184" s="41" t="s">
        <v>104</v>
      </c>
      <c r="B184" s="1"/>
      <c r="C184" s="88"/>
      <c r="D184" s="109"/>
      <c r="E184" s="109"/>
      <c r="F184" s="88"/>
      <c r="G184" s="89"/>
      <c r="H184" s="90"/>
      <c r="I184" s="91"/>
      <c r="J184" s="43"/>
      <c r="K184" s="41" t="s">
        <v>104</v>
      </c>
      <c r="L184" s="1"/>
      <c r="M184" s="88"/>
      <c r="N184" s="109"/>
      <c r="O184" s="109"/>
      <c r="P184" s="88"/>
      <c r="Q184" s="89"/>
      <c r="R184" s="90"/>
      <c r="S184" s="91"/>
      <c r="U184" s="197"/>
    </row>
    <row r="185" spans="1:21" ht="24" customHeight="1" x14ac:dyDescent="0.15">
      <c r="A185" s="41">
        <f t="shared" ref="A185" si="25">A182+1</f>
        <v>41001</v>
      </c>
      <c r="B185" s="1" t="s">
        <v>150</v>
      </c>
      <c r="C185" s="88"/>
      <c r="D185" s="492" t="s">
        <v>1298</v>
      </c>
      <c r="E185" s="492"/>
      <c r="F185" s="88"/>
      <c r="G185" s="89" t="s">
        <v>152</v>
      </c>
      <c r="H185" s="90" t="s">
        <v>207</v>
      </c>
      <c r="I185" s="91" t="s">
        <v>149</v>
      </c>
      <c r="J185" s="43"/>
      <c r="K185" s="41">
        <f t="shared" ref="K185" si="26">K182+1</f>
        <v>42001</v>
      </c>
      <c r="L185" s="1" t="s">
        <v>150</v>
      </c>
      <c r="M185" s="88"/>
      <c r="N185" s="492" t="s">
        <v>1299</v>
      </c>
      <c r="O185" s="492"/>
      <c r="P185" s="88"/>
      <c r="Q185" s="110" t="s">
        <v>152</v>
      </c>
      <c r="R185" s="90" t="s">
        <v>136</v>
      </c>
      <c r="S185" s="91" t="s">
        <v>149</v>
      </c>
      <c r="U185" s="197"/>
    </row>
    <row r="186" spans="1:21" ht="24" customHeight="1" x14ac:dyDescent="0.15">
      <c r="A186" s="41">
        <f t="shared" ref="A186:A242" si="27">A185+1</f>
        <v>41002</v>
      </c>
      <c r="B186" s="93" t="s">
        <v>159</v>
      </c>
      <c r="C186" s="88"/>
      <c r="D186" s="492" t="s">
        <v>1300</v>
      </c>
      <c r="E186" s="492"/>
      <c r="F186" s="88"/>
      <c r="G186" s="89" t="s">
        <v>1301</v>
      </c>
      <c r="H186" s="90" t="s">
        <v>225</v>
      </c>
      <c r="I186" s="91" t="s">
        <v>149</v>
      </c>
      <c r="J186" s="43"/>
      <c r="K186" s="41">
        <f t="shared" ref="K186:K242" si="28">K185+1</f>
        <v>42002</v>
      </c>
      <c r="L186" s="93" t="s">
        <v>159</v>
      </c>
      <c r="M186" s="88"/>
      <c r="N186" s="492" t="s">
        <v>1302</v>
      </c>
      <c r="O186" s="492"/>
      <c r="P186" s="88"/>
      <c r="Q186" s="110" t="s">
        <v>155</v>
      </c>
      <c r="R186" s="90" t="s">
        <v>524</v>
      </c>
      <c r="S186" s="91" t="s">
        <v>236</v>
      </c>
      <c r="U186" s="197"/>
    </row>
    <row r="187" spans="1:21" ht="24" customHeight="1" x14ac:dyDescent="0.15">
      <c r="A187" s="41">
        <f t="shared" si="27"/>
        <v>41003</v>
      </c>
      <c r="B187" s="93" t="s">
        <v>173</v>
      </c>
      <c r="C187" s="88"/>
      <c r="D187" s="492" t="s">
        <v>1303</v>
      </c>
      <c r="E187" s="492"/>
      <c r="F187" s="88"/>
      <c r="G187" s="110" t="s">
        <v>924</v>
      </c>
      <c r="H187" s="90" t="s">
        <v>209</v>
      </c>
      <c r="I187" s="91" t="s">
        <v>236</v>
      </c>
      <c r="J187" s="43"/>
      <c r="K187" s="41">
        <f t="shared" si="28"/>
        <v>42003</v>
      </c>
      <c r="L187" s="93" t="s">
        <v>173</v>
      </c>
      <c r="M187" s="88"/>
      <c r="N187" s="492" t="s">
        <v>1304</v>
      </c>
      <c r="O187" s="492"/>
      <c r="P187" s="88"/>
      <c r="Q187" s="110" t="s">
        <v>924</v>
      </c>
      <c r="R187" s="90" t="s">
        <v>207</v>
      </c>
      <c r="S187" s="91" t="s">
        <v>167</v>
      </c>
      <c r="U187" s="197"/>
    </row>
    <row r="188" spans="1:21" ht="24" customHeight="1" x14ac:dyDescent="0.15">
      <c r="A188" s="41">
        <f t="shared" si="27"/>
        <v>41004</v>
      </c>
      <c r="B188" s="150" t="s">
        <v>175</v>
      </c>
      <c r="C188" s="88"/>
      <c r="D188" s="492" t="s">
        <v>1305</v>
      </c>
      <c r="E188" s="492"/>
      <c r="F188" s="88"/>
      <c r="G188" s="89" t="s">
        <v>276</v>
      </c>
      <c r="H188" s="90" t="s">
        <v>211</v>
      </c>
      <c r="I188" s="91"/>
      <c r="J188" s="43"/>
      <c r="K188" s="41">
        <f t="shared" si="28"/>
        <v>42004</v>
      </c>
      <c r="L188" s="1" t="s">
        <v>482</v>
      </c>
      <c r="M188" s="88"/>
      <c r="N188" s="492" t="s">
        <v>1306</v>
      </c>
      <c r="O188" s="492"/>
      <c r="P188" s="88"/>
      <c r="Q188" s="110" t="s">
        <v>530</v>
      </c>
      <c r="R188" s="90" t="s">
        <v>534</v>
      </c>
      <c r="S188" s="91" t="s">
        <v>149</v>
      </c>
      <c r="U188" s="197"/>
    </row>
    <row r="189" spans="1:21" ht="24" customHeight="1" x14ac:dyDescent="0.15">
      <c r="A189" s="41">
        <f t="shared" si="27"/>
        <v>41005</v>
      </c>
      <c r="B189" s="150" t="s">
        <v>175</v>
      </c>
      <c r="C189" s="88"/>
      <c r="D189" s="492" t="s">
        <v>1307</v>
      </c>
      <c r="E189" s="492"/>
      <c r="F189" s="88"/>
      <c r="G189" s="89" t="s">
        <v>276</v>
      </c>
      <c r="H189" s="90" t="s">
        <v>974</v>
      </c>
      <c r="I189" s="91"/>
      <c r="J189" s="43"/>
      <c r="K189" s="41">
        <f t="shared" si="28"/>
        <v>42005</v>
      </c>
      <c r="L189" s="1" t="s">
        <v>439</v>
      </c>
      <c r="M189" s="88"/>
      <c r="N189" s="492" t="s">
        <v>1308</v>
      </c>
      <c r="O189" s="492"/>
      <c r="P189" s="88"/>
      <c r="Q189" s="110" t="s">
        <v>437</v>
      </c>
      <c r="R189" s="90" t="s">
        <v>211</v>
      </c>
      <c r="S189" s="91" t="s">
        <v>149</v>
      </c>
      <c r="U189" s="197"/>
    </row>
    <row r="190" spans="1:21" ht="24" customHeight="1" x14ac:dyDescent="0.15">
      <c r="A190" s="41">
        <f t="shared" si="27"/>
        <v>41006</v>
      </c>
      <c r="B190" s="116" t="s">
        <v>1173</v>
      </c>
      <c r="C190" s="88"/>
      <c r="D190" s="492" t="s">
        <v>1309</v>
      </c>
      <c r="E190" s="492"/>
      <c r="F190" s="88"/>
      <c r="G190" s="89" t="s">
        <v>163</v>
      </c>
      <c r="H190" s="90" t="s">
        <v>225</v>
      </c>
      <c r="I190" s="91"/>
      <c r="J190" s="43"/>
      <c r="K190" s="41">
        <f t="shared" si="28"/>
        <v>42006</v>
      </c>
      <c r="L190" s="1"/>
      <c r="M190" s="88"/>
      <c r="N190" s="500"/>
      <c r="O190" s="500"/>
      <c r="P190" s="88"/>
      <c r="Q190" s="110"/>
      <c r="R190" s="90"/>
      <c r="S190" s="91"/>
    </row>
    <row r="191" spans="1:21" ht="24" customHeight="1" x14ac:dyDescent="0.15">
      <c r="A191" s="41">
        <f t="shared" si="27"/>
        <v>41007</v>
      </c>
      <c r="B191" s="1" t="s">
        <v>104</v>
      </c>
      <c r="C191" s="88"/>
      <c r="D191" s="500" t="s">
        <v>104</v>
      </c>
      <c r="E191" s="500"/>
      <c r="F191" s="88"/>
      <c r="G191" s="89">
        <v>0</v>
      </c>
      <c r="H191" s="95" t="s">
        <v>104</v>
      </c>
      <c r="I191" s="91">
        <v>0</v>
      </c>
      <c r="J191" s="43"/>
      <c r="K191" s="41">
        <f t="shared" si="28"/>
        <v>42007</v>
      </c>
      <c r="L191" s="93"/>
      <c r="M191" s="88"/>
      <c r="N191" s="500"/>
      <c r="O191" s="500"/>
      <c r="P191" s="88"/>
      <c r="Q191" s="110"/>
      <c r="R191" s="92"/>
      <c r="S191" s="91"/>
    </row>
    <row r="192" spans="1:21" ht="24" customHeight="1" x14ac:dyDescent="0.15">
      <c r="A192" s="41">
        <f t="shared" si="27"/>
        <v>41008</v>
      </c>
      <c r="B192" s="1" t="s">
        <v>104</v>
      </c>
      <c r="C192" s="88"/>
      <c r="D192" s="500" t="s">
        <v>104</v>
      </c>
      <c r="E192" s="500"/>
      <c r="F192" s="88"/>
      <c r="G192" s="89">
        <v>0</v>
      </c>
      <c r="H192" s="95" t="s">
        <v>104</v>
      </c>
      <c r="I192" s="91">
        <v>0</v>
      </c>
      <c r="J192" s="43"/>
      <c r="K192" s="41">
        <f t="shared" si="28"/>
        <v>42008</v>
      </c>
      <c r="L192" s="1"/>
      <c r="M192" s="88"/>
      <c r="N192" s="500"/>
      <c r="O192" s="500"/>
      <c r="P192" s="88"/>
      <c r="Q192" s="89"/>
      <c r="R192" s="95"/>
      <c r="S192" s="91"/>
    </row>
    <row r="193" spans="1:21" ht="24" customHeight="1" x14ac:dyDescent="0.15">
      <c r="A193" s="41">
        <f t="shared" si="27"/>
        <v>41009</v>
      </c>
      <c r="B193" s="1">
        <v>0</v>
      </c>
      <c r="C193" s="88"/>
      <c r="D193" s="500" t="s">
        <v>186</v>
      </c>
      <c r="E193" s="500"/>
      <c r="F193" s="88"/>
      <c r="G193" s="89">
        <v>0</v>
      </c>
      <c r="H193" s="95" t="s">
        <v>182</v>
      </c>
      <c r="I193" s="91">
        <v>0</v>
      </c>
      <c r="J193" s="43"/>
      <c r="K193" s="41">
        <f t="shared" si="28"/>
        <v>42009</v>
      </c>
      <c r="L193" s="1"/>
      <c r="M193" s="88"/>
      <c r="N193" s="500"/>
      <c r="O193" s="500"/>
      <c r="P193" s="88"/>
      <c r="Q193" s="89"/>
      <c r="R193" s="95"/>
      <c r="S193" s="91"/>
    </row>
    <row r="194" spans="1:21" ht="24" customHeight="1" x14ac:dyDescent="0.15">
      <c r="A194" s="41">
        <f t="shared" si="27"/>
        <v>41010</v>
      </c>
      <c r="B194" s="1">
        <v>0</v>
      </c>
      <c r="C194" s="88"/>
      <c r="D194" s="500" t="s">
        <v>186</v>
      </c>
      <c r="E194" s="500"/>
      <c r="F194" s="88"/>
      <c r="G194" s="89">
        <v>0</v>
      </c>
      <c r="H194" s="95" t="s">
        <v>182</v>
      </c>
      <c r="I194" s="91">
        <v>0</v>
      </c>
      <c r="J194" s="43"/>
      <c r="K194" s="41">
        <f t="shared" si="28"/>
        <v>42010</v>
      </c>
      <c r="L194" s="1">
        <v>0</v>
      </c>
      <c r="M194" s="88"/>
      <c r="N194" s="500" t="s">
        <v>186</v>
      </c>
      <c r="O194" s="500"/>
      <c r="P194" s="88"/>
      <c r="Q194" s="89">
        <v>0</v>
      </c>
      <c r="R194" s="95" t="s">
        <v>182</v>
      </c>
      <c r="S194" s="91">
        <v>0</v>
      </c>
    </row>
    <row r="195" spans="1:21" ht="24" customHeight="1" x14ac:dyDescent="0.15">
      <c r="A195" s="41">
        <f t="shared" si="27"/>
        <v>41011</v>
      </c>
      <c r="B195" s="1">
        <v>0</v>
      </c>
      <c r="C195" s="88"/>
      <c r="D195" s="500" t="s">
        <v>186</v>
      </c>
      <c r="E195" s="500"/>
      <c r="F195" s="88"/>
      <c r="G195" s="89">
        <v>0</v>
      </c>
      <c r="H195" s="95" t="s">
        <v>182</v>
      </c>
      <c r="I195" s="91">
        <v>0</v>
      </c>
      <c r="J195" s="43"/>
      <c r="K195" s="41">
        <f t="shared" si="28"/>
        <v>42011</v>
      </c>
      <c r="L195" s="1">
        <v>0</v>
      </c>
      <c r="M195" s="88"/>
      <c r="N195" s="500" t="s">
        <v>186</v>
      </c>
      <c r="O195" s="500"/>
      <c r="P195" s="88"/>
      <c r="Q195" s="89">
        <v>0</v>
      </c>
      <c r="R195" s="95" t="s">
        <v>182</v>
      </c>
      <c r="S195" s="91">
        <v>0</v>
      </c>
    </row>
    <row r="196" spans="1:21" ht="24" customHeight="1" x14ac:dyDescent="0.15">
      <c r="A196" s="41">
        <f t="shared" si="27"/>
        <v>41012</v>
      </c>
      <c r="B196" s="1">
        <v>0</v>
      </c>
      <c r="C196" s="88"/>
      <c r="D196" s="500" t="s">
        <v>186</v>
      </c>
      <c r="E196" s="500"/>
      <c r="F196" s="88"/>
      <c r="G196" s="89">
        <v>0</v>
      </c>
      <c r="H196" s="95" t="s">
        <v>182</v>
      </c>
      <c r="I196" s="91">
        <v>0</v>
      </c>
      <c r="J196" s="43"/>
      <c r="K196" s="41">
        <f t="shared" si="28"/>
        <v>42012</v>
      </c>
      <c r="L196" s="1">
        <v>0</v>
      </c>
      <c r="M196" s="88"/>
      <c r="N196" s="500" t="s">
        <v>186</v>
      </c>
      <c r="O196" s="500"/>
      <c r="P196" s="88"/>
      <c r="Q196" s="89">
        <v>0</v>
      </c>
      <c r="R196" s="95" t="s">
        <v>182</v>
      </c>
      <c r="S196" s="91">
        <v>0</v>
      </c>
    </row>
    <row r="197" spans="1:21" ht="24" customHeight="1" x14ac:dyDescent="0.15">
      <c r="A197" s="41">
        <f t="shared" si="27"/>
        <v>41013</v>
      </c>
      <c r="B197" s="1">
        <v>0</v>
      </c>
      <c r="C197" s="88"/>
      <c r="D197" s="500" t="s">
        <v>186</v>
      </c>
      <c r="E197" s="500"/>
      <c r="F197" s="88"/>
      <c r="G197" s="89">
        <v>0</v>
      </c>
      <c r="H197" s="95" t="s">
        <v>182</v>
      </c>
      <c r="I197" s="91">
        <v>0</v>
      </c>
      <c r="J197" s="43"/>
      <c r="K197" s="41">
        <f t="shared" si="28"/>
        <v>42013</v>
      </c>
      <c r="L197" s="1">
        <v>0</v>
      </c>
      <c r="M197" s="88"/>
      <c r="N197" s="500" t="s">
        <v>186</v>
      </c>
      <c r="O197" s="500"/>
      <c r="P197" s="88"/>
      <c r="Q197" s="89">
        <v>0</v>
      </c>
      <c r="R197" s="95" t="s">
        <v>182</v>
      </c>
      <c r="S197" s="91">
        <v>0</v>
      </c>
    </row>
    <row r="198" spans="1:21" ht="24" customHeight="1" x14ac:dyDescent="0.15">
      <c r="A198" s="41">
        <f t="shared" si="27"/>
        <v>41014</v>
      </c>
      <c r="B198" s="1">
        <v>0</v>
      </c>
      <c r="C198" s="88"/>
      <c r="D198" s="500" t="s">
        <v>186</v>
      </c>
      <c r="E198" s="500"/>
      <c r="F198" s="88"/>
      <c r="G198" s="89">
        <v>0</v>
      </c>
      <c r="H198" s="95" t="s">
        <v>182</v>
      </c>
      <c r="I198" s="91">
        <v>0</v>
      </c>
      <c r="J198" s="43"/>
      <c r="K198" s="41">
        <f t="shared" si="28"/>
        <v>42014</v>
      </c>
      <c r="L198" s="1">
        <v>0</v>
      </c>
      <c r="M198" s="88"/>
      <c r="N198" s="500" t="s">
        <v>186</v>
      </c>
      <c r="O198" s="500"/>
      <c r="P198" s="88"/>
      <c r="Q198" s="89">
        <v>0</v>
      </c>
      <c r="R198" s="95" t="s">
        <v>182</v>
      </c>
      <c r="S198" s="91">
        <v>0</v>
      </c>
    </row>
    <row r="199" spans="1:21" ht="24" customHeight="1" x14ac:dyDescent="0.15">
      <c r="A199" s="41">
        <f t="shared" si="27"/>
        <v>41015</v>
      </c>
      <c r="B199" s="1">
        <v>0</v>
      </c>
      <c r="C199" s="88"/>
      <c r="D199" s="500" t="s">
        <v>186</v>
      </c>
      <c r="E199" s="500"/>
      <c r="F199" s="88"/>
      <c r="G199" s="89">
        <v>0</v>
      </c>
      <c r="H199" s="95" t="s">
        <v>182</v>
      </c>
      <c r="I199" s="91">
        <v>0</v>
      </c>
      <c r="J199" s="43"/>
      <c r="K199" s="41">
        <f t="shared" si="28"/>
        <v>42015</v>
      </c>
      <c r="L199" s="1">
        <v>0</v>
      </c>
      <c r="M199" s="88"/>
      <c r="N199" s="500" t="s">
        <v>186</v>
      </c>
      <c r="O199" s="500"/>
      <c r="P199" s="88"/>
      <c r="Q199" s="89">
        <v>0</v>
      </c>
      <c r="R199" s="95" t="s">
        <v>182</v>
      </c>
      <c r="S199" s="91">
        <v>0</v>
      </c>
    </row>
    <row r="200" spans="1:21" ht="24" customHeight="1" x14ac:dyDescent="0.15">
      <c r="A200" s="41">
        <f t="shared" si="27"/>
        <v>41016</v>
      </c>
      <c r="B200" s="1">
        <v>0</v>
      </c>
      <c r="C200" s="88"/>
      <c r="D200" s="500" t="s">
        <v>186</v>
      </c>
      <c r="E200" s="500"/>
      <c r="F200" s="88"/>
      <c r="G200" s="89">
        <v>0</v>
      </c>
      <c r="H200" s="95" t="s">
        <v>182</v>
      </c>
      <c r="I200" s="91">
        <v>0</v>
      </c>
      <c r="J200" s="43"/>
      <c r="K200" s="41">
        <f t="shared" si="28"/>
        <v>42016</v>
      </c>
      <c r="L200" s="1">
        <v>0</v>
      </c>
      <c r="M200" s="88"/>
      <c r="N200" s="500" t="s">
        <v>186</v>
      </c>
      <c r="O200" s="500"/>
      <c r="P200" s="88"/>
      <c r="Q200" s="89">
        <v>0</v>
      </c>
      <c r="R200" s="95" t="s">
        <v>182</v>
      </c>
      <c r="S200" s="91">
        <v>0</v>
      </c>
    </row>
    <row r="201" spans="1:21" ht="24" customHeight="1" x14ac:dyDescent="0.15">
      <c r="A201" s="41">
        <f t="shared" si="27"/>
        <v>41017</v>
      </c>
      <c r="B201" s="1">
        <v>0</v>
      </c>
      <c r="C201" s="88"/>
      <c r="D201" s="500" t="s">
        <v>186</v>
      </c>
      <c r="E201" s="500"/>
      <c r="F201" s="88"/>
      <c r="G201" s="89">
        <v>0</v>
      </c>
      <c r="H201" s="95" t="s">
        <v>182</v>
      </c>
      <c r="I201" s="91">
        <v>0</v>
      </c>
      <c r="J201" s="43"/>
      <c r="K201" s="41">
        <f t="shared" si="28"/>
        <v>42017</v>
      </c>
      <c r="L201" s="1">
        <v>0</v>
      </c>
      <c r="M201" s="88"/>
      <c r="N201" s="500" t="s">
        <v>186</v>
      </c>
      <c r="O201" s="500"/>
      <c r="P201" s="88"/>
      <c r="Q201" s="89">
        <v>0</v>
      </c>
      <c r="R201" s="95" t="s">
        <v>182</v>
      </c>
      <c r="S201" s="91">
        <v>0</v>
      </c>
    </row>
    <row r="202" spans="1:21" ht="24" customHeight="1" x14ac:dyDescent="0.15">
      <c r="A202" s="41">
        <f t="shared" si="27"/>
        <v>41018</v>
      </c>
      <c r="B202" s="96">
        <v>0</v>
      </c>
      <c r="C202" s="97"/>
      <c r="D202" s="501" t="s">
        <v>186</v>
      </c>
      <c r="E202" s="501"/>
      <c r="F202" s="97"/>
      <c r="G202" s="98">
        <v>0</v>
      </c>
      <c r="H202" s="99" t="s">
        <v>182</v>
      </c>
      <c r="I202" s="100">
        <v>0</v>
      </c>
      <c r="J202" s="43"/>
      <c r="K202" s="41">
        <f t="shared" si="28"/>
        <v>42018</v>
      </c>
      <c r="L202" s="96">
        <v>0</v>
      </c>
      <c r="M202" s="97"/>
      <c r="N202" s="501" t="s">
        <v>186</v>
      </c>
      <c r="O202" s="501"/>
      <c r="P202" s="97"/>
      <c r="Q202" s="98">
        <v>0</v>
      </c>
      <c r="R202" s="99" t="s">
        <v>182</v>
      </c>
      <c r="S202" s="100">
        <v>0</v>
      </c>
    </row>
    <row r="203" spans="1:21" ht="18" customHeight="1" x14ac:dyDescent="0.15">
      <c r="A203" s="41">
        <v>113</v>
      </c>
      <c r="B203" s="101" t="s">
        <v>1310</v>
      </c>
      <c r="C203" s="43"/>
      <c r="D203" s="43"/>
      <c r="E203" s="43"/>
      <c r="F203" s="43"/>
      <c r="G203" s="43"/>
      <c r="H203" s="43"/>
      <c r="I203" s="43"/>
      <c r="J203" s="43"/>
      <c r="K203" s="41">
        <v>96</v>
      </c>
      <c r="L203" s="101" t="s">
        <v>1311</v>
      </c>
      <c r="M203" s="43"/>
      <c r="N203" s="43"/>
      <c r="O203" s="43"/>
      <c r="P203" s="43"/>
      <c r="Q203" s="43"/>
      <c r="R203" s="43"/>
      <c r="S203" s="43"/>
    </row>
    <row r="204" spans="1:21" ht="6" customHeight="1" x14ac:dyDescent="0.15">
      <c r="B204" s="101"/>
      <c r="C204" s="43"/>
      <c r="D204" s="43"/>
      <c r="E204" s="43"/>
      <c r="F204" s="43"/>
      <c r="G204" s="43"/>
      <c r="H204" s="43"/>
      <c r="I204" s="43"/>
      <c r="J204" s="43"/>
      <c r="L204" s="101"/>
      <c r="M204" s="43"/>
      <c r="N204" s="43"/>
      <c r="O204" s="43"/>
      <c r="P204" s="43"/>
      <c r="Q204" s="43"/>
      <c r="R204" s="43"/>
      <c r="S204" s="43"/>
    </row>
    <row r="205" spans="1:21" ht="13.5" customHeight="1" x14ac:dyDescent="0.15">
      <c r="B205" s="102" t="s">
        <v>106</v>
      </c>
      <c r="C205" s="43"/>
      <c r="D205" s="103" t="s">
        <v>1312</v>
      </c>
      <c r="E205" s="43"/>
      <c r="F205" s="43"/>
      <c r="G205" s="43"/>
      <c r="H205" s="43"/>
      <c r="I205" s="43"/>
      <c r="J205" s="43"/>
      <c r="L205" s="102" t="s">
        <v>106</v>
      </c>
      <c r="M205" s="43"/>
      <c r="N205" s="103" t="s">
        <v>1313</v>
      </c>
      <c r="O205" s="43"/>
      <c r="P205" s="43"/>
      <c r="Q205" s="43"/>
      <c r="R205" s="43"/>
      <c r="S205" s="43"/>
    </row>
    <row r="206" spans="1:21" ht="13.5" customHeight="1" x14ac:dyDescent="0.15">
      <c r="B206" s="83" t="s">
        <v>109</v>
      </c>
      <c r="C206" s="43"/>
      <c r="D206" s="103" t="s">
        <v>1314</v>
      </c>
      <c r="E206" s="43"/>
      <c r="F206" s="43"/>
      <c r="G206" s="43"/>
      <c r="H206" s="43"/>
      <c r="I206" s="43"/>
      <c r="J206" s="43"/>
      <c r="L206" s="83" t="s">
        <v>109</v>
      </c>
      <c r="M206" s="43"/>
      <c r="N206" s="103" t="s">
        <v>1315</v>
      </c>
      <c r="O206" s="43"/>
      <c r="P206" s="43"/>
      <c r="Q206" s="43"/>
      <c r="R206" s="43"/>
      <c r="S206" s="43"/>
    </row>
    <row r="207" spans="1:21" ht="13.5" customHeight="1" x14ac:dyDescent="0.15">
      <c r="B207" s="104" t="s">
        <v>112</v>
      </c>
      <c r="C207" s="55" t="s">
        <v>1316</v>
      </c>
      <c r="D207" s="43"/>
      <c r="E207" s="105" t="s">
        <v>1317</v>
      </c>
      <c r="F207" s="43"/>
      <c r="G207" s="102"/>
      <c r="H207" s="43"/>
      <c r="I207" s="55"/>
      <c r="J207" s="43"/>
      <c r="L207" s="104" t="s">
        <v>112</v>
      </c>
      <c r="M207" s="105" t="s">
        <v>1256</v>
      </c>
      <c r="N207" s="43"/>
      <c r="O207" s="105" t="s">
        <v>1318</v>
      </c>
      <c r="P207" s="43"/>
      <c r="Q207" s="102"/>
      <c r="R207" s="43"/>
      <c r="S207" s="55"/>
    </row>
    <row r="208" spans="1:21" ht="13.5" customHeight="1" x14ac:dyDescent="0.15">
      <c r="B208" s="530" t="s">
        <v>117</v>
      </c>
      <c r="C208" s="527"/>
      <c r="D208" s="52" t="s">
        <v>118</v>
      </c>
      <c r="E208" s="526" t="s">
        <v>119</v>
      </c>
      <c r="F208" s="527"/>
      <c r="G208" s="53" t="s">
        <v>120</v>
      </c>
      <c r="H208" s="52" t="s">
        <v>121</v>
      </c>
      <c r="I208" s="54" t="s">
        <v>122</v>
      </c>
      <c r="J208" s="55"/>
      <c r="L208" s="524" t="s">
        <v>117</v>
      </c>
      <c r="M208" s="525"/>
      <c r="N208" s="52" t="s">
        <v>118</v>
      </c>
      <c r="O208" s="526" t="s">
        <v>119</v>
      </c>
      <c r="P208" s="527"/>
      <c r="Q208" s="53" t="s">
        <v>120</v>
      </c>
      <c r="R208" s="52" t="s">
        <v>121</v>
      </c>
      <c r="S208" s="54" t="s">
        <v>122</v>
      </c>
      <c r="U208" s="48"/>
    </row>
    <row r="209" spans="1:21" ht="13.5" customHeight="1" x14ac:dyDescent="0.15">
      <c r="B209" s="528" t="s">
        <v>458</v>
      </c>
      <c r="C209" s="529"/>
      <c r="D209" s="108"/>
      <c r="E209" s="514">
        <v>27</v>
      </c>
      <c r="F209" s="515"/>
      <c r="G209" s="113">
        <v>101</v>
      </c>
      <c r="H209" s="156">
        <v>32</v>
      </c>
      <c r="I209" s="154">
        <v>133</v>
      </c>
      <c r="J209" s="55"/>
      <c r="L209" s="56" t="s">
        <v>125</v>
      </c>
      <c r="M209" s="118"/>
      <c r="N209" s="62" t="s">
        <v>1319</v>
      </c>
      <c r="O209" s="63">
        <v>3</v>
      </c>
      <c r="P209" s="198"/>
      <c r="Q209" s="113">
        <v>57</v>
      </c>
      <c r="R209" s="64">
        <v>53</v>
      </c>
      <c r="S209" s="61">
        <v>110</v>
      </c>
      <c r="U209" s="48"/>
    </row>
    <row r="210" spans="1:21" ht="13.5" customHeight="1" x14ac:dyDescent="0.15">
      <c r="B210" s="528" t="s">
        <v>459</v>
      </c>
      <c r="C210" s="529"/>
      <c r="D210" s="58"/>
      <c r="E210" s="514">
        <v>21</v>
      </c>
      <c r="F210" s="515"/>
      <c r="G210" s="113">
        <v>69</v>
      </c>
      <c r="H210" s="156">
        <v>30</v>
      </c>
      <c r="I210" s="154">
        <v>99</v>
      </c>
      <c r="J210" s="55"/>
      <c r="L210" s="528" t="s">
        <v>125</v>
      </c>
      <c r="M210" s="529"/>
      <c r="N210" s="62" t="s">
        <v>1038</v>
      </c>
      <c r="O210" s="63">
        <v>6</v>
      </c>
      <c r="P210" s="198"/>
      <c r="Q210" s="63">
        <v>1</v>
      </c>
      <c r="R210" s="64">
        <v>230</v>
      </c>
      <c r="S210" s="61">
        <v>231</v>
      </c>
      <c r="U210" s="48"/>
    </row>
    <row r="211" spans="1:21" ht="13.5" customHeight="1" x14ac:dyDescent="0.15">
      <c r="B211" s="528" t="s">
        <v>416</v>
      </c>
      <c r="C211" s="529"/>
      <c r="D211" s="58"/>
      <c r="E211" s="514">
        <v>20</v>
      </c>
      <c r="F211" s="515"/>
      <c r="G211" s="113">
        <v>70</v>
      </c>
      <c r="H211" s="156">
        <v>55</v>
      </c>
      <c r="I211" s="154">
        <v>125</v>
      </c>
      <c r="J211" s="55"/>
      <c r="L211" s="528" t="s">
        <v>125</v>
      </c>
      <c r="M211" s="529"/>
      <c r="N211" s="62" t="s">
        <v>1320</v>
      </c>
      <c r="O211" s="63">
        <v>9</v>
      </c>
      <c r="P211" s="198"/>
      <c r="Q211" s="113">
        <v>56</v>
      </c>
      <c r="R211" s="64">
        <v>241</v>
      </c>
      <c r="S211" s="61">
        <v>297</v>
      </c>
      <c r="U211" s="48"/>
    </row>
    <row r="212" spans="1:21" ht="13.5" customHeight="1" x14ac:dyDescent="0.15">
      <c r="B212" s="528"/>
      <c r="C212" s="529"/>
      <c r="D212" s="108"/>
      <c r="E212" s="514"/>
      <c r="F212" s="515"/>
      <c r="G212" s="113"/>
      <c r="H212" s="68"/>
      <c r="I212" s="69"/>
      <c r="J212" s="55"/>
      <c r="L212" s="528" t="s">
        <v>125</v>
      </c>
      <c r="M212" s="529"/>
      <c r="N212" s="126" t="s">
        <v>1321</v>
      </c>
      <c r="O212" s="63">
        <v>3</v>
      </c>
      <c r="P212" s="198"/>
      <c r="Q212" s="113">
        <v>69</v>
      </c>
      <c r="R212" s="64">
        <v>40</v>
      </c>
      <c r="S212" s="61">
        <v>109</v>
      </c>
      <c r="U212" s="48"/>
    </row>
    <row r="213" spans="1:21" ht="13.5" customHeight="1" x14ac:dyDescent="0.15">
      <c r="B213" s="528"/>
      <c r="C213" s="529"/>
      <c r="D213" s="58"/>
      <c r="E213" s="514"/>
      <c r="F213" s="515"/>
      <c r="G213" s="113"/>
      <c r="H213" s="68"/>
      <c r="I213" s="69"/>
      <c r="J213" s="55"/>
      <c r="L213" s="528"/>
      <c r="M213" s="529"/>
      <c r="N213" s="62"/>
      <c r="O213" s="63"/>
      <c r="P213" s="198"/>
      <c r="Q213" s="113"/>
      <c r="R213" s="64"/>
      <c r="S213" s="61"/>
      <c r="U213" s="48"/>
    </row>
    <row r="214" spans="1:21" ht="13.5" customHeight="1" x14ac:dyDescent="0.15">
      <c r="B214" s="528"/>
      <c r="C214" s="529"/>
      <c r="D214" s="58"/>
      <c r="E214" s="514"/>
      <c r="F214" s="515"/>
      <c r="G214" s="113"/>
      <c r="H214" s="68"/>
      <c r="I214" s="69"/>
      <c r="J214" s="55"/>
      <c r="L214" s="512"/>
      <c r="M214" s="513"/>
      <c r="N214" s="66"/>
      <c r="O214" s="514"/>
      <c r="P214" s="515"/>
      <c r="Q214" s="113"/>
      <c r="R214" s="68"/>
      <c r="S214" s="61"/>
      <c r="U214" s="48"/>
    </row>
    <row r="215" spans="1:21" ht="13.5" customHeight="1" x14ac:dyDescent="0.15">
      <c r="B215" s="528"/>
      <c r="C215" s="529"/>
      <c r="D215" s="66"/>
      <c r="E215" s="514"/>
      <c r="F215" s="515"/>
      <c r="G215" s="113"/>
      <c r="H215" s="68"/>
      <c r="I215" s="61"/>
      <c r="J215" s="55"/>
      <c r="L215" s="512"/>
      <c r="M215" s="513"/>
      <c r="N215" s="66"/>
      <c r="O215" s="514"/>
      <c r="P215" s="515"/>
      <c r="Q215" s="113"/>
      <c r="R215" s="68"/>
      <c r="S215" s="61"/>
      <c r="U215" s="48"/>
    </row>
    <row r="216" spans="1:21" ht="13.5" customHeight="1" x14ac:dyDescent="0.15">
      <c r="B216" s="528"/>
      <c r="C216" s="529"/>
      <c r="D216" s="66"/>
      <c r="E216" s="514"/>
      <c r="F216" s="515"/>
      <c r="G216" s="113"/>
      <c r="H216" s="68"/>
      <c r="I216" s="61"/>
      <c r="J216" s="55"/>
      <c r="L216" s="512"/>
      <c r="M216" s="513"/>
      <c r="N216" s="66"/>
      <c r="O216" s="514"/>
      <c r="P216" s="515"/>
      <c r="Q216" s="113"/>
      <c r="R216" s="68"/>
      <c r="S216" s="61"/>
      <c r="U216" s="48"/>
    </row>
    <row r="217" spans="1:21" ht="13.5" customHeight="1" x14ac:dyDescent="0.15">
      <c r="B217" s="528"/>
      <c r="C217" s="529"/>
      <c r="D217" s="66"/>
      <c r="E217" s="514"/>
      <c r="F217" s="515"/>
      <c r="G217" s="113"/>
      <c r="H217" s="68"/>
      <c r="I217" s="61"/>
      <c r="J217" s="55"/>
      <c r="L217" s="512"/>
      <c r="M217" s="513"/>
      <c r="N217" s="66"/>
      <c r="O217" s="514"/>
      <c r="P217" s="515"/>
      <c r="Q217" s="113"/>
      <c r="R217" s="68"/>
      <c r="S217" s="61"/>
      <c r="U217" s="48"/>
    </row>
    <row r="218" spans="1:21" ht="13.5" customHeight="1" x14ac:dyDescent="0.15">
      <c r="B218" s="561" t="s">
        <v>122</v>
      </c>
      <c r="C218" s="562"/>
      <c r="D218" s="78"/>
      <c r="E218" s="518">
        <f>SUM(E209:F217)</f>
        <v>68</v>
      </c>
      <c r="F218" s="519"/>
      <c r="G218" s="114">
        <f>SUM(G209:G217)</f>
        <v>240</v>
      </c>
      <c r="H218" s="80">
        <f>SUM(H209:H217)</f>
        <v>117</v>
      </c>
      <c r="I218" s="81">
        <f>SUM(I209:I217)</f>
        <v>357</v>
      </c>
      <c r="J218" s="55"/>
      <c r="L218" s="516" t="s">
        <v>122</v>
      </c>
      <c r="M218" s="517"/>
      <c r="N218" s="78"/>
      <c r="O218" s="518">
        <v>21</v>
      </c>
      <c r="P218" s="519"/>
      <c r="Q218" s="114">
        <v>183</v>
      </c>
      <c r="R218" s="80">
        <v>564</v>
      </c>
      <c r="S218" s="81">
        <v>747</v>
      </c>
      <c r="U218" s="48"/>
    </row>
    <row r="219" spans="1:21" ht="6" customHeight="1" x14ac:dyDescent="0.15">
      <c r="B219" s="43"/>
      <c r="C219" s="43"/>
      <c r="D219" s="43"/>
      <c r="E219" s="43"/>
      <c r="F219" s="43"/>
      <c r="G219" s="83"/>
      <c r="H219" s="43"/>
      <c r="I219" s="43"/>
      <c r="J219" s="43"/>
      <c r="L219" s="43"/>
      <c r="M219" s="43"/>
      <c r="N219" s="43"/>
      <c r="O219" s="43"/>
      <c r="P219" s="43"/>
      <c r="Q219" s="83"/>
      <c r="R219" s="43"/>
      <c r="S219" s="43"/>
    </row>
    <row r="220" spans="1:21" ht="13.5" customHeight="1" x14ac:dyDescent="0.15">
      <c r="B220" s="502" t="s">
        <v>127</v>
      </c>
      <c r="C220" s="84"/>
      <c r="D220" s="504" t="s">
        <v>128</v>
      </c>
      <c r="E220" s="504" t="s">
        <v>129</v>
      </c>
      <c r="F220" s="85"/>
      <c r="G220" s="506" t="s">
        <v>130</v>
      </c>
      <c r="H220" s="508" t="s">
        <v>131</v>
      </c>
      <c r="I220" s="510" t="s">
        <v>132</v>
      </c>
      <c r="J220" s="43"/>
      <c r="L220" s="502" t="s">
        <v>127</v>
      </c>
      <c r="M220" s="84"/>
      <c r="N220" s="504" t="s">
        <v>128</v>
      </c>
      <c r="O220" s="504" t="s">
        <v>129</v>
      </c>
      <c r="P220" s="85"/>
      <c r="Q220" s="506" t="s">
        <v>130</v>
      </c>
      <c r="R220" s="596" t="s">
        <v>957</v>
      </c>
      <c r="S220" s="510" t="s">
        <v>132</v>
      </c>
    </row>
    <row r="221" spans="1:21" ht="9.75" customHeight="1" x14ac:dyDescent="0.15">
      <c r="B221" s="503"/>
      <c r="C221" s="86"/>
      <c r="D221" s="505"/>
      <c r="E221" s="505"/>
      <c r="F221" s="87"/>
      <c r="G221" s="507"/>
      <c r="H221" s="509"/>
      <c r="I221" s="511"/>
      <c r="J221" s="43"/>
      <c r="L221" s="503"/>
      <c r="M221" s="86"/>
      <c r="N221" s="505"/>
      <c r="O221" s="505"/>
      <c r="P221" s="87"/>
      <c r="Q221" s="507"/>
      <c r="R221" s="597"/>
      <c r="S221" s="511"/>
    </row>
    <row r="222" spans="1:21" ht="24" customHeight="1" x14ac:dyDescent="0.15">
      <c r="A222" s="41">
        <f>A203*1000</f>
        <v>113000</v>
      </c>
      <c r="B222" s="1" t="s">
        <v>133</v>
      </c>
      <c r="C222" s="88"/>
      <c r="D222" s="492" t="s">
        <v>1322</v>
      </c>
      <c r="E222" s="492"/>
      <c r="F222" s="88"/>
      <c r="G222" s="89"/>
      <c r="H222" s="117" t="s">
        <v>136</v>
      </c>
      <c r="I222" s="91" t="s">
        <v>135</v>
      </c>
      <c r="J222" s="43"/>
      <c r="K222" s="41">
        <f>K203*1000</f>
        <v>96000</v>
      </c>
      <c r="L222" s="1" t="s">
        <v>133</v>
      </c>
      <c r="M222" s="88"/>
      <c r="N222" s="492" t="s">
        <v>1323</v>
      </c>
      <c r="O222" s="492"/>
      <c r="P222" s="88"/>
      <c r="Q222" s="89"/>
      <c r="R222" s="92" t="s">
        <v>209</v>
      </c>
      <c r="S222" s="91"/>
    </row>
    <row r="223" spans="1:21" ht="24" customHeight="1" x14ac:dyDescent="0.15">
      <c r="A223" s="41" t="s">
        <v>104</v>
      </c>
      <c r="B223" s="1" t="s">
        <v>139</v>
      </c>
      <c r="C223" s="88"/>
      <c r="D223" s="492" t="s">
        <v>1324</v>
      </c>
      <c r="E223" s="492"/>
      <c r="F223" s="88"/>
      <c r="G223" s="89"/>
      <c r="H223" s="117" t="s">
        <v>136</v>
      </c>
      <c r="I223" s="91">
        <v>0</v>
      </c>
      <c r="J223" s="43"/>
      <c r="K223" s="41" t="s">
        <v>104</v>
      </c>
      <c r="L223" s="1" t="s">
        <v>139</v>
      </c>
      <c r="M223" s="88"/>
      <c r="N223" s="492" t="s">
        <v>1325</v>
      </c>
      <c r="O223" s="492"/>
      <c r="P223" s="88"/>
      <c r="Q223" s="89">
        <v>0</v>
      </c>
      <c r="R223" s="92">
        <v>1</v>
      </c>
      <c r="S223" s="91"/>
    </row>
    <row r="224" spans="1:21" ht="24" customHeight="1" x14ac:dyDescent="0.15">
      <c r="A224" s="41" t="s">
        <v>104</v>
      </c>
      <c r="B224" s="1" t="s">
        <v>139</v>
      </c>
      <c r="C224" s="88"/>
      <c r="D224" s="492" t="s">
        <v>1326</v>
      </c>
      <c r="E224" s="492"/>
      <c r="F224" s="88"/>
      <c r="G224" s="89"/>
      <c r="H224" s="117" t="s">
        <v>209</v>
      </c>
      <c r="I224" s="91">
        <v>0</v>
      </c>
      <c r="J224" s="43"/>
      <c r="K224" s="41" t="s">
        <v>104</v>
      </c>
      <c r="L224" s="1" t="s">
        <v>139</v>
      </c>
      <c r="M224" s="88"/>
      <c r="N224" s="492" t="s">
        <v>1327</v>
      </c>
      <c r="O224" s="492"/>
      <c r="P224" s="88"/>
      <c r="Q224" s="89">
        <v>0</v>
      </c>
      <c r="R224" s="92" t="s">
        <v>209</v>
      </c>
      <c r="S224" s="91"/>
    </row>
    <row r="225" spans="1:19" ht="24" customHeight="1" x14ac:dyDescent="0.15">
      <c r="A225" s="41">
        <f t="shared" ref="A225" si="29">A222+1</f>
        <v>113001</v>
      </c>
      <c r="B225" s="1" t="s">
        <v>146</v>
      </c>
      <c r="C225" s="88"/>
      <c r="D225" s="492" t="s">
        <v>1328</v>
      </c>
      <c r="E225" s="492"/>
      <c r="F225" s="88"/>
      <c r="G225" s="89" t="s">
        <v>148</v>
      </c>
      <c r="H225" s="117" t="s">
        <v>136</v>
      </c>
      <c r="I225" s="91" t="s">
        <v>236</v>
      </c>
      <c r="J225" s="43"/>
      <c r="K225" s="41">
        <f t="shared" ref="K225" si="30">K222+1</f>
        <v>96001</v>
      </c>
      <c r="L225" s="1" t="s">
        <v>146</v>
      </c>
      <c r="M225" s="88"/>
      <c r="N225" s="492" t="s">
        <v>1329</v>
      </c>
      <c r="O225" s="492"/>
      <c r="P225" s="88"/>
      <c r="Q225" s="89" t="s">
        <v>148</v>
      </c>
      <c r="R225" s="92">
        <v>1</v>
      </c>
      <c r="S225" s="91" t="s">
        <v>149</v>
      </c>
    </row>
    <row r="226" spans="1:19" ht="24" customHeight="1" x14ac:dyDescent="0.15">
      <c r="A226" s="41">
        <f t="shared" ref="A226" si="31">A225+1</f>
        <v>113002</v>
      </c>
      <c r="B226" s="93" t="s">
        <v>159</v>
      </c>
      <c r="C226" s="88"/>
      <c r="D226" s="492" t="s">
        <v>1330</v>
      </c>
      <c r="E226" s="492"/>
      <c r="F226" s="88"/>
      <c r="G226" s="89" t="s">
        <v>228</v>
      </c>
      <c r="H226" s="117" t="s">
        <v>211</v>
      </c>
      <c r="I226" s="91" t="s">
        <v>236</v>
      </c>
      <c r="J226" s="43"/>
      <c r="K226" s="41">
        <f t="shared" ref="K226" si="32">K225+1</f>
        <v>96002</v>
      </c>
      <c r="L226" s="1" t="s">
        <v>1331</v>
      </c>
      <c r="M226" s="88"/>
      <c r="N226" s="492" t="s">
        <v>1332</v>
      </c>
      <c r="O226" s="492"/>
      <c r="P226" s="88"/>
      <c r="Q226" s="89" t="s">
        <v>228</v>
      </c>
      <c r="R226" s="92">
        <v>2.9</v>
      </c>
      <c r="S226" s="91" t="s">
        <v>149</v>
      </c>
    </row>
    <row r="227" spans="1:19" ht="24" customHeight="1" x14ac:dyDescent="0.15">
      <c r="A227" s="41">
        <f t="shared" si="27"/>
        <v>113003</v>
      </c>
      <c r="B227" s="93" t="s">
        <v>173</v>
      </c>
      <c r="C227" s="88"/>
      <c r="D227" s="492" t="s">
        <v>1333</v>
      </c>
      <c r="E227" s="492"/>
      <c r="F227" s="88"/>
      <c r="G227" s="89" t="s">
        <v>228</v>
      </c>
      <c r="H227" s="117" t="s">
        <v>207</v>
      </c>
      <c r="I227" s="91" t="s">
        <v>149</v>
      </c>
      <c r="J227" s="43"/>
      <c r="K227" s="41">
        <f t="shared" si="28"/>
        <v>96003</v>
      </c>
      <c r="L227" s="1" t="s">
        <v>671</v>
      </c>
      <c r="M227" s="88"/>
      <c r="N227" s="492" t="s">
        <v>1334</v>
      </c>
      <c r="O227" s="492"/>
      <c r="P227" s="88"/>
      <c r="Q227" s="89" t="s">
        <v>228</v>
      </c>
      <c r="R227" s="92">
        <v>2</v>
      </c>
      <c r="S227" s="91" t="s">
        <v>149</v>
      </c>
    </row>
    <row r="228" spans="1:19" ht="24" customHeight="1" x14ac:dyDescent="0.15">
      <c r="A228" s="41">
        <f t="shared" si="27"/>
        <v>113004</v>
      </c>
      <c r="B228" s="93" t="s">
        <v>173</v>
      </c>
      <c r="C228" s="88"/>
      <c r="D228" s="492" t="s">
        <v>1335</v>
      </c>
      <c r="E228" s="492"/>
      <c r="F228" s="88"/>
      <c r="G228" s="89" t="s">
        <v>228</v>
      </c>
      <c r="H228" s="117" t="s">
        <v>832</v>
      </c>
      <c r="I228" s="91" t="s">
        <v>167</v>
      </c>
      <c r="J228" s="43"/>
      <c r="K228" s="41">
        <f t="shared" si="28"/>
        <v>96004</v>
      </c>
      <c r="L228" s="1" t="s">
        <v>671</v>
      </c>
      <c r="M228" s="88"/>
      <c r="N228" s="492" t="s">
        <v>1336</v>
      </c>
      <c r="O228" s="492"/>
      <c r="P228" s="88"/>
      <c r="Q228" s="89" t="s">
        <v>228</v>
      </c>
      <c r="R228" s="92">
        <v>0.6</v>
      </c>
      <c r="S228" s="91" t="s">
        <v>149</v>
      </c>
    </row>
    <row r="229" spans="1:19" ht="24" customHeight="1" x14ac:dyDescent="0.15">
      <c r="A229" s="41">
        <f t="shared" si="27"/>
        <v>113005</v>
      </c>
      <c r="B229" s="93" t="s">
        <v>173</v>
      </c>
      <c r="C229" s="88"/>
      <c r="D229" s="492" t="s">
        <v>1337</v>
      </c>
      <c r="E229" s="492"/>
      <c r="F229" s="88"/>
      <c r="G229" s="89" t="s">
        <v>228</v>
      </c>
      <c r="H229" s="117" t="s">
        <v>209</v>
      </c>
      <c r="I229" s="91" t="s">
        <v>167</v>
      </c>
      <c r="J229" s="43"/>
      <c r="K229" s="41">
        <f t="shared" si="28"/>
        <v>96005</v>
      </c>
      <c r="L229" s="1" t="s">
        <v>1128</v>
      </c>
      <c r="M229" s="88"/>
      <c r="N229" s="492" t="s">
        <v>1338</v>
      </c>
      <c r="O229" s="492"/>
      <c r="P229" s="88"/>
      <c r="Q229" s="89" t="s">
        <v>790</v>
      </c>
      <c r="R229" s="92">
        <v>4</v>
      </c>
      <c r="S229" s="91"/>
    </row>
    <row r="230" spans="1:19" ht="24" customHeight="1" x14ac:dyDescent="0.15">
      <c r="A230" s="41">
        <f t="shared" si="27"/>
        <v>113006</v>
      </c>
      <c r="B230" s="1" t="s">
        <v>439</v>
      </c>
      <c r="C230" s="88"/>
      <c r="D230" s="492" t="s">
        <v>1339</v>
      </c>
      <c r="E230" s="492"/>
      <c r="F230" s="88"/>
      <c r="G230" s="89" t="s">
        <v>282</v>
      </c>
      <c r="H230" s="117" t="s">
        <v>211</v>
      </c>
      <c r="I230" s="91" t="s">
        <v>149</v>
      </c>
      <c r="J230" s="43"/>
      <c r="K230" s="41">
        <f t="shared" si="28"/>
        <v>96006</v>
      </c>
      <c r="L230" s="1" t="s">
        <v>1340</v>
      </c>
      <c r="M230" s="88"/>
      <c r="N230" s="492" t="s">
        <v>1341</v>
      </c>
      <c r="O230" s="492"/>
      <c r="P230" s="88"/>
      <c r="Q230" s="89" t="s">
        <v>163</v>
      </c>
      <c r="R230" s="92">
        <v>2</v>
      </c>
      <c r="S230" s="91"/>
    </row>
    <row r="231" spans="1:19" ht="24" customHeight="1" x14ac:dyDescent="0.15">
      <c r="A231" s="41">
        <f t="shared" si="27"/>
        <v>113007</v>
      </c>
      <c r="B231" s="1" t="s">
        <v>439</v>
      </c>
      <c r="C231" s="88"/>
      <c r="D231" s="492" t="s">
        <v>1342</v>
      </c>
      <c r="E231" s="492"/>
      <c r="F231" s="88"/>
      <c r="G231" s="89" t="s">
        <v>479</v>
      </c>
      <c r="H231" s="117" t="s">
        <v>534</v>
      </c>
      <c r="I231" s="91" t="s">
        <v>149</v>
      </c>
      <c r="J231" s="43"/>
      <c r="K231" s="41">
        <f t="shared" si="28"/>
        <v>96007</v>
      </c>
      <c r="L231" s="1">
        <v>0</v>
      </c>
      <c r="M231" s="88"/>
      <c r="N231" s="500"/>
      <c r="O231" s="500"/>
      <c r="P231" s="88"/>
      <c r="Q231" s="89"/>
      <c r="R231" s="95"/>
      <c r="S231" s="91"/>
    </row>
    <row r="232" spans="1:19" ht="24" customHeight="1" x14ac:dyDescent="0.15">
      <c r="A232" s="41">
        <f t="shared" si="27"/>
        <v>113008</v>
      </c>
      <c r="B232" s="1" t="s">
        <v>439</v>
      </c>
      <c r="C232" s="88"/>
      <c r="D232" s="492" t="s">
        <v>1343</v>
      </c>
      <c r="E232" s="492"/>
      <c r="F232" s="88"/>
      <c r="G232" s="89" t="s">
        <v>479</v>
      </c>
      <c r="H232" s="95">
        <v>8</v>
      </c>
      <c r="I232" s="91" t="s">
        <v>149</v>
      </c>
      <c r="J232" s="43"/>
      <c r="K232" s="41">
        <f t="shared" si="28"/>
        <v>96008</v>
      </c>
      <c r="L232" s="1">
        <v>0</v>
      </c>
      <c r="M232" s="88"/>
      <c r="N232" s="500"/>
      <c r="O232" s="500"/>
      <c r="P232" s="88"/>
      <c r="Q232" s="89"/>
      <c r="R232" s="95"/>
      <c r="S232" s="91"/>
    </row>
    <row r="233" spans="1:19" ht="24" customHeight="1" x14ac:dyDescent="0.15">
      <c r="A233" s="41">
        <f t="shared" si="27"/>
        <v>113009</v>
      </c>
      <c r="B233" s="1" t="s">
        <v>439</v>
      </c>
      <c r="C233" s="88"/>
      <c r="D233" s="492" t="s">
        <v>1344</v>
      </c>
      <c r="E233" s="492"/>
      <c r="F233" s="88"/>
      <c r="G233" s="89" t="s">
        <v>479</v>
      </c>
      <c r="H233" s="117" t="s">
        <v>207</v>
      </c>
      <c r="I233" s="91" t="s">
        <v>149</v>
      </c>
      <c r="J233" s="43"/>
      <c r="K233" s="41">
        <f t="shared" si="28"/>
        <v>96009</v>
      </c>
      <c r="L233" s="1">
        <v>0</v>
      </c>
      <c r="M233" s="88"/>
      <c r="N233" s="500"/>
      <c r="O233" s="500"/>
      <c r="P233" s="88"/>
      <c r="Q233" s="89"/>
      <c r="R233" s="95"/>
      <c r="S233" s="91"/>
    </row>
    <row r="234" spans="1:19" ht="24" customHeight="1" x14ac:dyDescent="0.15">
      <c r="A234" s="41">
        <f t="shared" si="27"/>
        <v>113010</v>
      </c>
      <c r="B234" s="1" t="s">
        <v>439</v>
      </c>
      <c r="C234" s="88"/>
      <c r="D234" s="492" t="s">
        <v>1345</v>
      </c>
      <c r="E234" s="492"/>
      <c r="F234" s="88"/>
      <c r="G234" s="89" t="s">
        <v>479</v>
      </c>
      <c r="H234" s="117" t="s">
        <v>209</v>
      </c>
      <c r="I234" s="91" t="s">
        <v>167</v>
      </c>
      <c r="J234" s="43"/>
      <c r="K234" s="41">
        <f t="shared" si="28"/>
        <v>96010</v>
      </c>
      <c r="L234" s="1">
        <v>0</v>
      </c>
      <c r="M234" s="88"/>
      <c r="N234" s="500" t="s">
        <v>186</v>
      </c>
      <c r="O234" s="500"/>
      <c r="P234" s="88"/>
      <c r="Q234" s="89">
        <v>0</v>
      </c>
      <c r="R234" s="95" t="s">
        <v>182</v>
      </c>
      <c r="S234" s="91">
        <v>0</v>
      </c>
    </row>
    <row r="235" spans="1:19" ht="24" customHeight="1" x14ac:dyDescent="0.15">
      <c r="A235" s="41">
        <f t="shared" si="27"/>
        <v>113011</v>
      </c>
      <c r="B235" s="1" t="s">
        <v>439</v>
      </c>
      <c r="C235" s="88"/>
      <c r="D235" s="492" t="s">
        <v>1346</v>
      </c>
      <c r="E235" s="492"/>
      <c r="F235" s="88"/>
      <c r="G235" s="89" t="s">
        <v>479</v>
      </c>
      <c r="H235" s="117" t="s">
        <v>209</v>
      </c>
      <c r="I235" s="91" t="s">
        <v>167</v>
      </c>
      <c r="J235" s="43"/>
      <c r="K235" s="41">
        <f t="shared" si="28"/>
        <v>96011</v>
      </c>
      <c r="L235" s="1">
        <v>0</v>
      </c>
      <c r="M235" s="88"/>
      <c r="N235" s="500" t="s">
        <v>186</v>
      </c>
      <c r="O235" s="500"/>
      <c r="P235" s="88"/>
      <c r="Q235" s="89">
        <v>0</v>
      </c>
      <c r="R235" s="95" t="s">
        <v>182</v>
      </c>
      <c r="S235" s="91">
        <v>0</v>
      </c>
    </row>
    <row r="236" spans="1:19" ht="24" customHeight="1" x14ac:dyDescent="0.15">
      <c r="A236" s="41">
        <f t="shared" si="27"/>
        <v>113012</v>
      </c>
      <c r="B236" s="1" t="s">
        <v>439</v>
      </c>
      <c r="C236" s="88"/>
      <c r="D236" s="492" t="s">
        <v>1347</v>
      </c>
      <c r="E236" s="492"/>
      <c r="F236" s="88"/>
      <c r="G236" s="89" t="s">
        <v>479</v>
      </c>
      <c r="H236" s="117" t="s">
        <v>209</v>
      </c>
      <c r="I236" s="91" t="s">
        <v>167</v>
      </c>
      <c r="J236" s="43"/>
      <c r="K236" s="41">
        <f t="shared" si="28"/>
        <v>96012</v>
      </c>
      <c r="L236" s="1">
        <v>0</v>
      </c>
      <c r="M236" s="88"/>
      <c r="N236" s="500" t="s">
        <v>186</v>
      </c>
      <c r="O236" s="500"/>
      <c r="P236" s="88"/>
      <c r="Q236" s="89">
        <v>0</v>
      </c>
      <c r="R236" s="95" t="s">
        <v>182</v>
      </c>
      <c r="S236" s="91">
        <v>0</v>
      </c>
    </row>
    <row r="237" spans="1:19" ht="24" customHeight="1" x14ac:dyDescent="0.15">
      <c r="A237" s="41">
        <f t="shared" si="27"/>
        <v>113013</v>
      </c>
      <c r="B237" s="1" t="s">
        <v>439</v>
      </c>
      <c r="C237" s="88"/>
      <c r="D237" s="492" t="s">
        <v>1348</v>
      </c>
      <c r="E237" s="492"/>
      <c r="F237" s="88"/>
      <c r="G237" s="89" t="s">
        <v>479</v>
      </c>
      <c r="H237" s="117" t="s">
        <v>207</v>
      </c>
      <c r="I237" s="91" t="s">
        <v>167</v>
      </c>
      <c r="J237" s="43"/>
      <c r="K237" s="41">
        <f t="shared" si="28"/>
        <v>96013</v>
      </c>
      <c r="L237" s="1">
        <v>0</v>
      </c>
      <c r="M237" s="88"/>
      <c r="N237" s="500" t="s">
        <v>186</v>
      </c>
      <c r="O237" s="500"/>
      <c r="P237" s="88"/>
      <c r="Q237" s="89">
        <v>0</v>
      </c>
      <c r="R237" s="95" t="s">
        <v>182</v>
      </c>
      <c r="S237" s="91">
        <v>0</v>
      </c>
    </row>
    <row r="238" spans="1:19" ht="24" customHeight="1" x14ac:dyDescent="0.15">
      <c r="A238" s="41">
        <f t="shared" si="27"/>
        <v>113014</v>
      </c>
      <c r="B238" s="1"/>
      <c r="C238" s="88"/>
      <c r="D238" s="500"/>
      <c r="E238" s="500"/>
      <c r="F238" s="88"/>
      <c r="G238" s="89"/>
      <c r="H238" s="95"/>
      <c r="I238" s="91"/>
      <c r="J238" s="43"/>
      <c r="K238" s="41">
        <f t="shared" si="28"/>
        <v>96014</v>
      </c>
      <c r="L238" s="1">
        <v>0</v>
      </c>
      <c r="M238" s="88"/>
      <c r="N238" s="500" t="s">
        <v>186</v>
      </c>
      <c r="O238" s="500"/>
      <c r="P238" s="88"/>
      <c r="Q238" s="89">
        <v>0</v>
      </c>
      <c r="R238" s="95" t="s">
        <v>182</v>
      </c>
      <c r="S238" s="91">
        <v>0</v>
      </c>
    </row>
    <row r="239" spans="1:19" ht="24" customHeight="1" x14ac:dyDescent="0.15">
      <c r="A239" s="41">
        <f t="shared" si="27"/>
        <v>113015</v>
      </c>
      <c r="B239" s="1"/>
      <c r="C239" s="88"/>
      <c r="D239" s="500"/>
      <c r="E239" s="500"/>
      <c r="F239" s="88"/>
      <c r="G239" s="89"/>
      <c r="H239" s="95"/>
      <c r="I239" s="91"/>
      <c r="J239" s="43"/>
      <c r="K239" s="41">
        <f t="shared" si="28"/>
        <v>96015</v>
      </c>
      <c r="L239" s="1">
        <v>0</v>
      </c>
      <c r="M239" s="88"/>
      <c r="N239" s="500" t="s">
        <v>186</v>
      </c>
      <c r="O239" s="500"/>
      <c r="P239" s="88"/>
      <c r="Q239" s="89">
        <v>0</v>
      </c>
      <c r="R239" s="95" t="s">
        <v>182</v>
      </c>
      <c r="S239" s="91">
        <v>0</v>
      </c>
    </row>
    <row r="240" spans="1:19" ht="24" customHeight="1" x14ac:dyDescent="0.15">
      <c r="A240" s="41">
        <f t="shared" si="27"/>
        <v>113016</v>
      </c>
      <c r="B240" s="1">
        <v>0</v>
      </c>
      <c r="C240" s="88"/>
      <c r="D240" s="500" t="s">
        <v>186</v>
      </c>
      <c r="E240" s="500"/>
      <c r="F240" s="88"/>
      <c r="G240" s="89">
        <v>0</v>
      </c>
      <c r="H240" s="95" t="s">
        <v>104</v>
      </c>
      <c r="I240" s="91">
        <v>0</v>
      </c>
      <c r="J240" s="43"/>
      <c r="K240" s="41">
        <f t="shared" si="28"/>
        <v>96016</v>
      </c>
      <c r="L240" s="1">
        <v>0</v>
      </c>
      <c r="M240" s="88"/>
      <c r="N240" s="500" t="s">
        <v>186</v>
      </c>
      <c r="O240" s="500"/>
      <c r="P240" s="88"/>
      <c r="Q240" s="89">
        <v>0</v>
      </c>
      <c r="R240" s="95" t="s">
        <v>182</v>
      </c>
      <c r="S240" s="91">
        <v>0</v>
      </c>
    </row>
    <row r="241" spans="1:19" ht="24" customHeight="1" x14ac:dyDescent="0.15">
      <c r="A241" s="41">
        <f t="shared" si="27"/>
        <v>113017</v>
      </c>
      <c r="B241" s="1">
        <v>0</v>
      </c>
      <c r="C241" s="88"/>
      <c r="D241" s="500" t="s">
        <v>186</v>
      </c>
      <c r="E241" s="500"/>
      <c r="F241" s="88"/>
      <c r="G241" s="89">
        <v>0</v>
      </c>
      <c r="H241" s="95" t="s">
        <v>182</v>
      </c>
      <c r="I241" s="91">
        <v>0</v>
      </c>
      <c r="J241" s="43"/>
      <c r="K241" s="41">
        <f t="shared" si="28"/>
        <v>96017</v>
      </c>
      <c r="L241" s="1">
        <v>0</v>
      </c>
      <c r="M241" s="88"/>
      <c r="N241" s="500" t="s">
        <v>186</v>
      </c>
      <c r="O241" s="500"/>
      <c r="P241" s="88"/>
      <c r="Q241" s="89">
        <v>0</v>
      </c>
      <c r="R241" s="95" t="s">
        <v>182</v>
      </c>
      <c r="S241" s="91">
        <v>0</v>
      </c>
    </row>
    <row r="242" spans="1:19" ht="24" customHeight="1" x14ac:dyDescent="0.15">
      <c r="A242" s="41">
        <f t="shared" si="27"/>
        <v>113018</v>
      </c>
      <c r="B242" s="96">
        <v>0</v>
      </c>
      <c r="C242" s="97"/>
      <c r="D242" s="501" t="s">
        <v>186</v>
      </c>
      <c r="E242" s="501"/>
      <c r="F242" s="97"/>
      <c r="G242" s="98">
        <v>0</v>
      </c>
      <c r="H242" s="99" t="s">
        <v>182</v>
      </c>
      <c r="I242" s="100">
        <v>0</v>
      </c>
      <c r="J242" s="43"/>
      <c r="K242" s="41">
        <f t="shared" si="28"/>
        <v>96018</v>
      </c>
      <c r="L242" s="96">
        <v>0</v>
      </c>
      <c r="M242" s="97"/>
      <c r="N242" s="501" t="s">
        <v>186</v>
      </c>
      <c r="O242" s="501"/>
      <c r="P242" s="97"/>
      <c r="Q242" s="98">
        <v>0</v>
      </c>
      <c r="R242" s="99" t="s">
        <v>182</v>
      </c>
      <c r="S242" s="100">
        <v>0</v>
      </c>
    </row>
    <row r="243" spans="1:19" x14ac:dyDescent="0.15">
      <c r="J243" s="43"/>
    </row>
    <row r="244" spans="1:19" x14ac:dyDescent="0.15">
      <c r="A244" s="123">
        <f>K3</f>
        <v>34</v>
      </c>
      <c r="B244" s="123" t="str">
        <f t="shared" ref="B244:I244" si="33">L3</f>
        <v>県立伊佐農林高等学校</v>
      </c>
      <c r="C244" s="123">
        <f t="shared" si="33"/>
        <v>0</v>
      </c>
      <c r="D244" s="123">
        <f t="shared" si="33"/>
        <v>0</v>
      </c>
      <c r="E244" s="123">
        <f t="shared" si="33"/>
        <v>0</v>
      </c>
      <c r="F244" s="123">
        <f t="shared" si="33"/>
        <v>0</v>
      </c>
      <c r="G244" s="123">
        <f t="shared" si="33"/>
        <v>0</v>
      </c>
      <c r="H244" s="123">
        <f t="shared" si="33"/>
        <v>0</v>
      </c>
      <c r="I244" s="123">
        <f t="shared" si="33"/>
        <v>0</v>
      </c>
      <c r="J244" s="123"/>
      <c r="K244" s="123"/>
    </row>
    <row r="245" spans="1:19" x14ac:dyDescent="0.15">
      <c r="A245" s="123">
        <f t="shared" ref="A245:A308" si="34">K4</f>
        <v>0</v>
      </c>
      <c r="B245" s="123">
        <f t="shared" ref="B245:B308" si="35">L4</f>
        <v>0</v>
      </c>
      <c r="C245" s="123">
        <f t="shared" ref="C245:C308" si="36">M4</f>
        <v>0</v>
      </c>
      <c r="D245" s="123">
        <f t="shared" ref="D245:D308" si="37">N4</f>
        <v>0</v>
      </c>
      <c r="E245" s="123">
        <f t="shared" ref="E245:E308" si="38">O4</f>
        <v>0</v>
      </c>
      <c r="F245" s="123">
        <f t="shared" ref="F245:F308" si="39">P4</f>
        <v>0</v>
      </c>
      <c r="G245" s="123">
        <f t="shared" ref="G245:G308" si="40">Q4</f>
        <v>0</v>
      </c>
      <c r="H245" s="123">
        <f t="shared" ref="H245:H308" si="41">R4</f>
        <v>0</v>
      </c>
      <c r="I245" s="123">
        <f t="shared" ref="I245:I308" si="42">S4</f>
        <v>0</v>
      </c>
      <c r="J245" s="123"/>
      <c r="K245" s="123"/>
    </row>
    <row r="246" spans="1:19" x14ac:dyDescent="0.15">
      <c r="A246" s="123">
        <f t="shared" si="34"/>
        <v>0</v>
      </c>
      <c r="B246" s="123" t="str">
        <f t="shared" si="35"/>
        <v>TEL</v>
      </c>
      <c r="C246" s="123">
        <f t="shared" si="36"/>
        <v>0</v>
      </c>
      <c r="D246" s="123" t="str">
        <f t="shared" si="37"/>
        <v>0995-22-1445</v>
      </c>
      <c r="E246" s="123">
        <f t="shared" si="38"/>
        <v>0</v>
      </c>
      <c r="F246" s="123">
        <f t="shared" si="39"/>
        <v>0</v>
      </c>
      <c r="G246" s="123">
        <f t="shared" si="40"/>
        <v>0</v>
      </c>
      <c r="H246" s="123">
        <f t="shared" si="41"/>
        <v>0</v>
      </c>
      <c r="I246" s="123">
        <f t="shared" si="42"/>
        <v>0</v>
      </c>
      <c r="J246" s="123"/>
      <c r="K246" s="123"/>
    </row>
    <row r="247" spans="1:19" x14ac:dyDescent="0.15">
      <c r="A247" s="123">
        <f t="shared" si="34"/>
        <v>0</v>
      </c>
      <c r="B247" s="123" t="str">
        <f t="shared" si="35"/>
        <v>FAX</v>
      </c>
      <c r="C247" s="123">
        <f t="shared" si="36"/>
        <v>0</v>
      </c>
      <c r="D247" s="123" t="str">
        <f t="shared" si="37"/>
        <v>0995-22-1446</v>
      </c>
      <c r="E247" s="123">
        <f t="shared" si="38"/>
        <v>0</v>
      </c>
      <c r="F247" s="123">
        <f t="shared" si="39"/>
        <v>0</v>
      </c>
      <c r="G247" s="123">
        <f t="shared" si="40"/>
        <v>0</v>
      </c>
      <c r="H247" s="123">
        <f t="shared" si="41"/>
        <v>0</v>
      </c>
      <c r="I247" s="123">
        <f t="shared" si="42"/>
        <v>0</v>
      </c>
      <c r="J247" s="123"/>
      <c r="K247" s="123"/>
    </row>
    <row r="248" spans="1:19" x14ac:dyDescent="0.15">
      <c r="A248" s="123">
        <f t="shared" si="34"/>
        <v>0</v>
      </c>
      <c r="B248" s="123" t="str">
        <f t="shared" si="35"/>
        <v>〒</v>
      </c>
      <c r="C248" s="123" t="str">
        <f t="shared" si="36"/>
        <v>895-2506</v>
      </c>
      <c r="D248" s="123">
        <f t="shared" si="37"/>
        <v>0</v>
      </c>
      <c r="E248" s="123" t="str">
        <f t="shared" si="38"/>
        <v>伊佐市大口原田５７４</v>
      </c>
      <c r="F248" s="123">
        <f t="shared" si="39"/>
        <v>0</v>
      </c>
      <c r="G248" s="123">
        <f t="shared" si="40"/>
        <v>0</v>
      </c>
      <c r="H248" s="123">
        <f t="shared" si="41"/>
        <v>0</v>
      </c>
      <c r="I248" s="123">
        <f t="shared" si="42"/>
        <v>0</v>
      </c>
      <c r="J248" s="183"/>
      <c r="K248" s="123"/>
    </row>
    <row r="249" spans="1:19" x14ac:dyDescent="0.15">
      <c r="A249" s="123">
        <f t="shared" si="34"/>
        <v>0</v>
      </c>
      <c r="B249" s="123" t="str">
        <f t="shared" si="35"/>
        <v>課程</v>
      </c>
      <c r="C249" s="123">
        <f t="shared" si="36"/>
        <v>0</v>
      </c>
      <c r="D249" s="123" t="str">
        <f t="shared" si="37"/>
        <v>学科</v>
      </c>
      <c r="E249" s="123" t="str">
        <f t="shared" si="38"/>
        <v>学級数</v>
      </c>
      <c r="F249" s="123">
        <f t="shared" si="39"/>
        <v>0</v>
      </c>
      <c r="G249" s="123" t="str">
        <f t="shared" si="40"/>
        <v>男</v>
      </c>
      <c r="H249" s="123" t="str">
        <f t="shared" si="41"/>
        <v>女</v>
      </c>
      <c r="I249" s="123" t="str">
        <f t="shared" si="42"/>
        <v>計</v>
      </c>
      <c r="J249" s="183"/>
      <c r="K249" s="123"/>
    </row>
    <row r="250" spans="1:19" x14ac:dyDescent="0.15">
      <c r="A250" s="123">
        <f t="shared" si="34"/>
        <v>0</v>
      </c>
      <c r="B250" s="123" t="str">
        <f t="shared" si="35"/>
        <v>全日制</v>
      </c>
      <c r="C250" s="123">
        <f t="shared" si="36"/>
        <v>0</v>
      </c>
      <c r="D250" s="123" t="str">
        <f t="shared" si="37"/>
        <v>農林技術科</v>
      </c>
      <c r="E250" s="123">
        <f t="shared" si="38"/>
        <v>3</v>
      </c>
      <c r="F250" s="123">
        <f t="shared" si="39"/>
        <v>0</v>
      </c>
      <c r="G250" s="123">
        <f t="shared" si="40"/>
        <v>48</v>
      </c>
      <c r="H250" s="123">
        <f t="shared" si="41"/>
        <v>12</v>
      </c>
      <c r="I250" s="123">
        <f t="shared" si="42"/>
        <v>60</v>
      </c>
      <c r="J250" s="183"/>
      <c r="K250" s="123"/>
    </row>
    <row r="251" spans="1:19" x14ac:dyDescent="0.15">
      <c r="A251" s="123">
        <f t="shared" si="34"/>
        <v>0</v>
      </c>
      <c r="B251" s="123" t="str">
        <f t="shared" si="35"/>
        <v>全日制</v>
      </c>
      <c r="C251" s="123">
        <f t="shared" si="36"/>
        <v>0</v>
      </c>
      <c r="D251" s="123" t="str">
        <f t="shared" si="37"/>
        <v>生活情報科</v>
      </c>
      <c r="E251" s="123">
        <f t="shared" si="38"/>
        <v>3</v>
      </c>
      <c r="F251" s="123">
        <f t="shared" si="39"/>
        <v>0</v>
      </c>
      <c r="G251" s="123">
        <f t="shared" si="40"/>
        <v>31</v>
      </c>
      <c r="H251" s="123">
        <f t="shared" si="41"/>
        <v>49</v>
      </c>
      <c r="I251" s="123">
        <f t="shared" si="42"/>
        <v>80</v>
      </c>
      <c r="J251" s="183"/>
      <c r="K251" s="123"/>
    </row>
    <row r="252" spans="1:19" x14ac:dyDescent="0.15">
      <c r="A252" s="123">
        <f t="shared" si="34"/>
        <v>0</v>
      </c>
      <c r="B252" s="123">
        <f t="shared" si="35"/>
        <v>0</v>
      </c>
      <c r="C252" s="123">
        <f t="shared" si="36"/>
        <v>0</v>
      </c>
      <c r="D252" s="123">
        <f t="shared" si="37"/>
        <v>0</v>
      </c>
      <c r="E252" s="123">
        <f t="shared" si="38"/>
        <v>0</v>
      </c>
      <c r="F252" s="123">
        <f t="shared" si="39"/>
        <v>0</v>
      </c>
      <c r="G252" s="123">
        <f t="shared" si="40"/>
        <v>0</v>
      </c>
      <c r="H252" s="123">
        <f t="shared" si="41"/>
        <v>0</v>
      </c>
      <c r="I252" s="123">
        <f t="shared" si="42"/>
        <v>0</v>
      </c>
      <c r="J252" s="183"/>
      <c r="K252" s="123"/>
    </row>
    <row r="253" spans="1:19" x14ac:dyDescent="0.15">
      <c r="A253" s="123">
        <f t="shared" si="34"/>
        <v>0</v>
      </c>
      <c r="B253" s="123">
        <f t="shared" si="35"/>
        <v>0</v>
      </c>
      <c r="C253" s="123">
        <f t="shared" si="36"/>
        <v>0</v>
      </c>
      <c r="D253" s="123">
        <f t="shared" si="37"/>
        <v>0</v>
      </c>
      <c r="E253" s="123">
        <f t="shared" si="38"/>
        <v>0</v>
      </c>
      <c r="F253" s="123">
        <f t="shared" si="39"/>
        <v>0</v>
      </c>
      <c r="G253" s="123">
        <f t="shared" si="40"/>
        <v>0</v>
      </c>
      <c r="H253" s="123">
        <f t="shared" si="41"/>
        <v>0</v>
      </c>
      <c r="I253" s="123">
        <f t="shared" si="42"/>
        <v>0</v>
      </c>
      <c r="J253" s="183"/>
      <c r="K253" s="123"/>
    </row>
    <row r="254" spans="1:19" x14ac:dyDescent="0.15">
      <c r="A254" s="123">
        <f t="shared" si="34"/>
        <v>0</v>
      </c>
      <c r="B254" s="123">
        <f t="shared" si="35"/>
        <v>0</v>
      </c>
      <c r="C254" s="123">
        <f t="shared" si="36"/>
        <v>0</v>
      </c>
      <c r="D254" s="123">
        <f t="shared" si="37"/>
        <v>0</v>
      </c>
      <c r="E254" s="123">
        <f t="shared" si="38"/>
        <v>0</v>
      </c>
      <c r="F254" s="123">
        <f t="shared" si="39"/>
        <v>0</v>
      </c>
      <c r="G254" s="123">
        <f t="shared" si="40"/>
        <v>0</v>
      </c>
      <c r="H254" s="123">
        <f t="shared" si="41"/>
        <v>0</v>
      </c>
      <c r="I254" s="123">
        <f t="shared" si="42"/>
        <v>0</v>
      </c>
      <c r="J254" s="183"/>
      <c r="K254" s="123"/>
    </row>
    <row r="255" spans="1:19" x14ac:dyDescent="0.15">
      <c r="A255" s="123">
        <f t="shared" si="34"/>
        <v>0</v>
      </c>
      <c r="B255" s="123">
        <f t="shared" si="35"/>
        <v>0</v>
      </c>
      <c r="C255" s="123">
        <f t="shared" si="36"/>
        <v>0</v>
      </c>
      <c r="D255" s="123">
        <f t="shared" si="37"/>
        <v>0</v>
      </c>
      <c r="E255" s="123">
        <f t="shared" si="38"/>
        <v>0</v>
      </c>
      <c r="F255" s="123">
        <f t="shared" si="39"/>
        <v>0</v>
      </c>
      <c r="G255" s="123">
        <f t="shared" si="40"/>
        <v>0</v>
      </c>
      <c r="H255" s="123">
        <f t="shared" si="41"/>
        <v>0</v>
      </c>
      <c r="I255" s="123">
        <f t="shared" si="42"/>
        <v>0</v>
      </c>
      <c r="J255" s="183"/>
      <c r="K255" s="123"/>
    </row>
    <row r="256" spans="1:19" x14ac:dyDescent="0.15">
      <c r="A256" s="123">
        <f t="shared" si="34"/>
        <v>0</v>
      </c>
      <c r="B256" s="123">
        <f t="shared" si="35"/>
        <v>0</v>
      </c>
      <c r="C256" s="123">
        <f t="shared" si="36"/>
        <v>0</v>
      </c>
      <c r="D256" s="123">
        <f t="shared" si="37"/>
        <v>0</v>
      </c>
      <c r="E256" s="123">
        <f t="shared" si="38"/>
        <v>0</v>
      </c>
      <c r="F256" s="123">
        <f t="shared" si="39"/>
        <v>0</v>
      </c>
      <c r="G256" s="123">
        <f t="shared" si="40"/>
        <v>0</v>
      </c>
      <c r="H256" s="123">
        <f t="shared" si="41"/>
        <v>0</v>
      </c>
      <c r="I256" s="123">
        <f t="shared" si="42"/>
        <v>0</v>
      </c>
      <c r="J256" s="183"/>
      <c r="K256" s="123"/>
    </row>
    <row r="257" spans="1:11" x14ac:dyDescent="0.15">
      <c r="A257" s="123">
        <f t="shared" si="34"/>
        <v>0</v>
      </c>
      <c r="B257" s="123">
        <f t="shared" si="35"/>
        <v>0</v>
      </c>
      <c r="C257" s="123">
        <f t="shared" si="36"/>
        <v>0</v>
      </c>
      <c r="D257" s="123">
        <f t="shared" si="37"/>
        <v>0</v>
      </c>
      <c r="E257" s="123">
        <f t="shared" si="38"/>
        <v>0</v>
      </c>
      <c r="F257" s="123">
        <f t="shared" si="39"/>
        <v>0</v>
      </c>
      <c r="G257" s="123">
        <f t="shared" si="40"/>
        <v>0</v>
      </c>
      <c r="H257" s="123">
        <f t="shared" si="41"/>
        <v>0</v>
      </c>
      <c r="I257" s="123">
        <f t="shared" si="42"/>
        <v>0</v>
      </c>
      <c r="J257" s="183"/>
      <c r="K257" s="123"/>
    </row>
    <row r="258" spans="1:11" x14ac:dyDescent="0.15">
      <c r="A258" s="123">
        <f t="shared" si="34"/>
        <v>0</v>
      </c>
      <c r="B258" s="123">
        <f t="shared" si="35"/>
        <v>0</v>
      </c>
      <c r="C258" s="123">
        <f t="shared" si="36"/>
        <v>0</v>
      </c>
      <c r="D258" s="123">
        <f t="shared" si="37"/>
        <v>0</v>
      </c>
      <c r="E258" s="123">
        <f t="shared" si="38"/>
        <v>0</v>
      </c>
      <c r="F258" s="123">
        <f t="shared" si="39"/>
        <v>0</v>
      </c>
      <c r="G258" s="123">
        <f t="shared" si="40"/>
        <v>0</v>
      </c>
      <c r="H258" s="123">
        <f t="shared" si="41"/>
        <v>0</v>
      </c>
      <c r="I258" s="123">
        <f t="shared" si="42"/>
        <v>0</v>
      </c>
      <c r="J258" s="183"/>
      <c r="K258" s="123"/>
    </row>
    <row r="259" spans="1:11" x14ac:dyDescent="0.15">
      <c r="A259" s="123">
        <f t="shared" si="34"/>
        <v>0</v>
      </c>
      <c r="B259" s="123" t="str">
        <f t="shared" si="35"/>
        <v>計</v>
      </c>
      <c r="C259" s="123">
        <f t="shared" si="36"/>
        <v>0</v>
      </c>
      <c r="D259" s="123">
        <f t="shared" si="37"/>
        <v>0</v>
      </c>
      <c r="E259" s="123">
        <f t="shared" si="38"/>
        <v>6</v>
      </c>
      <c r="F259" s="123">
        <f t="shared" si="39"/>
        <v>0</v>
      </c>
      <c r="G259" s="123">
        <f t="shared" si="40"/>
        <v>79</v>
      </c>
      <c r="H259" s="123">
        <f t="shared" si="41"/>
        <v>61</v>
      </c>
      <c r="I259" s="123">
        <f t="shared" si="42"/>
        <v>140</v>
      </c>
      <c r="J259" s="123"/>
      <c r="K259" s="123"/>
    </row>
    <row r="260" spans="1:11" x14ac:dyDescent="0.15">
      <c r="A260" s="123">
        <f t="shared" si="34"/>
        <v>0</v>
      </c>
      <c r="B260" s="123">
        <f t="shared" si="35"/>
        <v>0</v>
      </c>
      <c r="C260" s="123">
        <f t="shared" si="36"/>
        <v>0</v>
      </c>
      <c r="D260" s="123">
        <f t="shared" si="37"/>
        <v>0</v>
      </c>
      <c r="E260" s="123">
        <f t="shared" si="38"/>
        <v>0</v>
      </c>
      <c r="F260" s="123">
        <f t="shared" si="39"/>
        <v>0</v>
      </c>
      <c r="G260" s="123">
        <f t="shared" si="40"/>
        <v>0</v>
      </c>
      <c r="H260" s="123">
        <f t="shared" si="41"/>
        <v>0</v>
      </c>
      <c r="I260" s="123">
        <f t="shared" si="42"/>
        <v>0</v>
      </c>
      <c r="J260" s="123"/>
      <c r="K260" s="123"/>
    </row>
    <row r="261" spans="1:11" x14ac:dyDescent="0.15">
      <c r="A261" s="123">
        <f t="shared" si="34"/>
        <v>0</v>
      </c>
      <c r="B261" s="123" t="str">
        <f t="shared" si="35"/>
        <v>職　名</v>
      </c>
      <c r="C261" s="123">
        <f t="shared" si="36"/>
        <v>0</v>
      </c>
      <c r="D261" s="123" t="str">
        <f t="shared" si="37"/>
        <v>氏</v>
      </c>
      <c r="E261" s="123" t="str">
        <f t="shared" si="38"/>
        <v>名</v>
      </c>
      <c r="F261" s="123">
        <f t="shared" si="39"/>
        <v>0</v>
      </c>
      <c r="G261" s="123" t="str">
        <f t="shared" si="40"/>
        <v>校務分掌</v>
      </c>
      <c r="H261" s="123" t="str">
        <f t="shared" si="41"/>
        <v>現任校
勤務年数</v>
      </c>
      <c r="I261" s="123" t="str">
        <f t="shared" si="42"/>
        <v>会員別</v>
      </c>
      <c r="J261" s="123"/>
      <c r="K261" s="123"/>
    </row>
    <row r="262" spans="1:11" x14ac:dyDescent="0.15">
      <c r="A262" s="123">
        <f t="shared" si="34"/>
        <v>0</v>
      </c>
      <c r="B262" s="123">
        <f t="shared" si="35"/>
        <v>0</v>
      </c>
      <c r="C262" s="123">
        <f t="shared" si="36"/>
        <v>0</v>
      </c>
      <c r="D262" s="123">
        <f t="shared" si="37"/>
        <v>0</v>
      </c>
      <c r="E262" s="123">
        <f t="shared" si="38"/>
        <v>0</v>
      </c>
      <c r="F262" s="123">
        <f t="shared" si="39"/>
        <v>0</v>
      </c>
      <c r="G262" s="123">
        <f t="shared" si="40"/>
        <v>0</v>
      </c>
      <c r="H262" s="123">
        <f t="shared" si="41"/>
        <v>0</v>
      </c>
      <c r="I262" s="123">
        <f t="shared" si="42"/>
        <v>0</v>
      </c>
      <c r="J262" s="123"/>
      <c r="K262" s="123"/>
    </row>
    <row r="263" spans="1:11" x14ac:dyDescent="0.15">
      <c r="A263" s="123">
        <f t="shared" si="34"/>
        <v>34000</v>
      </c>
      <c r="B263" s="123" t="str">
        <f t="shared" si="35"/>
        <v>校長</v>
      </c>
      <c r="C263" s="123">
        <f t="shared" si="36"/>
        <v>0</v>
      </c>
      <c r="D263" s="123" t="str">
        <f t="shared" si="37"/>
        <v>前田陽市</v>
      </c>
      <c r="E263" s="123">
        <f t="shared" si="38"/>
        <v>0</v>
      </c>
      <c r="F263" s="123">
        <f t="shared" si="39"/>
        <v>0</v>
      </c>
      <c r="G263" s="123">
        <f t="shared" si="40"/>
        <v>0</v>
      </c>
      <c r="H263" s="123">
        <f t="shared" si="41"/>
        <v>1</v>
      </c>
      <c r="I263" s="123">
        <f t="shared" si="42"/>
        <v>0</v>
      </c>
      <c r="J263" s="123"/>
      <c r="K263" s="123"/>
    </row>
    <row r="264" spans="1:11" x14ac:dyDescent="0.15">
      <c r="A264" s="123" t="str">
        <f t="shared" si="34"/>
        <v xml:space="preserve"> </v>
      </c>
      <c r="B264" s="123" t="str">
        <f t="shared" si="35"/>
        <v>教頭</v>
      </c>
      <c r="C264" s="123">
        <f t="shared" si="36"/>
        <v>0</v>
      </c>
      <c r="D264" s="123" t="str">
        <f t="shared" si="37"/>
        <v>日髙勝博</v>
      </c>
      <c r="E264" s="123">
        <f t="shared" si="38"/>
        <v>0</v>
      </c>
      <c r="F264" s="123">
        <f t="shared" si="39"/>
        <v>0</v>
      </c>
      <c r="G264" s="123">
        <f t="shared" si="40"/>
        <v>0</v>
      </c>
      <c r="H264" s="123" t="str">
        <f t="shared" si="41"/>
        <v>0.0</v>
      </c>
      <c r="I264" s="123">
        <f t="shared" si="42"/>
        <v>0</v>
      </c>
      <c r="J264" s="123"/>
      <c r="K264" s="123"/>
    </row>
    <row r="265" spans="1:11" x14ac:dyDescent="0.15">
      <c r="A265" s="123" t="str">
        <f t="shared" si="34"/>
        <v xml:space="preserve"> </v>
      </c>
      <c r="B265" s="123">
        <f t="shared" si="35"/>
        <v>0</v>
      </c>
      <c r="C265" s="123">
        <f t="shared" si="36"/>
        <v>0</v>
      </c>
      <c r="D265" s="123">
        <f t="shared" si="37"/>
        <v>0</v>
      </c>
      <c r="E265" s="123">
        <f t="shared" si="38"/>
        <v>0</v>
      </c>
      <c r="F265" s="123">
        <f t="shared" si="39"/>
        <v>0</v>
      </c>
      <c r="G265" s="123">
        <f t="shared" si="40"/>
        <v>0</v>
      </c>
      <c r="H265" s="123">
        <f t="shared" si="41"/>
        <v>0</v>
      </c>
      <c r="I265" s="123">
        <f t="shared" si="42"/>
        <v>0</v>
      </c>
      <c r="J265" s="123"/>
      <c r="K265" s="123"/>
    </row>
    <row r="266" spans="1:11" x14ac:dyDescent="0.15">
      <c r="A266" s="123">
        <f t="shared" si="34"/>
        <v>34001</v>
      </c>
      <c r="B266" s="123" t="str">
        <f t="shared" si="35"/>
        <v>事務長</v>
      </c>
      <c r="C266" s="123">
        <f t="shared" si="36"/>
        <v>0</v>
      </c>
      <c r="D266" s="123" t="str">
        <f t="shared" si="37"/>
        <v>西　　　広一郎</v>
      </c>
      <c r="E266" s="123">
        <f t="shared" si="38"/>
        <v>0</v>
      </c>
      <c r="F266" s="123">
        <f t="shared" si="39"/>
        <v>0</v>
      </c>
      <c r="G266" s="123" t="str">
        <f t="shared" si="40"/>
        <v>事務総括</v>
      </c>
      <c r="H266" s="123">
        <f t="shared" si="41"/>
        <v>1</v>
      </c>
      <c r="I266" s="123" t="str">
        <f t="shared" si="42"/>
        <v>○</v>
      </c>
      <c r="J266" s="123"/>
      <c r="K266" s="123"/>
    </row>
    <row r="267" spans="1:11" x14ac:dyDescent="0.15">
      <c r="A267" s="123">
        <f t="shared" si="34"/>
        <v>34002</v>
      </c>
      <c r="B267" s="123" t="str">
        <f t="shared" si="35"/>
        <v>事務主査</v>
      </c>
      <c r="C267" s="123">
        <f t="shared" si="36"/>
        <v>0</v>
      </c>
      <c r="D267" s="123" t="str">
        <f t="shared" si="37"/>
        <v>岩切文江</v>
      </c>
      <c r="E267" s="123">
        <f t="shared" si="38"/>
        <v>0</v>
      </c>
      <c r="F267" s="123">
        <f t="shared" si="39"/>
        <v>0</v>
      </c>
      <c r="G267" s="123" t="str">
        <f t="shared" si="40"/>
        <v>実習会計</v>
      </c>
      <c r="H267" s="123">
        <f t="shared" si="41"/>
        <v>1</v>
      </c>
      <c r="I267" s="123" t="str">
        <f t="shared" si="42"/>
        <v>○</v>
      </c>
      <c r="J267" s="123"/>
      <c r="K267" s="123"/>
    </row>
    <row r="268" spans="1:11" x14ac:dyDescent="0.15">
      <c r="A268" s="123">
        <f t="shared" si="34"/>
        <v>34003</v>
      </c>
      <c r="B268" s="123" t="str">
        <f t="shared" si="35"/>
        <v>事務主査</v>
      </c>
      <c r="C268" s="123">
        <f t="shared" si="36"/>
        <v>0</v>
      </c>
      <c r="D268" s="123" t="str">
        <f t="shared" si="37"/>
        <v>海老原　利　一</v>
      </c>
      <c r="E268" s="123">
        <f t="shared" si="38"/>
        <v>0</v>
      </c>
      <c r="F268" s="123">
        <f t="shared" si="39"/>
        <v>0</v>
      </c>
      <c r="G268" s="123" t="str">
        <f t="shared" si="40"/>
        <v>会計・庶務</v>
      </c>
      <c r="H268" s="123" t="str">
        <f t="shared" si="41"/>
        <v>0.0</v>
      </c>
      <c r="I268" s="123" t="str">
        <f t="shared" si="42"/>
        <v>○</v>
      </c>
      <c r="J268" s="123"/>
      <c r="K268" s="123"/>
    </row>
    <row r="269" spans="1:11" x14ac:dyDescent="0.15">
      <c r="A269" s="123">
        <f t="shared" si="34"/>
        <v>34004</v>
      </c>
      <c r="B269" s="123" t="str">
        <f t="shared" si="35"/>
        <v>事務主事</v>
      </c>
      <c r="C269" s="123">
        <f t="shared" si="36"/>
        <v>0</v>
      </c>
      <c r="D269" s="123" t="str">
        <f t="shared" si="37"/>
        <v>緒　方　亜沙美</v>
      </c>
      <c r="E269" s="123">
        <f t="shared" si="38"/>
        <v>0</v>
      </c>
      <c r="F269" s="123">
        <f t="shared" si="39"/>
        <v>0</v>
      </c>
      <c r="G269" s="123" t="str">
        <f t="shared" si="40"/>
        <v>庶務・会計</v>
      </c>
      <c r="H269" s="123" t="str">
        <f t="shared" si="41"/>
        <v>0.0</v>
      </c>
      <c r="I269" s="123" t="str">
        <f t="shared" si="42"/>
        <v>△</v>
      </c>
      <c r="J269" s="123"/>
      <c r="K269" s="123"/>
    </row>
    <row r="270" spans="1:11" x14ac:dyDescent="0.15">
      <c r="A270" s="123">
        <f t="shared" si="34"/>
        <v>34005</v>
      </c>
      <c r="B270" s="123" t="str">
        <f t="shared" si="35"/>
        <v>校務補助員</v>
      </c>
      <c r="C270" s="123">
        <f t="shared" si="36"/>
        <v>0</v>
      </c>
      <c r="D270" s="123" t="str">
        <f t="shared" si="37"/>
        <v>渕上孝志</v>
      </c>
      <c r="E270" s="123">
        <f t="shared" si="38"/>
        <v>0</v>
      </c>
      <c r="F270" s="123">
        <f t="shared" si="39"/>
        <v>0</v>
      </c>
      <c r="G270" s="123" t="str">
        <f t="shared" si="40"/>
        <v>用務</v>
      </c>
      <c r="H270" s="123">
        <f t="shared" si="41"/>
        <v>3.4</v>
      </c>
      <c r="I270" s="123">
        <f t="shared" si="42"/>
        <v>0</v>
      </c>
      <c r="J270" s="123"/>
      <c r="K270" s="123"/>
    </row>
    <row r="271" spans="1:11" x14ac:dyDescent="0.15">
      <c r="A271" s="123">
        <f t="shared" si="34"/>
        <v>34006</v>
      </c>
      <c r="B271" s="123" t="str">
        <f t="shared" si="35"/>
        <v>校務補助員</v>
      </c>
      <c r="C271" s="123">
        <f t="shared" si="36"/>
        <v>0</v>
      </c>
      <c r="D271" s="123" t="str">
        <f t="shared" si="37"/>
        <v>岸ノ上　　　充</v>
      </c>
      <c r="E271" s="123">
        <f t="shared" si="38"/>
        <v>0</v>
      </c>
      <c r="F271" s="123">
        <f t="shared" si="39"/>
        <v>0</v>
      </c>
      <c r="G271" s="123" t="str">
        <f t="shared" si="40"/>
        <v>用務</v>
      </c>
      <c r="H271" s="123">
        <f t="shared" si="41"/>
        <v>2</v>
      </c>
      <c r="I271" s="123">
        <f t="shared" si="42"/>
        <v>0</v>
      </c>
      <c r="J271" s="123"/>
      <c r="K271" s="123"/>
    </row>
    <row r="272" spans="1:11" x14ac:dyDescent="0.15">
      <c r="A272" s="123">
        <f t="shared" si="34"/>
        <v>34007</v>
      </c>
      <c r="B272" s="123" t="str">
        <f t="shared" si="35"/>
        <v>学校図書
補助員</v>
      </c>
      <c r="C272" s="123">
        <f t="shared" si="36"/>
        <v>0</v>
      </c>
      <c r="D272" s="123" t="str">
        <f t="shared" si="37"/>
        <v>德　永　美奈子</v>
      </c>
      <c r="E272" s="123">
        <f t="shared" si="38"/>
        <v>0</v>
      </c>
      <c r="F272" s="123">
        <f t="shared" si="39"/>
        <v>0</v>
      </c>
      <c r="G272" s="123" t="str">
        <f t="shared" si="40"/>
        <v>図書</v>
      </c>
      <c r="H272" s="123">
        <f t="shared" si="41"/>
        <v>1</v>
      </c>
      <c r="I272" s="123">
        <f t="shared" si="42"/>
        <v>0</v>
      </c>
      <c r="J272" s="123"/>
      <c r="K272" s="123"/>
    </row>
    <row r="273" spans="1:11" x14ac:dyDescent="0.15">
      <c r="A273" s="123">
        <f t="shared" si="34"/>
        <v>34008</v>
      </c>
      <c r="B273" s="123" t="str">
        <f t="shared" si="35"/>
        <v xml:space="preserve"> </v>
      </c>
      <c r="C273" s="123">
        <f t="shared" si="36"/>
        <v>0</v>
      </c>
      <c r="D273" s="123">
        <f t="shared" si="37"/>
        <v>0</v>
      </c>
      <c r="E273" s="123">
        <f t="shared" si="38"/>
        <v>0</v>
      </c>
      <c r="F273" s="123">
        <f t="shared" si="39"/>
        <v>0</v>
      </c>
      <c r="G273" s="123">
        <f t="shared" si="40"/>
        <v>0</v>
      </c>
      <c r="H273" s="123" t="str">
        <f t="shared" si="41"/>
        <v xml:space="preserve"> </v>
      </c>
      <c r="I273" s="123">
        <f t="shared" si="42"/>
        <v>0</v>
      </c>
      <c r="J273" s="123"/>
      <c r="K273" s="123"/>
    </row>
    <row r="274" spans="1:11" x14ac:dyDescent="0.15">
      <c r="A274" s="123">
        <f t="shared" si="34"/>
        <v>34009</v>
      </c>
      <c r="B274" s="123">
        <f t="shared" si="35"/>
        <v>0</v>
      </c>
      <c r="C274" s="123">
        <f t="shared" si="36"/>
        <v>0</v>
      </c>
      <c r="D274" s="123" t="str">
        <f t="shared" si="37"/>
        <v xml:space="preserve">  </v>
      </c>
      <c r="E274" s="123">
        <f t="shared" si="38"/>
        <v>0</v>
      </c>
      <c r="F274" s="123">
        <f t="shared" si="39"/>
        <v>0</v>
      </c>
      <c r="G274" s="123">
        <f t="shared" si="40"/>
        <v>0</v>
      </c>
      <c r="H274" s="123" t="str">
        <f t="shared" si="41"/>
        <v xml:space="preserve"> </v>
      </c>
      <c r="I274" s="123">
        <f t="shared" si="42"/>
        <v>0</v>
      </c>
      <c r="J274" s="123"/>
      <c r="K274" s="123"/>
    </row>
    <row r="275" spans="1:11" x14ac:dyDescent="0.15">
      <c r="A275" s="123">
        <f t="shared" si="34"/>
        <v>34010</v>
      </c>
      <c r="B275" s="123">
        <f t="shared" si="35"/>
        <v>0</v>
      </c>
      <c r="C275" s="123">
        <f t="shared" si="36"/>
        <v>0</v>
      </c>
      <c r="D275" s="123" t="str">
        <f t="shared" si="37"/>
        <v xml:space="preserve">  </v>
      </c>
      <c r="E275" s="123">
        <f t="shared" si="38"/>
        <v>0</v>
      </c>
      <c r="F275" s="123">
        <f t="shared" si="39"/>
        <v>0</v>
      </c>
      <c r="G275" s="123">
        <f t="shared" si="40"/>
        <v>0</v>
      </c>
      <c r="H275" s="123" t="str">
        <f t="shared" si="41"/>
        <v xml:space="preserve"> </v>
      </c>
      <c r="I275" s="123">
        <f t="shared" si="42"/>
        <v>0</v>
      </c>
      <c r="J275" s="123"/>
      <c r="K275" s="123"/>
    </row>
    <row r="276" spans="1:11" x14ac:dyDescent="0.15">
      <c r="A276" s="123">
        <f t="shared" si="34"/>
        <v>34011</v>
      </c>
      <c r="B276" s="123">
        <f t="shared" si="35"/>
        <v>0</v>
      </c>
      <c r="C276" s="123">
        <f t="shared" si="36"/>
        <v>0</v>
      </c>
      <c r="D276" s="123">
        <f t="shared" si="37"/>
        <v>0</v>
      </c>
      <c r="E276" s="123">
        <f t="shared" si="38"/>
        <v>0</v>
      </c>
      <c r="F276" s="123">
        <f t="shared" si="39"/>
        <v>0</v>
      </c>
      <c r="G276" s="123">
        <f t="shared" si="40"/>
        <v>0</v>
      </c>
      <c r="H276" s="123">
        <f t="shared" si="41"/>
        <v>0</v>
      </c>
      <c r="I276" s="123">
        <f t="shared" si="42"/>
        <v>0</v>
      </c>
      <c r="J276" s="123"/>
      <c r="K276" s="123"/>
    </row>
    <row r="277" spans="1:11" x14ac:dyDescent="0.15">
      <c r="A277" s="123">
        <f t="shared" si="34"/>
        <v>34012</v>
      </c>
      <c r="B277" s="123">
        <f t="shared" si="35"/>
        <v>0</v>
      </c>
      <c r="C277" s="123">
        <f t="shared" si="36"/>
        <v>0</v>
      </c>
      <c r="D277" s="123">
        <f t="shared" si="37"/>
        <v>0</v>
      </c>
      <c r="E277" s="123">
        <f t="shared" si="38"/>
        <v>0</v>
      </c>
      <c r="F277" s="123">
        <f t="shared" si="39"/>
        <v>0</v>
      </c>
      <c r="G277" s="123">
        <f t="shared" si="40"/>
        <v>0</v>
      </c>
      <c r="H277" s="123">
        <f t="shared" si="41"/>
        <v>0</v>
      </c>
      <c r="I277" s="123">
        <f t="shared" si="42"/>
        <v>0</v>
      </c>
      <c r="J277" s="123"/>
      <c r="K277" s="123"/>
    </row>
    <row r="278" spans="1:11" x14ac:dyDescent="0.15">
      <c r="A278" s="123">
        <f t="shared" si="34"/>
        <v>34013</v>
      </c>
      <c r="B278" s="123">
        <f t="shared" si="35"/>
        <v>0</v>
      </c>
      <c r="C278" s="123">
        <f t="shared" si="36"/>
        <v>0</v>
      </c>
      <c r="D278" s="123" t="str">
        <f t="shared" si="37"/>
        <v xml:space="preserve">  </v>
      </c>
      <c r="E278" s="123">
        <f t="shared" si="38"/>
        <v>0</v>
      </c>
      <c r="F278" s="123">
        <f t="shared" si="39"/>
        <v>0</v>
      </c>
      <c r="G278" s="123">
        <f t="shared" si="40"/>
        <v>0</v>
      </c>
      <c r="H278" s="123" t="str">
        <f t="shared" si="41"/>
        <v xml:space="preserve"> </v>
      </c>
      <c r="I278" s="123">
        <f t="shared" si="42"/>
        <v>0</v>
      </c>
      <c r="J278" s="123"/>
      <c r="K278" s="123"/>
    </row>
    <row r="279" spans="1:11" x14ac:dyDescent="0.15">
      <c r="A279" s="123">
        <f t="shared" si="34"/>
        <v>34014</v>
      </c>
      <c r="B279" s="123">
        <f t="shared" si="35"/>
        <v>0</v>
      </c>
      <c r="C279" s="123">
        <f t="shared" si="36"/>
        <v>0</v>
      </c>
      <c r="D279" s="123" t="str">
        <f t="shared" si="37"/>
        <v xml:space="preserve">  </v>
      </c>
      <c r="E279" s="123">
        <f t="shared" si="38"/>
        <v>0</v>
      </c>
      <c r="F279" s="123">
        <f t="shared" si="39"/>
        <v>0</v>
      </c>
      <c r="G279" s="123">
        <f t="shared" si="40"/>
        <v>0</v>
      </c>
      <c r="H279" s="123" t="str">
        <f t="shared" si="41"/>
        <v xml:space="preserve"> </v>
      </c>
      <c r="I279" s="123">
        <f t="shared" si="42"/>
        <v>0</v>
      </c>
      <c r="J279" s="123"/>
      <c r="K279" s="123"/>
    </row>
    <row r="280" spans="1:11" x14ac:dyDescent="0.15">
      <c r="A280" s="123">
        <f t="shared" si="34"/>
        <v>34015</v>
      </c>
      <c r="B280" s="123">
        <f t="shared" si="35"/>
        <v>0</v>
      </c>
      <c r="C280" s="123">
        <f t="shared" si="36"/>
        <v>0</v>
      </c>
      <c r="D280" s="123" t="str">
        <f t="shared" si="37"/>
        <v xml:space="preserve">  </v>
      </c>
      <c r="E280" s="123">
        <f t="shared" si="38"/>
        <v>0</v>
      </c>
      <c r="F280" s="123">
        <f t="shared" si="39"/>
        <v>0</v>
      </c>
      <c r="G280" s="123">
        <f t="shared" si="40"/>
        <v>0</v>
      </c>
      <c r="H280" s="123" t="str">
        <f t="shared" si="41"/>
        <v xml:space="preserve"> </v>
      </c>
      <c r="I280" s="123">
        <f t="shared" si="42"/>
        <v>0</v>
      </c>
      <c r="J280" s="123"/>
      <c r="K280" s="123"/>
    </row>
    <row r="281" spans="1:11" x14ac:dyDescent="0.15">
      <c r="A281" s="123">
        <f t="shared" si="34"/>
        <v>34016</v>
      </c>
      <c r="B281" s="123">
        <f t="shared" si="35"/>
        <v>0</v>
      </c>
      <c r="C281" s="123">
        <f t="shared" si="36"/>
        <v>0</v>
      </c>
      <c r="D281" s="123" t="str">
        <f t="shared" si="37"/>
        <v xml:space="preserve">  </v>
      </c>
      <c r="E281" s="123">
        <f t="shared" si="38"/>
        <v>0</v>
      </c>
      <c r="F281" s="123">
        <f t="shared" si="39"/>
        <v>0</v>
      </c>
      <c r="G281" s="123">
        <f t="shared" si="40"/>
        <v>0</v>
      </c>
      <c r="H281" s="123" t="str">
        <f t="shared" si="41"/>
        <v xml:space="preserve"> </v>
      </c>
      <c r="I281" s="123">
        <f t="shared" si="42"/>
        <v>0</v>
      </c>
      <c r="J281" s="123"/>
      <c r="K281" s="123"/>
    </row>
    <row r="282" spans="1:11" x14ac:dyDescent="0.15">
      <c r="A282" s="123">
        <f t="shared" si="34"/>
        <v>34017</v>
      </c>
      <c r="B282" s="123">
        <f t="shared" si="35"/>
        <v>0</v>
      </c>
      <c r="C282" s="123">
        <f t="shared" si="36"/>
        <v>0</v>
      </c>
      <c r="D282" s="123" t="str">
        <f t="shared" si="37"/>
        <v xml:space="preserve">  </v>
      </c>
      <c r="E282" s="123">
        <f t="shared" si="38"/>
        <v>0</v>
      </c>
      <c r="F282" s="123">
        <f t="shared" si="39"/>
        <v>0</v>
      </c>
      <c r="G282" s="123">
        <f t="shared" si="40"/>
        <v>0</v>
      </c>
      <c r="H282" s="123" t="str">
        <f t="shared" si="41"/>
        <v xml:space="preserve"> </v>
      </c>
      <c r="I282" s="123">
        <f t="shared" si="42"/>
        <v>0</v>
      </c>
      <c r="J282" s="123"/>
      <c r="K282" s="123"/>
    </row>
    <row r="283" spans="1:11" x14ac:dyDescent="0.15">
      <c r="A283" s="123">
        <f t="shared" si="34"/>
        <v>34018</v>
      </c>
      <c r="B283" s="123">
        <f t="shared" si="35"/>
        <v>0</v>
      </c>
      <c r="C283" s="123">
        <f t="shared" si="36"/>
        <v>0</v>
      </c>
      <c r="D283" s="123" t="str">
        <f t="shared" si="37"/>
        <v xml:space="preserve">  </v>
      </c>
      <c r="E283" s="123">
        <f t="shared" si="38"/>
        <v>0</v>
      </c>
      <c r="F283" s="123">
        <f t="shared" si="39"/>
        <v>0</v>
      </c>
      <c r="G283" s="123">
        <f t="shared" si="40"/>
        <v>0</v>
      </c>
      <c r="H283" s="123" t="str">
        <f t="shared" si="41"/>
        <v xml:space="preserve"> </v>
      </c>
      <c r="I283" s="123">
        <f t="shared" si="42"/>
        <v>0</v>
      </c>
      <c r="J283" s="123"/>
      <c r="K283" s="123"/>
    </row>
    <row r="284" spans="1:11" x14ac:dyDescent="0.15">
      <c r="A284" s="123">
        <f t="shared" si="34"/>
        <v>36</v>
      </c>
      <c r="B284" s="123" t="str">
        <f t="shared" si="35"/>
        <v>県立蒲生高等学校</v>
      </c>
      <c r="C284" s="123">
        <f t="shared" si="36"/>
        <v>0</v>
      </c>
      <c r="D284" s="123">
        <f t="shared" si="37"/>
        <v>0</v>
      </c>
      <c r="E284" s="123">
        <f t="shared" si="38"/>
        <v>0</v>
      </c>
      <c r="F284" s="123">
        <f t="shared" si="39"/>
        <v>0</v>
      </c>
      <c r="G284" s="123">
        <f t="shared" si="40"/>
        <v>0</v>
      </c>
      <c r="H284" s="123">
        <f t="shared" si="41"/>
        <v>0</v>
      </c>
      <c r="I284" s="123">
        <f t="shared" si="42"/>
        <v>0</v>
      </c>
      <c r="J284" s="123"/>
      <c r="K284" s="123"/>
    </row>
    <row r="285" spans="1:11" x14ac:dyDescent="0.15">
      <c r="A285" s="123">
        <f t="shared" si="34"/>
        <v>0</v>
      </c>
      <c r="B285" s="123">
        <f t="shared" si="35"/>
        <v>0</v>
      </c>
      <c r="C285" s="123">
        <f t="shared" si="36"/>
        <v>0</v>
      </c>
      <c r="D285" s="123">
        <f t="shared" si="37"/>
        <v>0</v>
      </c>
      <c r="E285" s="123">
        <f t="shared" si="38"/>
        <v>0</v>
      </c>
      <c r="F285" s="123">
        <f t="shared" si="39"/>
        <v>0</v>
      </c>
      <c r="G285" s="123">
        <f t="shared" si="40"/>
        <v>0</v>
      </c>
      <c r="H285" s="123">
        <f t="shared" si="41"/>
        <v>0</v>
      </c>
      <c r="I285" s="123">
        <f t="shared" si="42"/>
        <v>0</v>
      </c>
      <c r="J285" s="123"/>
      <c r="K285" s="123"/>
    </row>
    <row r="286" spans="1:11" x14ac:dyDescent="0.15">
      <c r="A286" s="123">
        <f t="shared" si="34"/>
        <v>0</v>
      </c>
      <c r="B286" s="123" t="str">
        <f t="shared" si="35"/>
        <v>TEL</v>
      </c>
      <c r="C286" s="123">
        <f t="shared" si="36"/>
        <v>0</v>
      </c>
      <c r="D286" s="123" t="str">
        <f t="shared" si="37"/>
        <v>0995-52-1155</v>
      </c>
      <c r="E286" s="123">
        <f t="shared" si="38"/>
        <v>0</v>
      </c>
      <c r="F286" s="123">
        <f t="shared" si="39"/>
        <v>0</v>
      </c>
      <c r="G286" s="123">
        <f t="shared" si="40"/>
        <v>0</v>
      </c>
      <c r="H286" s="123">
        <f t="shared" si="41"/>
        <v>0</v>
      </c>
      <c r="I286" s="123">
        <f t="shared" si="42"/>
        <v>0</v>
      </c>
      <c r="J286" s="123"/>
      <c r="K286" s="123"/>
    </row>
    <row r="287" spans="1:11" x14ac:dyDescent="0.15">
      <c r="A287" s="123">
        <f t="shared" si="34"/>
        <v>0</v>
      </c>
      <c r="B287" s="123" t="str">
        <f t="shared" si="35"/>
        <v>FAX</v>
      </c>
      <c r="C287" s="123">
        <f t="shared" si="36"/>
        <v>0</v>
      </c>
      <c r="D287" s="123" t="str">
        <f t="shared" si="37"/>
        <v>0995-52-1161</v>
      </c>
      <c r="E287" s="123">
        <f t="shared" si="38"/>
        <v>0</v>
      </c>
      <c r="F287" s="123">
        <f t="shared" si="39"/>
        <v>0</v>
      </c>
      <c r="G287" s="123">
        <f t="shared" si="40"/>
        <v>0</v>
      </c>
      <c r="H287" s="123">
        <f t="shared" si="41"/>
        <v>0</v>
      </c>
      <c r="I287" s="123">
        <f t="shared" si="42"/>
        <v>0</v>
      </c>
      <c r="J287" s="123"/>
      <c r="K287" s="123"/>
    </row>
    <row r="288" spans="1:11" x14ac:dyDescent="0.15">
      <c r="A288" s="123">
        <f t="shared" si="34"/>
        <v>0</v>
      </c>
      <c r="B288" s="123" t="str">
        <f t="shared" si="35"/>
        <v>〒</v>
      </c>
      <c r="C288" s="123" t="str">
        <f t="shared" si="36"/>
        <v>899-5304</v>
      </c>
      <c r="D288" s="123">
        <f t="shared" si="37"/>
        <v>0</v>
      </c>
      <c r="E288" s="123" t="str">
        <f t="shared" si="38"/>
        <v>　姶良市蒲生町下久徳８４８番地２</v>
      </c>
      <c r="F288" s="123">
        <f t="shared" si="39"/>
        <v>0</v>
      </c>
      <c r="G288" s="123">
        <f t="shared" si="40"/>
        <v>0</v>
      </c>
      <c r="H288" s="123">
        <f t="shared" si="41"/>
        <v>0</v>
      </c>
      <c r="I288" s="123">
        <f t="shared" si="42"/>
        <v>0</v>
      </c>
      <c r="J288" s="183"/>
      <c r="K288" s="123"/>
    </row>
    <row r="289" spans="1:11" x14ac:dyDescent="0.15">
      <c r="A289" s="123">
        <f t="shared" si="34"/>
        <v>0</v>
      </c>
      <c r="B289" s="123" t="str">
        <f t="shared" si="35"/>
        <v>課程</v>
      </c>
      <c r="C289" s="123">
        <f t="shared" si="36"/>
        <v>0</v>
      </c>
      <c r="D289" s="123" t="str">
        <f t="shared" si="37"/>
        <v>学科</v>
      </c>
      <c r="E289" s="123" t="str">
        <f t="shared" si="38"/>
        <v>学級数</v>
      </c>
      <c r="F289" s="123">
        <f t="shared" si="39"/>
        <v>0</v>
      </c>
      <c r="G289" s="123" t="str">
        <f t="shared" si="40"/>
        <v>男</v>
      </c>
      <c r="H289" s="123" t="str">
        <f t="shared" si="41"/>
        <v>女</v>
      </c>
      <c r="I289" s="123" t="str">
        <f t="shared" si="42"/>
        <v>計</v>
      </c>
      <c r="J289" s="183"/>
      <c r="K289" s="123"/>
    </row>
    <row r="290" spans="1:11" x14ac:dyDescent="0.15">
      <c r="A290" s="123">
        <f t="shared" si="34"/>
        <v>0</v>
      </c>
      <c r="B290" s="123" t="str">
        <f t="shared" si="35"/>
        <v>全日制</v>
      </c>
      <c r="C290" s="123">
        <f t="shared" si="36"/>
        <v>0</v>
      </c>
      <c r="D290" s="123" t="str">
        <f t="shared" si="37"/>
        <v xml:space="preserve"> 普通科</v>
      </c>
      <c r="E290" s="123">
        <f t="shared" si="38"/>
        <v>6</v>
      </c>
      <c r="F290" s="123">
        <f t="shared" si="39"/>
        <v>0</v>
      </c>
      <c r="G290" s="123">
        <f t="shared" si="40"/>
        <v>48</v>
      </c>
      <c r="H290" s="123">
        <f t="shared" si="41"/>
        <v>56</v>
      </c>
      <c r="I290" s="123">
        <f t="shared" si="42"/>
        <v>104</v>
      </c>
      <c r="J290" s="183"/>
      <c r="K290" s="123"/>
    </row>
    <row r="291" spans="1:11" x14ac:dyDescent="0.15">
      <c r="A291" s="123">
        <f t="shared" si="34"/>
        <v>0</v>
      </c>
      <c r="B291" s="123" t="str">
        <f t="shared" si="35"/>
        <v>全日制</v>
      </c>
      <c r="C291" s="123">
        <f t="shared" si="36"/>
        <v>0</v>
      </c>
      <c r="D291" s="123" t="str">
        <f t="shared" si="37"/>
        <v>情報処理科</v>
      </c>
      <c r="E291" s="123">
        <f t="shared" si="38"/>
        <v>3</v>
      </c>
      <c r="F291" s="123">
        <f t="shared" si="39"/>
        <v>0</v>
      </c>
      <c r="G291" s="123">
        <f t="shared" si="40"/>
        <v>36</v>
      </c>
      <c r="H291" s="123">
        <f t="shared" si="41"/>
        <v>46</v>
      </c>
      <c r="I291" s="123">
        <f t="shared" si="42"/>
        <v>82</v>
      </c>
      <c r="J291" s="183"/>
      <c r="K291" s="123"/>
    </row>
    <row r="292" spans="1:11" x14ac:dyDescent="0.15">
      <c r="A292" s="123">
        <f t="shared" si="34"/>
        <v>0</v>
      </c>
      <c r="B292" s="123">
        <f t="shared" si="35"/>
        <v>0</v>
      </c>
      <c r="C292" s="123">
        <f t="shared" si="36"/>
        <v>0</v>
      </c>
      <c r="D292" s="123">
        <f t="shared" si="37"/>
        <v>0</v>
      </c>
      <c r="E292" s="123">
        <f t="shared" si="38"/>
        <v>0</v>
      </c>
      <c r="F292" s="123">
        <f t="shared" si="39"/>
        <v>0</v>
      </c>
      <c r="G292" s="123">
        <f t="shared" si="40"/>
        <v>0</v>
      </c>
      <c r="H292" s="123">
        <f t="shared" si="41"/>
        <v>0</v>
      </c>
      <c r="I292" s="123">
        <f t="shared" si="42"/>
        <v>0</v>
      </c>
      <c r="J292" s="183"/>
      <c r="K292" s="123"/>
    </row>
    <row r="293" spans="1:11" x14ac:dyDescent="0.15">
      <c r="A293" s="123">
        <f t="shared" si="34"/>
        <v>0</v>
      </c>
      <c r="B293" s="123">
        <f t="shared" si="35"/>
        <v>0</v>
      </c>
      <c r="C293" s="123">
        <f t="shared" si="36"/>
        <v>0</v>
      </c>
      <c r="D293" s="123">
        <f t="shared" si="37"/>
        <v>0</v>
      </c>
      <c r="E293" s="123">
        <f t="shared" si="38"/>
        <v>0</v>
      </c>
      <c r="F293" s="123">
        <f t="shared" si="39"/>
        <v>0</v>
      </c>
      <c r="G293" s="123">
        <f t="shared" si="40"/>
        <v>0</v>
      </c>
      <c r="H293" s="123">
        <f t="shared" si="41"/>
        <v>0</v>
      </c>
      <c r="I293" s="123">
        <f t="shared" si="42"/>
        <v>0</v>
      </c>
      <c r="J293" s="183"/>
      <c r="K293" s="123"/>
    </row>
    <row r="294" spans="1:11" x14ac:dyDescent="0.15">
      <c r="A294" s="123">
        <f t="shared" si="34"/>
        <v>0</v>
      </c>
      <c r="B294" s="123">
        <f t="shared" si="35"/>
        <v>0</v>
      </c>
      <c r="C294" s="123">
        <f t="shared" si="36"/>
        <v>0</v>
      </c>
      <c r="D294" s="123">
        <f t="shared" si="37"/>
        <v>0</v>
      </c>
      <c r="E294" s="123">
        <f t="shared" si="38"/>
        <v>0</v>
      </c>
      <c r="F294" s="123">
        <f t="shared" si="39"/>
        <v>0</v>
      </c>
      <c r="G294" s="123">
        <f t="shared" si="40"/>
        <v>0</v>
      </c>
      <c r="H294" s="123">
        <f t="shared" si="41"/>
        <v>0</v>
      </c>
      <c r="I294" s="123">
        <f t="shared" si="42"/>
        <v>0</v>
      </c>
      <c r="J294" s="183"/>
      <c r="K294" s="123"/>
    </row>
    <row r="295" spans="1:11" x14ac:dyDescent="0.15">
      <c r="A295" s="123">
        <f t="shared" si="34"/>
        <v>0</v>
      </c>
      <c r="B295" s="123">
        <f t="shared" si="35"/>
        <v>0</v>
      </c>
      <c r="C295" s="123">
        <f t="shared" si="36"/>
        <v>0</v>
      </c>
      <c r="D295" s="123">
        <f t="shared" si="37"/>
        <v>0</v>
      </c>
      <c r="E295" s="123">
        <f t="shared" si="38"/>
        <v>0</v>
      </c>
      <c r="F295" s="123">
        <f t="shared" si="39"/>
        <v>0</v>
      </c>
      <c r="G295" s="123">
        <f t="shared" si="40"/>
        <v>0</v>
      </c>
      <c r="H295" s="123">
        <f t="shared" si="41"/>
        <v>0</v>
      </c>
      <c r="I295" s="123">
        <f t="shared" si="42"/>
        <v>0</v>
      </c>
      <c r="J295" s="183"/>
      <c r="K295" s="123"/>
    </row>
    <row r="296" spans="1:11" x14ac:dyDescent="0.15">
      <c r="A296" s="123">
        <f t="shared" si="34"/>
        <v>0</v>
      </c>
      <c r="B296" s="123">
        <f t="shared" si="35"/>
        <v>0</v>
      </c>
      <c r="C296" s="123">
        <f t="shared" si="36"/>
        <v>0</v>
      </c>
      <c r="D296" s="123">
        <f t="shared" si="37"/>
        <v>0</v>
      </c>
      <c r="E296" s="123">
        <f t="shared" si="38"/>
        <v>0</v>
      </c>
      <c r="F296" s="123">
        <f t="shared" si="39"/>
        <v>0</v>
      </c>
      <c r="G296" s="123">
        <f t="shared" si="40"/>
        <v>0</v>
      </c>
      <c r="H296" s="123">
        <f t="shared" si="41"/>
        <v>0</v>
      </c>
      <c r="I296" s="123">
        <f t="shared" si="42"/>
        <v>0</v>
      </c>
      <c r="J296" s="183"/>
      <c r="K296" s="123"/>
    </row>
    <row r="297" spans="1:11" x14ac:dyDescent="0.15">
      <c r="A297" s="123">
        <f t="shared" si="34"/>
        <v>0</v>
      </c>
      <c r="B297" s="123">
        <f t="shared" si="35"/>
        <v>0</v>
      </c>
      <c r="C297" s="123">
        <f t="shared" si="36"/>
        <v>0</v>
      </c>
      <c r="D297" s="123">
        <f t="shared" si="37"/>
        <v>0</v>
      </c>
      <c r="E297" s="123">
        <f t="shared" si="38"/>
        <v>0</v>
      </c>
      <c r="F297" s="123">
        <f t="shared" si="39"/>
        <v>0</v>
      </c>
      <c r="G297" s="123">
        <f t="shared" si="40"/>
        <v>0</v>
      </c>
      <c r="H297" s="123">
        <f t="shared" si="41"/>
        <v>0</v>
      </c>
      <c r="I297" s="123">
        <f t="shared" si="42"/>
        <v>0</v>
      </c>
      <c r="J297" s="183"/>
      <c r="K297" s="123"/>
    </row>
    <row r="298" spans="1:11" x14ac:dyDescent="0.15">
      <c r="A298" s="123">
        <f t="shared" si="34"/>
        <v>0</v>
      </c>
      <c r="B298" s="123">
        <f t="shared" si="35"/>
        <v>0</v>
      </c>
      <c r="C298" s="123">
        <f t="shared" si="36"/>
        <v>0</v>
      </c>
      <c r="D298" s="123">
        <f t="shared" si="37"/>
        <v>0</v>
      </c>
      <c r="E298" s="123">
        <f t="shared" si="38"/>
        <v>0</v>
      </c>
      <c r="F298" s="123">
        <f t="shared" si="39"/>
        <v>0</v>
      </c>
      <c r="G298" s="123">
        <f t="shared" si="40"/>
        <v>0</v>
      </c>
      <c r="H298" s="123">
        <f t="shared" si="41"/>
        <v>0</v>
      </c>
      <c r="I298" s="123">
        <f t="shared" si="42"/>
        <v>0</v>
      </c>
      <c r="J298" s="183"/>
      <c r="K298" s="123"/>
    </row>
    <row r="299" spans="1:11" x14ac:dyDescent="0.15">
      <c r="A299" s="123">
        <f t="shared" si="34"/>
        <v>0</v>
      </c>
      <c r="B299" s="123" t="str">
        <f t="shared" si="35"/>
        <v>計</v>
      </c>
      <c r="C299" s="123">
        <f t="shared" si="36"/>
        <v>0</v>
      </c>
      <c r="D299" s="123">
        <f t="shared" si="37"/>
        <v>0</v>
      </c>
      <c r="E299" s="123">
        <f t="shared" si="38"/>
        <v>9</v>
      </c>
      <c r="F299" s="123">
        <f t="shared" si="39"/>
        <v>0</v>
      </c>
      <c r="G299" s="123">
        <f t="shared" si="40"/>
        <v>84</v>
      </c>
      <c r="H299" s="123">
        <f t="shared" si="41"/>
        <v>102</v>
      </c>
      <c r="I299" s="123">
        <f t="shared" si="42"/>
        <v>186</v>
      </c>
      <c r="J299" s="123"/>
      <c r="K299" s="123"/>
    </row>
    <row r="300" spans="1:11" x14ac:dyDescent="0.15">
      <c r="A300" s="123">
        <f t="shared" si="34"/>
        <v>0</v>
      </c>
      <c r="B300" s="123">
        <f t="shared" si="35"/>
        <v>0</v>
      </c>
      <c r="C300" s="123">
        <f t="shared" si="36"/>
        <v>0</v>
      </c>
      <c r="D300" s="123">
        <f t="shared" si="37"/>
        <v>0</v>
      </c>
      <c r="E300" s="123">
        <f t="shared" si="38"/>
        <v>0</v>
      </c>
      <c r="F300" s="123">
        <f t="shared" si="39"/>
        <v>0</v>
      </c>
      <c r="G300" s="123">
        <f t="shared" si="40"/>
        <v>0</v>
      </c>
      <c r="H300" s="123">
        <f t="shared" si="41"/>
        <v>0</v>
      </c>
      <c r="I300" s="123">
        <f t="shared" si="42"/>
        <v>0</v>
      </c>
      <c r="J300" s="123"/>
      <c r="K300" s="123"/>
    </row>
    <row r="301" spans="1:11" x14ac:dyDescent="0.15">
      <c r="A301" s="123">
        <f t="shared" si="34"/>
        <v>0</v>
      </c>
      <c r="B301" s="123" t="str">
        <f t="shared" si="35"/>
        <v>職　名</v>
      </c>
      <c r="C301" s="123">
        <f t="shared" si="36"/>
        <v>0</v>
      </c>
      <c r="D301" s="123" t="str">
        <f t="shared" si="37"/>
        <v>氏</v>
      </c>
      <c r="E301" s="123" t="str">
        <f t="shared" si="38"/>
        <v>名</v>
      </c>
      <c r="F301" s="123">
        <f t="shared" si="39"/>
        <v>0</v>
      </c>
      <c r="G301" s="123" t="str">
        <f t="shared" si="40"/>
        <v>校務分掌</v>
      </c>
      <c r="H301" s="123" t="str">
        <f t="shared" si="41"/>
        <v>現任校　勤務年数</v>
      </c>
      <c r="I301" s="123" t="str">
        <f t="shared" si="42"/>
        <v>会員別</v>
      </c>
      <c r="J301" s="123"/>
      <c r="K301" s="123"/>
    </row>
    <row r="302" spans="1:11" x14ac:dyDescent="0.15">
      <c r="A302" s="123">
        <f t="shared" si="34"/>
        <v>0</v>
      </c>
      <c r="B302" s="123">
        <f t="shared" si="35"/>
        <v>0</v>
      </c>
      <c r="C302" s="123">
        <f t="shared" si="36"/>
        <v>0</v>
      </c>
      <c r="D302" s="123">
        <f t="shared" si="37"/>
        <v>0</v>
      </c>
      <c r="E302" s="123">
        <f t="shared" si="38"/>
        <v>0</v>
      </c>
      <c r="F302" s="123">
        <f t="shared" si="39"/>
        <v>0</v>
      </c>
      <c r="G302" s="123">
        <f t="shared" si="40"/>
        <v>0</v>
      </c>
      <c r="H302" s="123">
        <f t="shared" si="41"/>
        <v>0</v>
      </c>
      <c r="I302" s="123">
        <f t="shared" si="42"/>
        <v>0</v>
      </c>
      <c r="J302" s="123"/>
      <c r="K302" s="123"/>
    </row>
    <row r="303" spans="1:11" x14ac:dyDescent="0.15">
      <c r="A303" s="123">
        <f t="shared" si="34"/>
        <v>36000</v>
      </c>
      <c r="B303" s="123" t="str">
        <f t="shared" si="35"/>
        <v>校長</v>
      </c>
      <c r="C303" s="123">
        <f t="shared" si="36"/>
        <v>0</v>
      </c>
      <c r="D303" s="123" t="str">
        <f t="shared" si="37"/>
        <v>岩川　　透</v>
      </c>
      <c r="E303" s="123">
        <f t="shared" si="38"/>
        <v>0</v>
      </c>
      <c r="F303" s="123">
        <f t="shared" si="39"/>
        <v>0</v>
      </c>
      <c r="G303" s="123" t="str">
        <f t="shared" si="40"/>
        <v>　</v>
      </c>
      <c r="H303" s="123" t="str">
        <f t="shared" si="41"/>
        <v>0.0</v>
      </c>
      <c r="I303" s="123" t="str">
        <f t="shared" si="42"/>
        <v>　</v>
      </c>
      <c r="J303" s="123"/>
      <c r="K303" s="123"/>
    </row>
    <row r="304" spans="1:11" x14ac:dyDescent="0.15">
      <c r="A304" s="123" t="str">
        <f t="shared" si="34"/>
        <v xml:space="preserve"> </v>
      </c>
      <c r="B304" s="123" t="str">
        <f t="shared" si="35"/>
        <v>教頭</v>
      </c>
      <c r="C304" s="123">
        <f t="shared" si="36"/>
        <v>0</v>
      </c>
      <c r="D304" s="123" t="str">
        <f t="shared" si="37"/>
        <v>宮原正博</v>
      </c>
      <c r="E304" s="123">
        <f t="shared" si="38"/>
        <v>0</v>
      </c>
      <c r="F304" s="123">
        <f t="shared" si="39"/>
        <v>0</v>
      </c>
      <c r="G304" s="123">
        <f t="shared" si="40"/>
        <v>0</v>
      </c>
      <c r="H304" s="123" t="str">
        <f t="shared" si="41"/>
        <v>1.0</v>
      </c>
      <c r="I304" s="123">
        <f t="shared" si="42"/>
        <v>0</v>
      </c>
      <c r="J304" s="123"/>
      <c r="K304" s="123"/>
    </row>
    <row r="305" spans="1:11" x14ac:dyDescent="0.15">
      <c r="A305" s="123" t="str">
        <f t="shared" si="34"/>
        <v xml:space="preserve"> </v>
      </c>
      <c r="B305" s="123">
        <f t="shared" si="35"/>
        <v>0</v>
      </c>
      <c r="C305" s="123">
        <f t="shared" si="36"/>
        <v>0</v>
      </c>
      <c r="D305" s="123">
        <f t="shared" si="37"/>
        <v>0</v>
      </c>
      <c r="E305" s="123">
        <f t="shared" si="38"/>
        <v>0</v>
      </c>
      <c r="F305" s="123">
        <f t="shared" si="39"/>
        <v>0</v>
      </c>
      <c r="G305" s="123">
        <f t="shared" si="40"/>
        <v>0</v>
      </c>
      <c r="H305" s="123">
        <f t="shared" si="41"/>
        <v>0</v>
      </c>
      <c r="I305" s="123">
        <f t="shared" si="42"/>
        <v>0</v>
      </c>
      <c r="J305" s="123"/>
      <c r="K305" s="123"/>
    </row>
    <row r="306" spans="1:11" x14ac:dyDescent="0.15">
      <c r="A306" s="123">
        <f t="shared" si="34"/>
        <v>36001</v>
      </c>
      <c r="B306" s="123" t="str">
        <f t="shared" si="35"/>
        <v>事務長</v>
      </c>
      <c r="C306" s="123">
        <f t="shared" si="36"/>
        <v>0</v>
      </c>
      <c r="D306" s="123" t="str">
        <f t="shared" si="37"/>
        <v>美座秀成</v>
      </c>
      <c r="E306" s="123">
        <f t="shared" si="38"/>
        <v>0</v>
      </c>
      <c r="F306" s="123">
        <f t="shared" si="39"/>
        <v>0</v>
      </c>
      <c r="G306" s="123" t="str">
        <f t="shared" si="40"/>
        <v>事務総括</v>
      </c>
      <c r="H306" s="123" t="str">
        <f t="shared" si="41"/>
        <v>0.0</v>
      </c>
      <c r="I306" s="123" t="str">
        <f t="shared" si="42"/>
        <v>○</v>
      </c>
      <c r="J306" s="123"/>
      <c r="K306" s="123"/>
    </row>
    <row r="307" spans="1:11" x14ac:dyDescent="0.15">
      <c r="A307" s="123">
        <f t="shared" si="34"/>
        <v>36002</v>
      </c>
      <c r="B307" s="123" t="str">
        <f t="shared" si="35"/>
        <v>事務次長</v>
      </c>
      <c r="C307" s="123">
        <f t="shared" si="36"/>
        <v>0</v>
      </c>
      <c r="D307" s="123" t="str">
        <f t="shared" si="37"/>
        <v>木曾美幸</v>
      </c>
      <c r="E307" s="123">
        <f t="shared" si="38"/>
        <v>0</v>
      </c>
      <c r="F307" s="123">
        <f t="shared" si="39"/>
        <v>0</v>
      </c>
      <c r="G307" s="123" t="str">
        <f t="shared" si="40"/>
        <v>会計・庶務</v>
      </c>
      <c r="H307" s="123" t="str">
        <f t="shared" si="41"/>
        <v>5.0</v>
      </c>
      <c r="I307" s="123" t="str">
        <f t="shared" si="42"/>
        <v>○</v>
      </c>
      <c r="J307" s="123"/>
      <c r="K307" s="123"/>
    </row>
    <row r="308" spans="1:11" x14ac:dyDescent="0.15">
      <c r="A308" s="123">
        <f t="shared" si="34"/>
        <v>36003</v>
      </c>
      <c r="B308" s="123" t="str">
        <f t="shared" si="35"/>
        <v>事務主事</v>
      </c>
      <c r="C308" s="123">
        <f t="shared" si="36"/>
        <v>0</v>
      </c>
      <c r="D308" s="123" t="str">
        <f t="shared" si="37"/>
        <v>米満由衣</v>
      </c>
      <c r="E308" s="123">
        <f t="shared" si="38"/>
        <v>0</v>
      </c>
      <c r="F308" s="123">
        <f t="shared" si="39"/>
        <v>0</v>
      </c>
      <c r="G308" s="123" t="str">
        <f t="shared" si="40"/>
        <v>庶務・会計</v>
      </c>
      <c r="H308" s="123" t="str">
        <f t="shared" si="41"/>
        <v>0.0</v>
      </c>
      <c r="I308" s="123" t="str">
        <f t="shared" si="42"/>
        <v>△</v>
      </c>
      <c r="J308" s="123"/>
      <c r="K308" s="123"/>
    </row>
    <row r="309" spans="1:11" x14ac:dyDescent="0.15">
      <c r="A309" s="123">
        <f t="shared" ref="A309:A372" si="43">K68</f>
        <v>36004</v>
      </c>
      <c r="B309" s="123" t="str">
        <f t="shared" ref="B309:B372" si="44">L68</f>
        <v>校務補助員</v>
      </c>
      <c r="C309" s="123">
        <f t="shared" ref="C309:C372" si="45">M68</f>
        <v>0</v>
      </c>
      <c r="D309" s="123" t="str">
        <f t="shared" ref="D309:D372" si="46">N68</f>
        <v>林　　明人</v>
      </c>
      <c r="E309" s="123">
        <f t="shared" ref="E309:E372" si="47">O68</f>
        <v>0</v>
      </c>
      <c r="F309" s="123">
        <f t="shared" ref="F309:F372" si="48">P68</f>
        <v>0</v>
      </c>
      <c r="G309" s="123" t="str">
        <f t="shared" ref="G309:G372" si="49">Q68</f>
        <v>用務・営繕</v>
      </c>
      <c r="H309" s="123" t="str">
        <f t="shared" ref="H309:H372" si="50">R68</f>
        <v>0.0</v>
      </c>
      <c r="I309" s="123">
        <f t="shared" ref="I309:I372" si="51">S68</f>
        <v>0</v>
      </c>
      <c r="J309" s="123"/>
      <c r="K309" s="123"/>
    </row>
    <row r="310" spans="1:11" x14ac:dyDescent="0.15">
      <c r="A310" s="123">
        <f t="shared" si="43"/>
        <v>36005</v>
      </c>
      <c r="B310" s="123" t="str">
        <f t="shared" si="44"/>
        <v>校務補助員</v>
      </c>
      <c r="C310" s="123">
        <f t="shared" si="45"/>
        <v>0</v>
      </c>
      <c r="D310" s="123" t="str">
        <f t="shared" si="46"/>
        <v>馬渡和代</v>
      </c>
      <c r="E310" s="123">
        <f t="shared" si="47"/>
        <v>0</v>
      </c>
      <c r="F310" s="123">
        <f t="shared" si="48"/>
        <v>0</v>
      </c>
      <c r="G310" s="123" t="str">
        <f t="shared" si="49"/>
        <v>用務・営繕</v>
      </c>
      <c r="H310" s="123">
        <f t="shared" si="50"/>
        <v>7</v>
      </c>
      <c r="I310" s="123">
        <f t="shared" si="51"/>
        <v>0</v>
      </c>
      <c r="J310" s="123"/>
      <c r="K310" s="123"/>
    </row>
    <row r="311" spans="1:11" x14ac:dyDescent="0.15">
      <c r="A311" s="123">
        <f t="shared" si="43"/>
        <v>36006</v>
      </c>
      <c r="B311" s="123" t="str">
        <f t="shared" si="44"/>
        <v>学校図書
補助員</v>
      </c>
      <c r="C311" s="123">
        <f t="shared" si="45"/>
        <v>0</v>
      </c>
      <c r="D311" s="123" t="str">
        <f t="shared" si="46"/>
        <v>相良美晴</v>
      </c>
      <c r="E311" s="123">
        <f t="shared" si="47"/>
        <v>0</v>
      </c>
      <c r="F311" s="123">
        <f t="shared" si="48"/>
        <v>0</v>
      </c>
      <c r="G311" s="123" t="str">
        <f t="shared" si="49"/>
        <v>図書</v>
      </c>
      <c r="H311" s="123">
        <f t="shared" si="50"/>
        <v>10</v>
      </c>
      <c r="I311" s="123">
        <f t="shared" si="51"/>
        <v>0</v>
      </c>
      <c r="J311" s="123"/>
      <c r="K311" s="123"/>
    </row>
    <row r="312" spans="1:11" x14ac:dyDescent="0.15">
      <c r="A312" s="123">
        <f t="shared" si="43"/>
        <v>36007</v>
      </c>
      <c r="B312" s="123">
        <f t="shared" si="44"/>
        <v>0</v>
      </c>
      <c r="C312" s="123">
        <f t="shared" si="45"/>
        <v>0</v>
      </c>
      <c r="D312" s="123">
        <f t="shared" si="46"/>
        <v>0</v>
      </c>
      <c r="E312" s="123">
        <f t="shared" si="47"/>
        <v>0</v>
      </c>
      <c r="F312" s="123">
        <f t="shared" si="48"/>
        <v>0</v>
      </c>
      <c r="G312" s="123">
        <f t="shared" si="49"/>
        <v>0</v>
      </c>
      <c r="H312" s="123">
        <f t="shared" si="50"/>
        <v>0</v>
      </c>
      <c r="I312" s="123">
        <f t="shared" si="51"/>
        <v>0</v>
      </c>
      <c r="J312" s="123"/>
      <c r="K312" s="123"/>
    </row>
    <row r="313" spans="1:11" x14ac:dyDescent="0.15">
      <c r="A313" s="123">
        <f t="shared" si="43"/>
        <v>36008</v>
      </c>
      <c r="B313" s="123">
        <f t="shared" si="44"/>
        <v>0</v>
      </c>
      <c r="C313" s="123">
        <f t="shared" si="45"/>
        <v>0</v>
      </c>
      <c r="D313" s="123">
        <f t="shared" si="46"/>
        <v>0</v>
      </c>
      <c r="E313" s="123">
        <f t="shared" si="47"/>
        <v>0</v>
      </c>
      <c r="F313" s="123">
        <f t="shared" si="48"/>
        <v>0</v>
      </c>
      <c r="G313" s="123">
        <f t="shared" si="49"/>
        <v>0</v>
      </c>
      <c r="H313" s="123">
        <f t="shared" si="50"/>
        <v>0</v>
      </c>
      <c r="I313" s="123">
        <f t="shared" si="51"/>
        <v>0</v>
      </c>
      <c r="J313" s="123"/>
      <c r="K313" s="123"/>
    </row>
    <row r="314" spans="1:11" x14ac:dyDescent="0.15">
      <c r="A314" s="123">
        <f t="shared" si="43"/>
        <v>36009</v>
      </c>
      <c r="B314" s="123">
        <f t="shared" si="44"/>
        <v>0</v>
      </c>
      <c r="C314" s="123">
        <f t="shared" si="45"/>
        <v>0</v>
      </c>
      <c r="D314" s="123">
        <f t="shared" si="46"/>
        <v>0</v>
      </c>
      <c r="E314" s="123">
        <f t="shared" si="47"/>
        <v>0</v>
      </c>
      <c r="F314" s="123">
        <f t="shared" si="48"/>
        <v>0</v>
      </c>
      <c r="G314" s="123">
        <f t="shared" si="49"/>
        <v>0</v>
      </c>
      <c r="H314" s="123">
        <f t="shared" si="50"/>
        <v>0</v>
      </c>
      <c r="I314" s="123">
        <f t="shared" si="51"/>
        <v>0</v>
      </c>
      <c r="J314" s="123"/>
      <c r="K314" s="123"/>
    </row>
    <row r="315" spans="1:11" x14ac:dyDescent="0.15">
      <c r="A315" s="123">
        <f t="shared" si="43"/>
        <v>36010</v>
      </c>
      <c r="B315" s="123">
        <f t="shared" si="44"/>
        <v>0</v>
      </c>
      <c r="C315" s="123">
        <f t="shared" si="45"/>
        <v>0</v>
      </c>
      <c r="D315" s="123">
        <f t="shared" si="46"/>
        <v>0</v>
      </c>
      <c r="E315" s="123">
        <f t="shared" si="47"/>
        <v>0</v>
      </c>
      <c r="F315" s="123">
        <f t="shared" si="48"/>
        <v>0</v>
      </c>
      <c r="G315" s="123">
        <f t="shared" si="49"/>
        <v>0</v>
      </c>
      <c r="H315" s="123">
        <f t="shared" si="50"/>
        <v>0</v>
      </c>
      <c r="I315" s="123">
        <f t="shared" si="51"/>
        <v>0</v>
      </c>
      <c r="J315" s="123"/>
      <c r="K315" s="123"/>
    </row>
    <row r="316" spans="1:11" x14ac:dyDescent="0.15">
      <c r="A316" s="123">
        <f t="shared" si="43"/>
        <v>36011</v>
      </c>
      <c r="B316" s="123">
        <f t="shared" si="44"/>
        <v>0</v>
      </c>
      <c r="C316" s="123">
        <f t="shared" si="45"/>
        <v>0</v>
      </c>
      <c r="D316" s="123" t="str">
        <f t="shared" si="46"/>
        <v xml:space="preserve">  </v>
      </c>
      <c r="E316" s="123">
        <f t="shared" si="47"/>
        <v>0</v>
      </c>
      <c r="F316" s="123">
        <f t="shared" si="48"/>
        <v>0</v>
      </c>
      <c r="G316" s="123">
        <f t="shared" si="49"/>
        <v>0</v>
      </c>
      <c r="H316" s="123" t="str">
        <f t="shared" si="50"/>
        <v xml:space="preserve"> </v>
      </c>
      <c r="I316" s="123">
        <f t="shared" si="51"/>
        <v>0</v>
      </c>
      <c r="J316" s="123"/>
      <c r="K316" s="123"/>
    </row>
    <row r="317" spans="1:11" x14ac:dyDescent="0.15">
      <c r="A317" s="123">
        <f t="shared" si="43"/>
        <v>36012</v>
      </c>
      <c r="B317" s="123">
        <f t="shared" si="44"/>
        <v>0</v>
      </c>
      <c r="C317" s="123">
        <f t="shared" si="45"/>
        <v>0</v>
      </c>
      <c r="D317" s="123" t="str">
        <f t="shared" si="46"/>
        <v xml:space="preserve">  </v>
      </c>
      <c r="E317" s="123">
        <f t="shared" si="47"/>
        <v>0</v>
      </c>
      <c r="F317" s="123">
        <f t="shared" si="48"/>
        <v>0</v>
      </c>
      <c r="G317" s="123">
        <f t="shared" si="49"/>
        <v>0</v>
      </c>
      <c r="H317" s="123" t="str">
        <f t="shared" si="50"/>
        <v xml:space="preserve"> </v>
      </c>
      <c r="I317" s="123">
        <f t="shared" si="51"/>
        <v>0</v>
      </c>
      <c r="J317" s="123"/>
      <c r="K317" s="123"/>
    </row>
    <row r="318" spans="1:11" x14ac:dyDescent="0.15">
      <c r="A318" s="123">
        <f t="shared" si="43"/>
        <v>36013</v>
      </c>
      <c r="B318" s="123">
        <f t="shared" si="44"/>
        <v>0</v>
      </c>
      <c r="C318" s="123">
        <f t="shared" si="45"/>
        <v>0</v>
      </c>
      <c r="D318" s="123" t="str">
        <f t="shared" si="46"/>
        <v xml:space="preserve">  </v>
      </c>
      <c r="E318" s="123">
        <f t="shared" si="47"/>
        <v>0</v>
      </c>
      <c r="F318" s="123">
        <f t="shared" si="48"/>
        <v>0</v>
      </c>
      <c r="G318" s="123">
        <f t="shared" si="49"/>
        <v>0</v>
      </c>
      <c r="H318" s="123" t="str">
        <f t="shared" si="50"/>
        <v xml:space="preserve"> </v>
      </c>
      <c r="I318" s="123">
        <f t="shared" si="51"/>
        <v>0</v>
      </c>
      <c r="J318" s="123"/>
      <c r="K318" s="123"/>
    </row>
    <row r="319" spans="1:11" x14ac:dyDescent="0.15">
      <c r="A319" s="123">
        <f t="shared" si="43"/>
        <v>36014</v>
      </c>
      <c r="B319" s="123">
        <f t="shared" si="44"/>
        <v>0</v>
      </c>
      <c r="C319" s="123">
        <f t="shared" si="45"/>
        <v>0</v>
      </c>
      <c r="D319" s="123" t="str">
        <f t="shared" si="46"/>
        <v xml:space="preserve">  </v>
      </c>
      <c r="E319" s="123">
        <f t="shared" si="47"/>
        <v>0</v>
      </c>
      <c r="F319" s="123">
        <f t="shared" si="48"/>
        <v>0</v>
      </c>
      <c r="G319" s="123">
        <f t="shared" si="49"/>
        <v>0</v>
      </c>
      <c r="H319" s="123" t="str">
        <f t="shared" si="50"/>
        <v xml:space="preserve"> </v>
      </c>
      <c r="I319" s="123">
        <f t="shared" si="51"/>
        <v>0</v>
      </c>
      <c r="J319" s="123"/>
      <c r="K319" s="123"/>
    </row>
    <row r="320" spans="1:11" x14ac:dyDescent="0.15">
      <c r="A320" s="123">
        <f t="shared" si="43"/>
        <v>36015</v>
      </c>
      <c r="B320" s="123">
        <f t="shared" si="44"/>
        <v>0</v>
      </c>
      <c r="C320" s="123">
        <f t="shared" si="45"/>
        <v>0</v>
      </c>
      <c r="D320" s="123" t="str">
        <f t="shared" si="46"/>
        <v xml:space="preserve">  </v>
      </c>
      <c r="E320" s="123">
        <f t="shared" si="47"/>
        <v>0</v>
      </c>
      <c r="F320" s="123">
        <f t="shared" si="48"/>
        <v>0</v>
      </c>
      <c r="G320" s="123">
        <f t="shared" si="49"/>
        <v>0</v>
      </c>
      <c r="H320" s="123" t="str">
        <f t="shared" si="50"/>
        <v xml:space="preserve"> </v>
      </c>
      <c r="I320" s="123">
        <f t="shared" si="51"/>
        <v>0</v>
      </c>
      <c r="J320" s="123"/>
      <c r="K320" s="123"/>
    </row>
    <row r="321" spans="1:11" x14ac:dyDescent="0.15">
      <c r="A321" s="123">
        <f t="shared" si="43"/>
        <v>36016</v>
      </c>
      <c r="B321" s="123">
        <f t="shared" si="44"/>
        <v>0</v>
      </c>
      <c r="C321" s="123">
        <f t="shared" si="45"/>
        <v>0</v>
      </c>
      <c r="D321" s="123" t="str">
        <f t="shared" si="46"/>
        <v xml:space="preserve">  </v>
      </c>
      <c r="E321" s="123">
        <f t="shared" si="47"/>
        <v>0</v>
      </c>
      <c r="F321" s="123">
        <f t="shared" si="48"/>
        <v>0</v>
      </c>
      <c r="G321" s="123">
        <f t="shared" si="49"/>
        <v>0</v>
      </c>
      <c r="H321" s="123" t="str">
        <f t="shared" si="50"/>
        <v xml:space="preserve"> </v>
      </c>
      <c r="I321" s="123">
        <f t="shared" si="51"/>
        <v>0</v>
      </c>
      <c r="J321" s="123"/>
      <c r="K321" s="123"/>
    </row>
    <row r="322" spans="1:11" x14ac:dyDescent="0.15">
      <c r="A322" s="123">
        <f t="shared" si="43"/>
        <v>36017</v>
      </c>
      <c r="B322" s="123">
        <f t="shared" si="44"/>
        <v>0</v>
      </c>
      <c r="C322" s="123">
        <f t="shared" si="45"/>
        <v>0</v>
      </c>
      <c r="D322" s="123" t="str">
        <f t="shared" si="46"/>
        <v xml:space="preserve">  </v>
      </c>
      <c r="E322" s="123">
        <f t="shared" si="47"/>
        <v>0</v>
      </c>
      <c r="F322" s="123">
        <f t="shared" si="48"/>
        <v>0</v>
      </c>
      <c r="G322" s="123">
        <f t="shared" si="49"/>
        <v>0</v>
      </c>
      <c r="H322" s="123" t="str">
        <f t="shared" si="50"/>
        <v xml:space="preserve"> </v>
      </c>
      <c r="I322" s="123">
        <f t="shared" si="51"/>
        <v>0</v>
      </c>
      <c r="J322" s="123"/>
      <c r="K322" s="123"/>
    </row>
    <row r="323" spans="1:11" x14ac:dyDescent="0.15">
      <c r="A323" s="123">
        <f t="shared" si="43"/>
        <v>36018</v>
      </c>
      <c r="B323" s="123">
        <f t="shared" si="44"/>
        <v>0</v>
      </c>
      <c r="C323" s="123">
        <f t="shared" si="45"/>
        <v>0</v>
      </c>
      <c r="D323" s="123" t="str">
        <f t="shared" si="46"/>
        <v xml:space="preserve">  </v>
      </c>
      <c r="E323" s="123">
        <f t="shared" si="47"/>
        <v>0</v>
      </c>
      <c r="F323" s="123">
        <f t="shared" si="48"/>
        <v>0</v>
      </c>
      <c r="G323" s="123">
        <f t="shared" si="49"/>
        <v>0</v>
      </c>
      <c r="H323" s="123" t="str">
        <f t="shared" si="50"/>
        <v xml:space="preserve"> </v>
      </c>
      <c r="I323" s="123">
        <f t="shared" si="51"/>
        <v>0</v>
      </c>
      <c r="J323" s="123"/>
      <c r="K323" s="123"/>
    </row>
    <row r="324" spans="1:11" x14ac:dyDescent="0.15">
      <c r="A324" s="123">
        <f t="shared" si="43"/>
        <v>38</v>
      </c>
      <c r="B324" s="123" t="str">
        <f t="shared" si="44"/>
        <v>県立加治木工業高等学校</v>
      </c>
      <c r="C324" s="123">
        <f t="shared" si="45"/>
        <v>0</v>
      </c>
      <c r="D324" s="123">
        <f t="shared" si="46"/>
        <v>0</v>
      </c>
      <c r="E324" s="123">
        <f t="shared" si="47"/>
        <v>0</v>
      </c>
      <c r="F324" s="123">
        <f t="shared" si="48"/>
        <v>0</v>
      </c>
      <c r="G324" s="123">
        <f t="shared" si="49"/>
        <v>0</v>
      </c>
      <c r="H324" s="123">
        <f t="shared" si="50"/>
        <v>0</v>
      </c>
      <c r="I324" s="123">
        <f t="shared" si="51"/>
        <v>0</v>
      </c>
      <c r="J324" s="123"/>
      <c r="K324" s="123"/>
    </row>
    <row r="325" spans="1:11" x14ac:dyDescent="0.15">
      <c r="A325" s="123">
        <f t="shared" si="43"/>
        <v>0</v>
      </c>
      <c r="B325" s="123">
        <f t="shared" si="44"/>
        <v>0</v>
      </c>
      <c r="C325" s="123">
        <f t="shared" si="45"/>
        <v>0</v>
      </c>
      <c r="D325" s="123">
        <f t="shared" si="46"/>
        <v>0</v>
      </c>
      <c r="E325" s="123">
        <f t="shared" si="47"/>
        <v>0</v>
      </c>
      <c r="F325" s="123">
        <f t="shared" si="48"/>
        <v>0</v>
      </c>
      <c r="G325" s="123">
        <f t="shared" si="49"/>
        <v>0</v>
      </c>
      <c r="H325" s="123">
        <f t="shared" si="50"/>
        <v>0</v>
      </c>
      <c r="I325" s="123">
        <f t="shared" si="51"/>
        <v>0</v>
      </c>
      <c r="J325" s="123"/>
      <c r="K325" s="123"/>
    </row>
    <row r="326" spans="1:11" x14ac:dyDescent="0.15">
      <c r="A326" s="123">
        <f t="shared" si="43"/>
        <v>0</v>
      </c>
      <c r="B326" s="123" t="str">
        <f t="shared" si="44"/>
        <v>TEL</v>
      </c>
      <c r="C326" s="123">
        <f t="shared" si="45"/>
        <v>0</v>
      </c>
      <c r="D326" s="123" t="str">
        <f t="shared" si="46"/>
        <v>0995-62-3166</v>
      </c>
      <c r="E326" s="123">
        <f t="shared" si="47"/>
        <v>0</v>
      </c>
      <c r="F326" s="123">
        <f t="shared" si="48"/>
        <v>0</v>
      </c>
      <c r="G326" s="123">
        <f t="shared" si="49"/>
        <v>0</v>
      </c>
      <c r="H326" s="123">
        <f t="shared" si="50"/>
        <v>0</v>
      </c>
      <c r="I326" s="123">
        <f t="shared" si="51"/>
        <v>0</v>
      </c>
      <c r="J326" s="123"/>
      <c r="K326" s="123"/>
    </row>
    <row r="327" spans="1:11" x14ac:dyDescent="0.15">
      <c r="A327" s="123">
        <f t="shared" si="43"/>
        <v>0</v>
      </c>
      <c r="B327" s="123" t="str">
        <f t="shared" si="44"/>
        <v>FAX</v>
      </c>
      <c r="C327" s="123">
        <f t="shared" si="45"/>
        <v>0</v>
      </c>
      <c r="D327" s="123" t="str">
        <f t="shared" si="46"/>
        <v>0995-62-3168</v>
      </c>
      <c r="E327" s="123">
        <f t="shared" si="47"/>
        <v>0</v>
      </c>
      <c r="F327" s="123">
        <f t="shared" si="48"/>
        <v>0</v>
      </c>
      <c r="G327" s="123">
        <f t="shared" si="49"/>
        <v>0</v>
      </c>
      <c r="H327" s="123">
        <f t="shared" si="50"/>
        <v>0</v>
      </c>
      <c r="I327" s="123">
        <f t="shared" si="51"/>
        <v>0</v>
      </c>
      <c r="J327" s="123"/>
      <c r="K327" s="123"/>
    </row>
    <row r="328" spans="1:11" x14ac:dyDescent="0.15">
      <c r="A328" s="123">
        <f t="shared" si="43"/>
        <v>0</v>
      </c>
      <c r="B328" s="123" t="str">
        <f t="shared" si="44"/>
        <v>〒</v>
      </c>
      <c r="C328" s="123" t="str">
        <f t="shared" si="45"/>
        <v>899-5211</v>
      </c>
      <c r="D328" s="123">
        <f t="shared" si="46"/>
        <v>0</v>
      </c>
      <c r="E328" s="123" t="str">
        <f t="shared" si="47"/>
        <v>姶良市加治木町新富町１３１番地</v>
      </c>
      <c r="F328" s="123">
        <f t="shared" si="48"/>
        <v>0</v>
      </c>
      <c r="G328" s="123">
        <f t="shared" si="49"/>
        <v>0</v>
      </c>
      <c r="H328" s="123">
        <f t="shared" si="50"/>
        <v>0</v>
      </c>
      <c r="I328" s="123">
        <f t="shared" si="51"/>
        <v>0</v>
      </c>
      <c r="J328" s="183"/>
      <c r="K328" s="123"/>
    </row>
    <row r="329" spans="1:11" x14ac:dyDescent="0.15">
      <c r="A329" s="123">
        <f t="shared" si="43"/>
        <v>0</v>
      </c>
      <c r="B329" s="123" t="str">
        <f t="shared" si="44"/>
        <v>課程</v>
      </c>
      <c r="C329" s="123">
        <f t="shared" si="45"/>
        <v>0</v>
      </c>
      <c r="D329" s="123" t="str">
        <f t="shared" si="46"/>
        <v>学科</v>
      </c>
      <c r="E329" s="123" t="str">
        <f t="shared" si="47"/>
        <v>学級数</v>
      </c>
      <c r="F329" s="123">
        <f t="shared" si="48"/>
        <v>0</v>
      </c>
      <c r="G329" s="123" t="str">
        <f t="shared" si="49"/>
        <v>男</v>
      </c>
      <c r="H329" s="123" t="str">
        <f t="shared" si="50"/>
        <v>女</v>
      </c>
      <c r="I329" s="123" t="str">
        <f t="shared" si="51"/>
        <v>計</v>
      </c>
      <c r="J329" s="183"/>
      <c r="K329" s="123"/>
    </row>
    <row r="330" spans="1:11" x14ac:dyDescent="0.15">
      <c r="A330" s="123">
        <f t="shared" si="43"/>
        <v>0</v>
      </c>
      <c r="B330" s="123" t="str">
        <f t="shared" si="44"/>
        <v>全日制</v>
      </c>
      <c r="C330" s="123">
        <f t="shared" si="45"/>
        <v>0</v>
      </c>
      <c r="D330" s="123" t="str">
        <f t="shared" si="46"/>
        <v>建築科</v>
      </c>
      <c r="E330" s="123">
        <f t="shared" si="47"/>
        <v>3</v>
      </c>
      <c r="F330" s="123">
        <f t="shared" si="48"/>
        <v>0</v>
      </c>
      <c r="G330" s="123">
        <f t="shared" si="49"/>
        <v>74</v>
      </c>
      <c r="H330" s="123">
        <f t="shared" si="50"/>
        <v>40</v>
      </c>
      <c r="I330" s="123">
        <f t="shared" si="51"/>
        <v>114</v>
      </c>
      <c r="J330" s="183"/>
      <c r="K330" s="123"/>
    </row>
    <row r="331" spans="1:11" x14ac:dyDescent="0.15">
      <c r="A331" s="123">
        <f t="shared" si="43"/>
        <v>0</v>
      </c>
      <c r="B331" s="123" t="str">
        <f t="shared" si="44"/>
        <v>全日制</v>
      </c>
      <c r="C331" s="123">
        <f t="shared" si="45"/>
        <v>0</v>
      </c>
      <c r="D331" s="123" t="str">
        <f t="shared" si="46"/>
        <v>工業化学科</v>
      </c>
      <c r="E331" s="123">
        <f t="shared" si="47"/>
        <v>3</v>
      </c>
      <c r="F331" s="123">
        <f t="shared" si="48"/>
        <v>0</v>
      </c>
      <c r="G331" s="123">
        <f t="shared" si="49"/>
        <v>56</v>
      </c>
      <c r="H331" s="123">
        <f t="shared" si="50"/>
        <v>34</v>
      </c>
      <c r="I331" s="123">
        <f t="shared" si="51"/>
        <v>90</v>
      </c>
      <c r="J331" s="183"/>
      <c r="K331" s="123"/>
    </row>
    <row r="332" spans="1:11" x14ac:dyDescent="0.15">
      <c r="A332" s="123">
        <f t="shared" si="43"/>
        <v>0</v>
      </c>
      <c r="B332" s="123" t="str">
        <f t="shared" si="44"/>
        <v>全日制</v>
      </c>
      <c r="C332" s="123">
        <f t="shared" si="45"/>
        <v>0</v>
      </c>
      <c r="D332" s="123" t="str">
        <f t="shared" si="46"/>
        <v>土木科</v>
      </c>
      <c r="E332" s="123">
        <f t="shared" si="47"/>
        <v>3</v>
      </c>
      <c r="F332" s="123">
        <f t="shared" si="48"/>
        <v>0</v>
      </c>
      <c r="G332" s="123">
        <f t="shared" si="49"/>
        <v>114</v>
      </c>
      <c r="H332" s="123">
        <f t="shared" si="50"/>
        <v>4</v>
      </c>
      <c r="I332" s="123">
        <f t="shared" si="51"/>
        <v>118</v>
      </c>
      <c r="J332" s="183"/>
      <c r="K332" s="123"/>
    </row>
    <row r="333" spans="1:11" x14ac:dyDescent="0.15">
      <c r="A333" s="123">
        <f t="shared" si="43"/>
        <v>0</v>
      </c>
      <c r="B333" s="123" t="str">
        <f t="shared" si="44"/>
        <v>全日制</v>
      </c>
      <c r="C333" s="123">
        <f t="shared" si="45"/>
        <v>0</v>
      </c>
      <c r="D333" s="123" t="str">
        <f t="shared" si="46"/>
        <v>電気科</v>
      </c>
      <c r="E333" s="123">
        <f t="shared" si="47"/>
        <v>3</v>
      </c>
      <c r="F333" s="123">
        <f t="shared" si="48"/>
        <v>0</v>
      </c>
      <c r="G333" s="123">
        <f t="shared" si="49"/>
        <v>99</v>
      </c>
      <c r="H333" s="123">
        <f t="shared" si="50"/>
        <v>1</v>
      </c>
      <c r="I333" s="123">
        <f t="shared" si="51"/>
        <v>100</v>
      </c>
      <c r="J333" s="183"/>
      <c r="K333" s="123"/>
    </row>
    <row r="334" spans="1:11" x14ac:dyDescent="0.15">
      <c r="A334" s="123">
        <f t="shared" si="43"/>
        <v>0</v>
      </c>
      <c r="B334" s="123" t="str">
        <f t="shared" si="44"/>
        <v>全日制</v>
      </c>
      <c r="C334" s="123">
        <f t="shared" si="45"/>
        <v>0</v>
      </c>
      <c r="D334" s="123" t="str">
        <f t="shared" si="46"/>
        <v>機械科</v>
      </c>
      <c r="E334" s="123">
        <f t="shared" si="47"/>
        <v>6</v>
      </c>
      <c r="F334" s="123">
        <f t="shared" si="48"/>
        <v>0</v>
      </c>
      <c r="G334" s="123">
        <f t="shared" si="49"/>
        <v>227</v>
      </c>
      <c r="H334" s="123">
        <f t="shared" si="50"/>
        <v>6</v>
      </c>
      <c r="I334" s="123">
        <f t="shared" si="51"/>
        <v>233</v>
      </c>
      <c r="J334" s="183"/>
      <c r="K334" s="123"/>
    </row>
    <row r="335" spans="1:11" x14ac:dyDescent="0.15">
      <c r="A335" s="123">
        <f t="shared" si="43"/>
        <v>0</v>
      </c>
      <c r="B335" s="123" t="str">
        <f t="shared" si="44"/>
        <v>全日制</v>
      </c>
      <c r="C335" s="123">
        <f t="shared" si="45"/>
        <v>0</v>
      </c>
      <c r="D335" s="123" t="str">
        <f t="shared" si="46"/>
        <v>電子科</v>
      </c>
      <c r="E335" s="123">
        <f t="shared" si="47"/>
        <v>3</v>
      </c>
      <c r="F335" s="123">
        <f t="shared" si="48"/>
        <v>0</v>
      </c>
      <c r="G335" s="123">
        <f t="shared" si="49"/>
        <v>92</v>
      </c>
      <c r="H335" s="123">
        <f t="shared" si="50"/>
        <v>13</v>
      </c>
      <c r="I335" s="123">
        <f t="shared" si="51"/>
        <v>105</v>
      </c>
      <c r="J335" s="183"/>
      <c r="K335" s="123"/>
    </row>
    <row r="336" spans="1:11" x14ac:dyDescent="0.15">
      <c r="A336" s="123">
        <f t="shared" si="43"/>
        <v>0</v>
      </c>
      <c r="B336" s="123">
        <f t="shared" si="44"/>
        <v>0</v>
      </c>
      <c r="C336" s="123">
        <f t="shared" si="45"/>
        <v>0</v>
      </c>
      <c r="D336" s="123">
        <f t="shared" si="46"/>
        <v>0</v>
      </c>
      <c r="E336" s="123">
        <f t="shared" si="47"/>
        <v>0</v>
      </c>
      <c r="F336" s="123">
        <f t="shared" si="48"/>
        <v>0</v>
      </c>
      <c r="G336" s="123">
        <f t="shared" si="49"/>
        <v>0</v>
      </c>
      <c r="H336" s="123">
        <f t="shared" si="50"/>
        <v>0</v>
      </c>
      <c r="I336" s="123">
        <f t="shared" si="51"/>
        <v>0</v>
      </c>
      <c r="J336" s="183"/>
      <c r="K336" s="123"/>
    </row>
    <row r="337" spans="1:11" x14ac:dyDescent="0.15">
      <c r="A337" s="123">
        <f t="shared" si="43"/>
        <v>0</v>
      </c>
      <c r="B337" s="123">
        <f t="shared" si="44"/>
        <v>0</v>
      </c>
      <c r="C337" s="123">
        <f t="shared" si="45"/>
        <v>0</v>
      </c>
      <c r="D337" s="123">
        <f t="shared" si="46"/>
        <v>0</v>
      </c>
      <c r="E337" s="123">
        <f t="shared" si="47"/>
        <v>0</v>
      </c>
      <c r="F337" s="123">
        <f t="shared" si="48"/>
        <v>0</v>
      </c>
      <c r="G337" s="123">
        <f t="shared" si="49"/>
        <v>0</v>
      </c>
      <c r="H337" s="123">
        <f t="shared" si="50"/>
        <v>0</v>
      </c>
      <c r="I337" s="123">
        <f t="shared" si="51"/>
        <v>0</v>
      </c>
      <c r="J337" s="183"/>
      <c r="K337" s="123"/>
    </row>
    <row r="338" spans="1:11" x14ac:dyDescent="0.15">
      <c r="A338" s="123">
        <f t="shared" si="43"/>
        <v>0</v>
      </c>
      <c r="B338" s="123">
        <f t="shared" si="44"/>
        <v>0</v>
      </c>
      <c r="C338" s="123">
        <f t="shared" si="45"/>
        <v>0</v>
      </c>
      <c r="D338" s="123">
        <f t="shared" si="46"/>
        <v>0</v>
      </c>
      <c r="E338" s="123">
        <f t="shared" si="47"/>
        <v>0</v>
      </c>
      <c r="F338" s="123">
        <f t="shared" si="48"/>
        <v>0</v>
      </c>
      <c r="G338" s="123">
        <f t="shared" si="49"/>
        <v>0</v>
      </c>
      <c r="H338" s="123">
        <f t="shared" si="50"/>
        <v>0</v>
      </c>
      <c r="I338" s="123">
        <f t="shared" si="51"/>
        <v>0</v>
      </c>
      <c r="J338" s="183"/>
      <c r="K338" s="123"/>
    </row>
    <row r="339" spans="1:11" x14ac:dyDescent="0.15">
      <c r="A339" s="123">
        <f t="shared" si="43"/>
        <v>0</v>
      </c>
      <c r="B339" s="123" t="str">
        <f t="shared" si="44"/>
        <v>計</v>
      </c>
      <c r="C339" s="123">
        <f t="shared" si="45"/>
        <v>0</v>
      </c>
      <c r="D339" s="123">
        <f t="shared" si="46"/>
        <v>0</v>
      </c>
      <c r="E339" s="123">
        <f t="shared" si="47"/>
        <v>21</v>
      </c>
      <c r="F339" s="123">
        <f t="shared" si="48"/>
        <v>0</v>
      </c>
      <c r="G339" s="123">
        <f t="shared" si="49"/>
        <v>662</v>
      </c>
      <c r="H339" s="123">
        <f t="shared" si="50"/>
        <v>98</v>
      </c>
      <c r="I339" s="123">
        <f t="shared" si="51"/>
        <v>760</v>
      </c>
      <c r="J339" s="123"/>
      <c r="K339" s="123"/>
    </row>
    <row r="340" spans="1:11" x14ac:dyDescent="0.15">
      <c r="A340" s="123">
        <f t="shared" si="43"/>
        <v>0</v>
      </c>
      <c r="B340" s="123">
        <f t="shared" si="44"/>
        <v>0</v>
      </c>
      <c r="C340" s="123">
        <f t="shared" si="45"/>
        <v>0</v>
      </c>
      <c r="D340" s="123">
        <f t="shared" si="46"/>
        <v>0</v>
      </c>
      <c r="E340" s="123">
        <f t="shared" si="47"/>
        <v>0</v>
      </c>
      <c r="F340" s="123">
        <f t="shared" si="48"/>
        <v>0</v>
      </c>
      <c r="G340" s="123">
        <f t="shared" si="49"/>
        <v>0</v>
      </c>
      <c r="H340" s="123">
        <f t="shared" si="50"/>
        <v>0</v>
      </c>
      <c r="I340" s="123">
        <f t="shared" si="51"/>
        <v>0</v>
      </c>
      <c r="J340" s="123"/>
      <c r="K340" s="123"/>
    </row>
    <row r="341" spans="1:11" x14ac:dyDescent="0.15">
      <c r="A341" s="123">
        <f t="shared" si="43"/>
        <v>0</v>
      </c>
      <c r="B341" s="123" t="str">
        <f t="shared" si="44"/>
        <v>職　名</v>
      </c>
      <c r="C341" s="123">
        <f t="shared" si="45"/>
        <v>0</v>
      </c>
      <c r="D341" s="123" t="str">
        <f t="shared" si="46"/>
        <v>氏</v>
      </c>
      <c r="E341" s="123" t="str">
        <f t="shared" si="47"/>
        <v>名</v>
      </c>
      <c r="F341" s="123">
        <f t="shared" si="48"/>
        <v>0</v>
      </c>
      <c r="G341" s="123" t="str">
        <f t="shared" si="49"/>
        <v>校務分掌</v>
      </c>
      <c r="H341" s="123" t="str">
        <f t="shared" si="50"/>
        <v>現任校
勤務年数</v>
      </c>
      <c r="I341" s="123" t="str">
        <f t="shared" si="51"/>
        <v>会員別</v>
      </c>
      <c r="J341" s="123"/>
      <c r="K341" s="123"/>
    </row>
    <row r="342" spans="1:11" x14ac:dyDescent="0.15">
      <c r="A342" s="123">
        <f t="shared" si="43"/>
        <v>0</v>
      </c>
      <c r="B342" s="123">
        <f t="shared" si="44"/>
        <v>0</v>
      </c>
      <c r="C342" s="123">
        <f t="shared" si="45"/>
        <v>0</v>
      </c>
      <c r="D342" s="123">
        <f t="shared" si="46"/>
        <v>0</v>
      </c>
      <c r="E342" s="123">
        <f t="shared" si="47"/>
        <v>0</v>
      </c>
      <c r="F342" s="123">
        <f t="shared" si="48"/>
        <v>0</v>
      </c>
      <c r="G342" s="123">
        <f t="shared" si="49"/>
        <v>0</v>
      </c>
      <c r="H342" s="123">
        <f t="shared" si="50"/>
        <v>0</v>
      </c>
      <c r="I342" s="123">
        <f t="shared" si="51"/>
        <v>0</v>
      </c>
      <c r="J342" s="123"/>
      <c r="K342" s="123"/>
    </row>
    <row r="343" spans="1:11" x14ac:dyDescent="0.15">
      <c r="A343" s="123">
        <f t="shared" si="43"/>
        <v>38000</v>
      </c>
      <c r="B343" s="123" t="str">
        <f t="shared" si="44"/>
        <v>校　　長</v>
      </c>
      <c r="C343" s="123">
        <f t="shared" si="45"/>
        <v>0</v>
      </c>
      <c r="D343" s="123" t="str">
        <f t="shared" si="46"/>
        <v>中間淳一</v>
      </c>
      <c r="E343" s="123">
        <f t="shared" si="47"/>
        <v>0</v>
      </c>
      <c r="F343" s="123">
        <f t="shared" si="48"/>
        <v>0</v>
      </c>
      <c r="G343" s="123" t="str">
        <f t="shared" si="49"/>
        <v>　</v>
      </c>
      <c r="H343" s="123" t="str">
        <f t="shared" si="50"/>
        <v>1.0</v>
      </c>
      <c r="I343" s="123" t="str">
        <f t="shared" si="51"/>
        <v>　</v>
      </c>
      <c r="J343" s="123"/>
      <c r="K343" s="123"/>
    </row>
    <row r="344" spans="1:11" x14ac:dyDescent="0.15">
      <c r="A344" s="123" t="str">
        <f t="shared" si="43"/>
        <v xml:space="preserve"> </v>
      </c>
      <c r="B344" s="123" t="str">
        <f t="shared" si="44"/>
        <v>教　　頭</v>
      </c>
      <c r="C344" s="123">
        <f t="shared" si="45"/>
        <v>0</v>
      </c>
      <c r="D344" s="123" t="str">
        <f t="shared" si="46"/>
        <v>寶藏大作</v>
      </c>
      <c r="E344" s="123">
        <f t="shared" si="47"/>
        <v>0</v>
      </c>
      <c r="F344" s="123">
        <f t="shared" si="48"/>
        <v>0</v>
      </c>
      <c r="G344" s="123">
        <f t="shared" si="49"/>
        <v>0</v>
      </c>
      <c r="H344" s="123" t="str">
        <f t="shared" si="50"/>
        <v>0.0</v>
      </c>
      <c r="I344" s="123">
        <f t="shared" si="51"/>
        <v>0</v>
      </c>
      <c r="J344" s="123"/>
      <c r="K344" s="123"/>
    </row>
    <row r="345" spans="1:11" x14ac:dyDescent="0.15">
      <c r="A345" s="123" t="str">
        <f t="shared" si="43"/>
        <v xml:space="preserve"> </v>
      </c>
      <c r="B345" s="123">
        <f t="shared" si="44"/>
        <v>0</v>
      </c>
      <c r="C345" s="123">
        <f t="shared" si="45"/>
        <v>0</v>
      </c>
      <c r="D345" s="123">
        <f t="shared" si="46"/>
        <v>0</v>
      </c>
      <c r="E345" s="123">
        <f t="shared" si="47"/>
        <v>0</v>
      </c>
      <c r="F345" s="123">
        <f t="shared" si="48"/>
        <v>0</v>
      </c>
      <c r="G345" s="123">
        <f t="shared" si="49"/>
        <v>0</v>
      </c>
      <c r="H345" s="123">
        <f t="shared" si="50"/>
        <v>0</v>
      </c>
      <c r="I345" s="123">
        <f t="shared" si="51"/>
        <v>0</v>
      </c>
      <c r="J345" s="123"/>
      <c r="K345" s="123"/>
    </row>
    <row r="346" spans="1:11" x14ac:dyDescent="0.15">
      <c r="A346" s="123">
        <f t="shared" si="43"/>
        <v>38001</v>
      </c>
      <c r="B346" s="123" t="str">
        <f t="shared" si="44"/>
        <v>事務長</v>
      </c>
      <c r="C346" s="123">
        <f t="shared" si="45"/>
        <v>0</v>
      </c>
      <c r="D346" s="123" t="str">
        <f t="shared" si="46"/>
        <v>堀之内    　満</v>
      </c>
      <c r="E346" s="123">
        <f t="shared" si="47"/>
        <v>0</v>
      </c>
      <c r="F346" s="123">
        <f t="shared" si="48"/>
        <v>0</v>
      </c>
      <c r="G346" s="123" t="str">
        <f t="shared" si="49"/>
        <v>事務総括</v>
      </c>
      <c r="H346" s="123" t="str">
        <f t="shared" si="50"/>
        <v>1.0</v>
      </c>
      <c r="I346" s="123" t="str">
        <f t="shared" si="51"/>
        <v>○</v>
      </c>
      <c r="J346" s="123"/>
      <c r="K346" s="123"/>
    </row>
    <row r="347" spans="1:11" x14ac:dyDescent="0.15">
      <c r="A347" s="123">
        <f t="shared" si="43"/>
        <v>38002</v>
      </c>
      <c r="B347" s="123" t="str">
        <f t="shared" si="44"/>
        <v>事務次長</v>
      </c>
      <c r="C347" s="123">
        <f t="shared" si="45"/>
        <v>0</v>
      </c>
      <c r="D347" s="123" t="str">
        <f t="shared" si="46"/>
        <v>清　田　　　緑</v>
      </c>
      <c r="E347" s="123">
        <f t="shared" si="47"/>
        <v>0</v>
      </c>
      <c r="F347" s="123">
        <f t="shared" si="48"/>
        <v>0</v>
      </c>
      <c r="G347" s="123" t="str">
        <f t="shared" si="49"/>
        <v>会計・庶務</v>
      </c>
      <c r="H347" s="123" t="str">
        <f t="shared" si="50"/>
        <v>0.0</v>
      </c>
      <c r="I347" s="123" t="str">
        <f t="shared" si="51"/>
        <v>○</v>
      </c>
      <c r="J347" s="123"/>
      <c r="K347" s="123"/>
    </row>
    <row r="348" spans="1:11" x14ac:dyDescent="0.15">
      <c r="A348" s="123">
        <f t="shared" si="43"/>
        <v>38003</v>
      </c>
      <c r="B348" s="123" t="str">
        <f t="shared" si="44"/>
        <v>専門員</v>
      </c>
      <c r="C348" s="123">
        <f t="shared" si="45"/>
        <v>0</v>
      </c>
      <c r="D348" s="123" t="str">
        <f t="shared" si="46"/>
        <v>岡元隆子</v>
      </c>
      <c r="E348" s="123">
        <f t="shared" si="47"/>
        <v>0</v>
      </c>
      <c r="F348" s="123">
        <f t="shared" si="48"/>
        <v>0</v>
      </c>
      <c r="G348" s="123" t="str">
        <f t="shared" si="49"/>
        <v>図書</v>
      </c>
      <c r="H348" s="123" t="str">
        <f t="shared" si="50"/>
        <v>2.0</v>
      </c>
      <c r="I348" s="123">
        <f t="shared" si="51"/>
        <v>0</v>
      </c>
      <c r="J348" s="123"/>
      <c r="K348" s="123"/>
    </row>
    <row r="349" spans="1:11" x14ac:dyDescent="0.15">
      <c r="A349" s="123">
        <f t="shared" si="43"/>
        <v>38004</v>
      </c>
      <c r="B349" s="123" t="str">
        <f t="shared" si="44"/>
        <v>事務主任</v>
      </c>
      <c r="C349" s="123">
        <f t="shared" si="45"/>
        <v>0</v>
      </c>
      <c r="D349" s="123" t="str">
        <f t="shared" si="46"/>
        <v>轟木麻利</v>
      </c>
      <c r="E349" s="123">
        <f t="shared" si="47"/>
        <v>0</v>
      </c>
      <c r="F349" s="123">
        <f t="shared" si="48"/>
        <v>0</v>
      </c>
      <c r="G349" s="123" t="str">
        <f t="shared" si="49"/>
        <v>庶務・会計</v>
      </c>
      <c r="H349" s="123" t="str">
        <f t="shared" si="50"/>
        <v>2.0</v>
      </c>
      <c r="I349" s="123" t="str">
        <f t="shared" si="51"/>
        <v>○</v>
      </c>
      <c r="J349" s="123"/>
      <c r="K349" s="123"/>
    </row>
    <row r="350" spans="1:11" x14ac:dyDescent="0.15">
      <c r="A350" s="123">
        <f t="shared" si="43"/>
        <v>38005</v>
      </c>
      <c r="B350" s="123" t="str">
        <f t="shared" si="44"/>
        <v>事務主事</v>
      </c>
      <c r="C350" s="123">
        <f t="shared" si="45"/>
        <v>0</v>
      </c>
      <c r="D350" s="123" t="str">
        <f t="shared" si="46"/>
        <v>大久保　    剛</v>
      </c>
      <c r="E350" s="123">
        <f t="shared" si="47"/>
        <v>0</v>
      </c>
      <c r="F350" s="123">
        <f t="shared" si="48"/>
        <v>0</v>
      </c>
      <c r="G350" s="123" t="str">
        <f t="shared" si="49"/>
        <v>庶務・会計</v>
      </c>
      <c r="H350" s="123" t="str">
        <f t="shared" si="50"/>
        <v>1.0</v>
      </c>
      <c r="I350" s="123" t="str">
        <f t="shared" si="51"/>
        <v>△</v>
      </c>
      <c r="J350" s="123"/>
      <c r="K350" s="123"/>
    </row>
    <row r="351" spans="1:11" x14ac:dyDescent="0.15">
      <c r="A351" s="123">
        <f t="shared" si="43"/>
        <v>38006</v>
      </c>
      <c r="B351" s="123" t="str">
        <f t="shared" si="44"/>
        <v>事務主事</v>
      </c>
      <c r="C351" s="123">
        <f t="shared" si="45"/>
        <v>0</v>
      </c>
      <c r="D351" s="123" t="str">
        <f t="shared" si="46"/>
        <v>池田真哉</v>
      </c>
      <c r="E351" s="123">
        <f t="shared" si="47"/>
        <v>0</v>
      </c>
      <c r="F351" s="123">
        <f t="shared" si="48"/>
        <v>0</v>
      </c>
      <c r="G351" s="123" t="str">
        <f t="shared" si="49"/>
        <v>会計・庶務</v>
      </c>
      <c r="H351" s="123" t="str">
        <f t="shared" si="50"/>
        <v>0.0</v>
      </c>
      <c r="I351" s="123" t="str">
        <f t="shared" si="51"/>
        <v>○</v>
      </c>
      <c r="J351" s="123"/>
      <c r="K351" s="123"/>
    </row>
    <row r="352" spans="1:11" x14ac:dyDescent="0.15">
      <c r="A352" s="123">
        <f t="shared" si="43"/>
        <v>38007</v>
      </c>
      <c r="B352" s="123" t="str">
        <f t="shared" si="44"/>
        <v>校務補助員</v>
      </c>
      <c r="C352" s="123">
        <f t="shared" si="45"/>
        <v>0</v>
      </c>
      <c r="D352" s="123" t="str">
        <f t="shared" si="46"/>
        <v>盛岡雅章</v>
      </c>
      <c r="E352" s="123">
        <f t="shared" si="47"/>
        <v>0</v>
      </c>
      <c r="F352" s="123">
        <f t="shared" si="48"/>
        <v>0</v>
      </c>
      <c r="G352" s="123" t="str">
        <f t="shared" si="49"/>
        <v>用務</v>
      </c>
      <c r="H352" s="123" t="str">
        <f t="shared" si="50"/>
        <v>2.0</v>
      </c>
      <c r="I352" s="123">
        <f t="shared" si="51"/>
        <v>0</v>
      </c>
      <c r="J352" s="123"/>
      <c r="K352" s="123"/>
    </row>
    <row r="353" spans="1:11" x14ac:dyDescent="0.15">
      <c r="A353" s="123">
        <f t="shared" si="43"/>
        <v>38008</v>
      </c>
      <c r="B353" s="123" t="str">
        <f t="shared" si="44"/>
        <v>校務補助員</v>
      </c>
      <c r="C353" s="123">
        <f t="shared" si="45"/>
        <v>0</v>
      </c>
      <c r="D353" s="123" t="str">
        <f t="shared" si="46"/>
        <v>平　田　孝一郎</v>
      </c>
      <c r="E353" s="123">
        <f t="shared" si="47"/>
        <v>0</v>
      </c>
      <c r="F353" s="123">
        <f t="shared" si="48"/>
        <v>0</v>
      </c>
      <c r="G353" s="123" t="str">
        <f t="shared" si="49"/>
        <v>用務</v>
      </c>
      <c r="H353" s="123" t="str">
        <f t="shared" si="50"/>
        <v>2.0</v>
      </c>
      <c r="I353" s="123">
        <f t="shared" si="51"/>
        <v>0</v>
      </c>
      <c r="J353" s="123"/>
      <c r="K353" s="123"/>
    </row>
    <row r="354" spans="1:11" x14ac:dyDescent="0.15">
      <c r="A354" s="123">
        <f t="shared" si="43"/>
        <v>38009</v>
      </c>
      <c r="B354" s="123" t="str">
        <f t="shared" si="44"/>
        <v xml:space="preserve"> </v>
      </c>
      <c r="C354" s="123">
        <f t="shared" si="45"/>
        <v>0</v>
      </c>
      <c r="D354" s="123" t="str">
        <f t="shared" si="46"/>
        <v xml:space="preserve"> </v>
      </c>
      <c r="E354" s="123">
        <f t="shared" si="47"/>
        <v>0</v>
      </c>
      <c r="F354" s="123">
        <f t="shared" si="48"/>
        <v>0</v>
      </c>
      <c r="G354" s="123">
        <f t="shared" si="49"/>
        <v>0</v>
      </c>
      <c r="H354" s="123" t="str">
        <f t="shared" si="50"/>
        <v xml:space="preserve"> </v>
      </c>
      <c r="I354" s="123">
        <f t="shared" si="51"/>
        <v>0</v>
      </c>
      <c r="J354" s="123"/>
      <c r="K354" s="123"/>
    </row>
    <row r="355" spans="1:11" x14ac:dyDescent="0.15">
      <c r="A355" s="123">
        <f t="shared" si="43"/>
        <v>38010</v>
      </c>
      <c r="B355" s="123">
        <f t="shared" si="44"/>
        <v>0</v>
      </c>
      <c r="C355" s="123">
        <f t="shared" si="45"/>
        <v>0</v>
      </c>
      <c r="D355" s="123" t="str">
        <f t="shared" si="46"/>
        <v xml:space="preserve">  </v>
      </c>
      <c r="E355" s="123">
        <f t="shared" si="47"/>
        <v>0</v>
      </c>
      <c r="F355" s="123">
        <f t="shared" si="48"/>
        <v>0</v>
      </c>
      <c r="G355" s="123">
        <f t="shared" si="49"/>
        <v>0</v>
      </c>
      <c r="H355" s="123" t="str">
        <f t="shared" si="50"/>
        <v xml:space="preserve"> </v>
      </c>
      <c r="I355" s="123">
        <f t="shared" si="51"/>
        <v>0</v>
      </c>
      <c r="J355" s="123"/>
      <c r="K355" s="123"/>
    </row>
    <row r="356" spans="1:11" x14ac:dyDescent="0.15">
      <c r="A356" s="123">
        <f t="shared" si="43"/>
        <v>38011</v>
      </c>
      <c r="B356" s="123">
        <f t="shared" si="44"/>
        <v>0</v>
      </c>
      <c r="C356" s="123">
        <f t="shared" si="45"/>
        <v>0</v>
      </c>
      <c r="D356" s="123" t="str">
        <f t="shared" si="46"/>
        <v xml:space="preserve">  </v>
      </c>
      <c r="E356" s="123">
        <f t="shared" si="47"/>
        <v>0</v>
      </c>
      <c r="F356" s="123">
        <f t="shared" si="48"/>
        <v>0</v>
      </c>
      <c r="G356" s="123">
        <f t="shared" si="49"/>
        <v>0</v>
      </c>
      <c r="H356" s="123" t="str">
        <f t="shared" si="50"/>
        <v xml:space="preserve"> </v>
      </c>
      <c r="I356" s="123">
        <f t="shared" si="51"/>
        <v>0</v>
      </c>
      <c r="J356" s="123"/>
      <c r="K356" s="123"/>
    </row>
    <row r="357" spans="1:11" x14ac:dyDescent="0.15">
      <c r="A357" s="123">
        <f t="shared" si="43"/>
        <v>38012</v>
      </c>
      <c r="B357" s="123">
        <f t="shared" si="44"/>
        <v>0</v>
      </c>
      <c r="C357" s="123">
        <f t="shared" si="45"/>
        <v>0</v>
      </c>
      <c r="D357" s="123" t="str">
        <f t="shared" si="46"/>
        <v xml:space="preserve">  </v>
      </c>
      <c r="E357" s="123">
        <f t="shared" si="47"/>
        <v>0</v>
      </c>
      <c r="F357" s="123">
        <f t="shared" si="48"/>
        <v>0</v>
      </c>
      <c r="G357" s="123">
        <f t="shared" si="49"/>
        <v>0</v>
      </c>
      <c r="H357" s="123" t="str">
        <f t="shared" si="50"/>
        <v xml:space="preserve"> </v>
      </c>
      <c r="I357" s="123">
        <f t="shared" si="51"/>
        <v>0</v>
      </c>
      <c r="J357" s="123"/>
      <c r="K357" s="123"/>
    </row>
    <row r="358" spans="1:11" x14ac:dyDescent="0.15">
      <c r="A358" s="123">
        <f t="shared" si="43"/>
        <v>38013</v>
      </c>
      <c r="B358" s="123">
        <f t="shared" si="44"/>
        <v>0</v>
      </c>
      <c r="C358" s="123">
        <f t="shared" si="45"/>
        <v>0</v>
      </c>
      <c r="D358" s="123" t="str">
        <f t="shared" si="46"/>
        <v xml:space="preserve">  </v>
      </c>
      <c r="E358" s="123">
        <f t="shared" si="47"/>
        <v>0</v>
      </c>
      <c r="F358" s="123">
        <f t="shared" si="48"/>
        <v>0</v>
      </c>
      <c r="G358" s="123">
        <f t="shared" si="49"/>
        <v>0</v>
      </c>
      <c r="H358" s="123" t="str">
        <f t="shared" si="50"/>
        <v xml:space="preserve"> </v>
      </c>
      <c r="I358" s="123">
        <f t="shared" si="51"/>
        <v>0</v>
      </c>
      <c r="J358" s="123"/>
      <c r="K358" s="123"/>
    </row>
    <row r="359" spans="1:11" x14ac:dyDescent="0.15">
      <c r="A359" s="123">
        <f t="shared" si="43"/>
        <v>38014</v>
      </c>
      <c r="B359" s="123">
        <f t="shared" si="44"/>
        <v>0</v>
      </c>
      <c r="C359" s="123">
        <f t="shared" si="45"/>
        <v>0</v>
      </c>
      <c r="D359" s="123" t="str">
        <f t="shared" si="46"/>
        <v xml:space="preserve">  </v>
      </c>
      <c r="E359" s="123">
        <f t="shared" si="47"/>
        <v>0</v>
      </c>
      <c r="F359" s="123">
        <f t="shared" si="48"/>
        <v>0</v>
      </c>
      <c r="G359" s="123">
        <f t="shared" si="49"/>
        <v>0</v>
      </c>
      <c r="H359" s="123" t="str">
        <f t="shared" si="50"/>
        <v xml:space="preserve"> </v>
      </c>
      <c r="I359" s="123">
        <f t="shared" si="51"/>
        <v>0</v>
      </c>
      <c r="J359" s="123"/>
      <c r="K359" s="123"/>
    </row>
    <row r="360" spans="1:11" x14ac:dyDescent="0.15">
      <c r="A360" s="123">
        <f t="shared" si="43"/>
        <v>38015</v>
      </c>
      <c r="B360" s="123">
        <f t="shared" si="44"/>
        <v>0</v>
      </c>
      <c r="C360" s="123">
        <f t="shared" si="45"/>
        <v>0</v>
      </c>
      <c r="D360" s="123" t="str">
        <f t="shared" si="46"/>
        <v xml:space="preserve">  </v>
      </c>
      <c r="E360" s="123">
        <f t="shared" si="47"/>
        <v>0</v>
      </c>
      <c r="F360" s="123">
        <f t="shared" si="48"/>
        <v>0</v>
      </c>
      <c r="G360" s="123">
        <f t="shared" si="49"/>
        <v>0</v>
      </c>
      <c r="H360" s="123" t="str">
        <f t="shared" si="50"/>
        <v xml:space="preserve"> </v>
      </c>
      <c r="I360" s="123">
        <f t="shared" si="51"/>
        <v>0</v>
      </c>
      <c r="J360" s="123"/>
      <c r="K360" s="123"/>
    </row>
    <row r="361" spans="1:11" x14ac:dyDescent="0.15">
      <c r="A361" s="123">
        <f t="shared" si="43"/>
        <v>38016</v>
      </c>
      <c r="B361" s="123">
        <f t="shared" si="44"/>
        <v>0</v>
      </c>
      <c r="C361" s="123">
        <f t="shared" si="45"/>
        <v>0</v>
      </c>
      <c r="D361" s="123" t="str">
        <f t="shared" si="46"/>
        <v xml:space="preserve">  </v>
      </c>
      <c r="E361" s="123">
        <f t="shared" si="47"/>
        <v>0</v>
      </c>
      <c r="F361" s="123">
        <f t="shared" si="48"/>
        <v>0</v>
      </c>
      <c r="G361" s="123">
        <f t="shared" si="49"/>
        <v>0</v>
      </c>
      <c r="H361" s="123" t="str">
        <f t="shared" si="50"/>
        <v xml:space="preserve"> </v>
      </c>
      <c r="I361" s="123">
        <f t="shared" si="51"/>
        <v>0</v>
      </c>
      <c r="J361" s="123"/>
      <c r="K361" s="123"/>
    </row>
    <row r="362" spans="1:11" x14ac:dyDescent="0.15">
      <c r="A362" s="123">
        <f t="shared" si="43"/>
        <v>38017</v>
      </c>
      <c r="B362" s="123">
        <f t="shared" si="44"/>
        <v>0</v>
      </c>
      <c r="C362" s="123">
        <f t="shared" si="45"/>
        <v>0</v>
      </c>
      <c r="D362" s="123" t="str">
        <f t="shared" si="46"/>
        <v xml:space="preserve">  </v>
      </c>
      <c r="E362" s="123">
        <f t="shared" si="47"/>
        <v>0</v>
      </c>
      <c r="F362" s="123">
        <f t="shared" si="48"/>
        <v>0</v>
      </c>
      <c r="G362" s="123">
        <f t="shared" si="49"/>
        <v>0</v>
      </c>
      <c r="H362" s="123" t="str">
        <f t="shared" si="50"/>
        <v xml:space="preserve"> </v>
      </c>
      <c r="I362" s="123">
        <f t="shared" si="51"/>
        <v>0</v>
      </c>
      <c r="J362" s="123"/>
      <c r="K362" s="123"/>
    </row>
    <row r="363" spans="1:11" x14ac:dyDescent="0.15">
      <c r="A363" s="123">
        <f t="shared" si="43"/>
        <v>38018</v>
      </c>
      <c r="B363" s="123">
        <f t="shared" si="44"/>
        <v>0</v>
      </c>
      <c r="C363" s="123">
        <f t="shared" si="45"/>
        <v>0</v>
      </c>
      <c r="D363" s="123" t="str">
        <f t="shared" si="46"/>
        <v xml:space="preserve">  </v>
      </c>
      <c r="E363" s="123">
        <f t="shared" si="47"/>
        <v>0</v>
      </c>
      <c r="F363" s="123">
        <f t="shared" si="48"/>
        <v>0</v>
      </c>
      <c r="G363" s="123">
        <f t="shared" si="49"/>
        <v>0</v>
      </c>
      <c r="H363" s="123" t="str">
        <f t="shared" si="50"/>
        <v xml:space="preserve"> </v>
      </c>
      <c r="I363" s="123">
        <f t="shared" si="51"/>
        <v>0</v>
      </c>
      <c r="J363" s="123"/>
      <c r="K363" s="123"/>
    </row>
    <row r="364" spans="1:11" x14ac:dyDescent="0.15">
      <c r="A364" s="123">
        <f t="shared" si="43"/>
        <v>40</v>
      </c>
      <c r="B364" s="123" t="str">
        <f t="shared" si="44"/>
        <v>県立国分高等学校</v>
      </c>
      <c r="C364" s="123">
        <f t="shared" si="45"/>
        <v>0</v>
      </c>
      <c r="D364" s="123">
        <f t="shared" si="46"/>
        <v>0</v>
      </c>
      <c r="E364" s="123">
        <f t="shared" si="47"/>
        <v>0</v>
      </c>
      <c r="F364" s="123">
        <f t="shared" si="48"/>
        <v>0</v>
      </c>
      <c r="G364" s="123">
        <f t="shared" si="49"/>
        <v>0</v>
      </c>
      <c r="H364" s="123">
        <f t="shared" si="50"/>
        <v>0</v>
      </c>
      <c r="I364" s="123">
        <f t="shared" si="51"/>
        <v>0</v>
      </c>
      <c r="J364" s="123"/>
      <c r="K364" s="123"/>
    </row>
    <row r="365" spans="1:11" x14ac:dyDescent="0.15">
      <c r="A365" s="123">
        <f t="shared" si="43"/>
        <v>0</v>
      </c>
      <c r="B365" s="123">
        <f t="shared" si="44"/>
        <v>0</v>
      </c>
      <c r="C365" s="123">
        <f t="shared" si="45"/>
        <v>0</v>
      </c>
      <c r="D365" s="123">
        <f t="shared" si="46"/>
        <v>0</v>
      </c>
      <c r="E365" s="123">
        <f t="shared" si="47"/>
        <v>0</v>
      </c>
      <c r="F365" s="123">
        <f t="shared" si="48"/>
        <v>0</v>
      </c>
      <c r="G365" s="123">
        <f t="shared" si="49"/>
        <v>0</v>
      </c>
      <c r="H365" s="123">
        <f t="shared" si="50"/>
        <v>0</v>
      </c>
      <c r="I365" s="123">
        <f t="shared" si="51"/>
        <v>0</v>
      </c>
      <c r="J365" s="123"/>
      <c r="K365" s="123"/>
    </row>
    <row r="366" spans="1:11" x14ac:dyDescent="0.15">
      <c r="A366" s="123">
        <f t="shared" si="43"/>
        <v>0</v>
      </c>
      <c r="B366" s="123" t="str">
        <f t="shared" si="44"/>
        <v>TEL</v>
      </c>
      <c r="C366" s="123">
        <f t="shared" si="45"/>
        <v>0</v>
      </c>
      <c r="D366" s="123" t="str">
        <f t="shared" si="46"/>
        <v xml:space="preserve">0995-46-0001     </v>
      </c>
      <c r="E366" s="123">
        <f t="shared" si="47"/>
        <v>0</v>
      </c>
      <c r="F366" s="123">
        <f t="shared" si="48"/>
        <v>0</v>
      </c>
      <c r="G366" s="123">
        <f t="shared" si="49"/>
        <v>0</v>
      </c>
      <c r="H366" s="123">
        <f t="shared" si="50"/>
        <v>0</v>
      </c>
      <c r="I366" s="123">
        <f t="shared" si="51"/>
        <v>0</v>
      </c>
      <c r="J366" s="123"/>
      <c r="K366" s="123"/>
    </row>
    <row r="367" spans="1:11" x14ac:dyDescent="0.15">
      <c r="A367" s="123">
        <f t="shared" si="43"/>
        <v>0</v>
      </c>
      <c r="B367" s="123" t="str">
        <f t="shared" si="44"/>
        <v>FAX</v>
      </c>
      <c r="C367" s="123">
        <f t="shared" si="45"/>
        <v>0</v>
      </c>
      <c r="D367" s="123" t="str">
        <f t="shared" si="46"/>
        <v xml:space="preserve">0995-46-0002   </v>
      </c>
      <c r="E367" s="123">
        <f t="shared" si="47"/>
        <v>0</v>
      </c>
      <c r="F367" s="123">
        <f t="shared" si="48"/>
        <v>0</v>
      </c>
      <c r="G367" s="123">
        <f t="shared" si="49"/>
        <v>0</v>
      </c>
      <c r="H367" s="123">
        <f t="shared" si="50"/>
        <v>0</v>
      </c>
      <c r="I367" s="123">
        <f t="shared" si="51"/>
        <v>0</v>
      </c>
      <c r="J367" s="123"/>
      <c r="K367" s="123"/>
    </row>
    <row r="368" spans="1:11" x14ac:dyDescent="0.15">
      <c r="A368" s="123">
        <f t="shared" si="43"/>
        <v>0</v>
      </c>
      <c r="B368" s="123" t="str">
        <f t="shared" si="44"/>
        <v>〒</v>
      </c>
      <c r="C368" s="123" t="str">
        <f t="shared" si="45"/>
        <v>899-4332</v>
      </c>
      <c r="D368" s="123">
        <f t="shared" si="46"/>
        <v>0</v>
      </c>
      <c r="E368" s="123" t="str">
        <f t="shared" si="47"/>
        <v>霧島市国分中央2丁目8番1号</v>
      </c>
      <c r="F368" s="123">
        <f t="shared" si="48"/>
        <v>0</v>
      </c>
      <c r="G368" s="123">
        <f t="shared" si="49"/>
        <v>0</v>
      </c>
      <c r="H368" s="123">
        <f t="shared" si="50"/>
        <v>0</v>
      </c>
      <c r="I368" s="123">
        <f t="shared" si="51"/>
        <v>0</v>
      </c>
      <c r="J368" s="183"/>
      <c r="K368" s="123"/>
    </row>
    <row r="369" spans="1:11" x14ac:dyDescent="0.15">
      <c r="A369" s="123">
        <f t="shared" si="43"/>
        <v>0</v>
      </c>
      <c r="B369" s="123" t="str">
        <f t="shared" si="44"/>
        <v>課程</v>
      </c>
      <c r="C369" s="123">
        <f t="shared" si="45"/>
        <v>0</v>
      </c>
      <c r="D369" s="123" t="str">
        <f t="shared" si="46"/>
        <v>学科</v>
      </c>
      <c r="E369" s="123" t="str">
        <f t="shared" si="47"/>
        <v>学級数</v>
      </c>
      <c r="F369" s="123">
        <f t="shared" si="48"/>
        <v>0</v>
      </c>
      <c r="G369" s="123" t="str">
        <f t="shared" si="49"/>
        <v>男</v>
      </c>
      <c r="H369" s="123" t="str">
        <f t="shared" si="50"/>
        <v>女</v>
      </c>
      <c r="I369" s="123" t="str">
        <f t="shared" si="51"/>
        <v>計</v>
      </c>
      <c r="J369" s="183"/>
      <c r="K369" s="123"/>
    </row>
    <row r="370" spans="1:11" x14ac:dyDescent="0.15">
      <c r="A370" s="123">
        <f t="shared" si="43"/>
        <v>0</v>
      </c>
      <c r="B370" s="123" t="str">
        <f t="shared" si="44"/>
        <v>全日制</v>
      </c>
      <c r="C370" s="123">
        <f t="shared" si="45"/>
        <v>0</v>
      </c>
      <c r="D370" s="123" t="str">
        <f t="shared" si="46"/>
        <v>普通科</v>
      </c>
      <c r="E370" s="123">
        <f t="shared" si="47"/>
        <v>19</v>
      </c>
      <c r="F370" s="123">
        <f t="shared" si="48"/>
        <v>0</v>
      </c>
      <c r="G370" s="123">
        <f t="shared" si="49"/>
        <v>288</v>
      </c>
      <c r="H370" s="123">
        <f t="shared" si="50"/>
        <v>366</v>
      </c>
      <c r="I370" s="123">
        <f t="shared" si="51"/>
        <v>654</v>
      </c>
      <c r="J370" s="183"/>
      <c r="K370" s="123"/>
    </row>
    <row r="371" spans="1:11" x14ac:dyDescent="0.15">
      <c r="A371" s="123">
        <f t="shared" si="43"/>
        <v>0</v>
      </c>
      <c r="B371" s="123" t="str">
        <f t="shared" si="44"/>
        <v>全日制</v>
      </c>
      <c r="C371" s="123">
        <f t="shared" si="45"/>
        <v>0</v>
      </c>
      <c r="D371" s="123" t="str">
        <f t="shared" si="46"/>
        <v>理数科</v>
      </c>
      <c r="E371" s="123">
        <f t="shared" si="47"/>
        <v>3</v>
      </c>
      <c r="F371" s="123">
        <f t="shared" si="48"/>
        <v>0</v>
      </c>
      <c r="G371" s="123">
        <f t="shared" si="49"/>
        <v>63</v>
      </c>
      <c r="H371" s="123">
        <f t="shared" si="50"/>
        <v>44</v>
      </c>
      <c r="I371" s="123">
        <f t="shared" si="51"/>
        <v>107</v>
      </c>
      <c r="J371" s="183"/>
      <c r="K371" s="123"/>
    </row>
    <row r="372" spans="1:11" x14ac:dyDescent="0.15">
      <c r="A372" s="123">
        <f t="shared" si="43"/>
        <v>0</v>
      </c>
      <c r="B372" s="123">
        <f t="shared" si="44"/>
        <v>0</v>
      </c>
      <c r="C372" s="123">
        <f t="shared" si="45"/>
        <v>0</v>
      </c>
      <c r="D372" s="123">
        <f t="shared" si="46"/>
        <v>0</v>
      </c>
      <c r="E372" s="123">
        <f t="shared" si="47"/>
        <v>0</v>
      </c>
      <c r="F372" s="123">
        <f t="shared" si="48"/>
        <v>0</v>
      </c>
      <c r="G372" s="123">
        <f t="shared" si="49"/>
        <v>0</v>
      </c>
      <c r="H372" s="123">
        <f t="shared" si="50"/>
        <v>0</v>
      </c>
      <c r="I372" s="123">
        <f t="shared" si="51"/>
        <v>0</v>
      </c>
      <c r="J372" s="183"/>
      <c r="K372" s="123"/>
    </row>
    <row r="373" spans="1:11" x14ac:dyDescent="0.15">
      <c r="A373" s="123">
        <f t="shared" ref="A373:A436" si="52">K132</f>
        <v>0</v>
      </c>
      <c r="B373" s="123">
        <f t="shared" ref="B373:B436" si="53">L132</f>
        <v>0</v>
      </c>
      <c r="C373" s="123">
        <f t="shared" ref="C373:C436" si="54">M132</f>
        <v>0</v>
      </c>
      <c r="D373" s="123">
        <f t="shared" ref="D373:D436" si="55">N132</f>
        <v>0</v>
      </c>
      <c r="E373" s="123">
        <f t="shared" ref="E373:E436" si="56">O132</f>
        <v>0</v>
      </c>
      <c r="F373" s="123">
        <f t="shared" ref="F373:F436" si="57">P132</f>
        <v>0</v>
      </c>
      <c r="G373" s="123">
        <f t="shared" ref="G373:G436" si="58">Q132</f>
        <v>0</v>
      </c>
      <c r="H373" s="123">
        <f t="shared" ref="H373:H436" si="59">R132</f>
        <v>0</v>
      </c>
      <c r="I373" s="123">
        <f t="shared" ref="I373:I436" si="60">S132</f>
        <v>0</v>
      </c>
      <c r="J373" s="183"/>
      <c r="K373" s="123"/>
    </row>
    <row r="374" spans="1:11" x14ac:dyDescent="0.15">
      <c r="A374" s="123">
        <f t="shared" si="52"/>
        <v>0</v>
      </c>
      <c r="B374" s="123">
        <f t="shared" si="53"/>
        <v>0</v>
      </c>
      <c r="C374" s="123">
        <f t="shared" si="54"/>
        <v>0</v>
      </c>
      <c r="D374" s="123">
        <f t="shared" si="55"/>
        <v>0</v>
      </c>
      <c r="E374" s="123">
        <f t="shared" si="56"/>
        <v>0</v>
      </c>
      <c r="F374" s="123">
        <f t="shared" si="57"/>
        <v>0</v>
      </c>
      <c r="G374" s="123">
        <f t="shared" si="58"/>
        <v>0</v>
      </c>
      <c r="H374" s="123">
        <f t="shared" si="59"/>
        <v>0</v>
      </c>
      <c r="I374" s="123">
        <f t="shared" si="60"/>
        <v>0</v>
      </c>
      <c r="J374" s="183"/>
      <c r="K374" s="123"/>
    </row>
    <row r="375" spans="1:11" x14ac:dyDescent="0.15">
      <c r="A375" s="123">
        <f t="shared" si="52"/>
        <v>0</v>
      </c>
      <c r="B375" s="123">
        <f t="shared" si="53"/>
        <v>0</v>
      </c>
      <c r="C375" s="123">
        <f t="shared" si="54"/>
        <v>0</v>
      </c>
      <c r="D375" s="123">
        <f t="shared" si="55"/>
        <v>0</v>
      </c>
      <c r="E375" s="123">
        <f t="shared" si="56"/>
        <v>0</v>
      </c>
      <c r="F375" s="123">
        <f t="shared" si="57"/>
        <v>0</v>
      </c>
      <c r="G375" s="123">
        <f t="shared" si="58"/>
        <v>0</v>
      </c>
      <c r="H375" s="123">
        <f t="shared" si="59"/>
        <v>0</v>
      </c>
      <c r="I375" s="123">
        <f t="shared" si="60"/>
        <v>0</v>
      </c>
      <c r="J375" s="183"/>
      <c r="K375" s="123"/>
    </row>
    <row r="376" spans="1:11" x14ac:dyDescent="0.15">
      <c r="A376" s="123">
        <f t="shared" si="52"/>
        <v>0</v>
      </c>
      <c r="B376" s="123">
        <f t="shared" si="53"/>
        <v>0</v>
      </c>
      <c r="C376" s="123">
        <f t="shared" si="54"/>
        <v>0</v>
      </c>
      <c r="D376" s="123">
        <f t="shared" si="55"/>
        <v>0</v>
      </c>
      <c r="E376" s="123">
        <f t="shared" si="56"/>
        <v>0</v>
      </c>
      <c r="F376" s="123">
        <f t="shared" si="57"/>
        <v>0</v>
      </c>
      <c r="G376" s="123">
        <f t="shared" si="58"/>
        <v>0</v>
      </c>
      <c r="H376" s="123">
        <f t="shared" si="59"/>
        <v>0</v>
      </c>
      <c r="I376" s="123">
        <f t="shared" si="60"/>
        <v>0</v>
      </c>
      <c r="J376" s="183"/>
      <c r="K376" s="123"/>
    </row>
    <row r="377" spans="1:11" x14ac:dyDescent="0.15">
      <c r="A377" s="123">
        <f t="shared" si="52"/>
        <v>0</v>
      </c>
      <c r="B377" s="123">
        <f t="shared" si="53"/>
        <v>0</v>
      </c>
      <c r="C377" s="123">
        <f t="shared" si="54"/>
        <v>0</v>
      </c>
      <c r="D377" s="123">
        <f t="shared" si="55"/>
        <v>0</v>
      </c>
      <c r="E377" s="123">
        <f t="shared" si="56"/>
        <v>0</v>
      </c>
      <c r="F377" s="123">
        <f t="shared" si="57"/>
        <v>0</v>
      </c>
      <c r="G377" s="123">
        <f t="shared" si="58"/>
        <v>0</v>
      </c>
      <c r="H377" s="123">
        <f t="shared" si="59"/>
        <v>0</v>
      </c>
      <c r="I377" s="123">
        <f t="shared" si="60"/>
        <v>0</v>
      </c>
      <c r="J377" s="183"/>
      <c r="K377" s="123"/>
    </row>
    <row r="378" spans="1:11" x14ac:dyDescent="0.15">
      <c r="A378" s="123">
        <f t="shared" si="52"/>
        <v>0</v>
      </c>
      <c r="B378" s="123">
        <f t="shared" si="53"/>
        <v>0</v>
      </c>
      <c r="C378" s="123">
        <f t="shared" si="54"/>
        <v>0</v>
      </c>
      <c r="D378" s="123">
        <f t="shared" si="55"/>
        <v>0</v>
      </c>
      <c r="E378" s="123">
        <f t="shared" si="56"/>
        <v>0</v>
      </c>
      <c r="F378" s="123">
        <f t="shared" si="57"/>
        <v>0</v>
      </c>
      <c r="G378" s="123">
        <f t="shared" si="58"/>
        <v>0</v>
      </c>
      <c r="H378" s="123">
        <f t="shared" si="59"/>
        <v>0</v>
      </c>
      <c r="I378" s="123">
        <f t="shared" si="60"/>
        <v>0</v>
      </c>
      <c r="J378" s="183"/>
      <c r="K378" s="123"/>
    </row>
    <row r="379" spans="1:11" x14ac:dyDescent="0.15">
      <c r="A379" s="123">
        <f t="shared" si="52"/>
        <v>0</v>
      </c>
      <c r="B379" s="123">
        <f t="shared" si="53"/>
        <v>0</v>
      </c>
      <c r="C379" s="123">
        <f t="shared" si="54"/>
        <v>0</v>
      </c>
      <c r="D379" s="123">
        <f t="shared" si="55"/>
        <v>0</v>
      </c>
      <c r="E379" s="123">
        <f t="shared" si="56"/>
        <v>21</v>
      </c>
      <c r="F379" s="123">
        <f t="shared" si="57"/>
        <v>0</v>
      </c>
      <c r="G379" s="123">
        <f t="shared" si="58"/>
        <v>351</v>
      </c>
      <c r="H379" s="123">
        <f t="shared" si="59"/>
        <v>410</v>
      </c>
      <c r="I379" s="123">
        <f t="shared" si="60"/>
        <v>761</v>
      </c>
      <c r="J379" s="123"/>
      <c r="K379" s="123"/>
    </row>
    <row r="380" spans="1:11" x14ac:dyDescent="0.15">
      <c r="A380" s="123">
        <f t="shared" si="52"/>
        <v>0</v>
      </c>
      <c r="B380" s="123">
        <f t="shared" si="53"/>
        <v>0</v>
      </c>
      <c r="C380" s="123">
        <f t="shared" si="54"/>
        <v>0</v>
      </c>
      <c r="D380" s="123">
        <f t="shared" si="55"/>
        <v>0</v>
      </c>
      <c r="E380" s="123">
        <f t="shared" si="56"/>
        <v>0</v>
      </c>
      <c r="F380" s="123">
        <f t="shared" si="57"/>
        <v>0</v>
      </c>
      <c r="G380" s="123">
        <f t="shared" si="58"/>
        <v>0</v>
      </c>
      <c r="H380" s="123">
        <f t="shared" si="59"/>
        <v>0</v>
      </c>
      <c r="I380" s="123">
        <f t="shared" si="60"/>
        <v>0</v>
      </c>
      <c r="J380" s="123"/>
      <c r="K380" s="123"/>
    </row>
    <row r="381" spans="1:11" x14ac:dyDescent="0.15">
      <c r="A381" s="123">
        <f t="shared" si="52"/>
        <v>0</v>
      </c>
      <c r="B381" s="123" t="str">
        <f t="shared" si="53"/>
        <v>職　名</v>
      </c>
      <c r="C381" s="123">
        <f t="shared" si="54"/>
        <v>0</v>
      </c>
      <c r="D381" s="123" t="str">
        <f t="shared" si="55"/>
        <v>氏</v>
      </c>
      <c r="E381" s="123" t="str">
        <f t="shared" si="56"/>
        <v>名</v>
      </c>
      <c r="F381" s="123">
        <f t="shared" si="57"/>
        <v>0</v>
      </c>
      <c r="G381" s="123" t="str">
        <f t="shared" si="58"/>
        <v>校務分掌</v>
      </c>
      <c r="H381" s="123" t="str">
        <f t="shared" si="59"/>
        <v>現任校
勤務年数</v>
      </c>
      <c r="I381" s="123" t="str">
        <f t="shared" si="60"/>
        <v>会員別</v>
      </c>
      <c r="J381" s="123"/>
      <c r="K381" s="123"/>
    </row>
    <row r="382" spans="1:11" x14ac:dyDescent="0.15">
      <c r="A382" s="123">
        <f t="shared" si="52"/>
        <v>0</v>
      </c>
      <c r="B382" s="123">
        <f t="shared" si="53"/>
        <v>0</v>
      </c>
      <c r="C382" s="123">
        <f t="shared" si="54"/>
        <v>0</v>
      </c>
      <c r="D382" s="123">
        <f t="shared" si="55"/>
        <v>0</v>
      </c>
      <c r="E382" s="123">
        <f t="shared" si="56"/>
        <v>0</v>
      </c>
      <c r="F382" s="123">
        <f t="shared" si="57"/>
        <v>0</v>
      </c>
      <c r="G382" s="123">
        <f t="shared" si="58"/>
        <v>0</v>
      </c>
      <c r="H382" s="123">
        <f t="shared" si="59"/>
        <v>0</v>
      </c>
      <c r="I382" s="123">
        <f t="shared" si="60"/>
        <v>0</v>
      </c>
      <c r="J382" s="123"/>
      <c r="K382" s="123"/>
    </row>
    <row r="383" spans="1:11" x14ac:dyDescent="0.15">
      <c r="A383" s="123">
        <f t="shared" si="52"/>
        <v>40000</v>
      </c>
      <c r="B383" s="123" t="str">
        <f t="shared" si="53"/>
        <v>校長</v>
      </c>
      <c r="C383" s="123">
        <f t="shared" si="54"/>
        <v>0</v>
      </c>
      <c r="D383" s="123" t="str">
        <f t="shared" si="55"/>
        <v>福留和宏</v>
      </c>
      <c r="E383" s="123">
        <f t="shared" si="56"/>
        <v>0</v>
      </c>
      <c r="F383" s="123">
        <f t="shared" si="57"/>
        <v>0</v>
      </c>
      <c r="G383" s="123">
        <f t="shared" si="58"/>
        <v>0</v>
      </c>
      <c r="H383" s="123" t="str">
        <f t="shared" si="59"/>
        <v>0.0</v>
      </c>
      <c r="I383" s="123">
        <f t="shared" si="60"/>
        <v>0</v>
      </c>
      <c r="J383" s="123"/>
      <c r="K383" s="123"/>
    </row>
    <row r="384" spans="1:11" x14ac:dyDescent="0.15">
      <c r="A384" s="123" t="str">
        <f t="shared" si="52"/>
        <v xml:space="preserve"> </v>
      </c>
      <c r="B384" s="123" t="str">
        <f t="shared" si="53"/>
        <v>教頭</v>
      </c>
      <c r="C384" s="123">
        <f t="shared" si="54"/>
        <v>0</v>
      </c>
      <c r="D384" s="123" t="str">
        <f t="shared" si="55"/>
        <v>堂薗幸夫</v>
      </c>
      <c r="E384" s="123">
        <f t="shared" si="56"/>
        <v>0</v>
      </c>
      <c r="F384" s="123">
        <f t="shared" si="57"/>
        <v>0</v>
      </c>
      <c r="G384" s="123">
        <f t="shared" si="58"/>
        <v>0</v>
      </c>
      <c r="H384" s="123">
        <f t="shared" si="59"/>
        <v>3</v>
      </c>
      <c r="I384" s="123">
        <f t="shared" si="60"/>
        <v>0</v>
      </c>
      <c r="J384" s="123"/>
      <c r="K384" s="123"/>
    </row>
    <row r="385" spans="1:11" x14ac:dyDescent="0.15">
      <c r="A385" s="123" t="str">
        <f t="shared" si="52"/>
        <v xml:space="preserve"> </v>
      </c>
      <c r="B385" s="123" t="str">
        <f t="shared" si="53"/>
        <v>教頭</v>
      </c>
      <c r="C385" s="123">
        <f t="shared" si="54"/>
        <v>0</v>
      </c>
      <c r="D385" s="123" t="str">
        <f t="shared" si="55"/>
        <v>金井賢一</v>
      </c>
      <c r="E385" s="123">
        <f t="shared" si="56"/>
        <v>0</v>
      </c>
      <c r="F385" s="123">
        <f t="shared" si="57"/>
        <v>0</v>
      </c>
      <c r="G385" s="123">
        <f t="shared" si="58"/>
        <v>0</v>
      </c>
      <c r="H385" s="123" t="str">
        <f t="shared" si="59"/>
        <v>0.0</v>
      </c>
      <c r="I385" s="123">
        <f t="shared" si="60"/>
        <v>0</v>
      </c>
      <c r="J385" s="123"/>
      <c r="K385" s="123"/>
    </row>
    <row r="386" spans="1:11" x14ac:dyDescent="0.15">
      <c r="A386" s="123">
        <f t="shared" si="52"/>
        <v>40001</v>
      </c>
      <c r="B386" s="123" t="str">
        <f t="shared" si="53"/>
        <v>事務長</v>
      </c>
      <c r="C386" s="123">
        <f t="shared" si="54"/>
        <v>0</v>
      </c>
      <c r="D386" s="123" t="str">
        <f t="shared" si="55"/>
        <v>蒲地俊一</v>
      </c>
      <c r="E386" s="123">
        <f t="shared" si="56"/>
        <v>0</v>
      </c>
      <c r="F386" s="123">
        <f t="shared" si="57"/>
        <v>0</v>
      </c>
      <c r="G386" s="123" t="str">
        <f t="shared" si="58"/>
        <v>事務総括</v>
      </c>
      <c r="H386" s="123" t="str">
        <f t="shared" si="59"/>
        <v>0.0</v>
      </c>
      <c r="I386" s="123" t="str">
        <f t="shared" si="60"/>
        <v>○</v>
      </c>
      <c r="J386" s="123"/>
      <c r="K386" s="123"/>
    </row>
    <row r="387" spans="1:11" x14ac:dyDescent="0.15">
      <c r="A387" s="123">
        <f t="shared" si="52"/>
        <v>40002</v>
      </c>
      <c r="B387" s="123" t="str">
        <f t="shared" si="53"/>
        <v>事務次長</v>
      </c>
      <c r="C387" s="123">
        <f t="shared" si="54"/>
        <v>0</v>
      </c>
      <c r="D387" s="123" t="str">
        <f t="shared" si="55"/>
        <v>曽　原　恵理子</v>
      </c>
      <c r="E387" s="123">
        <f t="shared" si="56"/>
        <v>0</v>
      </c>
      <c r="F387" s="123">
        <f t="shared" si="57"/>
        <v>0</v>
      </c>
      <c r="G387" s="123" t="str">
        <f t="shared" si="58"/>
        <v>庶務･会計</v>
      </c>
      <c r="H387" s="123">
        <f t="shared" si="59"/>
        <v>3</v>
      </c>
      <c r="I387" s="123" t="str">
        <f t="shared" si="60"/>
        <v>○</v>
      </c>
      <c r="J387" s="123"/>
      <c r="K387" s="123"/>
    </row>
    <row r="388" spans="1:11" x14ac:dyDescent="0.15">
      <c r="A388" s="123">
        <f t="shared" si="52"/>
        <v>40003</v>
      </c>
      <c r="B388" s="123" t="str">
        <f t="shared" si="53"/>
        <v>専門員</v>
      </c>
      <c r="C388" s="123">
        <f t="shared" si="54"/>
        <v>0</v>
      </c>
      <c r="D388" s="123" t="str">
        <f t="shared" si="55"/>
        <v>加治木　潤　子</v>
      </c>
      <c r="E388" s="123">
        <f t="shared" si="56"/>
        <v>0</v>
      </c>
      <c r="F388" s="123">
        <f t="shared" si="57"/>
        <v>0</v>
      </c>
      <c r="G388" s="123" t="str">
        <f t="shared" si="58"/>
        <v>図　　　　書</v>
      </c>
      <c r="H388" s="123">
        <f t="shared" si="59"/>
        <v>1</v>
      </c>
      <c r="I388" s="123">
        <f t="shared" si="60"/>
        <v>0</v>
      </c>
      <c r="J388" s="123"/>
      <c r="K388" s="123"/>
    </row>
    <row r="389" spans="1:11" x14ac:dyDescent="0.15">
      <c r="A389" s="123">
        <f t="shared" si="52"/>
        <v>40004</v>
      </c>
      <c r="B389" s="123" t="str">
        <f t="shared" si="53"/>
        <v>事務主査</v>
      </c>
      <c r="C389" s="123">
        <f t="shared" si="54"/>
        <v>0</v>
      </c>
      <c r="D389" s="123" t="str">
        <f t="shared" si="55"/>
        <v>脇野真一</v>
      </c>
      <c r="E389" s="123">
        <f t="shared" si="56"/>
        <v>0</v>
      </c>
      <c r="F389" s="123">
        <f t="shared" si="57"/>
        <v>0</v>
      </c>
      <c r="G389" s="123" t="str">
        <f t="shared" si="58"/>
        <v>管財・会計</v>
      </c>
      <c r="H389" s="123">
        <f t="shared" si="59"/>
        <v>5</v>
      </c>
      <c r="I389" s="123" t="str">
        <f t="shared" si="60"/>
        <v>○</v>
      </c>
      <c r="J389" s="123"/>
      <c r="K389" s="123"/>
    </row>
    <row r="390" spans="1:11" x14ac:dyDescent="0.15">
      <c r="A390" s="123">
        <f t="shared" si="52"/>
        <v>40005</v>
      </c>
      <c r="B390" s="123" t="str">
        <f t="shared" si="53"/>
        <v>事務主査</v>
      </c>
      <c r="C390" s="123">
        <f t="shared" si="54"/>
        <v>0</v>
      </c>
      <c r="D390" s="123" t="str">
        <f t="shared" si="55"/>
        <v>有村昌子</v>
      </c>
      <c r="E390" s="123">
        <f t="shared" si="56"/>
        <v>0</v>
      </c>
      <c r="F390" s="123">
        <f t="shared" si="57"/>
        <v>0</v>
      </c>
      <c r="G390" s="123" t="str">
        <f t="shared" si="58"/>
        <v>庶務・会計</v>
      </c>
      <c r="H390" s="123">
        <f t="shared" si="59"/>
        <v>5</v>
      </c>
      <c r="I390" s="123" t="str">
        <f t="shared" si="60"/>
        <v>○</v>
      </c>
      <c r="J390" s="123"/>
      <c r="K390" s="123"/>
    </row>
    <row r="391" spans="1:11" x14ac:dyDescent="0.15">
      <c r="A391" s="123">
        <f t="shared" si="52"/>
        <v>40006</v>
      </c>
      <c r="B391" s="123" t="str">
        <f t="shared" si="53"/>
        <v>事務主事</v>
      </c>
      <c r="C391" s="123">
        <f t="shared" si="54"/>
        <v>0</v>
      </c>
      <c r="D391" s="123" t="str">
        <f t="shared" si="55"/>
        <v>藤井祐輔</v>
      </c>
      <c r="E391" s="123">
        <f t="shared" si="56"/>
        <v>0</v>
      </c>
      <c r="F391" s="123">
        <f t="shared" si="57"/>
        <v>0</v>
      </c>
      <c r="G391" s="123" t="str">
        <f t="shared" si="58"/>
        <v>庶務･会計</v>
      </c>
      <c r="H391" s="123">
        <f t="shared" si="59"/>
        <v>1</v>
      </c>
      <c r="I391" s="123" t="str">
        <f t="shared" si="60"/>
        <v>○</v>
      </c>
      <c r="J391" s="123"/>
      <c r="K391" s="123"/>
    </row>
    <row r="392" spans="1:11" x14ac:dyDescent="0.15">
      <c r="A392" s="123">
        <f t="shared" si="52"/>
        <v>40007</v>
      </c>
      <c r="B392" s="123" t="str">
        <f t="shared" si="53"/>
        <v>校務補助員</v>
      </c>
      <c r="C392" s="123">
        <f t="shared" si="54"/>
        <v>0</v>
      </c>
      <c r="D392" s="123" t="str">
        <f t="shared" si="55"/>
        <v>大迫勝洋</v>
      </c>
      <c r="E392" s="123">
        <f t="shared" si="56"/>
        <v>0</v>
      </c>
      <c r="F392" s="123">
        <f t="shared" si="57"/>
        <v>0</v>
      </c>
      <c r="G392" s="123" t="str">
        <f t="shared" si="58"/>
        <v>用務</v>
      </c>
      <c r="H392" s="123">
        <f t="shared" si="59"/>
        <v>2</v>
      </c>
      <c r="I392" s="123">
        <f t="shared" si="60"/>
        <v>0</v>
      </c>
      <c r="J392" s="123"/>
      <c r="K392" s="123"/>
    </row>
    <row r="393" spans="1:11" x14ac:dyDescent="0.15">
      <c r="A393" s="123">
        <f t="shared" si="52"/>
        <v>40008</v>
      </c>
      <c r="B393" s="123" t="str">
        <f t="shared" si="53"/>
        <v>校務補助員</v>
      </c>
      <c r="C393" s="123">
        <f t="shared" si="54"/>
        <v>0</v>
      </c>
      <c r="D393" s="123" t="str">
        <f t="shared" si="55"/>
        <v>中馬早菜</v>
      </c>
      <c r="E393" s="123">
        <f t="shared" si="56"/>
        <v>0</v>
      </c>
      <c r="F393" s="123">
        <f t="shared" si="57"/>
        <v>0</v>
      </c>
      <c r="G393" s="123" t="str">
        <f t="shared" si="58"/>
        <v>用務</v>
      </c>
      <c r="H393" s="123">
        <f t="shared" si="59"/>
        <v>2</v>
      </c>
      <c r="I393" s="123">
        <f t="shared" si="60"/>
        <v>0</v>
      </c>
      <c r="J393" s="123"/>
      <c r="K393" s="123"/>
    </row>
    <row r="394" spans="1:11" x14ac:dyDescent="0.15">
      <c r="A394" s="123">
        <f t="shared" si="52"/>
        <v>40009</v>
      </c>
      <c r="B394" s="123" t="str">
        <f t="shared" si="53"/>
        <v xml:space="preserve"> </v>
      </c>
      <c r="C394" s="123">
        <f t="shared" si="54"/>
        <v>0</v>
      </c>
      <c r="D394" s="123" t="str">
        <f t="shared" si="55"/>
        <v xml:space="preserve"> </v>
      </c>
      <c r="E394" s="123">
        <f t="shared" si="56"/>
        <v>0</v>
      </c>
      <c r="F394" s="123">
        <f t="shared" si="57"/>
        <v>0</v>
      </c>
      <c r="G394" s="123">
        <f t="shared" si="58"/>
        <v>0</v>
      </c>
      <c r="H394" s="123" t="str">
        <f t="shared" si="59"/>
        <v xml:space="preserve"> </v>
      </c>
      <c r="I394" s="123">
        <f t="shared" si="60"/>
        <v>0</v>
      </c>
      <c r="J394" s="123"/>
      <c r="K394" s="123"/>
    </row>
    <row r="395" spans="1:11" x14ac:dyDescent="0.15">
      <c r="A395" s="123">
        <f t="shared" si="52"/>
        <v>40010</v>
      </c>
      <c r="B395" s="123">
        <f t="shared" si="53"/>
        <v>0</v>
      </c>
      <c r="C395" s="123">
        <f t="shared" si="54"/>
        <v>0</v>
      </c>
      <c r="D395" s="123" t="str">
        <f t="shared" si="55"/>
        <v xml:space="preserve">  </v>
      </c>
      <c r="E395" s="123">
        <f t="shared" si="56"/>
        <v>0</v>
      </c>
      <c r="F395" s="123">
        <f t="shared" si="57"/>
        <v>0</v>
      </c>
      <c r="G395" s="123">
        <f t="shared" si="58"/>
        <v>0</v>
      </c>
      <c r="H395" s="123" t="str">
        <f t="shared" si="59"/>
        <v xml:space="preserve"> </v>
      </c>
      <c r="I395" s="123">
        <f t="shared" si="60"/>
        <v>0</v>
      </c>
      <c r="J395" s="123"/>
      <c r="K395" s="123"/>
    </row>
    <row r="396" spans="1:11" x14ac:dyDescent="0.15">
      <c r="A396" s="123">
        <f t="shared" si="52"/>
        <v>40011</v>
      </c>
      <c r="B396" s="123">
        <f t="shared" si="53"/>
        <v>0</v>
      </c>
      <c r="C396" s="123">
        <f t="shared" si="54"/>
        <v>0</v>
      </c>
      <c r="D396" s="123" t="str">
        <f t="shared" si="55"/>
        <v xml:space="preserve">  </v>
      </c>
      <c r="E396" s="123">
        <f t="shared" si="56"/>
        <v>0</v>
      </c>
      <c r="F396" s="123">
        <f t="shared" si="57"/>
        <v>0</v>
      </c>
      <c r="G396" s="123">
        <f t="shared" si="58"/>
        <v>0</v>
      </c>
      <c r="H396" s="123" t="str">
        <f t="shared" si="59"/>
        <v xml:space="preserve"> </v>
      </c>
      <c r="I396" s="123">
        <f t="shared" si="60"/>
        <v>0</v>
      </c>
      <c r="J396" s="123"/>
      <c r="K396" s="123"/>
    </row>
    <row r="397" spans="1:11" x14ac:dyDescent="0.15">
      <c r="A397" s="123">
        <f t="shared" si="52"/>
        <v>40012</v>
      </c>
      <c r="B397" s="123">
        <f t="shared" si="53"/>
        <v>0</v>
      </c>
      <c r="C397" s="123">
        <f t="shared" si="54"/>
        <v>0</v>
      </c>
      <c r="D397" s="123" t="str">
        <f t="shared" si="55"/>
        <v xml:space="preserve">  </v>
      </c>
      <c r="E397" s="123">
        <f t="shared" si="56"/>
        <v>0</v>
      </c>
      <c r="F397" s="123">
        <f t="shared" si="57"/>
        <v>0</v>
      </c>
      <c r="G397" s="123">
        <f t="shared" si="58"/>
        <v>0</v>
      </c>
      <c r="H397" s="123" t="str">
        <f t="shared" si="59"/>
        <v xml:space="preserve"> </v>
      </c>
      <c r="I397" s="123">
        <f t="shared" si="60"/>
        <v>0</v>
      </c>
      <c r="J397" s="123"/>
      <c r="K397" s="123"/>
    </row>
    <row r="398" spans="1:11" x14ac:dyDescent="0.15">
      <c r="A398" s="123">
        <f t="shared" si="52"/>
        <v>40013</v>
      </c>
      <c r="B398" s="123">
        <f t="shared" si="53"/>
        <v>0</v>
      </c>
      <c r="C398" s="123">
        <f t="shared" si="54"/>
        <v>0</v>
      </c>
      <c r="D398" s="123" t="str">
        <f t="shared" si="55"/>
        <v xml:space="preserve">  </v>
      </c>
      <c r="E398" s="123">
        <f t="shared" si="56"/>
        <v>0</v>
      </c>
      <c r="F398" s="123">
        <f t="shared" si="57"/>
        <v>0</v>
      </c>
      <c r="G398" s="123">
        <f t="shared" si="58"/>
        <v>0</v>
      </c>
      <c r="H398" s="123" t="str">
        <f t="shared" si="59"/>
        <v xml:space="preserve"> </v>
      </c>
      <c r="I398" s="123">
        <f t="shared" si="60"/>
        <v>0</v>
      </c>
      <c r="J398" s="123"/>
      <c r="K398" s="123"/>
    </row>
    <row r="399" spans="1:11" x14ac:dyDescent="0.15">
      <c r="A399" s="123">
        <f t="shared" si="52"/>
        <v>40014</v>
      </c>
      <c r="B399" s="123">
        <f t="shared" si="53"/>
        <v>0</v>
      </c>
      <c r="C399" s="123">
        <f t="shared" si="54"/>
        <v>0</v>
      </c>
      <c r="D399" s="123" t="str">
        <f t="shared" si="55"/>
        <v xml:space="preserve">  </v>
      </c>
      <c r="E399" s="123">
        <f t="shared" si="56"/>
        <v>0</v>
      </c>
      <c r="F399" s="123">
        <f t="shared" si="57"/>
        <v>0</v>
      </c>
      <c r="G399" s="123">
        <f t="shared" si="58"/>
        <v>0</v>
      </c>
      <c r="H399" s="123" t="str">
        <f t="shared" si="59"/>
        <v xml:space="preserve"> </v>
      </c>
      <c r="I399" s="123">
        <f t="shared" si="60"/>
        <v>0</v>
      </c>
      <c r="J399" s="123"/>
      <c r="K399" s="123"/>
    </row>
    <row r="400" spans="1:11" x14ac:dyDescent="0.15">
      <c r="A400" s="123">
        <f t="shared" si="52"/>
        <v>40015</v>
      </c>
      <c r="B400" s="123">
        <f t="shared" si="53"/>
        <v>0</v>
      </c>
      <c r="C400" s="123">
        <f t="shared" si="54"/>
        <v>0</v>
      </c>
      <c r="D400" s="123" t="str">
        <f t="shared" si="55"/>
        <v xml:space="preserve">  </v>
      </c>
      <c r="E400" s="123">
        <f t="shared" si="56"/>
        <v>0</v>
      </c>
      <c r="F400" s="123">
        <f t="shared" si="57"/>
        <v>0</v>
      </c>
      <c r="G400" s="123">
        <f t="shared" si="58"/>
        <v>0</v>
      </c>
      <c r="H400" s="123" t="str">
        <f t="shared" si="59"/>
        <v xml:space="preserve"> </v>
      </c>
      <c r="I400" s="123">
        <f t="shared" si="60"/>
        <v>0</v>
      </c>
      <c r="J400" s="123"/>
      <c r="K400" s="123"/>
    </row>
    <row r="401" spans="1:11" x14ac:dyDescent="0.15">
      <c r="A401" s="123">
        <f t="shared" si="52"/>
        <v>40016</v>
      </c>
      <c r="B401" s="123">
        <f t="shared" si="53"/>
        <v>0</v>
      </c>
      <c r="C401" s="123">
        <f t="shared" si="54"/>
        <v>0</v>
      </c>
      <c r="D401" s="123" t="str">
        <f t="shared" si="55"/>
        <v xml:space="preserve">  </v>
      </c>
      <c r="E401" s="123">
        <f t="shared" si="56"/>
        <v>0</v>
      </c>
      <c r="F401" s="123">
        <f t="shared" si="57"/>
        <v>0</v>
      </c>
      <c r="G401" s="123">
        <f t="shared" si="58"/>
        <v>0</v>
      </c>
      <c r="H401" s="123" t="str">
        <f t="shared" si="59"/>
        <v xml:space="preserve"> </v>
      </c>
      <c r="I401" s="123">
        <f t="shared" si="60"/>
        <v>0</v>
      </c>
      <c r="J401" s="123"/>
      <c r="K401" s="123"/>
    </row>
    <row r="402" spans="1:11" x14ac:dyDescent="0.15">
      <c r="A402" s="123">
        <f t="shared" si="52"/>
        <v>40017</v>
      </c>
      <c r="B402" s="123">
        <f t="shared" si="53"/>
        <v>0</v>
      </c>
      <c r="C402" s="123">
        <f t="shared" si="54"/>
        <v>0</v>
      </c>
      <c r="D402" s="123" t="str">
        <f t="shared" si="55"/>
        <v xml:space="preserve">  </v>
      </c>
      <c r="E402" s="123">
        <f t="shared" si="56"/>
        <v>0</v>
      </c>
      <c r="F402" s="123">
        <f t="shared" si="57"/>
        <v>0</v>
      </c>
      <c r="G402" s="123">
        <f t="shared" si="58"/>
        <v>0</v>
      </c>
      <c r="H402" s="123" t="str">
        <f t="shared" si="59"/>
        <v xml:space="preserve"> </v>
      </c>
      <c r="I402" s="123">
        <f t="shared" si="60"/>
        <v>0</v>
      </c>
      <c r="J402" s="123"/>
      <c r="K402" s="123"/>
    </row>
    <row r="403" spans="1:11" x14ac:dyDescent="0.15">
      <c r="A403" s="123">
        <f t="shared" si="52"/>
        <v>40018</v>
      </c>
      <c r="B403" s="123">
        <f t="shared" si="53"/>
        <v>0</v>
      </c>
      <c r="C403" s="123">
        <f t="shared" si="54"/>
        <v>0</v>
      </c>
      <c r="D403" s="123" t="str">
        <f t="shared" si="55"/>
        <v xml:space="preserve">  </v>
      </c>
      <c r="E403" s="123">
        <f t="shared" si="56"/>
        <v>0</v>
      </c>
      <c r="F403" s="123">
        <f t="shared" si="57"/>
        <v>0</v>
      </c>
      <c r="G403" s="123">
        <f t="shared" si="58"/>
        <v>0</v>
      </c>
      <c r="H403" s="123" t="str">
        <f t="shared" si="59"/>
        <v xml:space="preserve"> </v>
      </c>
      <c r="I403" s="123">
        <f t="shared" si="60"/>
        <v>0</v>
      </c>
      <c r="J403" s="123"/>
      <c r="K403" s="123"/>
    </row>
    <row r="404" spans="1:11" x14ac:dyDescent="0.15">
      <c r="A404" s="123">
        <f t="shared" si="52"/>
        <v>42</v>
      </c>
      <c r="B404" s="123" t="str">
        <f t="shared" si="53"/>
        <v>県立加治木養護学校</v>
      </c>
      <c r="C404" s="123">
        <f t="shared" si="54"/>
        <v>0</v>
      </c>
      <c r="D404" s="123">
        <f t="shared" si="55"/>
        <v>0</v>
      </c>
      <c r="E404" s="123">
        <f t="shared" si="56"/>
        <v>0</v>
      </c>
      <c r="F404" s="123">
        <f t="shared" si="57"/>
        <v>0</v>
      </c>
      <c r="G404" s="123">
        <f t="shared" si="58"/>
        <v>0</v>
      </c>
      <c r="H404" s="123">
        <f t="shared" si="59"/>
        <v>0</v>
      </c>
      <c r="I404" s="123">
        <f t="shared" si="60"/>
        <v>0</v>
      </c>
      <c r="J404" s="123"/>
      <c r="K404" s="123"/>
    </row>
    <row r="405" spans="1:11" x14ac:dyDescent="0.15">
      <c r="A405" s="123">
        <f t="shared" si="52"/>
        <v>0</v>
      </c>
      <c r="B405" s="123">
        <f t="shared" si="53"/>
        <v>0</v>
      </c>
      <c r="C405" s="123">
        <f t="shared" si="54"/>
        <v>0</v>
      </c>
      <c r="D405" s="123">
        <f t="shared" si="55"/>
        <v>0</v>
      </c>
      <c r="E405" s="123">
        <f t="shared" si="56"/>
        <v>0</v>
      </c>
      <c r="F405" s="123">
        <f t="shared" si="57"/>
        <v>0</v>
      </c>
      <c r="G405" s="123">
        <f t="shared" si="58"/>
        <v>0</v>
      </c>
      <c r="H405" s="123">
        <f t="shared" si="59"/>
        <v>0</v>
      </c>
      <c r="I405" s="123">
        <f t="shared" si="60"/>
        <v>0</v>
      </c>
      <c r="J405" s="123"/>
      <c r="K405" s="123"/>
    </row>
    <row r="406" spans="1:11" x14ac:dyDescent="0.15">
      <c r="A406" s="123">
        <f t="shared" si="52"/>
        <v>0</v>
      </c>
      <c r="B406" s="123" t="str">
        <f t="shared" si="53"/>
        <v>TEL</v>
      </c>
      <c r="C406" s="123">
        <f t="shared" si="54"/>
        <v>0</v>
      </c>
      <c r="D406" s="123" t="str">
        <f t="shared" si="55"/>
        <v>0995-63-5729</v>
      </c>
      <c r="E406" s="123">
        <f t="shared" si="56"/>
        <v>0</v>
      </c>
      <c r="F406" s="123">
        <f t="shared" si="57"/>
        <v>0</v>
      </c>
      <c r="G406" s="123">
        <f t="shared" si="58"/>
        <v>0</v>
      </c>
      <c r="H406" s="123">
        <f t="shared" si="59"/>
        <v>0</v>
      </c>
      <c r="I406" s="123">
        <f t="shared" si="60"/>
        <v>0</v>
      </c>
      <c r="J406" s="123"/>
      <c r="K406" s="123"/>
    </row>
    <row r="407" spans="1:11" x14ac:dyDescent="0.15">
      <c r="A407" s="123">
        <f t="shared" si="52"/>
        <v>0</v>
      </c>
      <c r="B407" s="123" t="str">
        <f t="shared" si="53"/>
        <v>FAX</v>
      </c>
      <c r="C407" s="123">
        <f t="shared" si="54"/>
        <v>0</v>
      </c>
      <c r="D407" s="123" t="str">
        <f t="shared" si="55"/>
        <v>0995-63-5498</v>
      </c>
      <c r="E407" s="123">
        <f t="shared" si="56"/>
        <v>0</v>
      </c>
      <c r="F407" s="123">
        <f t="shared" si="57"/>
        <v>0</v>
      </c>
      <c r="G407" s="123">
        <f t="shared" si="58"/>
        <v>0</v>
      </c>
      <c r="H407" s="123">
        <f t="shared" si="59"/>
        <v>0</v>
      </c>
      <c r="I407" s="123">
        <f t="shared" si="60"/>
        <v>0</v>
      </c>
      <c r="J407" s="123"/>
      <c r="K407" s="123"/>
    </row>
    <row r="408" spans="1:11" x14ac:dyDescent="0.15">
      <c r="A408" s="123">
        <f t="shared" si="52"/>
        <v>0</v>
      </c>
      <c r="B408" s="123" t="str">
        <f t="shared" si="53"/>
        <v>〒</v>
      </c>
      <c r="C408" s="123" t="str">
        <f t="shared" si="54"/>
        <v>899-5241</v>
      </c>
      <c r="D408" s="123">
        <f t="shared" si="55"/>
        <v>0</v>
      </c>
      <c r="E408" s="123" t="str">
        <f t="shared" si="56"/>
        <v>姶良市加治木町木田１７８４番地</v>
      </c>
      <c r="F408" s="123">
        <f t="shared" si="57"/>
        <v>0</v>
      </c>
      <c r="G408" s="123">
        <f t="shared" si="58"/>
        <v>0</v>
      </c>
      <c r="H408" s="123">
        <f t="shared" si="59"/>
        <v>0</v>
      </c>
      <c r="I408" s="123">
        <f t="shared" si="60"/>
        <v>0</v>
      </c>
      <c r="J408" s="183"/>
      <c r="K408" s="123"/>
    </row>
    <row r="409" spans="1:11" x14ac:dyDescent="0.15">
      <c r="A409" s="123">
        <f t="shared" si="52"/>
        <v>0</v>
      </c>
      <c r="B409" s="123" t="str">
        <f t="shared" si="53"/>
        <v>課程</v>
      </c>
      <c r="C409" s="123">
        <f t="shared" si="54"/>
        <v>0</v>
      </c>
      <c r="D409" s="123" t="str">
        <f t="shared" si="55"/>
        <v>学科</v>
      </c>
      <c r="E409" s="123" t="str">
        <f t="shared" si="56"/>
        <v>学級数</v>
      </c>
      <c r="F409" s="123">
        <f t="shared" si="57"/>
        <v>0</v>
      </c>
      <c r="G409" s="123" t="str">
        <f t="shared" si="58"/>
        <v>男</v>
      </c>
      <c r="H409" s="123" t="str">
        <f t="shared" si="59"/>
        <v>女</v>
      </c>
      <c r="I409" s="123" t="str">
        <f t="shared" si="60"/>
        <v>計</v>
      </c>
      <c r="J409" s="183"/>
      <c r="K409" s="123"/>
    </row>
    <row r="410" spans="1:11" x14ac:dyDescent="0.15">
      <c r="A410" s="123">
        <f t="shared" si="52"/>
        <v>0</v>
      </c>
      <c r="B410" s="123" t="str">
        <f t="shared" si="53"/>
        <v>小学部</v>
      </c>
      <c r="C410" s="123">
        <f t="shared" si="54"/>
        <v>0</v>
      </c>
      <c r="D410" s="123">
        <f t="shared" si="55"/>
        <v>0</v>
      </c>
      <c r="E410" s="123">
        <f t="shared" si="56"/>
        <v>11</v>
      </c>
      <c r="F410" s="123">
        <f t="shared" si="57"/>
        <v>0</v>
      </c>
      <c r="G410" s="123">
        <f t="shared" si="58"/>
        <v>14</v>
      </c>
      <c r="H410" s="123">
        <f t="shared" si="59"/>
        <v>15</v>
      </c>
      <c r="I410" s="123">
        <f t="shared" si="60"/>
        <v>29</v>
      </c>
      <c r="J410" s="183"/>
      <c r="K410" s="123"/>
    </row>
    <row r="411" spans="1:11" x14ac:dyDescent="0.15">
      <c r="A411" s="123">
        <f t="shared" si="52"/>
        <v>0</v>
      </c>
      <c r="B411" s="123" t="str">
        <f t="shared" si="53"/>
        <v>中学部</v>
      </c>
      <c r="C411" s="123">
        <f t="shared" si="54"/>
        <v>0</v>
      </c>
      <c r="D411" s="123">
        <f t="shared" si="55"/>
        <v>0</v>
      </c>
      <c r="E411" s="123">
        <f t="shared" si="56"/>
        <v>4</v>
      </c>
      <c r="F411" s="123">
        <f t="shared" si="57"/>
        <v>0</v>
      </c>
      <c r="G411" s="123">
        <f t="shared" si="58"/>
        <v>5</v>
      </c>
      <c r="H411" s="123">
        <f t="shared" si="59"/>
        <v>6</v>
      </c>
      <c r="I411" s="123">
        <f t="shared" si="60"/>
        <v>11</v>
      </c>
      <c r="J411" s="183"/>
      <c r="K411" s="123"/>
    </row>
    <row r="412" spans="1:11" x14ac:dyDescent="0.15">
      <c r="A412" s="123">
        <f t="shared" si="52"/>
        <v>0</v>
      </c>
      <c r="B412" s="123" t="str">
        <f t="shared" si="53"/>
        <v>高等部</v>
      </c>
      <c r="C412" s="123">
        <f t="shared" si="54"/>
        <v>0</v>
      </c>
      <c r="D412" s="123">
        <f t="shared" si="55"/>
        <v>0</v>
      </c>
      <c r="E412" s="123">
        <f t="shared" si="56"/>
        <v>7</v>
      </c>
      <c r="F412" s="123">
        <f t="shared" si="57"/>
        <v>0</v>
      </c>
      <c r="G412" s="123">
        <f t="shared" si="58"/>
        <v>8</v>
      </c>
      <c r="H412" s="123">
        <f t="shared" si="59"/>
        <v>9</v>
      </c>
      <c r="I412" s="123">
        <f t="shared" si="60"/>
        <v>17</v>
      </c>
      <c r="J412" s="183"/>
      <c r="K412" s="123"/>
    </row>
    <row r="413" spans="1:11" x14ac:dyDescent="0.15">
      <c r="A413" s="123">
        <f t="shared" si="52"/>
        <v>0</v>
      </c>
      <c r="B413" s="123">
        <f t="shared" si="53"/>
        <v>0</v>
      </c>
      <c r="C413" s="123">
        <f t="shared" si="54"/>
        <v>0</v>
      </c>
      <c r="D413" s="123">
        <f t="shared" si="55"/>
        <v>0</v>
      </c>
      <c r="E413" s="123">
        <f t="shared" si="56"/>
        <v>0</v>
      </c>
      <c r="F413" s="123">
        <f t="shared" si="57"/>
        <v>0</v>
      </c>
      <c r="G413" s="123">
        <f t="shared" si="58"/>
        <v>0</v>
      </c>
      <c r="H413" s="123">
        <f t="shared" si="59"/>
        <v>0</v>
      </c>
      <c r="I413" s="123">
        <f t="shared" si="60"/>
        <v>0</v>
      </c>
      <c r="J413" s="183"/>
      <c r="K413" s="123"/>
    </row>
    <row r="414" spans="1:11" x14ac:dyDescent="0.15">
      <c r="A414" s="123">
        <f t="shared" si="52"/>
        <v>0</v>
      </c>
      <c r="B414" s="123">
        <f t="shared" si="53"/>
        <v>0</v>
      </c>
      <c r="C414" s="123">
        <f t="shared" si="54"/>
        <v>0</v>
      </c>
      <c r="D414" s="123">
        <f t="shared" si="55"/>
        <v>0</v>
      </c>
      <c r="E414" s="123">
        <f t="shared" si="56"/>
        <v>0</v>
      </c>
      <c r="F414" s="123">
        <f t="shared" si="57"/>
        <v>0</v>
      </c>
      <c r="G414" s="123">
        <f t="shared" si="58"/>
        <v>0</v>
      </c>
      <c r="H414" s="123">
        <f t="shared" si="59"/>
        <v>0</v>
      </c>
      <c r="I414" s="123">
        <f t="shared" si="60"/>
        <v>0</v>
      </c>
      <c r="J414" s="183"/>
      <c r="K414" s="123"/>
    </row>
    <row r="415" spans="1:11" x14ac:dyDescent="0.15">
      <c r="A415" s="123">
        <f t="shared" si="52"/>
        <v>0</v>
      </c>
      <c r="B415" s="123">
        <f t="shared" si="53"/>
        <v>0</v>
      </c>
      <c r="C415" s="123">
        <f t="shared" si="54"/>
        <v>0</v>
      </c>
      <c r="D415" s="123">
        <f t="shared" si="55"/>
        <v>0</v>
      </c>
      <c r="E415" s="123">
        <f t="shared" si="56"/>
        <v>0</v>
      </c>
      <c r="F415" s="123">
        <f t="shared" si="57"/>
        <v>0</v>
      </c>
      <c r="G415" s="123">
        <f t="shared" si="58"/>
        <v>0</v>
      </c>
      <c r="H415" s="123">
        <f t="shared" si="59"/>
        <v>0</v>
      </c>
      <c r="I415" s="123">
        <f t="shared" si="60"/>
        <v>0</v>
      </c>
      <c r="J415" s="183"/>
      <c r="K415" s="123"/>
    </row>
    <row r="416" spans="1:11" x14ac:dyDescent="0.15">
      <c r="A416" s="123">
        <f t="shared" si="52"/>
        <v>0</v>
      </c>
      <c r="B416" s="123">
        <f t="shared" si="53"/>
        <v>0</v>
      </c>
      <c r="C416" s="123">
        <f t="shared" si="54"/>
        <v>0</v>
      </c>
      <c r="D416" s="123">
        <f t="shared" si="55"/>
        <v>0</v>
      </c>
      <c r="E416" s="123">
        <f t="shared" si="56"/>
        <v>0</v>
      </c>
      <c r="F416" s="123">
        <f t="shared" si="57"/>
        <v>0</v>
      </c>
      <c r="G416" s="123">
        <f t="shared" si="58"/>
        <v>0</v>
      </c>
      <c r="H416" s="123">
        <f t="shared" si="59"/>
        <v>0</v>
      </c>
      <c r="I416" s="123">
        <f t="shared" si="60"/>
        <v>0</v>
      </c>
      <c r="J416" s="183"/>
      <c r="K416" s="123"/>
    </row>
    <row r="417" spans="1:11" x14ac:dyDescent="0.15">
      <c r="A417" s="123">
        <f t="shared" si="52"/>
        <v>0</v>
      </c>
      <c r="B417" s="123">
        <f t="shared" si="53"/>
        <v>0</v>
      </c>
      <c r="C417" s="123">
        <f t="shared" si="54"/>
        <v>0</v>
      </c>
      <c r="D417" s="123">
        <f t="shared" si="55"/>
        <v>0</v>
      </c>
      <c r="E417" s="123">
        <f t="shared" si="56"/>
        <v>0</v>
      </c>
      <c r="F417" s="123">
        <f t="shared" si="57"/>
        <v>0</v>
      </c>
      <c r="G417" s="123">
        <f t="shared" si="58"/>
        <v>0</v>
      </c>
      <c r="H417" s="123">
        <f t="shared" si="59"/>
        <v>0</v>
      </c>
      <c r="I417" s="123">
        <f t="shared" si="60"/>
        <v>0</v>
      </c>
      <c r="J417" s="183"/>
      <c r="K417" s="123"/>
    </row>
    <row r="418" spans="1:11" x14ac:dyDescent="0.15">
      <c r="A418" s="123">
        <f t="shared" si="52"/>
        <v>0</v>
      </c>
      <c r="B418" s="123">
        <f t="shared" si="53"/>
        <v>0</v>
      </c>
      <c r="C418" s="123">
        <f t="shared" si="54"/>
        <v>0</v>
      </c>
      <c r="D418" s="123">
        <f t="shared" si="55"/>
        <v>0</v>
      </c>
      <c r="E418" s="123">
        <f t="shared" si="56"/>
        <v>0</v>
      </c>
      <c r="F418" s="123">
        <f t="shared" si="57"/>
        <v>0</v>
      </c>
      <c r="G418" s="123">
        <f t="shared" si="58"/>
        <v>0</v>
      </c>
      <c r="H418" s="123">
        <f t="shared" si="59"/>
        <v>0</v>
      </c>
      <c r="I418" s="123">
        <f t="shared" si="60"/>
        <v>0</v>
      </c>
      <c r="J418" s="183"/>
      <c r="K418" s="123"/>
    </row>
    <row r="419" spans="1:11" x14ac:dyDescent="0.15">
      <c r="A419" s="123">
        <f t="shared" si="52"/>
        <v>0</v>
      </c>
      <c r="B419" s="123" t="str">
        <f t="shared" si="53"/>
        <v>計</v>
      </c>
      <c r="C419" s="123">
        <f t="shared" si="54"/>
        <v>0</v>
      </c>
      <c r="D419" s="123">
        <f t="shared" si="55"/>
        <v>0</v>
      </c>
      <c r="E419" s="123">
        <f t="shared" si="56"/>
        <v>22</v>
      </c>
      <c r="F419" s="123">
        <f t="shared" si="57"/>
        <v>0</v>
      </c>
      <c r="G419" s="123">
        <f t="shared" si="58"/>
        <v>27</v>
      </c>
      <c r="H419" s="123">
        <f t="shared" si="59"/>
        <v>30</v>
      </c>
      <c r="I419" s="123">
        <f t="shared" si="60"/>
        <v>57</v>
      </c>
      <c r="J419" s="123"/>
      <c r="K419" s="123"/>
    </row>
    <row r="420" spans="1:11" x14ac:dyDescent="0.15">
      <c r="A420" s="123">
        <f t="shared" si="52"/>
        <v>0</v>
      </c>
      <c r="B420" s="123">
        <f t="shared" si="53"/>
        <v>0</v>
      </c>
      <c r="C420" s="123">
        <f t="shared" si="54"/>
        <v>0</v>
      </c>
      <c r="D420" s="123">
        <f t="shared" si="55"/>
        <v>0</v>
      </c>
      <c r="E420" s="123">
        <f t="shared" si="56"/>
        <v>0</v>
      </c>
      <c r="F420" s="123">
        <f t="shared" si="57"/>
        <v>0</v>
      </c>
      <c r="G420" s="123">
        <f t="shared" si="58"/>
        <v>0</v>
      </c>
      <c r="H420" s="123">
        <f t="shared" si="59"/>
        <v>0</v>
      </c>
      <c r="I420" s="123">
        <f t="shared" si="60"/>
        <v>0</v>
      </c>
      <c r="J420" s="123"/>
      <c r="K420" s="123"/>
    </row>
    <row r="421" spans="1:11" x14ac:dyDescent="0.15">
      <c r="A421" s="123">
        <f t="shared" si="52"/>
        <v>0</v>
      </c>
      <c r="B421" s="123" t="str">
        <f t="shared" si="53"/>
        <v>職　名</v>
      </c>
      <c r="C421" s="123">
        <f t="shared" si="54"/>
        <v>0</v>
      </c>
      <c r="D421" s="123" t="str">
        <f t="shared" si="55"/>
        <v>氏</v>
      </c>
      <c r="E421" s="123" t="str">
        <f t="shared" si="56"/>
        <v>名</v>
      </c>
      <c r="F421" s="123">
        <f t="shared" si="57"/>
        <v>0</v>
      </c>
      <c r="G421" s="123" t="str">
        <f t="shared" si="58"/>
        <v>校務分掌</v>
      </c>
      <c r="H421" s="123" t="str">
        <f t="shared" si="59"/>
        <v>現任校
勤務年数</v>
      </c>
      <c r="I421" s="123" t="str">
        <f t="shared" si="60"/>
        <v>会員別</v>
      </c>
      <c r="J421" s="123"/>
      <c r="K421" s="123"/>
    </row>
    <row r="422" spans="1:11" x14ac:dyDescent="0.15">
      <c r="A422" s="123">
        <f t="shared" si="52"/>
        <v>0</v>
      </c>
      <c r="B422" s="123">
        <f t="shared" si="53"/>
        <v>0</v>
      </c>
      <c r="C422" s="123">
        <f t="shared" si="54"/>
        <v>0</v>
      </c>
      <c r="D422" s="123">
        <f t="shared" si="55"/>
        <v>0</v>
      </c>
      <c r="E422" s="123">
        <f t="shared" si="56"/>
        <v>0</v>
      </c>
      <c r="F422" s="123">
        <f t="shared" si="57"/>
        <v>0</v>
      </c>
      <c r="G422" s="123">
        <f t="shared" si="58"/>
        <v>0</v>
      </c>
      <c r="H422" s="123">
        <f t="shared" si="59"/>
        <v>0</v>
      </c>
      <c r="I422" s="123">
        <f t="shared" si="60"/>
        <v>0</v>
      </c>
      <c r="J422" s="123"/>
      <c r="K422" s="123"/>
    </row>
    <row r="423" spans="1:11" x14ac:dyDescent="0.15">
      <c r="A423" s="123">
        <f t="shared" si="52"/>
        <v>42000</v>
      </c>
      <c r="B423" s="123" t="str">
        <f t="shared" si="53"/>
        <v>校長</v>
      </c>
      <c r="C423" s="123">
        <f t="shared" si="54"/>
        <v>0</v>
      </c>
      <c r="D423" s="123" t="str">
        <f t="shared" si="55"/>
        <v>徳永謙一</v>
      </c>
      <c r="E423" s="123">
        <f t="shared" si="56"/>
        <v>0</v>
      </c>
      <c r="F423" s="123">
        <f t="shared" si="57"/>
        <v>0</v>
      </c>
      <c r="G423" s="123" t="str">
        <f t="shared" si="58"/>
        <v>　</v>
      </c>
      <c r="H423" s="123" t="str">
        <f t="shared" si="59"/>
        <v>1.0</v>
      </c>
      <c r="I423" s="123" t="str">
        <f t="shared" si="60"/>
        <v>　</v>
      </c>
      <c r="J423" s="123"/>
      <c r="K423" s="123"/>
    </row>
    <row r="424" spans="1:11" x14ac:dyDescent="0.15">
      <c r="A424" s="123" t="str">
        <f t="shared" si="52"/>
        <v xml:space="preserve"> </v>
      </c>
      <c r="B424" s="123" t="str">
        <f t="shared" si="53"/>
        <v>教頭</v>
      </c>
      <c r="C424" s="123">
        <f t="shared" si="54"/>
        <v>0</v>
      </c>
      <c r="D424" s="123" t="str">
        <f t="shared" si="55"/>
        <v>鳥越美保</v>
      </c>
      <c r="E424" s="123">
        <f t="shared" si="56"/>
        <v>0</v>
      </c>
      <c r="F424" s="123">
        <f t="shared" si="57"/>
        <v>0</v>
      </c>
      <c r="G424" s="123">
        <f t="shared" si="58"/>
        <v>0</v>
      </c>
      <c r="H424" s="123" t="str">
        <f t="shared" si="59"/>
        <v>0.0</v>
      </c>
      <c r="I424" s="123">
        <f t="shared" si="60"/>
        <v>0</v>
      </c>
      <c r="J424" s="123"/>
      <c r="K424" s="123"/>
    </row>
    <row r="425" spans="1:11" x14ac:dyDescent="0.15">
      <c r="A425" s="123" t="str">
        <f t="shared" si="52"/>
        <v xml:space="preserve"> </v>
      </c>
      <c r="B425" s="123">
        <f t="shared" si="53"/>
        <v>0</v>
      </c>
      <c r="C425" s="123">
        <f t="shared" si="54"/>
        <v>0</v>
      </c>
      <c r="D425" s="123">
        <f t="shared" si="55"/>
        <v>0</v>
      </c>
      <c r="E425" s="123">
        <f t="shared" si="56"/>
        <v>0</v>
      </c>
      <c r="F425" s="123">
        <f t="shared" si="57"/>
        <v>0</v>
      </c>
      <c r="G425" s="123">
        <f t="shared" si="58"/>
        <v>0</v>
      </c>
      <c r="H425" s="123">
        <f t="shared" si="59"/>
        <v>0</v>
      </c>
      <c r="I425" s="123">
        <f t="shared" si="60"/>
        <v>0</v>
      </c>
      <c r="J425" s="123"/>
      <c r="K425" s="123"/>
    </row>
    <row r="426" spans="1:11" x14ac:dyDescent="0.15">
      <c r="A426" s="123">
        <f t="shared" si="52"/>
        <v>42001</v>
      </c>
      <c r="B426" s="123" t="str">
        <f t="shared" si="53"/>
        <v>事務長</v>
      </c>
      <c r="C426" s="123">
        <f t="shared" si="54"/>
        <v>0</v>
      </c>
      <c r="D426" s="123" t="str">
        <f t="shared" si="55"/>
        <v>有水英和</v>
      </c>
      <c r="E426" s="123">
        <f t="shared" si="56"/>
        <v>0</v>
      </c>
      <c r="F426" s="123">
        <f t="shared" si="57"/>
        <v>0</v>
      </c>
      <c r="G426" s="123" t="str">
        <f t="shared" si="58"/>
        <v>事務総括</v>
      </c>
      <c r="H426" s="123" t="str">
        <f t="shared" si="59"/>
        <v>1.0</v>
      </c>
      <c r="I426" s="123" t="str">
        <f t="shared" si="60"/>
        <v>○</v>
      </c>
      <c r="J426" s="123"/>
      <c r="K426" s="123"/>
    </row>
    <row r="427" spans="1:11" x14ac:dyDescent="0.15">
      <c r="A427" s="123">
        <f t="shared" si="52"/>
        <v>42002</v>
      </c>
      <c r="B427" s="123" t="str">
        <f t="shared" si="53"/>
        <v>事務主査</v>
      </c>
      <c r="C427" s="123">
        <f t="shared" si="54"/>
        <v>0</v>
      </c>
      <c r="D427" s="123" t="str">
        <f t="shared" si="55"/>
        <v>木　下　佐都紀</v>
      </c>
      <c r="E427" s="123">
        <f t="shared" si="56"/>
        <v>0</v>
      </c>
      <c r="F427" s="123">
        <f t="shared" si="57"/>
        <v>0</v>
      </c>
      <c r="G427" s="123" t="str">
        <f t="shared" si="58"/>
        <v>会計・庶務</v>
      </c>
      <c r="H427" s="123" t="str">
        <f t="shared" si="59"/>
        <v>10.0</v>
      </c>
      <c r="I427" s="123" t="str">
        <f t="shared" si="60"/>
        <v>○</v>
      </c>
      <c r="J427" s="123"/>
      <c r="K427" s="123"/>
    </row>
    <row r="428" spans="1:11" x14ac:dyDescent="0.15">
      <c r="A428" s="123">
        <f t="shared" si="52"/>
        <v>42003</v>
      </c>
      <c r="B428" s="123" t="str">
        <f t="shared" si="53"/>
        <v>事務主事</v>
      </c>
      <c r="C428" s="123">
        <f t="shared" si="54"/>
        <v>0</v>
      </c>
      <c r="D428" s="123" t="str">
        <f t="shared" si="55"/>
        <v>末  永　美也子</v>
      </c>
      <c r="E428" s="123">
        <f t="shared" si="56"/>
        <v>0</v>
      </c>
      <c r="F428" s="123">
        <f t="shared" si="57"/>
        <v>0</v>
      </c>
      <c r="G428" s="123" t="str">
        <f t="shared" si="58"/>
        <v>庶務・会計</v>
      </c>
      <c r="H428" s="123" t="str">
        <f t="shared" si="59"/>
        <v>2.0</v>
      </c>
      <c r="I428" s="123" t="str">
        <f t="shared" si="60"/>
        <v>△</v>
      </c>
      <c r="J428" s="123"/>
      <c r="K428" s="123"/>
    </row>
    <row r="429" spans="1:11" x14ac:dyDescent="0.15">
      <c r="A429" s="123">
        <f t="shared" si="52"/>
        <v>42004</v>
      </c>
      <c r="B429" s="123" t="str">
        <f t="shared" si="53"/>
        <v>用務員</v>
      </c>
      <c r="C429" s="123">
        <f t="shared" si="54"/>
        <v>0</v>
      </c>
      <c r="D429" s="123" t="str">
        <f t="shared" si="55"/>
        <v>吉留勝朗</v>
      </c>
      <c r="E429" s="123">
        <f t="shared" si="56"/>
        <v>0</v>
      </c>
      <c r="F429" s="123">
        <f t="shared" si="57"/>
        <v>0</v>
      </c>
      <c r="G429" s="123" t="str">
        <f t="shared" si="58"/>
        <v>介助・用務</v>
      </c>
      <c r="H429" s="123" t="str">
        <f t="shared" si="59"/>
        <v>7.0</v>
      </c>
      <c r="I429" s="123" t="str">
        <f t="shared" si="60"/>
        <v>○</v>
      </c>
      <c r="J429" s="123"/>
      <c r="K429" s="123"/>
    </row>
    <row r="430" spans="1:11" x14ac:dyDescent="0.15">
      <c r="A430" s="123">
        <f t="shared" si="52"/>
        <v>42005</v>
      </c>
      <c r="B430" s="123" t="str">
        <f t="shared" si="53"/>
        <v>用務員</v>
      </c>
      <c r="C430" s="123">
        <f t="shared" si="54"/>
        <v>0</v>
      </c>
      <c r="D430" s="123" t="str">
        <f t="shared" si="55"/>
        <v>鶴　田　美智子</v>
      </c>
      <c r="E430" s="123">
        <f t="shared" si="56"/>
        <v>0</v>
      </c>
      <c r="F430" s="123">
        <f t="shared" si="57"/>
        <v>0</v>
      </c>
      <c r="G430" s="123" t="str">
        <f t="shared" si="58"/>
        <v>用務・介助</v>
      </c>
      <c r="H430" s="123" t="str">
        <f t="shared" si="59"/>
        <v>3.0</v>
      </c>
      <c r="I430" s="123" t="str">
        <f t="shared" si="60"/>
        <v>○</v>
      </c>
      <c r="J430" s="123"/>
      <c r="K430" s="123"/>
    </row>
    <row r="431" spans="1:11" x14ac:dyDescent="0.15">
      <c r="A431" s="123">
        <f t="shared" si="52"/>
        <v>42006</v>
      </c>
      <c r="B431" s="123">
        <f t="shared" si="53"/>
        <v>0</v>
      </c>
      <c r="C431" s="123">
        <f t="shared" si="54"/>
        <v>0</v>
      </c>
      <c r="D431" s="123">
        <f t="shared" si="55"/>
        <v>0</v>
      </c>
      <c r="E431" s="123">
        <f t="shared" si="56"/>
        <v>0</v>
      </c>
      <c r="F431" s="123">
        <f t="shared" si="57"/>
        <v>0</v>
      </c>
      <c r="G431" s="123">
        <f t="shared" si="58"/>
        <v>0</v>
      </c>
      <c r="H431" s="123">
        <f t="shared" si="59"/>
        <v>0</v>
      </c>
      <c r="I431" s="123">
        <f t="shared" si="60"/>
        <v>0</v>
      </c>
      <c r="J431" s="123"/>
      <c r="K431" s="123"/>
    </row>
    <row r="432" spans="1:11" x14ac:dyDescent="0.15">
      <c r="A432" s="123">
        <f t="shared" si="52"/>
        <v>42007</v>
      </c>
      <c r="B432" s="123">
        <f t="shared" si="53"/>
        <v>0</v>
      </c>
      <c r="C432" s="123">
        <f t="shared" si="54"/>
        <v>0</v>
      </c>
      <c r="D432" s="123">
        <f t="shared" si="55"/>
        <v>0</v>
      </c>
      <c r="E432" s="123">
        <f t="shared" si="56"/>
        <v>0</v>
      </c>
      <c r="F432" s="123">
        <f t="shared" si="57"/>
        <v>0</v>
      </c>
      <c r="G432" s="123">
        <f t="shared" si="58"/>
        <v>0</v>
      </c>
      <c r="H432" s="123">
        <f t="shared" si="59"/>
        <v>0</v>
      </c>
      <c r="I432" s="123">
        <f t="shared" si="60"/>
        <v>0</v>
      </c>
      <c r="J432" s="123"/>
      <c r="K432" s="123"/>
    </row>
    <row r="433" spans="1:11" x14ac:dyDescent="0.15">
      <c r="A433" s="123">
        <f t="shared" si="52"/>
        <v>42008</v>
      </c>
      <c r="B433" s="123">
        <f t="shared" si="53"/>
        <v>0</v>
      </c>
      <c r="C433" s="123">
        <f t="shared" si="54"/>
        <v>0</v>
      </c>
      <c r="D433" s="123">
        <f t="shared" si="55"/>
        <v>0</v>
      </c>
      <c r="E433" s="123">
        <f t="shared" si="56"/>
        <v>0</v>
      </c>
      <c r="F433" s="123">
        <f t="shared" si="57"/>
        <v>0</v>
      </c>
      <c r="G433" s="123">
        <f t="shared" si="58"/>
        <v>0</v>
      </c>
      <c r="H433" s="123">
        <f t="shared" si="59"/>
        <v>0</v>
      </c>
      <c r="I433" s="123">
        <f t="shared" si="60"/>
        <v>0</v>
      </c>
      <c r="J433" s="123"/>
      <c r="K433" s="123"/>
    </row>
    <row r="434" spans="1:11" x14ac:dyDescent="0.15">
      <c r="A434" s="123">
        <f t="shared" si="52"/>
        <v>42009</v>
      </c>
      <c r="B434" s="123">
        <f t="shared" si="53"/>
        <v>0</v>
      </c>
      <c r="C434" s="123">
        <f t="shared" si="54"/>
        <v>0</v>
      </c>
      <c r="D434" s="123">
        <f t="shared" si="55"/>
        <v>0</v>
      </c>
      <c r="E434" s="123">
        <f t="shared" si="56"/>
        <v>0</v>
      </c>
      <c r="F434" s="123">
        <f t="shared" si="57"/>
        <v>0</v>
      </c>
      <c r="G434" s="123">
        <f t="shared" si="58"/>
        <v>0</v>
      </c>
      <c r="H434" s="123">
        <f t="shared" si="59"/>
        <v>0</v>
      </c>
      <c r="I434" s="123">
        <f t="shared" si="60"/>
        <v>0</v>
      </c>
      <c r="J434" s="123"/>
      <c r="K434" s="123"/>
    </row>
    <row r="435" spans="1:11" x14ac:dyDescent="0.15">
      <c r="A435" s="123">
        <f t="shared" si="52"/>
        <v>42010</v>
      </c>
      <c r="B435" s="123">
        <f t="shared" si="53"/>
        <v>0</v>
      </c>
      <c r="C435" s="123">
        <f t="shared" si="54"/>
        <v>0</v>
      </c>
      <c r="D435" s="123" t="str">
        <f t="shared" si="55"/>
        <v xml:space="preserve">  </v>
      </c>
      <c r="E435" s="123">
        <f t="shared" si="56"/>
        <v>0</v>
      </c>
      <c r="F435" s="123">
        <f t="shared" si="57"/>
        <v>0</v>
      </c>
      <c r="G435" s="123">
        <f t="shared" si="58"/>
        <v>0</v>
      </c>
      <c r="H435" s="123" t="str">
        <f t="shared" si="59"/>
        <v xml:space="preserve"> </v>
      </c>
      <c r="I435" s="123">
        <f t="shared" si="60"/>
        <v>0</v>
      </c>
      <c r="J435" s="123"/>
      <c r="K435" s="123"/>
    </row>
    <row r="436" spans="1:11" x14ac:dyDescent="0.15">
      <c r="A436" s="123">
        <f t="shared" si="52"/>
        <v>42011</v>
      </c>
      <c r="B436" s="123">
        <f t="shared" si="53"/>
        <v>0</v>
      </c>
      <c r="C436" s="123">
        <f t="shared" si="54"/>
        <v>0</v>
      </c>
      <c r="D436" s="123" t="str">
        <f t="shared" si="55"/>
        <v xml:space="preserve">  </v>
      </c>
      <c r="E436" s="123">
        <f t="shared" si="56"/>
        <v>0</v>
      </c>
      <c r="F436" s="123">
        <f t="shared" si="57"/>
        <v>0</v>
      </c>
      <c r="G436" s="123">
        <f t="shared" si="58"/>
        <v>0</v>
      </c>
      <c r="H436" s="123" t="str">
        <f t="shared" si="59"/>
        <v xml:space="preserve"> </v>
      </c>
      <c r="I436" s="123">
        <f t="shared" si="60"/>
        <v>0</v>
      </c>
      <c r="J436" s="123"/>
      <c r="K436" s="123"/>
    </row>
    <row r="437" spans="1:11" x14ac:dyDescent="0.15">
      <c r="A437" s="123">
        <f t="shared" ref="A437:A483" si="61">K196</f>
        <v>42012</v>
      </c>
      <c r="B437" s="123">
        <f t="shared" ref="B437:B483" si="62">L196</f>
        <v>0</v>
      </c>
      <c r="C437" s="123">
        <f t="shared" ref="C437:C483" si="63">M196</f>
        <v>0</v>
      </c>
      <c r="D437" s="123" t="str">
        <f t="shared" ref="D437:D483" si="64">N196</f>
        <v xml:space="preserve">  </v>
      </c>
      <c r="E437" s="123">
        <f t="shared" ref="E437:E483" si="65">O196</f>
        <v>0</v>
      </c>
      <c r="F437" s="123">
        <f t="shared" ref="F437:F483" si="66">P196</f>
        <v>0</v>
      </c>
      <c r="G437" s="123">
        <f t="shared" ref="G437:G483" si="67">Q196</f>
        <v>0</v>
      </c>
      <c r="H437" s="123" t="str">
        <f t="shared" ref="H437:H483" si="68">R196</f>
        <v xml:space="preserve"> </v>
      </c>
      <c r="I437" s="123">
        <f t="shared" ref="I437:I483" si="69">S196</f>
        <v>0</v>
      </c>
      <c r="J437" s="123"/>
      <c r="K437" s="123"/>
    </row>
    <row r="438" spans="1:11" x14ac:dyDescent="0.15">
      <c r="A438" s="123">
        <f t="shared" si="61"/>
        <v>42013</v>
      </c>
      <c r="B438" s="123">
        <f t="shared" si="62"/>
        <v>0</v>
      </c>
      <c r="C438" s="123">
        <f t="shared" si="63"/>
        <v>0</v>
      </c>
      <c r="D438" s="123" t="str">
        <f t="shared" si="64"/>
        <v xml:space="preserve">  </v>
      </c>
      <c r="E438" s="123">
        <f t="shared" si="65"/>
        <v>0</v>
      </c>
      <c r="F438" s="123">
        <f t="shared" si="66"/>
        <v>0</v>
      </c>
      <c r="G438" s="123">
        <f t="shared" si="67"/>
        <v>0</v>
      </c>
      <c r="H438" s="123" t="str">
        <f t="shared" si="68"/>
        <v xml:space="preserve"> </v>
      </c>
      <c r="I438" s="123">
        <f t="shared" si="69"/>
        <v>0</v>
      </c>
      <c r="J438" s="123"/>
      <c r="K438" s="123"/>
    </row>
    <row r="439" spans="1:11" x14ac:dyDescent="0.15">
      <c r="A439" s="123">
        <f t="shared" si="61"/>
        <v>42014</v>
      </c>
      <c r="B439" s="123">
        <f t="shared" si="62"/>
        <v>0</v>
      </c>
      <c r="C439" s="123">
        <f t="shared" si="63"/>
        <v>0</v>
      </c>
      <c r="D439" s="123" t="str">
        <f t="shared" si="64"/>
        <v xml:space="preserve">  </v>
      </c>
      <c r="E439" s="123">
        <f t="shared" si="65"/>
        <v>0</v>
      </c>
      <c r="F439" s="123">
        <f t="shared" si="66"/>
        <v>0</v>
      </c>
      <c r="G439" s="123">
        <f t="shared" si="67"/>
        <v>0</v>
      </c>
      <c r="H439" s="123" t="str">
        <f t="shared" si="68"/>
        <v xml:space="preserve"> </v>
      </c>
      <c r="I439" s="123">
        <f t="shared" si="69"/>
        <v>0</v>
      </c>
      <c r="J439" s="123"/>
      <c r="K439" s="123"/>
    </row>
    <row r="440" spans="1:11" x14ac:dyDescent="0.15">
      <c r="A440" s="123">
        <f t="shared" si="61"/>
        <v>42015</v>
      </c>
      <c r="B440" s="123">
        <f t="shared" si="62"/>
        <v>0</v>
      </c>
      <c r="C440" s="123">
        <f t="shared" si="63"/>
        <v>0</v>
      </c>
      <c r="D440" s="123" t="str">
        <f t="shared" si="64"/>
        <v xml:space="preserve">  </v>
      </c>
      <c r="E440" s="123">
        <f t="shared" si="65"/>
        <v>0</v>
      </c>
      <c r="F440" s="123">
        <f t="shared" si="66"/>
        <v>0</v>
      </c>
      <c r="G440" s="123">
        <f t="shared" si="67"/>
        <v>0</v>
      </c>
      <c r="H440" s="123" t="str">
        <f t="shared" si="68"/>
        <v xml:space="preserve"> </v>
      </c>
      <c r="I440" s="123">
        <f t="shared" si="69"/>
        <v>0</v>
      </c>
      <c r="J440" s="123"/>
      <c r="K440" s="123"/>
    </row>
    <row r="441" spans="1:11" x14ac:dyDescent="0.15">
      <c r="A441" s="123">
        <f t="shared" si="61"/>
        <v>42016</v>
      </c>
      <c r="B441" s="123">
        <f t="shared" si="62"/>
        <v>0</v>
      </c>
      <c r="C441" s="123">
        <f t="shared" si="63"/>
        <v>0</v>
      </c>
      <c r="D441" s="123" t="str">
        <f t="shared" si="64"/>
        <v xml:space="preserve">  </v>
      </c>
      <c r="E441" s="123">
        <f t="shared" si="65"/>
        <v>0</v>
      </c>
      <c r="F441" s="123">
        <f t="shared" si="66"/>
        <v>0</v>
      </c>
      <c r="G441" s="123">
        <f t="shared" si="67"/>
        <v>0</v>
      </c>
      <c r="H441" s="123" t="str">
        <f t="shared" si="68"/>
        <v xml:space="preserve"> </v>
      </c>
      <c r="I441" s="123">
        <f t="shared" si="69"/>
        <v>0</v>
      </c>
      <c r="J441" s="123"/>
      <c r="K441" s="123"/>
    </row>
    <row r="442" spans="1:11" x14ac:dyDescent="0.15">
      <c r="A442" s="123">
        <f t="shared" si="61"/>
        <v>42017</v>
      </c>
      <c r="B442" s="123">
        <f t="shared" si="62"/>
        <v>0</v>
      </c>
      <c r="C442" s="123">
        <f t="shared" si="63"/>
        <v>0</v>
      </c>
      <c r="D442" s="123" t="str">
        <f t="shared" si="64"/>
        <v xml:space="preserve">  </v>
      </c>
      <c r="E442" s="123">
        <f t="shared" si="65"/>
        <v>0</v>
      </c>
      <c r="F442" s="123">
        <f t="shared" si="66"/>
        <v>0</v>
      </c>
      <c r="G442" s="123">
        <f t="shared" si="67"/>
        <v>0</v>
      </c>
      <c r="H442" s="123" t="str">
        <f t="shared" si="68"/>
        <v xml:space="preserve"> </v>
      </c>
      <c r="I442" s="123">
        <f t="shared" si="69"/>
        <v>0</v>
      </c>
      <c r="J442" s="123"/>
      <c r="K442" s="123"/>
    </row>
    <row r="443" spans="1:11" x14ac:dyDescent="0.15">
      <c r="A443" s="123">
        <f t="shared" si="61"/>
        <v>42018</v>
      </c>
      <c r="B443" s="123">
        <f t="shared" si="62"/>
        <v>0</v>
      </c>
      <c r="C443" s="123">
        <f t="shared" si="63"/>
        <v>0</v>
      </c>
      <c r="D443" s="123" t="str">
        <f t="shared" si="64"/>
        <v xml:space="preserve">  </v>
      </c>
      <c r="E443" s="123">
        <f t="shared" si="65"/>
        <v>0</v>
      </c>
      <c r="F443" s="123">
        <f t="shared" si="66"/>
        <v>0</v>
      </c>
      <c r="G443" s="123">
        <f t="shared" si="67"/>
        <v>0</v>
      </c>
      <c r="H443" s="123" t="str">
        <f t="shared" si="68"/>
        <v xml:space="preserve"> </v>
      </c>
      <c r="I443" s="123">
        <f t="shared" si="69"/>
        <v>0</v>
      </c>
      <c r="J443" s="123"/>
      <c r="K443" s="123"/>
    </row>
    <row r="444" spans="1:11" x14ac:dyDescent="0.15">
      <c r="A444" s="123">
        <f t="shared" si="61"/>
        <v>96</v>
      </c>
      <c r="B444" s="123" t="str">
        <f t="shared" si="62"/>
        <v>霧島市立国分中央高等学校</v>
      </c>
      <c r="C444" s="123">
        <f t="shared" si="63"/>
        <v>0</v>
      </c>
      <c r="D444" s="123">
        <f t="shared" si="64"/>
        <v>0</v>
      </c>
      <c r="E444" s="123">
        <f t="shared" si="65"/>
        <v>0</v>
      </c>
      <c r="F444" s="123">
        <f t="shared" si="66"/>
        <v>0</v>
      </c>
      <c r="G444" s="123">
        <f t="shared" si="67"/>
        <v>0</v>
      </c>
      <c r="H444" s="123">
        <f t="shared" si="68"/>
        <v>0</v>
      </c>
      <c r="I444" s="123">
        <f t="shared" si="69"/>
        <v>0</v>
      </c>
      <c r="J444" s="123"/>
      <c r="K444" s="123"/>
    </row>
    <row r="445" spans="1:11" x14ac:dyDescent="0.15">
      <c r="A445" s="123">
        <f t="shared" si="61"/>
        <v>0</v>
      </c>
      <c r="B445" s="123">
        <f t="shared" si="62"/>
        <v>0</v>
      </c>
      <c r="C445" s="123">
        <f t="shared" si="63"/>
        <v>0</v>
      </c>
      <c r="D445" s="123">
        <f t="shared" si="64"/>
        <v>0</v>
      </c>
      <c r="E445" s="123">
        <f t="shared" si="65"/>
        <v>0</v>
      </c>
      <c r="F445" s="123">
        <f t="shared" si="66"/>
        <v>0</v>
      </c>
      <c r="G445" s="123">
        <f t="shared" si="67"/>
        <v>0</v>
      </c>
      <c r="H445" s="123">
        <f t="shared" si="68"/>
        <v>0</v>
      </c>
      <c r="I445" s="123">
        <f t="shared" si="69"/>
        <v>0</v>
      </c>
      <c r="J445" s="123"/>
      <c r="K445" s="123"/>
    </row>
    <row r="446" spans="1:11" x14ac:dyDescent="0.15">
      <c r="A446" s="123">
        <f t="shared" si="61"/>
        <v>0</v>
      </c>
      <c r="B446" s="123" t="str">
        <f t="shared" si="62"/>
        <v>TEL</v>
      </c>
      <c r="C446" s="123">
        <f t="shared" si="63"/>
        <v>0</v>
      </c>
      <c r="D446" s="123" t="str">
        <f t="shared" si="64"/>
        <v>0995-46-1535</v>
      </c>
      <c r="E446" s="123">
        <f t="shared" si="65"/>
        <v>0</v>
      </c>
      <c r="F446" s="123">
        <f t="shared" si="66"/>
        <v>0</v>
      </c>
      <c r="G446" s="123">
        <f t="shared" si="67"/>
        <v>0</v>
      </c>
      <c r="H446" s="123">
        <f t="shared" si="68"/>
        <v>0</v>
      </c>
      <c r="I446" s="123">
        <f t="shared" si="69"/>
        <v>0</v>
      </c>
      <c r="J446" s="123"/>
      <c r="K446" s="123"/>
    </row>
    <row r="447" spans="1:11" x14ac:dyDescent="0.15">
      <c r="A447" s="123">
        <f t="shared" si="61"/>
        <v>0</v>
      </c>
      <c r="B447" s="123" t="str">
        <f t="shared" si="62"/>
        <v>FAX</v>
      </c>
      <c r="C447" s="123">
        <f t="shared" si="63"/>
        <v>0</v>
      </c>
      <c r="D447" s="123" t="str">
        <f t="shared" si="64"/>
        <v>0995-46-1536</v>
      </c>
      <c r="E447" s="123">
        <f t="shared" si="65"/>
        <v>0</v>
      </c>
      <c r="F447" s="123">
        <f t="shared" si="66"/>
        <v>0</v>
      </c>
      <c r="G447" s="123">
        <f t="shared" si="67"/>
        <v>0</v>
      </c>
      <c r="H447" s="123">
        <f t="shared" si="68"/>
        <v>0</v>
      </c>
      <c r="I447" s="123">
        <f t="shared" si="69"/>
        <v>0</v>
      </c>
      <c r="J447" s="123"/>
      <c r="K447" s="123"/>
    </row>
    <row r="448" spans="1:11" x14ac:dyDescent="0.15">
      <c r="A448" s="123">
        <f t="shared" si="61"/>
        <v>0</v>
      </c>
      <c r="B448" s="123" t="str">
        <f t="shared" si="62"/>
        <v>〒</v>
      </c>
      <c r="C448" s="123" t="str">
        <f t="shared" si="63"/>
        <v>899-4332</v>
      </c>
      <c r="D448" s="123">
        <f t="shared" si="64"/>
        <v>0</v>
      </c>
      <c r="E448" s="123" t="str">
        <f t="shared" si="65"/>
        <v>霧島市国分中央１－１０－１</v>
      </c>
      <c r="F448" s="123">
        <f t="shared" si="66"/>
        <v>0</v>
      </c>
      <c r="G448" s="123">
        <f t="shared" si="67"/>
        <v>0</v>
      </c>
      <c r="H448" s="123">
        <f t="shared" si="68"/>
        <v>0</v>
      </c>
      <c r="I448" s="123">
        <f t="shared" si="69"/>
        <v>0</v>
      </c>
      <c r="J448" s="183"/>
      <c r="K448" s="123"/>
    </row>
    <row r="449" spans="1:11" x14ac:dyDescent="0.15">
      <c r="A449" s="123">
        <f t="shared" si="61"/>
        <v>0</v>
      </c>
      <c r="B449" s="123" t="str">
        <f t="shared" si="62"/>
        <v>課程</v>
      </c>
      <c r="C449" s="123">
        <f t="shared" si="63"/>
        <v>0</v>
      </c>
      <c r="D449" s="123" t="str">
        <f t="shared" si="64"/>
        <v>学科</v>
      </c>
      <c r="E449" s="123" t="str">
        <f t="shared" si="65"/>
        <v>学級数</v>
      </c>
      <c r="F449" s="123">
        <f t="shared" si="66"/>
        <v>0</v>
      </c>
      <c r="G449" s="123" t="str">
        <f t="shared" si="67"/>
        <v>男</v>
      </c>
      <c r="H449" s="123" t="str">
        <f t="shared" si="68"/>
        <v>女</v>
      </c>
      <c r="I449" s="123" t="str">
        <f t="shared" si="69"/>
        <v>計</v>
      </c>
      <c r="J449" s="183"/>
      <c r="K449" s="123"/>
    </row>
    <row r="450" spans="1:11" x14ac:dyDescent="0.15">
      <c r="A450" s="123">
        <f t="shared" si="61"/>
        <v>0</v>
      </c>
      <c r="B450" s="123" t="str">
        <f t="shared" si="62"/>
        <v>全日制</v>
      </c>
      <c r="C450" s="123">
        <f t="shared" si="63"/>
        <v>0</v>
      </c>
      <c r="D450" s="123" t="str">
        <f t="shared" si="64"/>
        <v>園芸工学科</v>
      </c>
      <c r="E450" s="123">
        <f t="shared" si="65"/>
        <v>3</v>
      </c>
      <c r="F450" s="123">
        <f t="shared" si="66"/>
        <v>0</v>
      </c>
      <c r="G450" s="123">
        <f t="shared" si="67"/>
        <v>57</v>
      </c>
      <c r="H450" s="123">
        <f t="shared" si="68"/>
        <v>53</v>
      </c>
      <c r="I450" s="123">
        <f t="shared" si="69"/>
        <v>110</v>
      </c>
      <c r="J450" s="183"/>
      <c r="K450" s="123"/>
    </row>
    <row r="451" spans="1:11" x14ac:dyDescent="0.15">
      <c r="A451" s="123">
        <f t="shared" si="61"/>
        <v>0</v>
      </c>
      <c r="B451" s="123" t="str">
        <f t="shared" si="62"/>
        <v>全日制</v>
      </c>
      <c r="C451" s="123">
        <f t="shared" si="63"/>
        <v>0</v>
      </c>
      <c r="D451" s="123" t="str">
        <f t="shared" si="64"/>
        <v>生活文化科</v>
      </c>
      <c r="E451" s="123">
        <f t="shared" si="65"/>
        <v>6</v>
      </c>
      <c r="F451" s="123">
        <f t="shared" si="66"/>
        <v>0</v>
      </c>
      <c r="G451" s="123">
        <f t="shared" si="67"/>
        <v>1</v>
      </c>
      <c r="H451" s="123">
        <f t="shared" si="68"/>
        <v>230</v>
      </c>
      <c r="I451" s="123">
        <f t="shared" si="69"/>
        <v>231</v>
      </c>
      <c r="J451" s="183"/>
      <c r="K451" s="123"/>
    </row>
    <row r="452" spans="1:11" x14ac:dyDescent="0.15">
      <c r="A452" s="123">
        <f t="shared" si="61"/>
        <v>0</v>
      </c>
      <c r="B452" s="123" t="str">
        <f t="shared" si="62"/>
        <v>全日制</v>
      </c>
      <c r="C452" s="123">
        <f t="shared" si="63"/>
        <v>0</v>
      </c>
      <c r="D452" s="123" t="str">
        <f t="shared" si="64"/>
        <v>ビジネス情報科</v>
      </c>
      <c r="E452" s="123">
        <f t="shared" si="65"/>
        <v>9</v>
      </c>
      <c r="F452" s="123">
        <f t="shared" si="66"/>
        <v>0</v>
      </c>
      <c r="G452" s="123">
        <f t="shared" si="67"/>
        <v>56</v>
      </c>
      <c r="H452" s="123">
        <f t="shared" si="68"/>
        <v>241</v>
      </c>
      <c r="I452" s="123">
        <f t="shared" si="69"/>
        <v>297</v>
      </c>
      <c r="J452" s="183"/>
      <c r="K452" s="123"/>
    </row>
    <row r="453" spans="1:11" x14ac:dyDescent="0.15">
      <c r="A453" s="123">
        <f t="shared" si="61"/>
        <v>0</v>
      </c>
      <c r="B453" s="123" t="str">
        <f t="shared" si="62"/>
        <v>全日制</v>
      </c>
      <c r="C453" s="123">
        <f t="shared" si="63"/>
        <v>0</v>
      </c>
      <c r="D453" s="123" t="str">
        <f t="shared" si="64"/>
        <v>スポーツ健康科</v>
      </c>
      <c r="E453" s="123">
        <f t="shared" si="65"/>
        <v>3</v>
      </c>
      <c r="F453" s="123">
        <f t="shared" si="66"/>
        <v>0</v>
      </c>
      <c r="G453" s="123">
        <f t="shared" si="67"/>
        <v>69</v>
      </c>
      <c r="H453" s="123">
        <f t="shared" si="68"/>
        <v>40</v>
      </c>
      <c r="I453" s="123">
        <f t="shared" si="69"/>
        <v>109</v>
      </c>
      <c r="J453" s="183"/>
      <c r="K453" s="123"/>
    </row>
    <row r="454" spans="1:11" x14ac:dyDescent="0.15">
      <c r="A454" s="123">
        <f t="shared" si="61"/>
        <v>0</v>
      </c>
      <c r="B454" s="123">
        <f t="shared" si="62"/>
        <v>0</v>
      </c>
      <c r="C454" s="123">
        <f t="shared" si="63"/>
        <v>0</v>
      </c>
      <c r="D454" s="123">
        <f t="shared" si="64"/>
        <v>0</v>
      </c>
      <c r="E454" s="123">
        <f t="shared" si="65"/>
        <v>0</v>
      </c>
      <c r="F454" s="123">
        <f t="shared" si="66"/>
        <v>0</v>
      </c>
      <c r="G454" s="123">
        <f t="shared" si="67"/>
        <v>0</v>
      </c>
      <c r="H454" s="123">
        <f t="shared" si="68"/>
        <v>0</v>
      </c>
      <c r="I454" s="123">
        <f t="shared" si="69"/>
        <v>0</v>
      </c>
      <c r="J454" s="183"/>
      <c r="K454" s="123"/>
    </row>
    <row r="455" spans="1:11" x14ac:dyDescent="0.15">
      <c r="A455" s="123">
        <f t="shared" si="61"/>
        <v>0</v>
      </c>
      <c r="B455" s="123">
        <f t="shared" si="62"/>
        <v>0</v>
      </c>
      <c r="C455" s="123">
        <f t="shared" si="63"/>
        <v>0</v>
      </c>
      <c r="D455" s="123">
        <f t="shared" si="64"/>
        <v>0</v>
      </c>
      <c r="E455" s="123">
        <f t="shared" si="65"/>
        <v>0</v>
      </c>
      <c r="F455" s="123">
        <f t="shared" si="66"/>
        <v>0</v>
      </c>
      <c r="G455" s="123">
        <f t="shared" si="67"/>
        <v>0</v>
      </c>
      <c r="H455" s="123">
        <f t="shared" si="68"/>
        <v>0</v>
      </c>
      <c r="I455" s="123">
        <f t="shared" si="69"/>
        <v>0</v>
      </c>
      <c r="J455" s="183"/>
      <c r="K455" s="123"/>
    </row>
    <row r="456" spans="1:11" x14ac:dyDescent="0.15">
      <c r="A456" s="123">
        <f t="shared" si="61"/>
        <v>0</v>
      </c>
      <c r="B456" s="123">
        <f t="shared" si="62"/>
        <v>0</v>
      </c>
      <c r="C456" s="123">
        <f t="shared" si="63"/>
        <v>0</v>
      </c>
      <c r="D456" s="123">
        <f t="shared" si="64"/>
        <v>0</v>
      </c>
      <c r="E456" s="123">
        <f t="shared" si="65"/>
        <v>0</v>
      </c>
      <c r="F456" s="123">
        <f t="shared" si="66"/>
        <v>0</v>
      </c>
      <c r="G456" s="123">
        <f t="shared" si="67"/>
        <v>0</v>
      </c>
      <c r="H456" s="123">
        <f t="shared" si="68"/>
        <v>0</v>
      </c>
      <c r="I456" s="123">
        <f t="shared" si="69"/>
        <v>0</v>
      </c>
      <c r="J456" s="183"/>
      <c r="K456" s="123"/>
    </row>
    <row r="457" spans="1:11" x14ac:dyDescent="0.15">
      <c r="A457" s="123">
        <f t="shared" si="61"/>
        <v>0</v>
      </c>
      <c r="B457" s="123">
        <f t="shared" si="62"/>
        <v>0</v>
      </c>
      <c r="C457" s="123">
        <f t="shared" si="63"/>
        <v>0</v>
      </c>
      <c r="D457" s="123">
        <f t="shared" si="64"/>
        <v>0</v>
      </c>
      <c r="E457" s="123">
        <f t="shared" si="65"/>
        <v>0</v>
      </c>
      <c r="F457" s="123">
        <f t="shared" si="66"/>
        <v>0</v>
      </c>
      <c r="G457" s="123">
        <f t="shared" si="67"/>
        <v>0</v>
      </c>
      <c r="H457" s="123">
        <f t="shared" si="68"/>
        <v>0</v>
      </c>
      <c r="I457" s="123">
        <f t="shared" si="69"/>
        <v>0</v>
      </c>
      <c r="J457" s="183"/>
      <c r="K457" s="123"/>
    </row>
    <row r="458" spans="1:11" x14ac:dyDescent="0.15">
      <c r="A458" s="123">
        <f t="shared" si="61"/>
        <v>0</v>
      </c>
      <c r="B458" s="123">
        <f t="shared" si="62"/>
        <v>0</v>
      </c>
      <c r="C458" s="123">
        <f t="shared" si="63"/>
        <v>0</v>
      </c>
      <c r="D458" s="123">
        <f t="shared" si="64"/>
        <v>0</v>
      </c>
      <c r="E458" s="123">
        <f t="shared" si="65"/>
        <v>0</v>
      </c>
      <c r="F458" s="123">
        <f t="shared" si="66"/>
        <v>0</v>
      </c>
      <c r="G458" s="123">
        <f t="shared" si="67"/>
        <v>0</v>
      </c>
      <c r="H458" s="123">
        <f t="shared" si="68"/>
        <v>0</v>
      </c>
      <c r="I458" s="123">
        <f t="shared" si="69"/>
        <v>0</v>
      </c>
      <c r="J458" s="183"/>
      <c r="K458" s="123"/>
    </row>
    <row r="459" spans="1:11" x14ac:dyDescent="0.15">
      <c r="A459" s="123">
        <f t="shared" si="61"/>
        <v>0</v>
      </c>
      <c r="B459" s="123" t="str">
        <f t="shared" si="62"/>
        <v>計</v>
      </c>
      <c r="C459" s="123">
        <f t="shared" si="63"/>
        <v>0</v>
      </c>
      <c r="D459" s="123">
        <f t="shared" si="64"/>
        <v>0</v>
      </c>
      <c r="E459" s="123">
        <f t="shared" si="65"/>
        <v>21</v>
      </c>
      <c r="F459" s="123">
        <f t="shared" si="66"/>
        <v>0</v>
      </c>
      <c r="G459" s="123">
        <f t="shared" si="67"/>
        <v>183</v>
      </c>
      <c r="H459" s="123">
        <f t="shared" si="68"/>
        <v>564</v>
      </c>
      <c r="I459" s="123">
        <f t="shared" si="69"/>
        <v>747</v>
      </c>
      <c r="J459" s="123"/>
      <c r="K459" s="123"/>
    </row>
    <row r="460" spans="1:11" x14ac:dyDescent="0.15">
      <c r="A460" s="123">
        <f t="shared" si="61"/>
        <v>0</v>
      </c>
      <c r="B460" s="123">
        <f t="shared" si="62"/>
        <v>0</v>
      </c>
      <c r="C460" s="123">
        <f t="shared" si="63"/>
        <v>0</v>
      </c>
      <c r="D460" s="123">
        <f t="shared" si="64"/>
        <v>0</v>
      </c>
      <c r="E460" s="123">
        <f t="shared" si="65"/>
        <v>0</v>
      </c>
      <c r="F460" s="123">
        <f t="shared" si="66"/>
        <v>0</v>
      </c>
      <c r="G460" s="123">
        <f t="shared" si="67"/>
        <v>0</v>
      </c>
      <c r="H460" s="123">
        <f t="shared" si="68"/>
        <v>0</v>
      </c>
      <c r="I460" s="123">
        <f t="shared" si="69"/>
        <v>0</v>
      </c>
      <c r="J460" s="123"/>
      <c r="K460" s="123"/>
    </row>
    <row r="461" spans="1:11" x14ac:dyDescent="0.15">
      <c r="A461" s="123">
        <f t="shared" si="61"/>
        <v>0</v>
      </c>
      <c r="B461" s="123" t="str">
        <f t="shared" si="62"/>
        <v>職　名</v>
      </c>
      <c r="C461" s="123">
        <f t="shared" si="63"/>
        <v>0</v>
      </c>
      <c r="D461" s="123" t="str">
        <f t="shared" si="64"/>
        <v>氏</v>
      </c>
      <c r="E461" s="123" t="str">
        <f t="shared" si="65"/>
        <v>名</v>
      </c>
      <c r="F461" s="123">
        <f t="shared" si="66"/>
        <v>0</v>
      </c>
      <c r="G461" s="123" t="str">
        <f t="shared" si="67"/>
        <v>校務分掌</v>
      </c>
      <c r="H461" s="123" t="str">
        <f t="shared" si="68"/>
        <v>現任校
勤務年数</v>
      </c>
      <c r="I461" s="123" t="str">
        <f t="shared" si="69"/>
        <v>会員別</v>
      </c>
      <c r="J461" s="123"/>
      <c r="K461" s="123"/>
    </row>
    <row r="462" spans="1:11" x14ac:dyDescent="0.15">
      <c r="A462" s="123">
        <f t="shared" si="61"/>
        <v>0</v>
      </c>
      <c r="B462" s="123">
        <f t="shared" si="62"/>
        <v>0</v>
      </c>
      <c r="C462" s="123">
        <f t="shared" si="63"/>
        <v>0</v>
      </c>
      <c r="D462" s="123">
        <f t="shared" si="64"/>
        <v>0</v>
      </c>
      <c r="E462" s="123">
        <f t="shared" si="65"/>
        <v>0</v>
      </c>
      <c r="F462" s="123">
        <f t="shared" si="66"/>
        <v>0</v>
      </c>
      <c r="G462" s="123">
        <f t="shared" si="67"/>
        <v>0</v>
      </c>
      <c r="H462" s="123">
        <f t="shared" si="68"/>
        <v>0</v>
      </c>
      <c r="I462" s="123">
        <f t="shared" si="69"/>
        <v>0</v>
      </c>
      <c r="J462" s="123"/>
      <c r="K462" s="123"/>
    </row>
    <row r="463" spans="1:11" x14ac:dyDescent="0.15">
      <c r="A463" s="123">
        <f t="shared" si="61"/>
        <v>96000</v>
      </c>
      <c r="B463" s="123" t="str">
        <f t="shared" si="62"/>
        <v>校長</v>
      </c>
      <c r="C463" s="123">
        <f t="shared" si="63"/>
        <v>0</v>
      </c>
      <c r="D463" s="123" t="str">
        <f t="shared" si="64"/>
        <v>伊地知　健　三</v>
      </c>
      <c r="E463" s="123">
        <f t="shared" si="65"/>
        <v>0</v>
      </c>
      <c r="F463" s="123">
        <f t="shared" si="66"/>
        <v>0</v>
      </c>
      <c r="G463" s="123">
        <f t="shared" si="67"/>
        <v>0</v>
      </c>
      <c r="H463" s="123" t="str">
        <f t="shared" si="68"/>
        <v>0.0</v>
      </c>
      <c r="I463" s="123">
        <f t="shared" si="69"/>
        <v>0</v>
      </c>
      <c r="J463" s="123"/>
      <c r="K463" s="123"/>
    </row>
    <row r="464" spans="1:11" x14ac:dyDescent="0.15">
      <c r="A464" s="123" t="str">
        <f t="shared" si="61"/>
        <v xml:space="preserve"> </v>
      </c>
      <c r="B464" s="123" t="str">
        <f t="shared" si="62"/>
        <v>教頭</v>
      </c>
      <c r="C464" s="123">
        <f t="shared" si="63"/>
        <v>0</v>
      </c>
      <c r="D464" s="123" t="str">
        <f t="shared" si="64"/>
        <v>脇　　　浩　一</v>
      </c>
      <c r="E464" s="123">
        <f t="shared" si="65"/>
        <v>0</v>
      </c>
      <c r="F464" s="123">
        <f t="shared" si="66"/>
        <v>0</v>
      </c>
      <c r="G464" s="123">
        <f t="shared" si="67"/>
        <v>0</v>
      </c>
      <c r="H464" s="123">
        <f t="shared" si="68"/>
        <v>1</v>
      </c>
      <c r="I464" s="123">
        <f t="shared" si="69"/>
        <v>0</v>
      </c>
      <c r="J464" s="123"/>
      <c r="K464" s="123"/>
    </row>
    <row r="465" spans="1:11" x14ac:dyDescent="0.15">
      <c r="A465" s="123" t="str">
        <f t="shared" si="61"/>
        <v xml:space="preserve"> </v>
      </c>
      <c r="B465" s="123" t="str">
        <f t="shared" si="62"/>
        <v>教頭</v>
      </c>
      <c r="C465" s="123">
        <f t="shared" si="63"/>
        <v>0</v>
      </c>
      <c r="D465" s="123" t="str">
        <f t="shared" si="64"/>
        <v>濵屋夏美</v>
      </c>
      <c r="E465" s="123">
        <f t="shared" si="65"/>
        <v>0</v>
      </c>
      <c r="F465" s="123">
        <f t="shared" si="66"/>
        <v>0</v>
      </c>
      <c r="G465" s="123">
        <f t="shared" si="67"/>
        <v>0</v>
      </c>
      <c r="H465" s="123" t="str">
        <f t="shared" si="68"/>
        <v>0.0</v>
      </c>
      <c r="I465" s="123">
        <f t="shared" si="69"/>
        <v>0</v>
      </c>
      <c r="J465" s="123"/>
      <c r="K465" s="123"/>
    </row>
    <row r="466" spans="1:11" x14ac:dyDescent="0.15">
      <c r="A466" s="123">
        <f t="shared" si="61"/>
        <v>96001</v>
      </c>
      <c r="B466" s="123" t="str">
        <f t="shared" si="62"/>
        <v>事務長</v>
      </c>
      <c r="C466" s="123">
        <f t="shared" si="63"/>
        <v>0</v>
      </c>
      <c r="D466" s="123" t="str">
        <f t="shared" si="64"/>
        <v>堀之内　真　一</v>
      </c>
      <c r="E466" s="123">
        <f t="shared" si="65"/>
        <v>0</v>
      </c>
      <c r="F466" s="123">
        <f t="shared" si="66"/>
        <v>0</v>
      </c>
      <c r="G466" s="123" t="str">
        <f t="shared" si="67"/>
        <v>事務総括</v>
      </c>
      <c r="H466" s="123">
        <f t="shared" si="68"/>
        <v>1</v>
      </c>
      <c r="I466" s="123" t="str">
        <f t="shared" si="69"/>
        <v>○</v>
      </c>
      <c r="J466" s="123"/>
      <c r="K466" s="123"/>
    </row>
    <row r="467" spans="1:11" x14ac:dyDescent="0.15">
      <c r="A467" s="123">
        <f t="shared" si="61"/>
        <v>96002</v>
      </c>
      <c r="B467" s="123" t="str">
        <f t="shared" si="62"/>
        <v>主幹</v>
      </c>
      <c r="C467" s="123">
        <f t="shared" si="63"/>
        <v>0</v>
      </c>
      <c r="D467" s="123" t="str">
        <f t="shared" si="64"/>
        <v>徳留要一</v>
      </c>
      <c r="E467" s="123">
        <f t="shared" si="65"/>
        <v>0</v>
      </c>
      <c r="F467" s="123">
        <f t="shared" si="66"/>
        <v>0</v>
      </c>
      <c r="G467" s="123" t="str">
        <f t="shared" si="67"/>
        <v>庶務・会計</v>
      </c>
      <c r="H467" s="123">
        <f t="shared" si="68"/>
        <v>2.9</v>
      </c>
      <c r="I467" s="123" t="str">
        <f t="shared" si="69"/>
        <v>○</v>
      </c>
      <c r="J467" s="123"/>
      <c r="K467" s="123"/>
    </row>
    <row r="468" spans="1:11" x14ac:dyDescent="0.15">
      <c r="A468" s="123">
        <f t="shared" si="61"/>
        <v>96003</v>
      </c>
      <c r="B468" s="123" t="str">
        <f t="shared" si="62"/>
        <v>主査</v>
      </c>
      <c r="C468" s="123">
        <f t="shared" si="63"/>
        <v>0</v>
      </c>
      <c r="D468" s="123" t="str">
        <f t="shared" si="64"/>
        <v>柳田珠美</v>
      </c>
      <c r="E468" s="123">
        <f t="shared" si="65"/>
        <v>0</v>
      </c>
      <c r="F468" s="123">
        <f t="shared" si="66"/>
        <v>0</v>
      </c>
      <c r="G468" s="123" t="str">
        <f t="shared" si="67"/>
        <v>庶務・会計</v>
      </c>
      <c r="H468" s="123">
        <f t="shared" si="68"/>
        <v>2</v>
      </c>
      <c r="I468" s="123" t="str">
        <f t="shared" si="69"/>
        <v>○</v>
      </c>
      <c r="J468" s="123"/>
      <c r="K468" s="123"/>
    </row>
    <row r="469" spans="1:11" x14ac:dyDescent="0.15">
      <c r="A469" s="123">
        <f t="shared" si="61"/>
        <v>96004</v>
      </c>
      <c r="B469" s="123" t="str">
        <f t="shared" si="62"/>
        <v>主査</v>
      </c>
      <c r="C469" s="123">
        <f t="shared" si="63"/>
        <v>0</v>
      </c>
      <c r="D469" s="123" t="str">
        <f t="shared" si="64"/>
        <v>家村真吾</v>
      </c>
      <c r="E469" s="123">
        <f t="shared" si="65"/>
        <v>0</v>
      </c>
      <c r="F469" s="123">
        <f t="shared" si="66"/>
        <v>0</v>
      </c>
      <c r="G469" s="123" t="str">
        <f t="shared" si="67"/>
        <v>庶務・会計</v>
      </c>
      <c r="H469" s="123">
        <f t="shared" si="68"/>
        <v>0.6</v>
      </c>
      <c r="I469" s="123" t="str">
        <f t="shared" si="69"/>
        <v>○</v>
      </c>
      <c r="J469" s="123"/>
      <c r="K469" s="123"/>
    </row>
    <row r="470" spans="1:11" x14ac:dyDescent="0.15">
      <c r="A470" s="123">
        <f t="shared" si="61"/>
        <v>96005</v>
      </c>
      <c r="B470" s="123" t="str">
        <f t="shared" si="62"/>
        <v>学校主事</v>
      </c>
      <c r="C470" s="123">
        <f t="shared" si="63"/>
        <v>0</v>
      </c>
      <c r="D470" s="123" t="str">
        <f t="shared" si="64"/>
        <v>福島瑞代</v>
      </c>
      <c r="E470" s="123">
        <f t="shared" si="65"/>
        <v>0</v>
      </c>
      <c r="F470" s="123">
        <f t="shared" si="66"/>
        <v>0</v>
      </c>
      <c r="G470" s="123" t="str">
        <f t="shared" si="67"/>
        <v>用務・庶務</v>
      </c>
      <c r="H470" s="123">
        <f t="shared" si="68"/>
        <v>4</v>
      </c>
      <c r="I470" s="123">
        <f t="shared" si="69"/>
        <v>0</v>
      </c>
      <c r="J470" s="123"/>
      <c r="K470" s="123"/>
    </row>
    <row r="471" spans="1:11" x14ac:dyDescent="0.15">
      <c r="A471" s="123">
        <f t="shared" si="61"/>
        <v>96006</v>
      </c>
      <c r="B471" s="123" t="str">
        <f t="shared" si="62"/>
        <v>図書司書</v>
      </c>
      <c r="C471" s="123">
        <f t="shared" si="63"/>
        <v>0</v>
      </c>
      <c r="D471" s="123" t="str">
        <f t="shared" si="64"/>
        <v>森永純子</v>
      </c>
      <c r="E471" s="123">
        <f t="shared" si="65"/>
        <v>0</v>
      </c>
      <c r="F471" s="123">
        <f t="shared" si="66"/>
        <v>0</v>
      </c>
      <c r="G471" s="123" t="str">
        <f t="shared" si="67"/>
        <v>図書</v>
      </c>
      <c r="H471" s="123">
        <f t="shared" si="68"/>
        <v>2</v>
      </c>
      <c r="I471" s="123">
        <f t="shared" si="69"/>
        <v>0</v>
      </c>
      <c r="J471" s="123"/>
      <c r="K471" s="123"/>
    </row>
    <row r="472" spans="1:11" x14ac:dyDescent="0.15">
      <c r="A472" s="123">
        <f t="shared" si="61"/>
        <v>96007</v>
      </c>
      <c r="B472" s="123">
        <f t="shared" si="62"/>
        <v>0</v>
      </c>
      <c r="C472" s="123">
        <f t="shared" si="63"/>
        <v>0</v>
      </c>
      <c r="D472" s="123">
        <f t="shared" si="64"/>
        <v>0</v>
      </c>
      <c r="E472" s="123">
        <f t="shared" si="65"/>
        <v>0</v>
      </c>
      <c r="F472" s="123">
        <f t="shared" si="66"/>
        <v>0</v>
      </c>
      <c r="G472" s="123">
        <f t="shared" si="67"/>
        <v>0</v>
      </c>
      <c r="H472" s="123">
        <f t="shared" si="68"/>
        <v>0</v>
      </c>
      <c r="I472" s="123">
        <f t="shared" si="69"/>
        <v>0</v>
      </c>
      <c r="J472" s="123"/>
      <c r="K472" s="123"/>
    </row>
    <row r="473" spans="1:11" x14ac:dyDescent="0.15">
      <c r="A473" s="123">
        <f t="shared" si="61"/>
        <v>96008</v>
      </c>
      <c r="B473" s="123">
        <f t="shared" si="62"/>
        <v>0</v>
      </c>
      <c r="C473" s="123">
        <f t="shared" si="63"/>
        <v>0</v>
      </c>
      <c r="D473" s="123">
        <f t="shared" si="64"/>
        <v>0</v>
      </c>
      <c r="E473" s="123">
        <f t="shared" si="65"/>
        <v>0</v>
      </c>
      <c r="F473" s="123">
        <f t="shared" si="66"/>
        <v>0</v>
      </c>
      <c r="G473" s="123">
        <f t="shared" si="67"/>
        <v>0</v>
      </c>
      <c r="H473" s="123">
        <f t="shared" si="68"/>
        <v>0</v>
      </c>
      <c r="I473" s="123">
        <f t="shared" si="69"/>
        <v>0</v>
      </c>
      <c r="J473" s="123"/>
      <c r="K473" s="123"/>
    </row>
    <row r="474" spans="1:11" x14ac:dyDescent="0.15">
      <c r="A474" s="123">
        <f t="shared" si="61"/>
        <v>96009</v>
      </c>
      <c r="B474" s="123">
        <f t="shared" si="62"/>
        <v>0</v>
      </c>
      <c r="C474" s="123">
        <f t="shared" si="63"/>
        <v>0</v>
      </c>
      <c r="D474" s="123">
        <f t="shared" si="64"/>
        <v>0</v>
      </c>
      <c r="E474" s="123">
        <f t="shared" si="65"/>
        <v>0</v>
      </c>
      <c r="F474" s="123">
        <f t="shared" si="66"/>
        <v>0</v>
      </c>
      <c r="G474" s="123">
        <f t="shared" si="67"/>
        <v>0</v>
      </c>
      <c r="H474" s="123">
        <f t="shared" si="68"/>
        <v>0</v>
      </c>
      <c r="I474" s="123">
        <f t="shared" si="69"/>
        <v>0</v>
      </c>
      <c r="J474" s="123"/>
      <c r="K474" s="123"/>
    </row>
    <row r="475" spans="1:11" x14ac:dyDescent="0.15">
      <c r="A475" s="123">
        <f t="shared" si="61"/>
        <v>96010</v>
      </c>
      <c r="B475" s="123">
        <f t="shared" si="62"/>
        <v>0</v>
      </c>
      <c r="C475" s="123">
        <f t="shared" si="63"/>
        <v>0</v>
      </c>
      <c r="D475" s="123" t="str">
        <f t="shared" si="64"/>
        <v xml:space="preserve">  </v>
      </c>
      <c r="E475" s="123">
        <f t="shared" si="65"/>
        <v>0</v>
      </c>
      <c r="F475" s="123">
        <f t="shared" si="66"/>
        <v>0</v>
      </c>
      <c r="G475" s="123">
        <f t="shared" si="67"/>
        <v>0</v>
      </c>
      <c r="H475" s="123" t="str">
        <f t="shared" si="68"/>
        <v xml:space="preserve"> </v>
      </c>
      <c r="I475" s="123">
        <f t="shared" si="69"/>
        <v>0</v>
      </c>
      <c r="J475" s="123"/>
      <c r="K475" s="123"/>
    </row>
    <row r="476" spans="1:11" x14ac:dyDescent="0.15">
      <c r="A476" s="123">
        <f t="shared" si="61"/>
        <v>96011</v>
      </c>
      <c r="B476" s="123">
        <f t="shared" si="62"/>
        <v>0</v>
      </c>
      <c r="C476" s="123">
        <f t="shared" si="63"/>
        <v>0</v>
      </c>
      <c r="D476" s="123" t="str">
        <f t="shared" si="64"/>
        <v xml:space="preserve">  </v>
      </c>
      <c r="E476" s="123">
        <f t="shared" si="65"/>
        <v>0</v>
      </c>
      <c r="F476" s="123">
        <f t="shared" si="66"/>
        <v>0</v>
      </c>
      <c r="G476" s="123">
        <f t="shared" si="67"/>
        <v>0</v>
      </c>
      <c r="H476" s="123" t="str">
        <f t="shared" si="68"/>
        <v xml:space="preserve"> </v>
      </c>
      <c r="I476" s="123">
        <f t="shared" si="69"/>
        <v>0</v>
      </c>
      <c r="J476" s="123"/>
      <c r="K476" s="123"/>
    </row>
    <row r="477" spans="1:11" x14ac:dyDescent="0.15">
      <c r="A477" s="123">
        <f t="shared" si="61"/>
        <v>96012</v>
      </c>
      <c r="B477" s="123">
        <f t="shared" si="62"/>
        <v>0</v>
      </c>
      <c r="C477" s="123">
        <f t="shared" si="63"/>
        <v>0</v>
      </c>
      <c r="D477" s="123" t="str">
        <f t="shared" si="64"/>
        <v xml:space="preserve">  </v>
      </c>
      <c r="E477" s="123">
        <f t="shared" si="65"/>
        <v>0</v>
      </c>
      <c r="F477" s="123">
        <f t="shared" si="66"/>
        <v>0</v>
      </c>
      <c r="G477" s="123">
        <f t="shared" si="67"/>
        <v>0</v>
      </c>
      <c r="H477" s="123" t="str">
        <f t="shared" si="68"/>
        <v xml:space="preserve"> </v>
      </c>
      <c r="I477" s="123">
        <f t="shared" si="69"/>
        <v>0</v>
      </c>
      <c r="J477" s="123"/>
      <c r="K477" s="123"/>
    </row>
    <row r="478" spans="1:11" x14ac:dyDescent="0.15">
      <c r="A478" s="123">
        <f t="shared" si="61"/>
        <v>96013</v>
      </c>
      <c r="B478" s="123">
        <f t="shared" si="62"/>
        <v>0</v>
      </c>
      <c r="C478" s="123">
        <f t="shared" si="63"/>
        <v>0</v>
      </c>
      <c r="D478" s="123" t="str">
        <f t="shared" si="64"/>
        <v xml:space="preserve">  </v>
      </c>
      <c r="E478" s="123">
        <f t="shared" si="65"/>
        <v>0</v>
      </c>
      <c r="F478" s="123">
        <f t="shared" si="66"/>
        <v>0</v>
      </c>
      <c r="G478" s="123">
        <f t="shared" si="67"/>
        <v>0</v>
      </c>
      <c r="H478" s="123" t="str">
        <f t="shared" si="68"/>
        <v xml:space="preserve"> </v>
      </c>
      <c r="I478" s="123">
        <f t="shared" si="69"/>
        <v>0</v>
      </c>
      <c r="J478" s="123"/>
      <c r="K478" s="123"/>
    </row>
    <row r="479" spans="1:11" x14ac:dyDescent="0.15">
      <c r="A479" s="123">
        <f t="shared" si="61"/>
        <v>96014</v>
      </c>
      <c r="B479" s="123">
        <f t="shared" si="62"/>
        <v>0</v>
      </c>
      <c r="C479" s="123">
        <f t="shared" si="63"/>
        <v>0</v>
      </c>
      <c r="D479" s="123" t="str">
        <f t="shared" si="64"/>
        <v xml:space="preserve">  </v>
      </c>
      <c r="E479" s="123">
        <f t="shared" si="65"/>
        <v>0</v>
      </c>
      <c r="F479" s="123">
        <f t="shared" si="66"/>
        <v>0</v>
      </c>
      <c r="G479" s="123">
        <f t="shared" si="67"/>
        <v>0</v>
      </c>
      <c r="H479" s="123" t="str">
        <f t="shared" si="68"/>
        <v xml:space="preserve"> </v>
      </c>
      <c r="I479" s="123">
        <f t="shared" si="69"/>
        <v>0</v>
      </c>
      <c r="J479" s="123"/>
      <c r="K479" s="123"/>
    </row>
    <row r="480" spans="1:11" x14ac:dyDescent="0.15">
      <c r="A480" s="123">
        <f t="shared" si="61"/>
        <v>96015</v>
      </c>
      <c r="B480" s="123">
        <f t="shared" si="62"/>
        <v>0</v>
      </c>
      <c r="C480" s="123">
        <f t="shared" si="63"/>
        <v>0</v>
      </c>
      <c r="D480" s="123" t="str">
        <f t="shared" si="64"/>
        <v xml:space="preserve">  </v>
      </c>
      <c r="E480" s="123">
        <f t="shared" si="65"/>
        <v>0</v>
      </c>
      <c r="F480" s="123">
        <f t="shared" si="66"/>
        <v>0</v>
      </c>
      <c r="G480" s="123">
        <f t="shared" si="67"/>
        <v>0</v>
      </c>
      <c r="H480" s="123" t="str">
        <f t="shared" si="68"/>
        <v xml:space="preserve"> </v>
      </c>
      <c r="I480" s="123">
        <f t="shared" si="69"/>
        <v>0</v>
      </c>
      <c r="J480" s="123"/>
      <c r="K480" s="123"/>
    </row>
    <row r="481" spans="1:11" x14ac:dyDescent="0.15">
      <c r="A481" s="123">
        <f t="shared" si="61"/>
        <v>96016</v>
      </c>
      <c r="B481" s="123">
        <f t="shared" si="62"/>
        <v>0</v>
      </c>
      <c r="C481" s="123">
        <f t="shared" si="63"/>
        <v>0</v>
      </c>
      <c r="D481" s="123" t="str">
        <f t="shared" si="64"/>
        <v xml:space="preserve">  </v>
      </c>
      <c r="E481" s="123">
        <f t="shared" si="65"/>
        <v>0</v>
      </c>
      <c r="F481" s="123">
        <f t="shared" si="66"/>
        <v>0</v>
      </c>
      <c r="G481" s="123">
        <f t="shared" si="67"/>
        <v>0</v>
      </c>
      <c r="H481" s="123" t="str">
        <f t="shared" si="68"/>
        <v xml:space="preserve"> </v>
      </c>
      <c r="I481" s="123">
        <f t="shared" si="69"/>
        <v>0</v>
      </c>
      <c r="J481" s="123"/>
      <c r="K481" s="123"/>
    </row>
    <row r="482" spans="1:11" x14ac:dyDescent="0.15">
      <c r="A482" s="123">
        <f t="shared" si="61"/>
        <v>96017</v>
      </c>
      <c r="B482" s="123">
        <f t="shared" si="62"/>
        <v>0</v>
      </c>
      <c r="C482" s="123">
        <f t="shared" si="63"/>
        <v>0</v>
      </c>
      <c r="D482" s="123" t="str">
        <f t="shared" si="64"/>
        <v xml:space="preserve">  </v>
      </c>
      <c r="E482" s="123">
        <f t="shared" si="65"/>
        <v>0</v>
      </c>
      <c r="F482" s="123">
        <f t="shared" si="66"/>
        <v>0</v>
      </c>
      <c r="G482" s="123">
        <f t="shared" si="67"/>
        <v>0</v>
      </c>
      <c r="H482" s="123" t="str">
        <f t="shared" si="68"/>
        <v xml:space="preserve"> </v>
      </c>
      <c r="I482" s="123">
        <f t="shared" si="69"/>
        <v>0</v>
      </c>
      <c r="J482" s="123"/>
      <c r="K482" s="123"/>
    </row>
    <row r="483" spans="1:11" x14ac:dyDescent="0.15">
      <c r="A483" s="123">
        <f t="shared" si="61"/>
        <v>96018</v>
      </c>
      <c r="B483" s="123">
        <f t="shared" si="62"/>
        <v>0</v>
      </c>
      <c r="C483" s="123">
        <f t="shared" si="63"/>
        <v>0</v>
      </c>
      <c r="D483" s="123" t="str">
        <f t="shared" si="64"/>
        <v xml:space="preserve">  </v>
      </c>
      <c r="E483" s="123">
        <f t="shared" si="65"/>
        <v>0</v>
      </c>
      <c r="F483" s="123">
        <f t="shared" si="66"/>
        <v>0</v>
      </c>
      <c r="G483" s="123">
        <f t="shared" si="67"/>
        <v>0</v>
      </c>
      <c r="H483" s="123" t="str">
        <f t="shared" si="68"/>
        <v xml:space="preserve"> </v>
      </c>
      <c r="I483" s="123">
        <f t="shared" si="69"/>
        <v>0</v>
      </c>
      <c r="J483" s="123"/>
      <c r="K483" s="123"/>
    </row>
    <row r="484" spans="1:11" x14ac:dyDescent="0.15">
      <c r="A484" s="123"/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</row>
  </sheetData>
  <mergeCells count="564">
    <mergeCell ref="B8:C8"/>
    <mergeCell ref="E8:F8"/>
    <mergeCell ref="L8:M8"/>
    <mergeCell ref="O8:P8"/>
    <mergeCell ref="B9:C9"/>
    <mergeCell ref="E9:F9"/>
    <mergeCell ref="L9:M9"/>
    <mergeCell ref="O9:P9"/>
    <mergeCell ref="B12:C12"/>
    <mergeCell ref="E12:F12"/>
    <mergeCell ref="L12:M12"/>
    <mergeCell ref="O12:P12"/>
    <mergeCell ref="B13:C13"/>
    <mergeCell ref="E13:F13"/>
    <mergeCell ref="L13:M13"/>
    <mergeCell ref="O13:P13"/>
    <mergeCell ref="B10:C10"/>
    <mergeCell ref="E10:F10"/>
    <mergeCell ref="L10:M10"/>
    <mergeCell ref="O10:P10"/>
    <mergeCell ref="B11:C11"/>
    <mergeCell ref="E11:F11"/>
    <mergeCell ref="L11:M11"/>
    <mergeCell ref="O11:P11"/>
    <mergeCell ref="B16:C16"/>
    <mergeCell ref="E16:F16"/>
    <mergeCell ref="L16:M16"/>
    <mergeCell ref="O16:P16"/>
    <mergeCell ref="B17:C17"/>
    <mergeCell ref="E17:F17"/>
    <mergeCell ref="L17:M17"/>
    <mergeCell ref="O17:P17"/>
    <mergeCell ref="B14:C14"/>
    <mergeCell ref="E14:F14"/>
    <mergeCell ref="L14:M14"/>
    <mergeCell ref="O14:P14"/>
    <mergeCell ref="B15:C15"/>
    <mergeCell ref="E15:F15"/>
    <mergeCell ref="L15:M15"/>
    <mergeCell ref="O15:P15"/>
    <mergeCell ref="B18:C18"/>
    <mergeCell ref="E18:F18"/>
    <mergeCell ref="L18:M18"/>
    <mergeCell ref="O18:P18"/>
    <mergeCell ref="E19:F19"/>
    <mergeCell ref="B20:B21"/>
    <mergeCell ref="D20:D21"/>
    <mergeCell ref="E20:E21"/>
    <mergeCell ref="G20:G21"/>
    <mergeCell ref="H20:H21"/>
    <mergeCell ref="D26:E26"/>
    <mergeCell ref="N26:O26"/>
    <mergeCell ref="D27:E27"/>
    <mergeCell ref="N27:O27"/>
    <mergeCell ref="D28:E28"/>
    <mergeCell ref="N28:O28"/>
    <mergeCell ref="S20:S21"/>
    <mergeCell ref="D22:E22"/>
    <mergeCell ref="N22:O22"/>
    <mergeCell ref="D23:E23"/>
    <mergeCell ref="N23:O23"/>
    <mergeCell ref="D25:E25"/>
    <mergeCell ref="N25:O25"/>
    <mergeCell ref="I20:I21"/>
    <mergeCell ref="L20:L21"/>
    <mergeCell ref="N20:N21"/>
    <mergeCell ref="O20:O21"/>
    <mergeCell ref="Q20:Q21"/>
    <mergeCell ref="R20:R21"/>
    <mergeCell ref="D32:E32"/>
    <mergeCell ref="N32:O32"/>
    <mergeCell ref="D33:E33"/>
    <mergeCell ref="N33:O33"/>
    <mergeCell ref="D29:E29"/>
    <mergeCell ref="N29:O29"/>
    <mergeCell ref="D30:E30"/>
    <mergeCell ref="N30:O30"/>
    <mergeCell ref="D31:E31"/>
    <mergeCell ref="N31:O31"/>
    <mergeCell ref="D37:E37"/>
    <mergeCell ref="N37:O37"/>
    <mergeCell ref="D38:E38"/>
    <mergeCell ref="N38:O38"/>
    <mergeCell ref="D39:E39"/>
    <mergeCell ref="N39:O39"/>
    <mergeCell ref="D34:E34"/>
    <mergeCell ref="N34:O34"/>
    <mergeCell ref="D35:E35"/>
    <mergeCell ref="N35:O35"/>
    <mergeCell ref="D36:E36"/>
    <mergeCell ref="N36:O36"/>
    <mergeCell ref="B48:C48"/>
    <mergeCell ref="E48:F48"/>
    <mergeCell ref="L48:M48"/>
    <mergeCell ref="O48:P48"/>
    <mergeCell ref="B49:C49"/>
    <mergeCell ref="E49:F49"/>
    <mergeCell ref="L49:M49"/>
    <mergeCell ref="O49:P49"/>
    <mergeCell ref="D40:E40"/>
    <mergeCell ref="N40:O40"/>
    <mergeCell ref="D41:E41"/>
    <mergeCell ref="N41:O41"/>
    <mergeCell ref="D42:E42"/>
    <mergeCell ref="N42:O42"/>
    <mergeCell ref="B52:C52"/>
    <mergeCell ref="E52:F52"/>
    <mergeCell ref="L52:M52"/>
    <mergeCell ref="O52:P52"/>
    <mergeCell ref="B53:C53"/>
    <mergeCell ref="E53:F53"/>
    <mergeCell ref="L53:M53"/>
    <mergeCell ref="O53:P53"/>
    <mergeCell ref="B50:C50"/>
    <mergeCell ref="E50:F50"/>
    <mergeCell ref="L50:M50"/>
    <mergeCell ref="O50:P50"/>
    <mergeCell ref="B51:C51"/>
    <mergeCell ref="E51:F51"/>
    <mergeCell ref="L51:M51"/>
    <mergeCell ref="O51:P51"/>
    <mergeCell ref="B56:C56"/>
    <mergeCell ref="E56:F56"/>
    <mergeCell ref="L56:M56"/>
    <mergeCell ref="O56:P56"/>
    <mergeCell ref="B57:C57"/>
    <mergeCell ref="E57:F57"/>
    <mergeCell ref="L57:M57"/>
    <mergeCell ref="O57:P57"/>
    <mergeCell ref="B54:C54"/>
    <mergeCell ref="E54:F54"/>
    <mergeCell ref="L54:M54"/>
    <mergeCell ref="O54:P54"/>
    <mergeCell ref="B55:C55"/>
    <mergeCell ref="E55:F55"/>
    <mergeCell ref="L55:M55"/>
    <mergeCell ref="O55:P55"/>
    <mergeCell ref="L60:L61"/>
    <mergeCell ref="N60:N61"/>
    <mergeCell ref="O60:O61"/>
    <mergeCell ref="Q60:Q61"/>
    <mergeCell ref="R60:R61"/>
    <mergeCell ref="S60:S61"/>
    <mergeCell ref="B58:C58"/>
    <mergeCell ref="E58:F58"/>
    <mergeCell ref="L58:M58"/>
    <mergeCell ref="O58:P58"/>
    <mergeCell ref="B60:B61"/>
    <mergeCell ref="D60:D61"/>
    <mergeCell ref="E60:E61"/>
    <mergeCell ref="G60:G61"/>
    <mergeCell ref="H60:H61"/>
    <mergeCell ref="I60:I61"/>
    <mergeCell ref="D66:E66"/>
    <mergeCell ref="N66:O66"/>
    <mergeCell ref="D67:E67"/>
    <mergeCell ref="N67:O67"/>
    <mergeCell ref="D68:E68"/>
    <mergeCell ref="N68:O68"/>
    <mergeCell ref="D62:E62"/>
    <mergeCell ref="N62:O62"/>
    <mergeCell ref="D63:E63"/>
    <mergeCell ref="N63:O63"/>
    <mergeCell ref="D65:E65"/>
    <mergeCell ref="N65:O65"/>
    <mergeCell ref="D72:E72"/>
    <mergeCell ref="N72:O72"/>
    <mergeCell ref="D73:E73"/>
    <mergeCell ref="N73:O73"/>
    <mergeCell ref="D69:E69"/>
    <mergeCell ref="N69:O69"/>
    <mergeCell ref="D70:E70"/>
    <mergeCell ref="N70:O70"/>
    <mergeCell ref="D71:E71"/>
    <mergeCell ref="N71:O71"/>
    <mergeCell ref="D77:E77"/>
    <mergeCell ref="N77:O77"/>
    <mergeCell ref="D78:E78"/>
    <mergeCell ref="N78:O78"/>
    <mergeCell ref="D79:E79"/>
    <mergeCell ref="N79:O79"/>
    <mergeCell ref="D74:E74"/>
    <mergeCell ref="N74:O74"/>
    <mergeCell ref="D75:E75"/>
    <mergeCell ref="N75:O75"/>
    <mergeCell ref="D76:E76"/>
    <mergeCell ref="N76:O76"/>
    <mergeCell ref="E88:F88"/>
    <mergeCell ref="L88:M88"/>
    <mergeCell ref="O88:P88"/>
    <mergeCell ref="E89:F89"/>
    <mergeCell ref="L89:M89"/>
    <mergeCell ref="O89:P89"/>
    <mergeCell ref="D80:E80"/>
    <mergeCell ref="N80:O80"/>
    <mergeCell ref="D81:E81"/>
    <mergeCell ref="N81:O81"/>
    <mergeCell ref="D82:E82"/>
    <mergeCell ref="N82:O82"/>
    <mergeCell ref="E92:F92"/>
    <mergeCell ref="L92:M92"/>
    <mergeCell ref="O92:P92"/>
    <mergeCell ref="E93:F93"/>
    <mergeCell ref="L93:M93"/>
    <mergeCell ref="O93:P93"/>
    <mergeCell ref="E90:F90"/>
    <mergeCell ref="L90:M90"/>
    <mergeCell ref="O90:P90"/>
    <mergeCell ref="E91:F91"/>
    <mergeCell ref="L91:M91"/>
    <mergeCell ref="O91:P91"/>
    <mergeCell ref="O96:P96"/>
    <mergeCell ref="E97:F97"/>
    <mergeCell ref="L97:M97"/>
    <mergeCell ref="O97:P97"/>
    <mergeCell ref="E94:F94"/>
    <mergeCell ref="L94:M94"/>
    <mergeCell ref="O94:P94"/>
    <mergeCell ref="E95:F95"/>
    <mergeCell ref="L95:M95"/>
    <mergeCell ref="O95:P95"/>
    <mergeCell ref="B100:B101"/>
    <mergeCell ref="D100:D101"/>
    <mergeCell ref="E100:E101"/>
    <mergeCell ref="G100:G101"/>
    <mergeCell ref="H100:H101"/>
    <mergeCell ref="I100:I101"/>
    <mergeCell ref="L100:L101"/>
    <mergeCell ref="E96:F96"/>
    <mergeCell ref="L96:M96"/>
    <mergeCell ref="N100:N101"/>
    <mergeCell ref="O100:O101"/>
    <mergeCell ref="Q100:Q101"/>
    <mergeCell ref="R100:R101"/>
    <mergeCell ref="S100:S101"/>
    <mergeCell ref="D102:E102"/>
    <mergeCell ref="N102:O102"/>
    <mergeCell ref="E98:F98"/>
    <mergeCell ref="L98:M98"/>
    <mergeCell ref="O98:P98"/>
    <mergeCell ref="D106:E106"/>
    <mergeCell ref="N107:O107"/>
    <mergeCell ref="D107:E107"/>
    <mergeCell ref="N108:O108"/>
    <mergeCell ref="D108:E108"/>
    <mergeCell ref="N109:O109"/>
    <mergeCell ref="D103:E103"/>
    <mergeCell ref="N103:O103"/>
    <mergeCell ref="D104:E104"/>
    <mergeCell ref="N105:O105"/>
    <mergeCell ref="D105:E105"/>
    <mergeCell ref="N106:O106"/>
    <mergeCell ref="D112:E112"/>
    <mergeCell ref="D113:E113"/>
    <mergeCell ref="N113:O113"/>
    <mergeCell ref="D114:E114"/>
    <mergeCell ref="N114:O114"/>
    <mergeCell ref="D109:E109"/>
    <mergeCell ref="N110:O110"/>
    <mergeCell ref="D110:E110"/>
    <mergeCell ref="N111:O111"/>
    <mergeCell ref="D111:E111"/>
    <mergeCell ref="N112:O112"/>
    <mergeCell ref="D118:E118"/>
    <mergeCell ref="N118:O118"/>
    <mergeCell ref="D119:E119"/>
    <mergeCell ref="N119:O119"/>
    <mergeCell ref="D120:E120"/>
    <mergeCell ref="N120:O120"/>
    <mergeCell ref="D115:E115"/>
    <mergeCell ref="N115:O115"/>
    <mergeCell ref="D116:E116"/>
    <mergeCell ref="N116:O116"/>
    <mergeCell ref="D117:E117"/>
    <mergeCell ref="N117:O117"/>
    <mergeCell ref="B129:C129"/>
    <mergeCell ref="E129:F129"/>
    <mergeCell ref="L129:M129"/>
    <mergeCell ref="O129:P129"/>
    <mergeCell ref="B130:C130"/>
    <mergeCell ref="E130:F130"/>
    <mergeCell ref="L130:M130"/>
    <mergeCell ref="O130:P130"/>
    <mergeCell ref="D121:E121"/>
    <mergeCell ref="N121:O121"/>
    <mergeCell ref="D122:E122"/>
    <mergeCell ref="N122:O122"/>
    <mergeCell ref="B128:C128"/>
    <mergeCell ref="E128:F128"/>
    <mergeCell ref="L128:M128"/>
    <mergeCell ref="O128:P128"/>
    <mergeCell ref="B133:C133"/>
    <mergeCell ref="E133:F133"/>
    <mergeCell ref="L133:M133"/>
    <mergeCell ref="O133:P133"/>
    <mergeCell ref="B134:C134"/>
    <mergeCell ref="E134:F134"/>
    <mergeCell ref="L134:M134"/>
    <mergeCell ref="O134:P134"/>
    <mergeCell ref="B131:C131"/>
    <mergeCell ref="E131:F131"/>
    <mergeCell ref="L131:M131"/>
    <mergeCell ref="O131:P131"/>
    <mergeCell ref="B132:C132"/>
    <mergeCell ref="E132:F132"/>
    <mergeCell ref="L132:M132"/>
    <mergeCell ref="O132:P132"/>
    <mergeCell ref="B137:C137"/>
    <mergeCell ref="E137:F137"/>
    <mergeCell ref="L137:M137"/>
    <mergeCell ref="O137:P137"/>
    <mergeCell ref="B138:C138"/>
    <mergeCell ref="E138:F138"/>
    <mergeCell ref="L138:M138"/>
    <mergeCell ref="O138:P138"/>
    <mergeCell ref="B135:C135"/>
    <mergeCell ref="E135:F135"/>
    <mergeCell ref="L135:M135"/>
    <mergeCell ref="O135:P135"/>
    <mergeCell ref="B136:C136"/>
    <mergeCell ref="E136:F136"/>
    <mergeCell ref="L136:M136"/>
    <mergeCell ref="O136:P136"/>
    <mergeCell ref="L140:L141"/>
    <mergeCell ref="N140:N141"/>
    <mergeCell ref="O140:O141"/>
    <mergeCell ref="Q140:Q141"/>
    <mergeCell ref="R140:R141"/>
    <mergeCell ref="S140:S141"/>
    <mergeCell ref="B140:B141"/>
    <mergeCell ref="D140:D141"/>
    <mergeCell ref="E140:E141"/>
    <mergeCell ref="G140:G141"/>
    <mergeCell ref="H140:H141"/>
    <mergeCell ref="I140:I141"/>
    <mergeCell ref="D146:E146"/>
    <mergeCell ref="N145:O145"/>
    <mergeCell ref="D147:E147"/>
    <mergeCell ref="N146:O146"/>
    <mergeCell ref="D148:E148"/>
    <mergeCell ref="N147:O147"/>
    <mergeCell ref="D142:E142"/>
    <mergeCell ref="N142:O142"/>
    <mergeCell ref="D143:E143"/>
    <mergeCell ref="N143:O143"/>
    <mergeCell ref="D145:E145"/>
    <mergeCell ref="N144:O144"/>
    <mergeCell ref="N151:O151"/>
    <mergeCell ref="D152:E152"/>
    <mergeCell ref="N152:O152"/>
    <mergeCell ref="D153:E153"/>
    <mergeCell ref="N153:O153"/>
    <mergeCell ref="D149:E149"/>
    <mergeCell ref="N148:O148"/>
    <mergeCell ref="D150:E150"/>
    <mergeCell ref="N149:O149"/>
    <mergeCell ref="D151:E151"/>
    <mergeCell ref="N150:O150"/>
    <mergeCell ref="D157:E157"/>
    <mergeCell ref="N157:O157"/>
    <mergeCell ref="D158:E158"/>
    <mergeCell ref="N158:O158"/>
    <mergeCell ref="D159:E159"/>
    <mergeCell ref="N159:O159"/>
    <mergeCell ref="D154:E154"/>
    <mergeCell ref="N154:O154"/>
    <mergeCell ref="D155:E155"/>
    <mergeCell ref="N155:O155"/>
    <mergeCell ref="D156:E156"/>
    <mergeCell ref="N156:O156"/>
    <mergeCell ref="B168:C168"/>
    <mergeCell ref="E168:F168"/>
    <mergeCell ref="L168:M168"/>
    <mergeCell ref="O168:P168"/>
    <mergeCell ref="B169:C169"/>
    <mergeCell ref="E169:F169"/>
    <mergeCell ref="L169:M169"/>
    <mergeCell ref="O169:P169"/>
    <mergeCell ref="D160:E160"/>
    <mergeCell ref="N160:O160"/>
    <mergeCell ref="D161:E161"/>
    <mergeCell ref="N161:O161"/>
    <mergeCell ref="D162:E162"/>
    <mergeCell ref="N162:O162"/>
    <mergeCell ref="B172:C172"/>
    <mergeCell ref="E172:F172"/>
    <mergeCell ref="L172:M172"/>
    <mergeCell ref="O172:P172"/>
    <mergeCell ref="B173:C173"/>
    <mergeCell ref="E173:F173"/>
    <mergeCell ref="L173:M173"/>
    <mergeCell ref="O173:P173"/>
    <mergeCell ref="B170:C170"/>
    <mergeCell ref="E170:F170"/>
    <mergeCell ref="L170:M170"/>
    <mergeCell ref="O170:P170"/>
    <mergeCell ref="B171:C171"/>
    <mergeCell ref="E171:F171"/>
    <mergeCell ref="L171:M171"/>
    <mergeCell ref="O171:P171"/>
    <mergeCell ref="B176:C176"/>
    <mergeCell ref="E176:F176"/>
    <mergeCell ref="L176:M176"/>
    <mergeCell ref="O176:P176"/>
    <mergeCell ref="B177:C177"/>
    <mergeCell ref="E177:F177"/>
    <mergeCell ref="L177:M177"/>
    <mergeCell ref="O177:P177"/>
    <mergeCell ref="B174:C174"/>
    <mergeCell ref="E174:F174"/>
    <mergeCell ref="L174:M174"/>
    <mergeCell ref="O174:P174"/>
    <mergeCell ref="B175:C175"/>
    <mergeCell ref="E175:F175"/>
    <mergeCell ref="L175:M175"/>
    <mergeCell ref="O175:P175"/>
    <mergeCell ref="L180:L181"/>
    <mergeCell ref="N180:N181"/>
    <mergeCell ref="O180:O181"/>
    <mergeCell ref="Q180:Q181"/>
    <mergeCell ref="R180:R181"/>
    <mergeCell ref="S180:S181"/>
    <mergeCell ref="B178:C178"/>
    <mergeCell ref="E178:F178"/>
    <mergeCell ref="L178:M178"/>
    <mergeCell ref="O178:P178"/>
    <mergeCell ref="B180:B181"/>
    <mergeCell ref="D180:D181"/>
    <mergeCell ref="E180:E181"/>
    <mergeCell ref="G180:G181"/>
    <mergeCell ref="H180:H181"/>
    <mergeCell ref="I180:I181"/>
    <mergeCell ref="D186:E186"/>
    <mergeCell ref="N186:O186"/>
    <mergeCell ref="D187:E187"/>
    <mergeCell ref="N187:O187"/>
    <mergeCell ref="D188:E188"/>
    <mergeCell ref="N188:O188"/>
    <mergeCell ref="D182:E182"/>
    <mergeCell ref="N182:O182"/>
    <mergeCell ref="D183:E183"/>
    <mergeCell ref="N183:O183"/>
    <mergeCell ref="D185:E185"/>
    <mergeCell ref="N185:O185"/>
    <mergeCell ref="D192:E192"/>
    <mergeCell ref="N192:O192"/>
    <mergeCell ref="D193:E193"/>
    <mergeCell ref="N193:O193"/>
    <mergeCell ref="D189:E189"/>
    <mergeCell ref="N189:O189"/>
    <mergeCell ref="D190:E190"/>
    <mergeCell ref="N190:O190"/>
    <mergeCell ref="D191:E191"/>
    <mergeCell ref="N191:O191"/>
    <mergeCell ref="D197:E197"/>
    <mergeCell ref="N197:O197"/>
    <mergeCell ref="D198:E198"/>
    <mergeCell ref="N198:O198"/>
    <mergeCell ref="D199:E199"/>
    <mergeCell ref="N199:O199"/>
    <mergeCell ref="D194:E194"/>
    <mergeCell ref="N194:O194"/>
    <mergeCell ref="D195:E195"/>
    <mergeCell ref="N195:O195"/>
    <mergeCell ref="D196:E196"/>
    <mergeCell ref="N196:O196"/>
    <mergeCell ref="B208:C208"/>
    <mergeCell ref="E208:F208"/>
    <mergeCell ref="L208:M208"/>
    <mergeCell ref="O208:P208"/>
    <mergeCell ref="B209:C209"/>
    <mergeCell ref="E209:F209"/>
    <mergeCell ref="D200:E200"/>
    <mergeCell ref="N200:O200"/>
    <mergeCell ref="D201:E201"/>
    <mergeCell ref="N201:O201"/>
    <mergeCell ref="D202:E202"/>
    <mergeCell ref="N202:O202"/>
    <mergeCell ref="B212:C212"/>
    <mergeCell ref="E212:F212"/>
    <mergeCell ref="L212:M212"/>
    <mergeCell ref="B213:C213"/>
    <mergeCell ref="E213:F213"/>
    <mergeCell ref="L213:M213"/>
    <mergeCell ref="B210:C210"/>
    <mergeCell ref="E210:F210"/>
    <mergeCell ref="L210:M210"/>
    <mergeCell ref="B211:C211"/>
    <mergeCell ref="E211:F211"/>
    <mergeCell ref="L211:M211"/>
    <mergeCell ref="B216:C216"/>
    <mergeCell ref="E216:F216"/>
    <mergeCell ref="L216:M216"/>
    <mergeCell ref="O216:P216"/>
    <mergeCell ref="B217:C217"/>
    <mergeCell ref="E217:F217"/>
    <mergeCell ref="L217:M217"/>
    <mergeCell ref="O217:P217"/>
    <mergeCell ref="B214:C214"/>
    <mergeCell ref="E214:F214"/>
    <mergeCell ref="L214:M214"/>
    <mergeCell ref="O214:P214"/>
    <mergeCell ref="B215:C215"/>
    <mergeCell ref="E215:F215"/>
    <mergeCell ref="L215:M215"/>
    <mergeCell ref="O215:P215"/>
    <mergeCell ref="Q220:Q221"/>
    <mergeCell ref="R220:R221"/>
    <mergeCell ref="S220:S221"/>
    <mergeCell ref="B218:C218"/>
    <mergeCell ref="E218:F218"/>
    <mergeCell ref="L218:M218"/>
    <mergeCell ref="O218:P218"/>
    <mergeCell ref="B220:B221"/>
    <mergeCell ref="D220:D221"/>
    <mergeCell ref="E220:E221"/>
    <mergeCell ref="G220:G221"/>
    <mergeCell ref="H220:H221"/>
    <mergeCell ref="I220:I221"/>
    <mergeCell ref="D222:E222"/>
    <mergeCell ref="N222:O222"/>
    <mergeCell ref="D223:E223"/>
    <mergeCell ref="N223:O223"/>
    <mergeCell ref="D224:E224"/>
    <mergeCell ref="N224:O224"/>
    <mergeCell ref="L220:L221"/>
    <mergeCell ref="N220:N221"/>
    <mergeCell ref="O220:O221"/>
    <mergeCell ref="D228:E228"/>
    <mergeCell ref="N228:O228"/>
    <mergeCell ref="D229:E229"/>
    <mergeCell ref="N229:O229"/>
    <mergeCell ref="D230:E230"/>
    <mergeCell ref="N230:O230"/>
    <mergeCell ref="D225:E225"/>
    <mergeCell ref="N225:O225"/>
    <mergeCell ref="D226:E226"/>
    <mergeCell ref="N226:O226"/>
    <mergeCell ref="D227:E227"/>
    <mergeCell ref="N227:O227"/>
    <mergeCell ref="D234:E234"/>
    <mergeCell ref="N234:O234"/>
    <mergeCell ref="D235:E235"/>
    <mergeCell ref="N235:O235"/>
    <mergeCell ref="D236:E236"/>
    <mergeCell ref="N236:O236"/>
    <mergeCell ref="D231:E231"/>
    <mergeCell ref="N231:O231"/>
    <mergeCell ref="D232:E232"/>
    <mergeCell ref="N232:O232"/>
    <mergeCell ref="D233:E233"/>
    <mergeCell ref="N233:O233"/>
    <mergeCell ref="D240:E240"/>
    <mergeCell ref="N240:O240"/>
    <mergeCell ref="D241:E241"/>
    <mergeCell ref="N241:O241"/>
    <mergeCell ref="D242:E242"/>
    <mergeCell ref="N242:O242"/>
    <mergeCell ref="D237:E237"/>
    <mergeCell ref="N237:O237"/>
    <mergeCell ref="D238:E238"/>
    <mergeCell ref="N238:O238"/>
    <mergeCell ref="D239:E239"/>
    <mergeCell ref="N239:O239"/>
  </mergeCells>
  <phoneticPr fontId="3"/>
  <printOptions horizontalCentered="1"/>
  <pageMargins left="0.39370078740157483" right="0.39370078740157483" top="0.59055118110236227" bottom="0.39370078740157483" header="0.51181102362204722" footer="0.19685039370078741"/>
  <pageSetup paperSize="9" firstPageNumber="32" orientation="portrait" useFirstPageNumber="1" r:id="rId1"/>
  <headerFooter alignWithMargins="0">
    <oddFooter>&amp;C- &amp;P -</oddFooter>
  </headerFooter>
  <rowBreaks count="5" manualBreakCount="5">
    <brk id="42" min="1" max="18" man="1"/>
    <brk id="82" min="1" max="18" man="1"/>
    <brk id="122" min="1" max="18" man="1"/>
    <brk id="162" min="1" max="18" man="1"/>
    <brk id="202" min="1" max="18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indexed="49"/>
  </sheetPr>
  <dimension ref="A1:W445"/>
  <sheetViews>
    <sheetView showZeros="0" zoomScaleNormal="100" zoomScaleSheetLayoutView="100" workbookViewId="0"/>
  </sheetViews>
  <sheetFormatPr defaultRowHeight="12" x14ac:dyDescent="0.15"/>
  <cols>
    <col min="1" max="1" width="6.75" style="41" bestFit="1" customWidth="1"/>
    <col min="2" max="2" width="7.875" style="41" customWidth="1"/>
    <col min="3" max="3" width="0.75" style="41" customWidth="1"/>
    <col min="4" max="4" width="9.625" style="41" customWidth="1"/>
    <col min="5" max="5" width="5.25" style="41" customWidth="1"/>
    <col min="6" max="6" width="0.75" style="41" customWidth="1"/>
    <col min="7" max="7" width="9.25" style="41" customWidth="1"/>
    <col min="8" max="8" width="6.375" style="41" customWidth="1"/>
    <col min="9" max="9" width="5.5" style="41" customWidth="1"/>
    <col min="10" max="10" width="2.625" style="41" customWidth="1"/>
    <col min="11" max="11" width="6.75" style="41" bestFit="1" customWidth="1"/>
    <col min="12" max="12" width="7.875" style="41" customWidth="1"/>
    <col min="13" max="13" width="0.75" style="41" customWidth="1"/>
    <col min="14" max="14" width="9.625" style="41" customWidth="1"/>
    <col min="15" max="15" width="5.25" style="41" customWidth="1"/>
    <col min="16" max="16" width="0.75" style="41" customWidth="1"/>
    <col min="17" max="17" width="9.25" style="41" customWidth="1"/>
    <col min="18" max="18" width="6.375" style="41" customWidth="1"/>
    <col min="19" max="19" width="5.5" style="41" customWidth="1"/>
    <col min="20" max="20" width="3.5" style="41" customWidth="1"/>
    <col min="21" max="256" width="9" style="41"/>
    <col min="257" max="257" width="4.625" style="41" customWidth="1"/>
    <col min="258" max="258" width="7.875" style="41" customWidth="1"/>
    <col min="259" max="259" width="0.75" style="41" customWidth="1"/>
    <col min="260" max="260" width="9.625" style="41" customWidth="1"/>
    <col min="261" max="261" width="5.25" style="41" customWidth="1"/>
    <col min="262" max="262" width="0.75" style="41" customWidth="1"/>
    <col min="263" max="263" width="9.25" style="41" customWidth="1"/>
    <col min="264" max="264" width="6.375" style="41" customWidth="1"/>
    <col min="265" max="265" width="5.5" style="41" customWidth="1"/>
    <col min="266" max="266" width="0.875" style="41" customWidth="1"/>
    <col min="267" max="267" width="1" style="41" customWidth="1"/>
    <col min="268" max="268" width="7.875" style="41" customWidth="1"/>
    <col min="269" max="269" width="0.75" style="41" customWidth="1"/>
    <col min="270" max="270" width="9.625" style="41" customWidth="1"/>
    <col min="271" max="271" width="5.25" style="41" customWidth="1"/>
    <col min="272" max="272" width="0.75" style="41" customWidth="1"/>
    <col min="273" max="273" width="9.25" style="41" customWidth="1"/>
    <col min="274" max="274" width="6.375" style="41" customWidth="1"/>
    <col min="275" max="275" width="5.5" style="41" customWidth="1"/>
    <col min="276" max="276" width="3.5" style="41" customWidth="1"/>
    <col min="277" max="512" width="9" style="41"/>
    <col min="513" max="513" width="4.625" style="41" customWidth="1"/>
    <col min="514" max="514" width="7.875" style="41" customWidth="1"/>
    <col min="515" max="515" width="0.75" style="41" customWidth="1"/>
    <col min="516" max="516" width="9.625" style="41" customWidth="1"/>
    <col min="517" max="517" width="5.25" style="41" customWidth="1"/>
    <col min="518" max="518" width="0.75" style="41" customWidth="1"/>
    <col min="519" max="519" width="9.25" style="41" customWidth="1"/>
    <col min="520" max="520" width="6.375" style="41" customWidth="1"/>
    <col min="521" max="521" width="5.5" style="41" customWidth="1"/>
    <col min="522" max="522" width="0.875" style="41" customWidth="1"/>
    <col min="523" max="523" width="1" style="41" customWidth="1"/>
    <col min="524" max="524" width="7.875" style="41" customWidth="1"/>
    <col min="525" max="525" width="0.75" style="41" customWidth="1"/>
    <col min="526" max="526" width="9.625" style="41" customWidth="1"/>
    <col min="527" max="527" width="5.25" style="41" customWidth="1"/>
    <col min="528" max="528" width="0.75" style="41" customWidth="1"/>
    <col min="529" max="529" width="9.25" style="41" customWidth="1"/>
    <col min="530" max="530" width="6.375" style="41" customWidth="1"/>
    <col min="531" max="531" width="5.5" style="41" customWidth="1"/>
    <col min="532" max="532" width="3.5" style="41" customWidth="1"/>
    <col min="533" max="768" width="9" style="41"/>
    <col min="769" max="769" width="4.625" style="41" customWidth="1"/>
    <col min="770" max="770" width="7.875" style="41" customWidth="1"/>
    <col min="771" max="771" width="0.75" style="41" customWidth="1"/>
    <col min="772" max="772" width="9.625" style="41" customWidth="1"/>
    <col min="773" max="773" width="5.25" style="41" customWidth="1"/>
    <col min="774" max="774" width="0.75" style="41" customWidth="1"/>
    <col min="775" max="775" width="9.25" style="41" customWidth="1"/>
    <col min="776" max="776" width="6.375" style="41" customWidth="1"/>
    <col min="777" max="777" width="5.5" style="41" customWidth="1"/>
    <col min="778" max="778" width="0.875" style="41" customWidth="1"/>
    <col min="779" max="779" width="1" style="41" customWidth="1"/>
    <col min="780" max="780" width="7.875" style="41" customWidth="1"/>
    <col min="781" max="781" width="0.75" style="41" customWidth="1"/>
    <col min="782" max="782" width="9.625" style="41" customWidth="1"/>
    <col min="783" max="783" width="5.25" style="41" customWidth="1"/>
    <col min="784" max="784" width="0.75" style="41" customWidth="1"/>
    <col min="785" max="785" width="9.25" style="41" customWidth="1"/>
    <col min="786" max="786" width="6.375" style="41" customWidth="1"/>
    <col min="787" max="787" width="5.5" style="41" customWidth="1"/>
    <col min="788" max="788" width="3.5" style="41" customWidth="1"/>
    <col min="789" max="1024" width="9" style="41"/>
    <col min="1025" max="1025" width="4.625" style="41" customWidth="1"/>
    <col min="1026" max="1026" width="7.875" style="41" customWidth="1"/>
    <col min="1027" max="1027" width="0.75" style="41" customWidth="1"/>
    <col min="1028" max="1028" width="9.625" style="41" customWidth="1"/>
    <col min="1029" max="1029" width="5.25" style="41" customWidth="1"/>
    <col min="1030" max="1030" width="0.75" style="41" customWidth="1"/>
    <col min="1031" max="1031" width="9.25" style="41" customWidth="1"/>
    <col min="1032" max="1032" width="6.375" style="41" customWidth="1"/>
    <col min="1033" max="1033" width="5.5" style="41" customWidth="1"/>
    <col min="1034" max="1034" width="0.875" style="41" customWidth="1"/>
    <col min="1035" max="1035" width="1" style="41" customWidth="1"/>
    <col min="1036" max="1036" width="7.875" style="41" customWidth="1"/>
    <col min="1037" max="1037" width="0.75" style="41" customWidth="1"/>
    <col min="1038" max="1038" width="9.625" style="41" customWidth="1"/>
    <col min="1039" max="1039" width="5.25" style="41" customWidth="1"/>
    <col min="1040" max="1040" width="0.75" style="41" customWidth="1"/>
    <col min="1041" max="1041" width="9.25" style="41" customWidth="1"/>
    <col min="1042" max="1042" width="6.375" style="41" customWidth="1"/>
    <col min="1043" max="1043" width="5.5" style="41" customWidth="1"/>
    <col min="1044" max="1044" width="3.5" style="41" customWidth="1"/>
    <col min="1045" max="1280" width="9" style="41"/>
    <col min="1281" max="1281" width="4.625" style="41" customWidth="1"/>
    <col min="1282" max="1282" width="7.875" style="41" customWidth="1"/>
    <col min="1283" max="1283" width="0.75" style="41" customWidth="1"/>
    <col min="1284" max="1284" width="9.625" style="41" customWidth="1"/>
    <col min="1285" max="1285" width="5.25" style="41" customWidth="1"/>
    <col min="1286" max="1286" width="0.75" style="41" customWidth="1"/>
    <col min="1287" max="1287" width="9.25" style="41" customWidth="1"/>
    <col min="1288" max="1288" width="6.375" style="41" customWidth="1"/>
    <col min="1289" max="1289" width="5.5" style="41" customWidth="1"/>
    <col min="1290" max="1290" width="0.875" style="41" customWidth="1"/>
    <col min="1291" max="1291" width="1" style="41" customWidth="1"/>
    <col min="1292" max="1292" width="7.875" style="41" customWidth="1"/>
    <col min="1293" max="1293" width="0.75" style="41" customWidth="1"/>
    <col min="1294" max="1294" width="9.625" style="41" customWidth="1"/>
    <col min="1295" max="1295" width="5.25" style="41" customWidth="1"/>
    <col min="1296" max="1296" width="0.75" style="41" customWidth="1"/>
    <col min="1297" max="1297" width="9.25" style="41" customWidth="1"/>
    <col min="1298" max="1298" width="6.375" style="41" customWidth="1"/>
    <col min="1299" max="1299" width="5.5" style="41" customWidth="1"/>
    <col min="1300" max="1300" width="3.5" style="41" customWidth="1"/>
    <col min="1301" max="1536" width="9" style="41"/>
    <col min="1537" max="1537" width="4.625" style="41" customWidth="1"/>
    <col min="1538" max="1538" width="7.875" style="41" customWidth="1"/>
    <col min="1539" max="1539" width="0.75" style="41" customWidth="1"/>
    <col min="1540" max="1540" width="9.625" style="41" customWidth="1"/>
    <col min="1541" max="1541" width="5.25" style="41" customWidth="1"/>
    <col min="1542" max="1542" width="0.75" style="41" customWidth="1"/>
    <col min="1543" max="1543" width="9.25" style="41" customWidth="1"/>
    <col min="1544" max="1544" width="6.375" style="41" customWidth="1"/>
    <col min="1545" max="1545" width="5.5" style="41" customWidth="1"/>
    <col min="1546" max="1546" width="0.875" style="41" customWidth="1"/>
    <col min="1547" max="1547" width="1" style="41" customWidth="1"/>
    <col min="1548" max="1548" width="7.875" style="41" customWidth="1"/>
    <col min="1549" max="1549" width="0.75" style="41" customWidth="1"/>
    <col min="1550" max="1550" width="9.625" style="41" customWidth="1"/>
    <col min="1551" max="1551" width="5.25" style="41" customWidth="1"/>
    <col min="1552" max="1552" width="0.75" style="41" customWidth="1"/>
    <col min="1553" max="1553" width="9.25" style="41" customWidth="1"/>
    <col min="1554" max="1554" width="6.375" style="41" customWidth="1"/>
    <col min="1555" max="1555" width="5.5" style="41" customWidth="1"/>
    <col min="1556" max="1556" width="3.5" style="41" customWidth="1"/>
    <col min="1557" max="1792" width="9" style="41"/>
    <col min="1793" max="1793" width="4.625" style="41" customWidth="1"/>
    <col min="1794" max="1794" width="7.875" style="41" customWidth="1"/>
    <col min="1795" max="1795" width="0.75" style="41" customWidth="1"/>
    <col min="1796" max="1796" width="9.625" style="41" customWidth="1"/>
    <col min="1797" max="1797" width="5.25" style="41" customWidth="1"/>
    <col min="1798" max="1798" width="0.75" style="41" customWidth="1"/>
    <col min="1799" max="1799" width="9.25" style="41" customWidth="1"/>
    <col min="1800" max="1800" width="6.375" style="41" customWidth="1"/>
    <col min="1801" max="1801" width="5.5" style="41" customWidth="1"/>
    <col min="1802" max="1802" width="0.875" style="41" customWidth="1"/>
    <col min="1803" max="1803" width="1" style="41" customWidth="1"/>
    <col min="1804" max="1804" width="7.875" style="41" customWidth="1"/>
    <col min="1805" max="1805" width="0.75" style="41" customWidth="1"/>
    <col min="1806" max="1806" width="9.625" style="41" customWidth="1"/>
    <col min="1807" max="1807" width="5.25" style="41" customWidth="1"/>
    <col min="1808" max="1808" width="0.75" style="41" customWidth="1"/>
    <col min="1809" max="1809" width="9.25" style="41" customWidth="1"/>
    <col min="1810" max="1810" width="6.375" style="41" customWidth="1"/>
    <col min="1811" max="1811" width="5.5" style="41" customWidth="1"/>
    <col min="1812" max="1812" width="3.5" style="41" customWidth="1"/>
    <col min="1813" max="2048" width="9" style="41"/>
    <col min="2049" max="2049" width="4.625" style="41" customWidth="1"/>
    <col min="2050" max="2050" width="7.875" style="41" customWidth="1"/>
    <col min="2051" max="2051" width="0.75" style="41" customWidth="1"/>
    <col min="2052" max="2052" width="9.625" style="41" customWidth="1"/>
    <col min="2053" max="2053" width="5.25" style="41" customWidth="1"/>
    <col min="2054" max="2054" width="0.75" style="41" customWidth="1"/>
    <col min="2055" max="2055" width="9.25" style="41" customWidth="1"/>
    <col min="2056" max="2056" width="6.375" style="41" customWidth="1"/>
    <col min="2057" max="2057" width="5.5" style="41" customWidth="1"/>
    <col min="2058" max="2058" width="0.875" style="41" customWidth="1"/>
    <col min="2059" max="2059" width="1" style="41" customWidth="1"/>
    <col min="2060" max="2060" width="7.875" style="41" customWidth="1"/>
    <col min="2061" max="2061" width="0.75" style="41" customWidth="1"/>
    <col min="2062" max="2062" width="9.625" style="41" customWidth="1"/>
    <col min="2063" max="2063" width="5.25" style="41" customWidth="1"/>
    <col min="2064" max="2064" width="0.75" style="41" customWidth="1"/>
    <col min="2065" max="2065" width="9.25" style="41" customWidth="1"/>
    <col min="2066" max="2066" width="6.375" style="41" customWidth="1"/>
    <col min="2067" max="2067" width="5.5" style="41" customWidth="1"/>
    <col min="2068" max="2068" width="3.5" style="41" customWidth="1"/>
    <col min="2069" max="2304" width="9" style="41"/>
    <col min="2305" max="2305" width="4.625" style="41" customWidth="1"/>
    <col min="2306" max="2306" width="7.875" style="41" customWidth="1"/>
    <col min="2307" max="2307" width="0.75" style="41" customWidth="1"/>
    <col min="2308" max="2308" width="9.625" style="41" customWidth="1"/>
    <col min="2309" max="2309" width="5.25" style="41" customWidth="1"/>
    <col min="2310" max="2310" width="0.75" style="41" customWidth="1"/>
    <col min="2311" max="2311" width="9.25" style="41" customWidth="1"/>
    <col min="2312" max="2312" width="6.375" style="41" customWidth="1"/>
    <col min="2313" max="2313" width="5.5" style="41" customWidth="1"/>
    <col min="2314" max="2314" width="0.875" style="41" customWidth="1"/>
    <col min="2315" max="2315" width="1" style="41" customWidth="1"/>
    <col min="2316" max="2316" width="7.875" style="41" customWidth="1"/>
    <col min="2317" max="2317" width="0.75" style="41" customWidth="1"/>
    <col min="2318" max="2318" width="9.625" style="41" customWidth="1"/>
    <col min="2319" max="2319" width="5.25" style="41" customWidth="1"/>
    <col min="2320" max="2320" width="0.75" style="41" customWidth="1"/>
    <col min="2321" max="2321" width="9.25" style="41" customWidth="1"/>
    <col min="2322" max="2322" width="6.375" style="41" customWidth="1"/>
    <col min="2323" max="2323" width="5.5" style="41" customWidth="1"/>
    <col min="2324" max="2324" width="3.5" style="41" customWidth="1"/>
    <col min="2325" max="2560" width="9" style="41"/>
    <col min="2561" max="2561" width="4.625" style="41" customWidth="1"/>
    <col min="2562" max="2562" width="7.875" style="41" customWidth="1"/>
    <col min="2563" max="2563" width="0.75" style="41" customWidth="1"/>
    <col min="2564" max="2564" width="9.625" style="41" customWidth="1"/>
    <col min="2565" max="2565" width="5.25" style="41" customWidth="1"/>
    <col min="2566" max="2566" width="0.75" style="41" customWidth="1"/>
    <col min="2567" max="2567" width="9.25" style="41" customWidth="1"/>
    <col min="2568" max="2568" width="6.375" style="41" customWidth="1"/>
    <col min="2569" max="2569" width="5.5" style="41" customWidth="1"/>
    <col min="2570" max="2570" width="0.875" style="41" customWidth="1"/>
    <col min="2571" max="2571" width="1" style="41" customWidth="1"/>
    <col min="2572" max="2572" width="7.875" style="41" customWidth="1"/>
    <col min="2573" max="2573" width="0.75" style="41" customWidth="1"/>
    <col min="2574" max="2574" width="9.625" style="41" customWidth="1"/>
    <col min="2575" max="2575" width="5.25" style="41" customWidth="1"/>
    <col min="2576" max="2576" width="0.75" style="41" customWidth="1"/>
    <col min="2577" max="2577" width="9.25" style="41" customWidth="1"/>
    <col min="2578" max="2578" width="6.375" style="41" customWidth="1"/>
    <col min="2579" max="2579" width="5.5" style="41" customWidth="1"/>
    <col min="2580" max="2580" width="3.5" style="41" customWidth="1"/>
    <col min="2581" max="2816" width="9" style="41"/>
    <col min="2817" max="2817" width="4.625" style="41" customWidth="1"/>
    <col min="2818" max="2818" width="7.875" style="41" customWidth="1"/>
    <col min="2819" max="2819" width="0.75" style="41" customWidth="1"/>
    <col min="2820" max="2820" width="9.625" style="41" customWidth="1"/>
    <col min="2821" max="2821" width="5.25" style="41" customWidth="1"/>
    <col min="2822" max="2822" width="0.75" style="41" customWidth="1"/>
    <col min="2823" max="2823" width="9.25" style="41" customWidth="1"/>
    <col min="2824" max="2824" width="6.375" style="41" customWidth="1"/>
    <col min="2825" max="2825" width="5.5" style="41" customWidth="1"/>
    <col min="2826" max="2826" width="0.875" style="41" customWidth="1"/>
    <col min="2827" max="2827" width="1" style="41" customWidth="1"/>
    <col min="2828" max="2828" width="7.875" style="41" customWidth="1"/>
    <col min="2829" max="2829" width="0.75" style="41" customWidth="1"/>
    <col min="2830" max="2830" width="9.625" style="41" customWidth="1"/>
    <col min="2831" max="2831" width="5.25" style="41" customWidth="1"/>
    <col min="2832" max="2832" width="0.75" style="41" customWidth="1"/>
    <col min="2833" max="2833" width="9.25" style="41" customWidth="1"/>
    <col min="2834" max="2834" width="6.375" style="41" customWidth="1"/>
    <col min="2835" max="2835" width="5.5" style="41" customWidth="1"/>
    <col min="2836" max="2836" width="3.5" style="41" customWidth="1"/>
    <col min="2837" max="3072" width="9" style="41"/>
    <col min="3073" max="3073" width="4.625" style="41" customWidth="1"/>
    <col min="3074" max="3074" width="7.875" style="41" customWidth="1"/>
    <col min="3075" max="3075" width="0.75" style="41" customWidth="1"/>
    <col min="3076" max="3076" width="9.625" style="41" customWidth="1"/>
    <col min="3077" max="3077" width="5.25" style="41" customWidth="1"/>
    <col min="3078" max="3078" width="0.75" style="41" customWidth="1"/>
    <col min="3079" max="3079" width="9.25" style="41" customWidth="1"/>
    <col min="3080" max="3080" width="6.375" style="41" customWidth="1"/>
    <col min="3081" max="3081" width="5.5" style="41" customWidth="1"/>
    <col min="3082" max="3082" width="0.875" style="41" customWidth="1"/>
    <col min="3083" max="3083" width="1" style="41" customWidth="1"/>
    <col min="3084" max="3084" width="7.875" style="41" customWidth="1"/>
    <col min="3085" max="3085" width="0.75" style="41" customWidth="1"/>
    <col min="3086" max="3086" width="9.625" style="41" customWidth="1"/>
    <col min="3087" max="3087" width="5.25" style="41" customWidth="1"/>
    <col min="3088" max="3088" width="0.75" style="41" customWidth="1"/>
    <col min="3089" max="3089" width="9.25" style="41" customWidth="1"/>
    <col min="3090" max="3090" width="6.375" style="41" customWidth="1"/>
    <col min="3091" max="3091" width="5.5" style="41" customWidth="1"/>
    <col min="3092" max="3092" width="3.5" style="41" customWidth="1"/>
    <col min="3093" max="3328" width="9" style="41"/>
    <col min="3329" max="3329" width="4.625" style="41" customWidth="1"/>
    <col min="3330" max="3330" width="7.875" style="41" customWidth="1"/>
    <col min="3331" max="3331" width="0.75" style="41" customWidth="1"/>
    <col min="3332" max="3332" width="9.625" style="41" customWidth="1"/>
    <col min="3333" max="3333" width="5.25" style="41" customWidth="1"/>
    <col min="3334" max="3334" width="0.75" style="41" customWidth="1"/>
    <col min="3335" max="3335" width="9.25" style="41" customWidth="1"/>
    <col min="3336" max="3336" width="6.375" style="41" customWidth="1"/>
    <col min="3337" max="3337" width="5.5" style="41" customWidth="1"/>
    <col min="3338" max="3338" width="0.875" style="41" customWidth="1"/>
    <col min="3339" max="3339" width="1" style="41" customWidth="1"/>
    <col min="3340" max="3340" width="7.875" style="41" customWidth="1"/>
    <col min="3341" max="3341" width="0.75" style="41" customWidth="1"/>
    <col min="3342" max="3342" width="9.625" style="41" customWidth="1"/>
    <col min="3343" max="3343" width="5.25" style="41" customWidth="1"/>
    <col min="3344" max="3344" width="0.75" style="41" customWidth="1"/>
    <col min="3345" max="3345" width="9.25" style="41" customWidth="1"/>
    <col min="3346" max="3346" width="6.375" style="41" customWidth="1"/>
    <col min="3347" max="3347" width="5.5" style="41" customWidth="1"/>
    <col min="3348" max="3348" width="3.5" style="41" customWidth="1"/>
    <col min="3349" max="3584" width="9" style="41"/>
    <col min="3585" max="3585" width="4.625" style="41" customWidth="1"/>
    <col min="3586" max="3586" width="7.875" style="41" customWidth="1"/>
    <col min="3587" max="3587" width="0.75" style="41" customWidth="1"/>
    <col min="3588" max="3588" width="9.625" style="41" customWidth="1"/>
    <col min="3589" max="3589" width="5.25" style="41" customWidth="1"/>
    <col min="3590" max="3590" width="0.75" style="41" customWidth="1"/>
    <col min="3591" max="3591" width="9.25" style="41" customWidth="1"/>
    <col min="3592" max="3592" width="6.375" style="41" customWidth="1"/>
    <col min="3593" max="3593" width="5.5" style="41" customWidth="1"/>
    <col min="3594" max="3594" width="0.875" style="41" customWidth="1"/>
    <col min="3595" max="3595" width="1" style="41" customWidth="1"/>
    <col min="3596" max="3596" width="7.875" style="41" customWidth="1"/>
    <col min="3597" max="3597" width="0.75" style="41" customWidth="1"/>
    <col min="3598" max="3598" width="9.625" style="41" customWidth="1"/>
    <col min="3599" max="3599" width="5.25" style="41" customWidth="1"/>
    <col min="3600" max="3600" width="0.75" style="41" customWidth="1"/>
    <col min="3601" max="3601" width="9.25" style="41" customWidth="1"/>
    <col min="3602" max="3602" width="6.375" style="41" customWidth="1"/>
    <col min="3603" max="3603" width="5.5" style="41" customWidth="1"/>
    <col min="3604" max="3604" width="3.5" style="41" customWidth="1"/>
    <col min="3605" max="3840" width="9" style="41"/>
    <col min="3841" max="3841" width="4.625" style="41" customWidth="1"/>
    <col min="3842" max="3842" width="7.875" style="41" customWidth="1"/>
    <col min="3843" max="3843" width="0.75" style="41" customWidth="1"/>
    <col min="3844" max="3844" width="9.625" style="41" customWidth="1"/>
    <col min="3845" max="3845" width="5.25" style="41" customWidth="1"/>
    <col min="3846" max="3846" width="0.75" style="41" customWidth="1"/>
    <col min="3847" max="3847" width="9.25" style="41" customWidth="1"/>
    <col min="3848" max="3848" width="6.375" style="41" customWidth="1"/>
    <col min="3849" max="3849" width="5.5" style="41" customWidth="1"/>
    <col min="3850" max="3850" width="0.875" style="41" customWidth="1"/>
    <col min="3851" max="3851" width="1" style="41" customWidth="1"/>
    <col min="3852" max="3852" width="7.875" style="41" customWidth="1"/>
    <col min="3853" max="3853" width="0.75" style="41" customWidth="1"/>
    <col min="3854" max="3854" width="9.625" style="41" customWidth="1"/>
    <col min="3855" max="3855" width="5.25" style="41" customWidth="1"/>
    <col min="3856" max="3856" width="0.75" style="41" customWidth="1"/>
    <col min="3857" max="3857" width="9.25" style="41" customWidth="1"/>
    <col min="3858" max="3858" width="6.375" style="41" customWidth="1"/>
    <col min="3859" max="3859" width="5.5" style="41" customWidth="1"/>
    <col min="3860" max="3860" width="3.5" style="41" customWidth="1"/>
    <col min="3861" max="4096" width="9" style="41"/>
    <col min="4097" max="4097" width="4.625" style="41" customWidth="1"/>
    <col min="4098" max="4098" width="7.875" style="41" customWidth="1"/>
    <col min="4099" max="4099" width="0.75" style="41" customWidth="1"/>
    <col min="4100" max="4100" width="9.625" style="41" customWidth="1"/>
    <col min="4101" max="4101" width="5.25" style="41" customWidth="1"/>
    <col min="4102" max="4102" width="0.75" style="41" customWidth="1"/>
    <col min="4103" max="4103" width="9.25" style="41" customWidth="1"/>
    <col min="4104" max="4104" width="6.375" style="41" customWidth="1"/>
    <col min="4105" max="4105" width="5.5" style="41" customWidth="1"/>
    <col min="4106" max="4106" width="0.875" style="41" customWidth="1"/>
    <col min="4107" max="4107" width="1" style="41" customWidth="1"/>
    <col min="4108" max="4108" width="7.875" style="41" customWidth="1"/>
    <col min="4109" max="4109" width="0.75" style="41" customWidth="1"/>
    <col min="4110" max="4110" width="9.625" style="41" customWidth="1"/>
    <col min="4111" max="4111" width="5.25" style="41" customWidth="1"/>
    <col min="4112" max="4112" width="0.75" style="41" customWidth="1"/>
    <col min="4113" max="4113" width="9.25" style="41" customWidth="1"/>
    <col min="4114" max="4114" width="6.375" style="41" customWidth="1"/>
    <col min="4115" max="4115" width="5.5" style="41" customWidth="1"/>
    <col min="4116" max="4116" width="3.5" style="41" customWidth="1"/>
    <col min="4117" max="4352" width="9" style="41"/>
    <col min="4353" max="4353" width="4.625" style="41" customWidth="1"/>
    <col min="4354" max="4354" width="7.875" style="41" customWidth="1"/>
    <col min="4355" max="4355" width="0.75" style="41" customWidth="1"/>
    <col min="4356" max="4356" width="9.625" style="41" customWidth="1"/>
    <col min="4357" max="4357" width="5.25" style="41" customWidth="1"/>
    <col min="4358" max="4358" width="0.75" style="41" customWidth="1"/>
    <col min="4359" max="4359" width="9.25" style="41" customWidth="1"/>
    <col min="4360" max="4360" width="6.375" style="41" customWidth="1"/>
    <col min="4361" max="4361" width="5.5" style="41" customWidth="1"/>
    <col min="4362" max="4362" width="0.875" style="41" customWidth="1"/>
    <col min="4363" max="4363" width="1" style="41" customWidth="1"/>
    <col min="4364" max="4364" width="7.875" style="41" customWidth="1"/>
    <col min="4365" max="4365" width="0.75" style="41" customWidth="1"/>
    <col min="4366" max="4366" width="9.625" style="41" customWidth="1"/>
    <col min="4367" max="4367" width="5.25" style="41" customWidth="1"/>
    <col min="4368" max="4368" width="0.75" style="41" customWidth="1"/>
    <col min="4369" max="4369" width="9.25" style="41" customWidth="1"/>
    <col min="4370" max="4370" width="6.375" style="41" customWidth="1"/>
    <col min="4371" max="4371" width="5.5" style="41" customWidth="1"/>
    <col min="4372" max="4372" width="3.5" style="41" customWidth="1"/>
    <col min="4373" max="4608" width="9" style="41"/>
    <col min="4609" max="4609" width="4.625" style="41" customWidth="1"/>
    <col min="4610" max="4610" width="7.875" style="41" customWidth="1"/>
    <col min="4611" max="4611" width="0.75" style="41" customWidth="1"/>
    <col min="4612" max="4612" width="9.625" style="41" customWidth="1"/>
    <col min="4613" max="4613" width="5.25" style="41" customWidth="1"/>
    <col min="4614" max="4614" width="0.75" style="41" customWidth="1"/>
    <col min="4615" max="4615" width="9.25" style="41" customWidth="1"/>
    <col min="4616" max="4616" width="6.375" style="41" customWidth="1"/>
    <col min="4617" max="4617" width="5.5" style="41" customWidth="1"/>
    <col min="4618" max="4618" width="0.875" style="41" customWidth="1"/>
    <col min="4619" max="4619" width="1" style="41" customWidth="1"/>
    <col min="4620" max="4620" width="7.875" style="41" customWidth="1"/>
    <col min="4621" max="4621" width="0.75" style="41" customWidth="1"/>
    <col min="4622" max="4622" width="9.625" style="41" customWidth="1"/>
    <col min="4623" max="4623" width="5.25" style="41" customWidth="1"/>
    <col min="4624" max="4624" width="0.75" style="41" customWidth="1"/>
    <col min="4625" max="4625" width="9.25" style="41" customWidth="1"/>
    <col min="4626" max="4626" width="6.375" style="41" customWidth="1"/>
    <col min="4627" max="4627" width="5.5" style="41" customWidth="1"/>
    <col min="4628" max="4628" width="3.5" style="41" customWidth="1"/>
    <col min="4629" max="4864" width="9" style="41"/>
    <col min="4865" max="4865" width="4.625" style="41" customWidth="1"/>
    <col min="4866" max="4866" width="7.875" style="41" customWidth="1"/>
    <col min="4867" max="4867" width="0.75" style="41" customWidth="1"/>
    <col min="4868" max="4868" width="9.625" style="41" customWidth="1"/>
    <col min="4869" max="4869" width="5.25" style="41" customWidth="1"/>
    <col min="4870" max="4870" width="0.75" style="41" customWidth="1"/>
    <col min="4871" max="4871" width="9.25" style="41" customWidth="1"/>
    <col min="4872" max="4872" width="6.375" style="41" customWidth="1"/>
    <col min="4873" max="4873" width="5.5" style="41" customWidth="1"/>
    <col min="4874" max="4874" width="0.875" style="41" customWidth="1"/>
    <col min="4875" max="4875" width="1" style="41" customWidth="1"/>
    <col min="4876" max="4876" width="7.875" style="41" customWidth="1"/>
    <col min="4877" max="4877" width="0.75" style="41" customWidth="1"/>
    <col min="4878" max="4878" width="9.625" style="41" customWidth="1"/>
    <col min="4879" max="4879" width="5.25" style="41" customWidth="1"/>
    <col min="4880" max="4880" width="0.75" style="41" customWidth="1"/>
    <col min="4881" max="4881" width="9.25" style="41" customWidth="1"/>
    <col min="4882" max="4882" width="6.375" style="41" customWidth="1"/>
    <col min="4883" max="4883" width="5.5" style="41" customWidth="1"/>
    <col min="4884" max="4884" width="3.5" style="41" customWidth="1"/>
    <col min="4885" max="5120" width="9" style="41"/>
    <col min="5121" max="5121" width="4.625" style="41" customWidth="1"/>
    <col min="5122" max="5122" width="7.875" style="41" customWidth="1"/>
    <col min="5123" max="5123" width="0.75" style="41" customWidth="1"/>
    <col min="5124" max="5124" width="9.625" style="41" customWidth="1"/>
    <col min="5125" max="5125" width="5.25" style="41" customWidth="1"/>
    <col min="5126" max="5126" width="0.75" style="41" customWidth="1"/>
    <col min="5127" max="5127" width="9.25" style="41" customWidth="1"/>
    <col min="5128" max="5128" width="6.375" style="41" customWidth="1"/>
    <col min="5129" max="5129" width="5.5" style="41" customWidth="1"/>
    <col min="5130" max="5130" width="0.875" style="41" customWidth="1"/>
    <col min="5131" max="5131" width="1" style="41" customWidth="1"/>
    <col min="5132" max="5132" width="7.875" style="41" customWidth="1"/>
    <col min="5133" max="5133" width="0.75" style="41" customWidth="1"/>
    <col min="5134" max="5134" width="9.625" style="41" customWidth="1"/>
    <col min="5135" max="5135" width="5.25" style="41" customWidth="1"/>
    <col min="5136" max="5136" width="0.75" style="41" customWidth="1"/>
    <col min="5137" max="5137" width="9.25" style="41" customWidth="1"/>
    <col min="5138" max="5138" width="6.375" style="41" customWidth="1"/>
    <col min="5139" max="5139" width="5.5" style="41" customWidth="1"/>
    <col min="5140" max="5140" width="3.5" style="41" customWidth="1"/>
    <col min="5141" max="5376" width="9" style="41"/>
    <col min="5377" max="5377" width="4.625" style="41" customWidth="1"/>
    <col min="5378" max="5378" width="7.875" style="41" customWidth="1"/>
    <col min="5379" max="5379" width="0.75" style="41" customWidth="1"/>
    <col min="5380" max="5380" width="9.625" style="41" customWidth="1"/>
    <col min="5381" max="5381" width="5.25" style="41" customWidth="1"/>
    <col min="5382" max="5382" width="0.75" style="41" customWidth="1"/>
    <col min="5383" max="5383" width="9.25" style="41" customWidth="1"/>
    <col min="5384" max="5384" width="6.375" style="41" customWidth="1"/>
    <col min="5385" max="5385" width="5.5" style="41" customWidth="1"/>
    <col min="5386" max="5386" width="0.875" style="41" customWidth="1"/>
    <col min="5387" max="5387" width="1" style="41" customWidth="1"/>
    <col min="5388" max="5388" width="7.875" style="41" customWidth="1"/>
    <col min="5389" max="5389" width="0.75" style="41" customWidth="1"/>
    <col min="5390" max="5390" width="9.625" style="41" customWidth="1"/>
    <col min="5391" max="5391" width="5.25" style="41" customWidth="1"/>
    <col min="5392" max="5392" width="0.75" style="41" customWidth="1"/>
    <col min="5393" max="5393" width="9.25" style="41" customWidth="1"/>
    <col min="5394" max="5394" width="6.375" style="41" customWidth="1"/>
    <col min="5395" max="5395" width="5.5" style="41" customWidth="1"/>
    <col min="5396" max="5396" width="3.5" style="41" customWidth="1"/>
    <col min="5397" max="5632" width="9" style="41"/>
    <col min="5633" max="5633" width="4.625" style="41" customWidth="1"/>
    <col min="5634" max="5634" width="7.875" style="41" customWidth="1"/>
    <col min="5635" max="5635" width="0.75" style="41" customWidth="1"/>
    <col min="5636" max="5636" width="9.625" style="41" customWidth="1"/>
    <col min="5637" max="5637" width="5.25" style="41" customWidth="1"/>
    <col min="5638" max="5638" width="0.75" style="41" customWidth="1"/>
    <col min="5639" max="5639" width="9.25" style="41" customWidth="1"/>
    <col min="5640" max="5640" width="6.375" style="41" customWidth="1"/>
    <col min="5641" max="5641" width="5.5" style="41" customWidth="1"/>
    <col min="5642" max="5642" width="0.875" style="41" customWidth="1"/>
    <col min="5643" max="5643" width="1" style="41" customWidth="1"/>
    <col min="5644" max="5644" width="7.875" style="41" customWidth="1"/>
    <col min="5645" max="5645" width="0.75" style="41" customWidth="1"/>
    <col min="5646" max="5646" width="9.625" style="41" customWidth="1"/>
    <col min="5647" max="5647" width="5.25" style="41" customWidth="1"/>
    <col min="5648" max="5648" width="0.75" style="41" customWidth="1"/>
    <col min="5649" max="5649" width="9.25" style="41" customWidth="1"/>
    <col min="5650" max="5650" width="6.375" style="41" customWidth="1"/>
    <col min="5651" max="5651" width="5.5" style="41" customWidth="1"/>
    <col min="5652" max="5652" width="3.5" style="41" customWidth="1"/>
    <col min="5653" max="5888" width="9" style="41"/>
    <col min="5889" max="5889" width="4.625" style="41" customWidth="1"/>
    <col min="5890" max="5890" width="7.875" style="41" customWidth="1"/>
    <col min="5891" max="5891" width="0.75" style="41" customWidth="1"/>
    <col min="5892" max="5892" width="9.625" style="41" customWidth="1"/>
    <col min="5893" max="5893" width="5.25" style="41" customWidth="1"/>
    <col min="5894" max="5894" width="0.75" style="41" customWidth="1"/>
    <col min="5895" max="5895" width="9.25" style="41" customWidth="1"/>
    <col min="5896" max="5896" width="6.375" style="41" customWidth="1"/>
    <col min="5897" max="5897" width="5.5" style="41" customWidth="1"/>
    <col min="5898" max="5898" width="0.875" style="41" customWidth="1"/>
    <col min="5899" max="5899" width="1" style="41" customWidth="1"/>
    <col min="5900" max="5900" width="7.875" style="41" customWidth="1"/>
    <col min="5901" max="5901" width="0.75" style="41" customWidth="1"/>
    <col min="5902" max="5902" width="9.625" style="41" customWidth="1"/>
    <col min="5903" max="5903" width="5.25" style="41" customWidth="1"/>
    <col min="5904" max="5904" width="0.75" style="41" customWidth="1"/>
    <col min="5905" max="5905" width="9.25" style="41" customWidth="1"/>
    <col min="5906" max="5906" width="6.375" style="41" customWidth="1"/>
    <col min="5907" max="5907" width="5.5" style="41" customWidth="1"/>
    <col min="5908" max="5908" width="3.5" style="41" customWidth="1"/>
    <col min="5909" max="6144" width="9" style="41"/>
    <col min="6145" max="6145" width="4.625" style="41" customWidth="1"/>
    <col min="6146" max="6146" width="7.875" style="41" customWidth="1"/>
    <col min="6147" max="6147" width="0.75" style="41" customWidth="1"/>
    <col min="6148" max="6148" width="9.625" style="41" customWidth="1"/>
    <col min="6149" max="6149" width="5.25" style="41" customWidth="1"/>
    <col min="6150" max="6150" width="0.75" style="41" customWidth="1"/>
    <col min="6151" max="6151" width="9.25" style="41" customWidth="1"/>
    <col min="6152" max="6152" width="6.375" style="41" customWidth="1"/>
    <col min="6153" max="6153" width="5.5" style="41" customWidth="1"/>
    <col min="6154" max="6154" width="0.875" style="41" customWidth="1"/>
    <col min="6155" max="6155" width="1" style="41" customWidth="1"/>
    <col min="6156" max="6156" width="7.875" style="41" customWidth="1"/>
    <col min="6157" max="6157" width="0.75" style="41" customWidth="1"/>
    <col min="6158" max="6158" width="9.625" style="41" customWidth="1"/>
    <col min="6159" max="6159" width="5.25" style="41" customWidth="1"/>
    <col min="6160" max="6160" width="0.75" style="41" customWidth="1"/>
    <col min="6161" max="6161" width="9.25" style="41" customWidth="1"/>
    <col min="6162" max="6162" width="6.375" style="41" customWidth="1"/>
    <col min="6163" max="6163" width="5.5" style="41" customWidth="1"/>
    <col min="6164" max="6164" width="3.5" style="41" customWidth="1"/>
    <col min="6165" max="6400" width="9" style="41"/>
    <col min="6401" max="6401" width="4.625" style="41" customWidth="1"/>
    <col min="6402" max="6402" width="7.875" style="41" customWidth="1"/>
    <col min="6403" max="6403" width="0.75" style="41" customWidth="1"/>
    <col min="6404" max="6404" width="9.625" style="41" customWidth="1"/>
    <col min="6405" max="6405" width="5.25" style="41" customWidth="1"/>
    <col min="6406" max="6406" width="0.75" style="41" customWidth="1"/>
    <col min="6407" max="6407" width="9.25" style="41" customWidth="1"/>
    <col min="6408" max="6408" width="6.375" style="41" customWidth="1"/>
    <col min="6409" max="6409" width="5.5" style="41" customWidth="1"/>
    <col min="6410" max="6410" width="0.875" style="41" customWidth="1"/>
    <col min="6411" max="6411" width="1" style="41" customWidth="1"/>
    <col min="6412" max="6412" width="7.875" style="41" customWidth="1"/>
    <col min="6413" max="6413" width="0.75" style="41" customWidth="1"/>
    <col min="6414" max="6414" width="9.625" style="41" customWidth="1"/>
    <col min="6415" max="6415" width="5.25" style="41" customWidth="1"/>
    <col min="6416" max="6416" width="0.75" style="41" customWidth="1"/>
    <col min="6417" max="6417" width="9.25" style="41" customWidth="1"/>
    <col min="6418" max="6418" width="6.375" style="41" customWidth="1"/>
    <col min="6419" max="6419" width="5.5" style="41" customWidth="1"/>
    <col min="6420" max="6420" width="3.5" style="41" customWidth="1"/>
    <col min="6421" max="6656" width="9" style="41"/>
    <col min="6657" max="6657" width="4.625" style="41" customWidth="1"/>
    <col min="6658" max="6658" width="7.875" style="41" customWidth="1"/>
    <col min="6659" max="6659" width="0.75" style="41" customWidth="1"/>
    <col min="6660" max="6660" width="9.625" style="41" customWidth="1"/>
    <col min="6661" max="6661" width="5.25" style="41" customWidth="1"/>
    <col min="6662" max="6662" width="0.75" style="41" customWidth="1"/>
    <col min="6663" max="6663" width="9.25" style="41" customWidth="1"/>
    <col min="6664" max="6664" width="6.375" style="41" customWidth="1"/>
    <col min="6665" max="6665" width="5.5" style="41" customWidth="1"/>
    <col min="6666" max="6666" width="0.875" style="41" customWidth="1"/>
    <col min="6667" max="6667" width="1" style="41" customWidth="1"/>
    <col min="6668" max="6668" width="7.875" style="41" customWidth="1"/>
    <col min="6669" max="6669" width="0.75" style="41" customWidth="1"/>
    <col min="6670" max="6670" width="9.625" style="41" customWidth="1"/>
    <col min="6671" max="6671" width="5.25" style="41" customWidth="1"/>
    <col min="6672" max="6672" width="0.75" style="41" customWidth="1"/>
    <col min="6673" max="6673" width="9.25" style="41" customWidth="1"/>
    <col min="6674" max="6674" width="6.375" style="41" customWidth="1"/>
    <col min="6675" max="6675" width="5.5" style="41" customWidth="1"/>
    <col min="6676" max="6676" width="3.5" style="41" customWidth="1"/>
    <col min="6677" max="6912" width="9" style="41"/>
    <col min="6913" max="6913" width="4.625" style="41" customWidth="1"/>
    <col min="6914" max="6914" width="7.875" style="41" customWidth="1"/>
    <col min="6915" max="6915" width="0.75" style="41" customWidth="1"/>
    <col min="6916" max="6916" width="9.625" style="41" customWidth="1"/>
    <col min="6917" max="6917" width="5.25" style="41" customWidth="1"/>
    <col min="6918" max="6918" width="0.75" style="41" customWidth="1"/>
    <col min="6919" max="6919" width="9.25" style="41" customWidth="1"/>
    <col min="6920" max="6920" width="6.375" style="41" customWidth="1"/>
    <col min="6921" max="6921" width="5.5" style="41" customWidth="1"/>
    <col min="6922" max="6922" width="0.875" style="41" customWidth="1"/>
    <col min="6923" max="6923" width="1" style="41" customWidth="1"/>
    <col min="6924" max="6924" width="7.875" style="41" customWidth="1"/>
    <col min="6925" max="6925" width="0.75" style="41" customWidth="1"/>
    <col min="6926" max="6926" width="9.625" style="41" customWidth="1"/>
    <col min="6927" max="6927" width="5.25" style="41" customWidth="1"/>
    <col min="6928" max="6928" width="0.75" style="41" customWidth="1"/>
    <col min="6929" max="6929" width="9.25" style="41" customWidth="1"/>
    <col min="6930" max="6930" width="6.375" style="41" customWidth="1"/>
    <col min="6931" max="6931" width="5.5" style="41" customWidth="1"/>
    <col min="6932" max="6932" width="3.5" style="41" customWidth="1"/>
    <col min="6933" max="7168" width="9" style="41"/>
    <col min="7169" max="7169" width="4.625" style="41" customWidth="1"/>
    <col min="7170" max="7170" width="7.875" style="41" customWidth="1"/>
    <col min="7171" max="7171" width="0.75" style="41" customWidth="1"/>
    <col min="7172" max="7172" width="9.625" style="41" customWidth="1"/>
    <col min="7173" max="7173" width="5.25" style="41" customWidth="1"/>
    <col min="7174" max="7174" width="0.75" style="41" customWidth="1"/>
    <col min="7175" max="7175" width="9.25" style="41" customWidth="1"/>
    <col min="7176" max="7176" width="6.375" style="41" customWidth="1"/>
    <col min="7177" max="7177" width="5.5" style="41" customWidth="1"/>
    <col min="7178" max="7178" width="0.875" style="41" customWidth="1"/>
    <col min="7179" max="7179" width="1" style="41" customWidth="1"/>
    <col min="7180" max="7180" width="7.875" style="41" customWidth="1"/>
    <col min="7181" max="7181" width="0.75" style="41" customWidth="1"/>
    <col min="7182" max="7182" width="9.625" style="41" customWidth="1"/>
    <col min="7183" max="7183" width="5.25" style="41" customWidth="1"/>
    <col min="7184" max="7184" width="0.75" style="41" customWidth="1"/>
    <col min="7185" max="7185" width="9.25" style="41" customWidth="1"/>
    <col min="7186" max="7186" width="6.375" style="41" customWidth="1"/>
    <col min="7187" max="7187" width="5.5" style="41" customWidth="1"/>
    <col min="7188" max="7188" width="3.5" style="41" customWidth="1"/>
    <col min="7189" max="7424" width="9" style="41"/>
    <col min="7425" max="7425" width="4.625" style="41" customWidth="1"/>
    <col min="7426" max="7426" width="7.875" style="41" customWidth="1"/>
    <col min="7427" max="7427" width="0.75" style="41" customWidth="1"/>
    <col min="7428" max="7428" width="9.625" style="41" customWidth="1"/>
    <col min="7429" max="7429" width="5.25" style="41" customWidth="1"/>
    <col min="7430" max="7430" width="0.75" style="41" customWidth="1"/>
    <col min="7431" max="7431" width="9.25" style="41" customWidth="1"/>
    <col min="7432" max="7432" width="6.375" style="41" customWidth="1"/>
    <col min="7433" max="7433" width="5.5" style="41" customWidth="1"/>
    <col min="7434" max="7434" width="0.875" style="41" customWidth="1"/>
    <col min="7435" max="7435" width="1" style="41" customWidth="1"/>
    <col min="7436" max="7436" width="7.875" style="41" customWidth="1"/>
    <col min="7437" max="7437" width="0.75" style="41" customWidth="1"/>
    <col min="7438" max="7438" width="9.625" style="41" customWidth="1"/>
    <col min="7439" max="7439" width="5.25" style="41" customWidth="1"/>
    <col min="7440" max="7440" width="0.75" style="41" customWidth="1"/>
    <col min="7441" max="7441" width="9.25" style="41" customWidth="1"/>
    <col min="7442" max="7442" width="6.375" style="41" customWidth="1"/>
    <col min="7443" max="7443" width="5.5" style="41" customWidth="1"/>
    <col min="7444" max="7444" width="3.5" style="41" customWidth="1"/>
    <col min="7445" max="7680" width="9" style="41"/>
    <col min="7681" max="7681" width="4.625" style="41" customWidth="1"/>
    <col min="7682" max="7682" width="7.875" style="41" customWidth="1"/>
    <col min="7683" max="7683" width="0.75" style="41" customWidth="1"/>
    <col min="7684" max="7684" width="9.625" style="41" customWidth="1"/>
    <col min="7685" max="7685" width="5.25" style="41" customWidth="1"/>
    <col min="7686" max="7686" width="0.75" style="41" customWidth="1"/>
    <col min="7687" max="7687" width="9.25" style="41" customWidth="1"/>
    <col min="7688" max="7688" width="6.375" style="41" customWidth="1"/>
    <col min="7689" max="7689" width="5.5" style="41" customWidth="1"/>
    <col min="7690" max="7690" width="0.875" style="41" customWidth="1"/>
    <col min="7691" max="7691" width="1" style="41" customWidth="1"/>
    <col min="7692" max="7692" width="7.875" style="41" customWidth="1"/>
    <col min="7693" max="7693" width="0.75" style="41" customWidth="1"/>
    <col min="7694" max="7694" width="9.625" style="41" customWidth="1"/>
    <col min="7695" max="7695" width="5.25" style="41" customWidth="1"/>
    <col min="7696" max="7696" width="0.75" style="41" customWidth="1"/>
    <col min="7697" max="7697" width="9.25" style="41" customWidth="1"/>
    <col min="7698" max="7698" width="6.375" style="41" customWidth="1"/>
    <col min="7699" max="7699" width="5.5" style="41" customWidth="1"/>
    <col min="7700" max="7700" width="3.5" style="41" customWidth="1"/>
    <col min="7701" max="7936" width="9" style="41"/>
    <col min="7937" max="7937" width="4.625" style="41" customWidth="1"/>
    <col min="7938" max="7938" width="7.875" style="41" customWidth="1"/>
    <col min="7939" max="7939" width="0.75" style="41" customWidth="1"/>
    <col min="7940" max="7940" width="9.625" style="41" customWidth="1"/>
    <col min="7941" max="7941" width="5.25" style="41" customWidth="1"/>
    <col min="7942" max="7942" width="0.75" style="41" customWidth="1"/>
    <col min="7943" max="7943" width="9.25" style="41" customWidth="1"/>
    <col min="7944" max="7944" width="6.375" style="41" customWidth="1"/>
    <col min="7945" max="7945" width="5.5" style="41" customWidth="1"/>
    <col min="7946" max="7946" width="0.875" style="41" customWidth="1"/>
    <col min="7947" max="7947" width="1" style="41" customWidth="1"/>
    <col min="7948" max="7948" width="7.875" style="41" customWidth="1"/>
    <col min="7949" max="7949" width="0.75" style="41" customWidth="1"/>
    <col min="7950" max="7950" width="9.625" style="41" customWidth="1"/>
    <col min="7951" max="7951" width="5.25" style="41" customWidth="1"/>
    <col min="7952" max="7952" width="0.75" style="41" customWidth="1"/>
    <col min="7953" max="7953" width="9.25" style="41" customWidth="1"/>
    <col min="7954" max="7954" width="6.375" style="41" customWidth="1"/>
    <col min="7955" max="7955" width="5.5" style="41" customWidth="1"/>
    <col min="7956" max="7956" width="3.5" style="41" customWidth="1"/>
    <col min="7957" max="8192" width="9" style="41"/>
    <col min="8193" max="8193" width="4.625" style="41" customWidth="1"/>
    <col min="8194" max="8194" width="7.875" style="41" customWidth="1"/>
    <col min="8195" max="8195" width="0.75" style="41" customWidth="1"/>
    <col min="8196" max="8196" width="9.625" style="41" customWidth="1"/>
    <col min="8197" max="8197" width="5.25" style="41" customWidth="1"/>
    <col min="8198" max="8198" width="0.75" style="41" customWidth="1"/>
    <col min="8199" max="8199" width="9.25" style="41" customWidth="1"/>
    <col min="8200" max="8200" width="6.375" style="41" customWidth="1"/>
    <col min="8201" max="8201" width="5.5" style="41" customWidth="1"/>
    <col min="8202" max="8202" width="0.875" style="41" customWidth="1"/>
    <col min="8203" max="8203" width="1" style="41" customWidth="1"/>
    <col min="8204" max="8204" width="7.875" style="41" customWidth="1"/>
    <col min="8205" max="8205" width="0.75" style="41" customWidth="1"/>
    <col min="8206" max="8206" width="9.625" style="41" customWidth="1"/>
    <col min="8207" max="8207" width="5.25" style="41" customWidth="1"/>
    <col min="8208" max="8208" width="0.75" style="41" customWidth="1"/>
    <col min="8209" max="8209" width="9.25" style="41" customWidth="1"/>
    <col min="8210" max="8210" width="6.375" style="41" customWidth="1"/>
    <col min="8211" max="8211" width="5.5" style="41" customWidth="1"/>
    <col min="8212" max="8212" width="3.5" style="41" customWidth="1"/>
    <col min="8213" max="8448" width="9" style="41"/>
    <col min="8449" max="8449" width="4.625" style="41" customWidth="1"/>
    <col min="8450" max="8450" width="7.875" style="41" customWidth="1"/>
    <col min="8451" max="8451" width="0.75" style="41" customWidth="1"/>
    <col min="8452" max="8452" width="9.625" style="41" customWidth="1"/>
    <col min="8453" max="8453" width="5.25" style="41" customWidth="1"/>
    <col min="8454" max="8454" width="0.75" style="41" customWidth="1"/>
    <col min="8455" max="8455" width="9.25" style="41" customWidth="1"/>
    <col min="8456" max="8456" width="6.375" style="41" customWidth="1"/>
    <col min="8457" max="8457" width="5.5" style="41" customWidth="1"/>
    <col min="8458" max="8458" width="0.875" style="41" customWidth="1"/>
    <col min="8459" max="8459" width="1" style="41" customWidth="1"/>
    <col min="8460" max="8460" width="7.875" style="41" customWidth="1"/>
    <col min="8461" max="8461" width="0.75" style="41" customWidth="1"/>
    <col min="8462" max="8462" width="9.625" style="41" customWidth="1"/>
    <col min="8463" max="8463" width="5.25" style="41" customWidth="1"/>
    <col min="8464" max="8464" width="0.75" style="41" customWidth="1"/>
    <col min="8465" max="8465" width="9.25" style="41" customWidth="1"/>
    <col min="8466" max="8466" width="6.375" style="41" customWidth="1"/>
    <col min="8467" max="8467" width="5.5" style="41" customWidth="1"/>
    <col min="8468" max="8468" width="3.5" style="41" customWidth="1"/>
    <col min="8469" max="8704" width="9" style="41"/>
    <col min="8705" max="8705" width="4.625" style="41" customWidth="1"/>
    <col min="8706" max="8706" width="7.875" style="41" customWidth="1"/>
    <col min="8707" max="8707" width="0.75" style="41" customWidth="1"/>
    <col min="8708" max="8708" width="9.625" style="41" customWidth="1"/>
    <col min="8709" max="8709" width="5.25" style="41" customWidth="1"/>
    <col min="8710" max="8710" width="0.75" style="41" customWidth="1"/>
    <col min="8711" max="8711" width="9.25" style="41" customWidth="1"/>
    <col min="8712" max="8712" width="6.375" style="41" customWidth="1"/>
    <col min="8713" max="8713" width="5.5" style="41" customWidth="1"/>
    <col min="8714" max="8714" width="0.875" style="41" customWidth="1"/>
    <col min="8715" max="8715" width="1" style="41" customWidth="1"/>
    <col min="8716" max="8716" width="7.875" style="41" customWidth="1"/>
    <col min="8717" max="8717" width="0.75" style="41" customWidth="1"/>
    <col min="8718" max="8718" width="9.625" style="41" customWidth="1"/>
    <col min="8719" max="8719" width="5.25" style="41" customWidth="1"/>
    <col min="8720" max="8720" width="0.75" style="41" customWidth="1"/>
    <col min="8721" max="8721" width="9.25" style="41" customWidth="1"/>
    <col min="8722" max="8722" width="6.375" style="41" customWidth="1"/>
    <col min="8723" max="8723" width="5.5" style="41" customWidth="1"/>
    <col min="8724" max="8724" width="3.5" style="41" customWidth="1"/>
    <col min="8725" max="8960" width="9" style="41"/>
    <col min="8961" max="8961" width="4.625" style="41" customWidth="1"/>
    <col min="8962" max="8962" width="7.875" style="41" customWidth="1"/>
    <col min="8963" max="8963" width="0.75" style="41" customWidth="1"/>
    <col min="8964" max="8964" width="9.625" style="41" customWidth="1"/>
    <col min="8965" max="8965" width="5.25" style="41" customWidth="1"/>
    <col min="8966" max="8966" width="0.75" style="41" customWidth="1"/>
    <col min="8967" max="8967" width="9.25" style="41" customWidth="1"/>
    <col min="8968" max="8968" width="6.375" style="41" customWidth="1"/>
    <col min="8969" max="8969" width="5.5" style="41" customWidth="1"/>
    <col min="8970" max="8970" width="0.875" style="41" customWidth="1"/>
    <col min="8971" max="8971" width="1" style="41" customWidth="1"/>
    <col min="8972" max="8972" width="7.875" style="41" customWidth="1"/>
    <col min="8973" max="8973" width="0.75" style="41" customWidth="1"/>
    <col min="8974" max="8974" width="9.625" style="41" customWidth="1"/>
    <col min="8975" max="8975" width="5.25" style="41" customWidth="1"/>
    <col min="8976" max="8976" width="0.75" style="41" customWidth="1"/>
    <col min="8977" max="8977" width="9.25" style="41" customWidth="1"/>
    <col min="8978" max="8978" width="6.375" style="41" customWidth="1"/>
    <col min="8979" max="8979" width="5.5" style="41" customWidth="1"/>
    <col min="8980" max="8980" width="3.5" style="41" customWidth="1"/>
    <col min="8981" max="9216" width="9" style="41"/>
    <col min="9217" max="9217" width="4.625" style="41" customWidth="1"/>
    <col min="9218" max="9218" width="7.875" style="41" customWidth="1"/>
    <col min="9219" max="9219" width="0.75" style="41" customWidth="1"/>
    <col min="9220" max="9220" width="9.625" style="41" customWidth="1"/>
    <col min="9221" max="9221" width="5.25" style="41" customWidth="1"/>
    <col min="9222" max="9222" width="0.75" style="41" customWidth="1"/>
    <col min="9223" max="9223" width="9.25" style="41" customWidth="1"/>
    <col min="9224" max="9224" width="6.375" style="41" customWidth="1"/>
    <col min="9225" max="9225" width="5.5" style="41" customWidth="1"/>
    <col min="9226" max="9226" width="0.875" style="41" customWidth="1"/>
    <col min="9227" max="9227" width="1" style="41" customWidth="1"/>
    <col min="9228" max="9228" width="7.875" style="41" customWidth="1"/>
    <col min="9229" max="9229" width="0.75" style="41" customWidth="1"/>
    <col min="9230" max="9230" width="9.625" style="41" customWidth="1"/>
    <col min="9231" max="9231" width="5.25" style="41" customWidth="1"/>
    <col min="9232" max="9232" width="0.75" style="41" customWidth="1"/>
    <col min="9233" max="9233" width="9.25" style="41" customWidth="1"/>
    <col min="9234" max="9234" width="6.375" style="41" customWidth="1"/>
    <col min="9235" max="9235" width="5.5" style="41" customWidth="1"/>
    <col min="9236" max="9236" width="3.5" style="41" customWidth="1"/>
    <col min="9237" max="9472" width="9" style="41"/>
    <col min="9473" max="9473" width="4.625" style="41" customWidth="1"/>
    <col min="9474" max="9474" width="7.875" style="41" customWidth="1"/>
    <col min="9475" max="9475" width="0.75" style="41" customWidth="1"/>
    <col min="9476" max="9476" width="9.625" style="41" customWidth="1"/>
    <col min="9477" max="9477" width="5.25" style="41" customWidth="1"/>
    <col min="9478" max="9478" width="0.75" style="41" customWidth="1"/>
    <col min="9479" max="9479" width="9.25" style="41" customWidth="1"/>
    <col min="9480" max="9480" width="6.375" style="41" customWidth="1"/>
    <col min="9481" max="9481" width="5.5" style="41" customWidth="1"/>
    <col min="9482" max="9482" width="0.875" style="41" customWidth="1"/>
    <col min="9483" max="9483" width="1" style="41" customWidth="1"/>
    <col min="9484" max="9484" width="7.875" style="41" customWidth="1"/>
    <col min="9485" max="9485" width="0.75" style="41" customWidth="1"/>
    <col min="9486" max="9486" width="9.625" style="41" customWidth="1"/>
    <col min="9487" max="9487" width="5.25" style="41" customWidth="1"/>
    <col min="9488" max="9488" width="0.75" style="41" customWidth="1"/>
    <col min="9489" max="9489" width="9.25" style="41" customWidth="1"/>
    <col min="9490" max="9490" width="6.375" style="41" customWidth="1"/>
    <col min="9491" max="9491" width="5.5" style="41" customWidth="1"/>
    <col min="9492" max="9492" width="3.5" style="41" customWidth="1"/>
    <col min="9493" max="9728" width="9" style="41"/>
    <col min="9729" max="9729" width="4.625" style="41" customWidth="1"/>
    <col min="9730" max="9730" width="7.875" style="41" customWidth="1"/>
    <col min="9731" max="9731" width="0.75" style="41" customWidth="1"/>
    <col min="9732" max="9732" width="9.625" style="41" customWidth="1"/>
    <col min="9733" max="9733" width="5.25" style="41" customWidth="1"/>
    <col min="9734" max="9734" width="0.75" style="41" customWidth="1"/>
    <col min="9735" max="9735" width="9.25" style="41" customWidth="1"/>
    <col min="9736" max="9736" width="6.375" style="41" customWidth="1"/>
    <col min="9737" max="9737" width="5.5" style="41" customWidth="1"/>
    <col min="9738" max="9738" width="0.875" style="41" customWidth="1"/>
    <col min="9739" max="9739" width="1" style="41" customWidth="1"/>
    <col min="9740" max="9740" width="7.875" style="41" customWidth="1"/>
    <col min="9741" max="9741" width="0.75" style="41" customWidth="1"/>
    <col min="9742" max="9742" width="9.625" style="41" customWidth="1"/>
    <col min="9743" max="9743" width="5.25" style="41" customWidth="1"/>
    <col min="9744" max="9744" width="0.75" style="41" customWidth="1"/>
    <col min="9745" max="9745" width="9.25" style="41" customWidth="1"/>
    <col min="9746" max="9746" width="6.375" style="41" customWidth="1"/>
    <col min="9747" max="9747" width="5.5" style="41" customWidth="1"/>
    <col min="9748" max="9748" width="3.5" style="41" customWidth="1"/>
    <col min="9749" max="9984" width="9" style="41"/>
    <col min="9985" max="9985" width="4.625" style="41" customWidth="1"/>
    <col min="9986" max="9986" width="7.875" style="41" customWidth="1"/>
    <col min="9987" max="9987" width="0.75" style="41" customWidth="1"/>
    <col min="9988" max="9988" width="9.625" style="41" customWidth="1"/>
    <col min="9989" max="9989" width="5.25" style="41" customWidth="1"/>
    <col min="9990" max="9990" width="0.75" style="41" customWidth="1"/>
    <col min="9991" max="9991" width="9.25" style="41" customWidth="1"/>
    <col min="9992" max="9992" width="6.375" style="41" customWidth="1"/>
    <col min="9993" max="9993" width="5.5" style="41" customWidth="1"/>
    <col min="9994" max="9994" width="0.875" style="41" customWidth="1"/>
    <col min="9995" max="9995" width="1" style="41" customWidth="1"/>
    <col min="9996" max="9996" width="7.875" style="41" customWidth="1"/>
    <col min="9997" max="9997" width="0.75" style="41" customWidth="1"/>
    <col min="9998" max="9998" width="9.625" style="41" customWidth="1"/>
    <col min="9999" max="9999" width="5.25" style="41" customWidth="1"/>
    <col min="10000" max="10000" width="0.75" style="41" customWidth="1"/>
    <col min="10001" max="10001" width="9.25" style="41" customWidth="1"/>
    <col min="10002" max="10002" width="6.375" style="41" customWidth="1"/>
    <col min="10003" max="10003" width="5.5" style="41" customWidth="1"/>
    <col min="10004" max="10004" width="3.5" style="41" customWidth="1"/>
    <col min="10005" max="10240" width="9" style="41"/>
    <col min="10241" max="10241" width="4.625" style="41" customWidth="1"/>
    <col min="10242" max="10242" width="7.875" style="41" customWidth="1"/>
    <col min="10243" max="10243" width="0.75" style="41" customWidth="1"/>
    <col min="10244" max="10244" width="9.625" style="41" customWidth="1"/>
    <col min="10245" max="10245" width="5.25" style="41" customWidth="1"/>
    <col min="10246" max="10246" width="0.75" style="41" customWidth="1"/>
    <col min="10247" max="10247" width="9.25" style="41" customWidth="1"/>
    <col min="10248" max="10248" width="6.375" style="41" customWidth="1"/>
    <col min="10249" max="10249" width="5.5" style="41" customWidth="1"/>
    <col min="10250" max="10250" width="0.875" style="41" customWidth="1"/>
    <col min="10251" max="10251" width="1" style="41" customWidth="1"/>
    <col min="10252" max="10252" width="7.875" style="41" customWidth="1"/>
    <col min="10253" max="10253" width="0.75" style="41" customWidth="1"/>
    <col min="10254" max="10254" width="9.625" style="41" customWidth="1"/>
    <col min="10255" max="10255" width="5.25" style="41" customWidth="1"/>
    <col min="10256" max="10256" width="0.75" style="41" customWidth="1"/>
    <col min="10257" max="10257" width="9.25" style="41" customWidth="1"/>
    <col min="10258" max="10258" width="6.375" style="41" customWidth="1"/>
    <col min="10259" max="10259" width="5.5" style="41" customWidth="1"/>
    <col min="10260" max="10260" width="3.5" style="41" customWidth="1"/>
    <col min="10261" max="10496" width="9" style="41"/>
    <col min="10497" max="10497" width="4.625" style="41" customWidth="1"/>
    <col min="10498" max="10498" width="7.875" style="41" customWidth="1"/>
    <col min="10499" max="10499" width="0.75" style="41" customWidth="1"/>
    <col min="10500" max="10500" width="9.625" style="41" customWidth="1"/>
    <col min="10501" max="10501" width="5.25" style="41" customWidth="1"/>
    <col min="10502" max="10502" width="0.75" style="41" customWidth="1"/>
    <col min="10503" max="10503" width="9.25" style="41" customWidth="1"/>
    <col min="10504" max="10504" width="6.375" style="41" customWidth="1"/>
    <col min="10505" max="10505" width="5.5" style="41" customWidth="1"/>
    <col min="10506" max="10506" width="0.875" style="41" customWidth="1"/>
    <col min="10507" max="10507" width="1" style="41" customWidth="1"/>
    <col min="10508" max="10508" width="7.875" style="41" customWidth="1"/>
    <col min="10509" max="10509" width="0.75" style="41" customWidth="1"/>
    <col min="10510" max="10510" width="9.625" style="41" customWidth="1"/>
    <col min="10511" max="10511" width="5.25" style="41" customWidth="1"/>
    <col min="10512" max="10512" width="0.75" style="41" customWidth="1"/>
    <col min="10513" max="10513" width="9.25" style="41" customWidth="1"/>
    <col min="10514" max="10514" width="6.375" style="41" customWidth="1"/>
    <col min="10515" max="10515" width="5.5" style="41" customWidth="1"/>
    <col min="10516" max="10516" width="3.5" style="41" customWidth="1"/>
    <col min="10517" max="10752" width="9" style="41"/>
    <col min="10753" max="10753" width="4.625" style="41" customWidth="1"/>
    <col min="10754" max="10754" width="7.875" style="41" customWidth="1"/>
    <col min="10755" max="10755" width="0.75" style="41" customWidth="1"/>
    <col min="10756" max="10756" width="9.625" style="41" customWidth="1"/>
    <col min="10757" max="10757" width="5.25" style="41" customWidth="1"/>
    <col min="10758" max="10758" width="0.75" style="41" customWidth="1"/>
    <col min="10759" max="10759" width="9.25" style="41" customWidth="1"/>
    <col min="10760" max="10760" width="6.375" style="41" customWidth="1"/>
    <col min="10761" max="10761" width="5.5" style="41" customWidth="1"/>
    <col min="10762" max="10762" width="0.875" style="41" customWidth="1"/>
    <col min="10763" max="10763" width="1" style="41" customWidth="1"/>
    <col min="10764" max="10764" width="7.875" style="41" customWidth="1"/>
    <col min="10765" max="10765" width="0.75" style="41" customWidth="1"/>
    <col min="10766" max="10766" width="9.625" style="41" customWidth="1"/>
    <col min="10767" max="10767" width="5.25" style="41" customWidth="1"/>
    <col min="10768" max="10768" width="0.75" style="41" customWidth="1"/>
    <col min="10769" max="10769" width="9.25" style="41" customWidth="1"/>
    <col min="10770" max="10770" width="6.375" style="41" customWidth="1"/>
    <col min="10771" max="10771" width="5.5" style="41" customWidth="1"/>
    <col min="10772" max="10772" width="3.5" style="41" customWidth="1"/>
    <col min="10773" max="11008" width="9" style="41"/>
    <col min="11009" max="11009" width="4.625" style="41" customWidth="1"/>
    <col min="11010" max="11010" width="7.875" style="41" customWidth="1"/>
    <col min="11011" max="11011" width="0.75" style="41" customWidth="1"/>
    <col min="11012" max="11012" width="9.625" style="41" customWidth="1"/>
    <col min="11013" max="11013" width="5.25" style="41" customWidth="1"/>
    <col min="11014" max="11014" width="0.75" style="41" customWidth="1"/>
    <col min="11015" max="11015" width="9.25" style="41" customWidth="1"/>
    <col min="11016" max="11016" width="6.375" style="41" customWidth="1"/>
    <col min="11017" max="11017" width="5.5" style="41" customWidth="1"/>
    <col min="11018" max="11018" width="0.875" style="41" customWidth="1"/>
    <col min="11019" max="11019" width="1" style="41" customWidth="1"/>
    <col min="11020" max="11020" width="7.875" style="41" customWidth="1"/>
    <col min="11021" max="11021" width="0.75" style="41" customWidth="1"/>
    <col min="11022" max="11022" width="9.625" style="41" customWidth="1"/>
    <col min="11023" max="11023" width="5.25" style="41" customWidth="1"/>
    <col min="11024" max="11024" width="0.75" style="41" customWidth="1"/>
    <col min="11025" max="11025" width="9.25" style="41" customWidth="1"/>
    <col min="11026" max="11026" width="6.375" style="41" customWidth="1"/>
    <col min="11027" max="11027" width="5.5" style="41" customWidth="1"/>
    <col min="11028" max="11028" width="3.5" style="41" customWidth="1"/>
    <col min="11029" max="11264" width="9" style="41"/>
    <col min="11265" max="11265" width="4.625" style="41" customWidth="1"/>
    <col min="11266" max="11266" width="7.875" style="41" customWidth="1"/>
    <col min="11267" max="11267" width="0.75" style="41" customWidth="1"/>
    <col min="11268" max="11268" width="9.625" style="41" customWidth="1"/>
    <col min="11269" max="11269" width="5.25" style="41" customWidth="1"/>
    <col min="11270" max="11270" width="0.75" style="41" customWidth="1"/>
    <col min="11271" max="11271" width="9.25" style="41" customWidth="1"/>
    <col min="11272" max="11272" width="6.375" style="41" customWidth="1"/>
    <col min="11273" max="11273" width="5.5" style="41" customWidth="1"/>
    <col min="11274" max="11274" width="0.875" style="41" customWidth="1"/>
    <col min="11275" max="11275" width="1" style="41" customWidth="1"/>
    <col min="11276" max="11276" width="7.875" style="41" customWidth="1"/>
    <col min="11277" max="11277" width="0.75" style="41" customWidth="1"/>
    <col min="11278" max="11278" width="9.625" style="41" customWidth="1"/>
    <col min="11279" max="11279" width="5.25" style="41" customWidth="1"/>
    <col min="11280" max="11280" width="0.75" style="41" customWidth="1"/>
    <col min="11281" max="11281" width="9.25" style="41" customWidth="1"/>
    <col min="11282" max="11282" width="6.375" style="41" customWidth="1"/>
    <col min="11283" max="11283" width="5.5" style="41" customWidth="1"/>
    <col min="11284" max="11284" width="3.5" style="41" customWidth="1"/>
    <col min="11285" max="11520" width="9" style="41"/>
    <col min="11521" max="11521" width="4.625" style="41" customWidth="1"/>
    <col min="11522" max="11522" width="7.875" style="41" customWidth="1"/>
    <col min="11523" max="11523" width="0.75" style="41" customWidth="1"/>
    <col min="11524" max="11524" width="9.625" style="41" customWidth="1"/>
    <col min="11525" max="11525" width="5.25" style="41" customWidth="1"/>
    <col min="11526" max="11526" width="0.75" style="41" customWidth="1"/>
    <col min="11527" max="11527" width="9.25" style="41" customWidth="1"/>
    <col min="11528" max="11528" width="6.375" style="41" customWidth="1"/>
    <col min="11529" max="11529" width="5.5" style="41" customWidth="1"/>
    <col min="11530" max="11530" width="0.875" style="41" customWidth="1"/>
    <col min="11531" max="11531" width="1" style="41" customWidth="1"/>
    <col min="11532" max="11532" width="7.875" style="41" customWidth="1"/>
    <col min="11533" max="11533" width="0.75" style="41" customWidth="1"/>
    <col min="11534" max="11534" width="9.625" style="41" customWidth="1"/>
    <col min="11535" max="11535" width="5.25" style="41" customWidth="1"/>
    <col min="11536" max="11536" width="0.75" style="41" customWidth="1"/>
    <col min="11537" max="11537" width="9.25" style="41" customWidth="1"/>
    <col min="11538" max="11538" width="6.375" style="41" customWidth="1"/>
    <col min="11539" max="11539" width="5.5" style="41" customWidth="1"/>
    <col min="11540" max="11540" width="3.5" style="41" customWidth="1"/>
    <col min="11541" max="11776" width="9" style="41"/>
    <col min="11777" max="11777" width="4.625" style="41" customWidth="1"/>
    <col min="11778" max="11778" width="7.875" style="41" customWidth="1"/>
    <col min="11779" max="11779" width="0.75" style="41" customWidth="1"/>
    <col min="11780" max="11780" width="9.625" style="41" customWidth="1"/>
    <col min="11781" max="11781" width="5.25" style="41" customWidth="1"/>
    <col min="11782" max="11782" width="0.75" style="41" customWidth="1"/>
    <col min="11783" max="11783" width="9.25" style="41" customWidth="1"/>
    <col min="11784" max="11784" width="6.375" style="41" customWidth="1"/>
    <col min="11785" max="11785" width="5.5" style="41" customWidth="1"/>
    <col min="11786" max="11786" width="0.875" style="41" customWidth="1"/>
    <col min="11787" max="11787" width="1" style="41" customWidth="1"/>
    <col min="11788" max="11788" width="7.875" style="41" customWidth="1"/>
    <col min="11789" max="11789" width="0.75" style="41" customWidth="1"/>
    <col min="11790" max="11790" width="9.625" style="41" customWidth="1"/>
    <col min="11791" max="11791" width="5.25" style="41" customWidth="1"/>
    <col min="11792" max="11792" width="0.75" style="41" customWidth="1"/>
    <col min="11793" max="11793" width="9.25" style="41" customWidth="1"/>
    <col min="11794" max="11794" width="6.375" style="41" customWidth="1"/>
    <col min="11795" max="11795" width="5.5" style="41" customWidth="1"/>
    <col min="11796" max="11796" width="3.5" style="41" customWidth="1"/>
    <col min="11797" max="12032" width="9" style="41"/>
    <col min="12033" max="12033" width="4.625" style="41" customWidth="1"/>
    <col min="12034" max="12034" width="7.875" style="41" customWidth="1"/>
    <col min="12035" max="12035" width="0.75" style="41" customWidth="1"/>
    <col min="12036" max="12036" width="9.625" style="41" customWidth="1"/>
    <col min="12037" max="12037" width="5.25" style="41" customWidth="1"/>
    <col min="12038" max="12038" width="0.75" style="41" customWidth="1"/>
    <col min="12039" max="12039" width="9.25" style="41" customWidth="1"/>
    <col min="12040" max="12040" width="6.375" style="41" customWidth="1"/>
    <col min="12041" max="12041" width="5.5" style="41" customWidth="1"/>
    <col min="12042" max="12042" width="0.875" style="41" customWidth="1"/>
    <col min="12043" max="12043" width="1" style="41" customWidth="1"/>
    <col min="12044" max="12044" width="7.875" style="41" customWidth="1"/>
    <col min="12045" max="12045" width="0.75" style="41" customWidth="1"/>
    <col min="12046" max="12046" width="9.625" style="41" customWidth="1"/>
    <col min="12047" max="12047" width="5.25" style="41" customWidth="1"/>
    <col min="12048" max="12048" width="0.75" style="41" customWidth="1"/>
    <col min="12049" max="12049" width="9.25" style="41" customWidth="1"/>
    <col min="12050" max="12050" width="6.375" style="41" customWidth="1"/>
    <col min="12051" max="12051" width="5.5" style="41" customWidth="1"/>
    <col min="12052" max="12052" width="3.5" style="41" customWidth="1"/>
    <col min="12053" max="12288" width="9" style="41"/>
    <col min="12289" max="12289" width="4.625" style="41" customWidth="1"/>
    <col min="12290" max="12290" width="7.875" style="41" customWidth="1"/>
    <col min="12291" max="12291" width="0.75" style="41" customWidth="1"/>
    <col min="12292" max="12292" width="9.625" style="41" customWidth="1"/>
    <col min="12293" max="12293" width="5.25" style="41" customWidth="1"/>
    <col min="12294" max="12294" width="0.75" style="41" customWidth="1"/>
    <col min="12295" max="12295" width="9.25" style="41" customWidth="1"/>
    <col min="12296" max="12296" width="6.375" style="41" customWidth="1"/>
    <col min="12297" max="12297" width="5.5" style="41" customWidth="1"/>
    <col min="12298" max="12298" width="0.875" style="41" customWidth="1"/>
    <col min="12299" max="12299" width="1" style="41" customWidth="1"/>
    <col min="12300" max="12300" width="7.875" style="41" customWidth="1"/>
    <col min="12301" max="12301" width="0.75" style="41" customWidth="1"/>
    <col min="12302" max="12302" width="9.625" style="41" customWidth="1"/>
    <col min="12303" max="12303" width="5.25" style="41" customWidth="1"/>
    <col min="12304" max="12304" width="0.75" style="41" customWidth="1"/>
    <col min="12305" max="12305" width="9.25" style="41" customWidth="1"/>
    <col min="12306" max="12306" width="6.375" style="41" customWidth="1"/>
    <col min="12307" max="12307" width="5.5" style="41" customWidth="1"/>
    <col min="12308" max="12308" width="3.5" style="41" customWidth="1"/>
    <col min="12309" max="12544" width="9" style="41"/>
    <col min="12545" max="12545" width="4.625" style="41" customWidth="1"/>
    <col min="12546" max="12546" width="7.875" style="41" customWidth="1"/>
    <col min="12547" max="12547" width="0.75" style="41" customWidth="1"/>
    <col min="12548" max="12548" width="9.625" style="41" customWidth="1"/>
    <col min="12549" max="12549" width="5.25" style="41" customWidth="1"/>
    <col min="12550" max="12550" width="0.75" style="41" customWidth="1"/>
    <col min="12551" max="12551" width="9.25" style="41" customWidth="1"/>
    <col min="12552" max="12552" width="6.375" style="41" customWidth="1"/>
    <col min="12553" max="12553" width="5.5" style="41" customWidth="1"/>
    <col min="12554" max="12554" width="0.875" style="41" customWidth="1"/>
    <col min="12555" max="12555" width="1" style="41" customWidth="1"/>
    <col min="12556" max="12556" width="7.875" style="41" customWidth="1"/>
    <col min="12557" max="12557" width="0.75" style="41" customWidth="1"/>
    <col min="12558" max="12558" width="9.625" style="41" customWidth="1"/>
    <col min="12559" max="12559" width="5.25" style="41" customWidth="1"/>
    <col min="12560" max="12560" width="0.75" style="41" customWidth="1"/>
    <col min="12561" max="12561" width="9.25" style="41" customWidth="1"/>
    <col min="12562" max="12562" width="6.375" style="41" customWidth="1"/>
    <col min="12563" max="12563" width="5.5" style="41" customWidth="1"/>
    <col min="12564" max="12564" width="3.5" style="41" customWidth="1"/>
    <col min="12565" max="12800" width="9" style="41"/>
    <col min="12801" max="12801" width="4.625" style="41" customWidth="1"/>
    <col min="12802" max="12802" width="7.875" style="41" customWidth="1"/>
    <col min="12803" max="12803" width="0.75" style="41" customWidth="1"/>
    <col min="12804" max="12804" width="9.625" style="41" customWidth="1"/>
    <col min="12805" max="12805" width="5.25" style="41" customWidth="1"/>
    <col min="12806" max="12806" width="0.75" style="41" customWidth="1"/>
    <col min="12807" max="12807" width="9.25" style="41" customWidth="1"/>
    <col min="12808" max="12808" width="6.375" style="41" customWidth="1"/>
    <col min="12809" max="12809" width="5.5" style="41" customWidth="1"/>
    <col min="12810" max="12810" width="0.875" style="41" customWidth="1"/>
    <col min="12811" max="12811" width="1" style="41" customWidth="1"/>
    <col min="12812" max="12812" width="7.875" style="41" customWidth="1"/>
    <col min="12813" max="12813" width="0.75" style="41" customWidth="1"/>
    <col min="12814" max="12814" width="9.625" style="41" customWidth="1"/>
    <col min="12815" max="12815" width="5.25" style="41" customWidth="1"/>
    <col min="12816" max="12816" width="0.75" style="41" customWidth="1"/>
    <col min="12817" max="12817" width="9.25" style="41" customWidth="1"/>
    <col min="12818" max="12818" width="6.375" style="41" customWidth="1"/>
    <col min="12819" max="12819" width="5.5" style="41" customWidth="1"/>
    <col min="12820" max="12820" width="3.5" style="41" customWidth="1"/>
    <col min="12821" max="13056" width="9" style="41"/>
    <col min="13057" max="13057" width="4.625" style="41" customWidth="1"/>
    <col min="13058" max="13058" width="7.875" style="41" customWidth="1"/>
    <col min="13059" max="13059" width="0.75" style="41" customWidth="1"/>
    <col min="13060" max="13060" width="9.625" style="41" customWidth="1"/>
    <col min="13061" max="13061" width="5.25" style="41" customWidth="1"/>
    <col min="13062" max="13062" width="0.75" style="41" customWidth="1"/>
    <col min="13063" max="13063" width="9.25" style="41" customWidth="1"/>
    <col min="13064" max="13064" width="6.375" style="41" customWidth="1"/>
    <col min="13065" max="13065" width="5.5" style="41" customWidth="1"/>
    <col min="13066" max="13066" width="0.875" style="41" customWidth="1"/>
    <col min="13067" max="13067" width="1" style="41" customWidth="1"/>
    <col min="13068" max="13068" width="7.875" style="41" customWidth="1"/>
    <col min="13069" max="13069" width="0.75" style="41" customWidth="1"/>
    <col min="13070" max="13070" width="9.625" style="41" customWidth="1"/>
    <col min="13071" max="13071" width="5.25" style="41" customWidth="1"/>
    <col min="13072" max="13072" width="0.75" style="41" customWidth="1"/>
    <col min="13073" max="13073" width="9.25" style="41" customWidth="1"/>
    <col min="13074" max="13074" width="6.375" style="41" customWidth="1"/>
    <col min="13075" max="13075" width="5.5" style="41" customWidth="1"/>
    <col min="13076" max="13076" width="3.5" style="41" customWidth="1"/>
    <col min="13077" max="13312" width="9" style="41"/>
    <col min="13313" max="13313" width="4.625" style="41" customWidth="1"/>
    <col min="13314" max="13314" width="7.875" style="41" customWidth="1"/>
    <col min="13315" max="13315" width="0.75" style="41" customWidth="1"/>
    <col min="13316" max="13316" width="9.625" style="41" customWidth="1"/>
    <col min="13317" max="13317" width="5.25" style="41" customWidth="1"/>
    <col min="13318" max="13318" width="0.75" style="41" customWidth="1"/>
    <col min="13319" max="13319" width="9.25" style="41" customWidth="1"/>
    <col min="13320" max="13320" width="6.375" style="41" customWidth="1"/>
    <col min="13321" max="13321" width="5.5" style="41" customWidth="1"/>
    <col min="13322" max="13322" width="0.875" style="41" customWidth="1"/>
    <col min="13323" max="13323" width="1" style="41" customWidth="1"/>
    <col min="13324" max="13324" width="7.875" style="41" customWidth="1"/>
    <col min="13325" max="13325" width="0.75" style="41" customWidth="1"/>
    <col min="13326" max="13326" width="9.625" style="41" customWidth="1"/>
    <col min="13327" max="13327" width="5.25" style="41" customWidth="1"/>
    <col min="13328" max="13328" width="0.75" style="41" customWidth="1"/>
    <col min="13329" max="13329" width="9.25" style="41" customWidth="1"/>
    <col min="13330" max="13330" width="6.375" style="41" customWidth="1"/>
    <col min="13331" max="13331" width="5.5" style="41" customWidth="1"/>
    <col min="13332" max="13332" width="3.5" style="41" customWidth="1"/>
    <col min="13333" max="13568" width="9" style="41"/>
    <col min="13569" max="13569" width="4.625" style="41" customWidth="1"/>
    <col min="13570" max="13570" width="7.875" style="41" customWidth="1"/>
    <col min="13571" max="13571" width="0.75" style="41" customWidth="1"/>
    <col min="13572" max="13572" width="9.625" style="41" customWidth="1"/>
    <col min="13573" max="13573" width="5.25" style="41" customWidth="1"/>
    <col min="13574" max="13574" width="0.75" style="41" customWidth="1"/>
    <col min="13575" max="13575" width="9.25" style="41" customWidth="1"/>
    <col min="13576" max="13576" width="6.375" style="41" customWidth="1"/>
    <col min="13577" max="13577" width="5.5" style="41" customWidth="1"/>
    <col min="13578" max="13578" width="0.875" style="41" customWidth="1"/>
    <col min="13579" max="13579" width="1" style="41" customWidth="1"/>
    <col min="13580" max="13580" width="7.875" style="41" customWidth="1"/>
    <col min="13581" max="13581" width="0.75" style="41" customWidth="1"/>
    <col min="13582" max="13582" width="9.625" style="41" customWidth="1"/>
    <col min="13583" max="13583" width="5.25" style="41" customWidth="1"/>
    <col min="13584" max="13584" width="0.75" style="41" customWidth="1"/>
    <col min="13585" max="13585" width="9.25" style="41" customWidth="1"/>
    <col min="13586" max="13586" width="6.375" style="41" customWidth="1"/>
    <col min="13587" max="13587" width="5.5" style="41" customWidth="1"/>
    <col min="13588" max="13588" width="3.5" style="41" customWidth="1"/>
    <col min="13589" max="13824" width="9" style="41"/>
    <col min="13825" max="13825" width="4.625" style="41" customWidth="1"/>
    <col min="13826" max="13826" width="7.875" style="41" customWidth="1"/>
    <col min="13827" max="13827" width="0.75" style="41" customWidth="1"/>
    <col min="13828" max="13828" width="9.625" style="41" customWidth="1"/>
    <col min="13829" max="13829" width="5.25" style="41" customWidth="1"/>
    <col min="13830" max="13830" width="0.75" style="41" customWidth="1"/>
    <col min="13831" max="13831" width="9.25" style="41" customWidth="1"/>
    <col min="13832" max="13832" width="6.375" style="41" customWidth="1"/>
    <col min="13833" max="13833" width="5.5" style="41" customWidth="1"/>
    <col min="13834" max="13834" width="0.875" style="41" customWidth="1"/>
    <col min="13835" max="13835" width="1" style="41" customWidth="1"/>
    <col min="13836" max="13836" width="7.875" style="41" customWidth="1"/>
    <col min="13837" max="13837" width="0.75" style="41" customWidth="1"/>
    <col min="13838" max="13838" width="9.625" style="41" customWidth="1"/>
    <col min="13839" max="13839" width="5.25" style="41" customWidth="1"/>
    <col min="13840" max="13840" width="0.75" style="41" customWidth="1"/>
    <col min="13841" max="13841" width="9.25" style="41" customWidth="1"/>
    <col min="13842" max="13842" width="6.375" style="41" customWidth="1"/>
    <col min="13843" max="13843" width="5.5" style="41" customWidth="1"/>
    <col min="13844" max="13844" width="3.5" style="41" customWidth="1"/>
    <col min="13845" max="14080" width="9" style="41"/>
    <col min="14081" max="14081" width="4.625" style="41" customWidth="1"/>
    <col min="14082" max="14082" width="7.875" style="41" customWidth="1"/>
    <col min="14083" max="14083" width="0.75" style="41" customWidth="1"/>
    <col min="14084" max="14084" width="9.625" style="41" customWidth="1"/>
    <col min="14085" max="14085" width="5.25" style="41" customWidth="1"/>
    <col min="14086" max="14086" width="0.75" style="41" customWidth="1"/>
    <col min="14087" max="14087" width="9.25" style="41" customWidth="1"/>
    <col min="14088" max="14088" width="6.375" style="41" customWidth="1"/>
    <col min="14089" max="14089" width="5.5" style="41" customWidth="1"/>
    <col min="14090" max="14090" width="0.875" style="41" customWidth="1"/>
    <col min="14091" max="14091" width="1" style="41" customWidth="1"/>
    <col min="14092" max="14092" width="7.875" style="41" customWidth="1"/>
    <col min="14093" max="14093" width="0.75" style="41" customWidth="1"/>
    <col min="14094" max="14094" width="9.625" style="41" customWidth="1"/>
    <col min="14095" max="14095" width="5.25" style="41" customWidth="1"/>
    <col min="14096" max="14096" width="0.75" style="41" customWidth="1"/>
    <col min="14097" max="14097" width="9.25" style="41" customWidth="1"/>
    <col min="14098" max="14098" width="6.375" style="41" customWidth="1"/>
    <col min="14099" max="14099" width="5.5" style="41" customWidth="1"/>
    <col min="14100" max="14100" width="3.5" style="41" customWidth="1"/>
    <col min="14101" max="14336" width="9" style="41"/>
    <col min="14337" max="14337" width="4.625" style="41" customWidth="1"/>
    <col min="14338" max="14338" width="7.875" style="41" customWidth="1"/>
    <col min="14339" max="14339" width="0.75" style="41" customWidth="1"/>
    <col min="14340" max="14340" width="9.625" style="41" customWidth="1"/>
    <col min="14341" max="14341" width="5.25" style="41" customWidth="1"/>
    <col min="14342" max="14342" width="0.75" style="41" customWidth="1"/>
    <col min="14343" max="14343" width="9.25" style="41" customWidth="1"/>
    <col min="14344" max="14344" width="6.375" style="41" customWidth="1"/>
    <col min="14345" max="14345" width="5.5" style="41" customWidth="1"/>
    <col min="14346" max="14346" width="0.875" style="41" customWidth="1"/>
    <col min="14347" max="14347" width="1" style="41" customWidth="1"/>
    <col min="14348" max="14348" width="7.875" style="41" customWidth="1"/>
    <col min="14349" max="14349" width="0.75" style="41" customWidth="1"/>
    <col min="14350" max="14350" width="9.625" style="41" customWidth="1"/>
    <col min="14351" max="14351" width="5.25" style="41" customWidth="1"/>
    <col min="14352" max="14352" width="0.75" style="41" customWidth="1"/>
    <col min="14353" max="14353" width="9.25" style="41" customWidth="1"/>
    <col min="14354" max="14354" width="6.375" style="41" customWidth="1"/>
    <col min="14355" max="14355" width="5.5" style="41" customWidth="1"/>
    <col min="14356" max="14356" width="3.5" style="41" customWidth="1"/>
    <col min="14357" max="14592" width="9" style="41"/>
    <col min="14593" max="14593" width="4.625" style="41" customWidth="1"/>
    <col min="14594" max="14594" width="7.875" style="41" customWidth="1"/>
    <col min="14595" max="14595" width="0.75" style="41" customWidth="1"/>
    <col min="14596" max="14596" width="9.625" style="41" customWidth="1"/>
    <col min="14597" max="14597" width="5.25" style="41" customWidth="1"/>
    <col min="14598" max="14598" width="0.75" style="41" customWidth="1"/>
    <col min="14599" max="14599" width="9.25" style="41" customWidth="1"/>
    <col min="14600" max="14600" width="6.375" style="41" customWidth="1"/>
    <col min="14601" max="14601" width="5.5" style="41" customWidth="1"/>
    <col min="14602" max="14602" width="0.875" style="41" customWidth="1"/>
    <col min="14603" max="14603" width="1" style="41" customWidth="1"/>
    <col min="14604" max="14604" width="7.875" style="41" customWidth="1"/>
    <col min="14605" max="14605" width="0.75" style="41" customWidth="1"/>
    <col min="14606" max="14606" width="9.625" style="41" customWidth="1"/>
    <col min="14607" max="14607" width="5.25" style="41" customWidth="1"/>
    <col min="14608" max="14608" width="0.75" style="41" customWidth="1"/>
    <col min="14609" max="14609" width="9.25" style="41" customWidth="1"/>
    <col min="14610" max="14610" width="6.375" style="41" customWidth="1"/>
    <col min="14611" max="14611" width="5.5" style="41" customWidth="1"/>
    <col min="14612" max="14612" width="3.5" style="41" customWidth="1"/>
    <col min="14613" max="14848" width="9" style="41"/>
    <col min="14849" max="14849" width="4.625" style="41" customWidth="1"/>
    <col min="14850" max="14850" width="7.875" style="41" customWidth="1"/>
    <col min="14851" max="14851" width="0.75" style="41" customWidth="1"/>
    <col min="14852" max="14852" width="9.625" style="41" customWidth="1"/>
    <col min="14853" max="14853" width="5.25" style="41" customWidth="1"/>
    <col min="14854" max="14854" width="0.75" style="41" customWidth="1"/>
    <col min="14855" max="14855" width="9.25" style="41" customWidth="1"/>
    <col min="14856" max="14856" width="6.375" style="41" customWidth="1"/>
    <col min="14857" max="14857" width="5.5" style="41" customWidth="1"/>
    <col min="14858" max="14858" width="0.875" style="41" customWidth="1"/>
    <col min="14859" max="14859" width="1" style="41" customWidth="1"/>
    <col min="14860" max="14860" width="7.875" style="41" customWidth="1"/>
    <col min="14861" max="14861" width="0.75" style="41" customWidth="1"/>
    <col min="14862" max="14862" width="9.625" style="41" customWidth="1"/>
    <col min="14863" max="14863" width="5.25" style="41" customWidth="1"/>
    <col min="14864" max="14864" width="0.75" style="41" customWidth="1"/>
    <col min="14865" max="14865" width="9.25" style="41" customWidth="1"/>
    <col min="14866" max="14866" width="6.375" style="41" customWidth="1"/>
    <col min="14867" max="14867" width="5.5" style="41" customWidth="1"/>
    <col min="14868" max="14868" width="3.5" style="41" customWidth="1"/>
    <col min="14869" max="15104" width="9" style="41"/>
    <col min="15105" max="15105" width="4.625" style="41" customWidth="1"/>
    <col min="15106" max="15106" width="7.875" style="41" customWidth="1"/>
    <col min="15107" max="15107" width="0.75" style="41" customWidth="1"/>
    <col min="15108" max="15108" width="9.625" style="41" customWidth="1"/>
    <col min="15109" max="15109" width="5.25" style="41" customWidth="1"/>
    <col min="15110" max="15110" width="0.75" style="41" customWidth="1"/>
    <col min="15111" max="15111" width="9.25" style="41" customWidth="1"/>
    <col min="15112" max="15112" width="6.375" style="41" customWidth="1"/>
    <col min="15113" max="15113" width="5.5" style="41" customWidth="1"/>
    <col min="15114" max="15114" width="0.875" style="41" customWidth="1"/>
    <col min="15115" max="15115" width="1" style="41" customWidth="1"/>
    <col min="15116" max="15116" width="7.875" style="41" customWidth="1"/>
    <col min="15117" max="15117" width="0.75" style="41" customWidth="1"/>
    <col min="15118" max="15118" width="9.625" style="41" customWidth="1"/>
    <col min="15119" max="15119" width="5.25" style="41" customWidth="1"/>
    <col min="15120" max="15120" width="0.75" style="41" customWidth="1"/>
    <col min="15121" max="15121" width="9.25" style="41" customWidth="1"/>
    <col min="15122" max="15122" width="6.375" style="41" customWidth="1"/>
    <col min="15123" max="15123" width="5.5" style="41" customWidth="1"/>
    <col min="15124" max="15124" width="3.5" style="41" customWidth="1"/>
    <col min="15125" max="15360" width="9" style="41"/>
    <col min="15361" max="15361" width="4.625" style="41" customWidth="1"/>
    <col min="15362" max="15362" width="7.875" style="41" customWidth="1"/>
    <col min="15363" max="15363" width="0.75" style="41" customWidth="1"/>
    <col min="15364" max="15364" width="9.625" style="41" customWidth="1"/>
    <col min="15365" max="15365" width="5.25" style="41" customWidth="1"/>
    <col min="15366" max="15366" width="0.75" style="41" customWidth="1"/>
    <col min="15367" max="15367" width="9.25" style="41" customWidth="1"/>
    <col min="15368" max="15368" width="6.375" style="41" customWidth="1"/>
    <col min="15369" max="15369" width="5.5" style="41" customWidth="1"/>
    <col min="15370" max="15370" width="0.875" style="41" customWidth="1"/>
    <col min="15371" max="15371" width="1" style="41" customWidth="1"/>
    <col min="15372" max="15372" width="7.875" style="41" customWidth="1"/>
    <col min="15373" max="15373" width="0.75" style="41" customWidth="1"/>
    <col min="15374" max="15374" width="9.625" style="41" customWidth="1"/>
    <col min="15375" max="15375" width="5.25" style="41" customWidth="1"/>
    <col min="15376" max="15376" width="0.75" style="41" customWidth="1"/>
    <col min="15377" max="15377" width="9.25" style="41" customWidth="1"/>
    <col min="15378" max="15378" width="6.375" style="41" customWidth="1"/>
    <col min="15379" max="15379" width="5.5" style="41" customWidth="1"/>
    <col min="15380" max="15380" width="3.5" style="41" customWidth="1"/>
    <col min="15381" max="15616" width="9" style="41"/>
    <col min="15617" max="15617" width="4.625" style="41" customWidth="1"/>
    <col min="15618" max="15618" width="7.875" style="41" customWidth="1"/>
    <col min="15619" max="15619" width="0.75" style="41" customWidth="1"/>
    <col min="15620" max="15620" width="9.625" style="41" customWidth="1"/>
    <col min="15621" max="15621" width="5.25" style="41" customWidth="1"/>
    <col min="15622" max="15622" width="0.75" style="41" customWidth="1"/>
    <col min="15623" max="15623" width="9.25" style="41" customWidth="1"/>
    <col min="15624" max="15624" width="6.375" style="41" customWidth="1"/>
    <col min="15625" max="15625" width="5.5" style="41" customWidth="1"/>
    <col min="15626" max="15626" width="0.875" style="41" customWidth="1"/>
    <col min="15627" max="15627" width="1" style="41" customWidth="1"/>
    <col min="15628" max="15628" width="7.875" style="41" customWidth="1"/>
    <col min="15629" max="15629" width="0.75" style="41" customWidth="1"/>
    <col min="15630" max="15630" width="9.625" style="41" customWidth="1"/>
    <col min="15631" max="15631" width="5.25" style="41" customWidth="1"/>
    <col min="15632" max="15632" width="0.75" style="41" customWidth="1"/>
    <col min="15633" max="15633" width="9.25" style="41" customWidth="1"/>
    <col min="15634" max="15634" width="6.375" style="41" customWidth="1"/>
    <col min="15635" max="15635" width="5.5" style="41" customWidth="1"/>
    <col min="15636" max="15636" width="3.5" style="41" customWidth="1"/>
    <col min="15637" max="15872" width="9" style="41"/>
    <col min="15873" max="15873" width="4.625" style="41" customWidth="1"/>
    <col min="15874" max="15874" width="7.875" style="41" customWidth="1"/>
    <col min="15875" max="15875" width="0.75" style="41" customWidth="1"/>
    <col min="15876" max="15876" width="9.625" style="41" customWidth="1"/>
    <col min="15877" max="15877" width="5.25" style="41" customWidth="1"/>
    <col min="15878" max="15878" width="0.75" style="41" customWidth="1"/>
    <col min="15879" max="15879" width="9.25" style="41" customWidth="1"/>
    <col min="15880" max="15880" width="6.375" style="41" customWidth="1"/>
    <col min="15881" max="15881" width="5.5" style="41" customWidth="1"/>
    <col min="15882" max="15882" width="0.875" style="41" customWidth="1"/>
    <col min="15883" max="15883" width="1" style="41" customWidth="1"/>
    <col min="15884" max="15884" width="7.875" style="41" customWidth="1"/>
    <col min="15885" max="15885" width="0.75" style="41" customWidth="1"/>
    <col min="15886" max="15886" width="9.625" style="41" customWidth="1"/>
    <col min="15887" max="15887" width="5.25" style="41" customWidth="1"/>
    <col min="15888" max="15888" width="0.75" style="41" customWidth="1"/>
    <col min="15889" max="15889" width="9.25" style="41" customWidth="1"/>
    <col min="15890" max="15890" width="6.375" style="41" customWidth="1"/>
    <col min="15891" max="15891" width="5.5" style="41" customWidth="1"/>
    <col min="15892" max="15892" width="3.5" style="41" customWidth="1"/>
    <col min="15893" max="16128" width="9" style="41"/>
    <col min="16129" max="16129" width="4.625" style="41" customWidth="1"/>
    <col min="16130" max="16130" width="7.875" style="41" customWidth="1"/>
    <col min="16131" max="16131" width="0.75" style="41" customWidth="1"/>
    <col min="16132" max="16132" width="9.625" style="41" customWidth="1"/>
    <col min="16133" max="16133" width="5.25" style="41" customWidth="1"/>
    <col min="16134" max="16134" width="0.75" style="41" customWidth="1"/>
    <col min="16135" max="16135" width="9.25" style="41" customWidth="1"/>
    <col min="16136" max="16136" width="6.375" style="41" customWidth="1"/>
    <col min="16137" max="16137" width="5.5" style="41" customWidth="1"/>
    <col min="16138" max="16138" width="0.875" style="41" customWidth="1"/>
    <col min="16139" max="16139" width="1" style="41" customWidth="1"/>
    <col min="16140" max="16140" width="7.875" style="41" customWidth="1"/>
    <col min="16141" max="16141" width="0.75" style="41" customWidth="1"/>
    <col min="16142" max="16142" width="9.625" style="41" customWidth="1"/>
    <col min="16143" max="16143" width="5.25" style="41" customWidth="1"/>
    <col min="16144" max="16144" width="0.75" style="41" customWidth="1"/>
    <col min="16145" max="16145" width="9.25" style="41" customWidth="1"/>
    <col min="16146" max="16146" width="6.375" style="41" customWidth="1"/>
    <col min="16147" max="16147" width="5.5" style="41" customWidth="1"/>
    <col min="16148" max="16148" width="3.5" style="41" customWidth="1"/>
    <col min="16149" max="16384" width="9" style="41"/>
  </cols>
  <sheetData>
    <row r="1" spans="1:21" x14ac:dyDescent="0.15">
      <c r="A1" s="40"/>
      <c r="J1" s="40"/>
      <c r="K1" s="40"/>
    </row>
    <row r="2" spans="1:21" x14ac:dyDescent="0.15">
      <c r="A2" s="40"/>
      <c r="J2" s="40"/>
      <c r="K2" s="40"/>
    </row>
    <row r="3" spans="1:21" ht="18" customHeight="1" x14ac:dyDescent="0.15">
      <c r="A3" s="41">
        <v>42</v>
      </c>
      <c r="B3" s="42" t="s">
        <v>1349</v>
      </c>
      <c r="J3" s="43"/>
      <c r="K3" s="41">
        <f>A3+1</f>
        <v>43</v>
      </c>
      <c r="L3" s="42" t="s">
        <v>1350</v>
      </c>
    </row>
    <row r="4" spans="1:21" ht="6" customHeight="1" x14ac:dyDescent="0.15">
      <c r="B4" s="42"/>
      <c r="J4" s="43"/>
      <c r="L4" s="42"/>
    </row>
    <row r="5" spans="1:21" ht="13.5" customHeight="1" x14ac:dyDescent="0.15">
      <c r="B5" s="44" t="s">
        <v>106</v>
      </c>
      <c r="D5" s="45" t="s">
        <v>1351</v>
      </c>
      <c r="J5" s="43"/>
      <c r="L5" s="44" t="s">
        <v>106</v>
      </c>
      <c r="N5" s="45" t="s">
        <v>1352</v>
      </c>
    </row>
    <row r="6" spans="1:21" ht="13.5" customHeight="1" x14ac:dyDescent="0.15">
      <c r="B6" s="46" t="s">
        <v>109</v>
      </c>
      <c r="D6" s="45" t="s">
        <v>1353</v>
      </c>
      <c r="J6" s="43"/>
      <c r="L6" s="46" t="s">
        <v>109</v>
      </c>
      <c r="N6" s="45" t="s">
        <v>1354</v>
      </c>
    </row>
    <row r="7" spans="1:21" ht="13.5" customHeight="1" x14ac:dyDescent="0.15">
      <c r="B7" s="47" t="s">
        <v>112</v>
      </c>
      <c r="C7" s="48" t="s">
        <v>1355</v>
      </c>
      <c r="D7" s="141"/>
      <c r="E7" s="49" t="s">
        <v>1356</v>
      </c>
      <c r="G7" s="44"/>
      <c r="I7" s="48"/>
      <c r="J7" s="43"/>
      <c r="L7" s="47" t="s">
        <v>112</v>
      </c>
      <c r="M7" s="48" t="s">
        <v>1357</v>
      </c>
      <c r="N7" s="141"/>
      <c r="O7" s="49" t="s">
        <v>1358</v>
      </c>
      <c r="Q7" s="44"/>
      <c r="S7" s="48"/>
    </row>
    <row r="8" spans="1:21" ht="13.5" customHeight="1" x14ac:dyDescent="0.15">
      <c r="B8" s="530" t="s">
        <v>197</v>
      </c>
      <c r="C8" s="615"/>
      <c r="D8" s="52" t="s">
        <v>198</v>
      </c>
      <c r="E8" s="526" t="s">
        <v>119</v>
      </c>
      <c r="F8" s="527"/>
      <c r="G8" s="53" t="s">
        <v>199</v>
      </c>
      <c r="H8" s="52" t="s">
        <v>200</v>
      </c>
      <c r="I8" s="54" t="s">
        <v>201</v>
      </c>
      <c r="J8" s="55"/>
      <c r="L8" s="524" t="s">
        <v>117</v>
      </c>
      <c r="M8" s="525"/>
      <c r="N8" s="52" t="s">
        <v>118</v>
      </c>
      <c r="O8" s="526" t="s">
        <v>119</v>
      </c>
      <c r="P8" s="527"/>
      <c r="Q8" s="53" t="s">
        <v>120</v>
      </c>
      <c r="R8" s="52" t="s">
        <v>121</v>
      </c>
      <c r="S8" s="54" t="s">
        <v>122</v>
      </c>
      <c r="U8" s="48"/>
    </row>
    <row r="9" spans="1:21" ht="13.5" customHeight="1" x14ac:dyDescent="0.15">
      <c r="B9" s="503" t="s">
        <v>125</v>
      </c>
      <c r="C9" s="520"/>
      <c r="D9" s="142" t="s">
        <v>1359</v>
      </c>
      <c r="E9" s="514">
        <v>3</v>
      </c>
      <c r="F9" s="515"/>
      <c r="G9" s="113">
        <v>34</v>
      </c>
      <c r="H9" s="60">
        <v>22</v>
      </c>
      <c r="I9" s="61">
        <f>G9+H9</f>
        <v>56</v>
      </c>
      <c r="J9" s="55"/>
      <c r="L9" s="528" t="s">
        <v>202</v>
      </c>
      <c r="M9" s="614"/>
      <c r="N9" s="108" t="s">
        <v>203</v>
      </c>
      <c r="O9" s="514">
        <v>9</v>
      </c>
      <c r="P9" s="515"/>
      <c r="Q9" s="113">
        <v>133</v>
      </c>
      <c r="R9" s="60">
        <v>137</v>
      </c>
      <c r="S9" s="65">
        <f>SUM(Q9:R9)</f>
        <v>270</v>
      </c>
      <c r="U9" s="48"/>
    </row>
    <row r="10" spans="1:21" ht="13.5" customHeight="1" x14ac:dyDescent="0.15">
      <c r="B10" s="503" t="s">
        <v>125</v>
      </c>
      <c r="C10" s="520"/>
      <c r="D10" s="143" t="s">
        <v>126</v>
      </c>
      <c r="E10" s="514">
        <v>3</v>
      </c>
      <c r="F10" s="515"/>
      <c r="G10" s="113">
        <v>39</v>
      </c>
      <c r="H10" s="64">
        <v>48</v>
      </c>
      <c r="I10" s="61">
        <f>G10+H10</f>
        <v>87</v>
      </c>
      <c r="J10" s="55"/>
      <c r="L10" s="512"/>
      <c r="M10" s="513"/>
      <c r="N10" s="62"/>
      <c r="O10" s="514"/>
      <c r="P10" s="515"/>
      <c r="Q10" s="144"/>
      <c r="R10" s="64"/>
      <c r="S10" s="65"/>
      <c r="U10" s="48"/>
    </row>
    <row r="11" spans="1:21" ht="13.5" customHeight="1" x14ac:dyDescent="0.15">
      <c r="B11" s="503" t="s">
        <v>125</v>
      </c>
      <c r="C11" s="520"/>
      <c r="D11" s="145" t="s">
        <v>1360</v>
      </c>
      <c r="E11" s="514">
        <v>3</v>
      </c>
      <c r="F11" s="515"/>
      <c r="G11" s="113">
        <v>49</v>
      </c>
      <c r="H11" s="64">
        <v>29</v>
      </c>
      <c r="I11" s="61">
        <f>G11+H11</f>
        <v>78</v>
      </c>
      <c r="J11" s="55"/>
      <c r="L11" s="512"/>
      <c r="M11" s="513"/>
      <c r="N11" s="58"/>
      <c r="O11" s="514"/>
      <c r="P11" s="515"/>
      <c r="Q11" s="113"/>
      <c r="R11" s="64"/>
      <c r="S11" s="65">
        <f t="shared" ref="S11:S17" si="0">SUM(Q11:R11)</f>
        <v>0</v>
      </c>
      <c r="U11" s="48"/>
    </row>
    <row r="12" spans="1:21" ht="13.5" customHeight="1" x14ac:dyDescent="0.15">
      <c r="B12" s="503" t="s">
        <v>125</v>
      </c>
      <c r="C12" s="520"/>
      <c r="D12" s="145" t="s">
        <v>1361</v>
      </c>
      <c r="E12" s="514">
        <v>3</v>
      </c>
      <c r="F12" s="515"/>
      <c r="G12" s="113">
        <v>100</v>
      </c>
      <c r="H12" s="146">
        <v>1</v>
      </c>
      <c r="I12" s="61">
        <f>G12+H12</f>
        <v>101</v>
      </c>
      <c r="J12" s="55"/>
      <c r="L12" s="512"/>
      <c r="M12" s="513"/>
      <c r="N12" s="58"/>
      <c r="O12" s="514"/>
      <c r="P12" s="515"/>
      <c r="Q12" s="113"/>
      <c r="R12" s="64"/>
      <c r="S12" s="65">
        <f t="shared" si="0"/>
        <v>0</v>
      </c>
      <c r="U12" s="48"/>
    </row>
    <row r="13" spans="1:21" ht="13.5" customHeight="1" x14ac:dyDescent="0.15">
      <c r="B13" s="503" t="s">
        <v>125</v>
      </c>
      <c r="C13" s="520"/>
      <c r="D13" s="89" t="s">
        <v>1362</v>
      </c>
      <c r="E13" s="514">
        <v>3</v>
      </c>
      <c r="F13" s="515"/>
      <c r="G13" s="113">
        <v>23</v>
      </c>
      <c r="H13" s="64">
        <v>87</v>
      </c>
      <c r="I13" s="61">
        <f>G13+H13</f>
        <v>110</v>
      </c>
      <c r="J13" s="55"/>
      <c r="L13" s="512"/>
      <c r="M13" s="513"/>
      <c r="N13" s="58"/>
      <c r="O13" s="514"/>
      <c r="P13" s="515"/>
      <c r="Q13" s="113"/>
      <c r="R13" s="64"/>
      <c r="S13" s="65">
        <f t="shared" si="0"/>
        <v>0</v>
      </c>
      <c r="U13" s="48"/>
    </row>
    <row r="14" spans="1:21" ht="13.5" customHeight="1" x14ac:dyDescent="0.15">
      <c r="B14" s="528"/>
      <c r="C14" s="614"/>
      <c r="D14" s="66"/>
      <c r="E14" s="564"/>
      <c r="F14" s="529"/>
      <c r="G14" s="113"/>
      <c r="H14" s="64"/>
      <c r="I14" s="61"/>
      <c r="J14" s="55"/>
      <c r="L14" s="512"/>
      <c r="M14" s="513"/>
      <c r="N14" s="58"/>
      <c r="O14" s="514"/>
      <c r="P14" s="515"/>
      <c r="Q14" s="113"/>
      <c r="R14" s="64"/>
      <c r="S14" s="65">
        <f t="shared" si="0"/>
        <v>0</v>
      </c>
      <c r="U14" s="48"/>
    </row>
    <row r="15" spans="1:21" ht="13.5" customHeight="1" x14ac:dyDescent="0.15">
      <c r="B15" s="528"/>
      <c r="C15" s="614"/>
      <c r="D15" s="66"/>
      <c r="E15" s="564"/>
      <c r="F15" s="529"/>
      <c r="G15" s="113"/>
      <c r="H15" s="64"/>
      <c r="I15" s="61"/>
      <c r="J15" s="55"/>
      <c r="L15" s="512"/>
      <c r="M15" s="513"/>
      <c r="N15" s="58"/>
      <c r="O15" s="514"/>
      <c r="P15" s="515"/>
      <c r="Q15" s="113"/>
      <c r="R15" s="64"/>
      <c r="S15" s="65">
        <f t="shared" si="0"/>
        <v>0</v>
      </c>
      <c r="U15" s="48"/>
    </row>
    <row r="16" spans="1:21" ht="13.5" customHeight="1" x14ac:dyDescent="0.15">
      <c r="B16" s="528"/>
      <c r="C16" s="614"/>
      <c r="D16" s="66"/>
      <c r="E16" s="564"/>
      <c r="F16" s="529"/>
      <c r="G16" s="113"/>
      <c r="H16" s="64"/>
      <c r="I16" s="61"/>
      <c r="J16" s="55"/>
      <c r="L16" s="512"/>
      <c r="M16" s="513"/>
      <c r="N16" s="58"/>
      <c r="O16" s="514"/>
      <c r="P16" s="515"/>
      <c r="Q16" s="113"/>
      <c r="R16" s="64"/>
      <c r="S16" s="65">
        <f t="shared" si="0"/>
        <v>0</v>
      </c>
      <c r="U16" s="48"/>
    </row>
    <row r="17" spans="1:21" ht="13.5" customHeight="1" x14ac:dyDescent="0.15">
      <c r="B17" s="528"/>
      <c r="C17" s="614"/>
      <c r="D17" s="66"/>
      <c r="E17" s="564"/>
      <c r="F17" s="529"/>
      <c r="G17" s="113"/>
      <c r="H17" s="64"/>
      <c r="I17" s="61"/>
      <c r="J17" s="55"/>
      <c r="L17" s="512"/>
      <c r="M17" s="513"/>
      <c r="N17" s="58"/>
      <c r="O17" s="514"/>
      <c r="P17" s="515"/>
      <c r="Q17" s="113"/>
      <c r="R17" s="64"/>
      <c r="S17" s="65">
        <f t="shared" si="0"/>
        <v>0</v>
      </c>
      <c r="U17" s="48"/>
    </row>
    <row r="18" spans="1:21" ht="13.5" customHeight="1" x14ac:dyDescent="0.15">
      <c r="B18" s="561" t="s">
        <v>201</v>
      </c>
      <c r="C18" s="613"/>
      <c r="D18" s="78"/>
      <c r="E18" s="563">
        <f>SUM(E9:F17)</f>
        <v>15</v>
      </c>
      <c r="F18" s="562"/>
      <c r="G18" s="114">
        <f>SUM(G9:G13)</f>
        <v>245</v>
      </c>
      <c r="H18" s="80">
        <f>SUM(H9:H13)</f>
        <v>187</v>
      </c>
      <c r="I18" s="147">
        <f>SUM(I9:I13)</f>
        <v>432</v>
      </c>
      <c r="J18" s="55"/>
      <c r="L18" s="516" t="s">
        <v>122</v>
      </c>
      <c r="M18" s="517"/>
      <c r="N18" s="148"/>
      <c r="O18" s="518">
        <v>9</v>
      </c>
      <c r="P18" s="519"/>
      <c r="Q18" s="114">
        <f>SUM(Q9:Q17)</f>
        <v>133</v>
      </c>
      <c r="R18" s="80">
        <f>SUM(R9:R17)</f>
        <v>137</v>
      </c>
      <c r="S18" s="82">
        <f>SUM(Q18:R18)</f>
        <v>270</v>
      </c>
      <c r="U18" s="48"/>
    </row>
    <row r="19" spans="1:21" ht="6" customHeight="1" x14ac:dyDescent="0.15">
      <c r="B19" s="43"/>
      <c r="C19" s="43"/>
      <c r="D19" s="43"/>
      <c r="E19" s="43"/>
      <c r="F19" s="43"/>
      <c r="G19" s="83"/>
      <c r="H19" s="43"/>
      <c r="I19" s="43"/>
      <c r="J19" s="43"/>
      <c r="L19" s="43"/>
      <c r="M19" s="43"/>
      <c r="N19" s="43"/>
      <c r="O19" s="43"/>
      <c r="P19" s="43"/>
      <c r="Q19" s="83"/>
      <c r="R19" s="43"/>
      <c r="S19" s="43"/>
    </row>
    <row r="20" spans="1:21" ht="13.5" customHeight="1" x14ac:dyDescent="0.15">
      <c r="B20" s="502" t="s">
        <v>127</v>
      </c>
      <c r="C20" s="604" t="s">
        <v>128</v>
      </c>
      <c r="D20" s="605"/>
      <c r="E20" s="504" t="s">
        <v>129</v>
      </c>
      <c r="F20" s="607"/>
      <c r="G20" s="506" t="s">
        <v>130</v>
      </c>
      <c r="H20" s="596" t="s">
        <v>957</v>
      </c>
      <c r="I20" s="510" t="s">
        <v>132</v>
      </c>
      <c r="J20" s="43"/>
      <c r="L20" s="502" t="s">
        <v>127</v>
      </c>
      <c r="M20" s="84"/>
      <c r="N20" s="504" t="s">
        <v>128</v>
      </c>
      <c r="O20" s="504" t="s">
        <v>129</v>
      </c>
      <c r="P20" s="85"/>
      <c r="Q20" s="506" t="s">
        <v>130</v>
      </c>
      <c r="R20" s="596" t="s">
        <v>957</v>
      </c>
      <c r="S20" s="510" t="s">
        <v>132</v>
      </c>
    </row>
    <row r="21" spans="1:21" ht="9.75" customHeight="1" x14ac:dyDescent="0.15">
      <c r="B21" s="535"/>
      <c r="C21" s="606"/>
      <c r="D21" s="532"/>
      <c r="E21" s="532"/>
      <c r="F21" s="608"/>
      <c r="G21" s="533"/>
      <c r="H21" s="597"/>
      <c r="I21" s="534"/>
      <c r="J21" s="43"/>
      <c r="L21" s="503"/>
      <c r="M21" s="86"/>
      <c r="N21" s="505"/>
      <c r="O21" s="505"/>
      <c r="P21" s="87"/>
      <c r="Q21" s="507"/>
      <c r="R21" s="597"/>
      <c r="S21" s="511"/>
    </row>
    <row r="22" spans="1:21" ht="24" customHeight="1" x14ac:dyDescent="0.15">
      <c r="A22" s="41">
        <f>A3*1000</f>
        <v>42000</v>
      </c>
      <c r="B22" s="1" t="s">
        <v>137</v>
      </c>
      <c r="C22" s="88"/>
      <c r="D22" s="492" t="s">
        <v>1363</v>
      </c>
      <c r="E22" s="492"/>
      <c r="F22" s="88"/>
      <c r="G22" s="89">
        <v>0</v>
      </c>
      <c r="H22" s="90" t="s">
        <v>136</v>
      </c>
      <c r="I22" s="91">
        <v>0</v>
      </c>
      <c r="J22" s="43"/>
      <c r="K22" s="41">
        <f>K3*1000</f>
        <v>43000</v>
      </c>
      <c r="L22" s="1" t="s">
        <v>137</v>
      </c>
      <c r="M22" s="88"/>
      <c r="N22" s="492" t="s">
        <v>1364</v>
      </c>
      <c r="O22" s="492"/>
      <c r="P22" s="88"/>
      <c r="Q22" s="89" t="s">
        <v>135</v>
      </c>
      <c r="R22" s="90" t="s">
        <v>209</v>
      </c>
      <c r="S22" s="91" t="s">
        <v>135</v>
      </c>
    </row>
    <row r="23" spans="1:21" ht="24" customHeight="1" x14ac:dyDescent="0.15">
      <c r="A23" s="41" t="s">
        <v>104</v>
      </c>
      <c r="B23" s="1" t="s">
        <v>141</v>
      </c>
      <c r="C23" s="88"/>
      <c r="D23" s="492" t="s">
        <v>1365</v>
      </c>
      <c r="E23" s="492"/>
      <c r="F23" s="88"/>
      <c r="G23" s="89">
        <v>0</v>
      </c>
      <c r="H23" s="90" t="s">
        <v>209</v>
      </c>
      <c r="I23" s="91">
        <v>0</v>
      </c>
      <c r="J23" s="43"/>
      <c r="K23" s="41" t="s">
        <v>104</v>
      </c>
      <c r="L23" s="1" t="s">
        <v>141</v>
      </c>
      <c r="M23" s="88"/>
      <c r="N23" s="492" t="s">
        <v>1366</v>
      </c>
      <c r="O23" s="492"/>
      <c r="P23" s="88"/>
      <c r="Q23" s="89"/>
      <c r="R23" s="90" t="s">
        <v>136</v>
      </c>
      <c r="S23" s="91"/>
    </row>
    <row r="24" spans="1:21" ht="24" customHeight="1" x14ac:dyDescent="0.15">
      <c r="A24" s="41" t="s">
        <v>104</v>
      </c>
      <c r="B24" s="1"/>
      <c r="C24" s="88"/>
      <c r="D24" s="109"/>
      <c r="E24" s="109"/>
      <c r="F24" s="88"/>
      <c r="G24" s="89"/>
      <c r="H24" s="90"/>
      <c r="I24" s="91"/>
      <c r="J24" s="43"/>
      <c r="K24" s="41" t="s">
        <v>104</v>
      </c>
      <c r="L24" s="1"/>
      <c r="M24" s="88"/>
      <c r="N24" s="109"/>
      <c r="O24" s="109"/>
      <c r="P24" s="88"/>
      <c r="Q24" s="89"/>
      <c r="R24" s="90"/>
      <c r="S24" s="91"/>
    </row>
    <row r="25" spans="1:21" ht="24" customHeight="1" x14ac:dyDescent="0.15">
      <c r="A25" s="41">
        <f>A22+1</f>
        <v>42001</v>
      </c>
      <c r="B25" s="1" t="s">
        <v>146</v>
      </c>
      <c r="C25" s="88"/>
      <c r="D25" s="492" t="s">
        <v>1367</v>
      </c>
      <c r="E25" s="492"/>
      <c r="F25" s="88"/>
      <c r="G25" s="89" t="s">
        <v>148</v>
      </c>
      <c r="H25" s="90" t="s">
        <v>209</v>
      </c>
      <c r="I25" s="91" t="s">
        <v>236</v>
      </c>
      <c r="J25" s="43"/>
      <c r="K25" s="41">
        <f>K22+1</f>
        <v>43001</v>
      </c>
      <c r="L25" s="1" t="s">
        <v>150</v>
      </c>
      <c r="M25" s="88"/>
      <c r="N25" s="492" t="s">
        <v>1368</v>
      </c>
      <c r="O25" s="492"/>
      <c r="P25" s="88"/>
      <c r="Q25" s="89" t="s">
        <v>216</v>
      </c>
      <c r="R25" s="90" t="s">
        <v>136</v>
      </c>
      <c r="S25" s="91" t="s">
        <v>149</v>
      </c>
    </row>
    <row r="26" spans="1:21" ht="24" customHeight="1" x14ac:dyDescent="0.15">
      <c r="A26" s="41">
        <f>A25+1</f>
        <v>42002</v>
      </c>
      <c r="B26" s="1" t="s">
        <v>161</v>
      </c>
      <c r="C26" s="113"/>
      <c r="D26" s="611" t="s">
        <v>1369</v>
      </c>
      <c r="E26" s="611"/>
      <c r="F26" s="149"/>
      <c r="G26" s="89" t="s">
        <v>155</v>
      </c>
      <c r="H26" s="90" t="s">
        <v>209</v>
      </c>
      <c r="I26" s="91" t="s">
        <v>236</v>
      </c>
      <c r="J26" s="43"/>
      <c r="K26" s="41">
        <f t="shared" ref="K26:K42" si="1">K25+1</f>
        <v>43002</v>
      </c>
      <c r="L26" s="93" t="s">
        <v>173</v>
      </c>
      <c r="M26" s="88"/>
      <c r="N26" s="492" t="s">
        <v>1370</v>
      </c>
      <c r="O26" s="492"/>
      <c r="P26" s="88"/>
      <c r="Q26" s="89" t="s">
        <v>155</v>
      </c>
      <c r="R26" s="90" t="s">
        <v>209</v>
      </c>
      <c r="S26" s="91" t="s">
        <v>149</v>
      </c>
    </row>
    <row r="27" spans="1:21" ht="24" customHeight="1" x14ac:dyDescent="0.15">
      <c r="A27" s="41">
        <f t="shared" ref="A27:A42" si="2">A26+1</f>
        <v>42003</v>
      </c>
      <c r="B27" s="1" t="s">
        <v>161</v>
      </c>
      <c r="C27" s="113"/>
      <c r="D27" s="611" t="s">
        <v>1371</v>
      </c>
      <c r="E27" s="611"/>
      <c r="F27" s="149"/>
      <c r="G27" s="89" t="s">
        <v>163</v>
      </c>
      <c r="H27" s="90" t="s">
        <v>211</v>
      </c>
      <c r="I27" s="91" t="s">
        <v>236</v>
      </c>
      <c r="J27" s="43"/>
      <c r="K27" s="41">
        <f t="shared" si="1"/>
        <v>43003</v>
      </c>
      <c r="L27" s="93" t="s">
        <v>269</v>
      </c>
      <c r="M27" s="88"/>
      <c r="N27" s="492" t="s">
        <v>1372</v>
      </c>
      <c r="O27" s="492"/>
      <c r="P27" s="88"/>
      <c r="Q27" s="89" t="s">
        <v>228</v>
      </c>
      <c r="R27" s="90" t="s">
        <v>207</v>
      </c>
      <c r="S27" s="91" t="s">
        <v>149</v>
      </c>
    </row>
    <row r="28" spans="1:21" ht="24" customHeight="1" x14ac:dyDescent="0.15">
      <c r="A28" s="41">
        <f t="shared" si="2"/>
        <v>42004</v>
      </c>
      <c r="B28" s="93" t="s">
        <v>159</v>
      </c>
      <c r="C28" s="113"/>
      <c r="D28" s="611" t="s">
        <v>1373</v>
      </c>
      <c r="E28" s="611"/>
      <c r="F28" s="149"/>
      <c r="G28" s="89" t="s">
        <v>155</v>
      </c>
      <c r="H28" s="90" t="s">
        <v>225</v>
      </c>
      <c r="I28" s="91" t="s">
        <v>236</v>
      </c>
      <c r="J28" s="43"/>
      <c r="K28" s="41">
        <f t="shared" si="1"/>
        <v>43004</v>
      </c>
      <c r="L28" s="150" t="s">
        <v>1374</v>
      </c>
      <c r="M28" s="88"/>
      <c r="N28" s="492" t="s">
        <v>1375</v>
      </c>
      <c r="O28" s="492"/>
      <c r="P28" s="88"/>
      <c r="Q28" s="89" t="s">
        <v>645</v>
      </c>
      <c r="R28" s="92">
        <v>9</v>
      </c>
      <c r="S28" s="91"/>
    </row>
    <row r="29" spans="1:21" ht="24" customHeight="1" x14ac:dyDescent="0.15">
      <c r="A29" s="41">
        <f t="shared" si="2"/>
        <v>42005</v>
      </c>
      <c r="B29" s="93" t="s">
        <v>173</v>
      </c>
      <c r="C29" s="113"/>
      <c r="D29" s="611" t="s">
        <v>1376</v>
      </c>
      <c r="E29" s="611"/>
      <c r="F29" s="149"/>
      <c r="G29" s="89" t="s">
        <v>155</v>
      </c>
      <c r="H29" s="90" t="s">
        <v>211</v>
      </c>
      <c r="I29" s="91" t="s">
        <v>167</v>
      </c>
      <c r="J29" s="43"/>
      <c r="K29" s="41">
        <f t="shared" si="1"/>
        <v>43005</v>
      </c>
      <c r="L29" s="150" t="s">
        <v>1374</v>
      </c>
      <c r="M29" s="88"/>
      <c r="N29" s="492" t="s">
        <v>1377</v>
      </c>
      <c r="O29" s="492"/>
      <c r="P29" s="88"/>
      <c r="Q29" s="89" t="s">
        <v>282</v>
      </c>
      <c r="R29" s="92">
        <v>4.5999999999999996</v>
      </c>
      <c r="S29" s="91"/>
    </row>
    <row r="30" spans="1:21" ht="24" customHeight="1" x14ac:dyDescent="0.15">
      <c r="A30" s="41">
        <f t="shared" si="2"/>
        <v>42006</v>
      </c>
      <c r="B30" s="150" t="s">
        <v>1374</v>
      </c>
      <c r="C30" s="113"/>
      <c r="D30" s="612" t="s">
        <v>1378</v>
      </c>
      <c r="E30" s="612"/>
      <c r="F30" s="149"/>
      <c r="G30" s="89" t="s">
        <v>282</v>
      </c>
      <c r="H30" s="90" t="s">
        <v>974</v>
      </c>
      <c r="I30" s="91"/>
      <c r="J30" s="43"/>
      <c r="K30" s="41">
        <f t="shared" si="1"/>
        <v>43006</v>
      </c>
      <c r="L30" s="93" t="s">
        <v>442</v>
      </c>
      <c r="M30" s="88"/>
      <c r="N30" s="492" t="s">
        <v>1379</v>
      </c>
      <c r="O30" s="492"/>
      <c r="P30" s="88"/>
      <c r="Q30" s="89" t="s">
        <v>231</v>
      </c>
      <c r="R30" s="90" t="s">
        <v>207</v>
      </c>
      <c r="S30" s="91"/>
    </row>
    <row r="31" spans="1:21" ht="24" customHeight="1" x14ac:dyDescent="0.15">
      <c r="A31" s="41">
        <f t="shared" si="2"/>
        <v>42007</v>
      </c>
      <c r="B31" s="150" t="s">
        <v>1374</v>
      </c>
      <c r="C31" s="151" t="s">
        <v>165</v>
      </c>
      <c r="D31" s="611" t="s">
        <v>1380</v>
      </c>
      <c r="E31" s="611"/>
      <c r="F31" s="152"/>
      <c r="G31" s="89" t="s">
        <v>282</v>
      </c>
      <c r="H31" s="90" t="s">
        <v>209</v>
      </c>
      <c r="I31" s="91"/>
      <c r="J31" s="43"/>
      <c r="K31" s="41">
        <f t="shared" si="1"/>
        <v>43007</v>
      </c>
      <c r="L31" s="1"/>
      <c r="M31" s="88"/>
      <c r="N31" s="500"/>
      <c r="O31" s="500"/>
      <c r="P31" s="88"/>
      <c r="Q31" s="89"/>
      <c r="R31" s="95"/>
      <c r="S31" s="91"/>
    </row>
    <row r="32" spans="1:21" ht="24" customHeight="1" x14ac:dyDescent="0.15">
      <c r="A32" s="41">
        <f t="shared" si="2"/>
        <v>42008</v>
      </c>
      <c r="B32" s="1" t="s">
        <v>182</v>
      </c>
      <c r="C32" s="88"/>
      <c r="D32" s="88" t="s">
        <v>182</v>
      </c>
      <c r="E32" s="88"/>
      <c r="F32" s="88"/>
      <c r="G32" s="89"/>
      <c r="H32" s="95" t="s">
        <v>182</v>
      </c>
      <c r="I32" s="91"/>
      <c r="J32" s="43"/>
      <c r="K32" s="41">
        <f t="shared" si="1"/>
        <v>43008</v>
      </c>
      <c r="L32" s="1" t="s">
        <v>104</v>
      </c>
      <c r="M32" s="88"/>
      <c r="N32" s="500" t="s">
        <v>104</v>
      </c>
      <c r="O32" s="500"/>
      <c r="P32" s="88"/>
      <c r="Q32" s="89">
        <v>0</v>
      </c>
      <c r="R32" s="95" t="s">
        <v>104</v>
      </c>
      <c r="S32" s="91">
        <v>0</v>
      </c>
    </row>
    <row r="33" spans="1:21" ht="24" customHeight="1" x14ac:dyDescent="0.15">
      <c r="A33" s="41">
        <f t="shared" si="2"/>
        <v>42009</v>
      </c>
      <c r="B33" s="1" t="s">
        <v>182</v>
      </c>
      <c r="C33" s="88"/>
      <c r="D33" s="88" t="s">
        <v>182</v>
      </c>
      <c r="E33" s="88"/>
      <c r="F33" s="88"/>
      <c r="G33" s="89"/>
      <c r="H33" s="95" t="s">
        <v>182</v>
      </c>
      <c r="I33" s="91"/>
      <c r="J33" s="43"/>
      <c r="K33" s="41">
        <f t="shared" si="1"/>
        <v>43009</v>
      </c>
      <c r="L33" s="1">
        <v>0</v>
      </c>
      <c r="M33" s="88"/>
      <c r="N33" s="500" t="s">
        <v>186</v>
      </c>
      <c r="O33" s="500"/>
      <c r="P33" s="88"/>
      <c r="Q33" s="89">
        <v>0</v>
      </c>
      <c r="R33" s="95" t="s">
        <v>182</v>
      </c>
      <c r="S33" s="91">
        <v>0</v>
      </c>
    </row>
    <row r="34" spans="1:21" ht="24" customHeight="1" x14ac:dyDescent="0.15">
      <c r="A34" s="41">
        <f t="shared" si="2"/>
        <v>42010</v>
      </c>
      <c r="B34" s="1"/>
      <c r="C34" s="88"/>
      <c r="D34" s="88"/>
      <c r="E34" s="88"/>
      <c r="F34" s="88"/>
      <c r="G34" s="89"/>
      <c r="H34" s="95"/>
      <c r="I34" s="91"/>
      <c r="J34" s="43"/>
      <c r="K34" s="41">
        <f t="shared" si="1"/>
        <v>43010</v>
      </c>
      <c r="L34" s="1">
        <v>0</v>
      </c>
      <c r="M34" s="88"/>
      <c r="N34" s="500" t="s">
        <v>186</v>
      </c>
      <c r="O34" s="500"/>
      <c r="P34" s="88"/>
      <c r="Q34" s="89">
        <v>0</v>
      </c>
      <c r="R34" s="95" t="s">
        <v>182</v>
      </c>
      <c r="S34" s="91">
        <v>0</v>
      </c>
    </row>
    <row r="35" spans="1:21" ht="24" customHeight="1" x14ac:dyDescent="0.15">
      <c r="A35" s="41">
        <f t="shared" si="2"/>
        <v>42011</v>
      </c>
      <c r="B35" s="1"/>
      <c r="C35" s="88"/>
      <c r="D35" s="88"/>
      <c r="E35" s="88"/>
      <c r="F35" s="88"/>
      <c r="G35" s="89"/>
      <c r="H35" s="95"/>
      <c r="I35" s="91"/>
      <c r="J35" s="43"/>
      <c r="K35" s="41">
        <f t="shared" si="1"/>
        <v>43011</v>
      </c>
      <c r="L35" s="1">
        <v>0</v>
      </c>
      <c r="M35" s="88"/>
      <c r="N35" s="500" t="s">
        <v>186</v>
      </c>
      <c r="O35" s="500"/>
      <c r="P35" s="88"/>
      <c r="Q35" s="89">
        <v>0</v>
      </c>
      <c r="R35" s="95" t="s">
        <v>182</v>
      </c>
      <c r="S35" s="91">
        <v>0</v>
      </c>
    </row>
    <row r="36" spans="1:21" ht="24" customHeight="1" x14ac:dyDescent="0.15">
      <c r="A36" s="41">
        <f t="shared" si="2"/>
        <v>42012</v>
      </c>
      <c r="B36" s="1"/>
      <c r="C36" s="88"/>
      <c r="D36" s="88"/>
      <c r="E36" s="88"/>
      <c r="F36" s="88"/>
      <c r="G36" s="89"/>
      <c r="H36" s="95"/>
      <c r="I36" s="91"/>
      <c r="J36" s="43"/>
      <c r="K36" s="41">
        <f t="shared" si="1"/>
        <v>43012</v>
      </c>
      <c r="L36" s="1"/>
      <c r="M36" s="88"/>
      <c r="N36" s="88"/>
      <c r="O36" s="88"/>
      <c r="P36" s="88"/>
      <c r="Q36" s="89"/>
      <c r="R36" s="95"/>
      <c r="S36" s="91"/>
    </row>
    <row r="37" spans="1:21" ht="24" customHeight="1" x14ac:dyDescent="0.15">
      <c r="A37" s="41">
        <f t="shared" si="2"/>
        <v>42013</v>
      </c>
      <c r="B37" s="1"/>
      <c r="C37" s="88"/>
      <c r="D37" s="88"/>
      <c r="E37" s="88"/>
      <c r="F37" s="88"/>
      <c r="G37" s="89"/>
      <c r="H37" s="95"/>
      <c r="I37" s="91"/>
      <c r="J37" s="43"/>
      <c r="K37" s="41">
        <f t="shared" si="1"/>
        <v>43013</v>
      </c>
      <c r="L37" s="1"/>
      <c r="M37" s="88"/>
      <c r="N37" s="88"/>
      <c r="O37" s="88"/>
      <c r="P37" s="88"/>
      <c r="Q37" s="89"/>
      <c r="R37" s="95"/>
      <c r="S37" s="91"/>
    </row>
    <row r="38" spans="1:21" ht="24" customHeight="1" x14ac:dyDescent="0.15">
      <c r="A38" s="41">
        <f t="shared" si="2"/>
        <v>42014</v>
      </c>
      <c r="B38" s="1"/>
      <c r="C38" s="88"/>
      <c r="D38" s="88" t="s">
        <v>186</v>
      </c>
      <c r="E38" s="88"/>
      <c r="F38" s="88"/>
      <c r="G38" s="89"/>
      <c r="H38" s="95" t="s">
        <v>182</v>
      </c>
      <c r="I38" s="91"/>
      <c r="J38" s="43"/>
      <c r="K38" s="41">
        <f t="shared" si="1"/>
        <v>43014</v>
      </c>
      <c r="L38" s="1">
        <v>0</v>
      </c>
      <c r="M38" s="88"/>
      <c r="N38" s="500" t="s">
        <v>186</v>
      </c>
      <c r="O38" s="500"/>
      <c r="P38" s="88"/>
      <c r="Q38" s="89">
        <v>0</v>
      </c>
      <c r="R38" s="95" t="s">
        <v>182</v>
      </c>
      <c r="S38" s="91">
        <v>0</v>
      </c>
    </row>
    <row r="39" spans="1:21" ht="24" customHeight="1" x14ac:dyDescent="0.15">
      <c r="A39" s="41">
        <f t="shared" si="2"/>
        <v>42015</v>
      </c>
      <c r="B39" s="1"/>
      <c r="C39" s="88"/>
      <c r="D39" s="88" t="s">
        <v>186</v>
      </c>
      <c r="E39" s="88"/>
      <c r="F39" s="88"/>
      <c r="G39" s="89"/>
      <c r="H39" s="95" t="s">
        <v>182</v>
      </c>
      <c r="I39" s="91"/>
      <c r="J39" s="43"/>
      <c r="K39" s="41">
        <f t="shared" si="1"/>
        <v>43015</v>
      </c>
      <c r="L39" s="1"/>
      <c r="M39" s="88"/>
      <c r="N39" s="88"/>
      <c r="O39" s="88"/>
      <c r="P39" s="88"/>
      <c r="Q39" s="89"/>
      <c r="R39" s="95"/>
      <c r="S39" s="91"/>
    </row>
    <row r="40" spans="1:21" ht="24" customHeight="1" x14ac:dyDescent="0.15">
      <c r="A40" s="41">
        <f t="shared" si="2"/>
        <v>42016</v>
      </c>
      <c r="B40" s="1"/>
      <c r="C40" s="88"/>
      <c r="D40" s="88"/>
      <c r="E40" s="88"/>
      <c r="F40" s="88"/>
      <c r="G40" s="89"/>
      <c r="H40" s="95"/>
      <c r="I40" s="91"/>
      <c r="J40" s="43"/>
      <c r="K40" s="41">
        <f t="shared" si="1"/>
        <v>43016</v>
      </c>
      <c r="L40" s="1"/>
      <c r="M40" s="88"/>
      <c r="N40" s="88"/>
      <c r="O40" s="88"/>
      <c r="P40" s="88"/>
      <c r="Q40" s="89"/>
      <c r="R40" s="95"/>
      <c r="S40" s="91"/>
    </row>
    <row r="41" spans="1:21" ht="24" customHeight="1" x14ac:dyDescent="0.15">
      <c r="A41" s="41">
        <f t="shared" si="2"/>
        <v>42017</v>
      </c>
      <c r="B41" s="1"/>
      <c r="C41" s="88"/>
      <c r="D41" s="88" t="s">
        <v>186</v>
      </c>
      <c r="E41" s="88"/>
      <c r="F41" s="88"/>
      <c r="G41" s="89"/>
      <c r="H41" s="95" t="s">
        <v>182</v>
      </c>
      <c r="I41" s="91"/>
      <c r="J41" s="43"/>
      <c r="K41" s="41">
        <f t="shared" si="1"/>
        <v>43017</v>
      </c>
      <c r="L41" s="1">
        <v>0</v>
      </c>
      <c r="M41" s="88"/>
      <c r="N41" s="500" t="s">
        <v>186</v>
      </c>
      <c r="O41" s="500"/>
      <c r="P41" s="88"/>
      <c r="Q41" s="89">
        <v>0</v>
      </c>
      <c r="R41" s="95" t="s">
        <v>182</v>
      </c>
      <c r="S41" s="91">
        <v>0</v>
      </c>
    </row>
    <row r="42" spans="1:21" ht="24" customHeight="1" x14ac:dyDescent="0.15">
      <c r="A42" s="41">
        <f t="shared" si="2"/>
        <v>42018</v>
      </c>
      <c r="B42" s="96"/>
      <c r="C42" s="97"/>
      <c r="D42" s="97" t="s">
        <v>186</v>
      </c>
      <c r="E42" s="97"/>
      <c r="F42" s="97"/>
      <c r="G42" s="98"/>
      <c r="H42" s="99" t="s">
        <v>182</v>
      </c>
      <c r="I42" s="100"/>
      <c r="J42" s="43"/>
      <c r="K42" s="41">
        <f t="shared" si="1"/>
        <v>43018</v>
      </c>
      <c r="L42" s="96">
        <v>0</v>
      </c>
      <c r="M42" s="97"/>
      <c r="N42" s="501" t="s">
        <v>186</v>
      </c>
      <c r="O42" s="501"/>
      <c r="P42" s="97"/>
      <c r="Q42" s="98">
        <v>0</v>
      </c>
      <c r="R42" s="99" t="s">
        <v>182</v>
      </c>
      <c r="S42" s="100">
        <v>0</v>
      </c>
    </row>
    <row r="43" spans="1:21" ht="18" customHeight="1" x14ac:dyDescent="0.15">
      <c r="A43" s="41">
        <f>A3+2</f>
        <v>44</v>
      </c>
      <c r="B43" s="101" t="s">
        <v>1381</v>
      </c>
      <c r="C43" s="43"/>
      <c r="D43" s="43"/>
      <c r="E43" s="43"/>
      <c r="F43" s="43"/>
      <c r="G43" s="43"/>
      <c r="H43" s="43"/>
      <c r="I43" s="43"/>
      <c r="J43" s="43"/>
      <c r="K43" s="41">
        <f>K3+2</f>
        <v>45</v>
      </c>
      <c r="L43" s="101" t="s">
        <v>1382</v>
      </c>
      <c r="M43" s="43"/>
      <c r="N43" s="43"/>
      <c r="O43" s="43"/>
      <c r="P43" s="43"/>
      <c r="Q43" s="43"/>
      <c r="R43" s="43"/>
      <c r="S43" s="43"/>
    </row>
    <row r="44" spans="1:21" ht="6" customHeight="1" x14ac:dyDescent="0.15">
      <c r="B44" s="101"/>
      <c r="C44" s="43"/>
      <c r="D44" s="43"/>
      <c r="E44" s="43"/>
      <c r="F44" s="43"/>
      <c r="G44" s="43"/>
      <c r="H44" s="43"/>
      <c r="I44" s="43"/>
      <c r="J44" s="43"/>
      <c r="L44" s="101"/>
      <c r="M44" s="43"/>
      <c r="N44" s="43"/>
      <c r="O44" s="43"/>
      <c r="P44" s="43"/>
      <c r="Q44" s="43"/>
      <c r="R44" s="43"/>
      <c r="S44" s="43"/>
    </row>
    <row r="45" spans="1:21" ht="13.5" customHeight="1" x14ac:dyDescent="0.15">
      <c r="B45" s="102" t="s">
        <v>106</v>
      </c>
      <c r="C45" s="43"/>
      <c r="D45" s="103" t="s">
        <v>1383</v>
      </c>
      <c r="E45" s="43"/>
      <c r="F45" s="43"/>
      <c r="G45" s="43"/>
      <c r="H45" s="43"/>
      <c r="I45" s="43"/>
      <c r="J45" s="43"/>
      <c r="L45" s="102" t="s">
        <v>106</v>
      </c>
      <c r="M45" s="43"/>
      <c r="N45" s="103" t="s">
        <v>1384</v>
      </c>
      <c r="O45" s="43"/>
      <c r="P45" s="43"/>
      <c r="Q45" s="43"/>
      <c r="R45" s="43"/>
      <c r="S45" s="43"/>
    </row>
    <row r="46" spans="1:21" ht="13.5" customHeight="1" x14ac:dyDescent="0.15">
      <c r="B46" s="83" t="s">
        <v>109</v>
      </c>
      <c r="C46" s="43"/>
      <c r="D46" s="103" t="s">
        <v>1385</v>
      </c>
      <c r="E46" s="43"/>
      <c r="F46" s="43"/>
      <c r="G46" s="43"/>
      <c r="H46" s="43"/>
      <c r="I46" s="43"/>
      <c r="J46" s="43"/>
      <c r="L46" s="83" t="s">
        <v>109</v>
      </c>
      <c r="M46" s="43"/>
      <c r="N46" s="103" t="s">
        <v>1386</v>
      </c>
      <c r="O46" s="43"/>
      <c r="P46" s="43"/>
      <c r="Q46" s="43"/>
      <c r="R46" s="43"/>
      <c r="S46" s="43"/>
    </row>
    <row r="47" spans="1:21" ht="13.5" customHeight="1" x14ac:dyDescent="0.15">
      <c r="B47" s="104" t="s">
        <v>112</v>
      </c>
      <c r="C47" s="55" t="s">
        <v>1387</v>
      </c>
      <c r="D47" s="43"/>
      <c r="E47" s="105" t="s">
        <v>1388</v>
      </c>
      <c r="F47" s="43"/>
      <c r="G47" s="102"/>
      <c r="H47" s="43"/>
      <c r="I47" s="55"/>
      <c r="J47" s="43"/>
      <c r="L47" s="104" t="s">
        <v>112</v>
      </c>
      <c r="M47" s="105" t="s">
        <v>1389</v>
      </c>
      <c r="N47" s="43"/>
      <c r="O47" s="105" t="s">
        <v>1390</v>
      </c>
      <c r="P47" s="43"/>
      <c r="Q47" s="43"/>
      <c r="R47" s="43"/>
      <c r="S47" s="55"/>
    </row>
    <row r="48" spans="1:21" ht="13.5" customHeight="1" x14ac:dyDescent="0.15">
      <c r="B48" s="50" t="s">
        <v>197</v>
      </c>
      <c r="C48" s="124"/>
      <c r="D48" s="52" t="s">
        <v>198</v>
      </c>
      <c r="E48" s="526" t="s">
        <v>119</v>
      </c>
      <c r="F48" s="527"/>
      <c r="G48" s="53" t="s">
        <v>199</v>
      </c>
      <c r="H48" s="52" t="s">
        <v>200</v>
      </c>
      <c r="I48" s="54" t="s">
        <v>201</v>
      </c>
      <c r="J48" s="55"/>
      <c r="L48" s="50" t="s">
        <v>197</v>
      </c>
      <c r="M48" s="51"/>
      <c r="N48" s="52" t="s">
        <v>198</v>
      </c>
      <c r="O48" s="526" t="s">
        <v>119</v>
      </c>
      <c r="P48" s="527"/>
      <c r="Q48" s="53" t="s">
        <v>199</v>
      </c>
      <c r="R48" s="52" t="s">
        <v>200</v>
      </c>
      <c r="S48" s="54" t="s">
        <v>201</v>
      </c>
      <c r="U48" s="48"/>
    </row>
    <row r="49" spans="1:21" ht="13.5" customHeight="1" x14ac:dyDescent="0.15">
      <c r="B49" s="56" t="s">
        <v>202</v>
      </c>
      <c r="C49" s="118"/>
      <c r="D49" s="153" t="s">
        <v>1391</v>
      </c>
      <c r="E49" s="514">
        <v>3</v>
      </c>
      <c r="F49" s="515"/>
      <c r="G49" s="113">
        <v>49</v>
      </c>
      <c r="H49" s="60">
        <v>56</v>
      </c>
      <c r="I49" s="154">
        <f>SUM(G49:H49)</f>
        <v>105</v>
      </c>
      <c r="J49" s="55"/>
      <c r="L49" s="56" t="s">
        <v>1392</v>
      </c>
      <c r="M49" s="57"/>
      <c r="N49" s="58"/>
      <c r="O49" s="514">
        <v>6</v>
      </c>
      <c r="P49" s="515"/>
      <c r="Q49" s="155">
        <v>162</v>
      </c>
      <c r="R49" s="156"/>
      <c r="S49" s="154">
        <v>162</v>
      </c>
      <c r="U49" s="48"/>
    </row>
    <row r="50" spans="1:21" ht="13.5" customHeight="1" x14ac:dyDescent="0.15">
      <c r="B50" s="56" t="s">
        <v>202</v>
      </c>
      <c r="C50" s="118"/>
      <c r="D50" s="157" t="s">
        <v>1393</v>
      </c>
      <c r="E50" s="514">
        <v>3</v>
      </c>
      <c r="F50" s="515"/>
      <c r="G50" s="113">
        <v>20</v>
      </c>
      <c r="H50" s="64">
        <v>44</v>
      </c>
      <c r="I50" s="154">
        <f>SUM(G50:H50)</f>
        <v>64</v>
      </c>
      <c r="J50" s="55"/>
      <c r="L50" s="56" t="s">
        <v>125</v>
      </c>
      <c r="M50" s="57"/>
      <c r="N50" s="58" t="s">
        <v>126</v>
      </c>
      <c r="O50" s="514">
        <v>8</v>
      </c>
      <c r="P50" s="515"/>
      <c r="Q50" s="113">
        <v>164</v>
      </c>
      <c r="R50" s="158"/>
      <c r="S50" s="154">
        <v>164</v>
      </c>
      <c r="U50" s="48"/>
    </row>
    <row r="51" spans="1:21" ht="13.5" customHeight="1" x14ac:dyDescent="0.15">
      <c r="B51" s="56"/>
      <c r="C51" s="118"/>
      <c r="D51" s="66"/>
      <c r="E51" s="514"/>
      <c r="F51" s="515"/>
      <c r="G51" s="63"/>
      <c r="H51" s="68"/>
      <c r="I51" s="61"/>
      <c r="J51" s="55"/>
      <c r="L51" s="56"/>
      <c r="M51" s="57"/>
      <c r="N51" s="66"/>
      <c r="O51" s="514"/>
      <c r="P51" s="515"/>
      <c r="Q51" s="113"/>
      <c r="R51" s="158"/>
      <c r="S51" s="154"/>
      <c r="U51" s="48"/>
    </row>
    <row r="52" spans="1:21" ht="13.5" customHeight="1" x14ac:dyDescent="0.15">
      <c r="B52" s="56"/>
      <c r="C52" s="118"/>
      <c r="D52" s="66"/>
      <c r="E52" s="514"/>
      <c r="F52" s="515"/>
      <c r="G52" s="63"/>
      <c r="H52" s="68"/>
      <c r="I52" s="61"/>
      <c r="J52" s="55"/>
      <c r="L52" s="56"/>
      <c r="M52" s="57"/>
      <c r="N52" s="66"/>
      <c r="O52" s="514"/>
      <c r="P52" s="515"/>
      <c r="Q52" s="67"/>
      <c r="R52" s="68"/>
      <c r="S52" s="69"/>
      <c r="U52" s="48"/>
    </row>
    <row r="53" spans="1:21" ht="13.5" customHeight="1" x14ac:dyDescent="0.15">
      <c r="B53" s="56"/>
      <c r="C53" s="118"/>
      <c r="D53" s="66"/>
      <c r="E53" s="514"/>
      <c r="F53" s="515"/>
      <c r="G53" s="63"/>
      <c r="H53" s="68"/>
      <c r="I53" s="61"/>
      <c r="J53" s="55"/>
      <c r="L53" s="56"/>
      <c r="M53" s="57"/>
      <c r="N53" s="66"/>
      <c r="O53" s="514"/>
      <c r="P53" s="515"/>
      <c r="Q53" s="67"/>
      <c r="R53" s="68"/>
      <c r="S53" s="69"/>
      <c r="U53" s="48"/>
    </row>
    <row r="54" spans="1:21" ht="13.5" customHeight="1" x14ac:dyDescent="0.15">
      <c r="B54" s="56"/>
      <c r="C54" s="118"/>
      <c r="D54" s="66"/>
      <c r="E54" s="514"/>
      <c r="F54" s="515"/>
      <c r="G54" s="63"/>
      <c r="H54" s="68"/>
      <c r="I54" s="61"/>
      <c r="J54" s="55"/>
      <c r="L54" s="56"/>
      <c r="M54" s="57"/>
      <c r="N54" s="66"/>
      <c r="O54" s="514"/>
      <c r="P54" s="515"/>
      <c r="Q54" s="67"/>
      <c r="R54" s="68"/>
      <c r="S54" s="69"/>
      <c r="U54" s="48"/>
    </row>
    <row r="55" spans="1:21" ht="13.5" customHeight="1" x14ac:dyDescent="0.15">
      <c r="B55" s="56"/>
      <c r="C55" s="118"/>
      <c r="D55" s="66"/>
      <c r="E55" s="514"/>
      <c r="F55" s="515"/>
      <c r="G55" s="63"/>
      <c r="H55" s="68"/>
      <c r="I55" s="61"/>
      <c r="J55" s="55"/>
      <c r="L55" s="56"/>
      <c r="M55" s="57"/>
      <c r="N55" s="66"/>
      <c r="O55" s="514"/>
      <c r="P55" s="515"/>
      <c r="Q55" s="67"/>
      <c r="R55" s="68"/>
      <c r="S55" s="69"/>
      <c r="U55" s="48"/>
    </row>
    <row r="56" spans="1:21" ht="13.5" customHeight="1" x14ac:dyDescent="0.15">
      <c r="B56" s="56"/>
      <c r="C56" s="118"/>
      <c r="D56" s="66"/>
      <c r="E56" s="514"/>
      <c r="F56" s="515"/>
      <c r="G56" s="63"/>
      <c r="H56" s="68"/>
      <c r="I56" s="61"/>
      <c r="J56" s="55"/>
      <c r="L56" s="56"/>
      <c r="M56" s="57"/>
      <c r="N56" s="66"/>
      <c r="O56" s="514"/>
      <c r="P56" s="515"/>
      <c r="Q56" s="67"/>
      <c r="R56" s="68"/>
      <c r="S56" s="69"/>
      <c r="U56" s="48"/>
    </row>
    <row r="57" spans="1:21" ht="13.5" customHeight="1" x14ac:dyDescent="0.15">
      <c r="B57" s="56"/>
      <c r="C57" s="118"/>
      <c r="D57" s="66"/>
      <c r="E57" s="514"/>
      <c r="F57" s="515"/>
      <c r="G57" s="63"/>
      <c r="H57" s="68"/>
      <c r="I57" s="61"/>
      <c r="J57" s="55"/>
      <c r="L57" s="56"/>
      <c r="M57" s="57"/>
      <c r="N57" s="66"/>
      <c r="O57" s="514"/>
      <c r="P57" s="515"/>
      <c r="Q57" s="67"/>
      <c r="R57" s="68"/>
      <c r="S57" s="69"/>
      <c r="U57" s="48"/>
    </row>
    <row r="58" spans="1:21" ht="13.5" customHeight="1" x14ac:dyDescent="0.15">
      <c r="B58" s="76" t="s">
        <v>201</v>
      </c>
      <c r="C58" s="159"/>
      <c r="D58" s="148"/>
      <c r="E58" s="609">
        <f>SUM(E49:E57)</f>
        <v>6</v>
      </c>
      <c r="F58" s="610"/>
      <c r="G58" s="160">
        <f>SUM(G49:G57)</f>
        <v>69</v>
      </c>
      <c r="H58" s="161">
        <f>SUM(H49:H57)</f>
        <v>100</v>
      </c>
      <c r="I58" s="82">
        <f>SUM(I49:I57)</f>
        <v>169</v>
      </c>
      <c r="J58" s="55"/>
      <c r="L58" s="76" t="s">
        <v>201</v>
      </c>
      <c r="M58" s="77"/>
      <c r="N58" s="78"/>
      <c r="O58" s="518">
        <v>14</v>
      </c>
      <c r="P58" s="519"/>
      <c r="Q58" s="79">
        <v>326</v>
      </c>
      <c r="R58" s="80">
        <f>SUM(R49:R57)</f>
        <v>0</v>
      </c>
      <c r="S58" s="81">
        <v>326</v>
      </c>
      <c r="U58" s="48"/>
    </row>
    <row r="59" spans="1:21" ht="6" customHeight="1" x14ac:dyDescent="0.15">
      <c r="B59" s="43"/>
      <c r="C59" s="43"/>
      <c r="D59" s="43"/>
      <c r="E59" s="43"/>
      <c r="F59" s="43"/>
      <c r="G59" s="83"/>
      <c r="H59" s="43"/>
      <c r="I59" s="43"/>
      <c r="J59" s="43"/>
      <c r="L59" s="43"/>
      <c r="M59" s="43"/>
      <c r="N59" s="43"/>
      <c r="O59" s="43"/>
      <c r="P59" s="43"/>
      <c r="Q59" s="83"/>
      <c r="R59" s="43"/>
      <c r="S59" s="43"/>
    </row>
    <row r="60" spans="1:21" ht="13.5" customHeight="1" x14ac:dyDescent="0.15">
      <c r="B60" s="502" t="s">
        <v>127</v>
      </c>
      <c r="C60" s="604" t="s">
        <v>128</v>
      </c>
      <c r="D60" s="605"/>
      <c r="E60" s="504" t="s">
        <v>129</v>
      </c>
      <c r="F60" s="607"/>
      <c r="G60" s="506" t="s">
        <v>130</v>
      </c>
      <c r="H60" s="596" t="s">
        <v>957</v>
      </c>
      <c r="I60" s="510" t="s">
        <v>132</v>
      </c>
      <c r="J60" s="43"/>
      <c r="L60" s="502" t="s">
        <v>127</v>
      </c>
      <c r="M60" s="84"/>
      <c r="N60" s="504" t="s">
        <v>128</v>
      </c>
      <c r="O60" s="504" t="s">
        <v>129</v>
      </c>
      <c r="P60" s="85"/>
      <c r="Q60" s="506" t="s">
        <v>130</v>
      </c>
      <c r="R60" s="596" t="s">
        <v>957</v>
      </c>
      <c r="S60" s="510" t="s">
        <v>132</v>
      </c>
    </row>
    <row r="61" spans="1:21" ht="9.75" customHeight="1" x14ac:dyDescent="0.15">
      <c r="B61" s="535"/>
      <c r="C61" s="606"/>
      <c r="D61" s="532"/>
      <c r="E61" s="532"/>
      <c r="F61" s="608"/>
      <c r="G61" s="533"/>
      <c r="H61" s="597"/>
      <c r="I61" s="534"/>
      <c r="J61" s="43"/>
      <c r="L61" s="535"/>
      <c r="M61" s="86"/>
      <c r="N61" s="532"/>
      <c r="O61" s="532"/>
      <c r="P61" s="87"/>
      <c r="Q61" s="533"/>
      <c r="R61" s="597"/>
      <c r="S61" s="534"/>
    </row>
    <row r="62" spans="1:21" ht="24" customHeight="1" x14ac:dyDescent="0.15">
      <c r="A62" s="41">
        <f>A43*1000</f>
        <v>44000</v>
      </c>
      <c r="B62" s="1" t="s">
        <v>137</v>
      </c>
      <c r="C62" s="88"/>
      <c r="D62" s="492" t="s">
        <v>1394</v>
      </c>
      <c r="E62" s="492"/>
      <c r="F62" s="88"/>
      <c r="G62" s="162"/>
      <c r="H62" s="92">
        <v>5</v>
      </c>
      <c r="I62" s="91" t="s">
        <v>135</v>
      </c>
      <c r="J62" s="43"/>
      <c r="K62" s="41">
        <f>K43*1000</f>
        <v>45000</v>
      </c>
      <c r="L62" s="1" t="s">
        <v>137</v>
      </c>
      <c r="M62" s="88"/>
      <c r="N62" s="492" t="s">
        <v>1395</v>
      </c>
      <c r="O62" s="492"/>
      <c r="P62" s="88"/>
      <c r="Q62" s="89">
        <v>0</v>
      </c>
      <c r="R62" s="115" t="s">
        <v>209</v>
      </c>
      <c r="S62" s="91">
        <v>0</v>
      </c>
    </row>
    <row r="63" spans="1:21" ht="24" customHeight="1" x14ac:dyDescent="0.15">
      <c r="A63" s="41" t="s">
        <v>104</v>
      </c>
      <c r="B63" s="1" t="s">
        <v>141</v>
      </c>
      <c r="C63" s="88"/>
      <c r="D63" s="492" t="s">
        <v>1396</v>
      </c>
      <c r="E63" s="492"/>
      <c r="F63" s="88"/>
      <c r="G63" s="162"/>
      <c r="H63" s="115" t="s">
        <v>136</v>
      </c>
      <c r="I63" s="91"/>
      <c r="J63" s="43"/>
      <c r="K63" s="41" t="s">
        <v>104</v>
      </c>
      <c r="L63" s="1" t="s">
        <v>141</v>
      </c>
      <c r="M63" s="88"/>
      <c r="N63" s="492" t="s">
        <v>1397</v>
      </c>
      <c r="O63" s="492"/>
      <c r="P63" s="88"/>
      <c r="Q63" s="89" t="s">
        <v>1398</v>
      </c>
      <c r="R63" s="115" t="s">
        <v>136</v>
      </c>
      <c r="S63" s="91">
        <v>0</v>
      </c>
    </row>
    <row r="64" spans="1:21" ht="24" customHeight="1" x14ac:dyDescent="0.15">
      <c r="A64" s="41" t="s">
        <v>104</v>
      </c>
      <c r="J64" s="43"/>
      <c r="K64" s="41" t="s">
        <v>104</v>
      </c>
      <c r="L64" s="1" t="s">
        <v>139</v>
      </c>
      <c r="M64" s="88"/>
      <c r="N64" s="492" t="s">
        <v>1400</v>
      </c>
      <c r="O64" s="492"/>
      <c r="P64" s="88"/>
      <c r="Q64" s="89" t="s">
        <v>1401</v>
      </c>
      <c r="R64" s="115" t="s">
        <v>207</v>
      </c>
      <c r="S64" s="91">
        <v>0</v>
      </c>
    </row>
    <row r="65" spans="1:19" ht="24" customHeight="1" x14ac:dyDescent="0.15">
      <c r="A65" s="41">
        <f>A62+1</f>
        <v>44001</v>
      </c>
      <c r="B65" s="1" t="s">
        <v>150</v>
      </c>
      <c r="C65" s="88"/>
      <c r="D65" s="492" t="s">
        <v>1399</v>
      </c>
      <c r="E65" s="492"/>
      <c r="F65" s="88"/>
      <c r="G65" s="163" t="s">
        <v>216</v>
      </c>
      <c r="H65" s="115" t="s">
        <v>136</v>
      </c>
      <c r="I65" s="91" t="s">
        <v>149</v>
      </c>
      <c r="J65" s="43"/>
      <c r="K65" s="41">
        <f>K62+1</f>
        <v>45001</v>
      </c>
      <c r="L65" s="1" t="s">
        <v>146</v>
      </c>
      <c r="M65" s="88"/>
      <c r="N65" s="492" t="s">
        <v>1403</v>
      </c>
      <c r="O65" s="492"/>
      <c r="P65" s="88"/>
      <c r="Q65" s="89" t="s">
        <v>148</v>
      </c>
      <c r="R65" s="115" t="s">
        <v>136</v>
      </c>
      <c r="S65" s="91" t="s">
        <v>236</v>
      </c>
    </row>
    <row r="66" spans="1:19" ht="24" customHeight="1" x14ac:dyDescent="0.15">
      <c r="A66" s="41">
        <f>A65+1</f>
        <v>44002</v>
      </c>
      <c r="B66" s="93" t="s">
        <v>159</v>
      </c>
      <c r="C66" s="88"/>
      <c r="D66" s="492" t="s">
        <v>1402</v>
      </c>
      <c r="E66" s="492"/>
      <c r="F66" s="88"/>
      <c r="G66" s="89" t="s">
        <v>155</v>
      </c>
      <c r="H66" s="92">
        <v>3</v>
      </c>
      <c r="I66" s="91" t="s">
        <v>149</v>
      </c>
      <c r="J66" s="43"/>
      <c r="K66" s="41">
        <f>K65+1</f>
        <v>45002</v>
      </c>
      <c r="L66" s="93" t="s">
        <v>153</v>
      </c>
      <c r="M66" s="88"/>
      <c r="N66" s="492" t="s">
        <v>1405</v>
      </c>
      <c r="O66" s="492"/>
      <c r="P66" s="88"/>
      <c r="Q66" s="89" t="s">
        <v>155</v>
      </c>
      <c r="R66" s="115" t="s">
        <v>207</v>
      </c>
      <c r="S66" s="91" t="s">
        <v>236</v>
      </c>
    </row>
    <row r="67" spans="1:19" ht="24" customHeight="1" x14ac:dyDescent="0.15">
      <c r="A67" s="41">
        <f t="shared" ref="A67:A82" si="3">A66+1</f>
        <v>44003</v>
      </c>
      <c r="B67" s="93" t="s">
        <v>173</v>
      </c>
      <c r="C67" s="88"/>
      <c r="D67" s="492" t="s">
        <v>1404</v>
      </c>
      <c r="E67" s="492"/>
      <c r="F67" s="88"/>
      <c r="G67" s="89" t="s">
        <v>155</v>
      </c>
      <c r="H67" s="92">
        <v>2</v>
      </c>
      <c r="I67" s="91" t="s">
        <v>236</v>
      </c>
      <c r="J67" s="43"/>
      <c r="K67" s="41">
        <f t="shared" ref="K67:K82" si="4">K66+1</f>
        <v>45003</v>
      </c>
      <c r="L67" s="93" t="s">
        <v>173</v>
      </c>
      <c r="M67" s="88"/>
      <c r="N67" s="492" t="s">
        <v>1408</v>
      </c>
      <c r="O67" s="492"/>
      <c r="P67" s="88"/>
      <c r="Q67" s="89" t="s">
        <v>155</v>
      </c>
      <c r="R67" s="115" t="s">
        <v>225</v>
      </c>
      <c r="S67" s="91" t="s">
        <v>236</v>
      </c>
    </row>
    <row r="68" spans="1:19" ht="24" customHeight="1" x14ac:dyDescent="0.15">
      <c r="A68" s="41">
        <f t="shared" si="3"/>
        <v>44004</v>
      </c>
      <c r="B68" s="94" t="s">
        <v>1374</v>
      </c>
      <c r="C68" s="88"/>
      <c r="D68" s="492" t="s">
        <v>1406</v>
      </c>
      <c r="E68" s="492"/>
      <c r="F68" s="88"/>
      <c r="G68" s="62" t="s">
        <v>1407</v>
      </c>
      <c r="H68" s="92">
        <v>2</v>
      </c>
      <c r="I68" s="91" t="s">
        <v>104</v>
      </c>
      <c r="J68" s="43"/>
      <c r="K68" s="41">
        <f t="shared" si="4"/>
        <v>45004</v>
      </c>
      <c r="L68" s="93" t="s">
        <v>173</v>
      </c>
      <c r="M68" s="88"/>
      <c r="N68" s="492" t="s">
        <v>1410</v>
      </c>
      <c r="O68" s="492"/>
      <c r="P68" s="88"/>
      <c r="Q68" s="89" t="s">
        <v>155</v>
      </c>
      <c r="R68" s="92">
        <v>4</v>
      </c>
      <c r="S68" s="91" t="s">
        <v>236</v>
      </c>
    </row>
    <row r="69" spans="1:19" ht="24" customHeight="1" x14ac:dyDescent="0.15">
      <c r="A69" s="41">
        <f t="shared" si="3"/>
        <v>44005</v>
      </c>
      <c r="B69" s="94" t="s">
        <v>1374</v>
      </c>
      <c r="C69" s="88"/>
      <c r="D69" s="492" t="s">
        <v>1409</v>
      </c>
      <c r="E69" s="492"/>
      <c r="F69" s="88"/>
      <c r="G69" s="62" t="s">
        <v>1407</v>
      </c>
      <c r="H69" s="92">
        <v>2</v>
      </c>
      <c r="I69" s="91"/>
      <c r="J69" s="43"/>
      <c r="K69" s="41">
        <f t="shared" si="4"/>
        <v>45005</v>
      </c>
      <c r="L69" s="93" t="s">
        <v>173</v>
      </c>
      <c r="M69" s="88"/>
      <c r="N69" s="492" t="s">
        <v>1412</v>
      </c>
      <c r="O69" s="492"/>
      <c r="P69" s="88"/>
      <c r="Q69" s="89" t="s">
        <v>155</v>
      </c>
      <c r="R69" s="92">
        <v>3</v>
      </c>
      <c r="S69" s="91" t="s">
        <v>236</v>
      </c>
    </row>
    <row r="70" spans="1:19" ht="24" customHeight="1" x14ac:dyDescent="0.15">
      <c r="A70" s="41">
        <f t="shared" si="3"/>
        <v>44006</v>
      </c>
      <c r="B70" s="93" t="s">
        <v>442</v>
      </c>
      <c r="C70" s="88"/>
      <c r="D70" s="492" t="s">
        <v>1411</v>
      </c>
      <c r="E70" s="492"/>
      <c r="F70" s="88"/>
      <c r="G70" s="89" t="s">
        <v>231</v>
      </c>
      <c r="H70" s="92">
        <v>6</v>
      </c>
      <c r="I70" s="91"/>
      <c r="J70" s="43"/>
      <c r="K70" s="41">
        <f t="shared" si="4"/>
        <v>45006</v>
      </c>
      <c r="L70" s="94" t="s">
        <v>1374</v>
      </c>
      <c r="M70" s="88"/>
      <c r="N70" s="492" t="s">
        <v>1413</v>
      </c>
      <c r="O70" s="492"/>
      <c r="P70" s="88"/>
      <c r="Q70" s="89" t="s">
        <v>1407</v>
      </c>
      <c r="R70" s="92">
        <v>6</v>
      </c>
      <c r="S70" s="91"/>
    </row>
    <row r="71" spans="1:19" ht="24" customHeight="1" x14ac:dyDescent="0.15">
      <c r="A71" s="41">
        <f t="shared" si="3"/>
        <v>44007</v>
      </c>
      <c r="B71" s="93"/>
      <c r="C71" s="88"/>
      <c r="D71" s="500"/>
      <c r="E71" s="500"/>
      <c r="F71" s="88"/>
      <c r="G71" s="164"/>
      <c r="H71" s="92"/>
      <c r="I71" s="91"/>
      <c r="J71" s="43"/>
      <c r="K71" s="41">
        <f t="shared" si="4"/>
        <v>45007</v>
      </c>
      <c r="L71" s="94" t="s">
        <v>1374</v>
      </c>
      <c r="M71" s="88"/>
      <c r="N71" s="492" t="s">
        <v>1414</v>
      </c>
      <c r="O71" s="492"/>
      <c r="P71" s="88"/>
      <c r="Q71" s="89" t="s">
        <v>338</v>
      </c>
      <c r="R71" s="92">
        <v>6</v>
      </c>
      <c r="S71" s="91" t="s">
        <v>165</v>
      </c>
    </row>
    <row r="72" spans="1:19" ht="24" customHeight="1" x14ac:dyDescent="0.15">
      <c r="A72" s="41">
        <f t="shared" si="3"/>
        <v>44008</v>
      </c>
      <c r="B72" s="1" t="s">
        <v>104</v>
      </c>
      <c r="C72" s="88"/>
      <c r="D72" s="500" t="s">
        <v>104</v>
      </c>
      <c r="E72" s="500"/>
      <c r="F72" s="88"/>
      <c r="G72" s="89">
        <v>0</v>
      </c>
      <c r="H72" s="95" t="s">
        <v>104</v>
      </c>
      <c r="I72" s="91">
        <v>0</v>
      </c>
      <c r="J72" s="43"/>
      <c r="K72" s="41">
        <f t="shared" si="4"/>
        <v>45008</v>
      </c>
      <c r="L72" s="93" t="s">
        <v>442</v>
      </c>
      <c r="M72" s="88"/>
      <c r="N72" s="492" t="s">
        <v>1415</v>
      </c>
      <c r="O72" s="492"/>
      <c r="P72" s="88"/>
      <c r="Q72" s="89" t="s">
        <v>231</v>
      </c>
      <c r="R72" s="92">
        <v>4</v>
      </c>
      <c r="S72" s="91"/>
    </row>
    <row r="73" spans="1:19" ht="24" customHeight="1" x14ac:dyDescent="0.15">
      <c r="A73" s="41">
        <f t="shared" si="3"/>
        <v>44009</v>
      </c>
      <c r="B73" s="1">
        <v>0</v>
      </c>
      <c r="C73" s="88"/>
      <c r="D73" s="500" t="s">
        <v>186</v>
      </c>
      <c r="E73" s="500"/>
      <c r="F73" s="88"/>
      <c r="G73" s="89">
        <v>0</v>
      </c>
      <c r="H73" s="95" t="s">
        <v>182</v>
      </c>
      <c r="I73" s="91">
        <v>0</v>
      </c>
      <c r="J73" s="43"/>
      <c r="K73" s="41">
        <f t="shared" si="4"/>
        <v>45009</v>
      </c>
      <c r="L73" s="1" t="s">
        <v>182</v>
      </c>
      <c r="M73" s="88"/>
      <c r="N73" s="88" t="s">
        <v>182</v>
      </c>
      <c r="O73" s="88"/>
      <c r="P73" s="88"/>
      <c r="Q73" s="89"/>
      <c r="R73" s="95" t="s">
        <v>182</v>
      </c>
      <c r="S73" s="91"/>
    </row>
    <row r="74" spans="1:19" ht="24" customHeight="1" x14ac:dyDescent="0.15">
      <c r="A74" s="41">
        <f t="shared" si="3"/>
        <v>44010</v>
      </c>
      <c r="B74" s="1">
        <v>0</v>
      </c>
      <c r="C74" s="88"/>
      <c r="D74" s="500" t="s">
        <v>186</v>
      </c>
      <c r="E74" s="500"/>
      <c r="F74" s="88"/>
      <c r="G74" s="89">
        <v>0</v>
      </c>
      <c r="H74" s="95" t="s">
        <v>182</v>
      </c>
      <c r="I74" s="91">
        <v>0</v>
      </c>
      <c r="J74" s="43"/>
      <c r="K74" s="41">
        <f t="shared" si="4"/>
        <v>45010</v>
      </c>
      <c r="L74" s="1">
        <v>0</v>
      </c>
      <c r="M74" s="88"/>
      <c r="N74" s="88" t="s">
        <v>186</v>
      </c>
      <c r="O74" s="88"/>
      <c r="P74" s="88"/>
      <c r="Q74" s="89">
        <v>0</v>
      </c>
      <c r="R74" s="95" t="s">
        <v>182</v>
      </c>
      <c r="S74" s="91">
        <v>0</v>
      </c>
    </row>
    <row r="75" spans="1:19" ht="24" customHeight="1" x14ac:dyDescent="0.15">
      <c r="A75" s="41">
        <f t="shared" si="3"/>
        <v>44011</v>
      </c>
      <c r="B75" s="1">
        <v>0</v>
      </c>
      <c r="C75" s="88"/>
      <c r="D75" s="500" t="s">
        <v>186</v>
      </c>
      <c r="E75" s="500"/>
      <c r="F75" s="88"/>
      <c r="G75" s="89">
        <v>0</v>
      </c>
      <c r="H75" s="95" t="s">
        <v>182</v>
      </c>
      <c r="I75" s="91">
        <v>0</v>
      </c>
      <c r="J75" s="43"/>
      <c r="K75" s="41">
        <f t="shared" si="4"/>
        <v>45011</v>
      </c>
      <c r="L75" s="1">
        <v>0</v>
      </c>
      <c r="M75" s="88"/>
      <c r="N75" s="88" t="s">
        <v>186</v>
      </c>
      <c r="O75" s="88"/>
      <c r="P75" s="88"/>
      <c r="Q75" s="89">
        <v>0</v>
      </c>
      <c r="R75" s="95" t="s">
        <v>182</v>
      </c>
      <c r="S75" s="91">
        <v>0</v>
      </c>
    </row>
    <row r="76" spans="1:19" ht="24" customHeight="1" x14ac:dyDescent="0.15">
      <c r="A76" s="41">
        <f t="shared" si="3"/>
        <v>44012</v>
      </c>
      <c r="B76" s="1"/>
      <c r="C76" s="88"/>
      <c r="D76" s="88"/>
      <c r="E76" s="88"/>
      <c r="F76" s="88"/>
      <c r="G76" s="89"/>
      <c r="H76" s="95"/>
      <c r="I76" s="91"/>
      <c r="J76" s="43"/>
      <c r="K76" s="41">
        <f t="shared" si="4"/>
        <v>45012</v>
      </c>
      <c r="L76" s="1"/>
      <c r="M76" s="88"/>
      <c r="N76" s="88"/>
      <c r="O76" s="88"/>
      <c r="P76" s="88"/>
      <c r="Q76" s="89"/>
      <c r="R76" s="95"/>
      <c r="S76" s="91"/>
    </row>
    <row r="77" spans="1:19" ht="24" customHeight="1" x14ac:dyDescent="0.15">
      <c r="A77" s="41">
        <f t="shared" si="3"/>
        <v>44013</v>
      </c>
      <c r="B77" s="1"/>
      <c r="C77" s="88"/>
      <c r="D77" s="88"/>
      <c r="E77" s="88"/>
      <c r="F77" s="88"/>
      <c r="G77" s="89"/>
      <c r="H77" s="95"/>
      <c r="I77" s="91"/>
      <c r="J77" s="43"/>
      <c r="K77" s="41">
        <f t="shared" si="4"/>
        <v>45013</v>
      </c>
      <c r="L77" s="1">
        <v>0</v>
      </c>
      <c r="M77" s="88"/>
      <c r="N77" s="88" t="s">
        <v>186</v>
      </c>
      <c r="O77" s="88"/>
      <c r="P77" s="88"/>
      <c r="Q77" s="89">
        <v>0</v>
      </c>
      <c r="R77" s="95" t="s">
        <v>182</v>
      </c>
      <c r="S77" s="91">
        <v>0</v>
      </c>
    </row>
    <row r="78" spans="1:19" ht="24" customHeight="1" x14ac:dyDescent="0.15">
      <c r="A78" s="41">
        <f t="shared" si="3"/>
        <v>44014</v>
      </c>
      <c r="B78" s="1">
        <v>0</v>
      </c>
      <c r="C78" s="88"/>
      <c r="D78" s="500" t="s">
        <v>186</v>
      </c>
      <c r="E78" s="500"/>
      <c r="F78" s="88"/>
      <c r="G78" s="89">
        <v>0</v>
      </c>
      <c r="H78" s="95" t="s">
        <v>182</v>
      </c>
      <c r="I78" s="91">
        <v>0</v>
      </c>
      <c r="J78" s="43"/>
      <c r="K78" s="41">
        <f t="shared" si="4"/>
        <v>45014</v>
      </c>
      <c r="L78" s="1">
        <v>0</v>
      </c>
      <c r="M78" s="88"/>
      <c r="N78" s="500" t="s">
        <v>186</v>
      </c>
      <c r="O78" s="500"/>
      <c r="P78" s="88"/>
      <c r="Q78" s="89">
        <v>0</v>
      </c>
      <c r="R78" s="95" t="s">
        <v>182</v>
      </c>
      <c r="S78" s="91">
        <v>0</v>
      </c>
    </row>
    <row r="79" spans="1:19" ht="24" customHeight="1" x14ac:dyDescent="0.15">
      <c r="A79" s="41">
        <f t="shared" si="3"/>
        <v>44015</v>
      </c>
      <c r="B79" s="1"/>
      <c r="C79" s="88"/>
      <c r="D79" s="88"/>
      <c r="E79" s="88"/>
      <c r="F79" s="88"/>
      <c r="G79" s="89"/>
      <c r="H79" s="95"/>
      <c r="I79" s="91"/>
      <c r="J79" s="43"/>
      <c r="K79" s="41">
        <f t="shared" si="4"/>
        <v>45015</v>
      </c>
      <c r="L79" s="1">
        <v>0</v>
      </c>
      <c r="M79" s="88"/>
      <c r="N79" s="500" t="s">
        <v>186</v>
      </c>
      <c r="O79" s="500"/>
      <c r="P79" s="88"/>
      <c r="Q79" s="89">
        <v>0</v>
      </c>
      <c r="R79" s="95" t="s">
        <v>182</v>
      </c>
      <c r="S79" s="91">
        <v>0</v>
      </c>
    </row>
    <row r="80" spans="1:19" ht="24" customHeight="1" x14ac:dyDescent="0.15">
      <c r="A80" s="41">
        <f t="shared" si="3"/>
        <v>44016</v>
      </c>
      <c r="B80" s="1"/>
      <c r="C80" s="88"/>
      <c r="D80" s="88"/>
      <c r="E80" s="88"/>
      <c r="F80" s="88"/>
      <c r="G80" s="89"/>
      <c r="H80" s="95"/>
      <c r="I80" s="91"/>
      <c r="J80" s="43"/>
      <c r="K80" s="41">
        <f t="shared" si="4"/>
        <v>45016</v>
      </c>
      <c r="L80" s="1">
        <v>0</v>
      </c>
      <c r="M80" s="88"/>
      <c r="N80" s="500" t="s">
        <v>186</v>
      </c>
      <c r="O80" s="500"/>
      <c r="P80" s="88"/>
      <c r="Q80" s="89">
        <v>0</v>
      </c>
      <c r="R80" s="95" t="s">
        <v>182</v>
      </c>
      <c r="S80" s="91">
        <v>0</v>
      </c>
    </row>
    <row r="81" spans="1:21" ht="24" customHeight="1" x14ac:dyDescent="0.15">
      <c r="A81" s="41">
        <f t="shared" si="3"/>
        <v>44017</v>
      </c>
      <c r="B81" s="1">
        <v>0</v>
      </c>
      <c r="C81" s="88"/>
      <c r="D81" s="500" t="s">
        <v>186</v>
      </c>
      <c r="E81" s="500"/>
      <c r="F81" s="88"/>
      <c r="G81" s="89">
        <v>0</v>
      </c>
      <c r="H81" s="95" t="s">
        <v>182</v>
      </c>
      <c r="I81" s="91">
        <v>0</v>
      </c>
      <c r="J81" s="43"/>
      <c r="K81" s="41">
        <f t="shared" si="4"/>
        <v>45017</v>
      </c>
      <c r="L81" s="165">
        <v>0</v>
      </c>
      <c r="M81" s="166"/>
      <c r="N81" s="499" t="s">
        <v>186</v>
      </c>
      <c r="O81" s="499"/>
      <c r="P81" s="166"/>
      <c r="Q81" s="167">
        <v>0</v>
      </c>
      <c r="R81" s="168" t="s">
        <v>182</v>
      </c>
      <c r="S81" s="169">
        <v>0</v>
      </c>
    </row>
    <row r="82" spans="1:21" ht="24" customHeight="1" x14ac:dyDescent="0.15">
      <c r="A82" s="41">
        <f t="shared" si="3"/>
        <v>44018</v>
      </c>
      <c r="B82" s="96">
        <v>0</v>
      </c>
      <c r="C82" s="97"/>
      <c r="D82" s="501" t="s">
        <v>186</v>
      </c>
      <c r="E82" s="501"/>
      <c r="F82" s="97"/>
      <c r="G82" s="98">
        <v>0</v>
      </c>
      <c r="H82" s="99" t="s">
        <v>182</v>
      </c>
      <c r="I82" s="100">
        <v>0</v>
      </c>
      <c r="J82" s="43"/>
      <c r="K82" s="41">
        <f t="shared" si="4"/>
        <v>45018</v>
      </c>
      <c r="L82" s="96"/>
      <c r="M82" s="97"/>
      <c r="N82" s="97" t="s">
        <v>186</v>
      </c>
      <c r="O82" s="97"/>
      <c r="P82" s="97"/>
      <c r="Q82" s="98"/>
      <c r="R82" s="99" t="s">
        <v>182</v>
      </c>
      <c r="S82" s="100"/>
    </row>
    <row r="83" spans="1:21" ht="18" customHeight="1" x14ac:dyDescent="0.15">
      <c r="A83" s="41">
        <f t="shared" ref="A83" si="5">A43+2</f>
        <v>46</v>
      </c>
      <c r="B83" s="101" t="s">
        <v>1416</v>
      </c>
      <c r="C83" s="43"/>
      <c r="D83" s="101"/>
      <c r="E83" s="43"/>
      <c r="F83" s="43"/>
      <c r="G83" s="43"/>
      <c r="H83" s="43"/>
      <c r="I83" s="43"/>
      <c r="J83" s="43"/>
      <c r="K83" s="41">
        <f t="shared" ref="K83" si="6">K43+2</f>
        <v>47</v>
      </c>
      <c r="L83" s="101" t="s">
        <v>1417</v>
      </c>
      <c r="M83" s="43"/>
      <c r="N83" s="43"/>
      <c r="O83" s="43"/>
      <c r="P83" s="43"/>
      <c r="Q83" s="43"/>
      <c r="R83" s="43"/>
      <c r="S83" s="43"/>
    </row>
    <row r="84" spans="1:21" ht="6" customHeight="1" x14ac:dyDescent="0.15">
      <c r="B84" s="101"/>
      <c r="C84" s="43"/>
      <c r="D84" s="43"/>
      <c r="E84" s="43"/>
      <c r="F84" s="43"/>
      <c r="G84" s="43"/>
      <c r="H84" s="43"/>
      <c r="I84" s="43"/>
      <c r="J84" s="43"/>
      <c r="L84" s="101"/>
      <c r="M84" s="43"/>
      <c r="N84" s="43"/>
      <c r="O84" s="43"/>
      <c r="P84" s="43"/>
      <c r="Q84" s="43"/>
      <c r="R84" s="43"/>
      <c r="S84" s="43"/>
    </row>
    <row r="85" spans="1:21" ht="13.5" customHeight="1" x14ac:dyDescent="0.15">
      <c r="B85" s="102" t="s">
        <v>106</v>
      </c>
      <c r="C85" s="43"/>
      <c r="D85" s="103" t="s">
        <v>1418</v>
      </c>
      <c r="E85" s="43"/>
      <c r="F85" s="43"/>
      <c r="G85" s="43"/>
      <c r="H85" s="43"/>
      <c r="I85" s="43"/>
      <c r="J85" s="43"/>
      <c r="L85" s="102" t="s">
        <v>106</v>
      </c>
      <c r="M85" s="43"/>
      <c r="N85" s="103" t="s">
        <v>1419</v>
      </c>
      <c r="O85" s="43"/>
      <c r="P85" s="43"/>
      <c r="Q85" s="43"/>
      <c r="R85" s="43"/>
      <c r="S85" s="43"/>
    </row>
    <row r="86" spans="1:21" ht="13.5" customHeight="1" x14ac:dyDescent="0.15">
      <c r="B86" s="83" t="s">
        <v>109</v>
      </c>
      <c r="C86" s="43"/>
      <c r="D86" s="103" t="s">
        <v>1420</v>
      </c>
      <c r="E86" s="43"/>
      <c r="F86" s="43"/>
      <c r="G86" s="43"/>
      <c r="H86" s="43"/>
      <c r="I86" s="43"/>
      <c r="J86" s="43"/>
      <c r="L86" s="83" t="s">
        <v>109</v>
      </c>
      <c r="M86" s="43"/>
      <c r="N86" s="103" t="s">
        <v>1421</v>
      </c>
      <c r="O86" s="43"/>
      <c r="P86" s="43"/>
      <c r="Q86" s="43"/>
      <c r="R86" s="43"/>
      <c r="S86" s="43"/>
    </row>
    <row r="87" spans="1:21" ht="13.5" customHeight="1" x14ac:dyDescent="0.15">
      <c r="B87" s="104" t="s">
        <v>112</v>
      </c>
      <c r="C87" s="105" t="s">
        <v>1422</v>
      </c>
      <c r="D87" s="43"/>
      <c r="E87" s="105" t="s">
        <v>1423</v>
      </c>
      <c r="F87" s="43"/>
      <c r="G87" s="102"/>
      <c r="H87" s="43"/>
      <c r="I87" s="55"/>
      <c r="J87" s="43"/>
      <c r="L87" s="104" t="s">
        <v>112</v>
      </c>
      <c r="M87" s="55" t="s">
        <v>1424</v>
      </c>
      <c r="N87" s="43"/>
      <c r="O87" s="105" t="s">
        <v>1425</v>
      </c>
      <c r="P87" s="43"/>
      <c r="Q87" s="102"/>
      <c r="R87" s="43"/>
      <c r="S87" s="55"/>
    </row>
    <row r="88" spans="1:21" ht="13.5" customHeight="1" x14ac:dyDescent="0.15">
      <c r="B88" s="50" t="s">
        <v>197</v>
      </c>
      <c r="C88" s="51"/>
      <c r="D88" s="52" t="s">
        <v>198</v>
      </c>
      <c r="E88" s="526" t="s">
        <v>119</v>
      </c>
      <c r="F88" s="527"/>
      <c r="G88" s="53" t="s">
        <v>199</v>
      </c>
      <c r="H88" s="52" t="s">
        <v>200</v>
      </c>
      <c r="I88" s="54" t="s">
        <v>201</v>
      </c>
      <c r="J88" s="55"/>
      <c r="L88" s="50" t="s">
        <v>197</v>
      </c>
      <c r="M88" s="51"/>
      <c r="N88" s="52" t="s">
        <v>198</v>
      </c>
      <c r="O88" s="526" t="s">
        <v>119</v>
      </c>
      <c r="P88" s="527"/>
      <c r="Q88" s="53" t="s">
        <v>199</v>
      </c>
      <c r="R88" s="52" t="s">
        <v>200</v>
      </c>
      <c r="S88" s="54" t="s">
        <v>201</v>
      </c>
      <c r="U88" s="48"/>
    </row>
    <row r="89" spans="1:21" ht="13.5" customHeight="1" x14ac:dyDescent="0.15">
      <c r="B89" s="56" t="s">
        <v>202</v>
      </c>
      <c r="C89" s="57"/>
      <c r="D89" s="58" t="s">
        <v>203</v>
      </c>
      <c r="E89" s="514">
        <v>18</v>
      </c>
      <c r="F89" s="515"/>
      <c r="G89" s="59">
        <v>329</v>
      </c>
      <c r="H89" s="60">
        <v>299</v>
      </c>
      <c r="I89" s="61">
        <v>628</v>
      </c>
      <c r="J89" s="55"/>
      <c r="L89" s="106" t="s">
        <v>202</v>
      </c>
      <c r="M89" s="107"/>
      <c r="N89" s="58" t="s">
        <v>1426</v>
      </c>
      <c r="O89" s="514">
        <v>3</v>
      </c>
      <c r="P89" s="515"/>
      <c r="Q89" s="59">
        <v>38</v>
      </c>
      <c r="R89" s="60">
        <v>6</v>
      </c>
      <c r="S89" s="61">
        <f t="shared" ref="S89:S94" si="7">SUM(Q89:R89)</f>
        <v>44</v>
      </c>
      <c r="U89" s="48"/>
    </row>
    <row r="90" spans="1:21" ht="13.5" customHeight="1" x14ac:dyDescent="0.15">
      <c r="B90" s="56"/>
      <c r="C90" s="118"/>
      <c r="D90" s="170"/>
      <c r="E90" s="514"/>
      <c r="F90" s="515"/>
      <c r="G90" s="63"/>
      <c r="H90" s="64"/>
      <c r="I90" s="61">
        <f>SUM(G90:H90)</f>
        <v>0</v>
      </c>
      <c r="J90" s="55"/>
      <c r="L90" s="56" t="s">
        <v>202</v>
      </c>
      <c r="M90" s="118"/>
      <c r="N90" s="62" t="s">
        <v>1427</v>
      </c>
      <c r="O90" s="514">
        <v>3</v>
      </c>
      <c r="P90" s="515"/>
      <c r="Q90" s="63">
        <v>25</v>
      </c>
      <c r="R90" s="64">
        <v>18</v>
      </c>
      <c r="S90" s="61">
        <f t="shared" si="7"/>
        <v>43</v>
      </c>
      <c r="U90" s="48"/>
    </row>
    <row r="91" spans="1:21" ht="13.5" customHeight="1" x14ac:dyDescent="0.15">
      <c r="B91" s="56"/>
      <c r="C91" s="118"/>
      <c r="D91" s="170"/>
      <c r="E91" s="514"/>
      <c r="F91" s="515"/>
      <c r="G91" s="63"/>
      <c r="H91" s="64"/>
      <c r="I91" s="61">
        <f>SUM(G91:H91)</f>
        <v>0</v>
      </c>
      <c r="J91" s="55"/>
      <c r="L91" s="56" t="s">
        <v>202</v>
      </c>
      <c r="M91" s="118"/>
      <c r="N91" s="62" t="s">
        <v>1428</v>
      </c>
      <c r="O91" s="514">
        <v>3</v>
      </c>
      <c r="P91" s="515"/>
      <c r="Q91" s="63">
        <v>63</v>
      </c>
      <c r="R91" s="64">
        <v>28</v>
      </c>
      <c r="S91" s="61">
        <f t="shared" si="7"/>
        <v>91</v>
      </c>
      <c r="U91" s="48"/>
    </row>
    <row r="92" spans="1:21" ht="13.5" customHeight="1" x14ac:dyDescent="0.15">
      <c r="B92" s="56"/>
      <c r="C92" s="118"/>
      <c r="D92" s="170"/>
      <c r="E92" s="514"/>
      <c r="F92" s="515"/>
      <c r="G92" s="63"/>
      <c r="H92" s="64"/>
      <c r="I92" s="61">
        <f>SUM(G92:H92)</f>
        <v>0</v>
      </c>
      <c r="J92" s="55"/>
      <c r="L92" s="56" t="s">
        <v>202</v>
      </c>
      <c r="M92" s="118"/>
      <c r="N92" s="62" t="s">
        <v>1429</v>
      </c>
      <c r="O92" s="514">
        <v>3</v>
      </c>
      <c r="P92" s="515"/>
      <c r="Q92" s="63">
        <v>105</v>
      </c>
      <c r="R92" s="64">
        <v>2</v>
      </c>
      <c r="S92" s="61">
        <f t="shared" si="7"/>
        <v>107</v>
      </c>
      <c r="U92" s="48"/>
    </row>
    <row r="93" spans="1:21" ht="13.5" customHeight="1" x14ac:dyDescent="0.15">
      <c r="B93" s="56"/>
      <c r="C93" s="118"/>
      <c r="D93" s="170"/>
      <c r="E93" s="514"/>
      <c r="F93" s="515"/>
      <c r="G93" s="63"/>
      <c r="H93" s="64"/>
      <c r="I93" s="61">
        <f>SUM(G93:H93)</f>
        <v>0</v>
      </c>
      <c r="J93" s="55"/>
      <c r="L93" s="56" t="s">
        <v>202</v>
      </c>
      <c r="M93" s="118"/>
      <c r="N93" s="62" t="s">
        <v>1430</v>
      </c>
      <c r="O93" s="514">
        <v>3</v>
      </c>
      <c r="P93" s="515"/>
      <c r="Q93" s="63">
        <v>75</v>
      </c>
      <c r="R93" s="64">
        <v>2</v>
      </c>
      <c r="S93" s="61">
        <f t="shared" si="7"/>
        <v>77</v>
      </c>
      <c r="U93" s="48"/>
    </row>
    <row r="94" spans="1:21" ht="13.5" customHeight="1" x14ac:dyDescent="0.15">
      <c r="B94" s="56"/>
      <c r="C94" s="118"/>
      <c r="D94" s="58"/>
      <c r="E94" s="514"/>
      <c r="F94" s="515"/>
      <c r="G94" s="63"/>
      <c r="H94" s="64"/>
      <c r="I94" s="61">
        <f>SUM(G94:H94)</f>
        <v>0</v>
      </c>
      <c r="J94" s="55"/>
      <c r="L94" s="56" t="s">
        <v>202</v>
      </c>
      <c r="M94" s="118"/>
      <c r="N94" s="62" t="s">
        <v>1431</v>
      </c>
      <c r="O94" s="514">
        <v>3</v>
      </c>
      <c r="P94" s="515"/>
      <c r="Q94" s="63">
        <v>8</v>
      </c>
      <c r="R94" s="64">
        <v>90</v>
      </c>
      <c r="S94" s="61">
        <f t="shared" si="7"/>
        <v>98</v>
      </c>
      <c r="U94" s="48"/>
    </row>
    <row r="95" spans="1:21" ht="13.5" customHeight="1" x14ac:dyDescent="0.15">
      <c r="B95" s="106"/>
      <c r="C95" s="107"/>
      <c r="D95" s="58"/>
      <c r="E95" s="514"/>
      <c r="F95" s="515"/>
      <c r="G95" s="63"/>
      <c r="H95" s="64"/>
      <c r="I95" s="61"/>
      <c r="J95" s="55"/>
      <c r="L95" s="56"/>
      <c r="M95" s="57"/>
      <c r="N95" s="66"/>
      <c r="O95" s="514"/>
      <c r="P95" s="515"/>
      <c r="Q95" s="67"/>
      <c r="R95" s="68"/>
      <c r="S95" s="69"/>
      <c r="U95" s="48"/>
    </row>
    <row r="96" spans="1:21" ht="13.5" customHeight="1" x14ac:dyDescent="0.15">
      <c r="B96" s="106"/>
      <c r="C96" s="107"/>
      <c r="D96" s="62"/>
      <c r="E96" s="514"/>
      <c r="F96" s="515"/>
      <c r="G96" s="63"/>
      <c r="H96" s="64"/>
      <c r="I96" s="61"/>
      <c r="J96" s="55"/>
      <c r="L96" s="56"/>
      <c r="M96" s="57"/>
      <c r="N96" s="66"/>
      <c r="O96" s="514"/>
      <c r="P96" s="515"/>
      <c r="Q96" s="67"/>
      <c r="R96" s="68"/>
      <c r="S96" s="69"/>
      <c r="U96" s="48"/>
    </row>
    <row r="97" spans="1:21" ht="13.5" customHeight="1" x14ac:dyDescent="0.15">
      <c r="B97" s="56"/>
      <c r="C97" s="57"/>
      <c r="D97" s="66"/>
      <c r="E97" s="514"/>
      <c r="F97" s="515"/>
      <c r="G97" s="63"/>
      <c r="H97" s="68"/>
      <c r="I97" s="61"/>
      <c r="J97" s="55"/>
      <c r="L97" s="56"/>
      <c r="M97" s="57"/>
      <c r="N97" s="66"/>
      <c r="O97" s="514"/>
      <c r="P97" s="515"/>
      <c r="Q97" s="67"/>
      <c r="R97" s="68"/>
      <c r="S97" s="69"/>
      <c r="U97" s="48"/>
    </row>
    <row r="98" spans="1:21" ht="13.5" customHeight="1" x14ac:dyDescent="0.15">
      <c r="B98" s="76" t="s">
        <v>201</v>
      </c>
      <c r="C98" s="77"/>
      <c r="D98" s="78"/>
      <c r="E98" s="518">
        <f>SUM(E89:F97)</f>
        <v>18</v>
      </c>
      <c r="F98" s="519"/>
      <c r="G98" s="79">
        <f>SUM(G89:G97)</f>
        <v>329</v>
      </c>
      <c r="H98" s="80">
        <f>SUM(H89:H97)</f>
        <v>299</v>
      </c>
      <c r="I98" s="81">
        <f>SUM(G98:H98)</f>
        <v>628</v>
      </c>
      <c r="J98" s="55"/>
      <c r="L98" s="76" t="s">
        <v>201</v>
      </c>
      <c r="M98" s="77"/>
      <c r="N98" s="78"/>
      <c r="O98" s="518">
        <f>SUM(O89:P97)</f>
        <v>18</v>
      </c>
      <c r="P98" s="519"/>
      <c r="Q98" s="79">
        <f>SUM(Q89:Q97)</f>
        <v>314</v>
      </c>
      <c r="R98" s="114">
        <f>SUM(R89:R97)</f>
        <v>146</v>
      </c>
      <c r="S98" s="171">
        <f>SUM(S89:S97)</f>
        <v>460</v>
      </c>
      <c r="U98" s="48"/>
    </row>
    <row r="99" spans="1:21" ht="6" customHeight="1" x14ac:dyDescent="0.15">
      <c r="B99" s="43"/>
      <c r="C99" s="43"/>
      <c r="D99" s="43"/>
      <c r="E99" s="43"/>
      <c r="F99" s="43"/>
      <c r="G99" s="83"/>
      <c r="H99" s="43"/>
      <c r="I99" s="43"/>
      <c r="J99" s="43"/>
      <c r="L99" s="43"/>
      <c r="M99" s="43"/>
      <c r="N99" s="43"/>
      <c r="O99" s="43"/>
      <c r="P99" s="43"/>
      <c r="Q99" s="83"/>
      <c r="R99" s="43"/>
      <c r="S99" s="43"/>
    </row>
    <row r="100" spans="1:21" ht="13.5" customHeight="1" x14ac:dyDescent="0.15">
      <c r="B100" s="502" t="s">
        <v>127</v>
      </c>
      <c r="C100" s="84"/>
      <c r="D100" s="504" t="s">
        <v>128</v>
      </c>
      <c r="E100" s="504" t="s">
        <v>129</v>
      </c>
      <c r="F100" s="85"/>
      <c r="G100" s="506" t="s">
        <v>130</v>
      </c>
      <c r="H100" s="596" t="s">
        <v>957</v>
      </c>
      <c r="I100" s="510" t="s">
        <v>132</v>
      </c>
      <c r="J100" s="43"/>
      <c r="L100" s="502" t="s">
        <v>127</v>
      </c>
      <c r="M100" s="84"/>
      <c r="N100" s="504" t="s">
        <v>128</v>
      </c>
      <c r="O100" s="504" t="s">
        <v>129</v>
      </c>
      <c r="P100" s="85"/>
      <c r="Q100" s="506" t="s">
        <v>130</v>
      </c>
      <c r="R100" s="596" t="s">
        <v>957</v>
      </c>
      <c r="S100" s="510" t="s">
        <v>132</v>
      </c>
    </row>
    <row r="101" spans="1:21" ht="9.75" customHeight="1" x14ac:dyDescent="0.15">
      <c r="B101" s="503"/>
      <c r="C101" s="86"/>
      <c r="D101" s="505"/>
      <c r="E101" s="505"/>
      <c r="F101" s="87"/>
      <c r="G101" s="507"/>
      <c r="H101" s="597"/>
      <c r="I101" s="511"/>
      <c r="J101" s="43"/>
      <c r="L101" s="503"/>
      <c r="M101" s="86"/>
      <c r="N101" s="505"/>
      <c r="O101" s="505"/>
      <c r="P101" s="87"/>
      <c r="Q101" s="507"/>
      <c r="R101" s="597"/>
      <c r="S101" s="511"/>
    </row>
    <row r="102" spans="1:21" ht="24" customHeight="1" x14ac:dyDescent="0.15">
      <c r="A102" s="41">
        <f>A83*1000</f>
        <v>46000</v>
      </c>
      <c r="B102" s="1" t="s">
        <v>137</v>
      </c>
      <c r="C102" s="88"/>
      <c r="D102" s="492" t="s">
        <v>1432</v>
      </c>
      <c r="E102" s="492"/>
      <c r="F102" s="88"/>
      <c r="G102" s="89"/>
      <c r="H102" s="90" t="s">
        <v>136</v>
      </c>
      <c r="I102" s="91"/>
      <c r="J102" s="43"/>
      <c r="K102" s="41">
        <f>K83*1000</f>
        <v>47000</v>
      </c>
      <c r="L102" s="1" t="s">
        <v>137</v>
      </c>
      <c r="M102" s="88"/>
      <c r="N102" s="492" t="s">
        <v>1433</v>
      </c>
      <c r="O102" s="492"/>
      <c r="P102" s="88"/>
      <c r="Q102" s="89"/>
      <c r="R102" s="90" t="s">
        <v>207</v>
      </c>
      <c r="S102" s="91"/>
    </row>
    <row r="103" spans="1:21" ht="24" customHeight="1" x14ac:dyDescent="0.15">
      <c r="A103" s="41" t="s">
        <v>104</v>
      </c>
      <c r="B103" s="1" t="s">
        <v>141</v>
      </c>
      <c r="C103" s="88"/>
      <c r="D103" s="492" t="s">
        <v>1434</v>
      </c>
      <c r="E103" s="492"/>
      <c r="F103" s="88"/>
      <c r="G103" s="89"/>
      <c r="H103" s="90" t="s">
        <v>207</v>
      </c>
      <c r="I103" s="91"/>
      <c r="J103" s="43"/>
      <c r="K103" s="41" t="s">
        <v>104</v>
      </c>
      <c r="L103" s="1" t="s">
        <v>141</v>
      </c>
      <c r="M103" s="88"/>
      <c r="N103" s="492" t="s">
        <v>1435</v>
      </c>
      <c r="O103" s="492"/>
      <c r="P103" s="88"/>
      <c r="Q103" s="89"/>
      <c r="R103" s="90" t="s">
        <v>209</v>
      </c>
      <c r="S103" s="91"/>
    </row>
    <row r="104" spans="1:21" ht="24" customHeight="1" x14ac:dyDescent="0.15">
      <c r="A104" s="41" t="s">
        <v>104</v>
      </c>
      <c r="B104" s="1"/>
      <c r="C104" s="88"/>
      <c r="D104" s="109"/>
      <c r="E104" s="109"/>
      <c r="F104" s="88"/>
      <c r="G104" s="89"/>
      <c r="H104" s="90"/>
      <c r="I104" s="91"/>
      <c r="J104" s="43"/>
      <c r="K104" s="41" t="s">
        <v>104</v>
      </c>
      <c r="L104" s="1"/>
      <c r="M104" s="88"/>
      <c r="N104" s="109"/>
      <c r="O104" s="109"/>
      <c r="P104" s="88"/>
      <c r="Q104" s="89"/>
      <c r="R104" s="90"/>
      <c r="S104" s="91"/>
    </row>
    <row r="105" spans="1:21" ht="24" customHeight="1" x14ac:dyDescent="0.15">
      <c r="A105" s="41">
        <f t="shared" ref="A105" si="8">A102+1</f>
        <v>46001</v>
      </c>
      <c r="B105" s="1" t="s">
        <v>150</v>
      </c>
      <c r="C105" s="88"/>
      <c r="D105" s="492" t="s">
        <v>1436</v>
      </c>
      <c r="E105" s="492"/>
      <c r="F105" s="88"/>
      <c r="G105" s="89" t="s">
        <v>216</v>
      </c>
      <c r="H105" s="90" t="s">
        <v>136</v>
      </c>
      <c r="I105" s="91" t="s">
        <v>149</v>
      </c>
      <c r="J105" s="43"/>
      <c r="K105" s="41">
        <f t="shared" ref="K105" si="9">K102+1</f>
        <v>47001</v>
      </c>
      <c r="L105" s="1" t="s">
        <v>150</v>
      </c>
      <c r="M105" s="88"/>
      <c r="N105" s="492" t="s">
        <v>1437</v>
      </c>
      <c r="O105" s="492"/>
      <c r="P105" s="88"/>
      <c r="Q105" s="89" t="s">
        <v>148</v>
      </c>
      <c r="R105" s="90" t="s">
        <v>211</v>
      </c>
      <c r="S105" s="91" t="s">
        <v>149</v>
      </c>
    </row>
    <row r="106" spans="1:21" ht="24" customHeight="1" x14ac:dyDescent="0.15">
      <c r="A106" s="41">
        <f t="shared" ref="A106:A162" si="10">A105+1</f>
        <v>46002</v>
      </c>
      <c r="B106" s="93" t="s">
        <v>153</v>
      </c>
      <c r="C106" s="88"/>
      <c r="D106" s="492" t="s">
        <v>1438</v>
      </c>
      <c r="E106" s="492"/>
      <c r="F106" s="88"/>
      <c r="G106" s="89" t="s">
        <v>155</v>
      </c>
      <c r="H106" s="90" t="s">
        <v>225</v>
      </c>
      <c r="I106" s="91" t="s">
        <v>149</v>
      </c>
      <c r="J106" s="43"/>
      <c r="K106" s="41">
        <f t="shared" ref="K106:K162" si="11">K105+1</f>
        <v>47002</v>
      </c>
      <c r="L106" s="93" t="s">
        <v>156</v>
      </c>
      <c r="M106" s="88"/>
      <c r="N106" s="492" t="s">
        <v>1439</v>
      </c>
      <c r="O106" s="492"/>
      <c r="P106" s="88"/>
      <c r="Q106" s="89" t="s">
        <v>1440</v>
      </c>
      <c r="R106" s="90" t="s">
        <v>974</v>
      </c>
      <c r="S106" s="91" t="s">
        <v>149</v>
      </c>
    </row>
    <row r="107" spans="1:21" ht="24" customHeight="1" x14ac:dyDescent="0.15">
      <c r="A107" s="41">
        <f t="shared" si="10"/>
        <v>46003</v>
      </c>
      <c r="B107" s="93" t="s">
        <v>183</v>
      </c>
      <c r="C107" s="88"/>
      <c r="D107" s="492" t="s">
        <v>1441</v>
      </c>
      <c r="E107" s="492"/>
      <c r="F107" s="88"/>
      <c r="G107" s="89" t="s">
        <v>218</v>
      </c>
      <c r="H107" s="90" t="s">
        <v>526</v>
      </c>
      <c r="I107" s="91" t="s">
        <v>236</v>
      </c>
      <c r="J107" s="43"/>
      <c r="K107" s="41">
        <f t="shared" si="11"/>
        <v>47003</v>
      </c>
      <c r="L107" s="93" t="s">
        <v>159</v>
      </c>
      <c r="M107" s="88"/>
      <c r="N107" s="492" t="s">
        <v>1442</v>
      </c>
      <c r="O107" s="492"/>
      <c r="P107" s="88"/>
      <c r="Q107" s="89" t="s">
        <v>163</v>
      </c>
      <c r="R107" s="92">
        <v>6</v>
      </c>
      <c r="S107" s="91"/>
    </row>
    <row r="108" spans="1:21" ht="24" customHeight="1" x14ac:dyDescent="0.15">
      <c r="A108" s="41">
        <f t="shared" si="10"/>
        <v>46004</v>
      </c>
      <c r="B108" s="93" t="s">
        <v>1015</v>
      </c>
      <c r="C108" s="88"/>
      <c r="D108" s="492" t="s">
        <v>1443</v>
      </c>
      <c r="E108" s="492"/>
      <c r="F108" s="88"/>
      <c r="G108" s="89" t="s">
        <v>163</v>
      </c>
      <c r="H108" s="90" t="s">
        <v>209</v>
      </c>
      <c r="I108" s="91"/>
      <c r="J108" s="43"/>
      <c r="K108" s="41">
        <f t="shared" si="11"/>
        <v>47004</v>
      </c>
      <c r="L108" s="93" t="s">
        <v>159</v>
      </c>
      <c r="M108" s="88"/>
      <c r="N108" s="492" t="s">
        <v>1444</v>
      </c>
      <c r="O108" s="492"/>
      <c r="P108" s="88"/>
      <c r="Q108" s="89" t="s">
        <v>1445</v>
      </c>
      <c r="R108" s="90" t="s">
        <v>209</v>
      </c>
      <c r="S108" s="91" t="s">
        <v>149</v>
      </c>
    </row>
    <row r="109" spans="1:21" ht="24" customHeight="1" x14ac:dyDescent="0.15">
      <c r="A109" s="41">
        <f t="shared" si="10"/>
        <v>46005</v>
      </c>
      <c r="B109" s="93" t="s">
        <v>1015</v>
      </c>
      <c r="C109" s="88"/>
      <c r="D109" s="492" t="s">
        <v>1446</v>
      </c>
      <c r="E109" s="492"/>
      <c r="F109" s="88"/>
      <c r="G109" s="89" t="s">
        <v>218</v>
      </c>
      <c r="H109" s="90" t="s">
        <v>136</v>
      </c>
      <c r="I109" s="91" t="s">
        <v>167</v>
      </c>
      <c r="J109" s="43"/>
      <c r="K109" s="41">
        <f t="shared" si="11"/>
        <v>47005</v>
      </c>
      <c r="L109" s="93" t="s">
        <v>173</v>
      </c>
      <c r="M109" s="88"/>
      <c r="N109" s="492" t="s">
        <v>1447</v>
      </c>
      <c r="O109" s="492"/>
      <c r="P109" s="88"/>
      <c r="Q109" s="89" t="s">
        <v>635</v>
      </c>
      <c r="R109" s="92">
        <v>5</v>
      </c>
      <c r="S109" s="91" t="s">
        <v>149</v>
      </c>
    </row>
    <row r="110" spans="1:21" ht="24" customHeight="1" x14ac:dyDescent="0.15">
      <c r="A110" s="41">
        <f t="shared" si="10"/>
        <v>46006</v>
      </c>
      <c r="B110" s="94" t="s">
        <v>1374</v>
      </c>
      <c r="C110" s="88"/>
      <c r="D110" s="492" t="s">
        <v>1448</v>
      </c>
      <c r="E110" s="492"/>
      <c r="F110" s="88"/>
      <c r="G110" s="89" t="s">
        <v>1449</v>
      </c>
      <c r="H110" s="90" t="s">
        <v>225</v>
      </c>
      <c r="I110" s="91"/>
      <c r="J110" s="43"/>
      <c r="K110" s="41">
        <f t="shared" si="11"/>
        <v>47006</v>
      </c>
      <c r="L110" s="93" t="s">
        <v>173</v>
      </c>
      <c r="M110" s="88"/>
      <c r="N110" s="492" t="s">
        <v>1450</v>
      </c>
      <c r="O110" s="492"/>
      <c r="P110" s="88"/>
      <c r="Q110" s="89" t="s">
        <v>1063</v>
      </c>
      <c r="R110" s="90" t="s">
        <v>207</v>
      </c>
      <c r="S110" s="91" t="s">
        <v>236</v>
      </c>
    </row>
    <row r="111" spans="1:21" ht="24" customHeight="1" x14ac:dyDescent="0.15">
      <c r="A111" s="41">
        <f t="shared" si="10"/>
        <v>46007</v>
      </c>
      <c r="B111" s="94" t="s">
        <v>1374</v>
      </c>
      <c r="C111" s="88"/>
      <c r="D111" s="492" t="s">
        <v>1451</v>
      </c>
      <c r="E111" s="492"/>
      <c r="F111" s="88"/>
      <c r="G111" s="89" t="s">
        <v>1407</v>
      </c>
      <c r="H111" s="90" t="s">
        <v>209</v>
      </c>
      <c r="I111" s="91"/>
      <c r="J111" s="43"/>
      <c r="K111" s="41">
        <f t="shared" si="11"/>
        <v>47007</v>
      </c>
      <c r="L111" s="93" t="s">
        <v>173</v>
      </c>
      <c r="M111" s="88"/>
      <c r="N111" s="492" t="s">
        <v>1452</v>
      </c>
      <c r="O111" s="492"/>
      <c r="P111" s="88"/>
      <c r="Q111" s="89" t="s">
        <v>1453</v>
      </c>
      <c r="R111" s="90" t="s">
        <v>211</v>
      </c>
      <c r="S111" s="91" t="s">
        <v>236</v>
      </c>
    </row>
    <row r="112" spans="1:21" ht="24" customHeight="1" x14ac:dyDescent="0.15">
      <c r="A112" s="41">
        <f t="shared" si="10"/>
        <v>46008</v>
      </c>
      <c r="B112" s="94"/>
      <c r="C112" s="88"/>
      <c r="D112" s="500"/>
      <c r="E112" s="500"/>
      <c r="F112" s="88"/>
      <c r="G112" s="89"/>
      <c r="H112" s="90"/>
      <c r="I112" s="91"/>
      <c r="J112" s="43"/>
      <c r="K112" s="41">
        <f t="shared" si="11"/>
        <v>47008</v>
      </c>
      <c r="L112" s="93" t="s">
        <v>1015</v>
      </c>
      <c r="M112" s="88"/>
      <c r="N112" s="492" t="s">
        <v>1454</v>
      </c>
      <c r="O112" s="492"/>
      <c r="P112" s="88"/>
      <c r="Q112" s="89" t="s">
        <v>1455</v>
      </c>
      <c r="R112" s="90" t="s">
        <v>1456</v>
      </c>
      <c r="S112" s="91" t="s">
        <v>167</v>
      </c>
    </row>
    <row r="113" spans="1:23" ht="24" customHeight="1" x14ac:dyDescent="0.15">
      <c r="A113" s="41">
        <f t="shared" si="10"/>
        <v>46009</v>
      </c>
      <c r="B113" s="94"/>
      <c r="C113" s="88"/>
      <c r="D113" s="500"/>
      <c r="E113" s="500"/>
      <c r="F113" s="88"/>
      <c r="G113" s="89"/>
      <c r="H113" s="90"/>
      <c r="I113" s="91"/>
      <c r="J113" s="43"/>
      <c r="K113" s="41">
        <f t="shared" si="11"/>
        <v>47009</v>
      </c>
      <c r="L113" s="150" t="s">
        <v>175</v>
      </c>
      <c r="M113" s="88"/>
      <c r="N113" s="492" t="s">
        <v>1457</v>
      </c>
      <c r="O113" s="492"/>
      <c r="P113" s="88"/>
      <c r="Q113" s="89" t="s">
        <v>1407</v>
      </c>
      <c r="R113" s="90" t="s">
        <v>136</v>
      </c>
      <c r="S113" s="91"/>
    </row>
    <row r="114" spans="1:23" ht="24" customHeight="1" x14ac:dyDescent="0.15">
      <c r="A114" s="41">
        <f t="shared" si="10"/>
        <v>46010</v>
      </c>
      <c r="B114" s="150"/>
      <c r="C114" s="88"/>
      <c r="D114" s="500"/>
      <c r="E114" s="500"/>
      <c r="F114" s="88"/>
      <c r="G114" s="89"/>
      <c r="H114" s="90"/>
      <c r="I114" s="91"/>
      <c r="J114" s="43"/>
      <c r="K114" s="41">
        <f t="shared" si="11"/>
        <v>47010</v>
      </c>
      <c r="L114" s="150" t="s">
        <v>175</v>
      </c>
      <c r="M114" s="88"/>
      <c r="N114" s="492" t="s">
        <v>1458</v>
      </c>
      <c r="O114" s="492"/>
      <c r="P114" s="88"/>
      <c r="Q114" s="89" t="s">
        <v>1449</v>
      </c>
      <c r="R114" s="95">
        <v>9</v>
      </c>
      <c r="S114" s="91"/>
    </row>
    <row r="115" spans="1:23" ht="24" customHeight="1" x14ac:dyDescent="0.15">
      <c r="A115" s="41">
        <f t="shared" si="10"/>
        <v>46011</v>
      </c>
      <c r="B115" s="93"/>
      <c r="C115" s="88"/>
      <c r="D115" s="500"/>
      <c r="E115" s="500"/>
      <c r="F115" s="88"/>
      <c r="G115" s="89"/>
      <c r="H115" s="95"/>
      <c r="I115" s="91"/>
      <c r="J115" s="43"/>
      <c r="K115" s="41">
        <f t="shared" si="11"/>
        <v>47011</v>
      </c>
      <c r="L115" s="93"/>
      <c r="M115" s="88"/>
      <c r="N115" s="500"/>
      <c r="O115" s="500"/>
      <c r="P115" s="88"/>
      <c r="Q115" s="89"/>
      <c r="R115" s="95"/>
      <c r="S115" s="91"/>
    </row>
    <row r="116" spans="1:23" ht="24" customHeight="1" x14ac:dyDescent="0.15">
      <c r="A116" s="41">
        <f t="shared" si="10"/>
        <v>46012</v>
      </c>
      <c r="B116" s="1"/>
      <c r="C116" s="88"/>
      <c r="D116" s="88"/>
      <c r="E116" s="88"/>
      <c r="F116" s="88"/>
      <c r="G116" s="89"/>
      <c r="H116" s="95"/>
      <c r="I116" s="91"/>
      <c r="J116" s="43"/>
      <c r="K116" s="41">
        <f t="shared" si="11"/>
        <v>47012</v>
      </c>
      <c r="L116" s="150"/>
      <c r="M116" s="88"/>
      <c r="N116" s="500"/>
      <c r="O116" s="500"/>
      <c r="P116" s="88"/>
      <c r="Q116" s="89"/>
      <c r="R116" s="90"/>
      <c r="S116" s="91"/>
    </row>
    <row r="117" spans="1:23" ht="24" customHeight="1" x14ac:dyDescent="0.15">
      <c r="A117" s="41">
        <f t="shared" si="10"/>
        <v>46013</v>
      </c>
      <c r="B117" s="1"/>
      <c r="C117" s="88"/>
      <c r="D117" s="88"/>
      <c r="E117" s="88"/>
      <c r="F117" s="88"/>
      <c r="G117" s="89"/>
      <c r="H117" s="95"/>
      <c r="I117" s="91"/>
      <c r="J117" s="43"/>
      <c r="K117" s="41">
        <f t="shared" si="11"/>
        <v>47013</v>
      </c>
      <c r="L117" s="93"/>
      <c r="M117" s="88"/>
      <c r="N117" s="500"/>
      <c r="O117" s="500"/>
      <c r="P117" s="88"/>
      <c r="Q117" s="89"/>
      <c r="R117" s="90"/>
      <c r="S117" s="91"/>
    </row>
    <row r="118" spans="1:23" ht="24" customHeight="1" x14ac:dyDescent="0.15">
      <c r="A118" s="41">
        <f t="shared" si="10"/>
        <v>46014</v>
      </c>
      <c r="B118" s="1"/>
      <c r="C118" s="88"/>
      <c r="D118" s="88" t="s">
        <v>186</v>
      </c>
      <c r="E118" s="88"/>
      <c r="F118" s="88"/>
      <c r="G118" s="89"/>
      <c r="H118" s="95" t="s">
        <v>182</v>
      </c>
      <c r="I118" s="91"/>
      <c r="J118" s="43"/>
      <c r="K118" s="41">
        <f t="shared" si="11"/>
        <v>47014</v>
      </c>
      <c r="L118" s="1"/>
      <c r="M118" s="88"/>
      <c r="N118" s="88" t="s">
        <v>186</v>
      </c>
      <c r="O118" s="88"/>
      <c r="P118" s="88"/>
      <c r="Q118" s="89"/>
      <c r="R118" s="95" t="s">
        <v>182</v>
      </c>
      <c r="S118" s="91"/>
      <c r="W118" s="41" t="s">
        <v>1459</v>
      </c>
    </row>
    <row r="119" spans="1:23" ht="24" customHeight="1" x14ac:dyDescent="0.15">
      <c r="A119" s="41">
        <f t="shared" si="10"/>
        <v>46015</v>
      </c>
      <c r="B119" s="1"/>
      <c r="C119" s="88"/>
      <c r="D119" s="88" t="s">
        <v>186</v>
      </c>
      <c r="E119" s="88"/>
      <c r="F119" s="88"/>
      <c r="G119" s="89"/>
      <c r="H119" s="95" t="s">
        <v>182</v>
      </c>
      <c r="I119" s="91"/>
      <c r="J119" s="43"/>
      <c r="K119" s="41">
        <f t="shared" si="11"/>
        <v>47015</v>
      </c>
      <c r="L119" s="1"/>
      <c r="M119" s="88"/>
      <c r="N119" s="88" t="s">
        <v>186</v>
      </c>
      <c r="O119" s="88"/>
      <c r="P119" s="88"/>
      <c r="Q119" s="89"/>
      <c r="R119" s="95" t="s">
        <v>182</v>
      </c>
      <c r="S119" s="91"/>
    </row>
    <row r="120" spans="1:23" ht="24" customHeight="1" x14ac:dyDescent="0.15">
      <c r="A120" s="41">
        <f t="shared" si="10"/>
        <v>46016</v>
      </c>
      <c r="B120" s="1"/>
      <c r="C120" s="88"/>
      <c r="D120" s="88" t="s">
        <v>186</v>
      </c>
      <c r="E120" s="88"/>
      <c r="F120" s="88"/>
      <c r="G120" s="89"/>
      <c r="H120" s="95" t="s">
        <v>182</v>
      </c>
      <c r="I120" s="91"/>
      <c r="J120" s="43"/>
      <c r="K120" s="41">
        <f t="shared" si="11"/>
        <v>47016</v>
      </c>
      <c r="L120" s="1"/>
      <c r="M120" s="88"/>
      <c r="N120" s="88" t="s">
        <v>186</v>
      </c>
      <c r="O120" s="88"/>
      <c r="P120" s="88"/>
      <c r="Q120" s="89"/>
      <c r="R120" s="95" t="s">
        <v>182</v>
      </c>
      <c r="S120" s="91"/>
    </row>
    <row r="121" spans="1:23" ht="24" customHeight="1" x14ac:dyDescent="0.15">
      <c r="A121" s="41">
        <f t="shared" si="10"/>
        <v>46017</v>
      </c>
      <c r="B121" s="1"/>
      <c r="C121" s="88"/>
      <c r="D121" s="88" t="s">
        <v>186</v>
      </c>
      <c r="E121" s="88"/>
      <c r="F121" s="88"/>
      <c r="G121" s="89"/>
      <c r="H121" s="95" t="s">
        <v>182</v>
      </c>
      <c r="I121" s="91"/>
      <c r="J121" s="43"/>
      <c r="K121" s="41">
        <f t="shared" si="11"/>
        <v>47017</v>
      </c>
      <c r="L121" s="1"/>
      <c r="M121" s="88"/>
      <c r="N121" s="88" t="s">
        <v>186</v>
      </c>
      <c r="O121" s="88"/>
      <c r="P121" s="88"/>
      <c r="Q121" s="89"/>
      <c r="R121" s="95" t="s">
        <v>182</v>
      </c>
      <c r="S121" s="91"/>
    </row>
    <row r="122" spans="1:23" ht="24" customHeight="1" x14ac:dyDescent="0.15">
      <c r="A122" s="41">
        <f t="shared" si="10"/>
        <v>46018</v>
      </c>
      <c r="B122" s="96"/>
      <c r="C122" s="97"/>
      <c r="D122" s="97" t="s">
        <v>186</v>
      </c>
      <c r="E122" s="97"/>
      <c r="F122" s="97"/>
      <c r="G122" s="98"/>
      <c r="H122" s="99" t="s">
        <v>182</v>
      </c>
      <c r="I122" s="100"/>
      <c r="J122" s="43"/>
      <c r="K122" s="41">
        <f t="shared" si="11"/>
        <v>47018</v>
      </c>
      <c r="L122" s="96"/>
      <c r="M122" s="97"/>
      <c r="N122" s="97" t="s">
        <v>186</v>
      </c>
      <c r="O122" s="97"/>
      <c r="P122" s="97"/>
      <c r="Q122" s="98"/>
      <c r="R122" s="99" t="s">
        <v>182</v>
      </c>
      <c r="S122" s="100"/>
    </row>
    <row r="123" spans="1:23" ht="24" customHeight="1" x14ac:dyDescent="0.15">
      <c r="A123" s="41">
        <f t="shared" ref="A123" si="12">A83+2</f>
        <v>48</v>
      </c>
      <c r="B123" s="101" t="s">
        <v>1460</v>
      </c>
      <c r="C123" s="43"/>
      <c r="D123" s="101"/>
      <c r="E123" s="43"/>
      <c r="F123" s="43"/>
      <c r="G123" s="43"/>
      <c r="H123" s="43"/>
      <c r="I123" s="43"/>
      <c r="J123" s="55"/>
      <c r="K123" s="41">
        <f t="shared" ref="K123" si="13">K83+2</f>
        <v>49</v>
      </c>
      <c r="L123" s="101" t="s">
        <v>1461</v>
      </c>
      <c r="M123" s="43"/>
      <c r="N123" s="43"/>
      <c r="O123" s="43"/>
      <c r="P123" s="43"/>
      <c r="Q123" s="43"/>
      <c r="R123" s="43"/>
      <c r="S123" s="43"/>
    </row>
    <row r="124" spans="1:23" ht="6" customHeight="1" x14ac:dyDescent="0.15">
      <c r="B124" s="101"/>
      <c r="C124" s="43"/>
      <c r="D124" s="43"/>
      <c r="E124" s="43"/>
      <c r="F124" s="43"/>
      <c r="G124" s="43"/>
      <c r="H124" s="43"/>
      <c r="I124" s="43"/>
      <c r="J124" s="55"/>
      <c r="L124" s="101"/>
      <c r="M124" s="43"/>
      <c r="N124" s="43"/>
      <c r="O124" s="43"/>
      <c r="P124" s="43"/>
      <c r="Q124" s="43"/>
      <c r="R124" s="43"/>
      <c r="S124" s="43"/>
    </row>
    <row r="125" spans="1:23" ht="15" customHeight="1" x14ac:dyDescent="0.15">
      <c r="B125" s="102" t="s">
        <v>106</v>
      </c>
      <c r="C125" s="43"/>
      <c r="D125" s="103" t="s">
        <v>1462</v>
      </c>
      <c r="E125" s="43"/>
      <c r="F125" s="43"/>
      <c r="G125" s="43"/>
      <c r="H125" s="43"/>
      <c r="I125" s="43"/>
      <c r="J125" s="55"/>
      <c r="L125" s="102" t="s">
        <v>106</v>
      </c>
      <c r="M125" s="43"/>
      <c r="N125" s="103" t="s">
        <v>1463</v>
      </c>
      <c r="O125" s="43"/>
      <c r="P125" s="43"/>
      <c r="Q125" s="43"/>
      <c r="R125" s="43"/>
      <c r="S125" s="43"/>
    </row>
    <row r="126" spans="1:23" ht="13.5" customHeight="1" x14ac:dyDescent="0.15">
      <c r="B126" s="83" t="s">
        <v>109</v>
      </c>
      <c r="C126" s="43"/>
      <c r="D126" s="103" t="s">
        <v>1464</v>
      </c>
      <c r="E126" s="43"/>
      <c r="F126" s="43"/>
      <c r="G126" s="43"/>
      <c r="H126" s="43"/>
      <c r="I126" s="43"/>
      <c r="J126" s="55"/>
      <c r="L126" s="83" t="s">
        <v>109</v>
      </c>
      <c r="M126" s="43"/>
      <c r="N126" s="103" t="s">
        <v>1465</v>
      </c>
      <c r="O126" s="43"/>
      <c r="P126" s="43"/>
      <c r="Q126" s="43"/>
      <c r="R126" s="43"/>
      <c r="S126" s="43"/>
    </row>
    <row r="127" spans="1:23" ht="13.5" customHeight="1" x14ac:dyDescent="0.15">
      <c r="B127" s="104" t="s">
        <v>112</v>
      </c>
      <c r="C127" s="105" t="s">
        <v>1466</v>
      </c>
      <c r="D127" s="43"/>
      <c r="E127" s="105" t="s">
        <v>1467</v>
      </c>
      <c r="F127" s="43"/>
      <c r="G127" s="102"/>
      <c r="H127" s="43"/>
      <c r="I127" s="55"/>
      <c r="J127" s="55"/>
      <c r="L127" s="104" t="s">
        <v>112</v>
      </c>
      <c r="M127" s="55" t="s">
        <v>1468</v>
      </c>
      <c r="N127" s="43"/>
      <c r="O127" s="105" t="s">
        <v>1469</v>
      </c>
      <c r="P127" s="43"/>
      <c r="Q127" s="102"/>
      <c r="R127" s="43"/>
      <c r="S127" s="55"/>
    </row>
    <row r="128" spans="1:23" ht="13.5" customHeight="1" x14ac:dyDescent="0.15">
      <c r="B128" s="50" t="s">
        <v>197</v>
      </c>
      <c r="C128" s="51"/>
      <c r="D128" s="52" t="s">
        <v>198</v>
      </c>
      <c r="E128" s="526" t="s">
        <v>119</v>
      </c>
      <c r="F128" s="527"/>
      <c r="G128" s="53" t="s">
        <v>199</v>
      </c>
      <c r="H128" s="52" t="s">
        <v>200</v>
      </c>
      <c r="I128" s="54" t="s">
        <v>201</v>
      </c>
      <c r="J128" s="55"/>
      <c r="L128" s="50" t="s">
        <v>197</v>
      </c>
      <c r="M128" s="51"/>
      <c r="N128" s="52" t="s">
        <v>198</v>
      </c>
      <c r="O128" s="526" t="s">
        <v>119</v>
      </c>
      <c r="P128" s="527"/>
      <c r="Q128" s="53" t="s">
        <v>199</v>
      </c>
      <c r="R128" s="52" t="s">
        <v>200</v>
      </c>
      <c r="S128" s="54" t="s">
        <v>201</v>
      </c>
    </row>
    <row r="129" spans="1:23" ht="13.5" customHeight="1" x14ac:dyDescent="0.15">
      <c r="B129" s="106" t="s">
        <v>202</v>
      </c>
      <c r="C129" s="107"/>
      <c r="D129" s="108" t="s">
        <v>1470</v>
      </c>
      <c r="E129" s="514">
        <v>6</v>
      </c>
      <c r="F129" s="515"/>
      <c r="G129" s="59">
        <v>189</v>
      </c>
      <c r="H129" s="64">
        <v>4</v>
      </c>
      <c r="I129" s="61">
        <f>SUM(G129:H129)</f>
        <v>193</v>
      </c>
      <c r="J129" s="55"/>
      <c r="L129" s="106" t="s">
        <v>202</v>
      </c>
      <c r="M129" s="107"/>
      <c r="N129" s="108" t="s">
        <v>203</v>
      </c>
      <c r="O129" s="514">
        <v>3</v>
      </c>
      <c r="P129" s="515"/>
      <c r="Q129" s="59">
        <v>12</v>
      </c>
      <c r="R129" s="60">
        <v>12</v>
      </c>
      <c r="S129" s="61">
        <f>Q129+R129</f>
        <v>24</v>
      </c>
    </row>
    <row r="130" spans="1:23" ht="13.5" customHeight="1" x14ac:dyDescent="0.15">
      <c r="B130" s="106" t="s">
        <v>202</v>
      </c>
      <c r="C130" s="107"/>
      <c r="D130" s="58" t="s">
        <v>1471</v>
      </c>
      <c r="E130" s="514">
        <v>3</v>
      </c>
      <c r="F130" s="515"/>
      <c r="G130" s="63">
        <v>56</v>
      </c>
      <c r="H130" s="64">
        <v>1</v>
      </c>
      <c r="I130" s="61">
        <f>SUM(G130:H130)</f>
        <v>57</v>
      </c>
      <c r="J130" s="55"/>
      <c r="L130" s="56" t="s">
        <v>202</v>
      </c>
      <c r="M130" s="57"/>
      <c r="N130" s="126" t="s">
        <v>1472</v>
      </c>
      <c r="O130" s="514">
        <v>3</v>
      </c>
      <c r="P130" s="515"/>
      <c r="Q130" s="63">
        <v>12</v>
      </c>
      <c r="R130" s="64">
        <v>36</v>
      </c>
      <c r="S130" s="61">
        <f>Q130+R130</f>
        <v>48</v>
      </c>
      <c r="U130" s="48"/>
    </row>
    <row r="131" spans="1:23" ht="13.5" customHeight="1" x14ac:dyDescent="0.15">
      <c r="B131" s="106" t="s">
        <v>202</v>
      </c>
      <c r="C131" s="107"/>
      <c r="D131" s="58" t="s">
        <v>1473</v>
      </c>
      <c r="E131" s="514">
        <v>3</v>
      </c>
      <c r="F131" s="515"/>
      <c r="G131" s="63">
        <v>88</v>
      </c>
      <c r="H131" s="64">
        <v>16</v>
      </c>
      <c r="I131" s="61">
        <f>SUM(G131:H131)</f>
        <v>104</v>
      </c>
      <c r="J131" s="55"/>
      <c r="L131" s="56"/>
      <c r="M131" s="57"/>
      <c r="N131" s="66"/>
      <c r="O131" s="514"/>
      <c r="P131" s="515"/>
      <c r="Q131" s="63"/>
      <c r="R131" s="64"/>
      <c r="S131" s="61"/>
      <c r="U131" s="48"/>
    </row>
    <row r="132" spans="1:23" ht="13.5" customHeight="1" x14ac:dyDescent="0.15">
      <c r="B132" s="106" t="s">
        <v>202</v>
      </c>
      <c r="C132" s="107"/>
      <c r="D132" s="58" t="s">
        <v>1474</v>
      </c>
      <c r="E132" s="514">
        <v>3</v>
      </c>
      <c r="F132" s="515"/>
      <c r="G132" s="63">
        <v>109</v>
      </c>
      <c r="H132" s="64">
        <v>1</v>
      </c>
      <c r="I132" s="61">
        <f>SUM(G132:H132)</f>
        <v>110</v>
      </c>
      <c r="J132" s="55"/>
      <c r="L132" s="56"/>
      <c r="M132" s="57"/>
      <c r="N132" s="66"/>
      <c r="O132" s="514"/>
      <c r="P132" s="515"/>
      <c r="Q132" s="63"/>
      <c r="R132" s="64"/>
      <c r="S132" s="61"/>
      <c r="U132" s="48"/>
    </row>
    <row r="133" spans="1:23" ht="13.5" customHeight="1" x14ac:dyDescent="0.15">
      <c r="B133" s="106" t="s">
        <v>202</v>
      </c>
      <c r="C133" s="107"/>
      <c r="D133" s="58" t="s">
        <v>1475</v>
      </c>
      <c r="E133" s="514">
        <v>3</v>
      </c>
      <c r="F133" s="515"/>
      <c r="G133" s="63">
        <v>110</v>
      </c>
      <c r="H133" s="64">
        <v>1</v>
      </c>
      <c r="I133" s="61">
        <f>SUM(G133:H133)</f>
        <v>111</v>
      </c>
      <c r="J133" s="55"/>
      <c r="L133" s="56"/>
      <c r="M133" s="57"/>
      <c r="N133" s="66"/>
      <c r="O133" s="514"/>
      <c r="P133" s="515"/>
      <c r="Q133" s="63"/>
      <c r="R133" s="64"/>
      <c r="S133" s="61"/>
      <c r="U133" s="48"/>
    </row>
    <row r="134" spans="1:23" ht="13.5" customHeight="1" x14ac:dyDescent="0.15">
      <c r="B134" s="56"/>
      <c r="C134" s="57"/>
      <c r="D134" s="66"/>
      <c r="E134" s="514"/>
      <c r="F134" s="515"/>
      <c r="G134" s="67"/>
      <c r="H134" s="68"/>
      <c r="I134" s="69"/>
      <c r="J134" s="55"/>
      <c r="L134" s="56"/>
      <c r="M134" s="57"/>
      <c r="N134" s="66"/>
      <c r="O134" s="514"/>
      <c r="P134" s="515"/>
      <c r="Q134" s="63"/>
      <c r="R134" s="64"/>
      <c r="S134" s="61"/>
      <c r="U134" s="48"/>
      <c r="W134" s="41" t="s">
        <v>1476</v>
      </c>
    </row>
    <row r="135" spans="1:23" ht="13.5" customHeight="1" x14ac:dyDescent="0.15">
      <c r="B135" s="56"/>
      <c r="C135" s="57"/>
      <c r="D135" s="66"/>
      <c r="E135" s="514"/>
      <c r="F135" s="515"/>
      <c r="G135" s="67"/>
      <c r="H135" s="68"/>
      <c r="I135" s="69"/>
      <c r="J135" s="55"/>
      <c r="L135" s="56"/>
      <c r="M135" s="57"/>
      <c r="N135" s="66"/>
      <c r="O135" s="514"/>
      <c r="P135" s="515"/>
      <c r="Q135" s="63"/>
      <c r="R135" s="64"/>
      <c r="S135" s="61"/>
      <c r="U135" s="48"/>
    </row>
    <row r="136" spans="1:23" ht="13.5" customHeight="1" x14ac:dyDescent="0.15">
      <c r="B136" s="56"/>
      <c r="C136" s="57"/>
      <c r="D136" s="66"/>
      <c r="E136" s="514"/>
      <c r="F136" s="515"/>
      <c r="G136" s="67"/>
      <c r="H136" s="68"/>
      <c r="I136" s="69"/>
      <c r="J136" s="55"/>
      <c r="L136" s="56"/>
      <c r="M136" s="57"/>
      <c r="N136" s="66"/>
      <c r="O136" s="514"/>
      <c r="P136" s="515"/>
      <c r="Q136" s="63"/>
      <c r="R136" s="64"/>
      <c r="S136" s="61"/>
      <c r="U136" s="48"/>
    </row>
    <row r="137" spans="1:23" ht="13.5" customHeight="1" x14ac:dyDescent="0.15">
      <c r="B137" s="56"/>
      <c r="C137" s="57"/>
      <c r="D137" s="66"/>
      <c r="E137" s="514"/>
      <c r="F137" s="515"/>
      <c r="G137" s="67"/>
      <c r="H137" s="68"/>
      <c r="I137" s="69"/>
      <c r="J137" s="55"/>
      <c r="L137" s="56"/>
      <c r="M137" s="57"/>
      <c r="N137" s="66"/>
      <c r="O137" s="514"/>
      <c r="P137" s="515"/>
      <c r="Q137" s="63"/>
      <c r="R137" s="64"/>
      <c r="S137" s="61"/>
      <c r="U137" s="48"/>
    </row>
    <row r="138" spans="1:23" ht="13.5" customHeight="1" x14ac:dyDescent="0.15">
      <c r="B138" s="76"/>
      <c r="C138" s="77"/>
      <c r="D138" s="78"/>
      <c r="E138" s="518">
        <f>SUM(E129:F137)</f>
        <v>18</v>
      </c>
      <c r="F138" s="519"/>
      <c r="G138" s="79">
        <f>SUM(G129:G137)</f>
        <v>552</v>
      </c>
      <c r="H138" s="79">
        <f>SUM(H129:H137)</f>
        <v>23</v>
      </c>
      <c r="I138" s="171">
        <f>SUM(I129:I137)</f>
        <v>575</v>
      </c>
      <c r="J138" s="55"/>
      <c r="L138" s="76" t="s">
        <v>201</v>
      </c>
      <c r="M138" s="77"/>
      <c r="N138" s="78"/>
      <c r="O138" s="518">
        <f>SUM(O129:P137)</f>
        <v>6</v>
      </c>
      <c r="P138" s="519"/>
      <c r="Q138" s="79">
        <f>SUM(Q129:Q137)</f>
        <v>24</v>
      </c>
      <c r="R138" s="80">
        <f>SUM(R129:R137)</f>
        <v>48</v>
      </c>
      <c r="S138" s="81">
        <f>SUM(S129:S137)</f>
        <v>72</v>
      </c>
      <c r="U138" s="48"/>
    </row>
    <row r="139" spans="1:23" ht="7.5" customHeight="1" x14ac:dyDescent="0.15">
      <c r="B139" s="43"/>
      <c r="C139" s="43"/>
      <c r="D139" s="43"/>
      <c r="E139" s="43"/>
      <c r="F139" s="43"/>
      <c r="G139" s="83"/>
      <c r="H139" s="43"/>
      <c r="I139" s="43"/>
      <c r="J139" s="55"/>
      <c r="L139" s="43"/>
      <c r="M139" s="43"/>
      <c r="N139" s="43"/>
      <c r="O139" s="43"/>
      <c r="P139" s="43"/>
      <c r="Q139" s="83"/>
      <c r="R139" s="43"/>
      <c r="S139" s="43"/>
      <c r="U139" s="48"/>
    </row>
    <row r="140" spans="1:23" ht="12" customHeight="1" x14ac:dyDescent="0.15">
      <c r="B140" s="502" t="s">
        <v>127</v>
      </c>
      <c r="C140" s="84"/>
      <c r="D140" s="504" t="s">
        <v>128</v>
      </c>
      <c r="E140" s="504" t="s">
        <v>129</v>
      </c>
      <c r="F140" s="85"/>
      <c r="G140" s="506" t="s">
        <v>130</v>
      </c>
      <c r="H140" s="596" t="s">
        <v>957</v>
      </c>
      <c r="I140" s="510" t="s">
        <v>132</v>
      </c>
      <c r="J140" s="55"/>
      <c r="L140" s="502" t="s">
        <v>127</v>
      </c>
      <c r="M140" s="84"/>
      <c r="N140" s="504" t="s">
        <v>128</v>
      </c>
      <c r="O140" s="504" t="s">
        <v>129</v>
      </c>
      <c r="P140" s="85"/>
      <c r="Q140" s="506" t="s">
        <v>130</v>
      </c>
      <c r="R140" s="596" t="s">
        <v>957</v>
      </c>
      <c r="S140" s="510" t="s">
        <v>132</v>
      </c>
      <c r="U140" s="48"/>
    </row>
    <row r="141" spans="1:23" ht="12" customHeight="1" x14ac:dyDescent="0.15">
      <c r="B141" s="535"/>
      <c r="C141" s="86"/>
      <c r="D141" s="532"/>
      <c r="E141" s="532"/>
      <c r="F141" s="87"/>
      <c r="G141" s="533"/>
      <c r="H141" s="597"/>
      <c r="I141" s="534"/>
      <c r="J141" s="55"/>
      <c r="L141" s="535"/>
      <c r="M141" s="86"/>
      <c r="N141" s="532"/>
      <c r="O141" s="532"/>
      <c r="P141" s="87"/>
      <c r="Q141" s="533"/>
      <c r="R141" s="597"/>
      <c r="S141" s="534"/>
    </row>
    <row r="142" spans="1:23" ht="24" customHeight="1" x14ac:dyDescent="0.15">
      <c r="A142" s="41">
        <f>A123*1000</f>
        <v>48000</v>
      </c>
      <c r="B142" s="1" t="s">
        <v>137</v>
      </c>
      <c r="C142" s="88"/>
      <c r="D142" s="492" t="s">
        <v>1477</v>
      </c>
      <c r="E142" s="492"/>
      <c r="F142" s="88"/>
      <c r="G142" s="89" t="s">
        <v>135</v>
      </c>
      <c r="H142" s="90" t="s">
        <v>207</v>
      </c>
      <c r="I142" s="91" t="s">
        <v>135</v>
      </c>
      <c r="J142" s="55"/>
      <c r="K142" s="41">
        <f>K123*1000</f>
        <v>49000</v>
      </c>
      <c r="L142" s="1" t="s">
        <v>137</v>
      </c>
      <c r="M142" s="88"/>
      <c r="N142" s="492" t="s">
        <v>1478</v>
      </c>
      <c r="O142" s="492"/>
      <c r="P142" s="88"/>
      <c r="Q142" s="89"/>
      <c r="R142" s="90" t="s">
        <v>136</v>
      </c>
      <c r="S142" s="91"/>
    </row>
    <row r="143" spans="1:23" ht="24" customHeight="1" x14ac:dyDescent="0.15">
      <c r="A143" s="41" t="s">
        <v>104</v>
      </c>
      <c r="B143" s="1" t="s">
        <v>141</v>
      </c>
      <c r="C143" s="88"/>
      <c r="D143" s="492" t="s">
        <v>1479</v>
      </c>
      <c r="E143" s="492"/>
      <c r="F143" s="88"/>
      <c r="G143" s="89"/>
      <c r="H143" s="90" t="s">
        <v>209</v>
      </c>
      <c r="I143" s="91"/>
      <c r="J143" s="55"/>
      <c r="K143" s="41" t="s">
        <v>104</v>
      </c>
      <c r="L143" s="1" t="s">
        <v>141</v>
      </c>
      <c r="M143" s="88"/>
      <c r="N143" s="492" t="s">
        <v>1480</v>
      </c>
      <c r="O143" s="492"/>
      <c r="P143" s="88"/>
      <c r="Q143" s="89"/>
      <c r="R143" s="90" t="s">
        <v>211</v>
      </c>
      <c r="S143" s="91"/>
    </row>
    <row r="144" spans="1:23" ht="24" customHeight="1" x14ac:dyDescent="0.15">
      <c r="A144" s="41" t="s">
        <v>104</v>
      </c>
      <c r="B144" s="1"/>
      <c r="C144" s="88"/>
      <c r="D144" s="109"/>
      <c r="E144" s="109"/>
      <c r="F144" s="88"/>
      <c r="G144" s="89"/>
      <c r="H144" s="90"/>
      <c r="I144" s="91"/>
      <c r="J144" s="55"/>
      <c r="K144" s="41" t="s">
        <v>104</v>
      </c>
      <c r="L144" s="1"/>
      <c r="M144" s="88"/>
      <c r="N144" s="109"/>
      <c r="O144" s="109"/>
      <c r="P144" s="88"/>
      <c r="Q144" s="89"/>
      <c r="R144" s="90"/>
      <c r="S144" s="91"/>
    </row>
    <row r="145" spans="1:19" ht="24" customHeight="1" x14ac:dyDescent="0.15">
      <c r="A145" s="41">
        <f t="shared" ref="A145" si="14">A142+1</f>
        <v>48001</v>
      </c>
      <c r="B145" s="1" t="s">
        <v>150</v>
      </c>
      <c r="C145" s="88"/>
      <c r="D145" s="492" t="s">
        <v>1481</v>
      </c>
      <c r="E145" s="492"/>
      <c r="F145" s="88"/>
      <c r="G145" s="89" t="s">
        <v>216</v>
      </c>
      <c r="H145" s="90" t="s">
        <v>207</v>
      </c>
      <c r="I145" s="91" t="s">
        <v>149</v>
      </c>
      <c r="J145" s="55"/>
      <c r="K145" s="41">
        <f t="shared" ref="K145" si="15">K142+1</f>
        <v>49001</v>
      </c>
      <c r="L145" s="1" t="s">
        <v>150</v>
      </c>
      <c r="M145" s="88"/>
      <c r="N145" s="492" t="s">
        <v>1482</v>
      </c>
      <c r="O145" s="492"/>
      <c r="P145" s="88"/>
      <c r="Q145" s="89" t="s">
        <v>216</v>
      </c>
      <c r="R145" s="90" t="s">
        <v>207</v>
      </c>
      <c r="S145" s="91" t="s">
        <v>149</v>
      </c>
    </row>
    <row r="146" spans="1:19" ht="24" customHeight="1" x14ac:dyDescent="0.15">
      <c r="A146" s="41">
        <f t="shared" ref="A146" si="16">A145+1</f>
        <v>48002</v>
      </c>
      <c r="B146" s="93" t="s">
        <v>159</v>
      </c>
      <c r="C146" s="88"/>
      <c r="D146" s="492" t="s">
        <v>1483</v>
      </c>
      <c r="E146" s="492"/>
      <c r="F146" s="88"/>
      <c r="G146" s="89" t="s">
        <v>1484</v>
      </c>
      <c r="H146" s="90" t="s">
        <v>209</v>
      </c>
      <c r="I146" s="91" t="s">
        <v>149</v>
      </c>
      <c r="J146" s="55"/>
      <c r="K146" s="41">
        <f t="shared" ref="K146" si="17">K145+1</f>
        <v>49002</v>
      </c>
      <c r="L146" s="93" t="s">
        <v>159</v>
      </c>
      <c r="M146" s="88"/>
      <c r="N146" s="492" t="s">
        <v>1485</v>
      </c>
      <c r="O146" s="492"/>
      <c r="P146" s="88"/>
      <c r="Q146" s="89" t="s">
        <v>155</v>
      </c>
      <c r="R146" s="90" t="s">
        <v>974</v>
      </c>
      <c r="S146" s="91" t="s">
        <v>236</v>
      </c>
    </row>
    <row r="147" spans="1:19" ht="24" customHeight="1" x14ac:dyDescent="0.15">
      <c r="A147" s="41">
        <f t="shared" si="10"/>
        <v>48003</v>
      </c>
      <c r="B147" s="93" t="s">
        <v>159</v>
      </c>
      <c r="C147" s="88"/>
      <c r="D147" s="492" t="s">
        <v>1486</v>
      </c>
      <c r="E147" s="492"/>
      <c r="F147" s="88"/>
      <c r="G147" s="89" t="s">
        <v>155</v>
      </c>
      <c r="H147" s="90" t="s">
        <v>209</v>
      </c>
      <c r="I147" s="91" t="s">
        <v>149</v>
      </c>
      <c r="J147" s="55"/>
      <c r="K147" s="41">
        <f t="shared" si="11"/>
        <v>49003</v>
      </c>
      <c r="L147" s="93" t="s">
        <v>173</v>
      </c>
      <c r="M147" s="88"/>
      <c r="N147" s="492" t="s">
        <v>1487</v>
      </c>
      <c r="O147" s="492"/>
      <c r="P147" s="88"/>
      <c r="Q147" s="89" t="s">
        <v>228</v>
      </c>
      <c r="R147" s="90" t="s">
        <v>136</v>
      </c>
      <c r="S147" s="91" t="s">
        <v>236</v>
      </c>
    </row>
    <row r="148" spans="1:19" ht="24" customHeight="1" x14ac:dyDescent="0.15">
      <c r="A148" s="41">
        <f t="shared" si="10"/>
        <v>48004</v>
      </c>
      <c r="B148" s="93" t="s">
        <v>173</v>
      </c>
      <c r="C148" s="88"/>
      <c r="D148" s="492" t="s">
        <v>1488</v>
      </c>
      <c r="E148" s="492"/>
      <c r="F148" s="88"/>
      <c r="G148" s="89" t="s">
        <v>1489</v>
      </c>
      <c r="H148" s="90" t="s">
        <v>136</v>
      </c>
      <c r="I148" s="91" t="s">
        <v>149</v>
      </c>
      <c r="J148" s="55"/>
      <c r="K148" s="41">
        <f t="shared" si="11"/>
        <v>49004</v>
      </c>
      <c r="L148" s="94" t="s">
        <v>1374</v>
      </c>
      <c r="M148" s="88"/>
      <c r="N148" s="492" t="s">
        <v>1490</v>
      </c>
      <c r="O148" s="492"/>
      <c r="P148" s="88"/>
      <c r="Q148" s="89" t="s">
        <v>1407</v>
      </c>
      <c r="R148" s="90" t="s">
        <v>974</v>
      </c>
      <c r="S148" s="91"/>
    </row>
    <row r="149" spans="1:19" ht="24" customHeight="1" x14ac:dyDescent="0.15">
      <c r="A149" s="41">
        <f t="shared" si="10"/>
        <v>48005</v>
      </c>
      <c r="B149" s="93" t="s">
        <v>173</v>
      </c>
      <c r="C149" s="88"/>
      <c r="D149" s="492" t="s">
        <v>1491</v>
      </c>
      <c r="E149" s="492"/>
      <c r="F149" s="88"/>
      <c r="G149" s="89" t="s">
        <v>924</v>
      </c>
      <c r="H149" s="90" t="s">
        <v>207</v>
      </c>
      <c r="I149" s="91" t="s">
        <v>167</v>
      </c>
      <c r="J149" s="55"/>
      <c r="K149" s="41">
        <f t="shared" si="11"/>
        <v>49005</v>
      </c>
      <c r="L149" s="94" t="s">
        <v>1374</v>
      </c>
      <c r="M149" s="88"/>
      <c r="N149" s="492" t="s">
        <v>1492</v>
      </c>
      <c r="O149" s="492"/>
      <c r="P149" s="88"/>
      <c r="Q149" s="89" t="s">
        <v>1407</v>
      </c>
      <c r="R149" s="92">
        <v>3.1</v>
      </c>
      <c r="S149" s="91"/>
    </row>
    <row r="150" spans="1:19" ht="24" customHeight="1" x14ac:dyDescent="0.15">
      <c r="A150" s="41">
        <f t="shared" si="10"/>
        <v>48006</v>
      </c>
      <c r="B150" s="93" t="s">
        <v>173</v>
      </c>
      <c r="C150" s="88"/>
      <c r="D150" s="492" t="s">
        <v>1493</v>
      </c>
      <c r="E150" s="492"/>
      <c r="F150" s="88"/>
      <c r="G150" s="89" t="s">
        <v>163</v>
      </c>
      <c r="H150" s="115" t="s">
        <v>136</v>
      </c>
      <c r="I150" s="91"/>
      <c r="J150" s="55"/>
      <c r="K150" s="41">
        <f t="shared" si="11"/>
        <v>49006</v>
      </c>
      <c r="L150" s="93" t="s">
        <v>299</v>
      </c>
      <c r="M150" s="88"/>
      <c r="N150" s="492" t="s">
        <v>1494</v>
      </c>
      <c r="O150" s="492"/>
      <c r="P150" s="88"/>
      <c r="Q150" s="89" t="s">
        <v>231</v>
      </c>
      <c r="R150" s="90" t="s">
        <v>211</v>
      </c>
      <c r="S150" s="91"/>
    </row>
    <row r="151" spans="1:19" ht="24" customHeight="1" x14ac:dyDescent="0.15">
      <c r="A151" s="41">
        <f t="shared" si="10"/>
        <v>48007</v>
      </c>
      <c r="B151" s="94" t="s">
        <v>1374</v>
      </c>
      <c r="C151" s="88"/>
      <c r="D151" s="492" t="s">
        <v>1495</v>
      </c>
      <c r="E151" s="557"/>
      <c r="F151" s="88"/>
      <c r="G151" s="89" t="s">
        <v>1449</v>
      </c>
      <c r="H151" s="90" t="s">
        <v>1496</v>
      </c>
      <c r="I151" s="91"/>
      <c r="J151" s="55"/>
      <c r="K151" s="41">
        <f t="shared" si="11"/>
        <v>49007</v>
      </c>
      <c r="L151" s="93"/>
      <c r="M151" s="88"/>
      <c r="N151" s="500"/>
      <c r="O151" s="500"/>
      <c r="P151" s="88"/>
      <c r="Q151" s="89"/>
      <c r="R151" s="172"/>
      <c r="S151" s="173"/>
    </row>
    <row r="152" spans="1:19" ht="24" customHeight="1" x14ac:dyDescent="0.15">
      <c r="A152" s="41">
        <f t="shared" si="10"/>
        <v>48008</v>
      </c>
      <c r="B152" s="94" t="s">
        <v>1374</v>
      </c>
      <c r="C152" s="88"/>
      <c r="D152" s="492" t="s">
        <v>1497</v>
      </c>
      <c r="E152" s="492"/>
      <c r="F152" s="88"/>
      <c r="G152" s="89" t="s">
        <v>1407</v>
      </c>
      <c r="H152" s="90" t="s">
        <v>780</v>
      </c>
      <c r="I152" s="91"/>
      <c r="J152" s="55"/>
      <c r="K152" s="41">
        <f t="shared" si="11"/>
        <v>49008</v>
      </c>
      <c r="L152" s="93"/>
      <c r="M152" s="88"/>
      <c r="N152" s="500"/>
      <c r="O152" s="500"/>
      <c r="P152" s="88"/>
      <c r="Q152" s="89"/>
      <c r="R152" s="90"/>
      <c r="S152" s="91"/>
    </row>
    <row r="153" spans="1:19" ht="24" customHeight="1" x14ac:dyDescent="0.15">
      <c r="A153" s="41">
        <f t="shared" si="10"/>
        <v>48009</v>
      </c>
      <c r="B153" s="1"/>
      <c r="C153" s="88"/>
      <c r="D153" s="88"/>
      <c r="E153" s="88"/>
      <c r="F153" s="88"/>
      <c r="G153" s="89"/>
      <c r="H153" s="95"/>
      <c r="I153" s="91"/>
      <c r="J153" s="55"/>
      <c r="K153" s="41">
        <f t="shared" si="11"/>
        <v>49009</v>
      </c>
      <c r="L153" s="1"/>
      <c r="M153" s="88"/>
      <c r="N153" s="88"/>
      <c r="O153" s="88"/>
      <c r="P153" s="88"/>
      <c r="Q153" s="89"/>
      <c r="R153" s="95"/>
      <c r="S153" s="91"/>
    </row>
    <row r="154" spans="1:19" ht="24" customHeight="1" x14ac:dyDescent="0.15">
      <c r="A154" s="41">
        <f t="shared" si="10"/>
        <v>48010</v>
      </c>
      <c r="B154" s="1"/>
      <c r="C154" s="88"/>
      <c r="D154" s="88"/>
      <c r="E154" s="88"/>
      <c r="F154" s="88"/>
      <c r="G154" s="89"/>
      <c r="H154" s="95"/>
      <c r="I154" s="91"/>
      <c r="J154" s="55"/>
      <c r="K154" s="41">
        <f t="shared" si="11"/>
        <v>49010</v>
      </c>
      <c r="L154" s="1"/>
      <c r="M154" s="88"/>
      <c r="N154" s="88"/>
      <c r="O154" s="88"/>
      <c r="P154" s="88"/>
      <c r="Q154" s="89"/>
      <c r="R154" s="95"/>
      <c r="S154" s="91"/>
    </row>
    <row r="155" spans="1:19" ht="24" customHeight="1" x14ac:dyDescent="0.15">
      <c r="A155" s="41">
        <f t="shared" si="10"/>
        <v>48011</v>
      </c>
      <c r="B155" s="1"/>
      <c r="C155" s="88"/>
      <c r="D155" s="88"/>
      <c r="E155" s="88"/>
      <c r="F155" s="88"/>
      <c r="G155" s="89"/>
      <c r="H155" s="95"/>
      <c r="I155" s="91"/>
      <c r="J155" s="55"/>
      <c r="K155" s="41">
        <f t="shared" si="11"/>
        <v>49011</v>
      </c>
      <c r="L155" s="1"/>
      <c r="M155" s="88"/>
      <c r="N155" s="88"/>
      <c r="O155" s="88"/>
      <c r="P155" s="88"/>
      <c r="Q155" s="89"/>
      <c r="R155" s="95"/>
      <c r="S155" s="91"/>
    </row>
    <row r="156" spans="1:19" ht="24" customHeight="1" x14ac:dyDescent="0.15">
      <c r="A156" s="41">
        <f t="shared" si="10"/>
        <v>48012</v>
      </c>
      <c r="B156" s="1"/>
      <c r="C156" s="88"/>
      <c r="D156" s="88" t="s">
        <v>186</v>
      </c>
      <c r="E156" s="88"/>
      <c r="F156" s="88"/>
      <c r="G156" s="89"/>
      <c r="H156" s="95" t="s">
        <v>182</v>
      </c>
      <c r="I156" s="91"/>
      <c r="J156" s="55"/>
      <c r="K156" s="41">
        <f t="shared" si="11"/>
        <v>49012</v>
      </c>
      <c r="L156" s="1"/>
      <c r="M156" s="88"/>
      <c r="N156" s="88" t="s">
        <v>186</v>
      </c>
      <c r="O156" s="88"/>
      <c r="P156" s="88"/>
      <c r="Q156" s="89"/>
      <c r="R156" s="95" t="s">
        <v>182</v>
      </c>
      <c r="S156" s="91"/>
    </row>
    <row r="157" spans="1:19" ht="24" customHeight="1" x14ac:dyDescent="0.15">
      <c r="A157" s="41">
        <f t="shared" si="10"/>
        <v>48013</v>
      </c>
      <c r="B157" s="1"/>
      <c r="C157" s="88"/>
      <c r="D157" s="88" t="s">
        <v>186</v>
      </c>
      <c r="E157" s="88"/>
      <c r="F157" s="88"/>
      <c r="G157" s="89"/>
      <c r="H157" s="95" t="s">
        <v>182</v>
      </c>
      <c r="I157" s="91"/>
      <c r="J157" s="55"/>
      <c r="K157" s="41">
        <f t="shared" si="11"/>
        <v>49013</v>
      </c>
      <c r="L157" s="1"/>
      <c r="M157" s="88"/>
      <c r="N157" s="88" t="s">
        <v>186</v>
      </c>
      <c r="O157" s="88"/>
      <c r="P157" s="88"/>
      <c r="Q157" s="89"/>
      <c r="R157" s="95" t="s">
        <v>182</v>
      </c>
      <c r="S157" s="91"/>
    </row>
    <row r="158" spans="1:19" ht="24" customHeight="1" x14ac:dyDescent="0.15">
      <c r="A158" s="41">
        <f t="shared" si="10"/>
        <v>48014</v>
      </c>
      <c r="B158" s="1"/>
      <c r="C158" s="88"/>
      <c r="D158" s="88" t="s">
        <v>186</v>
      </c>
      <c r="E158" s="88"/>
      <c r="F158" s="88"/>
      <c r="G158" s="89"/>
      <c r="H158" s="95" t="s">
        <v>182</v>
      </c>
      <c r="I158" s="91"/>
      <c r="J158" s="55"/>
      <c r="K158" s="41">
        <f t="shared" si="11"/>
        <v>49014</v>
      </c>
      <c r="L158" s="1"/>
      <c r="M158" s="88"/>
      <c r="N158" s="88" t="s">
        <v>186</v>
      </c>
      <c r="O158" s="88"/>
      <c r="P158" s="88"/>
      <c r="Q158" s="89"/>
      <c r="R158" s="95" t="s">
        <v>182</v>
      </c>
      <c r="S158" s="91"/>
    </row>
    <row r="159" spans="1:19" ht="24" customHeight="1" x14ac:dyDescent="0.15">
      <c r="A159" s="41">
        <f t="shared" si="10"/>
        <v>48015</v>
      </c>
      <c r="B159" s="1"/>
      <c r="C159" s="88"/>
      <c r="D159" s="88" t="s">
        <v>186</v>
      </c>
      <c r="E159" s="88"/>
      <c r="F159" s="88"/>
      <c r="G159" s="89"/>
      <c r="H159" s="95" t="s">
        <v>182</v>
      </c>
      <c r="I159" s="91"/>
      <c r="J159" s="55"/>
      <c r="K159" s="41">
        <f t="shared" si="11"/>
        <v>49015</v>
      </c>
      <c r="L159" s="1"/>
      <c r="M159" s="88"/>
      <c r="N159" s="88" t="s">
        <v>186</v>
      </c>
      <c r="O159" s="88"/>
      <c r="P159" s="88"/>
      <c r="Q159" s="89"/>
      <c r="R159" s="95" t="s">
        <v>182</v>
      </c>
      <c r="S159" s="91"/>
    </row>
    <row r="160" spans="1:19" ht="24" customHeight="1" x14ac:dyDescent="0.15">
      <c r="A160" s="41">
        <f t="shared" si="10"/>
        <v>48016</v>
      </c>
      <c r="B160" s="1"/>
      <c r="C160" s="88"/>
      <c r="D160" s="88" t="s">
        <v>186</v>
      </c>
      <c r="E160" s="88"/>
      <c r="F160" s="88"/>
      <c r="G160" s="89"/>
      <c r="H160" s="95" t="s">
        <v>182</v>
      </c>
      <c r="I160" s="91"/>
      <c r="J160" s="55"/>
      <c r="K160" s="41">
        <f t="shared" si="11"/>
        <v>49016</v>
      </c>
      <c r="L160" s="1"/>
      <c r="M160" s="88"/>
      <c r="N160" s="88" t="s">
        <v>186</v>
      </c>
      <c r="O160" s="88"/>
      <c r="P160" s="88"/>
      <c r="Q160" s="89"/>
      <c r="R160" s="95" t="s">
        <v>182</v>
      </c>
      <c r="S160" s="91"/>
    </row>
    <row r="161" spans="1:21" ht="24" customHeight="1" x14ac:dyDescent="0.15">
      <c r="A161" s="41">
        <f t="shared" si="10"/>
        <v>48017</v>
      </c>
      <c r="B161" s="1"/>
      <c r="C161" s="88"/>
      <c r="D161" s="88" t="s">
        <v>186</v>
      </c>
      <c r="E161" s="88"/>
      <c r="F161" s="88"/>
      <c r="G161" s="89"/>
      <c r="H161" s="95" t="s">
        <v>182</v>
      </c>
      <c r="I161" s="91"/>
      <c r="J161" s="55"/>
      <c r="K161" s="41">
        <f t="shared" si="11"/>
        <v>49017</v>
      </c>
      <c r="L161" s="1"/>
      <c r="M161" s="88"/>
      <c r="N161" s="88" t="s">
        <v>186</v>
      </c>
      <c r="O161" s="88"/>
      <c r="P161" s="88"/>
      <c r="Q161" s="89"/>
      <c r="R161" s="95" t="s">
        <v>182</v>
      </c>
      <c r="S161" s="91"/>
    </row>
    <row r="162" spans="1:21" ht="24" customHeight="1" x14ac:dyDescent="0.15">
      <c r="A162" s="41">
        <f t="shared" si="10"/>
        <v>48018</v>
      </c>
      <c r="B162" s="96"/>
      <c r="C162" s="97"/>
      <c r="D162" s="97" t="s">
        <v>186</v>
      </c>
      <c r="E162" s="97"/>
      <c r="F162" s="97"/>
      <c r="G162" s="98"/>
      <c r="H162" s="99" t="s">
        <v>182</v>
      </c>
      <c r="I162" s="100"/>
      <c r="J162" s="55"/>
      <c r="K162" s="41">
        <f t="shared" si="11"/>
        <v>49018</v>
      </c>
      <c r="L162" s="96"/>
      <c r="M162" s="97"/>
      <c r="N162" s="97" t="s">
        <v>186</v>
      </c>
      <c r="O162" s="97"/>
      <c r="P162" s="97"/>
      <c r="Q162" s="98"/>
      <c r="R162" s="99" t="s">
        <v>182</v>
      </c>
      <c r="S162" s="100"/>
    </row>
    <row r="163" spans="1:21" ht="24" customHeight="1" x14ac:dyDescent="0.15">
      <c r="A163" s="41">
        <f t="shared" ref="A163" si="18">A123+2</f>
        <v>50</v>
      </c>
      <c r="B163" s="101" t="s">
        <v>1498</v>
      </c>
      <c r="C163" s="43"/>
      <c r="D163" s="43"/>
      <c r="E163" s="43"/>
      <c r="F163" s="43"/>
      <c r="G163" s="43"/>
      <c r="H163" s="43"/>
      <c r="I163" s="43"/>
      <c r="J163" s="43"/>
      <c r="K163" s="41">
        <v>114</v>
      </c>
      <c r="L163" s="101" t="s">
        <v>1499</v>
      </c>
      <c r="M163" s="43"/>
      <c r="N163" s="43"/>
      <c r="O163" s="43"/>
      <c r="P163" s="43"/>
      <c r="Q163" s="43"/>
      <c r="R163" s="43"/>
      <c r="S163" s="43"/>
    </row>
    <row r="164" spans="1:21" ht="6" customHeight="1" x14ac:dyDescent="0.15">
      <c r="B164" s="101"/>
      <c r="C164" s="43"/>
      <c r="D164" s="43"/>
      <c r="E164" s="43"/>
      <c r="F164" s="43"/>
      <c r="G164" s="43"/>
      <c r="H164" s="43"/>
      <c r="I164" s="43"/>
      <c r="J164" s="43"/>
      <c r="L164" s="101"/>
      <c r="M164" s="43"/>
      <c r="N164" s="43"/>
      <c r="O164" s="43"/>
      <c r="P164" s="43"/>
      <c r="Q164" s="43"/>
      <c r="R164" s="43"/>
      <c r="S164" s="43"/>
    </row>
    <row r="165" spans="1:21" ht="15" customHeight="1" x14ac:dyDescent="0.15">
      <c r="B165" s="102" t="s">
        <v>106</v>
      </c>
      <c r="C165" s="43"/>
      <c r="D165" s="103" t="s">
        <v>1500</v>
      </c>
      <c r="E165" s="43"/>
      <c r="F165" s="43"/>
      <c r="G165" s="43"/>
      <c r="H165" s="43"/>
      <c r="I165" s="43"/>
      <c r="J165" s="43"/>
      <c r="L165" s="102" t="s">
        <v>106</v>
      </c>
      <c r="M165" s="43"/>
      <c r="N165" s="103" t="s">
        <v>1501</v>
      </c>
      <c r="O165" s="43"/>
      <c r="P165" s="43"/>
      <c r="Q165" s="43"/>
      <c r="R165" s="43"/>
      <c r="S165" s="43"/>
    </row>
    <row r="166" spans="1:21" ht="12.75" customHeight="1" x14ac:dyDescent="0.15">
      <c r="B166" s="83" t="s">
        <v>109</v>
      </c>
      <c r="C166" s="43"/>
      <c r="D166" s="103" t="s">
        <v>1502</v>
      </c>
      <c r="E166" s="43"/>
      <c r="F166" s="43"/>
      <c r="G166" s="43"/>
      <c r="H166" s="43"/>
      <c r="I166" s="43"/>
      <c r="J166" s="43"/>
      <c r="L166" s="83" t="s">
        <v>109</v>
      </c>
      <c r="M166" s="43"/>
      <c r="N166" s="103" t="s">
        <v>1503</v>
      </c>
      <c r="O166" s="43"/>
      <c r="P166" s="43"/>
      <c r="Q166" s="43"/>
      <c r="R166" s="43"/>
      <c r="S166" s="43"/>
    </row>
    <row r="167" spans="1:21" ht="17.25" customHeight="1" x14ac:dyDescent="0.15">
      <c r="B167" s="104" t="s">
        <v>112</v>
      </c>
      <c r="C167" s="105" t="s">
        <v>1504</v>
      </c>
      <c r="D167" s="43"/>
      <c r="E167" s="105" t="s">
        <v>1505</v>
      </c>
      <c r="F167" s="43"/>
      <c r="G167" s="102"/>
      <c r="H167" s="43"/>
      <c r="I167" s="55"/>
      <c r="J167" s="43"/>
      <c r="L167" s="104" t="s">
        <v>112</v>
      </c>
      <c r="M167" s="55" t="s">
        <v>1506</v>
      </c>
      <c r="N167" s="43"/>
      <c r="O167" s="603" t="s">
        <v>1507</v>
      </c>
      <c r="P167" s="603"/>
      <c r="Q167" s="603"/>
      <c r="R167" s="603"/>
      <c r="S167" s="603"/>
    </row>
    <row r="168" spans="1:21" ht="13.5" customHeight="1" x14ac:dyDescent="0.15">
      <c r="B168" s="524" t="s">
        <v>117</v>
      </c>
      <c r="C168" s="525"/>
      <c r="D168" s="52" t="s">
        <v>118</v>
      </c>
      <c r="E168" s="526" t="s">
        <v>119</v>
      </c>
      <c r="F168" s="527"/>
      <c r="G168" s="53" t="s">
        <v>120</v>
      </c>
      <c r="H168" s="52" t="s">
        <v>121</v>
      </c>
      <c r="I168" s="54" t="s">
        <v>122</v>
      </c>
      <c r="J168" s="55"/>
      <c r="L168" s="524" t="s">
        <v>117</v>
      </c>
      <c r="M168" s="525"/>
      <c r="N168" s="52" t="s">
        <v>118</v>
      </c>
      <c r="O168" s="526" t="s">
        <v>119</v>
      </c>
      <c r="P168" s="527"/>
      <c r="Q168" s="53" t="s">
        <v>120</v>
      </c>
      <c r="R168" s="52" t="s">
        <v>121</v>
      </c>
      <c r="S168" s="54" t="s">
        <v>122</v>
      </c>
    </row>
    <row r="169" spans="1:21" ht="13.5" customHeight="1" x14ac:dyDescent="0.15">
      <c r="B169" s="106" t="s">
        <v>202</v>
      </c>
      <c r="C169" s="107"/>
      <c r="D169" s="108" t="s">
        <v>1362</v>
      </c>
      <c r="E169" s="514">
        <v>3</v>
      </c>
      <c r="F169" s="515"/>
      <c r="G169" s="59">
        <v>32</v>
      </c>
      <c r="H169" s="60">
        <v>38</v>
      </c>
      <c r="I169" s="61">
        <f>G169+H169</f>
        <v>70</v>
      </c>
      <c r="J169" s="55"/>
      <c r="L169" s="503" t="s">
        <v>458</v>
      </c>
      <c r="M169" s="520"/>
      <c r="N169" s="108" t="s">
        <v>165</v>
      </c>
      <c r="O169" s="514">
        <v>23</v>
      </c>
      <c r="P169" s="515"/>
      <c r="Q169" s="113">
        <v>72</v>
      </c>
      <c r="R169" s="60">
        <v>24</v>
      </c>
      <c r="S169" s="137">
        <f>Q169+R169</f>
        <v>96</v>
      </c>
    </row>
    <row r="170" spans="1:21" ht="13.5" customHeight="1" x14ac:dyDescent="0.15">
      <c r="B170" s="106"/>
      <c r="C170" s="57"/>
      <c r="D170" s="126"/>
      <c r="E170" s="514"/>
      <c r="F170" s="515"/>
      <c r="G170" s="63"/>
      <c r="H170" s="64"/>
      <c r="I170" s="61"/>
      <c r="J170" s="55"/>
      <c r="L170" s="512" t="s">
        <v>459</v>
      </c>
      <c r="M170" s="513"/>
      <c r="N170" s="66"/>
      <c r="O170" s="514">
        <v>16</v>
      </c>
      <c r="P170" s="515"/>
      <c r="Q170" s="113">
        <v>43</v>
      </c>
      <c r="R170" s="64">
        <v>23</v>
      </c>
      <c r="S170" s="137">
        <f>Q170+R170</f>
        <v>66</v>
      </c>
      <c r="U170" s="48"/>
    </row>
    <row r="171" spans="1:21" ht="13.5" customHeight="1" x14ac:dyDescent="0.15">
      <c r="B171" s="56"/>
      <c r="C171" s="57"/>
      <c r="D171" s="66"/>
      <c r="E171" s="514"/>
      <c r="F171" s="515"/>
      <c r="G171" s="63"/>
      <c r="H171" s="64"/>
      <c r="I171" s="61">
        <f t="shared" ref="I171:I177" si="19">SUM(G171:H171)</f>
        <v>0</v>
      </c>
      <c r="J171" s="55"/>
      <c r="L171" s="512" t="s">
        <v>416</v>
      </c>
      <c r="M171" s="513"/>
      <c r="N171" s="66"/>
      <c r="O171" s="514">
        <v>18</v>
      </c>
      <c r="P171" s="515"/>
      <c r="Q171" s="113">
        <v>60</v>
      </c>
      <c r="R171" s="64">
        <v>40</v>
      </c>
      <c r="S171" s="137">
        <f>Q171+R171</f>
        <v>100</v>
      </c>
      <c r="U171" s="48"/>
    </row>
    <row r="172" spans="1:21" ht="13.5" customHeight="1" x14ac:dyDescent="0.15">
      <c r="B172" s="56"/>
      <c r="C172" s="57"/>
      <c r="D172" s="66"/>
      <c r="E172" s="514"/>
      <c r="F172" s="515"/>
      <c r="G172" s="63"/>
      <c r="H172" s="64"/>
      <c r="I172" s="61">
        <f t="shared" si="19"/>
        <v>0</v>
      </c>
      <c r="J172" s="55"/>
      <c r="L172" s="512"/>
      <c r="M172" s="513"/>
      <c r="N172" s="66"/>
      <c r="O172" s="514"/>
      <c r="P172" s="515"/>
      <c r="Q172" s="113"/>
      <c r="R172" s="64"/>
      <c r="S172" s="61">
        <f t="shared" ref="S172:S177" si="20">SUM(Q172:R172)</f>
        <v>0</v>
      </c>
      <c r="U172" s="48"/>
    </row>
    <row r="173" spans="1:21" ht="13.5" customHeight="1" x14ac:dyDescent="0.15">
      <c r="B173" s="56"/>
      <c r="C173" s="57"/>
      <c r="D173" s="66"/>
      <c r="E173" s="514"/>
      <c r="F173" s="515"/>
      <c r="G173" s="63"/>
      <c r="H173" s="64"/>
      <c r="I173" s="61">
        <f t="shared" si="19"/>
        <v>0</v>
      </c>
      <c r="J173" s="55"/>
      <c r="L173" s="512"/>
      <c r="M173" s="513"/>
      <c r="N173" s="66"/>
      <c r="O173" s="514"/>
      <c r="P173" s="515"/>
      <c r="Q173" s="113"/>
      <c r="R173" s="64"/>
      <c r="S173" s="61">
        <f t="shared" si="20"/>
        <v>0</v>
      </c>
      <c r="U173" s="48"/>
    </row>
    <row r="174" spans="1:21" ht="13.5" customHeight="1" x14ac:dyDescent="0.15">
      <c r="B174" s="56"/>
      <c r="C174" s="57"/>
      <c r="D174" s="66"/>
      <c r="E174" s="514"/>
      <c r="F174" s="515"/>
      <c r="G174" s="63"/>
      <c r="H174" s="64"/>
      <c r="I174" s="61">
        <f t="shared" si="19"/>
        <v>0</v>
      </c>
      <c r="J174" s="55"/>
      <c r="L174" s="512"/>
      <c r="M174" s="513"/>
      <c r="N174" s="66"/>
      <c r="O174" s="514"/>
      <c r="P174" s="515"/>
      <c r="Q174" s="113"/>
      <c r="R174" s="64"/>
      <c r="S174" s="61">
        <f t="shared" si="20"/>
        <v>0</v>
      </c>
      <c r="U174" s="48"/>
    </row>
    <row r="175" spans="1:21" ht="13.5" customHeight="1" x14ac:dyDescent="0.15">
      <c r="B175" s="56"/>
      <c r="C175" s="57"/>
      <c r="D175" s="66"/>
      <c r="E175" s="514"/>
      <c r="F175" s="515"/>
      <c r="G175" s="63"/>
      <c r="H175" s="64"/>
      <c r="I175" s="61">
        <f t="shared" si="19"/>
        <v>0</v>
      </c>
      <c r="J175" s="55"/>
      <c r="L175" s="512"/>
      <c r="M175" s="513"/>
      <c r="N175" s="66"/>
      <c r="O175" s="514"/>
      <c r="P175" s="515"/>
      <c r="Q175" s="113"/>
      <c r="R175" s="64"/>
      <c r="S175" s="61">
        <f t="shared" si="20"/>
        <v>0</v>
      </c>
      <c r="U175" s="48"/>
    </row>
    <row r="176" spans="1:21" ht="13.5" customHeight="1" x14ac:dyDescent="0.15">
      <c r="B176" s="56"/>
      <c r="C176" s="57"/>
      <c r="D176" s="66"/>
      <c r="E176" s="514"/>
      <c r="F176" s="515"/>
      <c r="G176" s="63"/>
      <c r="H176" s="64"/>
      <c r="I176" s="61">
        <f t="shared" si="19"/>
        <v>0</v>
      </c>
      <c r="J176" s="55"/>
      <c r="L176" s="512"/>
      <c r="M176" s="513"/>
      <c r="N176" s="66"/>
      <c r="O176" s="514"/>
      <c r="P176" s="515"/>
      <c r="Q176" s="113"/>
      <c r="R176" s="64"/>
      <c r="S176" s="61">
        <f t="shared" si="20"/>
        <v>0</v>
      </c>
      <c r="U176" s="48"/>
    </row>
    <row r="177" spans="1:21" ht="13.5" customHeight="1" x14ac:dyDescent="0.15">
      <c r="B177" s="56"/>
      <c r="C177" s="57"/>
      <c r="D177" s="66"/>
      <c r="E177" s="514"/>
      <c r="F177" s="515"/>
      <c r="G177" s="63"/>
      <c r="H177" s="64"/>
      <c r="I177" s="61">
        <f t="shared" si="19"/>
        <v>0</v>
      </c>
      <c r="J177" s="55"/>
      <c r="L177" s="512"/>
      <c r="M177" s="513"/>
      <c r="N177" s="66"/>
      <c r="O177" s="514"/>
      <c r="P177" s="515"/>
      <c r="Q177" s="113"/>
      <c r="R177" s="64"/>
      <c r="S177" s="61">
        <f t="shared" si="20"/>
        <v>0</v>
      </c>
      <c r="U177" s="48"/>
    </row>
    <row r="178" spans="1:21" ht="13.5" customHeight="1" x14ac:dyDescent="0.15">
      <c r="B178" s="516" t="s">
        <v>122</v>
      </c>
      <c r="C178" s="517"/>
      <c r="D178" s="78"/>
      <c r="E178" s="518">
        <f>SUM(E169:F177)</f>
        <v>3</v>
      </c>
      <c r="F178" s="519"/>
      <c r="G178" s="114">
        <f>SUM(G169:G177)</f>
        <v>32</v>
      </c>
      <c r="H178" s="80">
        <f>SUM(H169:H177)</f>
        <v>38</v>
      </c>
      <c r="I178" s="81">
        <f>SUM(I169:I177)</f>
        <v>70</v>
      </c>
      <c r="J178" s="55"/>
      <c r="L178" s="516" t="s">
        <v>122</v>
      </c>
      <c r="M178" s="517"/>
      <c r="N178" s="78"/>
      <c r="O178" s="518">
        <f>SUM(O169:P177)</f>
        <v>57</v>
      </c>
      <c r="P178" s="519"/>
      <c r="Q178" s="114">
        <f>SUM(Q169:Q177)</f>
        <v>175</v>
      </c>
      <c r="R178" s="80">
        <f>SUM(R169:R177)</f>
        <v>87</v>
      </c>
      <c r="S178" s="81">
        <f>SUM(S169:S171)</f>
        <v>262</v>
      </c>
      <c r="U178" s="48"/>
    </row>
    <row r="179" spans="1:21" ht="13.5" customHeight="1" x14ac:dyDescent="0.15">
      <c r="B179" s="43"/>
      <c r="C179" s="43"/>
      <c r="D179" s="43"/>
      <c r="E179" s="43"/>
      <c r="F179" s="43"/>
      <c r="G179" s="83"/>
      <c r="H179" s="43"/>
      <c r="I179" s="43"/>
      <c r="J179" s="43"/>
      <c r="L179" s="43"/>
      <c r="M179" s="43"/>
      <c r="N179" s="43"/>
      <c r="O179" s="43"/>
      <c r="P179" s="43"/>
      <c r="Q179" s="83"/>
      <c r="R179" s="43"/>
      <c r="S179" s="43"/>
      <c r="U179" s="48"/>
    </row>
    <row r="180" spans="1:21" ht="12" customHeight="1" x14ac:dyDescent="0.15">
      <c r="B180" s="502" t="s">
        <v>127</v>
      </c>
      <c r="C180" s="84"/>
      <c r="D180" s="504" t="s">
        <v>128</v>
      </c>
      <c r="E180" s="504" t="s">
        <v>129</v>
      </c>
      <c r="F180" s="85"/>
      <c r="G180" s="506" t="s">
        <v>130</v>
      </c>
      <c r="H180" s="596" t="s">
        <v>957</v>
      </c>
      <c r="I180" s="510" t="s">
        <v>132</v>
      </c>
      <c r="J180" s="43"/>
      <c r="L180" s="502" t="s">
        <v>127</v>
      </c>
      <c r="M180" s="84"/>
      <c r="N180" s="504" t="s">
        <v>128</v>
      </c>
      <c r="O180" s="504" t="s">
        <v>129</v>
      </c>
      <c r="P180" s="85"/>
      <c r="Q180" s="506" t="s">
        <v>130</v>
      </c>
      <c r="R180" s="596" t="s">
        <v>957</v>
      </c>
      <c r="S180" s="510" t="s">
        <v>132</v>
      </c>
      <c r="U180" s="48"/>
    </row>
    <row r="181" spans="1:21" ht="12" customHeight="1" x14ac:dyDescent="0.15">
      <c r="B181" s="503"/>
      <c r="C181" s="86"/>
      <c r="D181" s="505"/>
      <c r="E181" s="505"/>
      <c r="F181" s="87"/>
      <c r="G181" s="507"/>
      <c r="H181" s="597"/>
      <c r="I181" s="511"/>
      <c r="J181" s="43"/>
      <c r="L181" s="503"/>
      <c r="M181" s="86"/>
      <c r="N181" s="505"/>
      <c r="O181" s="505"/>
      <c r="P181" s="87"/>
      <c r="Q181" s="507"/>
      <c r="R181" s="597"/>
      <c r="S181" s="511"/>
    </row>
    <row r="182" spans="1:21" ht="24" customHeight="1" x14ac:dyDescent="0.15">
      <c r="A182" s="41">
        <f>A163*1000</f>
        <v>50000</v>
      </c>
      <c r="B182" s="1" t="s">
        <v>137</v>
      </c>
      <c r="C182" s="88"/>
      <c r="D182" s="492" t="s">
        <v>1508</v>
      </c>
      <c r="E182" s="492"/>
      <c r="F182" s="88"/>
      <c r="G182" s="89" t="s">
        <v>135</v>
      </c>
      <c r="H182" s="90" t="s">
        <v>207</v>
      </c>
      <c r="I182" s="91"/>
      <c r="J182" s="43"/>
      <c r="K182" s="41">
        <f>K163*1000</f>
        <v>114000</v>
      </c>
      <c r="L182" s="1" t="s">
        <v>137</v>
      </c>
      <c r="M182" s="88"/>
      <c r="N182" s="492" t="s">
        <v>1509</v>
      </c>
      <c r="O182" s="492"/>
      <c r="P182" s="88"/>
      <c r="Q182" s="89">
        <v>0</v>
      </c>
      <c r="R182" s="90" t="s">
        <v>209</v>
      </c>
      <c r="S182" s="91">
        <v>0</v>
      </c>
    </row>
    <row r="183" spans="1:21" ht="24" customHeight="1" x14ac:dyDescent="0.15">
      <c r="A183" s="41" t="s">
        <v>104</v>
      </c>
      <c r="B183" s="1" t="s">
        <v>141</v>
      </c>
      <c r="C183" s="88"/>
      <c r="D183" s="492" t="s">
        <v>1510</v>
      </c>
      <c r="E183" s="492"/>
      <c r="F183" s="88"/>
      <c r="G183" s="89"/>
      <c r="H183" s="90" t="s">
        <v>209</v>
      </c>
      <c r="I183" s="91"/>
      <c r="J183" s="43"/>
      <c r="K183" s="41" t="s">
        <v>104</v>
      </c>
      <c r="L183" s="1" t="s">
        <v>141</v>
      </c>
      <c r="M183" s="88"/>
      <c r="N183" s="492" t="s">
        <v>1511</v>
      </c>
      <c r="O183" s="492"/>
      <c r="P183" s="88"/>
      <c r="Q183" s="89">
        <v>0</v>
      </c>
      <c r="R183" s="90" t="s">
        <v>207</v>
      </c>
      <c r="S183" s="91">
        <v>0</v>
      </c>
    </row>
    <row r="184" spans="1:21" ht="24" customHeight="1" x14ac:dyDescent="0.15">
      <c r="A184" s="41" t="s">
        <v>104</v>
      </c>
      <c r="J184" s="43"/>
      <c r="K184" s="41" t="s">
        <v>104</v>
      </c>
      <c r="L184" s="1" t="s">
        <v>141</v>
      </c>
      <c r="M184" s="88"/>
      <c r="N184" s="492" t="s">
        <v>1513</v>
      </c>
      <c r="O184" s="492"/>
      <c r="P184" s="88"/>
      <c r="Q184" s="89">
        <v>0</v>
      </c>
      <c r="R184" s="90" t="s">
        <v>136</v>
      </c>
      <c r="S184" s="91">
        <v>0</v>
      </c>
    </row>
    <row r="185" spans="1:21" ht="24" customHeight="1" x14ac:dyDescent="0.15">
      <c r="A185" s="41">
        <f t="shared" ref="A185" si="21">A182+1</f>
        <v>50001</v>
      </c>
      <c r="B185" s="1" t="s">
        <v>150</v>
      </c>
      <c r="C185" s="88"/>
      <c r="D185" s="492" t="s">
        <v>1512</v>
      </c>
      <c r="E185" s="492"/>
      <c r="F185" s="88"/>
      <c r="G185" s="89" t="s">
        <v>216</v>
      </c>
      <c r="H185" s="90" t="s">
        <v>136</v>
      </c>
      <c r="I185" s="91" t="s">
        <v>149</v>
      </c>
      <c r="J185" s="43"/>
      <c r="K185" s="41">
        <f t="shared" ref="K185" si="22">K182+1</f>
        <v>114001</v>
      </c>
      <c r="L185" s="1" t="s">
        <v>150</v>
      </c>
      <c r="M185" s="111"/>
      <c r="N185" s="492" t="s">
        <v>1515</v>
      </c>
      <c r="O185" s="558"/>
      <c r="P185" s="174"/>
      <c r="Q185" s="110" t="s">
        <v>216</v>
      </c>
      <c r="R185" s="90" t="s">
        <v>136</v>
      </c>
      <c r="S185" s="91" t="s">
        <v>149</v>
      </c>
    </row>
    <row r="186" spans="1:21" ht="24" customHeight="1" x14ac:dyDescent="0.15">
      <c r="A186" s="41">
        <f t="shared" ref="A186:A242" si="23">A185+1</f>
        <v>50002</v>
      </c>
      <c r="B186" s="93" t="s">
        <v>153</v>
      </c>
      <c r="C186" s="88"/>
      <c r="D186" s="492" t="s">
        <v>1514</v>
      </c>
      <c r="E186" s="492"/>
      <c r="F186" s="88"/>
      <c r="G186" s="89" t="s">
        <v>516</v>
      </c>
      <c r="H186" s="92">
        <v>6</v>
      </c>
      <c r="I186" s="91" t="s">
        <v>236</v>
      </c>
      <c r="J186" s="43"/>
      <c r="K186" s="41">
        <f t="shared" ref="K186:K202" si="24">K185+1</f>
        <v>114002</v>
      </c>
      <c r="L186" s="93" t="s">
        <v>1517</v>
      </c>
      <c r="M186" s="88"/>
      <c r="N186" s="492" t="s">
        <v>1518</v>
      </c>
      <c r="O186" s="492"/>
      <c r="P186" s="88"/>
      <c r="Q186" s="89" t="s">
        <v>481</v>
      </c>
      <c r="R186" s="90" t="s">
        <v>207</v>
      </c>
      <c r="S186" s="91" t="s">
        <v>236</v>
      </c>
    </row>
    <row r="187" spans="1:21" ht="24" customHeight="1" x14ac:dyDescent="0.15">
      <c r="A187" s="41">
        <f t="shared" si="23"/>
        <v>50003</v>
      </c>
      <c r="B187" s="93" t="s">
        <v>173</v>
      </c>
      <c r="C187" s="88"/>
      <c r="D187" s="492" t="s">
        <v>1516</v>
      </c>
      <c r="E187" s="492"/>
      <c r="F187" s="88"/>
      <c r="G187" s="89" t="s">
        <v>475</v>
      </c>
      <c r="H187" s="90" t="s">
        <v>209</v>
      </c>
      <c r="I187" s="91" t="s">
        <v>236</v>
      </c>
      <c r="J187" s="43"/>
      <c r="K187" s="41">
        <f t="shared" si="24"/>
        <v>114003</v>
      </c>
      <c r="L187" s="93" t="s">
        <v>159</v>
      </c>
      <c r="M187" s="88"/>
      <c r="N187" s="492" t="s">
        <v>1520</v>
      </c>
      <c r="O187" s="492"/>
      <c r="P187" s="88"/>
      <c r="Q187" s="89" t="s">
        <v>481</v>
      </c>
      <c r="R187" s="90" t="s">
        <v>211</v>
      </c>
      <c r="S187" s="91" t="s">
        <v>236</v>
      </c>
    </row>
    <row r="188" spans="1:21" ht="24" customHeight="1" x14ac:dyDescent="0.15">
      <c r="A188" s="41">
        <f t="shared" si="23"/>
        <v>50004</v>
      </c>
      <c r="B188" s="93" t="s">
        <v>442</v>
      </c>
      <c r="C188" s="88"/>
      <c r="D188" s="492" t="s">
        <v>1519</v>
      </c>
      <c r="E188" s="492"/>
      <c r="F188" s="88"/>
      <c r="G188" s="89" t="s">
        <v>231</v>
      </c>
      <c r="H188" s="90" t="s">
        <v>207</v>
      </c>
      <c r="I188" s="91"/>
      <c r="J188" s="43"/>
      <c r="K188" s="41">
        <f t="shared" si="24"/>
        <v>114004</v>
      </c>
      <c r="L188" s="93" t="s">
        <v>1015</v>
      </c>
      <c r="M188" s="88"/>
      <c r="N188" s="492" t="s">
        <v>1523</v>
      </c>
      <c r="O188" s="492"/>
      <c r="P188" s="88"/>
      <c r="Q188" s="89" t="s">
        <v>481</v>
      </c>
      <c r="R188" s="90" t="s">
        <v>211</v>
      </c>
      <c r="S188" s="91" t="s">
        <v>167</v>
      </c>
    </row>
    <row r="189" spans="1:21" ht="24" customHeight="1" x14ac:dyDescent="0.15">
      <c r="A189" s="41">
        <f t="shared" si="23"/>
        <v>50005</v>
      </c>
      <c r="B189" s="150" t="s">
        <v>175</v>
      </c>
      <c r="C189" s="88"/>
      <c r="D189" s="492" t="s">
        <v>1521</v>
      </c>
      <c r="E189" s="492"/>
      <c r="F189" s="88"/>
      <c r="G189" s="89" t="s">
        <v>1522</v>
      </c>
      <c r="H189" s="172">
        <v>10</v>
      </c>
      <c r="I189" s="91"/>
      <c r="J189" s="43"/>
      <c r="K189" s="41">
        <f t="shared" si="24"/>
        <v>114005</v>
      </c>
      <c r="L189" s="1" t="s">
        <v>439</v>
      </c>
      <c r="M189" s="88"/>
      <c r="N189" s="492" t="s">
        <v>1524</v>
      </c>
      <c r="O189" s="558"/>
      <c r="P189" s="88"/>
      <c r="Q189" s="175" t="s">
        <v>1525</v>
      </c>
      <c r="R189" s="90" t="s">
        <v>225</v>
      </c>
      <c r="S189" s="91" t="s">
        <v>236</v>
      </c>
    </row>
    <row r="190" spans="1:21" ht="24" customHeight="1" x14ac:dyDescent="0.15">
      <c r="A190" s="41">
        <f t="shared" si="23"/>
        <v>50006</v>
      </c>
      <c r="B190" s="176" t="s">
        <v>175</v>
      </c>
      <c r="C190" s="88"/>
      <c r="D190" s="492" t="s">
        <v>1067</v>
      </c>
      <c r="E190" s="492"/>
      <c r="F190" s="88"/>
      <c r="G190" s="89" t="s">
        <v>1522</v>
      </c>
      <c r="H190" s="177"/>
      <c r="I190" s="91"/>
      <c r="J190" s="43"/>
      <c r="K190" s="41">
        <f t="shared" si="24"/>
        <v>114006</v>
      </c>
      <c r="L190" s="1" t="s">
        <v>439</v>
      </c>
      <c r="M190" s="88"/>
      <c r="N190" s="492" t="s">
        <v>1526</v>
      </c>
      <c r="O190" s="558"/>
      <c r="P190" s="88"/>
      <c r="Q190" s="175" t="s">
        <v>1525</v>
      </c>
      <c r="R190" s="90" t="s">
        <v>211</v>
      </c>
      <c r="S190" s="91" t="s">
        <v>167</v>
      </c>
    </row>
    <row r="191" spans="1:21" ht="24" customHeight="1" x14ac:dyDescent="0.15">
      <c r="A191" s="41">
        <f t="shared" si="23"/>
        <v>50007</v>
      </c>
      <c r="B191" s="1"/>
      <c r="C191" s="88"/>
      <c r="D191" s="500"/>
      <c r="E191" s="500"/>
      <c r="F191" s="88"/>
      <c r="G191" s="178"/>
      <c r="H191" s="90"/>
      <c r="I191" s="91"/>
      <c r="J191" s="43"/>
      <c r="K191" s="41">
        <f t="shared" si="24"/>
        <v>114007</v>
      </c>
      <c r="L191" s="1" t="s">
        <v>439</v>
      </c>
      <c r="M191" s="88"/>
      <c r="N191" s="492" t="s">
        <v>1527</v>
      </c>
      <c r="O191" s="558"/>
      <c r="P191" s="88"/>
      <c r="Q191" s="175" t="s">
        <v>1525</v>
      </c>
      <c r="R191" s="90" t="s">
        <v>207</v>
      </c>
      <c r="S191" s="91" t="s">
        <v>167</v>
      </c>
    </row>
    <row r="192" spans="1:21" ht="24" customHeight="1" x14ac:dyDescent="0.15">
      <c r="A192" s="41">
        <f t="shared" si="23"/>
        <v>50008</v>
      </c>
      <c r="B192" s="1"/>
      <c r="C192" s="88"/>
      <c r="D192" s="500"/>
      <c r="E192" s="500"/>
      <c r="F192" s="88"/>
      <c r="G192" s="178"/>
      <c r="H192" s="90"/>
      <c r="I192" s="91"/>
      <c r="J192" s="43"/>
      <c r="K192" s="41">
        <f t="shared" si="24"/>
        <v>114008</v>
      </c>
      <c r="L192" s="1" t="s">
        <v>439</v>
      </c>
      <c r="M192" s="88"/>
      <c r="N192" s="492" t="s">
        <v>1528</v>
      </c>
      <c r="O192" s="558"/>
      <c r="P192" s="88"/>
      <c r="Q192" s="175" t="s">
        <v>1525</v>
      </c>
      <c r="R192" s="90" t="s">
        <v>207</v>
      </c>
      <c r="S192" s="91" t="s">
        <v>167</v>
      </c>
    </row>
    <row r="193" spans="1:19" ht="24" customHeight="1" x14ac:dyDescent="0.15">
      <c r="A193" s="41">
        <f t="shared" si="23"/>
        <v>50009</v>
      </c>
      <c r="B193" s="1"/>
      <c r="C193" s="88"/>
      <c r="D193" s="500"/>
      <c r="E193" s="500"/>
      <c r="F193" s="88"/>
      <c r="G193" s="89"/>
      <c r="H193" s="95"/>
      <c r="I193" s="91"/>
      <c r="J193" s="43"/>
      <c r="K193" s="41">
        <f t="shared" si="24"/>
        <v>114009</v>
      </c>
      <c r="L193" s="179" t="s">
        <v>482</v>
      </c>
      <c r="M193" s="88"/>
      <c r="N193" s="492" t="s">
        <v>1529</v>
      </c>
      <c r="O193" s="558"/>
      <c r="P193" s="88"/>
      <c r="Q193" s="178" t="s">
        <v>1530</v>
      </c>
      <c r="R193" s="90" t="s">
        <v>209</v>
      </c>
      <c r="S193" s="91" t="s">
        <v>167</v>
      </c>
    </row>
    <row r="194" spans="1:19" ht="24" customHeight="1" x14ac:dyDescent="0.15">
      <c r="A194" s="41">
        <f t="shared" si="23"/>
        <v>50010</v>
      </c>
      <c r="B194" s="1"/>
      <c r="C194" s="88"/>
      <c r="D194" s="88"/>
      <c r="E194" s="88"/>
      <c r="F194" s="88"/>
      <c r="G194" s="89"/>
      <c r="H194" s="95"/>
      <c r="I194" s="91"/>
      <c r="J194" s="43"/>
      <c r="K194" s="41">
        <f t="shared" si="24"/>
        <v>114010</v>
      </c>
      <c r="L194" s="93" t="s">
        <v>159</v>
      </c>
      <c r="M194" s="88"/>
      <c r="N194" s="492" t="s">
        <v>1531</v>
      </c>
      <c r="O194" s="558"/>
      <c r="P194" s="88"/>
      <c r="Q194" s="89" t="s">
        <v>688</v>
      </c>
      <c r="R194" s="95">
        <v>6</v>
      </c>
      <c r="S194" s="91">
        <v>0</v>
      </c>
    </row>
    <row r="195" spans="1:19" ht="24" customHeight="1" x14ac:dyDescent="0.15">
      <c r="A195" s="41">
        <f t="shared" si="23"/>
        <v>50011</v>
      </c>
      <c r="B195" s="1"/>
      <c r="C195" s="88"/>
      <c r="D195" s="88"/>
      <c r="E195" s="88"/>
      <c r="F195" s="88"/>
      <c r="G195" s="89"/>
      <c r="H195" s="95"/>
      <c r="I195" s="91"/>
      <c r="J195" s="43"/>
      <c r="K195" s="41">
        <f t="shared" si="24"/>
        <v>114011</v>
      </c>
      <c r="L195" s="1"/>
      <c r="M195" s="88"/>
      <c r="N195" s="492"/>
      <c r="O195" s="558"/>
      <c r="P195" s="88"/>
      <c r="Q195" s="89"/>
      <c r="R195" s="95"/>
      <c r="S195" s="91">
        <v>0</v>
      </c>
    </row>
    <row r="196" spans="1:19" ht="24" customHeight="1" x14ac:dyDescent="0.15">
      <c r="A196" s="41">
        <f t="shared" si="23"/>
        <v>50012</v>
      </c>
      <c r="B196" s="1"/>
      <c r="C196" s="88"/>
      <c r="D196" s="88"/>
      <c r="E196" s="88"/>
      <c r="F196" s="88"/>
      <c r="G196" s="89"/>
      <c r="H196" s="95"/>
      <c r="I196" s="91"/>
      <c r="J196" s="43"/>
      <c r="K196" s="41">
        <f t="shared" si="24"/>
        <v>114012</v>
      </c>
      <c r="L196" s="1"/>
      <c r="M196" s="88"/>
      <c r="N196" s="500"/>
      <c r="O196" s="557"/>
      <c r="P196" s="88"/>
      <c r="Q196" s="89"/>
      <c r="R196" s="95"/>
      <c r="S196" s="91">
        <v>0</v>
      </c>
    </row>
    <row r="197" spans="1:19" ht="24" customHeight="1" x14ac:dyDescent="0.15">
      <c r="A197" s="41">
        <f t="shared" si="23"/>
        <v>50013</v>
      </c>
      <c r="B197" s="1"/>
      <c r="C197" s="88"/>
      <c r="D197" s="88"/>
      <c r="E197" s="88"/>
      <c r="F197" s="88"/>
      <c r="G197" s="89"/>
      <c r="H197" s="95"/>
      <c r="I197" s="91"/>
      <c r="J197" s="43"/>
      <c r="K197" s="41">
        <f t="shared" si="24"/>
        <v>114013</v>
      </c>
      <c r="L197" s="1">
        <v>0</v>
      </c>
      <c r="M197" s="88"/>
      <c r="N197" s="500" t="s">
        <v>186</v>
      </c>
      <c r="O197" s="500"/>
      <c r="P197" s="88"/>
      <c r="Q197" s="89">
        <v>0</v>
      </c>
      <c r="R197" s="95" t="s">
        <v>182</v>
      </c>
      <c r="S197" s="91">
        <v>0</v>
      </c>
    </row>
    <row r="198" spans="1:19" ht="24" customHeight="1" x14ac:dyDescent="0.15">
      <c r="A198" s="41">
        <f t="shared" si="23"/>
        <v>50014</v>
      </c>
      <c r="B198" s="1"/>
      <c r="C198" s="88"/>
      <c r="D198" s="88"/>
      <c r="E198" s="88"/>
      <c r="F198" s="88"/>
      <c r="G198" s="89"/>
      <c r="H198" s="95"/>
      <c r="I198" s="91"/>
      <c r="J198" s="43"/>
      <c r="K198" s="41">
        <f t="shared" si="24"/>
        <v>114014</v>
      </c>
      <c r="L198" s="1">
        <v>0</v>
      </c>
      <c r="M198" s="88"/>
      <c r="N198" s="500" t="s">
        <v>186</v>
      </c>
      <c r="O198" s="500"/>
      <c r="P198" s="88"/>
      <c r="Q198" s="89">
        <v>0</v>
      </c>
      <c r="R198" s="95" t="s">
        <v>182</v>
      </c>
      <c r="S198" s="91">
        <v>0</v>
      </c>
    </row>
    <row r="199" spans="1:19" ht="24" customHeight="1" x14ac:dyDescent="0.15">
      <c r="A199" s="41">
        <f t="shared" si="23"/>
        <v>50015</v>
      </c>
      <c r="B199" s="1"/>
      <c r="C199" s="88"/>
      <c r="D199" s="88"/>
      <c r="E199" s="88"/>
      <c r="F199" s="88"/>
      <c r="G199" s="89"/>
      <c r="H199" s="95"/>
      <c r="I199" s="91"/>
      <c r="J199" s="43"/>
      <c r="K199" s="41">
        <f t="shared" si="24"/>
        <v>114015</v>
      </c>
      <c r="L199" s="1">
        <v>0</v>
      </c>
      <c r="M199" s="88"/>
      <c r="N199" s="500" t="s">
        <v>186</v>
      </c>
      <c r="O199" s="500"/>
      <c r="P199" s="88"/>
      <c r="Q199" s="89">
        <v>0</v>
      </c>
      <c r="R199" s="95" t="s">
        <v>182</v>
      </c>
      <c r="S199" s="91">
        <v>0</v>
      </c>
    </row>
    <row r="200" spans="1:19" ht="24" customHeight="1" x14ac:dyDescent="0.15">
      <c r="A200" s="41">
        <f t="shared" si="23"/>
        <v>50016</v>
      </c>
      <c r="B200" s="1"/>
      <c r="C200" s="88"/>
      <c r="D200" s="88"/>
      <c r="E200" s="88"/>
      <c r="F200" s="88"/>
      <c r="G200" s="89"/>
      <c r="H200" s="95"/>
      <c r="I200" s="91"/>
      <c r="J200" s="43"/>
      <c r="K200" s="41">
        <f t="shared" si="24"/>
        <v>114016</v>
      </c>
      <c r="L200" s="1">
        <v>0</v>
      </c>
      <c r="M200" s="88"/>
      <c r="N200" s="500" t="s">
        <v>186</v>
      </c>
      <c r="O200" s="500"/>
      <c r="P200" s="88"/>
      <c r="Q200" s="89">
        <v>0</v>
      </c>
      <c r="R200" s="95" t="s">
        <v>182</v>
      </c>
      <c r="S200" s="91">
        <v>0</v>
      </c>
    </row>
    <row r="201" spans="1:19" ht="24" customHeight="1" x14ac:dyDescent="0.15">
      <c r="A201" s="41">
        <f t="shared" si="23"/>
        <v>50017</v>
      </c>
      <c r="B201" s="1"/>
      <c r="C201" s="88"/>
      <c r="D201" s="88"/>
      <c r="E201" s="88"/>
      <c r="F201" s="88"/>
      <c r="G201" s="89"/>
      <c r="H201" s="95"/>
      <c r="I201" s="91"/>
      <c r="J201" s="43"/>
      <c r="K201" s="41">
        <f t="shared" si="24"/>
        <v>114017</v>
      </c>
      <c r="L201" s="1">
        <v>0</v>
      </c>
      <c r="M201" s="88"/>
      <c r="N201" s="500" t="s">
        <v>186</v>
      </c>
      <c r="O201" s="500"/>
      <c r="P201" s="88"/>
      <c r="Q201" s="89">
        <v>0</v>
      </c>
      <c r="R201" s="95" t="s">
        <v>182</v>
      </c>
      <c r="S201" s="91">
        <v>0</v>
      </c>
    </row>
    <row r="202" spans="1:19" ht="24" customHeight="1" x14ac:dyDescent="0.15">
      <c r="A202" s="41">
        <f t="shared" si="23"/>
        <v>50018</v>
      </c>
      <c r="B202" s="96"/>
      <c r="C202" s="97"/>
      <c r="D202" s="97"/>
      <c r="E202" s="97"/>
      <c r="F202" s="97"/>
      <c r="G202" s="98"/>
      <c r="H202" s="99"/>
      <c r="I202" s="100"/>
      <c r="J202" s="43"/>
      <c r="K202" s="41">
        <f t="shared" si="24"/>
        <v>114018</v>
      </c>
      <c r="L202" s="96">
        <v>0</v>
      </c>
      <c r="M202" s="97"/>
      <c r="N202" s="97" t="s">
        <v>186</v>
      </c>
      <c r="O202" s="97"/>
      <c r="P202" s="97"/>
      <c r="Q202" s="98">
        <v>0</v>
      </c>
      <c r="R202" s="99" t="s">
        <v>182</v>
      </c>
      <c r="S202" s="100">
        <v>0</v>
      </c>
    </row>
    <row r="203" spans="1:19" ht="24" customHeight="1" x14ac:dyDescent="0.15">
      <c r="A203" s="41">
        <v>97</v>
      </c>
      <c r="B203" s="101" t="s">
        <v>1532</v>
      </c>
      <c r="C203" s="43"/>
      <c r="D203" s="43"/>
      <c r="E203" s="43"/>
      <c r="F203" s="43"/>
      <c r="G203" s="43"/>
      <c r="H203" s="43"/>
      <c r="I203" s="43"/>
      <c r="J203" s="43"/>
      <c r="L203" s="43"/>
      <c r="M203" s="43"/>
      <c r="N203" s="43"/>
      <c r="O203" s="43"/>
      <c r="P203" s="43"/>
      <c r="Q203" s="43"/>
      <c r="R203" s="43"/>
      <c r="S203" s="43"/>
    </row>
    <row r="204" spans="1:19" ht="4.5" customHeight="1" x14ac:dyDescent="0.15">
      <c r="B204" s="101"/>
      <c r="C204" s="43"/>
      <c r="D204" s="43"/>
      <c r="E204" s="43"/>
      <c r="F204" s="43"/>
      <c r="G204" s="43"/>
      <c r="H204" s="43"/>
      <c r="I204" s="43"/>
      <c r="J204" s="43"/>
      <c r="L204" s="43"/>
      <c r="M204" s="43"/>
      <c r="N204" s="43"/>
      <c r="O204" s="43"/>
      <c r="P204" s="43"/>
      <c r="Q204" s="43"/>
      <c r="R204" s="43"/>
      <c r="S204" s="43"/>
    </row>
    <row r="205" spans="1:19" x14ac:dyDescent="0.15">
      <c r="B205" s="102" t="s">
        <v>106</v>
      </c>
      <c r="C205" s="43"/>
      <c r="D205" s="103" t="s">
        <v>1533</v>
      </c>
      <c r="E205" s="43"/>
      <c r="F205" s="43"/>
      <c r="G205" s="43"/>
      <c r="H205" s="43"/>
      <c r="I205" s="43"/>
      <c r="J205" s="43"/>
      <c r="L205" s="43"/>
      <c r="M205" s="43"/>
      <c r="N205" s="43"/>
      <c r="O205" s="43"/>
      <c r="P205" s="43"/>
      <c r="Q205" s="43"/>
      <c r="R205" s="43"/>
      <c r="S205" s="43"/>
    </row>
    <row r="206" spans="1:19" x14ac:dyDescent="0.15">
      <c r="B206" s="83" t="s">
        <v>109</v>
      </c>
      <c r="C206" s="43"/>
      <c r="D206" s="103" t="s">
        <v>1534</v>
      </c>
      <c r="E206" s="43"/>
      <c r="F206" s="43"/>
      <c r="G206" s="43"/>
      <c r="H206" s="43"/>
      <c r="I206" s="43"/>
      <c r="J206" s="43"/>
      <c r="L206" s="43"/>
      <c r="M206" s="43"/>
      <c r="N206" s="43"/>
      <c r="O206" s="43"/>
      <c r="P206" s="43"/>
      <c r="Q206" s="43"/>
      <c r="R206" s="43"/>
      <c r="S206" s="43"/>
    </row>
    <row r="207" spans="1:19" x14ac:dyDescent="0.15">
      <c r="B207" s="104" t="s">
        <v>112</v>
      </c>
      <c r="C207" s="105" t="s">
        <v>1535</v>
      </c>
      <c r="D207" s="43"/>
      <c r="E207" s="105" t="s">
        <v>1536</v>
      </c>
      <c r="F207" s="43"/>
      <c r="G207" s="102"/>
      <c r="H207" s="43"/>
      <c r="I207" s="55"/>
      <c r="J207" s="43"/>
      <c r="L207" s="43"/>
      <c r="M207" s="43"/>
      <c r="N207" s="43"/>
      <c r="O207" s="43"/>
      <c r="P207" s="43"/>
      <c r="Q207" s="43"/>
      <c r="R207" s="43"/>
      <c r="S207" s="43"/>
    </row>
    <row r="208" spans="1:19" ht="13.5" x14ac:dyDescent="0.15">
      <c r="B208" s="524" t="s">
        <v>117</v>
      </c>
      <c r="C208" s="525"/>
      <c r="D208" s="52" t="s">
        <v>118</v>
      </c>
      <c r="E208" s="526" t="s">
        <v>119</v>
      </c>
      <c r="F208" s="527"/>
      <c r="G208" s="53" t="s">
        <v>120</v>
      </c>
      <c r="H208" s="52" t="s">
        <v>121</v>
      </c>
      <c r="I208" s="54" t="s">
        <v>122</v>
      </c>
      <c r="J208" s="55"/>
      <c r="L208" s="43"/>
      <c r="M208" s="43"/>
      <c r="N208" s="43"/>
      <c r="O208" s="43"/>
      <c r="P208" s="43"/>
      <c r="Q208" s="43"/>
      <c r="R208" s="43"/>
      <c r="S208" s="43"/>
    </row>
    <row r="209" spans="1:19" ht="13.5" x14ac:dyDescent="0.15">
      <c r="B209" s="503" t="s">
        <v>125</v>
      </c>
      <c r="C209" s="520"/>
      <c r="D209" s="125" t="s">
        <v>126</v>
      </c>
      <c r="E209" s="514">
        <v>3</v>
      </c>
      <c r="F209" s="515"/>
      <c r="G209" s="113" t="s">
        <v>165</v>
      </c>
      <c r="H209" s="60">
        <v>106</v>
      </c>
      <c r="I209" s="61">
        <f>SUM(G209:H209)</f>
        <v>106</v>
      </c>
      <c r="J209" s="55"/>
      <c r="L209" s="43"/>
      <c r="M209" s="43"/>
      <c r="N209" s="43"/>
      <c r="O209" s="43"/>
      <c r="P209" s="43"/>
      <c r="Q209" s="43"/>
      <c r="R209" s="43"/>
      <c r="S209" s="43"/>
    </row>
    <row r="210" spans="1:19" x14ac:dyDescent="0.15">
      <c r="B210" s="528" t="s">
        <v>125</v>
      </c>
      <c r="C210" s="529"/>
      <c r="D210" s="62" t="s">
        <v>1537</v>
      </c>
      <c r="E210" s="514">
        <v>6</v>
      </c>
      <c r="F210" s="515"/>
      <c r="G210" s="113"/>
      <c r="H210" s="64">
        <v>190</v>
      </c>
      <c r="I210" s="61">
        <f>SUM(G210:H210)</f>
        <v>190</v>
      </c>
      <c r="J210" s="55"/>
      <c r="L210" s="43"/>
      <c r="M210" s="43"/>
      <c r="N210" s="43"/>
      <c r="O210" s="43"/>
      <c r="P210" s="43"/>
      <c r="Q210" s="43"/>
      <c r="R210" s="43"/>
      <c r="S210" s="43"/>
    </row>
    <row r="211" spans="1:19" x14ac:dyDescent="0.15">
      <c r="B211" s="528" t="s">
        <v>125</v>
      </c>
      <c r="C211" s="529"/>
      <c r="D211" s="62" t="s">
        <v>1538</v>
      </c>
      <c r="E211" s="514">
        <v>6</v>
      </c>
      <c r="F211" s="515"/>
      <c r="G211" s="113"/>
      <c r="H211" s="64">
        <v>191</v>
      </c>
      <c r="I211" s="61">
        <f>SUM(G211:H211)</f>
        <v>191</v>
      </c>
      <c r="J211" s="55"/>
      <c r="L211" s="43"/>
      <c r="M211" s="43"/>
      <c r="N211" s="43"/>
      <c r="O211" s="43"/>
      <c r="P211" s="43"/>
      <c r="Q211" s="43"/>
      <c r="R211" s="43"/>
      <c r="S211" s="43"/>
    </row>
    <row r="212" spans="1:19" x14ac:dyDescent="0.15">
      <c r="B212" s="528"/>
      <c r="C212" s="529"/>
      <c r="D212" s="62"/>
      <c r="E212" s="514"/>
      <c r="F212" s="515"/>
      <c r="G212" s="113"/>
      <c r="H212" s="64"/>
      <c r="I212" s="61">
        <f t="shared" ref="I212:I217" si="25">SUM(G212:H212)</f>
        <v>0</v>
      </c>
      <c r="J212" s="55"/>
      <c r="L212" s="43"/>
      <c r="M212" s="43"/>
      <c r="N212" s="43"/>
      <c r="O212" s="43"/>
      <c r="P212" s="43"/>
      <c r="Q212" s="43"/>
      <c r="R212" s="43"/>
      <c r="S212" s="43"/>
    </row>
    <row r="213" spans="1:19" x14ac:dyDescent="0.15">
      <c r="B213" s="528"/>
      <c r="C213" s="529"/>
      <c r="D213" s="62"/>
      <c r="E213" s="514"/>
      <c r="F213" s="515"/>
      <c r="G213" s="113"/>
      <c r="H213" s="64"/>
      <c r="I213" s="61">
        <f t="shared" si="25"/>
        <v>0</v>
      </c>
      <c r="J213" s="55"/>
      <c r="L213" s="43"/>
      <c r="M213" s="43"/>
      <c r="N213" s="43"/>
      <c r="O213" s="43"/>
      <c r="P213" s="43"/>
      <c r="Q213" s="43"/>
      <c r="R213" s="43"/>
      <c r="S213" s="43"/>
    </row>
    <row r="214" spans="1:19" ht="13.5" x14ac:dyDescent="0.15">
      <c r="B214" s="512"/>
      <c r="C214" s="513"/>
      <c r="D214" s="66"/>
      <c r="E214" s="514"/>
      <c r="F214" s="515"/>
      <c r="G214" s="113"/>
      <c r="H214" s="64"/>
      <c r="I214" s="61">
        <f t="shared" si="25"/>
        <v>0</v>
      </c>
      <c r="J214" s="55"/>
      <c r="L214" s="43"/>
      <c r="M214" s="43"/>
      <c r="N214" s="43"/>
      <c r="O214" s="43"/>
      <c r="P214" s="43"/>
      <c r="Q214" s="43"/>
      <c r="R214" s="43"/>
      <c r="S214" s="43"/>
    </row>
    <row r="215" spans="1:19" ht="13.5" x14ac:dyDescent="0.15">
      <c r="B215" s="512"/>
      <c r="C215" s="513"/>
      <c r="D215" s="66"/>
      <c r="E215" s="514"/>
      <c r="F215" s="515"/>
      <c r="G215" s="113"/>
      <c r="H215" s="64"/>
      <c r="I215" s="61">
        <f t="shared" si="25"/>
        <v>0</v>
      </c>
      <c r="J215" s="55"/>
      <c r="L215" s="43"/>
      <c r="M215" s="43"/>
      <c r="N215" s="43"/>
      <c r="O215" s="43"/>
      <c r="P215" s="43"/>
      <c r="Q215" s="43"/>
      <c r="R215" s="43"/>
      <c r="S215" s="43"/>
    </row>
    <row r="216" spans="1:19" ht="13.5" x14ac:dyDescent="0.15">
      <c r="B216" s="512"/>
      <c r="C216" s="513"/>
      <c r="D216" s="66"/>
      <c r="E216" s="514"/>
      <c r="F216" s="515"/>
      <c r="G216" s="113"/>
      <c r="H216" s="64"/>
      <c r="I216" s="61">
        <f t="shared" si="25"/>
        <v>0</v>
      </c>
      <c r="J216" s="55"/>
      <c r="L216" s="43"/>
      <c r="M216" s="43"/>
      <c r="N216" s="43"/>
      <c r="O216" s="43"/>
      <c r="P216" s="43"/>
      <c r="Q216" s="43"/>
      <c r="R216" s="43"/>
      <c r="S216" s="43"/>
    </row>
    <row r="217" spans="1:19" ht="13.5" x14ac:dyDescent="0.15">
      <c r="B217" s="512"/>
      <c r="C217" s="513"/>
      <c r="D217" s="66"/>
      <c r="E217" s="514"/>
      <c r="F217" s="515"/>
      <c r="G217" s="113"/>
      <c r="H217" s="64"/>
      <c r="I217" s="61">
        <f t="shared" si="25"/>
        <v>0</v>
      </c>
      <c r="J217" s="55"/>
      <c r="L217" s="43"/>
      <c r="M217" s="43"/>
      <c r="N217" s="43"/>
      <c r="O217" s="43"/>
      <c r="P217" s="43"/>
      <c r="Q217" s="43"/>
      <c r="R217" s="43"/>
      <c r="S217" s="43"/>
    </row>
    <row r="218" spans="1:19" ht="13.5" x14ac:dyDescent="0.15">
      <c r="B218" s="516" t="s">
        <v>122</v>
      </c>
      <c r="C218" s="517"/>
      <c r="D218" s="78"/>
      <c r="E218" s="518">
        <f>SUM(E209:F217)</f>
        <v>15</v>
      </c>
      <c r="F218" s="519"/>
      <c r="G218" s="114">
        <f>SUM(G209:G217)</f>
        <v>0</v>
      </c>
      <c r="H218" s="80">
        <f>SUM(H209:H217)</f>
        <v>487</v>
      </c>
      <c r="I218" s="81">
        <f>SUM(I209:I217)</f>
        <v>487</v>
      </c>
      <c r="J218" s="55"/>
      <c r="L218" s="43"/>
      <c r="M218" s="43"/>
      <c r="N218" s="43"/>
      <c r="O218" s="43"/>
      <c r="P218" s="43"/>
      <c r="Q218" s="43"/>
      <c r="R218" s="43"/>
      <c r="S218" s="43"/>
    </row>
    <row r="219" spans="1:19" x14ac:dyDescent="0.15">
      <c r="B219" s="43"/>
      <c r="C219" s="43"/>
      <c r="D219" s="43"/>
      <c r="E219" s="43"/>
      <c r="F219" s="43"/>
      <c r="G219" s="83"/>
      <c r="H219" s="43"/>
      <c r="I219" s="43"/>
      <c r="J219" s="43"/>
      <c r="L219" s="43"/>
      <c r="M219" s="43"/>
      <c r="N219" s="43"/>
      <c r="O219" s="43"/>
      <c r="P219" s="43"/>
      <c r="Q219" s="43"/>
      <c r="R219" s="43"/>
      <c r="S219" s="43"/>
    </row>
    <row r="220" spans="1:19" ht="12" customHeight="1" x14ac:dyDescent="0.15">
      <c r="B220" s="502" t="s">
        <v>127</v>
      </c>
      <c r="C220" s="84"/>
      <c r="D220" s="504" t="s">
        <v>128</v>
      </c>
      <c r="E220" s="504" t="s">
        <v>129</v>
      </c>
      <c r="F220" s="85"/>
      <c r="G220" s="506" t="s">
        <v>130</v>
      </c>
      <c r="H220" s="596" t="s">
        <v>957</v>
      </c>
      <c r="I220" s="510" t="s">
        <v>132</v>
      </c>
      <c r="J220" s="43"/>
      <c r="L220" s="43"/>
      <c r="M220" s="43"/>
      <c r="N220" s="43"/>
      <c r="O220" s="43"/>
      <c r="P220" s="43"/>
      <c r="Q220" s="43"/>
      <c r="R220" s="43"/>
      <c r="S220" s="43"/>
    </row>
    <row r="221" spans="1:19" ht="12" customHeight="1" x14ac:dyDescent="0.15">
      <c r="B221" s="503"/>
      <c r="C221" s="86"/>
      <c r="D221" s="505"/>
      <c r="E221" s="505"/>
      <c r="F221" s="87"/>
      <c r="G221" s="507"/>
      <c r="H221" s="597"/>
      <c r="I221" s="511"/>
      <c r="J221" s="43"/>
      <c r="L221" s="43"/>
      <c r="M221" s="43"/>
      <c r="N221" s="43"/>
      <c r="O221" s="43"/>
      <c r="P221" s="43"/>
      <c r="Q221" s="43"/>
      <c r="R221" s="43"/>
      <c r="S221" s="43"/>
    </row>
    <row r="222" spans="1:19" ht="24" customHeight="1" x14ac:dyDescent="0.15">
      <c r="A222" s="41">
        <f>A203*1000</f>
        <v>97000</v>
      </c>
      <c r="B222" s="1" t="s">
        <v>137</v>
      </c>
      <c r="C222" s="88"/>
      <c r="D222" s="492" t="s">
        <v>1539</v>
      </c>
      <c r="E222" s="492"/>
      <c r="F222" s="88"/>
      <c r="G222" s="89">
        <v>0</v>
      </c>
      <c r="H222" s="115" t="s">
        <v>209</v>
      </c>
      <c r="I222" s="91">
        <v>0</v>
      </c>
      <c r="J222" s="43"/>
      <c r="L222" s="43"/>
      <c r="M222" s="43"/>
      <c r="N222" s="43"/>
      <c r="O222" s="43"/>
      <c r="P222" s="43"/>
      <c r="Q222" s="43"/>
      <c r="R222" s="43"/>
      <c r="S222" s="43"/>
    </row>
    <row r="223" spans="1:19" ht="24" customHeight="1" x14ac:dyDescent="0.15">
      <c r="A223" s="41" t="s">
        <v>104</v>
      </c>
      <c r="B223" s="1" t="s">
        <v>139</v>
      </c>
      <c r="C223" s="88"/>
      <c r="D223" s="492" t="s">
        <v>1540</v>
      </c>
      <c r="E223" s="492"/>
      <c r="F223" s="88"/>
      <c r="G223" s="89">
        <v>0</v>
      </c>
      <c r="H223" s="90" t="s">
        <v>136</v>
      </c>
      <c r="I223" s="91">
        <v>0</v>
      </c>
      <c r="J223" s="43"/>
      <c r="L223" s="43"/>
      <c r="M223" s="43"/>
      <c r="N223" s="43"/>
      <c r="O223" s="43"/>
      <c r="P223" s="43"/>
      <c r="Q223" s="43"/>
      <c r="R223" s="43"/>
      <c r="S223" s="43"/>
    </row>
    <row r="224" spans="1:19" ht="24" customHeight="1" x14ac:dyDescent="0.15">
      <c r="A224" s="41" t="s">
        <v>104</v>
      </c>
      <c r="B224" s="1"/>
      <c r="C224" s="88"/>
      <c r="D224" s="109"/>
      <c r="E224" s="109"/>
      <c r="F224" s="88"/>
      <c r="G224" s="89"/>
      <c r="H224" s="90"/>
      <c r="I224" s="91"/>
      <c r="J224" s="43"/>
      <c r="L224" s="43"/>
      <c r="M224" s="43"/>
      <c r="N224" s="43"/>
      <c r="O224" s="43"/>
      <c r="P224" s="43"/>
      <c r="Q224" s="43"/>
      <c r="R224" s="43"/>
      <c r="S224" s="43"/>
    </row>
    <row r="225" spans="1:19" ht="24" customHeight="1" x14ac:dyDescent="0.15">
      <c r="A225" s="41">
        <f t="shared" ref="A225" si="26">A222+1</f>
        <v>97001</v>
      </c>
      <c r="B225" s="1" t="s">
        <v>146</v>
      </c>
      <c r="C225" s="88"/>
      <c r="D225" s="492" t="s">
        <v>1541</v>
      </c>
      <c r="E225" s="492"/>
      <c r="F225" s="88"/>
      <c r="G225" s="89" t="s">
        <v>148</v>
      </c>
      <c r="H225" s="115" t="s">
        <v>136</v>
      </c>
      <c r="I225" s="91" t="s">
        <v>149</v>
      </c>
      <c r="J225" s="43"/>
      <c r="L225" s="43"/>
      <c r="M225" s="43"/>
      <c r="N225" s="43"/>
      <c r="O225" s="43"/>
      <c r="P225" s="43"/>
      <c r="Q225" s="43"/>
      <c r="R225" s="43"/>
      <c r="S225" s="43"/>
    </row>
    <row r="226" spans="1:19" ht="24" customHeight="1" x14ac:dyDescent="0.15">
      <c r="A226" s="41">
        <f t="shared" ref="A226" si="27">A225+1</f>
        <v>97002</v>
      </c>
      <c r="B226" s="1" t="s">
        <v>1122</v>
      </c>
      <c r="C226" s="88"/>
      <c r="D226" s="492" t="s">
        <v>1542</v>
      </c>
      <c r="E226" s="492"/>
      <c r="F226" s="88"/>
      <c r="G226" s="89" t="s">
        <v>1543</v>
      </c>
      <c r="H226" s="90" t="s">
        <v>209</v>
      </c>
      <c r="I226" s="91" t="s">
        <v>149</v>
      </c>
      <c r="J226" s="43"/>
      <c r="L226" s="43"/>
      <c r="M226" s="43"/>
      <c r="N226" s="43"/>
      <c r="O226" s="43"/>
      <c r="P226" s="43"/>
      <c r="Q226" s="43"/>
      <c r="R226" s="43"/>
      <c r="S226" s="43"/>
    </row>
    <row r="227" spans="1:19" ht="24" customHeight="1" x14ac:dyDescent="0.15">
      <c r="A227" s="41">
        <f t="shared" si="23"/>
        <v>97003</v>
      </c>
      <c r="B227" s="1" t="s">
        <v>671</v>
      </c>
      <c r="C227" s="88"/>
      <c r="D227" s="492" t="s">
        <v>1544</v>
      </c>
      <c r="E227" s="492"/>
      <c r="F227" s="88"/>
      <c r="G227" s="89" t="s">
        <v>1063</v>
      </c>
      <c r="H227" s="90" t="s">
        <v>225</v>
      </c>
      <c r="I227" s="91" t="s">
        <v>149</v>
      </c>
      <c r="J227" s="43"/>
      <c r="L227" s="43"/>
      <c r="M227" s="43"/>
      <c r="N227" s="43"/>
      <c r="O227" s="43"/>
      <c r="P227" s="43"/>
      <c r="Q227" s="43"/>
      <c r="R227" s="43"/>
      <c r="S227" s="43"/>
    </row>
    <row r="228" spans="1:19" ht="24" customHeight="1" x14ac:dyDescent="0.15">
      <c r="A228" s="41">
        <f t="shared" si="23"/>
        <v>97004</v>
      </c>
      <c r="B228" s="139" t="s">
        <v>1545</v>
      </c>
      <c r="C228" s="88"/>
      <c r="D228" s="492" t="s">
        <v>1546</v>
      </c>
      <c r="E228" s="492"/>
      <c r="F228" s="88"/>
      <c r="G228" s="110" t="s">
        <v>1547</v>
      </c>
      <c r="H228" s="90" t="s">
        <v>209</v>
      </c>
      <c r="I228" s="91"/>
      <c r="J228" s="43"/>
      <c r="L228" s="43"/>
      <c r="M228" s="43"/>
      <c r="N228" s="43"/>
      <c r="O228" s="43"/>
      <c r="P228" s="43"/>
      <c r="Q228" s="43"/>
      <c r="R228" s="43"/>
      <c r="S228" s="43"/>
    </row>
    <row r="229" spans="1:19" ht="24" customHeight="1" x14ac:dyDescent="0.15">
      <c r="A229" s="41">
        <f t="shared" si="23"/>
        <v>97005</v>
      </c>
      <c r="B229" s="150" t="s">
        <v>604</v>
      </c>
      <c r="C229" s="88"/>
      <c r="D229" s="492" t="s">
        <v>1548</v>
      </c>
      <c r="E229" s="492"/>
      <c r="F229" s="88"/>
      <c r="G229" s="89" t="s">
        <v>282</v>
      </c>
      <c r="H229" s="90" t="s">
        <v>211</v>
      </c>
      <c r="I229" s="91"/>
      <c r="J229" s="43"/>
      <c r="L229" s="43"/>
      <c r="M229" s="43"/>
      <c r="N229" s="43"/>
      <c r="O229" s="43"/>
      <c r="P229" s="43"/>
      <c r="Q229" s="43"/>
      <c r="R229" s="43"/>
      <c r="S229" s="43"/>
    </row>
    <row r="230" spans="1:19" ht="24" customHeight="1" x14ac:dyDescent="0.15">
      <c r="A230" s="41">
        <f t="shared" si="23"/>
        <v>97006</v>
      </c>
      <c r="B230" s="150" t="s">
        <v>604</v>
      </c>
      <c r="C230" s="88"/>
      <c r="D230" s="492" t="s">
        <v>1549</v>
      </c>
      <c r="E230" s="492"/>
      <c r="F230" s="88"/>
      <c r="G230" s="89" t="s">
        <v>180</v>
      </c>
      <c r="H230" s="90" t="s">
        <v>207</v>
      </c>
      <c r="I230" s="91"/>
      <c r="J230" s="43"/>
      <c r="L230" s="43"/>
      <c r="M230" s="43"/>
      <c r="N230" s="43"/>
      <c r="O230" s="43"/>
      <c r="P230" s="43"/>
      <c r="Q230" s="43"/>
      <c r="R230" s="43"/>
      <c r="S230" s="43"/>
    </row>
    <row r="231" spans="1:19" ht="24" customHeight="1" x14ac:dyDescent="0.15">
      <c r="A231" s="41">
        <f t="shared" si="23"/>
        <v>97007</v>
      </c>
      <c r="B231" s="150" t="s">
        <v>604</v>
      </c>
      <c r="C231" s="88"/>
      <c r="D231" s="500" t="s">
        <v>1550</v>
      </c>
      <c r="E231" s="500"/>
      <c r="F231" s="88"/>
      <c r="G231" s="89" t="s">
        <v>180</v>
      </c>
      <c r="H231" s="115" t="s">
        <v>209</v>
      </c>
      <c r="I231" s="91"/>
      <c r="J231" s="43"/>
      <c r="L231" s="43"/>
      <c r="M231" s="43"/>
      <c r="N231" s="43"/>
      <c r="O231" s="43"/>
      <c r="P231" s="43"/>
      <c r="Q231" s="43"/>
      <c r="R231" s="43"/>
      <c r="S231" s="43"/>
    </row>
    <row r="232" spans="1:19" ht="24" customHeight="1" x14ac:dyDescent="0.15">
      <c r="A232" s="41">
        <f t="shared" si="23"/>
        <v>97008</v>
      </c>
      <c r="B232" s="1"/>
      <c r="C232" s="88"/>
      <c r="D232" s="500"/>
      <c r="E232" s="500"/>
      <c r="F232" s="88"/>
      <c r="G232" s="178"/>
      <c r="H232" s="95"/>
      <c r="I232" s="91"/>
      <c r="J232" s="43"/>
      <c r="L232" s="43"/>
      <c r="M232" s="43"/>
      <c r="N232" s="43"/>
      <c r="O232" s="43"/>
      <c r="P232" s="43"/>
      <c r="Q232" s="43"/>
      <c r="R232" s="43"/>
      <c r="S232" s="43"/>
    </row>
    <row r="233" spans="1:19" ht="24" customHeight="1" x14ac:dyDescent="0.15">
      <c r="A233" s="41">
        <f t="shared" si="23"/>
        <v>97009</v>
      </c>
      <c r="B233" s="1"/>
      <c r="C233" s="88"/>
      <c r="D233" s="500"/>
      <c r="E233" s="500"/>
      <c r="F233" s="88"/>
      <c r="G233" s="89"/>
      <c r="H233" s="95"/>
      <c r="I233" s="91"/>
      <c r="J233" s="43"/>
      <c r="L233" s="43"/>
      <c r="M233" s="43"/>
      <c r="N233" s="43"/>
      <c r="O233" s="43"/>
      <c r="P233" s="43"/>
      <c r="Q233" s="43"/>
      <c r="R233" s="43"/>
      <c r="S233" s="43"/>
    </row>
    <row r="234" spans="1:19" ht="24" customHeight="1" x14ac:dyDescent="0.15">
      <c r="A234" s="41">
        <f t="shared" si="23"/>
        <v>97010</v>
      </c>
      <c r="B234" s="1"/>
      <c r="C234" s="88"/>
      <c r="D234" s="88"/>
      <c r="E234" s="88"/>
      <c r="F234" s="88"/>
      <c r="G234" s="89"/>
      <c r="H234" s="95"/>
      <c r="I234" s="91"/>
      <c r="J234" s="43"/>
      <c r="L234" s="43"/>
      <c r="M234" s="43"/>
      <c r="N234" s="43"/>
      <c r="O234" s="43"/>
      <c r="P234" s="43"/>
      <c r="Q234" s="43"/>
      <c r="R234" s="43"/>
      <c r="S234" s="43"/>
    </row>
    <row r="235" spans="1:19" ht="24" customHeight="1" x14ac:dyDescent="0.15">
      <c r="A235" s="41">
        <f t="shared" si="23"/>
        <v>97011</v>
      </c>
      <c r="B235" s="1"/>
      <c r="C235" s="88"/>
      <c r="D235" s="88"/>
      <c r="E235" s="88"/>
      <c r="F235" s="88"/>
      <c r="G235" s="89"/>
      <c r="H235" s="95"/>
      <c r="I235" s="91"/>
      <c r="J235" s="43"/>
      <c r="L235" s="43"/>
      <c r="M235" s="43"/>
      <c r="N235" s="43"/>
      <c r="O235" s="43"/>
      <c r="P235" s="43"/>
      <c r="Q235" s="43"/>
      <c r="R235" s="43"/>
      <c r="S235" s="43"/>
    </row>
    <row r="236" spans="1:19" ht="24" customHeight="1" x14ac:dyDescent="0.15">
      <c r="A236" s="41">
        <f t="shared" si="23"/>
        <v>97012</v>
      </c>
      <c r="B236" s="1"/>
      <c r="C236" s="88"/>
      <c r="D236" s="88"/>
      <c r="E236" s="88"/>
      <c r="F236" s="88"/>
      <c r="G236" s="89"/>
      <c r="H236" s="95"/>
      <c r="I236" s="91"/>
      <c r="J236" s="43"/>
      <c r="L236" s="43"/>
      <c r="M236" s="43"/>
      <c r="N236" s="43"/>
      <c r="O236" s="43"/>
      <c r="P236" s="43"/>
      <c r="Q236" s="43"/>
      <c r="R236" s="43"/>
      <c r="S236" s="43"/>
    </row>
    <row r="237" spans="1:19" ht="24" customHeight="1" x14ac:dyDescent="0.15">
      <c r="A237" s="41">
        <f t="shared" si="23"/>
        <v>97013</v>
      </c>
      <c r="B237" s="1"/>
      <c r="C237" s="88"/>
      <c r="D237" s="88"/>
      <c r="E237" s="88"/>
      <c r="F237" s="88"/>
      <c r="G237" s="89"/>
      <c r="H237" s="95"/>
      <c r="I237" s="91"/>
      <c r="J237" s="43"/>
      <c r="L237" s="43"/>
      <c r="M237" s="43"/>
      <c r="N237" s="43"/>
      <c r="O237" s="43"/>
      <c r="P237" s="43"/>
      <c r="Q237" s="43"/>
      <c r="R237" s="43"/>
      <c r="S237" s="43"/>
    </row>
    <row r="238" spans="1:19" ht="24" customHeight="1" x14ac:dyDescent="0.15">
      <c r="A238" s="41">
        <f t="shared" si="23"/>
        <v>97014</v>
      </c>
      <c r="B238" s="1"/>
      <c r="C238" s="88"/>
      <c r="D238" s="88"/>
      <c r="E238" s="88"/>
      <c r="F238" s="88"/>
      <c r="G238" s="89"/>
      <c r="H238" s="95"/>
      <c r="I238" s="91"/>
      <c r="J238" s="43"/>
      <c r="L238" s="43"/>
      <c r="M238" s="43"/>
      <c r="N238" s="43"/>
      <c r="O238" s="43"/>
      <c r="P238" s="43"/>
      <c r="Q238" s="43"/>
      <c r="R238" s="43"/>
      <c r="S238" s="43"/>
    </row>
    <row r="239" spans="1:19" ht="24" customHeight="1" x14ac:dyDescent="0.15">
      <c r="A239" s="41">
        <f t="shared" si="23"/>
        <v>97015</v>
      </c>
      <c r="B239" s="1"/>
      <c r="C239" s="88"/>
      <c r="D239" s="88"/>
      <c r="E239" s="88"/>
      <c r="F239" s="88"/>
      <c r="G239" s="89"/>
      <c r="H239" s="95"/>
      <c r="I239" s="91"/>
      <c r="J239" s="43"/>
      <c r="L239" s="43"/>
      <c r="M239" s="43"/>
      <c r="N239" s="43"/>
      <c r="O239" s="43"/>
      <c r="P239" s="43"/>
      <c r="Q239" s="43"/>
      <c r="R239" s="43"/>
      <c r="S239" s="43"/>
    </row>
    <row r="240" spans="1:19" ht="24" customHeight="1" x14ac:dyDescent="0.15">
      <c r="A240" s="41">
        <f t="shared" si="23"/>
        <v>97016</v>
      </c>
      <c r="B240" s="1"/>
      <c r="C240" s="88"/>
      <c r="D240" s="88"/>
      <c r="E240" s="88"/>
      <c r="F240" s="88"/>
      <c r="G240" s="89"/>
      <c r="H240" s="95"/>
      <c r="I240" s="91"/>
      <c r="J240" s="43"/>
      <c r="L240" s="43"/>
      <c r="M240" s="43"/>
      <c r="N240" s="43"/>
      <c r="O240" s="43"/>
      <c r="P240" s="43"/>
      <c r="Q240" s="43"/>
      <c r="R240" s="43"/>
      <c r="S240" s="43"/>
    </row>
    <row r="241" spans="1:19" ht="24" customHeight="1" x14ac:dyDescent="0.15">
      <c r="A241" s="41">
        <f t="shared" si="23"/>
        <v>97017</v>
      </c>
      <c r="B241" s="1"/>
      <c r="C241" s="88"/>
      <c r="D241" s="88"/>
      <c r="E241" s="88"/>
      <c r="F241" s="88"/>
      <c r="G241" s="89"/>
      <c r="H241" s="95"/>
      <c r="I241" s="91"/>
      <c r="J241" s="43"/>
      <c r="L241" s="43"/>
      <c r="M241" s="43"/>
      <c r="N241" s="43"/>
      <c r="O241" s="43"/>
      <c r="P241" s="43"/>
      <c r="Q241" s="43"/>
      <c r="R241" s="43"/>
      <c r="S241" s="43"/>
    </row>
    <row r="242" spans="1:19" ht="24" customHeight="1" x14ac:dyDescent="0.15">
      <c r="A242" s="41">
        <f t="shared" si="23"/>
        <v>97018</v>
      </c>
      <c r="B242" s="96"/>
      <c r="C242" s="97"/>
      <c r="D242" s="97"/>
      <c r="E242" s="97"/>
      <c r="F242" s="97"/>
      <c r="G242" s="98"/>
      <c r="H242" s="99"/>
      <c r="I242" s="100"/>
      <c r="J242" s="43"/>
      <c r="L242" s="43"/>
      <c r="M242" s="43"/>
      <c r="N242" s="43"/>
      <c r="O242" s="43"/>
      <c r="P242" s="43"/>
      <c r="Q242" s="43"/>
      <c r="R242" s="43"/>
      <c r="S242" s="43"/>
    </row>
    <row r="243" spans="1:19" ht="24" customHeight="1" x14ac:dyDescent="0.15">
      <c r="B243" s="180"/>
      <c r="C243" s="180"/>
      <c r="D243" s="180"/>
      <c r="E243" s="180"/>
      <c r="F243" s="180"/>
      <c r="G243" s="180"/>
      <c r="H243" s="181"/>
      <c r="I243" s="180"/>
      <c r="J243" s="43"/>
      <c r="L243" s="180"/>
      <c r="M243" s="180"/>
      <c r="N243" s="180"/>
      <c r="O243" s="180"/>
      <c r="P243" s="180"/>
      <c r="Q243" s="180"/>
      <c r="R243" s="181"/>
      <c r="S243" s="180"/>
    </row>
    <row r="244" spans="1:19" ht="24" customHeight="1" x14ac:dyDescent="0.15">
      <c r="A244" s="123">
        <f>K3</f>
        <v>43</v>
      </c>
      <c r="B244" s="123" t="str">
        <f t="shared" ref="B244:I244" si="28">L3</f>
        <v>県立志布志高等学校</v>
      </c>
      <c r="C244" s="123">
        <f t="shared" si="28"/>
        <v>0</v>
      </c>
      <c r="D244" s="123">
        <f t="shared" si="28"/>
        <v>0</v>
      </c>
      <c r="E244" s="123">
        <f t="shared" si="28"/>
        <v>0</v>
      </c>
      <c r="F244" s="123">
        <f t="shared" si="28"/>
        <v>0</v>
      </c>
      <c r="G244" s="123">
        <f t="shared" si="28"/>
        <v>0</v>
      </c>
      <c r="H244" s="123">
        <f t="shared" si="28"/>
        <v>0</v>
      </c>
      <c r="I244" s="123">
        <f t="shared" si="28"/>
        <v>0</v>
      </c>
      <c r="J244" s="123"/>
      <c r="K244" s="123"/>
      <c r="L244" s="182"/>
      <c r="M244" s="180"/>
      <c r="N244" s="602"/>
      <c r="O244" s="602"/>
      <c r="P244" s="180"/>
      <c r="Q244" s="180"/>
      <c r="R244" s="181"/>
      <c r="S244" s="180"/>
    </row>
    <row r="245" spans="1:19" ht="24" customHeight="1" x14ac:dyDescent="0.15">
      <c r="A245" s="123">
        <f t="shared" ref="A245:A308" si="29">K4</f>
        <v>0</v>
      </c>
      <c r="B245" s="123">
        <f t="shared" ref="B245:B308" si="30">L4</f>
        <v>0</v>
      </c>
      <c r="C245" s="123">
        <f t="shared" ref="C245:C308" si="31">M4</f>
        <v>0</v>
      </c>
      <c r="D245" s="123">
        <f t="shared" ref="D245:D308" si="32">N4</f>
        <v>0</v>
      </c>
      <c r="E245" s="123">
        <f t="shared" ref="E245:E308" si="33">O4</f>
        <v>0</v>
      </c>
      <c r="F245" s="123">
        <f t="shared" ref="F245:F308" si="34">P4</f>
        <v>0</v>
      </c>
      <c r="G245" s="123">
        <f t="shared" ref="G245:G308" si="35">Q4</f>
        <v>0</v>
      </c>
      <c r="H245" s="123">
        <f t="shared" ref="H245:H308" si="36">R4</f>
        <v>0</v>
      </c>
      <c r="I245" s="123">
        <f t="shared" ref="I245:I308" si="37">S4</f>
        <v>0</v>
      </c>
      <c r="J245" s="123"/>
      <c r="K245" s="123"/>
      <c r="L245" s="182"/>
      <c r="M245" s="180"/>
      <c r="N245" s="602"/>
      <c r="O245" s="602"/>
      <c r="P245" s="180"/>
      <c r="Q245" s="180"/>
      <c r="R245" s="181"/>
      <c r="S245" s="180"/>
    </row>
    <row r="246" spans="1:19" x14ac:dyDescent="0.15">
      <c r="A246" s="123">
        <f t="shared" si="29"/>
        <v>0</v>
      </c>
      <c r="B246" s="123" t="str">
        <f t="shared" si="30"/>
        <v>TEL</v>
      </c>
      <c r="C246" s="123">
        <f t="shared" si="31"/>
        <v>0</v>
      </c>
      <c r="D246" s="123" t="str">
        <f t="shared" si="32"/>
        <v>099-472-0200</v>
      </c>
      <c r="E246" s="123">
        <f t="shared" si="33"/>
        <v>0</v>
      </c>
      <c r="F246" s="123">
        <f t="shared" si="34"/>
        <v>0</v>
      </c>
      <c r="G246" s="123">
        <f t="shared" si="35"/>
        <v>0</v>
      </c>
      <c r="H246" s="123">
        <f t="shared" si="36"/>
        <v>0</v>
      </c>
      <c r="I246" s="123">
        <f t="shared" si="37"/>
        <v>0</v>
      </c>
      <c r="J246" s="123"/>
      <c r="K246" s="123"/>
      <c r="L246" s="123"/>
    </row>
    <row r="247" spans="1:19" x14ac:dyDescent="0.15">
      <c r="A247" s="123">
        <f t="shared" si="29"/>
        <v>0</v>
      </c>
      <c r="B247" s="123" t="str">
        <f t="shared" si="30"/>
        <v>FAX</v>
      </c>
      <c r="C247" s="123">
        <f t="shared" si="31"/>
        <v>0</v>
      </c>
      <c r="D247" s="123" t="str">
        <f t="shared" si="32"/>
        <v>099-473-2913</v>
      </c>
      <c r="E247" s="123">
        <f t="shared" si="33"/>
        <v>0</v>
      </c>
      <c r="F247" s="123">
        <f t="shared" si="34"/>
        <v>0</v>
      </c>
      <c r="G247" s="123">
        <f t="shared" si="35"/>
        <v>0</v>
      </c>
      <c r="H247" s="123">
        <f t="shared" si="36"/>
        <v>0</v>
      </c>
      <c r="I247" s="123">
        <f t="shared" si="37"/>
        <v>0</v>
      </c>
      <c r="J247" s="123"/>
      <c r="K247" s="123"/>
      <c r="L247" s="123"/>
    </row>
    <row r="248" spans="1:19" x14ac:dyDescent="0.15">
      <c r="A248" s="123">
        <f t="shared" si="29"/>
        <v>0</v>
      </c>
      <c r="B248" s="123" t="str">
        <f t="shared" si="30"/>
        <v>〒</v>
      </c>
      <c r="C248" s="123" t="str">
        <f t="shared" si="31"/>
        <v>899-7104</v>
      </c>
      <c r="D248" s="123">
        <f t="shared" si="32"/>
        <v>0</v>
      </c>
      <c r="E248" s="123" t="str">
        <f t="shared" si="33"/>
        <v>志布志市志布志町安楽１７８</v>
      </c>
      <c r="F248" s="123">
        <f t="shared" si="34"/>
        <v>0</v>
      </c>
      <c r="G248" s="123">
        <f t="shared" si="35"/>
        <v>0</v>
      </c>
      <c r="H248" s="123">
        <f t="shared" si="36"/>
        <v>0</v>
      </c>
      <c r="I248" s="123">
        <f t="shared" si="37"/>
        <v>0</v>
      </c>
      <c r="J248" s="183"/>
      <c r="K248" s="123"/>
      <c r="L248" s="123"/>
    </row>
    <row r="249" spans="1:19" x14ac:dyDescent="0.15">
      <c r="A249" s="123">
        <f t="shared" si="29"/>
        <v>0</v>
      </c>
      <c r="B249" s="123" t="str">
        <f t="shared" si="30"/>
        <v>課程</v>
      </c>
      <c r="C249" s="123">
        <f t="shared" si="31"/>
        <v>0</v>
      </c>
      <c r="D249" s="123" t="str">
        <f t="shared" si="32"/>
        <v>学科</v>
      </c>
      <c r="E249" s="123" t="str">
        <f t="shared" si="33"/>
        <v>学級数</v>
      </c>
      <c r="F249" s="123">
        <f t="shared" si="34"/>
        <v>0</v>
      </c>
      <c r="G249" s="123" t="str">
        <f t="shared" si="35"/>
        <v>男</v>
      </c>
      <c r="H249" s="123" t="str">
        <f t="shared" si="36"/>
        <v>女</v>
      </c>
      <c r="I249" s="123" t="str">
        <f t="shared" si="37"/>
        <v>計</v>
      </c>
      <c r="J249" s="183"/>
      <c r="K249" s="123"/>
      <c r="L249" s="123"/>
    </row>
    <row r="250" spans="1:19" x14ac:dyDescent="0.15">
      <c r="A250" s="123">
        <f t="shared" si="29"/>
        <v>0</v>
      </c>
      <c r="B250" s="123" t="str">
        <f t="shared" si="30"/>
        <v>全日制</v>
      </c>
      <c r="C250" s="123">
        <f t="shared" si="31"/>
        <v>0</v>
      </c>
      <c r="D250" s="123" t="str">
        <f t="shared" si="32"/>
        <v>普通科</v>
      </c>
      <c r="E250" s="123">
        <f t="shared" si="33"/>
        <v>9</v>
      </c>
      <c r="F250" s="123">
        <f t="shared" si="34"/>
        <v>0</v>
      </c>
      <c r="G250" s="123">
        <f t="shared" si="35"/>
        <v>133</v>
      </c>
      <c r="H250" s="123">
        <f t="shared" si="36"/>
        <v>137</v>
      </c>
      <c r="I250" s="123">
        <f t="shared" si="37"/>
        <v>270</v>
      </c>
      <c r="J250" s="183"/>
      <c r="K250" s="123"/>
      <c r="L250" s="123"/>
    </row>
    <row r="251" spans="1:19" x14ac:dyDescent="0.15">
      <c r="A251" s="123">
        <f t="shared" si="29"/>
        <v>0</v>
      </c>
      <c r="B251" s="123">
        <f t="shared" si="30"/>
        <v>0</v>
      </c>
      <c r="C251" s="123">
        <f t="shared" si="31"/>
        <v>0</v>
      </c>
      <c r="D251" s="123">
        <f t="shared" si="32"/>
        <v>0</v>
      </c>
      <c r="E251" s="123">
        <f t="shared" si="33"/>
        <v>0</v>
      </c>
      <c r="F251" s="123">
        <f t="shared" si="34"/>
        <v>0</v>
      </c>
      <c r="G251" s="123">
        <f t="shared" si="35"/>
        <v>0</v>
      </c>
      <c r="H251" s="123">
        <f t="shared" si="36"/>
        <v>0</v>
      </c>
      <c r="I251" s="123">
        <f t="shared" si="37"/>
        <v>0</v>
      </c>
      <c r="J251" s="183"/>
      <c r="K251" s="123"/>
      <c r="L251" s="123"/>
    </row>
    <row r="252" spans="1:19" x14ac:dyDescent="0.15">
      <c r="A252" s="123">
        <f t="shared" si="29"/>
        <v>0</v>
      </c>
      <c r="B252" s="123">
        <f t="shared" si="30"/>
        <v>0</v>
      </c>
      <c r="C252" s="123">
        <f t="shared" si="31"/>
        <v>0</v>
      </c>
      <c r="D252" s="123">
        <f t="shared" si="32"/>
        <v>0</v>
      </c>
      <c r="E252" s="123">
        <f t="shared" si="33"/>
        <v>0</v>
      </c>
      <c r="F252" s="123">
        <f t="shared" si="34"/>
        <v>0</v>
      </c>
      <c r="G252" s="123">
        <f t="shared" si="35"/>
        <v>0</v>
      </c>
      <c r="H252" s="123">
        <f t="shared" si="36"/>
        <v>0</v>
      </c>
      <c r="I252" s="123">
        <f t="shared" si="37"/>
        <v>0</v>
      </c>
      <c r="J252" s="183"/>
      <c r="K252" s="123"/>
      <c r="L252" s="123"/>
    </row>
    <row r="253" spans="1:19" x14ac:dyDescent="0.15">
      <c r="A253" s="123">
        <f t="shared" si="29"/>
        <v>0</v>
      </c>
      <c r="B253" s="123">
        <f t="shared" si="30"/>
        <v>0</v>
      </c>
      <c r="C253" s="123">
        <f t="shared" si="31"/>
        <v>0</v>
      </c>
      <c r="D253" s="123">
        <f t="shared" si="32"/>
        <v>0</v>
      </c>
      <c r="E253" s="123">
        <f t="shared" si="33"/>
        <v>0</v>
      </c>
      <c r="F253" s="123">
        <f t="shared" si="34"/>
        <v>0</v>
      </c>
      <c r="G253" s="123">
        <f t="shared" si="35"/>
        <v>0</v>
      </c>
      <c r="H253" s="123">
        <f t="shared" si="36"/>
        <v>0</v>
      </c>
      <c r="I253" s="123">
        <f t="shared" si="37"/>
        <v>0</v>
      </c>
      <c r="J253" s="183"/>
      <c r="K253" s="123"/>
      <c r="L253" s="123"/>
    </row>
    <row r="254" spans="1:19" x14ac:dyDescent="0.15">
      <c r="A254" s="123">
        <f t="shared" si="29"/>
        <v>0</v>
      </c>
      <c r="B254" s="123">
        <f t="shared" si="30"/>
        <v>0</v>
      </c>
      <c r="C254" s="123">
        <f t="shared" si="31"/>
        <v>0</v>
      </c>
      <c r="D254" s="123">
        <f t="shared" si="32"/>
        <v>0</v>
      </c>
      <c r="E254" s="123">
        <f t="shared" si="33"/>
        <v>0</v>
      </c>
      <c r="F254" s="123">
        <f t="shared" si="34"/>
        <v>0</v>
      </c>
      <c r="G254" s="123">
        <f t="shared" si="35"/>
        <v>0</v>
      </c>
      <c r="H254" s="123">
        <f t="shared" si="36"/>
        <v>0</v>
      </c>
      <c r="I254" s="123">
        <f t="shared" si="37"/>
        <v>0</v>
      </c>
      <c r="J254" s="183"/>
      <c r="K254" s="123"/>
      <c r="L254" s="123"/>
    </row>
    <row r="255" spans="1:19" x14ac:dyDescent="0.15">
      <c r="A255" s="123">
        <f t="shared" si="29"/>
        <v>0</v>
      </c>
      <c r="B255" s="123">
        <f t="shared" si="30"/>
        <v>0</v>
      </c>
      <c r="C255" s="123">
        <f t="shared" si="31"/>
        <v>0</v>
      </c>
      <c r="D255" s="123">
        <f t="shared" si="32"/>
        <v>0</v>
      </c>
      <c r="E255" s="123">
        <f t="shared" si="33"/>
        <v>0</v>
      </c>
      <c r="F255" s="123">
        <f t="shared" si="34"/>
        <v>0</v>
      </c>
      <c r="G255" s="123">
        <f t="shared" si="35"/>
        <v>0</v>
      </c>
      <c r="H255" s="123">
        <f t="shared" si="36"/>
        <v>0</v>
      </c>
      <c r="I255" s="123">
        <f t="shared" si="37"/>
        <v>0</v>
      </c>
      <c r="J255" s="183"/>
      <c r="K255" s="123"/>
      <c r="L255" s="123"/>
    </row>
    <row r="256" spans="1:19" x14ac:dyDescent="0.15">
      <c r="A256" s="123">
        <f t="shared" si="29"/>
        <v>0</v>
      </c>
      <c r="B256" s="123">
        <f t="shared" si="30"/>
        <v>0</v>
      </c>
      <c r="C256" s="123">
        <f t="shared" si="31"/>
        <v>0</v>
      </c>
      <c r="D256" s="123">
        <f t="shared" si="32"/>
        <v>0</v>
      </c>
      <c r="E256" s="123">
        <f t="shared" si="33"/>
        <v>0</v>
      </c>
      <c r="F256" s="123">
        <f t="shared" si="34"/>
        <v>0</v>
      </c>
      <c r="G256" s="123">
        <f t="shared" si="35"/>
        <v>0</v>
      </c>
      <c r="H256" s="123">
        <f t="shared" si="36"/>
        <v>0</v>
      </c>
      <c r="I256" s="123">
        <f t="shared" si="37"/>
        <v>0</v>
      </c>
      <c r="J256" s="183"/>
      <c r="K256" s="123"/>
      <c r="L256" s="123"/>
    </row>
    <row r="257" spans="1:12" x14ac:dyDescent="0.15">
      <c r="A257" s="123">
        <f t="shared" si="29"/>
        <v>0</v>
      </c>
      <c r="B257" s="123">
        <f t="shared" si="30"/>
        <v>0</v>
      </c>
      <c r="C257" s="123">
        <f t="shared" si="31"/>
        <v>0</v>
      </c>
      <c r="D257" s="123">
        <f t="shared" si="32"/>
        <v>0</v>
      </c>
      <c r="E257" s="123">
        <f t="shared" si="33"/>
        <v>0</v>
      </c>
      <c r="F257" s="123">
        <f t="shared" si="34"/>
        <v>0</v>
      </c>
      <c r="G257" s="123">
        <f t="shared" si="35"/>
        <v>0</v>
      </c>
      <c r="H257" s="123">
        <f t="shared" si="36"/>
        <v>0</v>
      </c>
      <c r="I257" s="123">
        <f t="shared" si="37"/>
        <v>0</v>
      </c>
      <c r="J257" s="183"/>
      <c r="K257" s="123"/>
      <c r="L257" s="123"/>
    </row>
    <row r="258" spans="1:12" x14ac:dyDescent="0.15">
      <c r="A258" s="123">
        <f t="shared" si="29"/>
        <v>0</v>
      </c>
      <c r="B258" s="123">
        <f t="shared" si="30"/>
        <v>0</v>
      </c>
      <c r="C258" s="123">
        <f t="shared" si="31"/>
        <v>0</v>
      </c>
      <c r="D258" s="123">
        <f t="shared" si="32"/>
        <v>0</v>
      </c>
      <c r="E258" s="123">
        <f t="shared" si="33"/>
        <v>0</v>
      </c>
      <c r="F258" s="123">
        <f t="shared" si="34"/>
        <v>0</v>
      </c>
      <c r="G258" s="123">
        <f t="shared" si="35"/>
        <v>0</v>
      </c>
      <c r="H258" s="123">
        <f t="shared" si="36"/>
        <v>0</v>
      </c>
      <c r="I258" s="123">
        <f t="shared" si="37"/>
        <v>0</v>
      </c>
      <c r="J258" s="183"/>
      <c r="K258" s="123"/>
      <c r="L258" s="123"/>
    </row>
    <row r="259" spans="1:12" x14ac:dyDescent="0.15">
      <c r="A259" s="123">
        <f t="shared" si="29"/>
        <v>0</v>
      </c>
      <c r="B259" s="123" t="str">
        <f t="shared" si="30"/>
        <v>計</v>
      </c>
      <c r="C259" s="123">
        <f t="shared" si="31"/>
        <v>0</v>
      </c>
      <c r="D259" s="123">
        <f t="shared" si="32"/>
        <v>0</v>
      </c>
      <c r="E259" s="123">
        <f t="shared" si="33"/>
        <v>9</v>
      </c>
      <c r="F259" s="123">
        <f t="shared" si="34"/>
        <v>0</v>
      </c>
      <c r="G259" s="123">
        <f t="shared" si="35"/>
        <v>133</v>
      </c>
      <c r="H259" s="123">
        <f t="shared" si="36"/>
        <v>137</v>
      </c>
      <c r="I259" s="123">
        <f t="shared" si="37"/>
        <v>270</v>
      </c>
      <c r="J259" s="123"/>
      <c r="K259" s="123"/>
      <c r="L259" s="123"/>
    </row>
    <row r="260" spans="1:12" x14ac:dyDescent="0.15">
      <c r="A260" s="123">
        <f t="shared" si="29"/>
        <v>0</v>
      </c>
      <c r="B260" s="123">
        <f t="shared" si="30"/>
        <v>0</v>
      </c>
      <c r="C260" s="123">
        <f t="shared" si="31"/>
        <v>0</v>
      </c>
      <c r="D260" s="123">
        <f t="shared" si="32"/>
        <v>0</v>
      </c>
      <c r="E260" s="123">
        <f t="shared" si="33"/>
        <v>0</v>
      </c>
      <c r="F260" s="123">
        <f t="shared" si="34"/>
        <v>0</v>
      </c>
      <c r="G260" s="123">
        <f t="shared" si="35"/>
        <v>0</v>
      </c>
      <c r="H260" s="123">
        <f t="shared" si="36"/>
        <v>0</v>
      </c>
      <c r="I260" s="123">
        <f t="shared" si="37"/>
        <v>0</v>
      </c>
      <c r="J260" s="123"/>
      <c r="K260" s="123"/>
      <c r="L260" s="123"/>
    </row>
    <row r="261" spans="1:12" x14ac:dyDescent="0.15">
      <c r="A261" s="123">
        <f t="shared" si="29"/>
        <v>0</v>
      </c>
      <c r="B261" s="123" t="str">
        <f t="shared" si="30"/>
        <v>職　名</v>
      </c>
      <c r="C261" s="123">
        <f t="shared" si="31"/>
        <v>0</v>
      </c>
      <c r="D261" s="123" t="str">
        <f t="shared" si="32"/>
        <v>氏</v>
      </c>
      <c r="E261" s="123" t="str">
        <f t="shared" si="33"/>
        <v>名</v>
      </c>
      <c r="F261" s="123">
        <f t="shared" si="34"/>
        <v>0</v>
      </c>
      <c r="G261" s="123" t="str">
        <f t="shared" si="35"/>
        <v>校務分掌</v>
      </c>
      <c r="H261" s="123" t="str">
        <f t="shared" si="36"/>
        <v>現任校
勤務年数</v>
      </c>
      <c r="I261" s="123" t="str">
        <f t="shared" si="37"/>
        <v>会員別</v>
      </c>
      <c r="J261" s="123"/>
      <c r="K261" s="123"/>
      <c r="L261" s="123"/>
    </row>
    <row r="262" spans="1:12" x14ac:dyDescent="0.15">
      <c r="A262" s="123">
        <f t="shared" si="29"/>
        <v>0</v>
      </c>
      <c r="B262" s="123">
        <f t="shared" si="30"/>
        <v>0</v>
      </c>
      <c r="C262" s="123">
        <f t="shared" si="31"/>
        <v>0</v>
      </c>
      <c r="D262" s="123">
        <f t="shared" si="32"/>
        <v>0</v>
      </c>
      <c r="E262" s="123">
        <f t="shared" si="33"/>
        <v>0</v>
      </c>
      <c r="F262" s="123">
        <f t="shared" si="34"/>
        <v>0</v>
      </c>
      <c r="G262" s="123">
        <f t="shared" si="35"/>
        <v>0</v>
      </c>
      <c r="H262" s="123">
        <f t="shared" si="36"/>
        <v>0</v>
      </c>
      <c r="I262" s="123">
        <f t="shared" si="37"/>
        <v>0</v>
      </c>
      <c r="J262" s="123"/>
      <c r="K262" s="123"/>
      <c r="L262" s="123"/>
    </row>
    <row r="263" spans="1:12" x14ac:dyDescent="0.15">
      <c r="A263" s="123">
        <f t="shared" si="29"/>
        <v>43000</v>
      </c>
      <c r="B263" s="123" t="str">
        <f t="shared" si="30"/>
        <v>校長</v>
      </c>
      <c r="C263" s="123">
        <f t="shared" si="31"/>
        <v>0</v>
      </c>
      <c r="D263" s="123" t="str">
        <f t="shared" si="32"/>
        <v>松崎浩隆</v>
      </c>
      <c r="E263" s="123">
        <f t="shared" si="33"/>
        <v>0</v>
      </c>
      <c r="F263" s="123">
        <f t="shared" si="34"/>
        <v>0</v>
      </c>
      <c r="G263" s="123" t="str">
        <f t="shared" si="35"/>
        <v>　</v>
      </c>
      <c r="H263" s="123" t="str">
        <f t="shared" si="36"/>
        <v>0.0</v>
      </c>
      <c r="I263" s="123" t="str">
        <f t="shared" si="37"/>
        <v>　</v>
      </c>
      <c r="J263" s="123"/>
      <c r="K263" s="123"/>
      <c r="L263" s="123"/>
    </row>
    <row r="264" spans="1:12" x14ac:dyDescent="0.15">
      <c r="A264" s="123" t="str">
        <f t="shared" si="29"/>
        <v xml:space="preserve"> </v>
      </c>
      <c r="B264" s="123" t="str">
        <f t="shared" si="30"/>
        <v>教頭</v>
      </c>
      <c r="C264" s="123">
        <f t="shared" si="31"/>
        <v>0</v>
      </c>
      <c r="D264" s="123" t="str">
        <f t="shared" si="32"/>
        <v>平　田　千代子</v>
      </c>
      <c r="E264" s="123">
        <f t="shared" si="33"/>
        <v>0</v>
      </c>
      <c r="F264" s="123">
        <f t="shared" si="34"/>
        <v>0</v>
      </c>
      <c r="G264" s="123">
        <f t="shared" si="35"/>
        <v>0</v>
      </c>
      <c r="H264" s="123" t="str">
        <f t="shared" si="36"/>
        <v>1.0</v>
      </c>
      <c r="I264" s="123">
        <f t="shared" si="37"/>
        <v>0</v>
      </c>
      <c r="J264" s="123"/>
      <c r="K264" s="123"/>
      <c r="L264" s="123"/>
    </row>
    <row r="265" spans="1:12" x14ac:dyDescent="0.15">
      <c r="A265" s="123" t="str">
        <f t="shared" si="29"/>
        <v xml:space="preserve"> </v>
      </c>
      <c r="B265" s="123">
        <f t="shared" si="30"/>
        <v>0</v>
      </c>
      <c r="C265" s="123">
        <f t="shared" si="31"/>
        <v>0</v>
      </c>
      <c r="D265" s="123">
        <f t="shared" si="32"/>
        <v>0</v>
      </c>
      <c r="E265" s="123">
        <f t="shared" si="33"/>
        <v>0</v>
      </c>
      <c r="F265" s="123">
        <f t="shared" si="34"/>
        <v>0</v>
      </c>
      <c r="G265" s="123">
        <f t="shared" si="35"/>
        <v>0</v>
      </c>
      <c r="H265" s="123">
        <f t="shared" si="36"/>
        <v>0</v>
      </c>
      <c r="I265" s="123">
        <f t="shared" si="37"/>
        <v>0</v>
      </c>
      <c r="J265" s="123"/>
      <c r="K265" s="123"/>
      <c r="L265" s="123"/>
    </row>
    <row r="266" spans="1:12" x14ac:dyDescent="0.15">
      <c r="A266" s="123">
        <f t="shared" si="29"/>
        <v>43001</v>
      </c>
      <c r="B266" s="123" t="str">
        <f t="shared" si="30"/>
        <v>事務長</v>
      </c>
      <c r="C266" s="123">
        <f t="shared" si="31"/>
        <v>0</v>
      </c>
      <c r="D266" s="123" t="str">
        <f t="shared" si="32"/>
        <v>池　　　珠　美</v>
      </c>
      <c r="E266" s="123">
        <f t="shared" si="33"/>
        <v>0</v>
      </c>
      <c r="F266" s="123">
        <f t="shared" si="34"/>
        <v>0</v>
      </c>
      <c r="G266" s="123" t="str">
        <f t="shared" si="35"/>
        <v>事務総括</v>
      </c>
      <c r="H266" s="123" t="str">
        <f t="shared" si="36"/>
        <v>1.0</v>
      </c>
      <c r="I266" s="123" t="str">
        <f t="shared" si="37"/>
        <v>○</v>
      </c>
      <c r="J266" s="123"/>
      <c r="K266" s="123"/>
      <c r="L266" s="123"/>
    </row>
    <row r="267" spans="1:12" x14ac:dyDescent="0.15">
      <c r="A267" s="123">
        <f t="shared" si="29"/>
        <v>43002</v>
      </c>
      <c r="B267" s="123" t="str">
        <f t="shared" si="30"/>
        <v>事務主事</v>
      </c>
      <c r="C267" s="123">
        <f t="shared" si="31"/>
        <v>0</v>
      </c>
      <c r="D267" s="123" t="str">
        <f t="shared" si="32"/>
        <v>肥後有斗</v>
      </c>
      <c r="E267" s="123">
        <f t="shared" si="33"/>
        <v>0</v>
      </c>
      <c r="F267" s="123">
        <f t="shared" si="34"/>
        <v>0</v>
      </c>
      <c r="G267" s="123" t="str">
        <f t="shared" si="35"/>
        <v>会計・庶務</v>
      </c>
      <c r="H267" s="123" t="str">
        <f t="shared" si="36"/>
        <v>0.0</v>
      </c>
      <c r="I267" s="123" t="str">
        <f t="shared" si="37"/>
        <v>○</v>
      </c>
      <c r="J267" s="123"/>
      <c r="K267" s="123"/>
      <c r="L267" s="123"/>
    </row>
    <row r="268" spans="1:12" x14ac:dyDescent="0.15">
      <c r="A268" s="123">
        <f t="shared" si="29"/>
        <v>43003</v>
      </c>
      <c r="B268" s="123" t="str">
        <f t="shared" si="30"/>
        <v>事務主事</v>
      </c>
      <c r="C268" s="123">
        <f t="shared" si="31"/>
        <v>0</v>
      </c>
      <c r="D268" s="123" t="str">
        <f t="shared" si="32"/>
        <v>時任真也</v>
      </c>
      <c r="E268" s="123">
        <f t="shared" si="33"/>
        <v>0</v>
      </c>
      <c r="F268" s="123">
        <f t="shared" si="34"/>
        <v>0</v>
      </c>
      <c r="G268" s="123" t="str">
        <f t="shared" si="35"/>
        <v>庶務・会計</v>
      </c>
      <c r="H268" s="123" t="str">
        <f t="shared" si="36"/>
        <v>2.0</v>
      </c>
      <c r="I268" s="123" t="str">
        <f t="shared" si="37"/>
        <v>○</v>
      </c>
      <c r="J268" s="123"/>
      <c r="K268" s="123"/>
      <c r="L268" s="123"/>
    </row>
    <row r="269" spans="1:12" x14ac:dyDescent="0.15">
      <c r="A269" s="123">
        <f t="shared" si="29"/>
        <v>43004</v>
      </c>
      <c r="B269" s="123" t="str">
        <f t="shared" si="30"/>
        <v>校務補助員</v>
      </c>
      <c r="C269" s="123">
        <f t="shared" si="31"/>
        <v>0</v>
      </c>
      <c r="D269" s="123" t="str">
        <f t="shared" si="32"/>
        <v>青山修三</v>
      </c>
      <c r="E269" s="123">
        <f t="shared" si="33"/>
        <v>0</v>
      </c>
      <c r="F269" s="123">
        <f t="shared" si="34"/>
        <v>0</v>
      </c>
      <c r="G269" s="123" t="str">
        <f t="shared" si="35"/>
        <v>営繕</v>
      </c>
      <c r="H269" s="123">
        <f t="shared" si="36"/>
        <v>9</v>
      </c>
      <c r="I269" s="123">
        <f t="shared" si="37"/>
        <v>0</v>
      </c>
      <c r="J269" s="123"/>
      <c r="K269" s="123"/>
      <c r="L269" s="123"/>
    </row>
    <row r="270" spans="1:12" x14ac:dyDescent="0.15">
      <c r="A270" s="123">
        <f t="shared" si="29"/>
        <v>43005</v>
      </c>
      <c r="B270" s="123" t="str">
        <f t="shared" si="30"/>
        <v>校務補助員</v>
      </c>
      <c r="C270" s="123">
        <f t="shared" si="31"/>
        <v>0</v>
      </c>
      <c r="D270" s="123" t="str">
        <f t="shared" si="32"/>
        <v>髙　原　真悠子</v>
      </c>
      <c r="E270" s="123">
        <f t="shared" si="33"/>
        <v>0</v>
      </c>
      <c r="F270" s="123">
        <f t="shared" si="34"/>
        <v>0</v>
      </c>
      <c r="G270" s="123" t="str">
        <f t="shared" si="35"/>
        <v>用務</v>
      </c>
      <c r="H270" s="123">
        <f t="shared" si="36"/>
        <v>4.5999999999999996</v>
      </c>
      <c r="I270" s="123">
        <f t="shared" si="37"/>
        <v>0</v>
      </c>
      <c r="J270" s="123"/>
      <c r="K270" s="123"/>
      <c r="L270" s="123"/>
    </row>
    <row r="271" spans="1:12" x14ac:dyDescent="0.15">
      <c r="A271" s="123">
        <f t="shared" si="29"/>
        <v>43006</v>
      </c>
      <c r="B271" s="123" t="str">
        <f t="shared" si="30"/>
        <v>学校図書補助員</v>
      </c>
      <c r="C271" s="123">
        <f t="shared" si="31"/>
        <v>0</v>
      </c>
      <c r="D271" s="123" t="str">
        <f t="shared" si="32"/>
        <v>津曲　　綾</v>
      </c>
      <c r="E271" s="123">
        <f t="shared" si="33"/>
        <v>0</v>
      </c>
      <c r="F271" s="123">
        <f t="shared" si="34"/>
        <v>0</v>
      </c>
      <c r="G271" s="123" t="str">
        <f t="shared" si="35"/>
        <v>図書</v>
      </c>
      <c r="H271" s="123" t="str">
        <f t="shared" si="36"/>
        <v>2.0</v>
      </c>
      <c r="I271" s="123">
        <f t="shared" si="37"/>
        <v>0</v>
      </c>
      <c r="J271" s="123"/>
      <c r="K271" s="123"/>
      <c r="L271" s="123"/>
    </row>
    <row r="272" spans="1:12" x14ac:dyDescent="0.15">
      <c r="A272" s="123">
        <f t="shared" si="29"/>
        <v>43007</v>
      </c>
      <c r="B272" s="123">
        <f t="shared" si="30"/>
        <v>0</v>
      </c>
      <c r="C272" s="123">
        <f t="shared" si="31"/>
        <v>0</v>
      </c>
      <c r="D272" s="123">
        <f t="shared" si="32"/>
        <v>0</v>
      </c>
      <c r="E272" s="123">
        <f t="shared" si="33"/>
        <v>0</v>
      </c>
      <c r="F272" s="123">
        <f t="shared" si="34"/>
        <v>0</v>
      </c>
      <c r="G272" s="123">
        <f t="shared" si="35"/>
        <v>0</v>
      </c>
      <c r="H272" s="123">
        <f t="shared" si="36"/>
        <v>0</v>
      </c>
      <c r="I272" s="123">
        <f t="shared" si="37"/>
        <v>0</v>
      </c>
      <c r="J272" s="123"/>
      <c r="K272" s="123"/>
      <c r="L272" s="123"/>
    </row>
    <row r="273" spans="1:12" x14ac:dyDescent="0.15">
      <c r="A273" s="123">
        <f t="shared" si="29"/>
        <v>43008</v>
      </c>
      <c r="B273" s="123" t="str">
        <f t="shared" si="30"/>
        <v xml:space="preserve"> </v>
      </c>
      <c r="C273" s="123">
        <f t="shared" si="31"/>
        <v>0</v>
      </c>
      <c r="D273" s="123" t="str">
        <f t="shared" si="32"/>
        <v xml:space="preserve"> </v>
      </c>
      <c r="E273" s="123">
        <f t="shared" si="33"/>
        <v>0</v>
      </c>
      <c r="F273" s="123">
        <f t="shared" si="34"/>
        <v>0</v>
      </c>
      <c r="G273" s="123">
        <f t="shared" si="35"/>
        <v>0</v>
      </c>
      <c r="H273" s="123" t="str">
        <f t="shared" si="36"/>
        <v xml:space="preserve"> </v>
      </c>
      <c r="I273" s="123">
        <f t="shared" si="37"/>
        <v>0</v>
      </c>
      <c r="J273" s="123"/>
      <c r="K273" s="123"/>
      <c r="L273" s="123"/>
    </row>
    <row r="274" spans="1:12" x14ac:dyDescent="0.15">
      <c r="A274" s="123">
        <f t="shared" si="29"/>
        <v>43009</v>
      </c>
      <c r="B274" s="123">
        <f t="shared" si="30"/>
        <v>0</v>
      </c>
      <c r="C274" s="123">
        <f t="shared" si="31"/>
        <v>0</v>
      </c>
      <c r="D274" s="123" t="str">
        <f t="shared" si="32"/>
        <v xml:space="preserve">  </v>
      </c>
      <c r="E274" s="123">
        <f t="shared" si="33"/>
        <v>0</v>
      </c>
      <c r="F274" s="123">
        <f t="shared" si="34"/>
        <v>0</v>
      </c>
      <c r="G274" s="123">
        <f t="shared" si="35"/>
        <v>0</v>
      </c>
      <c r="H274" s="123" t="str">
        <f t="shared" si="36"/>
        <v xml:space="preserve"> </v>
      </c>
      <c r="I274" s="123">
        <f t="shared" si="37"/>
        <v>0</v>
      </c>
      <c r="J274" s="123"/>
      <c r="K274" s="123"/>
      <c r="L274" s="123"/>
    </row>
    <row r="275" spans="1:12" x14ac:dyDescent="0.15">
      <c r="A275" s="123">
        <f t="shared" si="29"/>
        <v>43010</v>
      </c>
      <c r="B275" s="123">
        <f t="shared" si="30"/>
        <v>0</v>
      </c>
      <c r="C275" s="123">
        <f t="shared" si="31"/>
        <v>0</v>
      </c>
      <c r="D275" s="123" t="str">
        <f t="shared" si="32"/>
        <v xml:space="preserve">  </v>
      </c>
      <c r="E275" s="123">
        <f t="shared" si="33"/>
        <v>0</v>
      </c>
      <c r="F275" s="123">
        <f t="shared" si="34"/>
        <v>0</v>
      </c>
      <c r="G275" s="123">
        <f t="shared" si="35"/>
        <v>0</v>
      </c>
      <c r="H275" s="123" t="str">
        <f t="shared" si="36"/>
        <v xml:space="preserve"> </v>
      </c>
      <c r="I275" s="123">
        <f t="shared" si="37"/>
        <v>0</v>
      </c>
      <c r="J275" s="123"/>
      <c r="K275" s="123"/>
      <c r="L275" s="123"/>
    </row>
    <row r="276" spans="1:12" x14ac:dyDescent="0.15">
      <c r="A276" s="123">
        <f t="shared" si="29"/>
        <v>43011</v>
      </c>
      <c r="B276" s="123">
        <f t="shared" si="30"/>
        <v>0</v>
      </c>
      <c r="C276" s="123">
        <f t="shared" si="31"/>
        <v>0</v>
      </c>
      <c r="D276" s="123" t="str">
        <f t="shared" si="32"/>
        <v xml:space="preserve">  </v>
      </c>
      <c r="E276" s="123">
        <f t="shared" si="33"/>
        <v>0</v>
      </c>
      <c r="F276" s="123">
        <f t="shared" si="34"/>
        <v>0</v>
      </c>
      <c r="G276" s="123">
        <f t="shared" si="35"/>
        <v>0</v>
      </c>
      <c r="H276" s="123" t="str">
        <f t="shared" si="36"/>
        <v xml:space="preserve"> </v>
      </c>
      <c r="I276" s="123">
        <f t="shared" si="37"/>
        <v>0</v>
      </c>
      <c r="J276" s="123"/>
      <c r="K276" s="123"/>
      <c r="L276" s="123"/>
    </row>
    <row r="277" spans="1:12" x14ac:dyDescent="0.15">
      <c r="A277" s="123">
        <f t="shared" si="29"/>
        <v>43012</v>
      </c>
      <c r="B277" s="123">
        <f t="shared" si="30"/>
        <v>0</v>
      </c>
      <c r="C277" s="123">
        <f t="shared" si="31"/>
        <v>0</v>
      </c>
      <c r="D277" s="123">
        <f t="shared" si="32"/>
        <v>0</v>
      </c>
      <c r="E277" s="123">
        <f t="shared" si="33"/>
        <v>0</v>
      </c>
      <c r="F277" s="123">
        <f t="shared" si="34"/>
        <v>0</v>
      </c>
      <c r="G277" s="123">
        <f t="shared" si="35"/>
        <v>0</v>
      </c>
      <c r="H277" s="123">
        <f t="shared" si="36"/>
        <v>0</v>
      </c>
      <c r="I277" s="123">
        <f t="shared" si="37"/>
        <v>0</v>
      </c>
      <c r="J277" s="123"/>
      <c r="K277" s="123"/>
      <c r="L277" s="123"/>
    </row>
    <row r="278" spans="1:12" x14ac:dyDescent="0.15">
      <c r="A278" s="123">
        <f t="shared" si="29"/>
        <v>43013</v>
      </c>
      <c r="B278" s="123">
        <f t="shared" si="30"/>
        <v>0</v>
      </c>
      <c r="C278" s="123">
        <f t="shared" si="31"/>
        <v>0</v>
      </c>
      <c r="D278" s="123">
        <f t="shared" si="32"/>
        <v>0</v>
      </c>
      <c r="E278" s="123">
        <f t="shared" si="33"/>
        <v>0</v>
      </c>
      <c r="F278" s="123">
        <f t="shared" si="34"/>
        <v>0</v>
      </c>
      <c r="G278" s="123">
        <f t="shared" si="35"/>
        <v>0</v>
      </c>
      <c r="H278" s="123">
        <f t="shared" si="36"/>
        <v>0</v>
      </c>
      <c r="I278" s="123">
        <f t="shared" si="37"/>
        <v>0</v>
      </c>
      <c r="J278" s="123"/>
      <c r="K278" s="123"/>
      <c r="L278" s="123"/>
    </row>
    <row r="279" spans="1:12" x14ac:dyDescent="0.15">
      <c r="A279" s="123">
        <f t="shared" si="29"/>
        <v>43014</v>
      </c>
      <c r="B279" s="123">
        <f t="shared" si="30"/>
        <v>0</v>
      </c>
      <c r="C279" s="123">
        <f t="shared" si="31"/>
        <v>0</v>
      </c>
      <c r="D279" s="123" t="str">
        <f t="shared" si="32"/>
        <v xml:space="preserve">  </v>
      </c>
      <c r="E279" s="123">
        <f t="shared" si="33"/>
        <v>0</v>
      </c>
      <c r="F279" s="123">
        <f t="shared" si="34"/>
        <v>0</v>
      </c>
      <c r="G279" s="123">
        <f t="shared" si="35"/>
        <v>0</v>
      </c>
      <c r="H279" s="123" t="str">
        <f t="shared" si="36"/>
        <v xml:space="preserve"> </v>
      </c>
      <c r="I279" s="123">
        <f t="shared" si="37"/>
        <v>0</v>
      </c>
      <c r="J279" s="123"/>
      <c r="K279" s="123"/>
      <c r="L279" s="123"/>
    </row>
    <row r="280" spans="1:12" x14ac:dyDescent="0.15">
      <c r="A280" s="123">
        <f t="shared" si="29"/>
        <v>43015</v>
      </c>
      <c r="B280" s="123">
        <f t="shared" si="30"/>
        <v>0</v>
      </c>
      <c r="C280" s="123">
        <f t="shared" si="31"/>
        <v>0</v>
      </c>
      <c r="D280" s="123">
        <f t="shared" si="32"/>
        <v>0</v>
      </c>
      <c r="E280" s="123">
        <f t="shared" si="33"/>
        <v>0</v>
      </c>
      <c r="F280" s="123">
        <f t="shared" si="34"/>
        <v>0</v>
      </c>
      <c r="G280" s="123">
        <f t="shared" si="35"/>
        <v>0</v>
      </c>
      <c r="H280" s="123">
        <f t="shared" si="36"/>
        <v>0</v>
      </c>
      <c r="I280" s="123">
        <f t="shared" si="37"/>
        <v>0</v>
      </c>
      <c r="J280" s="123"/>
      <c r="K280" s="123"/>
      <c r="L280" s="123"/>
    </row>
    <row r="281" spans="1:12" x14ac:dyDescent="0.15">
      <c r="A281" s="123">
        <f t="shared" si="29"/>
        <v>43016</v>
      </c>
      <c r="B281" s="123">
        <f t="shared" si="30"/>
        <v>0</v>
      </c>
      <c r="C281" s="123">
        <f t="shared" si="31"/>
        <v>0</v>
      </c>
      <c r="D281" s="123">
        <f t="shared" si="32"/>
        <v>0</v>
      </c>
      <c r="E281" s="123">
        <f t="shared" si="33"/>
        <v>0</v>
      </c>
      <c r="F281" s="123">
        <f t="shared" si="34"/>
        <v>0</v>
      </c>
      <c r="G281" s="123">
        <f t="shared" si="35"/>
        <v>0</v>
      </c>
      <c r="H281" s="123">
        <f t="shared" si="36"/>
        <v>0</v>
      </c>
      <c r="I281" s="123">
        <f t="shared" si="37"/>
        <v>0</v>
      </c>
      <c r="J281" s="123"/>
      <c r="K281" s="123"/>
      <c r="L281" s="123"/>
    </row>
    <row r="282" spans="1:12" x14ac:dyDescent="0.15">
      <c r="A282" s="123">
        <f t="shared" si="29"/>
        <v>43017</v>
      </c>
      <c r="B282" s="123">
        <f t="shared" si="30"/>
        <v>0</v>
      </c>
      <c r="C282" s="123">
        <f t="shared" si="31"/>
        <v>0</v>
      </c>
      <c r="D282" s="123" t="str">
        <f t="shared" si="32"/>
        <v xml:space="preserve">  </v>
      </c>
      <c r="E282" s="123">
        <f t="shared" si="33"/>
        <v>0</v>
      </c>
      <c r="F282" s="123">
        <f t="shared" si="34"/>
        <v>0</v>
      </c>
      <c r="G282" s="123">
        <f t="shared" si="35"/>
        <v>0</v>
      </c>
      <c r="H282" s="123" t="str">
        <f t="shared" si="36"/>
        <v xml:space="preserve"> </v>
      </c>
      <c r="I282" s="123">
        <f t="shared" si="37"/>
        <v>0</v>
      </c>
      <c r="J282" s="123"/>
      <c r="K282" s="123"/>
      <c r="L282" s="123"/>
    </row>
    <row r="283" spans="1:12" x14ac:dyDescent="0.15">
      <c r="A283" s="123">
        <f t="shared" si="29"/>
        <v>43018</v>
      </c>
      <c r="B283" s="123">
        <f t="shared" si="30"/>
        <v>0</v>
      </c>
      <c r="C283" s="123">
        <f t="shared" si="31"/>
        <v>0</v>
      </c>
      <c r="D283" s="123" t="str">
        <f t="shared" si="32"/>
        <v xml:space="preserve">  </v>
      </c>
      <c r="E283" s="123">
        <f t="shared" si="33"/>
        <v>0</v>
      </c>
      <c r="F283" s="123">
        <f t="shared" si="34"/>
        <v>0</v>
      </c>
      <c r="G283" s="123">
        <f t="shared" si="35"/>
        <v>0</v>
      </c>
      <c r="H283" s="123" t="str">
        <f t="shared" si="36"/>
        <v xml:space="preserve"> </v>
      </c>
      <c r="I283" s="123">
        <f t="shared" si="37"/>
        <v>0</v>
      </c>
      <c r="J283" s="123"/>
      <c r="K283" s="123"/>
      <c r="L283" s="123"/>
    </row>
    <row r="284" spans="1:12" x14ac:dyDescent="0.15">
      <c r="A284" s="123">
        <f t="shared" si="29"/>
        <v>45</v>
      </c>
      <c r="B284" s="123" t="str">
        <f t="shared" si="30"/>
        <v>県立楠隼中学校・楠隼高等学校</v>
      </c>
      <c r="C284" s="123">
        <f t="shared" si="31"/>
        <v>0</v>
      </c>
      <c r="D284" s="123">
        <f t="shared" si="32"/>
        <v>0</v>
      </c>
      <c r="E284" s="123">
        <f t="shared" si="33"/>
        <v>0</v>
      </c>
      <c r="F284" s="123">
        <f t="shared" si="34"/>
        <v>0</v>
      </c>
      <c r="G284" s="123">
        <f t="shared" si="35"/>
        <v>0</v>
      </c>
      <c r="H284" s="123">
        <f t="shared" si="36"/>
        <v>0</v>
      </c>
      <c r="I284" s="123">
        <f t="shared" si="37"/>
        <v>0</v>
      </c>
      <c r="J284" s="123"/>
      <c r="K284" s="123"/>
      <c r="L284" s="123"/>
    </row>
    <row r="285" spans="1:12" x14ac:dyDescent="0.15">
      <c r="A285" s="123">
        <f t="shared" si="29"/>
        <v>0</v>
      </c>
      <c r="B285" s="123">
        <f t="shared" si="30"/>
        <v>0</v>
      </c>
      <c r="C285" s="123">
        <f t="shared" si="31"/>
        <v>0</v>
      </c>
      <c r="D285" s="123">
        <f t="shared" si="32"/>
        <v>0</v>
      </c>
      <c r="E285" s="123">
        <f t="shared" si="33"/>
        <v>0</v>
      </c>
      <c r="F285" s="123">
        <f t="shared" si="34"/>
        <v>0</v>
      </c>
      <c r="G285" s="123">
        <f t="shared" si="35"/>
        <v>0</v>
      </c>
      <c r="H285" s="123">
        <f t="shared" si="36"/>
        <v>0</v>
      </c>
      <c r="I285" s="123">
        <f t="shared" si="37"/>
        <v>0</v>
      </c>
      <c r="J285" s="123"/>
      <c r="K285" s="123"/>
      <c r="L285" s="123"/>
    </row>
    <row r="286" spans="1:12" x14ac:dyDescent="0.15">
      <c r="A286" s="123">
        <f t="shared" si="29"/>
        <v>0</v>
      </c>
      <c r="B286" s="123" t="str">
        <f t="shared" si="30"/>
        <v>TEL</v>
      </c>
      <c r="C286" s="123">
        <f t="shared" si="31"/>
        <v>0</v>
      </c>
      <c r="D286" s="123" t="str">
        <f t="shared" si="32"/>
        <v>0994-65-1192</v>
      </c>
      <c r="E286" s="123">
        <f t="shared" si="33"/>
        <v>0</v>
      </c>
      <c r="F286" s="123">
        <f t="shared" si="34"/>
        <v>0</v>
      </c>
      <c r="G286" s="123">
        <f t="shared" si="35"/>
        <v>0</v>
      </c>
      <c r="H286" s="123">
        <f t="shared" si="36"/>
        <v>0</v>
      </c>
      <c r="I286" s="123">
        <f t="shared" si="37"/>
        <v>0</v>
      </c>
      <c r="J286" s="123"/>
      <c r="K286" s="123"/>
      <c r="L286" s="123"/>
    </row>
    <row r="287" spans="1:12" x14ac:dyDescent="0.15">
      <c r="A287" s="123">
        <f t="shared" si="29"/>
        <v>0</v>
      </c>
      <c r="B287" s="123" t="str">
        <f t="shared" si="30"/>
        <v>FAX</v>
      </c>
      <c r="C287" s="123">
        <f t="shared" si="31"/>
        <v>0</v>
      </c>
      <c r="D287" s="123" t="str">
        <f t="shared" si="32"/>
        <v>0994-65-1113</v>
      </c>
      <c r="E287" s="123">
        <f t="shared" si="33"/>
        <v>0</v>
      </c>
      <c r="F287" s="123">
        <f t="shared" si="34"/>
        <v>0</v>
      </c>
      <c r="G287" s="123">
        <f t="shared" si="35"/>
        <v>0</v>
      </c>
      <c r="H287" s="123">
        <f t="shared" si="36"/>
        <v>0</v>
      </c>
      <c r="I287" s="123">
        <f t="shared" si="37"/>
        <v>0</v>
      </c>
      <c r="J287" s="123"/>
      <c r="K287" s="123"/>
      <c r="L287" s="123"/>
    </row>
    <row r="288" spans="1:12" x14ac:dyDescent="0.15">
      <c r="A288" s="123">
        <f t="shared" si="29"/>
        <v>0</v>
      </c>
      <c r="B288" s="123" t="str">
        <f t="shared" si="30"/>
        <v>〒</v>
      </c>
      <c r="C288" s="123" t="str">
        <f t="shared" si="31"/>
        <v>893-1206</v>
      </c>
      <c r="D288" s="123">
        <f t="shared" si="32"/>
        <v>0</v>
      </c>
      <c r="E288" s="123" t="str">
        <f t="shared" si="33"/>
        <v>肝属郡肝付町前田５０２５</v>
      </c>
      <c r="F288" s="123">
        <f t="shared" si="34"/>
        <v>0</v>
      </c>
      <c r="G288" s="123">
        <f t="shared" si="35"/>
        <v>0</v>
      </c>
      <c r="H288" s="123">
        <f t="shared" si="36"/>
        <v>0</v>
      </c>
      <c r="I288" s="123">
        <f t="shared" si="37"/>
        <v>0</v>
      </c>
      <c r="J288" s="183"/>
      <c r="K288" s="123"/>
      <c r="L288" s="123"/>
    </row>
    <row r="289" spans="1:12" x14ac:dyDescent="0.15">
      <c r="A289" s="123">
        <f t="shared" si="29"/>
        <v>0</v>
      </c>
      <c r="B289" s="123" t="str">
        <f t="shared" si="30"/>
        <v>課程</v>
      </c>
      <c r="C289" s="123">
        <f t="shared" si="31"/>
        <v>0</v>
      </c>
      <c r="D289" s="123" t="str">
        <f t="shared" si="32"/>
        <v>学科</v>
      </c>
      <c r="E289" s="123" t="str">
        <f t="shared" si="33"/>
        <v>学級数</v>
      </c>
      <c r="F289" s="123">
        <f t="shared" si="34"/>
        <v>0</v>
      </c>
      <c r="G289" s="123" t="str">
        <f t="shared" si="35"/>
        <v>男</v>
      </c>
      <c r="H289" s="123" t="str">
        <f t="shared" si="36"/>
        <v>女</v>
      </c>
      <c r="I289" s="123" t="str">
        <f t="shared" si="37"/>
        <v>計</v>
      </c>
      <c r="J289" s="183"/>
      <c r="K289" s="123"/>
      <c r="L289" s="123"/>
    </row>
    <row r="290" spans="1:12" x14ac:dyDescent="0.15">
      <c r="A290" s="123">
        <f t="shared" si="29"/>
        <v>0</v>
      </c>
      <c r="B290" s="123" t="str">
        <f t="shared" si="30"/>
        <v>中学校</v>
      </c>
      <c r="C290" s="123">
        <f t="shared" si="31"/>
        <v>0</v>
      </c>
      <c r="D290" s="123">
        <f t="shared" si="32"/>
        <v>0</v>
      </c>
      <c r="E290" s="123">
        <f t="shared" si="33"/>
        <v>6</v>
      </c>
      <c r="F290" s="123">
        <f t="shared" si="34"/>
        <v>0</v>
      </c>
      <c r="G290" s="123">
        <f t="shared" si="35"/>
        <v>162</v>
      </c>
      <c r="H290" s="123">
        <f t="shared" si="36"/>
        <v>0</v>
      </c>
      <c r="I290" s="123">
        <f t="shared" si="37"/>
        <v>162</v>
      </c>
      <c r="J290" s="183"/>
      <c r="K290" s="123"/>
      <c r="L290" s="123"/>
    </row>
    <row r="291" spans="1:12" x14ac:dyDescent="0.15">
      <c r="A291" s="123">
        <f t="shared" si="29"/>
        <v>0</v>
      </c>
      <c r="B291" s="123" t="str">
        <f t="shared" si="30"/>
        <v>全日制</v>
      </c>
      <c r="C291" s="123">
        <f t="shared" si="31"/>
        <v>0</v>
      </c>
      <c r="D291" s="123" t="str">
        <f t="shared" si="32"/>
        <v>普通科</v>
      </c>
      <c r="E291" s="123">
        <f t="shared" si="33"/>
        <v>8</v>
      </c>
      <c r="F291" s="123">
        <f t="shared" si="34"/>
        <v>0</v>
      </c>
      <c r="G291" s="123">
        <f t="shared" si="35"/>
        <v>164</v>
      </c>
      <c r="H291" s="123">
        <f t="shared" si="36"/>
        <v>0</v>
      </c>
      <c r="I291" s="123">
        <f t="shared" si="37"/>
        <v>164</v>
      </c>
      <c r="J291" s="183"/>
      <c r="K291" s="123"/>
      <c r="L291" s="123"/>
    </row>
    <row r="292" spans="1:12" x14ac:dyDescent="0.15">
      <c r="A292" s="123">
        <f t="shared" si="29"/>
        <v>0</v>
      </c>
      <c r="B292" s="123">
        <f t="shared" si="30"/>
        <v>0</v>
      </c>
      <c r="C292" s="123">
        <f t="shared" si="31"/>
        <v>0</v>
      </c>
      <c r="D292" s="123">
        <f t="shared" si="32"/>
        <v>0</v>
      </c>
      <c r="E292" s="123">
        <f t="shared" si="33"/>
        <v>0</v>
      </c>
      <c r="F292" s="123">
        <f t="shared" si="34"/>
        <v>0</v>
      </c>
      <c r="G292" s="123">
        <f t="shared" si="35"/>
        <v>0</v>
      </c>
      <c r="H292" s="123">
        <f t="shared" si="36"/>
        <v>0</v>
      </c>
      <c r="I292" s="123">
        <f t="shared" si="37"/>
        <v>0</v>
      </c>
      <c r="J292" s="183"/>
      <c r="K292" s="123"/>
      <c r="L292" s="123"/>
    </row>
    <row r="293" spans="1:12" x14ac:dyDescent="0.15">
      <c r="A293" s="123">
        <f t="shared" si="29"/>
        <v>0</v>
      </c>
      <c r="B293" s="123">
        <f t="shared" si="30"/>
        <v>0</v>
      </c>
      <c r="C293" s="123">
        <f t="shared" si="31"/>
        <v>0</v>
      </c>
      <c r="D293" s="123">
        <f t="shared" si="32"/>
        <v>0</v>
      </c>
      <c r="E293" s="123">
        <f t="shared" si="33"/>
        <v>0</v>
      </c>
      <c r="F293" s="123">
        <f t="shared" si="34"/>
        <v>0</v>
      </c>
      <c r="G293" s="123">
        <f t="shared" si="35"/>
        <v>0</v>
      </c>
      <c r="H293" s="123">
        <f t="shared" si="36"/>
        <v>0</v>
      </c>
      <c r="I293" s="123">
        <f t="shared" si="37"/>
        <v>0</v>
      </c>
      <c r="J293" s="183"/>
      <c r="K293" s="123"/>
      <c r="L293" s="123"/>
    </row>
    <row r="294" spans="1:12" x14ac:dyDescent="0.15">
      <c r="A294" s="123">
        <f t="shared" si="29"/>
        <v>0</v>
      </c>
      <c r="B294" s="123">
        <f t="shared" si="30"/>
        <v>0</v>
      </c>
      <c r="C294" s="123">
        <f t="shared" si="31"/>
        <v>0</v>
      </c>
      <c r="D294" s="123">
        <f t="shared" si="32"/>
        <v>0</v>
      </c>
      <c r="E294" s="123">
        <f t="shared" si="33"/>
        <v>0</v>
      </c>
      <c r="F294" s="123">
        <f t="shared" si="34"/>
        <v>0</v>
      </c>
      <c r="G294" s="123">
        <f t="shared" si="35"/>
        <v>0</v>
      </c>
      <c r="H294" s="123">
        <f t="shared" si="36"/>
        <v>0</v>
      </c>
      <c r="I294" s="123">
        <f t="shared" si="37"/>
        <v>0</v>
      </c>
      <c r="J294" s="183"/>
      <c r="K294" s="123"/>
      <c r="L294" s="123"/>
    </row>
    <row r="295" spans="1:12" x14ac:dyDescent="0.15">
      <c r="A295" s="123">
        <f t="shared" si="29"/>
        <v>0</v>
      </c>
      <c r="B295" s="123">
        <f t="shared" si="30"/>
        <v>0</v>
      </c>
      <c r="C295" s="123">
        <f t="shared" si="31"/>
        <v>0</v>
      </c>
      <c r="D295" s="123">
        <f t="shared" si="32"/>
        <v>0</v>
      </c>
      <c r="E295" s="123">
        <f t="shared" si="33"/>
        <v>0</v>
      </c>
      <c r="F295" s="123">
        <f t="shared" si="34"/>
        <v>0</v>
      </c>
      <c r="G295" s="123">
        <f t="shared" si="35"/>
        <v>0</v>
      </c>
      <c r="H295" s="123">
        <f t="shared" si="36"/>
        <v>0</v>
      </c>
      <c r="I295" s="123">
        <f t="shared" si="37"/>
        <v>0</v>
      </c>
      <c r="J295" s="183"/>
      <c r="K295" s="123"/>
      <c r="L295" s="123"/>
    </row>
    <row r="296" spans="1:12" x14ac:dyDescent="0.15">
      <c r="A296" s="123">
        <f t="shared" si="29"/>
        <v>0</v>
      </c>
      <c r="B296" s="123">
        <f t="shared" si="30"/>
        <v>0</v>
      </c>
      <c r="C296" s="123">
        <f t="shared" si="31"/>
        <v>0</v>
      </c>
      <c r="D296" s="123">
        <f t="shared" si="32"/>
        <v>0</v>
      </c>
      <c r="E296" s="123">
        <f t="shared" si="33"/>
        <v>0</v>
      </c>
      <c r="F296" s="123">
        <f t="shared" si="34"/>
        <v>0</v>
      </c>
      <c r="G296" s="123">
        <f t="shared" si="35"/>
        <v>0</v>
      </c>
      <c r="H296" s="123">
        <f t="shared" si="36"/>
        <v>0</v>
      </c>
      <c r="I296" s="123">
        <f t="shared" si="37"/>
        <v>0</v>
      </c>
      <c r="J296" s="183"/>
      <c r="K296" s="123"/>
      <c r="L296" s="123"/>
    </row>
    <row r="297" spans="1:12" x14ac:dyDescent="0.15">
      <c r="A297" s="123">
        <f t="shared" si="29"/>
        <v>0</v>
      </c>
      <c r="B297" s="123">
        <f t="shared" si="30"/>
        <v>0</v>
      </c>
      <c r="C297" s="123">
        <f t="shared" si="31"/>
        <v>0</v>
      </c>
      <c r="D297" s="123">
        <f t="shared" si="32"/>
        <v>0</v>
      </c>
      <c r="E297" s="123">
        <f t="shared" si="33"/>
        <v>0</v>
      </c>
      <c r="F297" s="123">
        <f t="shared" si="34"/>
        <v>0</v>
      </c>
      <c r="G297" s="123">
        <f t="shared" si="35"/>
        <v>0</v>
      </c>
      <c r="H297" s="123">
        <f t="shared" si="36"/>
        <v>0</v>
      </c>
      <c r="I297" s="123">
        <f t="shared" si="37"/>
        <v>0</v>
      </c>
      <c r="J297" s="183"/>
      <c r="K297" s="123"/>
      <c r="L297" s="123"/>
    </row>
    <row r="298" spans="1:12" x14ac:dyDescent="0.15">
      <c r="A298" s="123">
        <f t="shared" si="29"/>
        <v>0</v>
      </c>
      <c r="B298" s="123">
        <f t="shared" si="30"/>
        <v>0</v>
      </c>
      <c r="C298" s="123">
        <f t="shared" si="31"/>
        <v>0</v>
      </c>
      <c r="D298" s="123">
        <f t="shared" si="32"/>
        <v>0</v>
      </c>
      <c r="E298" s="123">
        <f t="shared" si="33"/>
        <v>0</v>
      </c>
      <c r="F298" s="123">
        <f t="shared" si="34"/>
        <v>0</v>
      </c>
      <c r="G298" s="123">
        <f t="shared" si="35"/>
        <v>0</v>
      </c>
      <c r="H298" s="123">
        <f t="shared" si="36"/>
        <v>0</v>
      </c>
      <c r="I298" s="123">
        <f t="shared" si="37"/>
        <v>0</v>
      </c>
      <c r="J298" s="183"/>
      <c r="K298" s="123"/>
      <c r="L298" s="123"/>
    </row>
    <row r="299" spans="1:12" x14ac:dyDescent="0.15">
      <c r="A299" s="123">
        <f t="shared" si="29"/>
        <v>0</v>
      </c>
      <c r="B299" s="123" t="str">
        <f t="shared" si="30"/>
        <v>計</v>
      </c>
      <c r="C299" s="123">
        <f t="shared" si="31"/>
        <v>0</v>
      </c>
      <c r="D299" s="123">
        <f t="shared" si="32"/>
        <v>0</v>
      </c>
      <c r="E299" s="123">
        <f t="shared" si="33"/>
        <v>14</v>
      </c>
      <c r="F299" s="123">
        <f t="shared" si="34"/>
        <v>0</v>
      </c>
      <c r="G299" s="123">
        <f t="shared" si="35"/>
        <v>326</v>
      </c>
      <c r="H299" s="123">
        <f t="shared" si="36"/>
        <v>0</v>
      </c>
      <c r="I299" s="123">
        <f t="shared" si="37"/>
        <v>326</v>
      </c>
      <c r="J299" s="123"/>
      <c r="K299" s="123"/>
      <c r="L299" s="123"/>
    </row>
    <row r="300" spans="1:12" x14ac:dyDescent="0.15">
      <c r="A300" s="123">
        <f t="shared" si="29"/>
        <v>0</v>
      </c>
      <c r="B300" s="123">
        <f t="shared" si="30"/>
        <v>0</v>
      </c>
      <c r="C300" s="123">
        <f t="shared" si="31"/>
        <v>0</v>
      </c>
      <c r="D300" s="123">
        <f t="shared" si="32"/>
        <v>0</v>
      </c>
      <c r="E300" s="123">
        <f t="shared" si="33"/>
        <v>0</v>
      </c>
      <c r="F300" s="123">
        <f t="shared" si="34"/>
        <v>0</v>
      </c>
      <c r="G300" s="123">
        <f t="shared" si="35"/>
        <v>0</v>
      </c>
      <c r="H300" s="123">
        <f t="shared" si="36"/>
        <v>0</v>
      </c>
      <c r="I300" s="123">
        <f t="shared" si="37"/>
        <v>0</v>
      </c>
      <c r="J300" s="123"/>
      <c r="K300" s="123"/>
      <c r="L300" s="123"/>
    </row>
    <row r="301" spans="1:12" x14ac:dyDescent="0.15">
      <c r="A301" s="123">
        <f t="shared" si="29"/>
        <v>0</v>
      </c>
      <c r="B301" s="123" t="str">
        <f t="shared" si="30"/>
        <v>職　名</v>
      </c>
      <c r="C301" s="123">
        <f t="shared" si="31"/>
        <v>0</v>
      </c>
      <c r="D301" s="123" t="str">
        <f t="shared" si="32"/>
        <v>氏</v>
      </c>
      <c r="E301" s="123" t="str">
        <f t="shared" si="33"/>
        <v>名</v>
      </c>
      <c r="F301" s="123">
        <f t="shared" si="34"/>
        <v>0</v>
      </c>
      <c r="G301" s="123" t="str">
        <f t="shared" si="35"/>
        <v>校務分掌</v>
      </c>
      <c r="H301" s="123" t="str">
        <f t="shared" si="36"/>
        <v>現任校
勤務年数</v>
      </c>
      <c r="I301" s="123" t="str">
        <f t="shared" si="37"/>
        <v>会員別</v>
      </c>
      <c r="J301" s="123"/>
      <c r="K301" s="123"/>
      <c r="L301" s="123"/>
    </row>
    <row r="302" spans="1:12" x14ac:dyDescent="0.15">
      <c r="A302" s="123">
        <f t="shared" si="29"/>
        <v>0</v>
      </c>
      <c r="B302" s="123">
        <f t="shared" si="30"/>
        <v>0</v>
      </c>
      <c r="C302" s="123">
        <f t="shared" si="31"/>
        <v>0</v>
      </c>
      <c r="D302" s="123">
        <f t="shared" si="32"/>
        <v>0</v>
      </c>
      <c r="E302" s="123">
        <f t="shared" si="33"/>
        <v>0</v>
      </c>
      <c r="F302" s="123">
        <f t="shared" si="34"/>
        <v>0</v>
      </c>
      <c r="G302" s="123">
        <f t="shared" si="35"/>
        <v>0</v>
      </c>
      <c r="H302" s="123">
        <f t="shared" si="36"/>
        <v>0</v>
      </c>
      <c r="I302" s="123">
        <f t="shared" si="37"/>
        <v>0</v>
      </c>
      <c r="J302" s="123"/>
      <c r="K302" s="123"/>
      <c r="L302" s="123"/>
    </row>
    <row r="303" spans="1:12" x14ac:dyDescent="0.15">
      <c r="A303" s="123">
        <f t="shared" si="29"/>
        <v>45000</v>
      </c>
      <c r="B303" s="123" t="str">
        <f t="shared" si="30"/>
        <v>校長</v>
      </c>
      <c r="C303" s="123">
        <f t="shared" si="31"/>
        <v>0</v>
      </c>
      <c r="D303" s="123" t="str">
        <f t="shared" si="32"/>
        <v>德留敏郎</v>
      </c>
      <c r="E303" s="123">
        <f t="shared" si="33"/>
        <v>0</v>
      </c>
      <c r="F303" s="123">
        <f t="shared" si="34"/>
        <v>0</v>
      </c>
      <c r="G303" s="123">
        <f t="shared" si="35"/>
        <v>0</v>
      </c>
      <c r="H303" s="123" t="str">
        <f t="shared" si="36"/>
        <v>0.0</v>
      </c>
      <c r="I303" s="123">
        <f t="shared" si="37"/>
        <v>0</v>
      </c>
      <c r="J303" s="123"/>
      <c r="K303" s="123"/>
      <c r="L303" s="123"/>
    </row>
    <row r="304" spans="1:12" x14ac:dyDescent="0.15">
      <c r="A304" s="123" t="str">
        <f t="shared" si="29"/>
        <v xml:space="preserve"> </v>
      </c>
      <c r="B304" s="123" t="str">
        <f t="shared" si="30"/>
        <v>教頭</v>
      </c>
      <c r="C304" s="123">
        <f t="shared" si="31"/>
        <v>0</v>
      </c>
      <c r="D304" s="123" t="str">
        <f t="shared" si="32"/>
        <v>石神正憲</v>
      </c>
      <c r="E304" s="123">
        <f t="shared" si="33"/>
        <v>0</v>
      </c>
      <c r="F304" s="123">
        <f t="shared" si="34"/>
        <v>0</v>
      </c>
      <c r="G304" s="123" t="str">
        <f t="shared" si="35"/>
        <v>（高校）</v>
      </c>
      <c r="H304" s="123" t="str">
        <f t="shared" si="36"/>
        <v>1.0</v>
      </c>
      <c r="I304" s="123">
        <f t="shared" si="37"/>
        <v>0</v>
      </c>
      <c r="J304" s="123"/>
      <c r="K304" s="123"/>
      <c r="L304" s="123"/>
    </row>
    <row r="305" spans="1:12" x14ac:dyDescent="0.15">
      <c r="A305" s="123" t="str">
        <f t="shared" si="29"/>
        <v xml:space="preserve"> </v>
      </c>
      <c r="B305" s="123" t="str">
        <f t="shared" si="30"/>
        <v>教頭</v>
      </c>
      <c r="C305" s="123">
        <f t="shared" si="31"/>
        <v>0</v>
      </c>
      <c r="D305" s="123" t="str">
        <f t="shared" si="32"/>
        <v>大平紀博</v>
      </c>
      <c r="E305" s="123">
        <f t="shared" si="33"/>
        <v>0</v>
      </c>
      <c r="F305" s="123">
        <f t="shared" si="34"/>
        <v>0</v>
      </c>
      <c r="G305" s="123" t="str">
        <f t="shared" si="35"/>
        <v>（中学校）</v>
      </c>
      <c r="H305" s="123" t="str">
        <f t="shared" si="36"/>
        <v>2.0</v>
      </c>
      <c r="I305" s="123">
        <f t="shared" si="37"/>
        <v>0</v>
      </c>
      <c r="J305" s="123"/>
      <c r="K305" s="123"/>
      <c r="L305" s="123"/>
    </row>
    <row r="306" spans="1:12" x14ac:dyDescent="0.15">
      <c r="A306" s="123">
        <f t="shared" si="29"/>
        <v>45001</v>
      </c>
      <c r="B306" s="123" t="str">
        <f t="shared" si="30"/>
        <v>事務長</v>
      </c>
      <c r="C306" s="123">
        <f t="shared" si="31"/>
        <v>0</v>
      </c>
      <c r="D306" s="123" t="str">
        <f t="shared" si="32"/>
        <v>迫　田　健一郎</v>
      </c>
      <c r="E306" s="123">
        <f t="shared" si="33"/>
        <v>0</v>
      </c>
      <c r="F306" s="123">
        <f t="shared" si="34"/>
        <v>0</v>
      </c>
      <c r="G306" s="123" t="str">
        <f t="shared" si="35"/>
        <v>事務総括</v>
      </c>
      <c r="H306" s="123" t="str">
        <f t="shared" si="36"/>
        <v>1.0</v>
      </c>
      <c r="I306" s="123" t="str">
        <f t="shared" si="37"/>
        <v>○</v>
      </c>
      <c r="J306" s="123"/>
      <c r="K306" s="123"/>
      <c r="L306" s="123"/>
    </row>
    <row r="307" spans="1:12" x14ac:dyDescent="0.15">
      <c r="A307" s="123">
        <f t="shared" si="29"/>
        <v>45002</v>
      </c>
      <c r="B307" s="123" t="str">
        <f t="shared" si="30"/>
        <v>事務次長</v>
      </c>
      <c r="C307" s="123">
        <f t="shared" si="31"/>
        <v>0</v>
      </c>
      <c r="D307" s="123" t="str">
        <f t="shared" si="32"/>
        <v>西　　和成</v>
      </c>
      <c r="E307" s="123">
        <f t="shared" si="33"/>
        <v>0</v>
      </c>
      <c r="F307" s="123">
        <f t="shared" si="34"/>
        <v>0</v>
      </c>
      <c r="G307" s="123" t="str">
        <f t="shared" si="35"/>
        <v>会計・庶務</v>
      </c>
      <c r="H307" s="123" t="str">
        <f t="shared" si="36"/>
        <v>2.0</v>
      </c>
      <c r="I307" s="123" t="str">
        <f t="shared" si="37"/>
        <v>○</v>
      </c>
      <c r="J307" s="123"/>
      <c r="K307" s="123"/>
      <c r="L307" s="123"/>
    </row>
    <row r="308" spans="1:12" x14ac:dyDescent="0.15">
      <c r="A308" s="123">
        <f t="shared" si="29"/>
        <v>45003</v>
      </c>
      <c r="B308" s="123" t="str">
        <f t="shared" si="30"/>
        <v>事務主事</v>
      </c>
      <c r="C308" s="123">
        <f t="shared" si="31"/>
        <v>0</v>
      </c>
      <c r="D308" s="123" t="str">
        <f t="shared" si="32"/>
        <v>清水健太</v>
      </c>
      <c r="E308" s="123">
        <f t="shared" si="33"/>
        <v>0</v>
      </c>
      <c r="F308" s="123">
        <f t="shared" si="34"/>
        <v>0</v>
      </c>
      <c r="G308" s="123" t="str">
        <f t="shared" si="35"/>
        <v>会計・庶務</v>
      </c>
      <c r="H308" s="123" t="str">
        <f t="shared" si="36"/>
        <v>4.0</v>
      </c>
      <c r="I308" s="123" t="str">
        <f t="shared" si="37"/>
        <v>○</v>
      </c>
      <c r="J308" s="123"/>
      <c r="K308" s="123"/>
      <c r="L308" s="123"/>
    </row>
    <row r="309" spans="1:12" x14ac:dyDescent="0.15">
      <c r="A309" s="123">
        <f t="shared" ref="A309:A372" si="38">K68</f>
        <v>45004</v>
      </c>
      <c r="B309" s="123" t="str">
        <f t="shared" ref="B309:B372" si="39">L68</f>
        <v>事務主事</v>
      </c>
      <c r="C309" s="123">
        <f t="shared" ref="C309:C372" si="40">M68</f>
        <v>0</v>
      </c>
      <c r="D309" s="123" t="str">
        <f t="shared" ref="D309:D372" si="41">N68</f>
        <v>竹山夕奈</v>
      </c>
      <c r="E309" s="123">
        <f t="shared" ref="E309:E372" si="42">O68</f>
        <v>0</v>
      </c>
      <c r="F309" s="123">
        <f t="shared" ref="F309:F372" si="43">P68</f>
        <v>0</v>
      </c>
      <c r="G309" s="123" t="str">
        <f t="shared" ref="G309:G372" si="44">Q68</f>
        <v>会計・庶務</v>
      </c>
      <c r="H309" s="123">
        <f t="shared" ref="H309:H372" si="45">R68</f>
        <v>4</v>
      </c>
      <c r="I309" s="123" t="str">
        <f t="shared" ref="I309:I372" si="46">S68</f>
        <v>○</v>
      </c>
      <c r="J309" s="123"/>
      <c r="K309" s="123"/>
      <c r="L309" s="123"/>
    </row>
    <row r="310" spans="1:12" x14ac:dyDescent="0.15">
      <c r="A310" s="123">
        <f t="shared" si="38"/>
        <v>45005</v>
      </c>
      <c r="B310" s="123" t="str">
        <f t="shared" si="39"/>
        <v>事務主事</v>
      </c>
      <c r="C310" s="123">
        <f t="shared" si="40"/>
        <v>0</v>
      </c>
      <c r="D310" s="123" t="str">
        <f t="shared" si="41"/>
        <v>加治大志</v>
      </c>
      <c r="E310" s="123">
        <f t="shared" si="42"/>
        <v>0</v>
      </c>
      <c r="F310" s="123">
        <f t="shared" si="43"/>
        <v>0</v>
      </c>
      <c r="G310" s="123" t="str">
        <f t="shared" si="44"/>
        <v>会計・庶務</v>
      </c>
      <c r="H310" s="123">
        <f t="shared" si="45"/>
        <v>3</v>
      </c>
      <c r="I310" s="123" t="str">
        <f t="shared" si="46"/>
        <v>○</v>
      </c>
      <c r="J310" s="123"/>
      <c r="K310" s="123"/>
      <c r="L310" s="123"/>
    </row>
    <row r="311" spans="1:12" x14ac:dyDescent="0.15">
      <c r="A311" s="123">
        <f t="shared" si="38"/>
        <v>45006</v>
      </c>
      <c r="B311" s="123" t="str">
        <f t="shared" si="39"/>
        <v>校務補助員</v>
      </c>
      <c r="C311" s="123">
        <f t="shared" si="40"/>
        <v>0</v>
      </c>
      <c r="D311" s="123" t="str">
        <f t="shared" si="41"/>
        <v>久保田　義　信</v>
      </c>
      <c r="E311" s="123">
        <f t="shared" si="42"/>
        <v>0</v>
      </c>
      <c r="F311" s="123">
        <f t="shared" si="43"/>
        <v>0</v>
      </c>
      <c r="G311" s="123" t="str">
        <f t="shared" si="44"/>
        <v>営繕・用務</v>
      </c>
      <c r="H311" s="123">
        <f t="shared" si="45"/>
        <v>6</v>
      </c>
      <c r="I311" s="123">
        <f t="shared" si="46"/>
        <v>0</v>
      </c>
      <c r="J311" s="123"/>
      <c r="K311" s="123"/>
      <c r="L311" s="123"/>
    </row>
    <row r="312" spans="1:12" x14ac:dyDescent="0.15">
      <c r="A312" s="123">
        <f t="shared" si="38"/>
        <v>45007</v>
      </c>
      <c r="B312" s="123" t="str">
        <f t="shared" si="39"/>
        <v>校務補助員</v>
      </c>
      <c r="C312" s="123">
        <f t="shared" si="40"/>
        <v>0</v>
      </c>
      <c r="D312" s="123" t="str">
        <f t="shared" si="41"/>
        <v>石橋綾子</v>
      </c>
      <c r="E312" s="123">
        <f t="shared" si="42"/>
        <v>0</v>
      </c>
      <c r="F312" s="123">
        <f t="shared" si="43"/>
        <v>0</v>
      </c>
      <c r="G312" s="123" t="str">
        <f t="shared" si="44"/>
        <v>用務・営繕</v>
      </c>
      <c r="H312" s="123">
        <f t="shared" si="45"/>
        <v>6</v>
      </c>
      <c r="I312" s="123" t="str">
        <f t="shared" si="46"/>
        <v>　</v>
      </c>
      <c r="J312" s="123"/>
      <c r="K312" s="123"/>
      <c r="L312" s="123"/>
    </row>
    <row r="313" spans="1:12" x14ac:dyDescent="0.15">
      <c r="A313" s="123">
        <f t="shared" si="38"/>
        <v>45008</v>
      </c>
      <c r="B313" s="123" t="str">
        <f t="shared" si="39"/>
        <v>学校図書補助員</v>
      </c>
      <c r="C313" s="123">
        <f t="shared" si="40"/>
        <v>0</v>
      </c>
      <c r="D313" s="123" t="str">
        <f t="shared" si="41"/>
        <v>稲　村　由布子</v>
      </c>
      <c r="E313" s="123">
        <f t="shared" si="42"/>
        <v>0</v>
      </c>
      <c r="F313" s="123">
        <f t="shared" si="43"/>
        <v>0</v>
      </c>
      <c r="G313" s="123" t="str">
        <f t="shared" si="44"/>
        <v>図書</v>
      </c>
      <c r="H313" s="123">
        <f t="shared" si="45"/>
        <v>4</v>
      </c>
      <c r="I313" s="123">
        <f t="shared" si="46"/>
        <v>0</v>
      </c>
      <c r="J313" s="123"/>
      <c r="K313" s="123"/>
      <c r="L313" s="123"/>
    </row>
    <row r="314" spans="1:12" x14ac:dyDescent="0.15">
      <c r="A314" s="123">
        <f t="shared" si="38"/>
        <v>45009</v>
      </c>
      <c r="B314" s="123" t="str">
        <f t="shared" si="39"/>
        <v xml:space="preserve"> </v>
      </c>
      <c r="C314" s="123">
        <f t="shared" si="40"/>
        <v>0</v>
      </c>
      <c r="D314" s="123" t="str">
        <f t="shared" si="41"/>
        <v xml:space="preserve"> </v>
      </c>
      <c r="E314" s="123">
        <f t="shared" si="42"/>
        <v>0</v>
      </c>
      <c r="F314" s="123">
        <f t="shared" si="43"/>
        <v>0</v>
      </c>
      <c r="G314" s="123">
        <f t="shared" si="44"/>
        <v>0</v>
      </c>
      <c r="H314" s="123" t="str">
        <f t="shared" si="45"/>
        <v xml:space="preserve"> </v>
      </c>
      <c r="I314" s="123">
        <f t="shared" si="46"/>
        <v>0</v>
      </c>
      <c r="J314" s="123"/>
      <c r="K314" s="123"/>
      <c r="L314" s="123"/>
    </row>
    <row r="315" spans="1:12" x14ac:dyDescent="0.15">
      <c r="A315" s="123">
        <f t="shared" si="38"/>
        <v>45010</v>
      </c>
      <c r="B315" s="123">
        <f t="shared" si="39"/>
        <v>0</v>
      </c>
      <c r="C315" s="123">
        <f t="shared" si="40"/>
        <v>0</v>
      </c>
      <c r="D315" s="123" t="str">
        <f t="shared" si="41"/>
        <v xml:space="preserve">  </v>
      </c>
      <c r="E315" s="123">
        <f t="shared" si="42"/>
        <v>0</v>
      </c>
      <c r="F315" s="123">
        <f t="shared" si="43"/>
        <v>0</v>
      </c>
      <c r="G315" s="123">
        <f t="shared" si="44"/>
        <v>0</v>
      </c>
      <c r="H315" s="123" t="str">
        <f t="shared" si="45"/>
        <v xml:space="preserve"> </v>
      </c>
      <c r="I315" s="123">
        <f t="shared" si="46"/>
        <v>0</v>
      </c>
      <c r="J315" s="123"/>
      <c r="K315" s="123"/>
      <c r="L315" s="123"/>
    </row>
    <row r="316" spans="1:12" x14ac:dyDescent="0.15">
      <c r="A316" s="123">
        <f t="shared" si="38"/>
        <v>45011</v>
      </c>
      <c r="B316" s="123">
        <f t="shared" si="39"/>
        <v>0</v>
      </c>
      <c r="C316" s="123">
        <f t="shared" si="40"/>
        <v>0</v>
      </c>
      <c r="D316" s="123" t="str">
        <f t="shared" si="41"/>
        <v xml:space="preserve">  </v>
      </c>
      <c r="E316" s="123">
        <f t="shared" si="42"/>
        <v>0</v>
      </c>
      <c r="F316" s="123">
        <f t="shared" si="43"/>
        <v>0</v>
      </c>
      <c r="G316" s="123">
        <f t="shared" si="44"/>
        <v>0</v>
      </c>
      <c r="H316" s="123" t="str">
        <f t="shared" si="45"/>
        <v xml:space="preserve"> </v>
      </c>
      <c r="I316" s="123">
        <f t="shared" si="46"/>
        <v>0</v>
      </c>
      <c r="J316" s="123"/>
      <c r="K316" s="123"/>
      <c r="L316" s="123"/>
    </row>
    <row r="317" spans="1:12" x14ac:dyDescent="0.15">
      <c r="A317" s="123">
        <f t="shared" si="38"/>
        <v>45012</v>
      </c>
      <c r="B317" s="123">
        <f t="shared" si="39"/>
        <v>0</v>
      </c>
      <c r="C317" s="123">
        <f t="shared" si="40"/>
        <v>0</v>
      </c>
      <c r="D317" s="123">
        <f t="shared" si="41"/>
        <v>0</v>
      </c>
      <c r="E317" s="123">
        <f t="shared" si="42"/>
        <v>0</v>
      </c>
      <c r="F317" s="123">
        <f t="shared" si="43"/>
        <v>0</v>
      </c>
      <c r="G317" s="123">
        <f t="shared" si="44"/>
        <v>0</v>
      </c>
      <c r="H317" s="123">
        <f t="shared" si="45"/>
        <v>0</v>
      </c>
      <c r="I317" s="123">
        <f t="shared" si="46"/>
        <v>0</v>
      </c>
      <c r="J317" s="123"/>
      <c r="K317" s="123"/>
      <c r="L317" s="123"/>
    </row>
    <row r="318" spans="1:12" x14ac:dyDescent="0.15">
      <c r="A318" s="123">
        <f t="shared" si="38"/>
        <v>45013</v>
      </c>
      <c r="B318" s="123">
        <f t="shared" si="39"/>
        <v>0</v>
      </c>
      <c r="C318" s="123">
        <f t="shared" si="40"/>
        <v>0</v>
      </c>
      <c r="D318" s="123" t="str">
        <f t="shared" si="41"/>
        <v xml:space="preserve">  </v>
      </c>
      <c r="E318" s="123">
        <f t="shared" si="42"/>
        <v>0</v>
      </c>
      <c r="F318" s="123">
        <f t="shared" si="43"/>
        <v>0</v>
      </c>
      <c r="G318" s="123">
        <f t="shared" si="44"/>
        <v>0</v>
      </c>
      <c r="H318" s="123" t="str">
        <f t="shared" si="45"/>
        <v xml:space="preserve"> </v>
      </c>
      <c r="I318" s="123">
        <f t="shared" si="46"/>
        <v>0</v>
      </c>
      <c r="J318" s="123"/>
      <c r="K318" s="123"/>
      <c r="L318" s="123"/>
    </row>
    <row r="319" spans="1:12" x14ac:dyDescent="0.15">
      <c r="A319" s="123">
        <f t="shared" si="38"/>
        <v>45014</v>
      </c>
      <c r="B319" s="123">
        <f t="shared" si="39"/>
        <v>0</v>
      </c>
      <c r="C319" s="123">
        <f t="shared" si="40"/>
        <v>0</v>
      </c>
      <c r="D319" s="123" t="str">
        <f t="shared" si="41"/>
        <v xml:space="preserve">  </v>
      </c>
      <c r="E319" s="123">
        <f t="shared" si="42"/>
        <v>0</v>
      </c>
      <c r="F319" s="123">
        <f t="shared" si="43"/>
        <v>0</v>
      </c>
      <c r="G319" s="123">
        <f t="shared" si="44"/>
        <v>0</v>
      </c>
      <c r="H319" s="123" t="str">
        <f t="shared" si="45"/>
        <v xml:space="preserve"> </v>
      </c>
      <c r="I319" s="123">
        <f t="shared" si="46"/>
        <v>0</v>
      </c>
      <c r="J319" s="123"/>
      <c r="K319" s="123"/>
      <c r="L319" s="123"/>
    </row>
    <row r="320" spans="1:12" x14ac:dyDescent="0.15">
      <c r="A320" s="123">
        <f t="shared" si="38"/>
        <v>45015</v>
      </c>
      <c r="B320" s="123">
        <f t="shared" si="39"/>
        <v>0</v>
      </c>
      <c r="C320" s="123">
        <f t="shared" si="40"/>
        <v>0</v>
      </c>
      <c r="D320" s="123" t="str">
        <f t="shared" si="41"/>
        <v xml:space="preserve">  </v>
      </c>
      <c r="E320" s="123">
        <f t="shared" si="42"/>
        <v>0</v>
      </c>
      <c r="F320" s="123">
        <f t="shared" si="43"/>
        <v>0</v>
      </c>
      <c r="G320" s="123">
        <f t="shared" si="44"/>
        <v>0</v>
      </c>
      <c r="H320" s="123" t="str">
        <f t="shared" si="45"/>
        <v xml:space="preserve"> </v>
      </c>
      <c r="I320" s="123">
        <f t="shared" si="46"/>
        <v>0</v>
      </c>
      <c r="J320" s="123"/>
      <c r="K320" s="123"/>
      <c r="L320" s="123"/>
    </row>
    <row r="321" spans="1:12" x14ac:dyDescent="0.15">
      <c r="A321" s="123">
        <f t="shared" si="38"/>
        <v>45016</v>
      </c>
      <c r="B321" s="123">
        <f t="shared" si="39"/>
        <v>0</v>
      </c>
      <c r="C321" s="123">
        <f t="shared" si="40"/>
        <v>0</v>
      </c>
      <c r="D321" s="123" t="str">
        <f t="shared" si="41"/>
        <v xml:space="preserve">  </v>
      </c>
      <c r="E321" s="123">
        <f t="shared" si="42"/>
        <v>0</v>
      </c>
      <c r="F321" s="123">
        <f t="shared" si="43"/>
        <v>0</v>
      </c>
      <c r="G321" s="123">
        <f t="shared" si="44"/>
        <v>0</v>
      </c>
      <c r="H321" s="123" t="str">
        <f t="shared" si="45"/>
        <v xml:space="preserve"> </v>
      </c>
      <c r="I321" s="123">
        <f t="shared" si="46"/>
        <v>0</v>
      </c>
      <c r="J321" s="123"/>
      <c r="K321" s="123"/>
      <c r="L321" s="123"/>
    </row>
    <row r="322" spans="1:12" x14ac:dyDescent="0.15">
      <c r="A322" s="123">
        <f t="shared" si="38"/>
        <v>45017</v>
      </c>
      <c r="B322" s="123">
        <f t="shared" si="39"/>
        <v>0</v>
      </c>
      <c r="C322" s="123">
        <f t="shared" si="40"/>
        <v>0</v>
      </c>
      <c r="D322" s="123" t="str">
        <f t="shared" si="41"/>
        <v xml:space="preserve">  </v>
      </c>
      <c r="E322" s="123">
        <f t="shared" si="42"/>
        <v>0</v>
      </c>
      <c r="F322" s="123">
        <f t="shared" si="43"/>
        <v>0</v>
      </c>
      <c r="G322" s="123">
        <f t="shared" si="44"/>
        <v>0</v>
      </c>
      <c r="H322" s="123" t="str">
        <f t="shared" si="45"/>
        <v xml:space="preserve"> </v>
      </c>
      <c r="I322" s="123">
        <f t="shared" si="46"/>
        <v>0</v>
      </c>
      <c r="J322" s="123"/>
      <c r="K322" s="123"/>
      <c r="L322" s="123"/>
    </row>
    <row r="323" spans="1:12" x14ac:dyDescent="0.15">
      <c r="A323" s="123">
        <f t="shared" si="38"/>
        <v>45018</v>
      </c>
      <c r="B323" s="123">
        <f t="shared" si="39"/>
        <v>0</v>
      </c>
      <c r="C323" s="123">
        <f t="shared" si="40"/>
        <v>0</v>
      </c>
      <c r="D323" s="123" t="str">
        <f t="shared" si="41"/>
        <v xml:space="preserve">  </v>
      </c>
      <c r="E323" s="123">
        <f t="shared" si="42"/>
        <v>0</v>
      </c>
      <c r="F323" s="123">
        <f t="shared" si="43"/>
        <v>0</v>
      </c>
      <c r="G323" s="123">
        <f t="shared" si="44"/>
        <v>0</v>
      </c>
      <c r="H323" s="123" t="str">
        <f t="shared" si="45"/>
        <v xml:space="preserve"> </v>
      </c>
      <c r="I323" s="123">
        <f t="shared" si="46"/>
        <v>0</v>
      </c>
      <c r="J323" s="123"/>
      <c r="K323" s="123"/>
      <c r="L323" s="123"/>
    </row>
    <row r="324" spans="1:12" x14ac:dyDescent="0.15">
      <c r="A324" s="123">
        <f t="shared" si="38"/>
        <v>47</v>
      </c>
      <c r="B324" s="123" t="str">
        <f t="shared" si="39"/>
        <v>県立鹿屋農業高等学校</v>
      </c>
      <c r="C324" s="123">
        <f t="shared" si="40"/>
        <v>0</v>
      </c>
      <c r="D324" s="123">
        <f t="shared" si="41"/>
        <v>0</v>
      </c>
      <c r="E324" s="123">
        <f t="shared" si="42"/>
        <v>0</v>
      </c>
      <c r="F324" s="123">
        <f t="shared" si="43"/>
        <v>0</v>
      </c>
      <c r="G324" s="123">
        <f t="shared" si="44"/>
        <v>0</v>
      </c>
      <c r="H324" s="123">
        <f t="shared" si="45"/>
        <v>0</v>
      </c>
      <c r="I324" s="123">
        <f t="shared" si="46"/>
        <v>0</v>
      </c>
      <c r="J324" s="123"/>
      <c r="K324" s="123"/>
      <c r="L324" s="123"/>
    </row>
    <row r="325" spans="1:12" x14ac:dyDescent="0.15">
      <c r="A325" s="123">
        <f t="shared" si="38"/>
        <v>0</v>
      </c>
      <c r="B325" s="123">
        <f t="shared" si="39"/>
        <v>0</v>
      </c>
      <c r="C325" s="123">
        <f t="shared" si="40"/>
        <v>0</v>
      </c>
      <c r="D325" s="123">
        <f t="shared" si="41"/>
        <v>0</v>
      </c>
      <c r="E325" s="123">
        <f t="shared" si="42"/>
        <v>0</v>
      </c>
      <c r="F325" s="123">
        <f t="shared" si="43"/>
        <v>0</v>
      </c>
      <c r="G325" s="123">
        <f t="shared" si="44"/>
        <v>0</v>
      </c>
      <c r="H325" s="123">
        <f t="shared" si="45"/>
        <v>0</v>
      </c>
      <c r="I325" s="123">
        <f t="shared" si="46"/>
        <v>0</v>
      </c>
      <c r="J325" s="123"/>
      <c r="K325" s="123"/>
      <c r="L325" s="123"/>
    </row>
    <row r="326" spans="1:12" x14ac:dyDescent="0.15">
      <c r="A326" s="123">
        <f t="shared" si="38"/>
        <v>0</v>
      </c>
      <c r="B326" s="123" t="str">
        <f t="shared" si="39"/>
        <v>TEL</v>
      </c>
      <c r="C326" s="123">
        <f t="shared" si="40"/>
        <v>0</v>
      </c>
      <c r="D326" s="123" t="str">
        <f t="shared" si="41"/>
        <v>0994-42-5191</v>
      </c>
      <c r="E326" s="123">
        <f t="shared" si="42"/>
        <v>0</v>
      </c>
      <c r="F326" s="123">
        <f t="shared" si="43"/>
        <v>0</v>
      </c>
      <c r="G326" s="123">
        <f t="shared" si="44"/>
        <v>0</v>
      </c>
      <c r="H326" s="123">
        <f t="shared" si="45"/>
        <v>0</v>
      </c>
      <c r="I326" s="123">
        <f t="shared" si="46"/>
        <v>0</v>
      </c>
      <c r="J326" s="123"/>
      <c r="K326" s="123"/>
      <c r="L326" s="123"/>
    </row>
    <row r="327" spans="1:12" x14ac:dyDescent="0.15">
      <c r="A327" s="123">
        <f t="shared" si="38"/>
        <v>0</v>
      </c>
      <c r="B327" s="123" t="str">
        <f t="shared" si="39"/>
        <v>FAX</v>
      </c>
      <c r="C327" s="123">
        <f t="shared" si="40"/>
        <v>0</v>
      </c>
      <c r="D327" s="123" t="str">
        <f t="shared" si="41"/>
        <v>0994-42-4900</v>
      </c>
      <c r="E327" s="123">
        <f t="shared" si="42"/>
        <v>0</v>
      </c>
      <c r="F327" s="123">
        <f t="shared" si="43"/>
        <v>0</v>
      </c>
      <c r="G327" s="123">
        <f t="shared" si="44"/>
        <v>0</v>
      </c>
      <c r="H327" s="123">
        <f t="shared" si="45"/>
        <v>0</v>
      </c>
      <c r="I327" s="123">
        <f t="shared" si="46"/>
        <v>0</v>
      </c>
      <c r="J327" s="123"/>
      <c r="K327" s="123"/>
      <c r="L327" s="123"/>
    </row>
    <row r="328" spans="1:12" x14ac:dyDescent="0.15">
      <c r="A328" s="123">
        <f t="shared" si="38"/>
        <v>0</v>
      </c>
      <c r="B328" s="123" t="str">
        <f t="shared" si="39"/>
        <v>〒</v>
      </c>
      <c r="C328" s="123" t="str">
        <f t="shared" si="40"/>
        <v>893-0014</v>
      </c>
      <c r="D328" s="123">
        <f t="shared" si="41"/>
        <v>0</v>
      </c>
      <c r="E328" s="123" t="str">
        <f t="shared" si="42"/>
        <v>鹿屋市寿２丁目１７－５</v>
      </c>
      <c r="F328" s="123">
        <f t="shared" si="43"/>
        <v>0</v>
      </c>
      <c r="G328" s="123">
        <f t="shared" si="44"/>
        <v>0</v>
      </c>
      <c r="H328" s="123">
        <f t="shared" si="45"/>
        <v>0</v>
      </c>
      <c r="I328" s="123">
        <f t="shared" si="46"/>
        <v>0</v>
      </c>
      <c r="J328" s="183"/>
      <c r="K328" s="123"/>
      <c r="L328" s="123"/>
    </row>
    <row r="329" spans="1:12" x14ac:dyDescent="0.15">
      <c r="A329" s="123">
        <f t="shared" si="38"/>
        <v>0</v>
      </c>
      <c r="B329" s="123" t="str">
        <f t="shared" si="39"/>
        <v>課程</v>
      </c>
      <c r="C329" s="123">
        <f t="shared" si="40"/>
        <v>0</v>
      </c>
      <c r="D329" s="123" t="str">
        <f t="shared" si="41"/>
        <v>学科</v>
      </c>
      <c r="E329" s="123" t="str">
        <f t="shared" si="42"/>
        <v>学級数</v>
      </c>
      <c r="F329" s="123">
        <f t="shared" si="43"/>
        <v>0</v>
      </c>
      <c r="G329" s="123" t="str">
        <f t="shared" si="44"/>
        <v>男</v>
      </c>
      <c r="H329" s="123" t="str">
        <f t="shared" si="45"/>
        <v>女</v>
      </c>
      <c r="I329" s="123" t="str">
        <f t="shared" si="46"/>
        <v>計</v>
      </c>
      <c r="J329" s="183"/>
      <c r="K329" s="123"/>
      <c r="L329" s="123"/>
    </row>
    <row r="330" spans="1:12" x14ac:dyDescent="0.15">
      <c r="A330" s="123">
        <f t="shared" si="38"/>
        <v>0</v>
      </c>
      <c r="B330" s="123" t="str">
        <f t="shared" si="39"/>
        <v>全日制</v>
      </c>
      <c r="C330" s="123">
        <f t="shared" si="40"/>
        <v>0</v>
      </c>
      <c r="D330" s="123" t="str">
        <f t="shared" si="41"/>
        <v>農業科</v>
      </c>
      <c r="E330" s="123">
        <f t="shared" si="42"/>
        <v>3</v>
      </c>
      <c r="F330" s="123">
        <f t="shared" si="43"/>
        <v>0</v>
      </c>
      <c r="G330" s="123">
        <f t="shared" si="44"/>
        <v>38</v>
      </c>
      <c r="H330" s="123">
        <f t="shared" si="45"/>
        <v>6</v>
      </c>
      <c r="I330" s="123">
        <f t="shared" si="46"/>
        <v>44</v>
      </c>
      <c r="J330" s="183"/>
      <c r="K330" s="123"/>
      <c r="L330" s="123"/>
    </row>
    <row r="331" spans="1:12" x14ac:dyDescent="0.15">
      <c r="A331" s="123">
        <f t="shared" si="38"/>
        <v>0</v>
      </c>
      <c r="B331" s="123" t="str">
        <f t="shared" si="39"/>
        <v>全日制</v>
      </c>
      <c r="C331" s="123">
        <f t="shared" si="40"/>
        <v>0</v>
      </c>
      <c r="D331" s="123" t="str">
        <f t="shared" si="41"/>
        <v>園芸科</v>
      </c>
      <c r="E331" s="123">
        <f t="shared" si="42"/>
        <v>3</v>
      </c>
      <c r="F331" s="123">
        <f t="shared" si="43"/>
        <v>0</v>
      </c>
      <c r="G331" s="123">
        <f t="shared" si="44"/>
        <v>25</v>
      </c>
      <c r="H331" s="123">
        <f t="shared" si="45"/>
        <v>18</v>
      </c>
      <c r="I331" s="123">
        <f t="shared" si="46"/>
        <v>43</v>
      </c>
      <c r="J331" s="183"/>
      <c r="K331" s="123"/>
      <c r="L331" s="123"/>
    </row>
    <row r="332" spans="1:12" x14ac:dyDescent="0.15">
      <c r="A332" s="123">
        <f t="shared" si="38"/>
        <v>0</v>
      </c>
      <c r="B332" s="123" t="str">
        <f t="shared" si="39"/>
        <v>全日制</v>
      </c>
      <c r="C332" s="123">
        <f t="shared" si="40"/>
        <v>0</v>
      </c>
      <c r="D332" s="123" t="str">
        <f t="shared" si="41"/>
        <v>畜産科</v>
      </c>
      <c r="E332" s="123">
        <f t="shared" si="42"/>
        <v>3</v>
      </c>
      <c r="F332" s="123">
        <f t="shared" si="43"/>
        <v>0</v>
      </c>
      <c r="G332" s="123">
        <f t="shared" si="44"/>
        <v>63</v>
      </c>
      <c r="H332" s="123">
        <f t="shared" si="45"/>
        <v>28</v>
      </c>
      <c r="I332" s="123">
        <f t="shared" si="46"/>
        <v>91</v>
      </c>
      <c r="J332" s="183"/>
      <c r="K332" s="123"/>
      <c r="L332" s="123"/>
    </row>
    <row r="333" spans="1:12" x14ac:dyDescent="0.15">
      <c r="A333" s="123">
        <f t="shared" si="38"/>
        <v>0</v>
      </c>
      <c r="B333" s="123" t="str">
        <f t="shared" si="39"/>
        <v>全日制</v>
      </c>
      <c r="C333" s="123">
        <f t="shared" si="40"/>
        <v>0</v>
      </c>
      <c r="D333" s="123" t="str">
        <f t="shared" si="41"/>
        <v>農業機械科</v>
      </c>
      <c r="E333" s="123">
        <f t="shared" si="42"/>
        <v>3</v>
      </c>
      <c r="F333" s="123">
        <f t="shared" si="43"/>
        <v>0</v>
      </c>
      <c r="G333" s="123">
        <f t="shared" si="44"/>
        <v>105</v>
      </c>
      <c r="H333" s="123">
        <f t="shared" si="45"/>
        <v>2</v>
      </c>
      <c r="I333" s="123">
        <f t="shared" si="46"/>
        <v>107</v>
      </c>
      <c r="J333" s="183"/>
      <c r="K333" s="123"/>
      <c r="L333" s="123"/>
    </row>
    <row r="334" spans="1:12" x14ac:dyDescent="0.15">
      <c r="A334" s="123">
        <f t="shared" si="38"/>
        <v>0</v>
      </c>
      <c r="B334" s="123" t="str">
        <f t="shared" si="39"/>
        <v>全日制</v>
      </c>
      <c r="C334" s="123">
        <f t="shared" si="40"/>
        <v>0</v>
      </c>
      <c r="D334" s="123" t="str">
        <f t="shared" si="41"/>
        <v>農林環境科</v>
      </c>
      <c r="E334" s="123">
        <f t="shared" si="42"/>
        <v>3</v>
      </c>
      <c r="F334" s="123">
        <f t="shared" si="43"/>
        <v>0</v>
      </c>
      <c r="G334" s="123">
        <f t="shared" si="44"/>
        <v>75</v>
      </c>
      <c r="H334" s="123">
        <f t="shared" si="45"/>
        <v>2</v>
      </c>
      <c r="I334" s="123">
        <f t="shared" si="46"/>
        <v>77</v>
      </c>
      <c r="J334" s="183"/>
      <c r="K334" s="123"/>
      <c r="L334" s="123"/>
    </row>
    <row r="335" spans="1:12" x14ac:dyDescent="0.15">
      <c r="A335" s="123">
        <f t="shared" si="38"/>
        <v>0</v>
      </c>
      <c r="B335" s="123" t="str">
        <f t="shared" si="39"/>
        <v>全日制</v>
      </c>
      <c r="C335" s="123">
        <f t="shared" si="40"/>
        <v>0</v>
      </c>
      <c r="D335" s="123" t="str">
        <f t="shared" si="41"/>
        <v>食と生活科</v>
      </c>
      <c r="E335" s="123">
        <f t="shared" si="42"/>
        <v>3</v>
      </c>
      <c r="F335" s="123">
        <f t="shared" si="43"/>
        <v>0</v>
      </c>
      <c r="G335" s="123">
        <f t="shared" si="44"/>
        <v>8</v>
      </c>
      <c r="H335" s="123">
        <f t="shared" si="45"/>
        <v>90</v>
      </c>
      <c r="I335" s="123">
        <f t="shared" si="46"/>
        <v>98</v>
      </c>
      <c r="J335" s="183"/>
      <c r="K335" s="123"/>
      <c r="L335" s="123"/>
    </row>
    <row r="336" spans="1:12" x14ac:dyDescent="0.15">
      <c r="A336" s="123">
        <f t="shared" si="38"/>
        <v>0</v>
      </c>
      <c r="B336" s="123">
        <f t="shared" si="39"/>
        <v>0</v>
      </c>
      <c r="C336" s="123">
        <f t="shared" si="40"/>
        <v>0</v>
      </c>
      <c r="D336" s="123">
        <f t="shared" si="41"/>
        <v>0</v>
      </c>
      <c r="E336" s="123">
        <f t="shared" si="42"/>
        <v>0</v>
      </c>
      <c r="F336" s="123">
        <f t="shared" si="43"/>
        <v>0</v>
      </c>
      <c r="G336" s="123">
        <f t="shared" si="44"/>
        <v>0</v>
      </c>
      <c r="H336" s="123">
        <f t="shared" si="45"/>
        <v>0</v>
      </c>
      <c r="I336" s="123">
        <f t="shared" si="46"/>
        <v>0</v>
      </c>
      <c r="J336" s="183"/>
      <c r="K336" s="123"/>
      <c r="L336" s="123"/>
    </row>
    <row r="337" spans="1:12" x14ac:dyDescent="0.15">
      <c r="A337" s="123">
        <f t="shared" si="38"/>
        <v>0</v>
      </c>
      <c r="B337" s="123">
        <f t="shared" si="39"/>
        <v>0</v>
      </c>
      <c r="C337" s="123">
        <f t="shared" si="40"/>
        <v>0</v>
      </c>
      <c r="D337" s="123">
        <f t="shared" si="41"/>
        <v>0</v>
      </c>
      <c r="E337" s="123">
        <f t="shared" si="42"/>
        <v>0</v>
      </c>
      <c r="F337" s="123">
        <f t="shared" si="43"/>
        <v>0</v>
      </c>
      <c r="G337" s="123">
        <f t="shared" si="44"/>
        <v>0</v>
      </c>
      <c r="H337" s="123">
        <f t="shared" si="45"/>
        <v>0</v>
      </c>
      <c r="I337" s="123">
        <f t="shared" si="46"/>
        <v>0</v>
      </c>
      <c r="J337" s="183"/>
      <c r="K337" s="123"/>
      <c r="L337" s="123"/>
    </row>
    <row r="338" spans="1:12" x14ac:dyDescent="0.15">
      <c r="A338" s="123">
        <f t="shared" si="38"/>
        <v>0</v>
      </c>
      <c r="B338" s="123">
        <f t="shared" si="39"/>
        <v>0</v>
      </c>
      <c r="C338" s="123">
        <f t="shared" si="40"/>
        <v>0</v>
      </c>
      <c r="D338" s="123">
        <f t="shared" si="41"/>
        <v>0</v>
      </c>
      <c r="E338" s="123">
        <f t="shared" si="42"/>
        <v>0</v>
      </c>
      <c r="F338" s="123">
        <f t="shared" si="43"/>
        <v>0</v>
      </c>
      <c r="G338" s="123">
        <f t="shared" si="44"/>
        <v>0</v>
      </c>
      <c r="H338" s="123">
        <f t="shared" si="45"/>
        <v>0</v>
      </c>
      <c r="I338" s="123">
        <f t="shared" si="46"/>
        <v>0</v>
      </c>
      <c r="J338" s="183"/>
      <c r="K338" s="123"/>
      <c r="L338" s="123"/>
    </row>
    <row r="339" spans="1:12" x14ac:dyDescent="0.15">
      <c r="A339" s="123">
        <f t="shared" si="38"/>
        <v>0</v>
      </c>
      <c r="B339" s="123" t="str">
        <f t="shared" si="39"/>
        <v>計</v>
      </c>
      <c r="C339" s="123">
        <f t="shared" si="40"/>
        <v>0</v>
      </c>
      <c r="D339" s="123">
        <f t="shared" si="41"/>
        <v>0</v>
      </c>
      <c r="E339" s="123">
        <f t="shared" si="42"/>
        <v>18</v>
      </c>
      <c r="F339" s="123">
        <f t="shared" si="43"/>
        <v>0</v>
      </c>
      <c r="G339" s="123">
        <f t="shared" si="44"/>
        <v>314</v>
      </c>
      <c r="H339" s="123">
        <f t="shared" si="45"/>
        <v>146</v>
      </c>
      <c r="I339" s="123">
        <f t="shared" si="46"/>
        <v>460</v>
      </c>
      <c r="J339" s="123"/>
      <c r="K339" s="123"/>
      <c r="L339" s="123"/>
    </row>
    <row r="340" spans="1:12" x14ac:dyDescent="0.15">
      <c r="A340" s="123">
        <f t="shared" si="38"/>
        <v>0</v>
      </c>
      <c r="B340" s="123">
        <f t="shared" si="39"/>
        <v>0</v>
      </c>
      <c r="C340" s="123">
        <f t="shared" si="40"/>
        <v>0</v>
      </c>
      <c r="D340" s="123">
        <f t="shared" si="41"/>
        <v>0</v>
      </c>
      <c r="E340" s="123">
        <f t="shared" si="42"/>
        <v>0</v>
      </c>
      <c r="F340" s="123">
        <f t="shared" si="43"/>
        <v>0</v>
      </c>
      <c r="G340" s="123">
        <f t="shared" si="44"/>
        <v>0</v>
      </c>
      <c r="H340" s="123">
        <f t="shared" si="45"/>
        <v>0</v>
      </c>
      <c r="I340" s="123">
        <f t="shared" si="46"/>
        <v>0</v>
      </c>
      <c r="J340" s="123"/>
      <c r="K340" s="123"/>
      <c r="L340" s="123"/>
    </row>
    <row r="341" spans="1:12" x14ac:dyDescent="0.15">
      <c r="A341" s="123">
        <f t="shared" si="38"/>
        <v>0</v>
      </c>
      <c r="B341" s="123" t="str">
        <f t="shared" si="39"/>
        <v>職　名</v>
      </c>
      <c r="C341" s="123">
        <f t="shared" si="40"/>
        <v>0</v>
      </c>
      <c r="D341" s="123" t="str">
        <f t="shared" si="41"/>
        <v>氏</v>
      </c>
      <c r="E341" s="123" t="str">
        <f t="shared" si="42"/>
        <v>名</v>
      </c>
      <c r="F341" s="123">
        <f t="shared" si="43"/>
        <v>0</v>
      </c>
      <c r="G341" s="123" t="str">
        <f t="shared" si="44"/>
        <v>校務分掌</v>
      </c>
      <c r="H341" s="123" t="str">
        <f t="shared" si="45"/>
        <v>現任校
勤務年数</v>
      </c>
      <c r="I341" s="123" t="str">
        <f t="shared" si="46"/>
        <v>会員別</v>
      </c>
      <c r="J341" s="123"/>
      <c r="K341" s="123"/>
      <c r="L341" s="123"/>
    </row>
    <row r="342" spans="1:12" x14ac:dyDescent="0.15">
      <c r="A342" s="123">
        <f t="shared" si="38"/>
        <v>0</v>
      </c>
      <c r="B342" s="123">
        <f t="shared" si="39"/>
        <v>0</v>
      </c>
      <c r="C342" s="123">
        <f t="shared" si="40"/>
        <v>0</v>
      </c>
      <c r="D342" s="123">
        <f t="shared" si="41"/>
        <v>0</v>
      </c>
      <c r="E342" s="123">
        <f t="shared" si="42"/>
        <v>0</v>
      </c>
      <c r="F342" s="123">
        <f t="shared" si="43"/>
        <v>0</v>
      </c>
      <c r="G342" s="123">
        <f t="shared" si="44"/>
        <v>0</v>
      </c>
      <c r="H342" s="123">
        <f t="shared" si="45"/>
        <v>0</v>
      </c>
      <c r="I342" s="123">
        <f t="shared" si="46"/>
        <v>0</v>
      </c>
      <c r="J342" s="123"/>
      <c r="K342" s="123"/>
      <c r="L342" s="123"/>
    </row>
    <row r="343" spans="1:12" x14ac:dyDescent="0.15">
      <c r="A343" s="123">
        <f t="shared" si="38"/>
        <v>47000</v>
      </c>
      <c r="B343" s="123" t="str">
        <f t="shared" si="39"/>
        <v>校長</v>
      </c>
      <c r="C343" s="123">
        <f t="shared" si="40"/>
        <v>0</v>
      </c>
      <c r="D343" s="123" t="str">
        <f t="shared" si="41"/>
        <v>馬場昭浩</v>
      </c>
      <c r="E343" s="123">
        <f t="shared" si="42"/>
        <v>0</v>
      </c>
      <c r="F343" s="123">
        <f t="shared" si="43"/>
        <v>0</v>
      </c>
      <c r="G343" s="123">
        <f t="shared" si="44"/>
        <v>0</v>
      </c>
      <c r="H343" s="123" t="str">
        <f t="shared" si="45"/>
        <v>2.0</v>
      </c>
      <c r="I343" s="123">
        <f t="shared" si="46"/>
        <v>0</v>
      </c>
      <c r="J343" s="123"/>
      <c r="K343" s="123"/>
      <c r="L343" s="123"/>
    </row>
    <row r="344" spans="1:12" x14ac:dyDescent="0.15">
      <c r="A344" s="123" t="str">
        <f t="shared" si="38"/>
        <v xml:space="preserve"> </v>
      </c>
      <c r="B344" s="123" t="str">
        <f t="shared" si="39"/>
        <v>教頭</v>
      </c>
      <c r="C344" s="123">
        <f t="shared" si="40"/>
        <v>0</v>
      </c>
      <c r="D344" s="123" t="str">
        <f t="shared" si="41"/>
        <v>山下剛志</v>
      </c>
      <c r="E344" s="123">
        <f t="shared" si="42"/>
        <v>0</v>
      </c>
      <c r="F344" s="123">
        <f t="shared" si="43"/>
        <v>0</v>
      </c>
      <c r="G344" s="123">
        <f t="shared" si="44"/>
        <v>0</v>
      </c>
      <c r="H344" s="123" t="str">
        <f t="shared" si="45"/>
        <v>0.0</v>
      </c>
      <c r="I344" s="123">
        <f t="shared" si="46"/>
        <v>0</v>
      </c>
      <c r="J344" s="123"/>
      <c r="K344" s="123"/>
      <c r="L344" s="123"/>
    </row>
    <row r="345" spans="1:12" x14ac:dyDescent="0.15">
      <c r="A345" s="123" t="str">
        <f t="shared" si="38"/>
        <v xml:space="preserve"> </v>
      </c>
      <c r="B345" s="123">
        <f t="shared" si="39"/>
        <v>0</v>
      </c>
      <c r="C345" s="123">
        <f t="shared" si="40"/>
        <v>0</v>
      </c>
      <c r="D345" s="123">
        <f t="shared" si="41"/>
        <v>0</v>
      </c>
      <c r="E345" s="123">
        <f t="shared" si="42"/>
        <v>0</v>
      </c>
      <c r="F345" s="123">
        <f t="shared" si="43"/>
        <v>0</v>
      </c>
      <c r="G345" s="123">
        <f t="shared" si="44"/>
        <v>0</v>
      </c>
      <c r="H345" s="123">
        <f t="shared" si="45"/>
        <v>0</v>
      </c>
      <c r="I345" s="123">
        <f t="shared" si="46"/>
        <v>0</v>
      </c>
      <c r="J345" s="123"/>
      <c r="K345" s="123"/>
      <c r="L345" s="123"/>
    </row>
    <row r="346" spans="1:12" x14ac:dyDescent="0.15">
      <c r="A346" s="123">
        <f t="shared" si="38"/>
        <v>47001</v>
      </c>
      <c r="B346" s="123" t="str">
        <f t="shared" si="39"/>
        <v>事務長</v>
      </c>
      <c r="C346" s="123">
        <f t="shared" si="40"/>
        <v>0</v>
      </c>
      <c r="D346" s="123" t="str">
        <f t="shared" si="41"/>
        <v>園田　　 悟</v>
      </c>
      <c r="E346" s="123">
        <f t="shared" si="42"/>
        <v>0</v>
      </c>
      <c r="F346" s="123">
        <f t="shared" si="43"/>
        <v>0</v>
      </c>
      <c r="G346" s="123" t="str">
        <f t="shared" si="44"/>
        <v>事務総括</v>
      </c>
      <c r="H346" s="123" t="str">
        <f t="shared" si="45"/>
        <v>3.0</v>
      </c>
      <c r="I346" s="123" t="str">
        <f t="shared" si="46"/>
        <v>○</v>
      </c>
      <c r="J346" s="123"/>
      <c r="K346" s="123"/>
      <c r="L346" s="123"/>
    </row>
    <row r="347" spans="1:12" x14ac:dyDescent="0.15">
      <c r="A347" s="123">
        <f t="shared" si="38"/>
        <v>47002</v>
      </c>
      <c r="B347" s="123" t="str">
        <f t="shared" si="39"/>
        <v>事務次長</v>
      </c>
      <c r="C347" s="123">
        <f t="shared" si="40"/>
        <v>0</v>
      </c>
      <c r="D347" s="123" t="str">
        <f t="shared" si="41"/>
        <v>丸田美香</v>
      </c>
      <c r="E347" s="123">
        <f t="shared" si="42"/>
        <v>0</v>
      </c>
      <c r="F347" s="123">
        <f t="shared" si="43"/>
        <v>0</v>
      </c>
      <c r="G347" s="123" t="str">
        <f t="shared" si="44"/>
        <v>実習歳入</v>
      </c>
      <c r="H347" s="123" t="str">
        <f t="shared" si="45"/>
        <v>6.0</v>
      </c>
      <c r="I347" s="123" t="str">
        <f t="shared" si="46"/>
        <v>○</v>
      </c>
      <c r="J347" s="123"/>
      <c r="K347" s="123"/>
      <c r="L347" s="123"/>
    </row>
    <row r="348" spans="1:12" x14ac:dyDescent="0.15">
      <c r="A348" s="123">
        <f t="shared" si="38"/>
        <v>47003</v>
      </c>
      <c r="B348" s="123" t="str">
        <f t="shared" si="39"/>
        <v>事務主査</v>
      </c>
      <c r="C348" s="123">
        <f t="shared" si="40"/>
        <v>0</v>
      </c>
      <c r="D348" s="123" t="str">
        <f t="shared" si="41"/>
        <v>木村智美</v>
      </c>
      <c r="E348" s="123">
        <f t="shared" si="42"/>
        <v>0</v>
      </c>
      <c r="F348" s="123">
        <f t="shared" si="43"/>
        <v>0</v>
      </c>
      <c r="G348" s="123" t="str">
        <f t="shared" si="44"/>
        <v>図書</v>
      </c>
      <c r="H348" s="123">
        <f t="shared" si="45"/>
        <v>6</v>
      </c>
      <c r="I348" s="123">
        <f t="shared" si="46"/>
        <v>0</v>
      </c>
      <c r="J348" s="123"/>
      <c r="K348" s="123"/>
      <c r="L348" s="123"/>
    </row>
    <row r="349" spans="1:12" x14ac:dyDescent="0.15">
      <c r="A349" s="123">
        <f t="shared" si="38"/>
        <v>47004</v>
      </c>
      <c r="B349" s="123" t="str">
        <f t="shared" si="39"/>
        <v>事務主査</v>
      </c>
      <c r="C349" s="123">
        <f t="shared" si="40"/>
        <v>0</v>
      </c>
      <c r="D349" s="123" t="str">
        <f t="shared" si="41"/>
        <v>中村祐輔</v>
      </c>
      <c r="E349" s="123">
        <f t="shared" si="42"/>
        <v>0</v>
      </c>
      <c r="F349" s="123">
        <f t="shared" si="43"/>
        <v>0</v>
      </c>
      <c r="G349" s="123" t="str">
        <f t="shared" si="44"/>
        <v>歳出・施設</v>
      </c>
      <c r="H349" s="123" t="str">
        <f t="shared" si="45"/>
        <v>0.0</v>
      </c>
      <c r="I349" s="123" t="str">
        <f t="shared" si="46"/>
        <v>○</v>
      </c>
      <c r="J349" s="123"/>
      <c r="K349" s="123"/>
      <c r="L349" s="123"/>
    </row>
    <row r="350" spans="1:12" x14ac:dyDescent="0.15">
      <c r="A350" s="123">
        <f t="shared" si="38"/>
        <v>47005</v>
      </c>
      <c r="B350" s="123" t="str">
        <f t="shared" si="39"/>
        <v>事務主事</v>
      </c>
      <c r="C350" s="123">
        <f t="shared" si="40"/>
        <v>0</v>
      </c>
      <c r="D350" s="123" t="str">
        <f t="shared" si="41"/>
        <v>新村達也</v>
      </c>
      <c r="E350" s="123">
        <f t="shared" si="42"/>
        <v>0</v>
      </c>
      <c r="F350" s="123">
        <f t="shared" si="43"/>
        <v>0</v>
      </c>
      <c r="G350" s="123" t="str">
        <f t="shared" si="44"/>
        <v>実習歳出</v>
      </c>
      <c r="H350" s="123">
        <f t="shared" si="45"/>
        <v>5</v>
      </c>
      <c r="I350" s="123" t="str">
        <f t="shared" si="46"/>
        <v>○</v>
      </c>
      <c r="J350" s="123"/>
      <c r="K350" s="123"/>
      <c r="L350" s="123"/>
    </row>
    <row r="351" spans="1:12" x14ac:dyDescent="0.15">
      <c r="A351" s="123">
        <f t="shared" si="38"/>
        <v>47006</v>
      </c>
      <c r="B351" s="123" t="str">
        <f t="shared" si="39"/>
        <v>事務主事</v>
      </c>
      <c r="C351" s="123">
        <f t="shared" si="40"/>
        <v>0</v>
      </c>
      <c r="D351" s="123" t="str">
        <f t="shared" si="41"/>
        <v>福　山　智香子</v>
      </c>
      <c r="E351" s="123">
        <f t="shared" si="42"/>
        <v>0</v>
      </c>
      <c r="F351" s="123">
        <f t="shared" si="43"/>
        <v>0</v>
      </c>
      <c r="G351" s="123" t="str">
        <f t="shared" si="44"/>
        <v>給与・庶務</v>
      </c>
      <c r="H351" s="123" t="str">
        <f t="shared" si="45"/>
        <v>2.0</v>
      </c>
      <c r="I351" s="123" t="str">
        <f t="shared" si="46"/>
        <v>○</v>
      </c>
      <c r="J351" s="123"/>
      <c r="K351" s="123"/>
      <c r="L351" s="123"/>
    </row>
    <row r="352" spans="1:12" x14ac:dyDescent="0.15">
      <c r="A352" s="123">
        <f t="shared" si="38"/>
        <v>47007</v>
      </c>
      <c r="B352" s="123" t="str">
        <f t="shared" si="39"/>
        <v>事務主事</v>
      </c>
      <c r="C352" s="123">
        <f t="shared" si="40"/>
        <v>0</v>
      </c>
      <c r="D352" s="123" t="str">
        <f t="shared" si="41"/>
        <v>坂本知弥</v>
      </c>
      <c r="E352" s="123">
        <f t="shared" si="42"/>
        <v>0</v>
      </c>
      <c r="F352" s="123">
        <f t="shared" si="43"/>
        <v>0</v>
      </c>
      <c r="G352" s="123" t="str">
        <f t="shared" si="44"/>
        <v>旅費・庶務</v>
      </c>
      <c r="H352" s="123" t="str">
        <f t="shared" si="45"/>
        <v>3.0</v>
      </c>
      <c r="I352" s="123" t="str">
        <f t="shared" si="46"/>
        <v>○</v>
      </c>
      <c r="J352" s="123"/>
      <c r="K352" s="123"/>
      <c r="L352" s="123"/>
    </row>
    <row r="353" spans="1:12" x14ac:dyDescent="0.15">
      <c r="A353" s="123">
        <f t="shared" si="38"/>
        <v>47008</v>
      </c>
      <c r="B353" s="123" t="str">
        <f t="shared" si="39"/>
        <v>事務主事</v>
      </c>
      <c r="C353" s="123">
        <f t="shared" si="40"/>
        <v>0</v>
      </c>
      <c r="D353" s="123" t="str">
        <f t="shared" si="41"/>
        <v>山　口　久美子</v>
      </c>
      <c r="E353" s="123">
        <f t="shared" si="42"/>
        <v>0</v>
      </c>
      <c r="F353" s="123">
        <f t="shared" si="43"/>
        <v>0</v>
      </c>
      <c r="G353" s="123" t="str">
        <f t="shared" si="44"/>
        <v>歳入・庶務</v>
      </c>
      <c r="H353" s="123" t="str">
        <f t="shared" si="45"/>
        <v>5.7</v>
      </c>
      <c r="I353" s="123" t="str">
        <f t="shared" si="46"/>
        <v>△</v>
      </c>
      <c r="J353" s="123"/>
      <c r="K353" s="123"/>
      <c r="L353" s="123"/>
    </row>
    <row r="354" spans="1:12" x14ac:dyDescent="0.15">
      <c r="A354" s="123">
        <f t="shared" si="38"/>
        <v>47009</v>
      </c>
      <c r="B354" s="123" t="str">
        <f t="shared" si="39"/>
        <v>校務補助員</v>
      </c>
      <c r="C354" s="123">
        <f t="shared" si="40"/>
        <v>0</v>
      </c>
      <c r="D354" s="123" t="str">
        <f t="shared" si="41"/>
        <v>竹原博文</v>
      </c>
      <c r="E354" s="123">
        <f t="shared" si="42"/>
        <v>0</v>
      </c>
      <c r="F354" s="123">
        <f t="shared" si="43"/>
        <v>0</v>
      </c>
      <c r="G354" s="123" t="str">
        <f t="shared" si="44"/>
        <v>営繕・用務</v>
      </c>
      <c r="H354" s="123" t="str">
        <f t="shared" si="45"/>
        <v>1.0</v>
      </c>
      <c r="I354" s="123">
        <f t="shared" si="46"/>
        <v>0</v>
      </c>
      <c r="J354" s="123"/>
      <c r="K354" s="123"/>
      <c r="L354" s="123"/>
    </row>
    <row r="355" spans="1:12" x14ac:dyDescent="0.15">
      <c r="A355" s="123">
        <f t="shared" si="38"/>
        <v>47010</v>
      </c>
      <c r="B355" s="123" t="str">
        <f t="shared" si="39"/>
        <v>校務補助員</v>
      </c>
      <c r="C355" s="123">
        <f t="shared" si="40"/>
        <v>0</v>
      </c>
      <c r="D355" s="123" t="str">
        <f t="shared" si="41"/>
        <v>濵田和恵</v>
      </c>
      <c r="E355" s="123">
        <f t="shared" si="42"/>
        <v>0</v>
      </c>
      <c r="F355" s="123">
        <f t="shared" si="43"/>
        <v>0</v>
      </c>
      <c r="G355" s="123" t="str">
        <f t="shared" si="44"/>
        <v>庶務・用務</v>
      </c>
      <c r="H355" s="123">
        <f t="shared" si="45"/>
        <v>9</v>
      </c>
      <c r="I355" s="123">
        <f t="shared" si="46"/>
        <v>0</v>
      </c>
      <c r="J355" s="123"/>
      <c r="K355" s="123"/>
      <c r="L355" s="123"/>
    </row>
    <row r="356" spans="1:12" x14ac:dyDescent="0.15">
      <c r="A356" s="123">
        <f t="shared" si="38"/>
        <v>47011</v>
      </c>
      <c r="B356" s="123">
        <f t="shared" si="39"/>
        <v>0</v>
      </c>
      <c r="C356" s="123">
        <f t="shared" si="40"/>
        <v>0</v>
      </c>
      <c r="D356" s="123">
        <f t="shared" si="41"/>
        <v>0</v>
      </c>
      <c r="E356" s="123">
        <f t="shared" si="42"/>
        <v>0</v>
      </c>
      <c r="F356" s="123">
        <f t="shared" si="43"/>
        <v>0</v>
      </c>
      <c r="G356" s="123">
        <f t="shared" si="44"/>
        <v>0</v>
      </c>
      <c r="H356" s="123">
        <f t="shared" si="45"/>
        <v>0</v>
      </c>
      <c r="I356" s="123">
        <f t="shared" si="46"/>
        <v>0</v>
      </c>
      <c r="J356" s="123"/>
      <c r="K356" s="123"/>
      <c r="L356" s="123"/>
    </row>
    <row r="357" spans="1:12" x14ac:dyDescent="0.15">
      <c r="A357" s="123">
        <f t="shared" si="38"/>
        <v>47012</v>
      </c>
      <c r="B357" s="123">
        <f t="shared" si="39"/>
        <v>0</v>
      </c>
      <c r="C357" s="123">
        <f t="shared" si="40"/>
        <v>0</v>
      </c>
      <c r="D357" s="123">
        <f t="shared" si="41"/>
        <v>0</v>
      </c>
      <c r="E357" s="123">
        <f t="shared" si="42"/>
        <v>0</v>
      </c>
      <c r="F357" s="123">
        <f t="shared" si="43"/>
        <v>0</v>
      </c>
      <c r="G357" s="123">
        <f t="shared" si="44"/>
        <v>0</v>
      </c>
      <c r="H357" s="123">
        <f t="shared" si="45"/>
        <v>0</v>
      </c>
      <c r="I357" s="123">
        <f t="shared" si="46"/>
        <v>0</v>
      </c>
      <c r="J357" s="123"/>
      <c r="K357" s="123"/>
      <c r="L357" s="123"/>
    </row>
    <row r="358" spans="1:12" x14ac:dyDescent="0.15">
      <c r="A358" s="123">
        <f t="shared" si="38"/>
        <v>47013</v>
      </c>
      <c r="B358" s="123">
        <f t="shared" si="39"/>
        <v>0</v>
      </c>
      <c r="C358" s="123">
        <f t="shared" si="40"/>
        <v>0</v>
      </c>
      <c r="D358" s="123">
        <f t="shared" si="41"/>
        <v>0</v>
      </c>
      <c r="E358" s="123">
        <f t="shared" si="42"/>
        <v>0</v>
      </c>
      <c r="F358" s="123">
        <f t="shared" si="43"/>
        <v>0</v>
      </c>
      <c r="G358" s="123">
        <f t="shared" si="44"/>
        <v>0</v>
      </c>
      <c r="H358" s="123">
        <f t="shared" si="45"/>
        <v>0</v>
      </c>
      <c r="I358" s="123">
        <f t="shared" si="46"/>
        <v>0</v>
      </c>
      <c r="J358" s="123"/>
      <c r="K358" s="123"/>
      <c r="L358" s="123"/>
    </row>
    <row r="359" spans="1:12" x14ac:dyDescent="0.15">
      <c r="A359" s="123">
        <f t="shared" si="38"/>
        <v>47014</v>
      </c>
      <c r="B359" s="123">
        <f t="shared" si="39"/>
        <v>0</v>
      </c>
      <c r="C359" s="123">
        <f t="shared" si="40"/>
        <v>0</v>
      </c>
      <c r="D359" s="123" t="str">
        <f t="shared" si="41"/>
        <v xml:space="preserve">  </v>
      </c>
      <c r="E359" s="123">
        <f t="shared" si="42"/>
        <v>0</v>
      </c>
      <c r="F359" s="123">
        <f t="shared" si="43"/>
        <v>0</v>
      </c>
      <c r="G359" s="123">
        <f t="shared" si="44"/>
        <v>0</v>
      </c>
      <c r="H359" s="123" t="str">
        <f t="shared" si="45"/>
        <v xml:space="preserve"> </v>
      </c>
      <c r="I359" s="123">
        <f t="shared" si="46"/>
        <v>0</v>
      </c>
      <c r="J359" s="123"/>
      <c r="K359" s="123"/>
      <c r="L359" s="123"/>
    </row>
    <row r="360" spans="1:12" x14ac:dyDescent="0.15">
      <c r="A360" s="123">
        <f t="shared" si="38"/>
        <v>47015</v>
      </c>
      <c r="B360" s="123">
        <f t="shared" si="39"/>
        <v>0</v>
      </c>
      <c r="C360" s="123">
        <f t="shared" si="40"/>
        <v>0</v>
      </c>
      <c r="D360" s="123" t="str">
        <f t="shared" si="41"/>
        <v xml:space="preserve">  </v>
      </c>
      <c r="E360" s="123">
        <f t="shared" si="42"/>
        <v>0</v>
      </c>
      <c r="F360" s="123">
        <f t="shared" si="43"/>
        <v>0</v>
      </c>
      <c r="G360" s="123">
        <f t="shared" si="44"/>
        <v>0</v>
      </c>
      <c r="H360" s="123" t="str">
        <f t="shared" si="45"/>
        <v xml:space="preserve"> </v>
      </c>
      <c r="I360" s="123">
        <f t="shared" si="46"/>
        <v>0</v>
      </c>
      <c r="J360" s="123"/>
      <c r="K360" s="123"/>
      <c r="L360" s="123"/>
    </row>
    <row r="361" spans="1:12" x14ac:dyDescent="0.15">
      <c r="A361" s="123">
        <f t="shared" si="38"/>
        <v>47016</v>
      </c>
      <c r="B361" s="123">
        <f t="shared" si="39"/>
        <v>0</v>
      </c>
      <c r="C361" s="123">
        <f t="shared" si="40"/>
        <v>0</v>
      </c>
      <c r="D361" s="123" t="str">
        <f t="shared" si="41"/>
        <v xml:space="preserve">  </v>
      </c>
      <c r="E361" s="123">
        <f t="shared" si="42"/>
        <v>0</v>
      </c>
      <c r="F361" s="123">
        <f t="shared" si="43"/>
        <v>0</v>
      </c>
      <c r="G361" s="123">
        <f t="shared" si="44"/>
        <v>0</v>
      </c>
      <c r="H361" s="123" t="str">
        <f t="shared" si="45"/>
        <v xml:space="preserve"> </v>
      </c>
      <c r="I361" s="123">
        <f t="shared" si="46"/>
        <v>0</v>
      </c>
      <c r="J361" s="123"/>
      <c r="K361" s="123"/>
      <c r="L361" s="123"/>
    </row>
    <row r="362" spans="1:12" x14ac:dyDescent="0.15">
      <c r="A362" s="123">
        <f t="shared" si="38"/>
        <v>47017</v>
      </c>
      <c r="B362" s="123">
        <f t="shared" si="39"/>
        <v>0</v>
      </c>
      <c r="C362" s="123">
        <f t="shared" si="40"/>
        <v>0</v>
      </c>
      <c r="D362" s="123" t="str">
        <f t="shared" si="41"/>
        <v xml:space="preserve">  </v>
      </c>
      <c r="E362" s="123">
        <f t="shared" si="42"/>
        <v>0</v>
      </c>
      <c r="F362" s="123">
        <f t="shared" si="43"/>
        <v>0</v>
      </c>
      <c r="G362" s="123">
        <f t="shared" si="44"/>
        <v>0</v>
      </c>
      <c r="H362" s="123" t="str">
        <f t="shared" si="45"/>
        <v xml:space="preserve"> </v>
      </c>
      <c r="I362" s="123">
        <f t="shared" si="46"/>
        <v>0</v>
      </c>
      <c r="J362" s="123"/>
      <c r="K362" s="123"/>
      <c r="L362" s="123"/>
    </row>
    <row r="363" spans="1:12" x14ac:dyDescent="0.15">
      <c r="A363" s="123">
        <f t="shared" si="38"/>
        <v>47018</v>
      </c>
      <c r="B363" s="123">
        <f t="shared" si="39"/>
        <v>0</v>
      </c>
      <c r="C363" s="123">
        <f t="shared" si="40"/>
        <v>0</v>
      </c>
      <c r="D363" s="123" t="str">
        <f t="shared" si="41"/>
        <v xml:space="preserve">  </v>
      </c>
      <c r="E363" s="123">
        <f t="shared" si="42"/>
        <v>0</v>
      </c>
      <c r="F363" s="123">
        <f t="shared" si="43"/>
        <v>0</v>
      </c>
      <c r="G363" s="123">
        <f t="shared" si="44"/>
        <v>0</v>
      </c>
      <c r="H363" s="123" t="str">
        <f t="shared" si="45"/>
        <v xml:space="preserve"> </v>
      </c>
      <c r="I363" s="123">
        <f t="shared" si="46"/>
        <v>0</v>
      </c>
      <c r="J363" s="123"/>
      <c r="K363" s="123"/>
      <c r="L363" s="123"/>
    </row>
    <row r="364" spans="1:12" x14ac:dyDescent="0.15">
      <c r="A364" s="123">
        <f t="shared" si="38"/>
        <v>49</v>
      </c>
      <c r="B364" s="123" t="str">
        <f t="shared" si="39"/>
        <v>県立垂水高等学校</v>
      </c>
      <c r="C364" s="123">
        <f t="shared" si="40"/>
        <v>0</v>
      </c>
      <c r="D364" s="123">
        <f t="shared" si="41"/>
        <v>0</v>
      </c>
      <c r="E364" s="123">
        <f t="shared" si="42"/>
        <v>0</v>
      </c>
      <c r="F364" s="123">
        <f t="shared" si="43"/>
        <v>0</v>
      </c>
      <c r="G364" s="123">
        <f t="shared" si="44"/>
        <v>0</v>
      </c>
      <c r="H364" s="123">
        <f t="shared" si="45"/>
        <v>0</v>
      </c>
      <c r="I364" s="123">
        <f t="shared" si="46"/>
        <v>0</v>
      </c>
      <c r="J364" s="123"/>
      <c r="K364" s="123"/>
      <c r="L364" s="123"/>
    </row>
    <row r="365" spans="1:12" x14ac:dyDescent="0.15">
      <c r="A365" s="123">
        <f t="shared" si="38"/>
        <v>0</v>
      </c>
      <c r="B365" s="123">
        <f t="shared" si="39"/>
        <v>0</v>
      </c>
      <c r="C365" s="123">
        <f t="shared" si="40"/>
        <v>0</v>
      </c>
      <c r="D365" s="123">
        <f t="shared" si="41"/>
        <v>0</v>
      </c>
      <c r="E365" s="123">
        <f t="shared" si="42"/>
        <v>0</v>
      </c>
      <c r="F365" s="123">
        <f t="shared" si="43"/>
        <v>0</v>
      </c>
      <c r="G365" s="123">
        <f t="shared" si="44"/>
        <v>0</v>
      </c>
      <c r="H365" s="123">
        <f t="shared" si="45"/>
        <v>0</v>
      </c>
      <c r="I365" s="123">
        <f t="shared" si="46"/>
        <v>0</v>
      </c>
      <c r="J365" s="123"/>
      <c r="K365" s="123"/>
      <c r="L365" s="123"/>
    </row>
    <row r="366" spans="1:12" x14ac:dyDescent="0.15">
      <c r="A366" s="123">
        <f t="shared" si="38"/>
        <v>0</v>
      </c>
      <c r="B366" s="123" t="str">
        <f t="shared" si="39"/>
        <v>TEL</v>
      </c>
      <c r="C366" s="123">
        <f t="shared" si="40"/>
        <v>0</v>
      </c>
      <c r="D366" s="123" t="str">
        <f t="shared" si="41"/>
        <v>0994-32-0062</v>
      </c>
      <c r="E366" s="123">
        <f t="shared" si="42"/>
        <v>0</v>
      </c>
      <c r="F366" s="123">
        <f t="shared" si="43"/>
        <v>0</v>
      </c>
      <c r="G366" s="123">
        <f t="shared" si="44"/>
        <v>0</v>
      </c>
      <c r="H366" s="123">
        <f t="shared" si="45"/>
        <v>0</v>
      </c>
      <c r="I366" s="123">
        <f t="shared" si="46"/>
        <v>0</v>
      </c>
      <c r="J366" s="123"/>
      <c r="K366" s="123"/>
      <c r="L366" s="123"/>
    </row>
    <row r="367" spans="1:12" x14ac:dyDescent="0.15">
      <c r="A367" s="123">
        <f t="shared" si="38"/>
        <v>0</v>
      </c>
      <c r="B367" s="123" t="str">
        <f t="shared" si="39"/>
        <v>FAX</v>
      </c>
      <c r="C367" s="123">
        <f t="shared" si="40"/>
        <v>0</v>
      </c>
      <c r="D367" s="123" t="str">
        <f t="shared" si="41"/>
        <v>0994-32-0088</v>
      </c>
      <c r="E367" s="123">
        <f t="shared" si="42"/>
        <v>0</v>
      </c>
      <c r="F367" s="123">
        <f t="shared" si="43"/>
        <v>0</v>
      </c>
      <c r="G367" s="123">
        <f t="shared" si="44"/>
        <v>0</v>
      </c>
      <c r="H367" s="123">
        <f t="shared" si="45"/>
        <v>0</v>
      </c>
      <c r="I367" s="123">
        <f t="shared" si="46"/>
        <v>0</v>
      </c>
      <c r="J367" s="123"/>
      <c r="K367" s="123"/>
      <c r="L367" s="123"/>
    </row>
    <row r="368" spans="1:12" x14ac:dyDescent="0.15">
      <c r="A368" s="123">
        <f t="shared" si="38"/>
        <v>0</v>
      </c>
      <c r="B368" s="123" t="str">
        <f t="shared" si="39"/>
        <v>〒</v>
      </c>
      <c r="C368" s="123" t="str">
        <f t="shared" si="40"/>
        <v>891-2106</v>
      </c>
      <c r="D368" s="123">
        <f t="shared" si="41"/>
        <v>0</v>
      </c>
      <c r="E368" s="123" t="str">
        <f t="shared" si="42"/>
        <v>垂水市中央町１４番地</v>
      </c>
      <c r="F368" s="123">
        <f t="shared" si="43"/>
        <v>0</v>
      </c>
      <c r="G368" s="123">
        <f t="shared" si="44"/>
        <v>0</v>
      </c>
      <c r="H368" s="123">
        <f t="shared" si="45"/>
        <v>0</v>
      </c>
      <c r="I368" s="123">
        <f t="shared" si="46"/>
        <v>0</v>
      </c>
      <c r="J368" s="183"/>
      <c r="K368" s="123"/>
      <c r="L368" s="123"/>
    </row>
    <row r="369" spans="1:12" x14ac:dyDescent="0.15">
      <c r="A369" s="123">
        <f t="shared" si="38"/>
        <v>0</v>
      </c>
      <c r="B369" s="123" t="str">
        <f t="shared" si="39"/>
        <v>課程</v>
      </c>
      <c r="C369" s="123">
        <f t="shared" si="40"/>
        <v>0</v>
      </c>
      <c r="D369" s="123" t="str">
        <f t="shared" si="41"/>
        <v>学科</v>
      </c>
      <c r="E369" s="123" t="str">
        <f t="shared" si="42"/>
        <v>学級数</v>
      </c>
      <c r="F369" s="123">
        <f t="shared" si="43"/>
        <v>0</v>
      </c>
      <c r="G369" s="123" t="str">
        <f t="shared" si="44"/>
        <v>男</v>
      </c>
      <c r="H369" s="123" t="str">
        <f t="shared" si="45"/>
        <v>女</v>
      </c>
      <c r="I369" s="123" t="str">
        <f t="shared" si="46"/>
        <v>計</v>
      </c>
      <c r="J369" s="183"/>
      <c r="K369" s="123"/>
      <c r="L369" s="123"/>
    </row>
    <row r="370" spans="1:12" x14ac:dyDescent="0.15">
      <c r="A370" s="123">
        <f t="shared" si="38"/>
        <v>0</v>
      </c>
      <c r="B370" s="123" t="str">
        <f t="shared" si="39"/>
        <v>全日制</v>
      </c>
      <c r="C370" s="123">
        <f t="shared" si="40"/>
        <v>0</v>
      </c>
      <c r="D370" s="123" t="str">
        <f t="shared" si="41"/>
        <v>普通科</v>
      </c>
      <c r="E370" s="123">
        <f t="shared" si="42"/>
        <v>3</v>
      </c>
      <c r="F370" s="123">
        <f t="shared" si="43"/>
        <v>0</v>
      </c>
      <c r="G370" s="123">
        <f t="shared" si="44"/>
        <v>12</v>
      </c>
      <c r="H370" s="123">
        <f t="shared" si="45"/>
        <v>12</v>
      </c>
      <c r="I370" s="123">
        <f t="shared" si="46"/>
        <v>24</v>
      </c>
      <c r="J370" s="183"/>
      <c r="K370" s="123"/>
      <c r="L370" s="123"/>
    </row>
    <row r="371" spans="1:12" x14ac:dyDescent="0.15">
      <c r="A371" s="123">
        <f t="shared" si="38"/>
        <v>0</v>
      </c>
      <c r="B371" s="123" t="str">
        <f t="shared" si="39"/>
        <v>全日制</v>
      </c>
      <c r="C371" s="123">
        <f t="shared" si="40"/>
        <v>0</v>
      </c>
      <c r="D371" s="123" t="str">
        <f t="shared" si="41"/>
        <v>生活デザイン科</v>
      </c>
      <c r="E371" s="123">
        <f t="shared" si="42"/>
        <v>3</v>
      </c>
      <c r="F371" s="123">
        <f t="shared" si="43"/>
        <v>0</v>
      </c>
      <c r="G371" s="123">
        <f t="shared" si="44"/>
        <v>12</v>
      </c>
      <c r="H371" s="123">
        <f t="shared" si="45"/>
        <v>36</v>
      </c>
      <c r="I371" s="123">
        <f t="shared" si="46"/>
        <v>48</v>
      </c>
      <c r="J371" s="183"/>
      <c r="K371" s="123"/>
      <c r="L371" s="123"/>
    </row>
    <row r="372" spans="1:12" x14ac:dyDescent="0.15">
      <c r="A372" s="123">
        <f t="shared" si="38"/>
        <v>0</v>
      </c>
      <c r="B372" s="123">
        <f t="shared" si="39"/>
        <v>0</v>
      </c>
      <c r="C372" s="123">
        <f t="shared" si="40"/>
        <v>0</v>
      </c>
      <c r="D372" s="123">
        <f t="shared" si="41"/>
        <v>0</v>
      </c>
      <c r="E372" s="123">
        <f t="shared" si="42"/>
        <v>0</v>
      </c>
      <c r="F372" s="123">
        <f t="shared" si="43"/>
        <v>0</v>
      </c>
      <c r="G372" s="123">
        <f t="shared" si="44"/>
        <v>0</v>
      </c>
      <c r="H372" s="123">
        <f t="shared" si="45"/>
        <v>0</v>
      </c>
      <c r="I372" s="123">
        <f t="shared" si="46"/>
        <v>0</v>
      </c>
      <c r="J372" s="183"/>
      <c r="K372" s="123"/>
      <c r="L372" s="123"/>
    </row>
    <row r="373" spans="1:12" x14ac:dyDescent="0.15">
      <c r="A373" s="123">
        <f t="shared" ref="A373:A436" si="47">K132</f>
        <v>0</v>
      </c>
      <c r="B373" s="123">
        <f t="shared" ref="B373:B436" si="48">L132</f>
        <v>0</v>
      </c>
      <c r="C373" s="123">
        <f t="shared" ref="C373:C436" si="49">M132</f>
        <v>0</v>
      </c>
      <c r="D373" s="123">
        <f t="shared" ref="D373:D436" si="50">N132</f>
        <v>0</v>
      </c>
      <c r="E373" s="123">
        <f t="shared" ref="E373:E436" si="51">O132</f>
        <v>0</v>
      </c>
      <c r="F373" s="123">
        <f t="shared" ref="F373:F436" si="52">P132</f>
        <v>0</v>
      </c>
      <c r="G373" s="123">
        <f t="shared" ref="G373:G436" si="53">Q132</f>
        <v>0</v>
      </c>
      <c r="H373" s="123">
        <f t="shared" ref="H373:H436" si="54">R132</f>
        <v>0</v>
      </c>
      <c r="I373" s="123">
        <f t="shared" ref="I373:I436" si="55">S132</f>
        <v>0</v>
      </c>
      <c r="J373" s="183"/>
      <c r="K373" s="123"/>
      <c r="L373" s="123"/>
    </row>
    <row r="374" spans="1:12" x14ac:dyDescent="0.15">
      <c r="A374" s="123">
        <f t="shared" si="47"/>
        <v>0</v>
      </c>
      <c r="B374" s="123">
        <f t="shared" si="48"/>
        <v>0</v>
      </c>
      <c r="C374" s="123">
        <f t="shared" si="49"/>
        <v>0</v>
      </c>
      <c r="D374" s="123">
        <f t="shared" si="50"/>
        <v>0</v>
      </c>
      <c r="E374" s="123">
        <f t="shared" si="51"/>
        <v>0</v>
      </c>
      <c r="F374" s="123">
        <f t="shared" si="52"/>
        <v>0</v>
      </c>
      <c r="G374" s="123">
        <f t="shared" si="53"/>
        <v>0</v>
      </c>
      <c r="H374" s="123">
        <f t="shared" si="54"/>
        <v>0</v>
      </c>
      <c r="I374" s="123">
        <f t="shared" si="55"/>
        <v>0</v>
      </c>
      <c r="J374" s="183"/>
      <c r="K374" s="123"/>
      <c r="L374" s="123"/>
    </row>
    <row r="375" spans="1:12" x14ac:dyDescent="0.15">
      <c r="A375" s="123">
        <f t="shared" si="47"/>
        <v>0</v>
      </c>
      <c r="B375" s="123">
        <f t="shared" si="48"/>
        <v>0</v>
      </c>
      <c r="C375" s="123">
        <f t="shared" si="49"/>
        <v>0</v>
      </c>
      <c r="D375" s="123">
        <f t="shared" si="50"/>
        <v>0</v>
      </c>
      <c r="E375" s="123">
        <f t="shared" si="51"/>
        <v>0</v>
      </c>
      <c r="F375" s="123">
        <f t="shared" si="52"/>
        <v>0</v>
      </c>
      <c r="G375" s="123">
        <f t="shared" si="53"/>
        <v>0</v>
      </c>
      <c r="H375" s="123">
        <f t="shared" si="54"/>
        <v>0</v>
      </c>
      <c r="I375" s="123">
        <f t="shared" si="55"/>
        <v>0</v>
      </c>
      <c r="J375" s="183"/>
      <c r="K375" s="123"/>
      <c r="L375" s="123"/>
    </row>
    <row r="376" spans="1:12" x14ac:dyDescent="0.15">
      <c r="A376" s="123">
        <f t="shared" si="47"/>
        <v>0</v>
      </c>
      <c r="B376" s="123">
        <f t="shared" si="48"/>
        <v>0</v>
      </c>
      <c r="C376" s="123">
        <f t="shared" si="49"/>
        <v>0</v>
      </c>
      <c r="D376" s="123">
        <f t="shared" si="50"/>
        <v>0</v>
      </c>
      <c r="E376" s="123">
        <f t="shared" si="51"/>
        <v>0</v>
      </c>
      <c r="F376" s="123">
        <f t="shared" si="52"/>
        <v>0</v>
      </c>
      <c r="G376" s="123">
        <f t="shared" si="53"/>
        <v>0</v>
      </c>
      <c r="H376" s="123">
        <f t="shared" si="54"/>
        <v>0</v>
      </c>
      <c r="I376" s="123">
        <f t="shared" si="55"/>
        <v>0</v>
      </c>
      <c r="J376" s="183"/>
      <c r="K376" s="123"/>
      <c r="L376" s="123"/>
    </row>
    <row r="377" spans="1:12" x14ac:dyDescent="0.15">
      <c r="A377" s="123">
        <f t="shared" si="47"/>
        <v>0</v>
      </c>
      <c r="B377" s="123">
        <f t="shared" si="48"/>
        <v>0</v>
      </c>
      <c r="C377" s="123">
        <f t="shared" si="49"/>
        <v>0</v>
      </c>
      <c r="D377" s="123">
        <f t="shared" si="50"/>
        <v>0</v>
      </c>
      <c r="E377" s="123">
        <f t="shared" si="51"/>
        <v>0</v>
      </c>
      <c r="F377" s="123">
        <f t="shared" si="52"/>
        <v>0</v>
      </c>
      <c r="G377" s="123">
        <f t="shared" si="53"/>
        <v>0</v>
      </c>
      <c r="H377" s="123">
        <f t="shared" si="54"/>
        <v>0</v>
      </c>
      <c r="I377" s="123">
        <f t="shared" si="55"/>
        <v>0</v>
      </c>
      <c r="J377" s="183"/>
      <c r="K377" s="123"/>
      <c r="L377" s="123"/>
    </row>
    <row r="378" spans="1:12" x14ac:dyDescent="0.15">
      <c r="A378" s="123">
        <f t="shared" si="47"/>
        <v>0</v>
      </c>
      <c r="B378" s="123">
        <f t="shared" si="48"/>
        <v>0</v>
      </c>
      <c r="C378" s="123">
        <f t="shared" si="49"/>
        <v>0</v>
      </c>
      <c r="D378" s="123">
        <f t="shared" si="50"/>
        <v>0</v>
      </c>
      <c r="E378" s="123">
        <f t="shared" si="51"/>
        <v>0</v>
      </c>
      <c r="F378" s="123">
        <f t="shared" si="52"/>
        <v>0</v>
      </c>
      <c r="G378" s="123">
        <f t="shared" si="53"/>
        <v>0</v>
      </c>
      <c r="H378" s="123">
        <f t="shared" si="54"/>
        <v>0</v>
      </c>
      <c r="I378" s="123">
        <f t="shared" si="55"/>
        <v>0</v>
      </c>
      <c r="J378" s="183"/>
      <c r="K378" s="123"/>
      <c r="L378" s="123"/>
    </row>
    <row r="379" spans="1:12" x14ac:dyDescent="0.15">
      <c r="A379" s="123">
        <f t="shared" si="47"/>
        <v>0</v>
      </c>
      <c r="B379" s="123" t="str">
        <f t="shared" si="48"/>
        <v>計</v>
      </c>
      <c r="C379" s="123">
        <f t="shared" si="49"/>
        <v>0</v>
      </c>
      <c r="D379" s="123">
        <f t="shared" si="50"/>
        <v>0</v>
      </c>
      <c r="E379" s="123">
        <f t="shared" si="51"/>
        <v>6</v>
      </c>
      <c r="F379" s="123">
        <f t="shared" si="52"/>
        <v>0</v>
      </c>
      <c r="G379" s="123">
        <f t="shared" si="53"/>
        <v>24</v>
      </c>
      <c r="H379" s="123">
        <f t="shared" si="54"/>
        <v>48</v>
      </c>
      <c r="I379" s="123">
        <f t="shared" si="55"/>
        <v>72</v>
      </c>
      <c r="J379" s="123"/>
      <c r="K379" s="123"/>
      <c r="L379" s="123"/>
    </row>
    <row r="380" spans="1:12" x14ac:dyDescent="0.15">
      <c r="A380" s="123">
        <f t="shared" si="47"/>
        <v>0</v>
      </c>
      <c r="B380" s="123">
        <f t="shared" si="48"/>
        <v>0</v>
      </c>
      <c r="C380" s="123">
        <f t="shared" si="49"/>
        <v>0</v>
      </c>
      <c r="D380" s="123">
        <f t="shared" si="50"/>
        <v>0</v>
      </c>
      <c r="E380" s="123">
        <f t="shared" si="51"/>
        <v>0</v>
      </c>
      <c r="F380" s="123">
        <f t="shared" si="52"/>
        <v>0</v>
      </c>
      <c r="G380" s="123">
        <f t="shared" si="53"/>
        <v>0</v>
      </c>
      <c r="H380" s="123">
        <f t="shared" si="54"/>
        <v>0</v>
      </c>
      <c r="I380" s="123">
        <f t="shared" si="55"/>
        <v>0</v>
      </c>
      <c r="J380" s="123"/>
      <c r="K380" s="123"/>
      <c r="L380" s="123"/>
    </row>
    <row r="381" spans="1:12" x14ac:dyDescent="0.15">
      <c r="A381" s="123">
        <f t="shared" si="47"/>
        <v>0</v>
      </c>
      <c r="B381" s="123" t="str">
        <f t="shared" si="48"/>
        <v>職　名</v>
      </c>
      <c r="C381" s="123">
        <f t="shared" si="49"/>
        <v>0</v>
      </c>
      <c r="D381" s="123" t="str">
        <f t="shared" si="50"/>
        <v>氏</v>
      </c>
      <c r="E381" s="123" t="str">
        <f t="shared" si="51"/>
        <v>名</v>
      </c>
      <c r="F381" s="123">
        <f t="shared" si="52"/>
        <v>0</v>
      </c>
      <c r="G381" s="123" t="str">
        <f t="shared" si="53"/>
        <v>校務分掌</v>
      </c>
      <c r="H381" s="123" t="str">
        <f t="shared" si="54"/>
        <v>現任校
勤務年数</v>
      </c>
      <c r="I381" s="123" t="str">
        <f t="shared" si="55"/>
        <v>会員別</v>
      </c>
      <c r="J381" s="123"/>
      <c r="K381" s="123"/>
      <c r="L381" s="123"/>
    </row>
    <row r="382" spans="1:12" x14ac:dyDescent="0.15">
      <c r="A382" s="123">
        <f t="shared" si="47"/>
        <v>0</v>
      </c>
      <c r="B382" s="123">
        <f t="shared" si="48"/>
        <v>0</v>
      </c>
      <c r="C382" s="123">
        <f t="shared" si="49"/>
        <v>0</v>
      </c>
      <c r="D382" s="123">
        <f t="shared" si="50"/>
        <v>0</v>
      </c>
      <c r="E382" s="123">
        <f t="shared" si="51"/>
        <v>0</v>
      </c>
      <c r="F382" s="123">
        <f t="shared" si="52"/>
        <v>0</v>
      </c>
      <c r="G382" s="123">
        <f t="shared" si="53"/>
        <v>0</v>
      </c>
      <c r="H382" s="123">
        <f t="shared" si="54"/>
        <v>0</v>
      </c>
      <c r="I382" s="123">
        <f t="shared" si="55"/>
        <v>0</v>
      </c>
      <c r="J382" s="123"/>
      <c r="K382" s="123"/>
      <c r="L382" s="123"/>
    </row>
    <row r="383" spans="1:12" x14ac:dyDescent="0.15">
      <c r="A383" s="123">
        <f t="shared" si="47"/>
        <v>49000</v>
      </c>
      <c r="B383" s="123" t="str">
        <f t="shared" si="48"/>
        <v>校長</v>
      </c>
      <c r="C383" s="123">
        <f t="shared" si="49"/>
        <v>0</v>
      </c>
      <c r="D383" s="123" t="str">
        <f t="shared" si="50"/>
        <v>亀田　　 誠</v>
      </c>
      <c r="E383" s="123">
        <f t="shared" si="51"/>
        <v>0</v>
      </c>
      <c r="F383" s="123">
        <f t="shared" si="52"/>
        <v>0</v>
      </c>
      <c r="G383" s="123">
        <f t="shared" si="53"/>
        <v>0</v>
      </c>
      <c r="H383" s="123" t="str">
        <f t="shared" si="54"/>
        <v>1.0</v>
      </c>
      <c r="I383" s="123">
        <f t="shared" si="55"/>
        <v>0</v>
      </c>
      <c r="J383" s="123"/>
      <c r="K383" s="123"/>
      <c r="L383" s="123"/>
    </row>
    <row r="384" spans="1:12" x14ac:dyDescent="0.15">
      <c r="A384" s="123" t="str">
        <f t="shared" si="47"/>
        <v xml:space="preserve"> </v>
      </c>
      <c r="B384" s="123" t="str">
        <f t="shared" si="48"/>
        <v>教頭</v>
      </c>
      <c r="C384" s="123">
        <f t="shared" si="49"/>
        <v>0</v>
      </c>
      <c r="D384" s="123" t="str">
        <f t="shared" si="50"/>
        <v>臼田裕二</v>
      </c>
      <c r="E384" s="123">
        <f t="shared" si="51"/>
        <v>0</v>
      </c>
      <c r="F384" s="123">
        <f t="shared" si="52"/>
        <v>0</v>
      </c>
      <c r="G384" s="123">
        <f t="shared" si="53"/>
        <v>0</v>
      </c>
      <c r="H384" s="123" t="str">
        <f t="shared" si="54"/>
        <v>3.0</v>
      </c>
      <c r="I384" s="123">
        <f t="shared" si="55"/>
        <v>0</v>
      </c>
      <c r="J384" s="123"/>
      <c r="K384" s="123"/>
      <c r="L384" s="123"/>
    </row>
    <row r="385" spans="1:12" x14ac:dyDescent="0.15">
      <c r="A385" s="123" t="str">
        <f t="shared" si="47"/>
        <v xml:space="preserve"> </v>
      </c>
      <c r="B385" s="123">
        <f t="shared" si="48"/>
        <v>0</v>
      </c>
      <c r="C385" s="123">
        <f t="shared" si="49"/>
        <v>0</v>
      </c>
      <c r="D385" s="123">
        <f t="shared" si="50"/>
        <v>0</v>
      </c>
      <c r="E385" s="123">
        <f t="shared" si="51"/>
        <v>0</v>
      </c>
      <c r="F385" s="123">
        <f t="shared" si="52"/>
        <v>0</v>
      </c>
      <c r="G385" s="123">
        <f t="shared" si="53"/>
        <v>0</v>
      </c>
      <c r="H385" s="123">
        <f t="shared" si="54"/>
        <v>0</v>
      </c>
      <c r="I385" s="123">
        <f t="shared" si="55"/>
        <v>0</v>
      </c>
      <c r="J385" s="123"/>
      <c r="K385" s="123"/>
      <c r="L385" s="123"/>
    </row>
    <row r="386" spans="1:12" x14ac:dyDescent="0.15">
      <c r="A386" s="123">
        <f t="shared" si="47"/>
        <v>49001</v>
      </c>
      <c r="B386" s="123" t="str">
        <f t="shared" si="48"/>
        <v>事務長</v>
      </c>
      <c r="C386" s="123">
        <f t="shared" si="49"/>
        <v>0</v>
      </c>
      <c r="D386" s="123" t="str">
        <f t="shared" si="50"/>
        <v>竹之内　弘　隆</v>
      </c>
      <c r="E386" s="123">
        <f t="shared" si="51"/>
        <v>0</v>
      </c>
      <c r="F386" s="123">
        <f t="shared" si="52"/>
        <v>0</v>
      </c>
      <c r="G386" s="123" t="str">
        <f t="shared" si="53"/>
        <v>事務総括</v>
      </c>
      <c r="H386" s="123" t="str">
        <f t="shared" si="54"/>
        <v>2.0</v>
      </c>
      <c r="I386" s="123" t="str">
        <f t="shared" si="55"/>
        <v>○</v>
      </c>
      <c r="J386" s="123"/>
      <c r="K386" s="123"/>
      <c r="L386" s="123"/>
    </row>
    <row r="387" spans="1:12" x14ac:dyDescent="0.15">
      <c r="A387" s="123">
        <f t="shared" si="47"/>
        <v>49002</v>
      </c>
      <c r="B387" s="123" t="str">
        <f t="shared" si="48"/>
        <v>事務主査</v>
      </c>
      <c r="C387" s="123">
        <f t="shared" si="49"/>
        <v>0</v>
      </c>
      <c r="D387" s="123" t="str">
        <f t="shared" si="50"/>
        <v>橋口忠紘</v>
      </c>
      <c r="E387" s="123">
        <f t="shared" si="51"/>
        <v>0</v>
      </c>
      <c r="F387" s="123">
        <f t="shared" si="52"/>
        <v>0</v>
      </c>
      <c r="G387" s="123" t="str">
        <f t="shared" si="53"/>
        <v>会計・庶務</v>
      </c>
      <c r="H387" s="123" t="str">
        <f t="shared" si="54"/>
        <v>6.0</v>
      </c>
      <c r="I387" s="123" t="str">
        <f t="shared" si="55"/>
        <v>○</v>
      </c>
      <c r="J387" s="123"/>
      <c r="K387" s="123"/>
      <c r="L387" s="123"/>
    </row>
    <row r="388" spans="1:12" x14ac:dyDescent="0.15">
      <c r="A388" s="123">
        <f t="shared" si="47"/>
        <v>49003</v>
      </c>
      <c r="B388" s="123" t="str">
        <f t="shared" si="48"/>
        <v>事務主事</v>
      </c>
      <c r="C388" s="123">
        <f t="shared" si="49"/>
        <v>0</v>
      </c>
      <c r="D388" s="123" t="str">
        <f t="shared" si="50"/>
        <v>古川未来</v>
      </c>
      <c r="E388" s="123">
        <f t="shared" si="51"/>
        <v>0</v>
      </c>
      <c r="F388" s="123">
        <f t="shared" si="52"/>
        <v>0</v>
      </c>
      <c r="G388" s="123" t="str">
        <f t="shared" si="53"/>
        <v>庶務・会計</v>
      </c>
      <c r="H388" s="123" t="str">
        <f t="shared" si="54"/>
        <v>1.0</v>
      </c>
      <c r="I388" s="123" t="str">
        <f t="shared" si="55"/>
        <v>○</v>
      </c>
      <c r="J388" s="123"/>
      <c r="K388" s="123"/>
      <c r="L388" s="123"/>
    </row>
    <row r="389" spans="1:12" x14ac:dyDescent="0.15">
      <c r="A389" s="123">
        <f t="shared" si="47"/>
        <v>49004</v>
      </c>
      <c r="B389" s="123" t="str">
        <f t="shared" si="48"/>
        <v>校務補助員</v>
      </c>
      <c r="C389" s="123">
        <f t="shared" si="49"/>
        <v>0</v>
      </c>
      <c r="D389" s="123" t="str">
        <f t="shared" si="50"/>
        <v>林　　　美　咲</v>
      </c>
      <c r="E389" s="123">
        <f t="shared" si="51"/>
        <v>0</v>
      </c>
      <c r="F389" s="123">
        <f t="shared" si="52"/>
        <v>0</v>
      </c>
      <c r="G389" s="123" t="str">
        <f t="shared" si="53"/>
        <v>営繕・用務</v>
      </c>
      <c r="H389" s="123" t="str">
        <f t="shared" si="54"/>
        <v>6.0</v>
      </c>
      <c r="I389" s="123">
        <f t="shared" si="55"/>
        <v>0</v>
      </c>
      <c r="J389" s="123"/>
      <c r="K389" s="123"/>
      <c r="L389" s="123"/>
    </row>
    <row r="390" spans="1:12" x14ac:dyDescent="0.15">
      <c r="A390" s="123">
        <f t="shared" si="47"/>
        <v>49005</v>
      </c>
      <c r="B390" s="123" t="str">
        <f t="shared" si="48"/>
        <v>校務補助員</v>
      </c>
      <c r="C390" s="123">
        <f t="shared" si="49"/>
        <v>0</v>
      </c>
      <c r="D390" s="123" t="str">
        <f t="shared" si="50"/>
        <v>松﨑義幸</v>
      </c>
      <c r="E390" s="123">
        <f t="shared" si="51"/>
        <v>0</v>
      </c>
      <c r="F390" s="123">
        <f t="shared" si="52"/>
        <v>0</v>
      </c>
      <c r="G390" s="123" t="str">
        <f t="shared" si="53"/>
        <v>営繕・用務</v>
      </c>
      <c r="H390" s="123">
        <f t="shared" si="54"/>
        <v>3.1</v>
      </c>
      <c r="I390" s="123">
        <f t="shared" si="55"/>
        <v>0</v>
      </c>
      <c r="J390" s="123"/>
      <c r="K390" s="123"/>
      <c r="L390" s="123"/>
    </row>
    <row r="391" spans="1:12" x14ac:dyDescent="0.15">
      <c r="A391" s="123">
        <f t="shared" si="47"/>
        <v>49006</v>
      </c>
      <c r="B391" s="123" t="str">
        <f t="shared" si="48"/>
        <v>学校図書補助員</v>
      </c>
      <c r="C391" s="123">
        <f t="shared" si="49"/>
        <v>0</v>
      </c>
      <c r="D391" s="123" t="str">
        <f t="shared" si="50"/>
        <v>水　溜　亜有実</v>
      </c>
      <c r="E391" s="123">
        <f t="shared" si="51"/>
        <v>0</v>
      </c>
      <c r="F391" s="123">
        <f t="shared" si="52"/>
        <v>0</v>
      </c>
      <c r="G391" s="123" t="str">
        <f t="shared" si="53"/>
        <v>図書</v>
      </c>
      <c r="H391" s="123" t="str">
        <f t="shared" si="54"/>
        <v>3.0</v>
      </c>
      <c r="I391" s="123">
        <f t="shared" si="55"/>
        <v>0</v>
      </c>
      <c r="J391" s="123"/>
      <c r="K391" s="123"/>
      <c r="L391" s="123"/>
    </row>
    <row r="392" spans="1:12" x14ac:dyDescent="0.15">
      <c r="A392" s="123">
        <f t="shared" si="47"/>
        <v>49007</v>
      </c>
      <c r="B392" s="123">
        <f t="shared" si="48"/>
        <v>0</v>
      </c>
      <c r="C392" s="123">
        <f t="shared" si="49"/>
        <v>0</v>
      </c>
      <c r="D392" s="123">
        <f t="shared" si="50"/>
        <v>0</v>
      </c>
      <c r="E392" s="123">
        <f t="shared" si="51"/>
        <v>0</v>
      </c>
      <c r="F392" s="123">
        <f t="shared" si="52"/>
        <v>0</v>
      </c>
      <c r="G392" s="123">
        <f t="shared" si="53"/>
        <v>0</v>
      </c>
      <c r="H392" s="123">
        <f t="shared" si="54"/>
        <v>0</v>
      </c>
      <c r="I392" s="123">
        <f t="shared" si="55"/>
        <v>0</v>
      </c>
      <c r="J392" s="123"/>
      <c r="K392" s="123"/>
      <c r="L392" s="123"/>
    </row>
    <row r="393" spans="1:12" x14ac:dyDescent="0.15">
      <c r="A393" s="123">
        <f t="shared" si="47"/>
        <v>49008</v>
      </c>
      <c r="B393" s="123">
        <f t="shared" si="48"/>
        <v>0</v>
      </c>
      <c r="C393" s="123">
        <f t="shared" si="49"/>
        <v>0</v>
      </c>
      <c r="D393" s="123">
        <f t="shared" si="50"/>
        <v>0</v>
      </c>
      <c r="E393" s="123">
        <f t="shared" si="51"/>
        <v>0</v>
      </c>
      <c r="F393" s="123">
        <f t="shared" si="52"/>
        <v>0</v>
      </c>
      <c r="G393" s="123">
        <f t="shared" si="53"/>
        <v>0</v>
      </c>
      <c r="H393" s="123">
        <f t="shared" si="54"/>
        <v>0</v>
      </c>
      <c r="I393" s="123">
        <f t="shared" si="55"/>
        <v>0</v>
      </c>
      <c r="J393" s="123"/>
      <c r="K393" s="123"/>
      <c r="L393" s="123"/>
    </row>
    <row r="394" spans="1:12" x14ac:dyDescent="0.15">
      <c r="A394" s="123">
        <f t="shared" si="47"/>
        <v>49009</v>
      </c>
      <c r="B394" s="123">
        <f t="shared" si="48"/>
        <v>0</v>
      </c>
      <c r="C394" s="123">
        <f t="shared" si="49"/>
        <v>0</v>
      </c>
      <c r="D394" s="123">
        <f t="shared" si="50"/>
        <v>0</v>
      </c>
      <c r="E394" s="123">
        <f t="shared" si="51"/>
        <v>0</v>
      </c>
      <c r="F394" s="123">
        <f t="shared" si="52"/>
        <v>0</v>
      </c>
      <c r="G394" s="123">
        <f t="shared" si="53"/>
        <v>0</v>
      </c>
      <c r="H394" s="123">
        <f t="shared" si="54"/>
        <v>0</v>
      </c>
      <c r="I394" s="123">
        <f t="shared" si="55"/>
        <v>0</v>
      </c>
      <c r="J394" s="123"/>
      <c r="K394" s="123"/>
      <c r="L394" s="123"/>
    </row>
    <row r="395" spans="1:12" x14ac:dyDescent="0.15">
      <c r="A395" s="123">
        <f t="shared" si="47"/>
        <v>49010</v>
      </c>
      <c r="B395" s="123">
        <f t="shared" si="48"/>
        <v>0</v>
      </c>
      <c r="C395" s="123">
        <f t="shared" si="49"/>
        <v>0</v>
      </c>
      <c r="D395" s="123">
        <f t="shared" si="50"/>
        <v>0</v>
      </c>
      <c r="E395" s="123">
        <f t="shared" si="51"/>
        <v>0</v>
      </c>
      <c r="F395" s="123">
        <f t="shared" si="52"/>
        <v>0</v>
      </c>
      <c r="G395" s="123">
        <f t="shared" si="53"/>
        <v>0</v>
      </c>
      <c r="H395" s="123">
        <f t="shared" si="54"/>
        <v>0</v>
      </c>
      <c r="I395" s="123">
        <f t="shared" si="55"/>
        <v>0</v>
      </c>
      <c r="J395" s="123"/>
      <c r="K395" s="123"/>
      <c r="L395" s="123"/>
    </row>
    <row r="396" spans="1:12" x14ac:dyDescent="0.15">
      <c r="A396" s="123">
        <f t="shared" si="47"/>
        <v>49011</v>
      </c>
      <c r="B396" s="123">
        <f t="shared" si="48"/>
        <v>0</v>
      </c>
      <c r="C396" s="123">
        <f t="shared" si="49"/>
        <v>0</v>
      </c>
      <c r="D396" s="123">
        <f t="shared" si="50"/>
        <v>0</v>
      </c>
      <c r="E396" s="123">
        <f t="shared" si="51"/>
        <v>0</v>
      </c>
      <c r="F396" s="123">
        <f t="shared" si="52"/>
        <v>0</v>
      </c>
      <c r="G396" s="123">
        <f t="shared" si="53"/>
        <v>0</v>
      </c>
      <c r="H396" s="123">
        <f t="shared" si="54"/>
        <v>0</v>
      </c>
      <c r="I396" s="123">
        <f t="shared" si="55"/>
        <v>0</v>
      </c>
      <c r="J396" s="123"/>
      <c r="K396" s="123"/>
      <c r="L396" s="123"/>
    </row>
    <row r="397" spans="1:12" x14ac:dyDescent="0.15">
      <c r="A397" s="123">
        <f t="shared" si="47"/>
        <v>49012</v>
      </c>
      <c r="B397" s="123">
        <f t="shared" si="48"/>
        <v>0</v>
      </c>
      <c r="C397" s="123">
        <f t="shared" si="49"/>
        <v>0</v>
      </c>
      <c r="D397" s="123" t="str">
        <f t="shared" si="50"/>
        <v xml:space="preserve">  </v>
      </c>
      <c r="E397" s="123">
        <f t="shared" si="51"/>
        <v>0</v>
      </c>
      <c r="F397" s="123">
        <f t="shared" si="52"/>
        <v>0</v>
      </c>
      <c r="G397" s="123">
        <f t="shared" si="53"/>
        <v>0</v>
      </c>
      <c r="H397" s="123" t="str">
        <f t="shared" si="54"/>
        <v xml:space="preserve"> </v>
      </c>
      <c r="I397" s="123">
        <f t="shared" si="55"/>
        <v>0</v>
      </c>
      <c r="J397" s="123"/>
      <c r="K397" s="123"/>
      <c r="L397" s="123"/>
    </row>
    <row r="398" spans="1:12" x14ac:dyDescent="0.15">
      <c r="A398" s="123">
        <f t="shared" si="47"/>
        <v>49013</v>
      </c>
      <c r="B398" s="123">
        <f t="shared" si="48"/>
        <v>0</v>
      </c>
      <c r="C398" s="123">
        <f t="shared" si="49"/>
        <v>0</v>
      </c>
      <c r="D398" s="123" t="str">
        <f t="shared" si="50"/>
        <v xml:space="preserve">  </v>
      </c>
      <c r="E398" s="123">
        <f t="shared" si="51"/>
        <v>0</v>
      </c>
      <c r="F398" s="123">
        <f t="shared" si="52"/>
        <v>0</v>
      </c>
      <c r="G398" s="123">
        <f t="shared" si="53"/>
        <v>0</v>
      </c>
      <c r="H398" s="123" t="str">
        <f t="shared" si="54"/>
        <v xml:space="preserve"> </v>
      </c>
      <c r="I398" s="123">
        <f t="shared" si="55"/>
        <v>0</v>
      </c>
      <c r="J398" s="123"/>
      <c r="K398" s="123"/>
      <c r="L398" s="123"/>
    </row>
    <row r="399" spans="1:12" x14ac:dyDescent="0.15">
      <c r="A399" s="123">
        <f t="shared" si="47"/>
        <v>49014</v>
      </c>
      <c r="B399" s="123">
        <f t="shared" si="48"/>
        <v>0</v>
      </c>
      <c r="C399" s="123">
        <f t="shared" si="49"/>
        <v>0</v>
      </c>
      <c r="D399" s="123" t="str">
        <f t="shared" si="50"/>
        <v xml:space="preserve">  </v>
      </c>
      <c r="E399" s="123">
        <f t="shared" si="51"/>
        <v>0</v>
      </c>
      <c r="F399" s="123">
        <f t="shared" si="52"/>
        <v>0</v>
      </c>
      <c r="G399" s="123">
        <f t="shared" si="53"/>
        <v>0</v>
      </c>
      <c r="H399" s="123" t="str">
        <f t="shared" si="54"/>
        <v xml:space="preserve"> </v>
      </c>
      <c r="I399" s="123">
        <f t="shared" si="55"/>
        <v>0</v>
      </c>
      <c r="J399" s="123"/>
      <c r="K399" s="123"/>
      <c r="L399" s="123"/>
    </row>
    <row r="400" spans="1:12" x14ac:dyDescent="0.15">
      <c r="A400" s="123">
        <f t="shared" si="47"/>
        <v>49015</v>
      </c>
      <c r="B400" s="123">
        <f t="shared" si="48"/>
        <v>0</v>
      </c>
      <c r="C400" s="123">
        <f t="shared" si="49"/>
        <v>0</v>
      </c>
      <c r="D400" s="123" t="str">
        <f t="shared" si="50"/>
        <v xml:space="preserve">  </v>
      </c>
      <c r="E400" s="123">
        <f t="shared" si="51"/>
        <v>0</v>
      </c>
      <c r="F400" s="123">
        <f t="shared" si="52"/>
        <v>0</v>
      </c>
      <c r="G400" s="123">
        <f t="shared" si="53"/>
        <v>0</v>
      </c>
      <c r="H400" s="123" t="str">
        <f t="shared" si="54"/>
        <v xml:space="preserve"> </v>
      </c>
      <c r="I400" s="123">
        <f t="shared" si="55"/>
        <v>0</v>
      </c>
      <c r="J400" s="123"/>
      <c r="K400" s="123"/>
      <c r="L400" s="123"/>
    </row>
    <row r="401" spans="1:12" x14ac:dyDescent="0.15">
      <c r="A401" s="123">
        <f t="shared" si="47"/>
        <v>49016</v>
      </c>
      <c r="B401" s="123">
        <f t="shared" si="48"/>
        <v>0</v>
      </c>
      <c r="C401" s="123">
        <f t="shared" si="49"/>
        <v>0</v>
      </c>
      <c r="D401" s="123" t="str">
        <f t="shared" si="50"/>
        <v xml:space="preserve">  </v>
      </c>
      <c r="E401" s="123">
        <f t="shared" si="51"/>
        <v>0</v>
      </c>
      <c r="F401" s="123">
        <f t="shared" si="52"/>
        <v>0</v>
      </c>
      <c r="G401" s="123">
        <f t="shared" si="53"/>
        <v>0</v>
      </c>
      <c r="H401" s="123" t="str">
        <f t="shared" si="54"/>
        <v xml:space="preserve"> </v>
      </c>
      <c r="I401" s="123">
        <f t="shared" si="55"/>
        <v>0</v>
      </c>
      <c r="J401" s="123"/>
      <c r="K401" s="123"/>
      <c r="L401" s="123"/>
    </row>
    <row r="402" spans="1:12" x14ac:dyDescent="0.15">
      <c r="A402" s="123">
        <f t="shared" si="47"/>
        <v>49017</v>
      </c>
      <c r="B402" s="123">
        <f t="shared" si="48"/>
        <v>0</v>
      </c>
      <c r="C402" s="123">
        <f t="shared" si="49"/>
        <v>0</v>
      </c>
      <c r="D402" s="123" t="str">
        <f t="shared" si="50"/>
        <v xml:space="preserve">  </v>
      </c>
      <c r="E402" s="123">
        <f t="shared" si="51"/>
        <v>0</v>
      </c>
      <c r="F402" s="123">
        <f t="shared" si="52"/>
        <v>0</v>
      </c>
      <c r="G402" s="123">
        <f t="shared" si="53"/>
        <v>0</v>
      </c>
      <c r="H402" s="123" t="str">
        <f t="shared" si="54"/>
        <v xml:space="preserve"> </v>
      </c>
      <c r="I402" s="123">
        <f t="shared" si="55"/>
        <v>0</v>
      </c>
      <c r="J402" s="123"/>
      <c r="K402" s="123"/>
      <c r="L402" s="123"/>
    </row>
    <row r="403" spans="1:12" x14ac:dyDescent="0.15">
      <c r="A403" s="123">
        <f t="shared" si="47"/>
        <v>49018</v>
      </c>
      <c r="B403" s="123">
        <f t="shared" si="48"/>
        <v>0</v>
      </c>
      <c r="C403" s="123">
        <f t="shared" si="49"/>
        <v>0</v>
      </c>
      <c r="D403" s="123" t="str">
        <f t="shared" si="50"/>
        <v xml:space="preserve">  </v>
      </c>
      <c r="E403" s="123">
        <f t="shared" si="51"/>
        <v>0</v>
      </c>
      <c r="F403" s="123">
        <f t="shared" si="52"/>
        <v>0</v>
      </c>
      <c r="G403" s="123">
        <f t="shared" si="53"/>
        <v>0</v>
      </c>
      <c r="H403" s="123" t="str">
        <f t="shared" si="54"/>
        <v xml:space="preserve"> </v>
      </c>
      <c r="I403" s="123">
        <f t="shared" si="55"/>
        <v>0</v>
      </c>
      <c r="J403" s="123"/>
      <c r="K403" s="123"/>
      <c r="L403" s="123"/>
    </row>
    <row r="404" spans="1:12" x14ac:dyDescent="0.15">
      <c r="A404" s="123">
        <f t="shared" si="47"/>
        <v>114</v>
      </c>
      <c r="B404" s="123" t="str">
        <f t="shared" si="48"/>
        <v>県立鹿屋養護学校</v>
      </c>
      <c r="C404" s="123">
        <f t="shared" si="49"/>
        <v>0</v>
      </c>
      <c r="D404" s="123">
        <f t="shared" si="50"/>
        <v>0</v>
      </c>
      <c r="E404" s="123">
        <f t="shared" si="51"/>
        <v>0</v>
      </c>
      <c r="F404" s="123">
        <f t="shared" si="52"/>
        <v>0</v>
      </c>
      <c r="G404" s="123">
        <f t="shared" si="53"/>
        <v>0</v>
      </c>
      <c r="H404" s="123">
        <f t="shared" si="54"/>
        <v>0</v>
      </c>
      <c r="I404" s="123">
        <f t="shared" si="55"/>
        <v>0</v>
      </c>
      <c r="J404" s="123"/>
      <c r="K404" s="123"/>
      <c r="L404" s="123"/>
    </row>
    <row r="405" spans="1:12" x14ac:dyDescent="0.15">
      <c r="A405" s="123">
        <f t="shared" si="47"/>
        <v>0</v>
      </c>
      <c r="B405" s="123">
        <f t="shared" si="48"/>
        <v>0</v>
      </c>
      <c r="C405" s="123">
        <f t="shared" si="49"/>
        <v>0</v>
      </c>
      <c r="D405" s="123">
        <f t="shared" si="50"/>
        <v>0</v>
      </c>
      <c r="E405" s="123">
        <f t="shared" si="51"/>
        <v>0</v>
      </c>
      <c r="F405" s="123">
        <f t="shared" si="52"/>
        <v>0</v>
      </c>
      <c r="G405" s="123">
        <f t="shared" si="53"/>
        <v>0</v>
      </c>
      <c r="H405" s="123">
        <f t="shared" si="54"/>
        <v>0</v>
      </c>
      <c r="I405" s="123">
        <f t="shared" si="55"/>
        <v>0</v>
      </c>
      <c r="J405" s="123"/>
      <c r="K405" s="123"/>
      <c r="L405" s="123"/>
    </row>
    <row r="406" spans="1:12" x14ac:dyDescent="0.15">
      <c r="A406" s="123">
        <f t="shared" si="47"/>
        <v>0</v>
      </c>
      <c r="B406" s="123" t="str">
        <f t="shared" si="48"/>
        <v>TEL</v>
      </c>
      <c r="C406" s="123">
        <f t="shared" si="49"/>
        <v>0</v>
      </c>
      <c r="D406" s="123" t="str">
        <f t="shared" si="50"/>
        <v>0994-44-5109</v>
      </c>
      <c r="E406" s="123">
        <f t="shared" si="51"/>
        <v>0</v>
      </c>
      <c r="F406" s="123">
        <f t="shared" si="52"/>
        <v>0</v>
      </c>
      <c r="G406" s="123">
        <f t="shared" si="53"/>
        <v>0</v>
      </c>
      <c r="H406" s="123">
        <f t="shared" si="54"/>
        <v>0</v>
      </c>
      <c r="I406" s="123">
        <f t="shared" si="55"/>
        <v>0</v>
      </c>
      <c r="J406" s="123"/>
      <c r="K406" s="123"/>
      <c r="L406" s="123"/>
    </row>
    <row r="407" spans="1:12" x14ac:dyDescent="0.15">
      <c r="A407" s="123">
        <f t="shared" si="47"/>
        <v>0</v>
      </c>
      <c r="B407" s="123" t="str">
        <f t="shared" si="48"/>
        <v>FAX</v>
      </c>
      <c r="C407" s="123">
        <f t="shared" si="49"/>
        <v>0</v>
      </c>
      <c r="D407" s="123" t="str">
        <f t="shared" si="50"/>
        <v>0994-44-5239</v>
      </c>
      <c r="E407" s="123">
        <f t="shared" si="51"/>
        <v>0</v>
      </c>
      <c r="F407" s="123">
        <f t="shared" si="52"/>
        <v>0</v>
      </c>
      <c r="G407" s="123">
        <f t="shared" si="53"/>
        <v>0</v>
      </c>
      <c r="H407" s="123">
        <f t="shared" si="54"/>
        <v>0</v>
      </c>
      <c r="I407" s="123">
        <f t="shared" si="55"/>
        <v>0</v>
      </c>
      <c r="J407" s="123"/>
      <c r="K407" s="123"/>
      <c r="L407" s="123"/>
    </row>
    <row r="408" spans="1:12" x14ac:dyDescent="0.15">
      <c r="A408" s="123">
        <f t="shared" si="47"/>
        <v>0</v>
      </c>
      <c r="B408" s="123" t="str">
        <f t="shared" si="48"/>
        <v>〒</v>
      </c>
      <c r="C408" s="123" t="str">
        <f t="shared" si="49"/>
        <v>893-0067</v>
      </c>
      <c r="D408" s="123">
        <f t="shared" si="50"/>
        <v>0</v>
      </c>
      <c r="E408" s="123" t="str">
        <f t="shared" si="51"/>
        <v>鹿屋市大浦町１４０００番地</v>
      </c>
      <c r="F408" s="123">
        <f t="shared" si="52"/>
        <v>0</v>
      </c>
      <c r="G408" s="123">
        <f t="shared" si="53"/>
        <v>0</v>
      </c>
      <c r="H408" s="123">
        <f t="shared" si="54"/>
        <v>0</v>
      </c>
      <c r="I408" s="123">
        <f t="shared" si="55"/>
        <v>0</v>
      </c>
      <c r="J408" s="183"/>
      <c r="K408" s="123"/>
      <c r="L408" s="123"/>
    </row>
    <row r="409" spans="1:12" x14ac:dyDescent="0.15">
      <c r="A409" s="123">
        <f t="shared" si="47"/>
        <v>0</v>
      </c>
      <c r="B409" s="123" t="str">
        <f t="shared" si="48"/>
        <v>課程</v>
      </c>
      <c r="C409" s="123">
        <f t="shared" si="49"/>
        <v>0</v>
      </c>
      <c r="D409" s="123" t="str">
        <f t="shared" si="50"/>
        <v>学科</v>
      </c>
      <c r="E409" s="123" t="str">
        <f t="shared" si="51"/>
        <v>学級数</v>
      </c>
      <c r="F409" s="123">
        <f t="shared" si="52"/>
        <v>0</v>
      </c>
      <c r="G409" s="123" t="str">
        <f t="shared" si="53"/>
        <v>男</v>
      </c>
      <c r="H409" s="123" t="str">
        <f t="shared" si="54"/>
        <v>女</v>
      </c>
      <c r="I409" s="123" t="str">
        <f t="shared" si="55"/>
        <v>計</v>
      </c>
      <c r="J409" s="183"/>
      <c r="K409" s="123"/>
      <c r="L409" s="123"/>
    </row>
    <row r="410" spans="1:12" x14ac:dyDescent="0.15">
      <c r="A410" s="123">
        <f t="shared" si="47"/>
        <v>0</v>
      </c>
      <c r="B410" s="123" t="str">
        <f t="shared" si="48"/>
        <v>小学部</v>
      </c>
      <c r="C410" s="123">
        <f t="shared" si="49"/>
        <v>0</v>
      </c>
      <c r="D410" s="123" t="str">
        <f t="shared" si="50"/>
        <v>　</v>
      </c>
      <c r="E410" s="123">
        <f t="shared" si="51"/>
        <v>23</v>
      </c>
      <c r="F410" s="123">
        <f t="shared" si="52"/>
        <v>0</v>
      </c>
      <c r="G410" s="123">
        <f t="shared" si="53"/>
        <v>72</v>
      </c>
      <c r="H410" s="123">
        <f t="shared" si="54"/>
        <v>24</v>
      </c>
      <c r="I410" s="123">
        <f t="shared" si="55"/>
        <v>96</v>
      </c>
      <c r="J410" s="183"/>
      <c r="K410" s="123"/>
      <c r="L410" s="123"/>
    </row>
    <row r="411" spans="1:12" x14ac:dyDescent="0.15">
      <c r="A411" s="123">
        <f t="shared" si="47"/>
        <v>0</v>
      </c>
      <c r="B411" s="123" t="str">
        <f t="shared" si="48"/>
        <v>中学部</v>
      </c>
      <c r="C411" s="123">
        <f t="shared" si="49"/>
        <v>0</v>
      </c>
      <c r="D411" s="123">
        <f t="shared" si="50"/>
        <v>0</v>
      </c>
      <c r="E411" s="123">
        <f t="shared" si="51"/>
        <v>16</v>
      </c>
      <c r="F411" s="123">
        <f t="shared" si="52"/>
        <v>0</v>
      </c>
      <c r="G411" s="123">
        <f t="shared" si="53"/>
        <v>43</v>
      </c>
      <c r="H411" s="123">
        <f t="shared" si="54"/>
        <v>23</v>
      </c>
      <c r="I411" s="123">
        <f t="shared" si="55"/>
        <v>66</v>
      </c>
      <c r="J411" s="183"/>
      <c r="K411" s="123"/>
      <c r="L411" s="123"/>
    </row>
    <row r="412" spans="1:12" x14ac:dyDescent="0.15">
      <c r="A412" s="123">
        <f t="shared" si="47"/>
        <v>0</v>
      </c>
      <c r="B412" s="123" t="str">
        <f t="shared" si="48"/>
        <v>高等部</v>
      </c>
      <c r="C412" s="123">
        <f t="shared" si="49"/>
        <v>0</v>
      </c>
      <c r="D412" s="123">
        <f t="shared" si="50"/>
        <v>0</v>
      </c>
      <c r="E412" s="123">
        <f t="shared" si="51"/>
        <v>18</v>
      </c>
      <c r="F412" s="123">
        <f t="shared" si="52"/>
        <v>0</v>
      </c>
      <c r="G412" s="123">
        <f t="shared" si="53"/>
        <v>60</v>
      </c>
      <c r="H412" s="123">
        <f t="shared" si="54"/>
        <v>40</v>
      </c>
      <c r="I412" s="123">
        <f t="shared" si="55"/>
        <v>100</v>
      </c>
      <c r="J412" s="183"/>
      <c r="K412" s="123"/>
      <c r="L412" s="123"/>
    </row>
    <row r="413" spans="1:12" x14ac:dyDescent="0.15">
      <c r="A413" s="123">
        <f t="shared" si="47"/>
        <v>0</v>
      </c>
      <c r="B413" s="123">
        <f t="shared" si="48"/>
        <v>0</v>
      </c>
      <c r="C413" s="123">
        <f t="shared" si="49"/>
        <v>0</v>
      </c>
      <c r="D413" s="123">
        <f t="shared" si="50"/>
        <v>0</v>
      </c>
      <c r="E413" s="123">
        <f t="shared" si="51"/>
        <v>0</v>
      </c>
      <c r="F413" s="123">
        <f t="shared" si="52"/>
        <v>0</v>
      </c>
      <c r="G413" s="123">
        <f t="shared" si="53"/>
        <v>0</v>
      </c>
      <c r="H413" s="123">
        <f t="shared" si="54"/>
        <v>0</v>
      </c>
      <c r="I413" s="123">
        <f t="shared" si="55"/>
        <v>0</v>
      </c>
      <c r="J413" s="183"/>
      <c r="K413" s="123"/>
      <c r="L413" s="123"/>
    </row>
    <row r="414" spans="1:12" x14ac:dyDescent="0.15">
      <c r="A414" s="123">
        <f t="shared" si="47"/>
        <v>0</v>
      </c>
      <c r="B414" s="123">
        <f t="shared" si="48"/>
        <v>0</v>
      </c>
      <c r="C414" s="123">
        <f t="shared" si="49"/>
        <v>0</v>
      </c>
      <c r="D414" s="123">
        <f t="shared" si="50"/>
        <v>0</v>
      </c>
      <c r="E414" s="123">
        <f t="shared" si="51"/>
        <v>0</v>
      </c>
      <c r="F414" s="123">
        <f t="shared" si="52"/>
        <v>0</v>
      </c>
      <c r="G414" s="123">
        <f t="shared" si="53"/>
        <v>0</v>
      </c>
      <c r="H414" s="123">
        <f t="shared" si="54"/>
        <v>0</v>
      </c>
      <c r="I414" s="123">
        <f t="shared" si="55"/>
        <v>0</v>
      </c>
      <c r="J414" s="183"/>
      <c r="K414" s="123"/>
      <c r="L414" s="123"/>
    </row>
    <row r="415" spans="1:12" x14ac:dyDescent="0.15">
      <c r="A415" s="123">
        <f t="shared" si="47"/>
        <v>0</v>
      </c>
      <c r="B415" s="123">
        <f t="shared" si="48"/>
        <v>0</v>
      </c>
      <c r="C415" s="123">
        <f t="shared" si="49"/>
        <v>0</v>
      </c>
      <c r="D415" s="123">
        <f t="shared" si="50"/>
        <v>0</v>
      </c>
      <c r="E415" s="123">
        <f t="shared" si="51"/>
        <v>0</v>
      </c>
      <c r="F415" s="123">
        <f t="shared" si="52"/>
        <v>0</v>
      </c>
      <c r="G415" s="123">
        <f t="shared" si="53"/>
        <v>0</v>
      </c>
      <c r="H415" s="123">
        <f t="shared" si="54"/>
        <v>0</v>
      </c>
      <c r="I415" s="123">
        <f t="shared" si="55"/>
        <v>0</v>
      </c>
      <c r="J415" s="183"/>
      <c r="K415" s="123"/>
      <c r="L415" s="123"/>
    </row>
    <row r="416" spans="1:12" x14ac:dyDescent="0.15">
      <c r="A416" s="123">
        <f t="shared" si="47"/>
        <v>0</v>
      </c>
      <c r="B416" s="123">
        <f t="shared" si="48"/>
        <v>0</v>
      </c>
      <c r="C416" s="123">
        <f t="shared" si="49"/>
        <v>0</v>
      </c>
      <c r="D416" s="123">
        <f t="shared" si="50"/>
        <v>0</v>
      </c>
      <c r="E416" s="123">
        <f t="shared" si="51"/>
        <v>0</v>
      </c>
      <c r="F416" s="123">
        <f t="shared" si="52"/>
        <v>0</v>
      </c>
      <c r="G416" s="123">
        <f t="shared" si="53"/>
        <v>0</v>
      </c>
      <c r="H416" s="123">
        <f t="shared" si="54"/>
        <v>0</v>
      </c>
      <c r="I416" s="123">
        <f t="shared" si="55"/>
        <v>0</v>
      </c>
      <c r="J416" s="183"/>
      <c r="K416" s="123"/>
      <c r="L416" s="123"/>
    </row>
    <row r="417" spans="1:12" x14ac:dyDescent="0.15">
      <c r="A417" s="123">
        <f t="shared" si="47"/>
        <v>0</v>
      </c>
      <c r="B417" s="123">
        <f t="shared" si="48"/>
        <v>0</v>
      </c>
      <c r="C417" s="123">
        <f t="shared" si="49"/>
        <v>0</v>
      </c>
      <c r="D417" s="123">
        <f t="shared" si="50"/>
        <v>0</v>
      </c>
      <c r="E417" s="123">
        <f t="shared" si="51"/>
        <v>0</v>
      </c>
      <c r="F417" s="123">
        <f t="shared" si="52"/>
        <v>0</v>
      </c>
      <c r="G417" s="123">
        <f t="shared" si="53"/>
        <v>0</v>
      </c>
      <c r="H417" s="123">
        <f t="shared" si="54"/>
        <v>0</v>
      </c>
      <c r="I417" s="123">
        <f t="shared" si="55"/>
        <v>0</v>
      </c>
      <c r="J417" s="183"/>
      <c r="K417" s="123"/>
      <c r="L417" s="123"/>
    </row>
    <row r="418" spans="1:12" x14ac:dyDescent="0.15">
      <c r="A418" s="123">
        <f t="shared" si="47"/>
        <v>0</v>
      </c>
      <c r="B418" s="123">
        <f t="shared" si="48"/>
        <v>0</v>
      </c>
      <c r="C418" s="123">
        <f t="shared" si="49"/>
        <v>0</v>
      </c>
      <c r="D418" s="123">
        <f t="shared" si="50"/>
        <v>0</v>
      </c>
      <c r="E418" s="123">
        <f t="shared" si="51"/>
        <v>0</v>
      </c>
      <c r="F418" s="123">
        <f t="shared" si="52"/>
        <v>0</v>
      </c>
      <c r="G418" s="123">
        <f t="shared" si="53"/>
        <v>0</v>
      </c>
      <c r="H418" s="123">
        <f t="shared" si="54"/>
        <v>0</v>
      </c>
      <c r="I418" s="123">
        <f t="shared" si="55"/>
        <v>0</v>
      </c>
      <c r="J418" s="183"/>
      <c r="K418" s="123"/>
      <c r="L418" s="123"/>
    </row>
    <row r="419" spans="1:12" x14ac:dyDescent="0.15">
      <c r="A419" s="123">
        <f t="shared" si="47"/>
        <v>0</v>
      </c>
      <c r="B419" s="123" t="str">
        <f t="shared" si="48"/>
        <v>計</v>
      </c>
      <c r="C419" s="123">
        <f t="shared" si="49"/>
        <v>0</v>
      </c>
      <c r="D419" s="123">
        <f t="shared" si="50"/>
        <v>0</v>
      </c>
      <c r="E419" s="123">
        <f t="shared" si="51"/>
        <v>57</v>
      </c>
      <c r="F419" s="123">
        <f t="shared" si="52"/>
        <v>0</v>
      </c>
      <c r="G419" s="123">
        <f t="shared" si="53"/>
        <v>175</v>
      </c>
      <c r="H419" s="123">
        <f t="shared" si="54"/>
        <v>87</v>
      </c>
      <c r="I419" s="123">
        <f t="shared" si="55"/>
        <v>262</v>
      </c>
      <c r="J419" s="123"/>
      <c r="K419" s="123"/>
      <c r="L419" s="123"/>
    </row>
    <row r="420" spans="1:12" x14ac:dyDescent="0.15">
      <c r="A420" s="123">
        <f t="shared" si="47"/>
        <v>0</v>
      </c>
      <c r="B420" s="123">
        <f t="shared" si="48"/>
        <v>0</v>
      </c>
      <c r="C420" s="123">
        <f t="shared" si="49"/>
        <v>0</v>
      </c>
      <c r="D420" s="123">
        <f t="shared" si="50"/>
        <v>0</v>
      </c>
      <c r="E420" s="123">
        <f t="shared" si="51"/>
        <v>0</v>
      </c>
      <c r="F420" s="123">
        <f t="shared" si="52"/>
        <v>0</v>
      </c>
      <c r="G420" s="123">
        <f t="shared" si="53"/>
        <v>0</v>
      </c>
      <c r="H420" s="123">
        <f t="shared" si="54"/>
        <v>0</v>
      </c>
      <c r="I420" s="123">
        <f t="shared" si="55"/>
        <v>0</v>
      </c>
      <c r="J420" s="123"/>
      <c r="K420" s="123"/>
      <c r="L420" s="123"/>
    </row>
    <row r="421" spans="1:12" x14ac:dyDescent="0.15">
      <c r="A421" s="123">
        <f t="shared" si="47"/>
        <v>0</v>
      </c>
      <c r="B421" s="123" t="str">
        <f t="shared" si="48"/>
        <v>職　名</v>
      </c>
      <c r="C421" s="123">
        <f t="shared" si="49"/>
        <v>0</v>
      </c>
      <c r="D421" s="123" t="str">
        <f t="shared" si="50"/>
        <v>氏</v>
      </c>
      <c r="E421" s="123" t="str">
        <f t="shared" si="51"/>
        <v>名</v>
      </c>
      <c r="F421" s="123">
        <f t="shared" si="52"/>
        <v>0</v>
      </c>
      <c r="G421" s="123" t="str">
        <f t="shared" si="53"/>
        <v>校務分掌</v>
      </c>
      <c r="H421" s="123" t="str">
        <f t="shared" si="54"/>
        <v>現任校
勤務年数</v>
      </c>
      <c r="I421" s="123" t="str">
        <f t="shared" si="55"/>
        <v>会員別</v>
      </c>
      <c r="J421" s="123"/>
      <c r="K421" s="123"/>
      <c r="L421" s="123"/>
    </row>
    <row r="422" spans="1:12" x14ac:dyDescent="0.15">
      <c r="A422" s="123">
        <f t="shared" si="47"/>
        <v>0</v>
      </c>
      <c r="B422" s="123">
        <f t="shared" si="48"/>
        <v>0</v>
      </c>
      <c r="C422" s="123">
        <f t="shared" si="49"/>
        <v>0</v>
      </c>
      <c r="D422" s="123">
        <f t="shared" si="50"/>
        <v>0</v>
      </c>
      <c r="E422" s="123">
        <f t="shared" si="51"/>
        <v>0</v>
      </c>
      <c r="F422" s="123">
        <f t="shared" si="52"/>
        <v>0</v>
      </c>
      <c r="G422" s="123">
        <f t="shared" si="53"/>
        <v>0</v>
      </c>
      <c r="H422" s="123">
        <f t="shared" si="54"/>
        <v>0</v>
      </c>
      <c r="I422" s="123">
        <f t="shared" si="55"/>
        <v>0</v>
      </c>
      <c r="J422" s="123"/>
      <c r="K422" s="123"/>
      <c r="L422" s="123"/>
    </row>
    <row r="423" spans="1:12" x14ac:dyDescent="0.15">
      <c r="A423" s="123">
        <f t="shared" si="47"/>
        <v>114000</v>
      </c>
      <c r="B423" s="123" t="str">
        <f t="shared" si="48"/>
        <v>校長</v>
      </c>
      <c r="C423" s="123">
        <f t="shared" si="49"/>
        <v>0</v>
      </c>
      <c r="D423" s="123" t="str">
        <f t="shared" si="50"/>
        <v>堀脇広樹</v>
      </c>
      <c r="E423" s="123">
        <f t="shared" si="51"/>
        <v>0</v>
      </c>
      <c r="F423" s="123">
        <f t="shared" si="52"/>
        <v>0</v>
      </c>
      <c r="G423" s="123">
        <f t="shared" si="53"/>
        <v>0</v>
      </c>
      <c r="H423" s="123" t="str">
        <f t="shared" si="54"/>
        <v>0.0</v>
      </c>
      <c r="I423" s="123">
        <f t="shared" si="55"/>
        <v>0</v>
      </c>
      <c r="J423" s="123"/>
      <c r="K423" s="123"/>
      <c r="L423" s="123"/>
    </row>
    <row r="424" spans="1:12" x14ac:dyDescent="0.15">
      <c r="A424" s="123" t="str">
        <f t="shared" si="47"/>
        <v xml:space="preserve"> </v>
      </c>
      <c r="B424" s="123" t="str">
        <f t="shared" si="48"/>
        <v>教頭</v>
      </c>
      <c r="C424" s="123">
        <f t="shared" si="49"/>
        <v>0</v>
      </c>
      <c r="D424" s="123" t="str">
        <f t="shared" si="50"/>
        <v>川添智博</v>
      </c>
      <c r="E424" s="123">
        <f t="shared" si="51"/>
        <v>0</v>
      </c>
      <c r="F424" s="123">
        <f t="shared" si="52"/>
        <v>0</v>
      </c>
      <c r="G424" s="123">
        <f t="shared" si="53"/>
        <v>0</v>
      </c>
      <c r="H424" s="123" t="str">
        <f t="shared" si="54"/>
        <v>2.0</v>
      </c>
      <c r="I424" s="123">
        <f t="shared" si="55"/>
        <v>0</v>
      </c>
      <c r="J424" s="123"/>
      <c r="K424" s="123"/>
      <c r="L424" s="123"/>
    </row>
    <row r="425" spans="1:12" x14ac:dyDescent="0.15">
      <c r="A425" s="123" t="str">
        <f t="shared" si="47"/>
        <v xml:space="preserve"> </v>
      </c>
      <c r="B425" s="123" t="str">
        <f t="shared" si="48"/>
        <v>教頭</v>
      </c>
      <c r="C425" s="123">
        <f t="shared" si="49"/>
        <v>0</v>
      </c>
      <c r="D425" s="123" t="str">
        <f t="shared" si="50"/>
        <v>堀　　　恵　子</v>
      </c>
      <c r="E425" s="123">
        <f t="shared" si="51"/>
        <v>0</v>
      </c>
      <c r="F425" s="123">
        <f t="shared" si="52"/>
        <v>0</v>
      </c>
      <c r="G425" s="123">
        <f t="shared" si="53"/>
        <v>0</v>
      </c>
      <c r="H425" s="123" t="str">
        <f t="shared" si="54"/>
        <v>1.0</v>
      </c>
      <c r="I425" s="123">
        <f t="shared" si="55"/>
        <v>0</v>
      </c>
      <c r="J425" s="123"/>
      <c r="K425" s="123"/>
      <c r="L425" s="123"/>
    </row>
    <row r="426" spans="1:12" x14ac:dyDescent="0.15">
      <c r="A426" s="123">
        <f t="shared" si="47"/>
        <v>114001</v>
      </c>
      <c r="B426" s="123" t="str">
        <f t="shared" si="48"/>
        <v>事務長</v>
      </c>
      <c r="C426" s="123">
        <f t="shared" si="49"/>
        <v>0</v>
      </c>
      <c r="D426" s="123" t="str">
        <f t="shared" si="50"/>
        <v>塩満美鈴</v>
      </c>
      <c r="E426" s="123">
        <f t="shared" si="51"/>
        <v>0</v>
      </c>
      <c r="F426" s="123">
        <f t="shared" si="52"/>
        <v>0</v>
      </c>
      <c r="G426" s="123" t="str">
        <f t="shared" si="53"/>
        <v>事務総括</v>
      </c>
      <c r="H426" s="123" t="str">
        <f t="shared" si="54"/>
        <v>1.0</v>
      </c>
      <c r="I426" s="123" t="str">
        <f t="shared" si="55"/>
        <v>○</v>
      </c>
      <c r="J426" s="123"/>
      <c r="K426" s="123"/>
      <c r="L426" s="123"/>
    </row>
    <row r="427" spans="1:12" x14ac:dyDescent="0.15">
      <c r="A427" s="123">
        <f t="shared" si="47"/>
        <v>114002</v>
      </c>
      <c r="B427" s="123" t="str">
        <f t="shared" si="48"/>
        <v>事務主査</v>
      </c>
      <c r="C427" s="123">
        <f t="shared" si="49"/>
        <v>0</v>
      </c>
      <c r="D427" s="123" t="str">
        <f t="shared" si="50"/>
        <v>米　山　奈津美</v>
      </c>
      <c r="E427" s="123">
        <f t="shared" si="51"/>
        <v>0</v>
      </c>
      <c r="F427" s="123">
        <f t="shared" si="52"/>
        <v>0</v>
      </c>
      <c r="G427" s="123" t="str">
        <f t="shared" si="53"/>
        <v>会計・庶務</v>
      </c>
      <c r="H427" s="123" t="str">
        <f t="shared" si="54"/>
        <v>2.0</v>
      </c>
      <c r="I427" s="123" t="str">
        <f t="shared" si="55"/>
        <v>○</v>
      </c>
      <c r="J427" s="123"/>
      <c r="K427" s="123"/>
      <c r="L427" s="123"/>
    </row>
    <row r="428" spans="1:12" x14ac:dyDescent="0.15">
      <c r="A428" s="123">
        <f t="shared" si="47"/>
        <v>114003</v>
      </c>
      <c r="B428" s="123" t="str">
        <f t="shared" si="48"/>
        <v>事務主査</v>
      </c>
      <c r="C428" s="123">
        <f t="shared" si="49"/>
        <v>0</v>
      </c>
      <c r="D428" s="123" t="str">
        <f t="shared" si="50"/>
        <v>福山美紀</v>
      </c>
      <c r="E428" s="123">
        <f t="shared" si="51"/>
        <v>0</v>
      </c>
      <c r="F428" s="123">
        <f t="shared" si="52"/>
        <v>0</v>
      </c>
      <c r="G428" s="123" t="str">
        <f t="shared" si="53"/>
        <v>会計・庶務</v>
      </c>
      <c r="H428" s="123" t="str">
        <f t="shared" si="54"/>
        <v>3.0</v>
      </c>
      <c r="I428" s="123" t="str">
        <f t="shared" si="55"/>
        <v>○</v>
      </c>
      <c r="J428" s="123"/>
      <c r="K428" s="123"/>
      <c r="L428" s="123"/>
    </row>
    <row r="429" spans="1:12" x14ac:dyDescent="0.15">
      <c r="A429" s="123">
        <f t="shared" si="47"/>
        <v>114004</v>
      </c>
      <c r="B429" s="123" t="str">
        <f t="shared" si="48"/>
        <v>事務主事</v>
      </c>
      <c r="C429" s="123">
        <f t="shared" si="49"/>
        <v>0</v>
      </c>
      <c r="D429" s="123" t="str">
        <f t="shared" si="50"/>
        <v>中村昌喜</v>
      </c>
      <c r="E429" s="123">
        <f t="shared" si="51"/>
        <v>0</v>
      </c>
      <c r="F429" s="123">
        <f t="shared" si="52"/>
        <v>0</v>
      </c>
      <c r="G429" s="123" t="str">
        <f t="shared" si="53"/>
        <v>会計・庶務</v>
      </c>
      <c r="H429" s="123" t="str">
        <f t="shared" si="54"/>
        <v>3.0</v>
      </c>
      <c r="I429" s="123" t="str">
        <f t="shared" si="55"/>
        <v>△</v>
      </c>
      <c r="J429" s="123"/>
      <c r="K429" s="123"/>
      <c r="L429" s="123"/>
    </row>
    <row r="430" spans="1:12" x14ac:dyDescent="0.15">
      <c r="A430" s="123">
        <f t="shared" si="47"/>
        <v>114005</v>
      </c>
      <c r="B430" s="123" t="str">
        <f t="shared" si="48"/>
        <v>用務員</v>
      </c>
      <c r="C430" s="123">
        <f t="shared" si="49"/>
        <v>0</v>
      </c>
      <c r="D430" s="123" t="str">
        <f t="shared" si="50"/>
        <v>瀬筒浩幸</v>
      </c>
      <c r="E430" s="123">
        <f t="shared" si="51"/>
        <v>0</v>
      </c>
      <c r="F430" s="123">
        <f t="shared" si="52"/>
        <v>0</v>
      </c>
      <c r="G430" s="123" t="str">
        <f t="shared" si="53"/>
        <v>介助・施設営繕・環境整備</v>
      </c>
      <c r="H430" s="123" t="str">
        <f t="shared" si="54"/>
        <v>4.0</v>
      </c>
      <c r="I430" s="123" t="str">
        <f t="shared" si="55"/>
        <v>○</v>
      </c>
      <c r="J430" s="123"/>
      <c r="K430" s="123"/>
      <c r="L430" s="123"/>
    </row>
    <row r="431" spans="1:12" x14ac:dyDescent="0.15">
      <c r="A431" s="123">
        <f t="shared" si="47"/>
        <v>114006</v>
      </c>
      <c r="B431" s="123" t="str">
        <f t="shared" si="48"/>
        <v>用務員</v>
      </c>
      <c r="C431" s="123">
        <f t="shared" si="49"/>
        <v>0</v>
      </c>
      <c r="D431" s="123" t="str">
        <f t="shared" si="50"/>
        <v>大宮司　俊　行</v>
      </c>
      <c r="E431" s="123">
        <f t="shared" si="51"/>
        <v>0</v>
      </c>
      <c r="F431" s="123">
        <f t="shared" si="52"/>
        <v>0</v>
      </c>
      <c r="G431" s="123" t="str">
        <f t="shared" si="53"/>
        <v>介助・施設営繕・環境整備</v>
      </c>
      <c r="H431" s="123" t="str">
        <f t="shared" si="54"/>
        <v>3.0</v>
      </c>
      <c r="I431" s="123" t="str">
        <f t="shared" si="55"/>
        <v>△</v>
      </c>
      <c r="J431" s="123"/>
      <c r="K431" s="123"/>
      <c r="L431" s="123"/>
    </row>
    <row r="432" spans="1:12" x14ac:dyDescent="0.15">
      <c r="A432" s="123">
        <f t="shared" si="47"/>
        <v>114007</v>
      </c>
      <c r="B432" s="123" t="str">
        <f t="shared" si="48"/>
        <v>用務員</v>
      </c>
      <c r="C432" s="123">
        <f t="shared" si="49"/>
        <v>0</v>
      </c>
      <c r="D432" s="123" t="str">
        <f t="shared" si="50"/>
        <v>神田隆志</v>
      </c>
      <c r="E432" s="123">
        <f t="shared" si="51"/>
        <v>0</v>
      </c>
      <c r="F432" s="123">
        <f t="shared" si="52"/>
        <v>0</v>
      </c>
      <c r="G432" s="123" t="str">
        <f t="shared" si="53"/>
        <v>介助・施設営繕・環境整備</v>
      </c>
      <c r="H432" s="123" t="str">
        <f t="shared" si="54"/>
        <v>2.0</v>
      </c>
      <c r="I432" s="123" t="str">
        <f t="shared" si="55"/>
        <v>△</v>
      </c>
      <c r="J432" s="123"/>
      <c r="K432" s="123"/>
      <c r="L432" s="123"/>
    </row>
    <row r="433" spans="1:12" x14ac:dyDescent="0.15">
      <c r="A433" s="123">
        <f t="shared" si="47"/>
        <v>114008</v>
      </c>
      <c r="B433" s="123" t="str">
        <f t="shared" si="48"/>
        <v>用務員</v>
      </c>
      <c r="C433" s="123">
        <f t="shared" si="49"/>
        <v>0</v>
      </c>
      <c r="D433" s="123" t="str">
        <f t="shared" si="50"/>
        <v>田原良三</v>
      </c>
      <c r="E433" s="123">
        <f t="shared" si="51"/>
        <v>0</v>
      </c>
      <c r="F433" s="123">
        <f t="shared" si="52"/>
        <v>0</v>
      </c>
      <c r="G433" s="123" t="str">
        <f t="shared" si="53"/>
        <v>介助・施設営繕・環境整備</v>
      </c>
      <c r="H433" s="123" t="str">
        <f t="shared" si="54"/>
        <v>2.0</v>
      </c>
      <c r="I433" s="123" t="str">
        <f t="shared" si="55"/>
        <v>△</v>
      </c>
      <c r="J433" s="123"/>
      <c r="K433" s="123"/>
      <c r="L433" s="123"/>
    </row>
    <row r="434" spans="1:12" x14ac:dyDescent="0.15">
      <c r="A434" s="123">
        <f t="shared" si="47"/>
        <v>114009</v>
      </c>
      <c r="B434" s="123" t="str">
        <f t="shared" si="48"/>
        <v>用務員</v>
      </c>
      <c r="C434" s="123">
        <f t="shared" si="49"/>
        <v>0</v>
      </c>
      <c r="D434" s="123" t="str">
        <f t="shared" si="50"/>
        <v>田畑鶴美</v>
      </c>
      <c r="E434" s="123">
        <f t="shared" si="51"/>
        <v>0</v>
      </c>
      <c r="F434" s="123">
        <f t="shared" si="52"/>
        <v>0</v>
      </c>
      <c r="G434" s="123" t="str">
        <f t="shared" si="53"/>
        <v>庶  　 務　・　　環境整備</v>
      </c>
      <c r="H434" s="123" t="str">
        <f t="shared" si="54"/>
        <v>0.0</v>
      </c>
      <c r="I434" s="123" t="str">
        <f t="shared" si="55"/>
        <v>△</v>
      </c>
      <c r="J434" s="123"/>
      <c r="K434" s="123"/>
      <c r="L434" s="123"/>
    </row>
    <row r="435" spans="1:12" x14ac:dyDescent="0.15">
      <c r="A435" s="123">
        <f t="shared" si="47"/>
        <v>114010</v>
      </c>
      <c r="B435" s="123" t="str">
        <f t="shared" si="48"/>
        <v>事務主査</v>
      </c>
      <c r="C435" s="123">
        <f t="shared" si="49"/>
        <v>0</v>
      </c>
      <c r="D435" s="123" t="str">
        <f t="shared" si="50"/>
        <v>溝上竜次</v>
      </c>
      <c r="E435" s="123">
        <f t="shared" si="51"/>
        <v>0</v>
      </c>
      <c r="F435" s="123">
        <f t="shared" si="52"/>
        <v>0</v>
      </c>
      <c r="G435" s="123" t="str">
        <f t="shared" si="53"/>
        <v>休職</v>
      </c>
      <c r="H435" s="123">
        <f t="shared" si="54"/>
        <v>6</v>
      </c>
      <c r="I435" s="123">
        <f t="shared" si="55"/>
        <v>0</v>
      </c>
      <c r="J435" s="123"/>
      <c r="K435" s="123"/>
      <c r="L435" s="123"/>
    </row>
    <row r="436" spans="1:12" x14ac:dyDescent="0.15">
      <c r="A436" s="123">
        <f t="shared" si="47"/>
        <v>114011</v>
      </c>
      <c r="B436" s="123">
        <f t="shared" si="48"/>
        <v>0</v>
      </c>
      <c r="C436" s="123">
        <f t="shared" si="49"/>
        <v>0</v>
      </c>
      <c r="D436" s="123">
        <f t="shared" si="50"/>
        <v>0</v>
      </c>
      <c r="E436" s="123">
        <f t="shared" si="51"/>
        <v>0</v>
      </c>
      <c r="F436" s="123">
        <f t="shared" si="52"/>
        <v>0</v>
      </c>
      <c r="G436" s="123">
        <f t="shared" si="53"/>
        <v>0</v>
      </c>
      <c r="H436" s="123">
        <f t="shared" si="54"/>
        <v>0</v>
      </c>
      <c r="I436" s="123">
        <f t="shared" si="55"/>
        <v>0</v>
      </c>
      <c r="J436" s="123"/>
      <c r="K436" s="123"/>
      <c r="L436" s="123"/>
    </row>
    <row r="437" spans="1:12" x14ac:dyDescent="0.15">
      <c r="A437" s="123">
        <f t="shared" ref="A437:A442" si="56">K196</f>
        <v>114012</v>
      </c>
      <c r="B437" s="123">
        <f t="shared" ref="B437:B442" si="57">L196</f>
        <v>0</v>
      </c>
      <c r="C437" s="123">
        <f t="shared" ref="C437:C442" si="58">M196</f>
        <v>0</v>
      </c>
      <c r="D437" s="123">
        <f t="shared" ref="D437:D442" si="59">N196</f>
        <v>0</v>
      </c>
      <c r="E437" s="123">
        <f t="shared" ref="E437:E442" si="60">O196</f>
        <v>0</v>
      </c>
      <c r="F437" s="123">
        <f t="shared" ref="F437:F442" si="61">P196</f>
        <v>0</v>
      </c>
      <c r="G437" s="123">
        <f t="shared" ref="G437:G442" si="62">Q196</f>
        <v>0</v>
      </c>
      <c r="H437" s="123">
        <f t="shared" ref="H437:H442" si="63">R196</f>
        <v>0</v>
      </c>
      <c r="I437" s="123">
        <f t="shared" ref="I437:I442" si="64">S196</f>
        <v>0</v>
      </c>
      <c r="J437" s="123"/>
      <c r="K437" s="123"/>
      <c r="L437" s="123"/>
    </row>
    <row r="438" spans="1:12" x14ac:dyDescent="0.15">
      <c r="A438" s="123">
        <f t="shared" si="56"/>
        <v>114013</v>
      </c>
      <c r="B438" s="123">
        <f t="shared" si="57"/>
        <v>0</v>
      </c>
      <c r="C438" s="123">
        <f t="shared" si="58"/>
        <v>0</v>
      </c>
      <c r="D438" s="123" t="str">
        <f t="shared" si="59"/>
        <v xml:space="preserve">  </v>
      </c>
      <c r="E438" s="123">
        <f t="shared" si="60"/>
        <v>0</v>
      </c>
      <c r="F438" s="123">
        <f t="shared" si="61"/>
        <v>0</v>
      </c>
      <c r="G438" s="123">
        <f t="shared" si="62"/>
        <v>0</v>
      </c>
      <c r="H438" s="123" t="str">
        <f t="shared" si="63"/>
        <v xml:space="preserve"> </v>
      </c>
      <c r="I438" s="123">
        <f t="shared" si="64"/>
        <v>0</v>
      </c>
      <c r="J438" s="123"/>
      <c r="K438" s="123"/>
      <c r="L438" s="123"/>
    </row>
    <row r="439" spans="1:12" x14ac:dyDescent="0.15">
      <c r="A439" s="123">
        <f t="shared" si="56"/>
        <v>114014</v>
      </c>
      <c r="B439" s="123">
        <f t="shared" si="57"/>
        <v>0</v>
      </c>
      <c r="C439" s="123">
        <f t="shared" si="58"/>
        <v>0</v>
      </c>
      <c r="D439" s="123" t="str">
        <f t="shared" si="59"/>
        <v xml:space="preserve">  </v>
      </c>
      <c r="E439" s="123">
        <f t="shared" si="60"/>
        <v>0</v>
      </c>
      <c r="F439" s="123">
        <f t="shared" si="61"/>
        <v>0</v>
      </c>
      <c r="G439" s="123">
        <f t="shared" si="62"/>
        <v>0</v>
      </c>
      <c r="H439" s="123" t="str">
        <f t="shared" si="63"/>
        <v xml:space="preserve"> </v>
      </c>
      <c r="I439" s="123">
        <f t="shared" si="64"/>
        <v>0</v>
      </c>
      <c r="J439" s="123"/>
      <c r="K439" s="123"/>
      <c r="L439" s="123"/>
    </row>
    <row r="440" spans="1:12" x14ac:dyDescent="0.15">
      <c r="A440" s="123">
        <f t="shared" si="56"/>
        <v>114015</v>
      </c>
      <c r="B440" s="123">
        <f t="shared" si="57"/>
        <v>0</v>
      </c>
      <c r="C440" s="123">
        <f t="shared" si="58"/>
        <v>0</v>
      </c>
      <c r="D440" s="123" t="str">
        <f t="shared" si="59"/>
        <v xml:space="preserve">  </v>
      </c>
      <c r="E440" s="123">
        <f t="shared" si="60"/>
        <v>0</v>
      </c>
      <c r="F440" s="123">
        <f t="shared" si="61"/>
        <v>0</v>
      </c>
      <c r="G440" s="123">
        <f t="shared" si="62"/>
        <v>0</v>
      </c>
      <c r="H440" s="123" t="str">
        <f t="shared" si="63"/>
        <v xml:space="preserve"> </v>
      </c>
      <c r="I440" s="123">
        <f t="shared" si="64"/>
        <v>0</v>
      </c>
      <c r="J440" s="123"/>
      <c r="K440" s="123"/>
      <c r="L440" s="123"/>
    </row>
    <row r="441" spans="1:12" x14ac:dyDescent="0.15">
      <c r="A441" s="123">
        <f t="shared" si="56"/>
        <v>114016</v>
      </c>
      <c r="B441" s="123">
        <f t="shared" si="57"/>
        <v>0</v>
      </c>
      <c r="C441" s="123">
        <f t="shared" si="58"/>
        <v>0</v>
      </c>
      <c r="D441" s="123" t="str">
        <f t="shared" si="59"/>
        <v xml:space="preserve">  </v>
      </c>
      <c r="E441" s="123">
        <f t="shared" si="60"/>
        <v>0</v>
      </c>
      <c r="F441" s="123">
        <f t="shared" si="61"/>
        <v>0</v>
      </c>
      <c r="G441" s="123">
        <f t="shared" si="62"/>
        <v>0</v>
      </c>
      <c r="H441" s="123" t="str">
        <f t="shared" si="63"/>
        <v xml:space="preserve"> </v>
      </c>
      <c r="I441" s="123">
        <f t="shared" si="64"/>
        <v>0</v>
      </c>
      <c r="J441" s="123"/>
      <c r="K441" s="123"/>
      <c r="L441" s="123"/>
    </row>
    <row r="442" spans="1:12" x14ac:dyDescent="0.15">
      <c r="A442" s="123">
        <f t="shared" si="56"/>
        <v>114017</v>
      </c>
      <c r="B442" s="123">
        <f t="shared" si="57"/>
        <v>0</v>
      </c>
      <c r="C442" s="123">
        <f t="shared" si="58"/>
        <v>0</v>
      </c>
      <c r="D442" s="123" t="str">
        <f t="shared" si="59"/>
        <v xml:space="preserve">  </v>
      </c>
      <c r="E442" s="123">
        <f t="shared" si="60"/>
        <v>0</v>
      </c>
      <c r="F442" s="123">
        <f t="shared" si="61"/>
        <v>0</v>
      </c>
      <c r="G442" s="123">
        <f t="shared" si="62"/>
        <v>0</v>
      </c>
      <c r="H442" s="123" t="str">
        <f t="shared" si="63"/>
        <v xml:space="preserve"> </v>
      </c>
      <c r="I442" s="123">
        <f t="shared" si="64"/>
        <v>0</v>
      </c>
      <c r="J442" s="123"/>
      <c r="K442" s="123"/>
      <c r="L442" s="123"/>
    </row>
    <row r="443" spans="1:12" x14ac:dyDescent="0.15">
      <c r="A443" s="123"/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</row>
    <row r="444" spans="1:12" x14ac:dyDescent="0.15">
      <c r="A444" s="123"/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</row>
    <row r="445" spans="1:12" x14ac:dyDescent="0.15">
      <c r="A445" s="123"/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</row>
  </sheetData>
  <mergeCells count="382">
    <mergeCell ref="B8:C8"/>
    <mergeCell ref="E8:F8"/>
    <mergeCell ref="L8:M8"/>
    <mergeCell ref="O8:P8"/>
    <mergeCell ref="B9:C9"/>
    <mergeCell ref="E9:F9"/>
    <mergeCell ref="L9:M9"/>
    <mergeCell ref="O9:P9"/>
    <mergeCell ref="B12:C12"/>
    <mergeCell ref="E12:F12"/>
    <mergeCell ref="L12:M12"/>
    <mergeCell ref="O12:P12"/>
    <mergeCell ref="B13:C13"/>
    <mergeCell ref="E13:F13"/>
    <mergeCell ref="L13:M13"/>
    <mergeCell ref="O13:P13"/>
    <mergeCell ref="B10:C10"/>
    <mergeCell ref="E10:F10"/>
    <mergeCell ref="L10:M10"/>
    <mergeCell ref="O10:P10"/>
    <mergeCell ref="B11:C11"/>
    <mergeCell ref="E11:F11"/>
    <mergeCell ref="L11:M11"/>
    <mergeCell ref="O11:P11"/>
    <mergeCell ref="B16:C16"/>
    <mergeCell ref="E16:F16"/>
    <mergeCell ref="L16:M16"/>
    <mergeCell ref="O16:P16"/>
    <mergeCell ref="B17:C17"/>
    <mergeCell ref="E17:F17"/>
    <mergeCell ref="L17:M17"/>
    <mergeCell ref="O17:P17"/>
    <mergeCell ref="B14:C14"/>
    <mergeCell ref="E14:F14"/>
    <mergeCell ref="L14:M14"/>
    <mergeCell ref="O14:P14"/>
    <mergeCell ref="B15:C15"/>
    <mergeCell ref="E15:F15"/>
    <mergeCell ref="L15:M15"/>
    <mergeCell ref="O15:P15"/>
    <mergeCell ref="L20:L21"/>
    <mergeCell ref="N20:N21"/>
    <mergeCell ref="O20:O21"/>
    <mergeCell ref="Q20:Q21"/>
    <mergeCell ref="R20:R21"/>
    <mergeCell ref="S20:S21"/>
    <mergeCell ref="B18:C18"/>
    <mergeCell ref="E18:F18"/>
    <mergeCell ref="L18:M18"/>
    <mergeCell ref="O18:P18"/>
    <mergeCell ref="B20:B21"/>
    <mergeCell ref="C20:D21"/>
    <mergeCell ref="E20:F21"/>
    <mergeCell ref="G20:G21"/>
    <mergeCell ref="H20:H21"/>
    <mergeCell ref="I20:I21"/>
    <mergeCell ref="D26:E26"/>
    <mergeCell ref="N26:O26"/>
    <mergeCell ref="D27:E27"/>
    <mergeCell ref="N27:O27"/>
    <mergeCell ref="D28:E28"/>
    <mergeCell ref="N28:O28"/>
    <mergeCell ref="D22:E22"/>
    <mergeCell ref="N22:O22"/>
    <mergeCell ref="D23:E23"/>
    <mergeCell ref="N23:O23"/>
    <mergeCell ref="D25:E25"/>
    <mergeCell ref="N25:O25"/>
    <mergeCell ref="N32:O32"/>
    <mergeCell ref="N33:O33"/>
    <mergeCell ref="N34:O34"/>
    <mergeCell ref="N35:O35"/>
    <mergeCell ref="N38:O38"/>
    <mergeCell ref="D29:E29"/>
    <mergeCell ref="N29:O29"/>
    <mergeCell ref="D30:E30"/>
    <mergeCell ref="N30:O30"/>
    <mergeCell ref="D31:E31"/>
    <mergeCell ref="N31:O31"/>
    <mergeCell ref="E50:F50"/>
    <mergeCell ref="O50:P50"/>
    <mergeCell ref="E51:F51"/>
    <mergeCell ref="O51:P51"/>
    <mergeCell ref="E52:F52"/>
    <mergeCell ref="O52:P52"/>
    <mergeCell ref="N41:O41"/>
    <mergeCell ref="N42:O42"/>
    <mergeCell ref="E48:F48"/>
    <mergeCell ref="O48:P48"/>
    <mergeCell ref="E49:F49"/>
    <mergeCell ref="O49:P49"/>
    <mergeCell ref="E56:F56"/>
    <mergeCell ref="O56:P56"/>
    <mergeCell ref="E57:F57"/>
    <mergeCell ref="O57:P57"/>
    <mergeCell ref="E58:F58"/>
    <mergeCell ref="O58:P58"/>
    <mergeCell ref="E53:F53"/>
    <mergeCell ref="O53:P53"/>
    <mergeCell ref="E54:F54"/>
    <mergeCell ref="O54:P54"/>
    <mergeCell ref="E55:F55"/>
    <mergeCell ref="O55:P55"/>
    <mergeCell ref="Q60:Q61"/>
    <mergeCell ref="R60:R61"/>
    <mergeCell ref="S60:S61"/>
    <mergeCell ref="B60:B61"/>
    <mergeCell ref="C60:D61"/>
    <mergeCell ref="E60:F61"/>
    <mergeCell ref="G60:G61"/>
    <mergeCell ref="H60:H61"/>
    <mergeCell ref="I60:I61"/>
    <mergeCell ref="D62:E62"/>
    <mergeCell ref="N62:O62"/>
    <mergeCell ref="D63:E63"/>
    <mergeCell ref="N63:O63"/>
    <mergeCell ref="D65:E65"/>
    <mergeCell ref="N64:O64"/>
    <mergeCell ref="L60:L61"/>
    <mergeCell ref="N60:N61"/>
    <mergeCell ref="O60:O61"/>
    <mergeCell ref="D69:E69"/>
    <mergeCell ref="N68:O68"/>
    <mergeCell ref="D70:E70"/>
    <mergeCell ref="N69:O69"/>
    <mergeCell ref="N70:O70"/>
    <mergeCell ref="D66:E66"/>
    <mergeCell ref="N65:O65"/>
    <mergeCell ref="D67:E67"/>
    <mergeCell ref="N66:O66"/>
    <mergeCell ref="D68:E68"/>
    <mergeCell ref="N67:O67"/>
    <mergeCell ref="D75:E75"/>
    <mergeCell ref="D78:E78"/>
    <mergeCell ref="N78:O78"/>
    <mergeCell ref="N79:O79"/>
    <mergeCell ref="N80:O80"/>
    <mergeCell ref="D81:E81"/>
    <mergeCell ref="N81:O81"/>
    <mergeCell ref="D71:E71"/>
    <mergeCell ref="N71:O71"/>
    <mergeCell ref="D72:E72"/>
    <mergeCell ref="N72:O72"/>
    <mergeCell ref="D73:E73"/>
    <mergeCell ref="D74:E74"/>
    <mergeCell ref="E91:F91"/>
    <mergeCell ref="O91:P91"/>
    <mergeCell ref="E92:F92"/>
    <mergeCell ref="O92:P92"/>
    <mergeCell ref="E93:F93"/>
    <mergeCell ref="O93:P93"/>
    <mergeCell ref="D82:E82"/>
    <mergeCell ref="E88:F88"/>
    <mergeCell ref="O88:P88"/>
    <mergeCell ref="E89:F89"/>
    <mergeCell ref="O89:P89"/>
    <mergeCell ref="E90:F90"/>
    <mergeCell ref="O90:P90"/>
    <mergeCell ref="B100:B101"/>
    <mergeCell ref="D100:D101"/>
    <mergeCell ref="E100:E101"/>
    <mergeCell ref="G100:G101"/>
    <mergeCell ref="H100:H101"/>
    <mergeCell ref="I100:I101"/>
    <mergeCell ref="E94:F94"/>
    <mergeCell ref="O94:P94"/>
    <mergeCell ref="E95:F95"/>
    <mergeCell ref="O95:P95"/>
    <mergeCell ref="E96:F96"/>
    <mergeCell ref="O96:P96"/>
    <mergeCell ref="L100:L101"/>
    <mergeCell ref="N100:N101"/>
    <mergeCell ref="O100:O101"/>
    <mergeCell ref="Q100:Q101"/>
    <mergeCell ref="R100:R101"/>
    <mergeCell ref="S100:S101"/>
    <mergeCell ref="E97:F97"/>
    <mergeCell ref="O97:P97"/>
    <mergeCell ref="E98:F98"/>
    <mergeCell ref="O98:P98"/>
    <mergeCell ref="D106:E106"/>
    <mergeCell ref="N106:O106"/>
    <mergeCell ref="D107:E107"/>
    <mergeCell ref="N107:O107"/>
    <mergeCell ref="D108:E108"/>
    <mergeCell ref="N108:O108"/>
    <mergeCell ref="D102:E102"/>
    <mergeCell ref="N102:O102"/>
    <mergeCell ref="D103:E103"/>
    <mergeCell ref="N103:O103"/>
    <mergeCell ref="D105:E105"/>
    <mergeCell ref="N105:O105"/>
    <mergeCell ref="D112:E112"/>
    <mergeCell ref="N112:O112"/>
    <mergeCell ref="D113:E113"/>
    <mergeCell ref="N113:O113"/>
    <mergeCell ref="D114:E114"/>
    <mergeCell ref="N114:O114"/>
    <mergeCell ref="D109:E109"/>
    <mergeCell ref="N109:O109"/>
    <mergeCell ref="D110:E110"/>
    <mergeCell ref="N110:O110"/>
    <mergeCell ref="D111:E111"/>
    <mergeCell ref="N111:O111"/>
    <mergeCell ref="E129:F129"/>
    <mergeCell ref="O129:P129"/>
    <mergeCell ref="E130:F130"/>
    <mergeCell ref="O130:P130"/>
    <mergeCell ref="E131:F131"/>
    <mergeCell ref="O131:P131"/>
    <mergeCell ref="D115:E115"/>
    <mergeCell ref="N115:O115"/>
    <mergeCell ref="N116:O116"/>
    <mergeCell ref="N117:O117"/>
    <mergeCell ref="E128:F128"/>
    <mergeCell ref="O128:P128"/>
    <mergeCell ref="E135:F135"/>
    <mergeCell ref="O135:P135"/>
    <mergeCell ref="E136:F136"/>
    <mergeCell ref="O136:P136"/>
    <mergeCell ref="E137:F137"/>
    <mergeCell ref="O137:P137"/>
    <mergeCell ref="E132:F132"/>
    <mergeCell ref="O132:P132"/>
    <mergeCell ref="E133:F133"/>
    <mergeCell ref="O133:P133"/>
    <mergeCell ref="E134:F134"/>
    <mergeCell ref="O134:P134"/>
    <mergeCell ref="S140:S141"/>
    <mergeCell ref="D142:E142"/>
    <mergeCell ref="N142:O142"/>
    <mergeCell ref="E138:F138"/>
    <mergeCell ref="O138:P138"/>
    <mergeCell ref="B140:B141"/>
    <mergeCell ref="D140:D141"/>
    <mergeCell ref="E140:E141"/>
    <mergeCell ref="G140:G141"/>
    <mergeCell ref="H140:H141"/>
    <mergeCell ref="I140:I141"/>
    <mergeCell ref="L140:L141"/>
    <mergeCell ref="N140:N141"/>
    <mergeCell ref="D143:E143"/>
    <mergeCell ref="N143:O143"/>
    <mergeCell ref="D145:E145"/>
    <mergeCell ref="N145:O145"/>
    <mergeCell ref="D146:E146"/>
    <mergeCell ref="N146:O146"/>
    <mergeCell ref="O140:O141"/>
    <mergeCell ref="Q140:Q141"/>
    <mergeCell ref="R140:R141"/>
    <mergeCell ref="D150:E150"/>
    <mergeCell ref="N150:O150"/>
    <mergeCell ref="D151:E151"/>
    <mergeCell ref="N151:O151"/>
    <mergeCell ref="D152:E152"/>
    <mergeCell ref="N152:O152"/>
    <mergeCell ref="D147:E147"/>
    <mergeCell ref="N147:O147"/>
    <mergeCell ref="D148:E148"/>
    <mergeCell ref="N148:O148"/>
    <mergeCell ref="D149:E149"/>
    <mergeCell ref="N149:O149"/>
    <mergeCell ref="E169:F169"/>
    <mergeCell ref="L169:M169"/>
    <mergeCell ref="O169:P169"/>
    <mergeCell ref="E170:F170"/>
    <mergeCell ref="L170:M170"/>
    <mergeCell ref="O170:P170"/>
    <mergeCell ref="O167:S167"/>
    <mergeCell ref="B168:C168"/>
    <mergeCell ref="E168:F168"/>
    <mergeCell ref="L168:M168"/>
    <mergeCell ref="O168:P168"/>
    <mergeCell ref="E173:F173"/>
    <mergeCell ref="L173:M173"/>
    <mergeCell ref="O173:P173"/>
    <mergeCell ref="E174:F174"/>
    <mergeCell ref="L174:M174"/>
    <mergeCell ref="O174:P174"/>
    <mergeCell ref="E171:F171"/>
    <mergeCell ref="L171:M171"/>
    <mergeCell ref="O171:P171"/>
    <mergeCell ref="E172:F172"/>
    <mergeCell ref="L172:M172"/>
    <mergeCell ref="O172:P172"/>
    <mergeCell ref="E177:F177"/>
    <mergeCell ref="L177:M177"/>
    <mergeCell ref="O177:P177"/>
    <mergeCell ref="B178:C178"/>
    <mergeCell ref="E178:F178"/>
    <mergeCell ref="L178:M178"/>
    <mergeCell ref="O178:P178"/>
    <mergeCell ref="E175:F175"/>
    <mergeCell ref="L175:M175"/>
    <mergeCell ref="O175:P175"/>
    <mergeCell ref="E176:F176"/>
    <mergeCell ref="L176:M176"/>
    <mergeCell ref="O176:P176"/>
    <mergeCell ref="L180:L181"/>
    <mergeCell ref="N180:N181"/>
    <mergeCell ref="O180:O181"/>
    <mergeCell ref="Q180:Q181"/>
    <mergeCell ref="R180:R181"/>
    <mergeCell ref="S180:S181"/>
    <mergeCell ref="B180:B181"/>
    <mergeCell ref="D180:D181"/>
    <mergeCell ref="E180:E181"/>
    <mergeCell ref="G180:G181"/>
    <mergeCell ref="H180:H181"/>
    <mergeCell ref="I180:I181"/>
    <mergeCell ref="D186:E186"/>
    <mergeCell ref="N185:O185"/>
    <mergeCell ref="D187:E187"/>
    <mergeCell ref="N186:O186"/>
    <mergeCell ref="D188:E188"/>
    <mergeCell ref="N187:O187"/>
    <mergeCell ref="D182:E182"/>
    <mergeCell ref="N182:O182"/>
    <mergeCell ref="D183:E183"/>
    <mergeCell ref="N183:O183"/>
    <mergeCell ref="D185:E185"/>
    <mergeCell ref="N184:O184"/>
    <mergeCell ref="D191:E191"/>
    <mergeCell ref="N191:O191"/>
    <mergeCell ref="D192:E192"/>
    <mergeCell ref="N192:O192"/>
    <mergeCell ref="D193:E193"/>
    <mergeCell ref="N193:O193"/>
    <mergeCell ref="D189:E189"/>
    <mergeCell ref="N188:O188"/>
    <mergeCell ref="D190:E190"/>
    <mergeCell ref="N189:O189"/>
    <mergeCell ref="N190:O190"/>
    <mergeCell ref="N200:O200"/>
    <mergeCell ref="N201:O201"/>
    <mergeCell ref="B208:C208"/>
    <mergeCell ref="E208:F208"/>
    <mergeCell ref="B209:C209"/>
    <mergeCell ref="E209:F209"/>
    <mergeCell ref="N194:O194"/>
    <mergeCell ref="N195:O195"/>
    <mergeCell ref="N196:O196"/>
    <mergeCell ref="N197:O197"/>
    <mergeCell ref="N198:O198"/>
    <mergeCell ref="N199:O199"/>
    <mergeCell ref="B213:C213"/>
    <mergeCell ref="E213:F213"/>
    <mergeCell ref="B214:C214"/>
    <mergeCell ref="E214:F214"/>
    <mergeCell ref="B215:C215"/>
    <mergeCell ref="E215:F215"/>
    <mergeCell ref="B210:C210"/>
    <mergeCell ref="E210:F210"/>
    <mergeCell ref="B211:C211"/>
    <mergeCell ref="E211:F211"/>
    <mergeCell ref="B212:C212"/>
    <mergeCell ref="E212:F212"/>
    <mergeCell ref="B220:B221"/>
    <mergeCell ref="D220:D221"/>
    <mergeCell ref="E220:E221"/>
    <mergeCell ref="G220:G221"/>
    <mergeCell ref="H220:H221"/>
    <mergeCell ref="I220:I221"/>
    <mergeCell ref="B216:C216"/>
    <mergeCell ref="E216:F216"/>
    <mergeCell ref="B217:C217"/>
    <mergeCell ref="E217:F217"/>
    <mergeCell ref="B218:C218"/>
    <mergeCell ref="E218:F218"/>
    <mergeCell ref="N244:O244"/>
    <mergeCell ref="N245:O245"/>
    <mergeCell ref="D229:E229"/>
    <mergeCell ref="D230:E230"/>
    <mergeCell ref="D231:E231"/>
    <mergeCell ref="D232:E232"/>
    <mergeCell ref="D233:E233"/>
    <mergeCell ref="D222:E222"/>
    <mergeCell ref="D223:E223"/>
    <mergeCell ref="D225:E225"/>
    <mergeCell ref="D226:E226"/>
    <mergeCell ref="D227:E227"/>
    <mergeCell ref="D228:E228"/>
  </mergeCells>
  <phoneticPr fontId="3"/>
  <printOptions horizontalCentered="1"/>
  <pageMargins left="0.39370078740157483" right="0.39370078740157483" top="0.59055118110236227" bottom="0.39370078740157483" header="0.51181102362204722" footer="0.19685039370078741"/>
  <pageSetup paperSize="9" firstPageNumber="38" orientation="portrait" useFirstPageNumber="1" r:id="rId1"/>
  <headerFooter alignWithMargins="0">
    <oddFooter>&amp;C- &amp;P -</oddFooter>
  </headerFooter>
  <rowBreaks count="5" manualBreakCount="5">
    <brk id="42" min="1" max="18" man="1"/>
    <brk id="82" min="1" max="18" man="1"/>
    <brk id="122" min="1" max="18" man="1"/>
    <brk id="162" max="16383" man="1"/>
    <brk id="202" min="1" max="18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indexed="21"/>
  </sheetPr>
  <dimension ref="A1:U163"/>
  <sheetViews>
    <sheetView showZeros="0" zoomScaleNormal="100" zoomScaleSheetLayoutView="100" workbookViewId="0"/>
  </sheetViews>
  <sheetFormatPr defaultRowHeight="12" x14ac:dyDescent="0.15"/>
  <cols>
    <col min="1" max="1" width="6.75" style="41" bestFit="1" customWidth="1"/>
    <col min="2" max="2" width="7.25" style="41" customWidth="1"/>
    <col min="3" max="3" width="0.75" style="41" customWidth="1"/>
    <col min="4" max="4" width="9.625" style="41" customWidth="1"/>
    <col min="5" max="5" width="6.25" style="41" customWidth="1"/>
    <col min="6" max="6" width="0.75" style="41" customWidth="1"/>
    <col min="7" max="7" width="8.75" style="41" customWidth="1"/>
    <col min="8" max="8" width="6.5" style="41" customWidth="1"/>
    <col min="9" max="9" width="5.75" style="41" customWidth="1"/>
    <col min="10" max="10" width="2.625" style="41" customWidth="1"/>
    <col min="11" max="11" width="6.75" style="41" bestFit="1" customWidth="1"/>
    <col min="12" max="12" width="7.875" style="41" customWidth="1"/>
    <col min="13" max="13" width="0.75" style="41" customWidth="1"/>
    <col min="14" max="14" width="7.375" style="41" customWidth="1"/>
    <col min="15" max="15" width="6.5" style="41" customWidth="1"/>
    <col min="16" max="16" width="0.75" style="41" customWidth="1"/>
    <col min="17" max="17" width="9.375" style="41" customWidth="1"/>
    <col min="18" max="18" width="6.5" style="41" customWidth="1"/>
    <col min="19" max="19" width="5.875" style="41" customWidth="1"/>
    <col min="20" max="20" width="3.5" style="41" customWidth="1"/>
    <col min="21" max="256" width="9" style="41"/>
    <col min="257" max="257" width="4.625" style="41" customWidth="1"/>
    <col min="258" max="258" width="7.25" style="41" customWidth="1"/>
    <col min="259" max="259" width="0.75" style="41" customWidth="1"/>
    <col min="260" max="260" width="9.625" style="41" customWidth="1"/>
    <col min="261" max="261" width="6.25" style="41" customWidth="1"/>
    <col min="262" max="262" width="0.75" style="41" customWidth="1"/>
    <col min="263" max="263" width="8.75" style="41" customWidth="1"/>
    <col min="264" max="264" width="6.5" style="41" customWidth="1"/>
    <col min="265" max="265" width="5.75" style="41" customWidth="1"/>
    <col min="266" max="267" width="0.75" style="41" customWidth="1"/>
    <col min="268" max="268" width="7.875" style="41" customWidth="1"/>
    <col min="269" max="269" width="0.75" style="41" customWidth="1"/>
    <col min="270" max="270" width="7.375" style="41" customWidth="1"/>
    <col min="271" max="271" width="6.5" style="41" customWidth="1"/>
    <col min="272" max="272" width="0.75" style="41" customWidth="1"/>
    <col min="273" max="273" width="9.375" style="41" customWidth="1"/>
    <col min="274" max="274" width="6.5" style="41" customWidth="1"/>
    <col min="275" max="275" width="5.875" style="41" customWidth="1"/>
    <col min="276" max="276" width="3.5" style="41" customWidth="1"/>
    <col min="277" max="512" width="9" style="41"/>
    <col min="513" max="513" width="4.625" style="41" customWidth="1"/>
    <col min="514" max="514" width="7.25" style="41" customWidth="1"/>
    <col min="515" max="515" width="0.75" style="41" customWidth="1"/>
    <col min="516" max="516" width="9.625" style="41" customWidth="1"/>
    <col min="517" max="517" width="6.25" style="41" customWidth="1"/>
    <col min="518" max="518" width="0.75" style="41" customWidth="1"/>
    <col min="519" max="519" width="8.75" style="41" customWidth="1"/>
    <col min="520" max="520" width="6.5" style="41" customWidth="1"/>
    <col min="521" max="521" width="5.75" style="41" customWidth="1"/>
    <col min="522" max="523" width="0.75" style="41" customWidth="1"/>
    <col min="524" max="524" width="7.875" style="41" customWidth="1"/>
    <col min="525" max="525" width="0.75" style="41" customWidth="1"/>
    <col min="526" max="526" width="7.375" style="41" customWidth="1"/>
    <col min="527" max="527" width="6.5" style="41" customWidth="1"/>
    <col min="528" max="528" width="0.75" style="41" customWidth="1"/>
    <col min="529" max="529" width="9.375" style="41" customWidth="1"/>
    <col min="530" max="530" width="6.5" style="41" customWidth="1"/>
    <col min="531" max="531" width="5.875" style="41" customWidth="1"/>
    <col min="532" max="532" width="3.5" style="41" customWidth="1"/>
    <col min="533" max="768" width="9" style="41"/>
    <col min="769" max="769" width="4.625" style="41" customWidth="1"/>
    <col min="770" max="770" width="7.25" style="41" customWidth="1"/>
    <col min="771" max="771" width="0.75" style="41" customWidth="1"/>
    <col min="772" max="772" width="9.625" style="41" customWidth="1"/>
    <col min="773" max="773" width="6.25" style="41" customWidth="1"/>
    <col min="774" max="774" width="0.75" style="41" customWidth="1"/>
    <col min="775" max="775" width="8.75" style="41" customWidth="1"/>
    <col min="776" max="776" width="6.5" style="41" customWidth="1"/>
    <col min="777" max="777" width="5.75" style="41" customWidth="1"/>
    <col min="778" max="779" width="0.75" style="41" customWidth="1"/>
    <col min="780" max="780" width="7.875" style="41" customWidth="1"/>
    <col min="781" max="781" width="0.75" style="41" customWidth="1"/>
    <col min="782" max="782" width="7.375" style="41" customWidth="1"/>
    <col min="783" max="783" width="6.5" style="41" customWidth="1"/>
    <col min="784" max="784" width="0.75" style="41" customWidth="1"/>
    <col min="785" max="785" width="9.375" style="41" customWidth="1"/>
    <col min="786" max="786" width="6.5" style="41" customWidth="1"/>
    <col min="787" max="787" width="5.875" style="41" customWidth="1"/>
    <col min="788" max="788" width="3.5" style="41" customWidth="1"/>
    <col min="789" max="1024" width="9" style="41"/>
    <col min="1025" max="1025" width="4.625" style="41" customWidth="1"/>
    <col min="1026" max="1026" width="7.25" style="41" customWidth="1"/>
    <col min="1027" max="1027" width="0.75" style="41" customWidth="1"/>
    <col min="1028" max="1028" width="9.625" style="41" customWidth="1"/>
    <col min="1029" max="1029" width="6.25" style="41" customWidth="1"/>
    <col min="1030" max="1030" width="0.75" style="41" customWidth="1"/>
    <col min="1031" max="1031" width="8.75" style="41" customWidth="1"/>
    <col min="1032" max="1032" width="6.5" style="41" customWidth="1"/>
    <col min="1033" max="1033" width="5.75" style="41" customWidth="1"/>
    <col min="1034" max="1035" width="0.75" style="41" customWidth="1"/>
    <col min="1036" max="1036" width="7.875" style="41" customWidth="1"/>
    <col min="1037" max="1037" width="0.75" style="41" customWidth="1"/>
    <col min="1038" max="1038" width="7.375" style="41" customWidth="1"/>
    <col min="1039" max="1039" width="6.5" style="41" customWidth="1"/>
    <col min="1040" max="1040" width="0.75" style="41" customWidth="1"/>
    <col min="1041" max="1041" width="9.375" style="41" customWidth="1"/>
    <col min="1042" max="1042" width="6.5" style="41" customWidth="1"/>
    <col min="1043" max="1043" width="5.875" style="41" customWidth="1"/>
    <col min="1044" max="1044" width="3.5" style="41" customWidth="1"/>
    <col min="1045" max="1280" width="9" style="41"/>
    <col min="1281" max="1281" width="4.625" style="41" customWidth="1"/>
    <col min="1282" max="1282" width="7.25" style="41" customWidth="1"/>
    <col min="1283" max="1283" width="0.75" style="41" customWidth="1"/>
    <col min="1284" max="1284" width="9.625" style="41" customWidth="1"/>
    <col min="1285" max="1285" width="6.25" style="41" customWidth="1"/>
    <col min="1286" max="1286" width="0.75" style="41" customWidth="1"/>
    <col min="1287" max="1287" width="8.75" style="41" customWidth="1"/>
    <col min="1288" max="1288" width="6.5" style="41" customWidth="1"/>
    <col min="1289" max="1289" width="5.75" style="41" customWidth="1"/>
    <col min="1290" max="1291" width="0.75" style="41" customWidth="1"/>
    <col min="1292" max="1292" width="7.875" style="41" customWidth="1"/>
    <col min="1293" max="1293" width="0.75" style="41" customWidth="1"/>
    <col min="1294" max="1294" width="7.375" style="41" customWidth="1"/>
    <col min="1295" max="1295" width="6.5" style="41" customWidth="1"/>
    <col min="1296" max="1296" width="0.75" style="41" customWidth="1"/>
    <col min="1297" max="1297" width="9.375" style="41" customWidth="1"/>
    <col min="1298" max="1298" width="6.5" style="41" customWidth="1"/>
    <col min="1299" max="1299" width="5.875" style="41" customWidth="1"/>
    <col min="1300" max="1300" width="3.5" style="41" customWidth="1"/>
    <col min="1301" max="1536" width="9" style="41"/>
    <col min="1537" max="1537" width="4.625" style="41" customWidth="1"/>
    <col min="1538" max="1538" width="7.25" style="41" customWidth="1"/>
    <col min="1539" max="1539" width="0.75" style="41" customWidth="1"/>
    <col min="1540" max="1540" width="9.625" style="41" customWidth="1"/>
    <col min="1541" max="1541" width="6.25" style="41" customWidth="1"/>
    <col min="1542" max="1542" width="0.75" style="41" customWidth="1"/>
    <col min="1543" max="1543" width="8.75" style="41" customWidth="1"/>
    <col min="1544" max="1544" width="6.5" style="41" customWidth="1"/>
    <col min="1545" max="1545" width="5.75" style="41" customWidth="1"/>
    <col min="1546" max="1547" width="0.75" style="41" customWidth="1"/>
    <col min="1548" max="1548" width="7.875" style="41" customWidth="1"/>
    <col min="1549" max="1549" width="0.75" style="41" customWidth="1"/>
    <col min="1550" max="1550" width="7.375" style="41" customWidth="1"/>
    <col min="1551" max="1551" width="6.5" style="41" customWidth="1"/>
    <col min="1552" max="1552" width="0.75" style="41" customWidth="1"/>
    <col min="1553" max="1553" width="9.375" style="41" customWidth="1"/>
    <col min="1554" max="1554" width="6.5" style="41" customWidth="1"/>
    <col min="1555" max="1555" width="5.875" style="41" customWidth="1"/>
    <col min="1556" max="1556" width="3.5" style="41" customWidth="1"/>
    <col min="1557" max="1792" width="9" style="41"/>
    <col min="1793" max="1793" width="4.625" style="41" customWidth="1"/>
    <col min="1794" max="1794" width="7.25" style="41" customWidth="1"/>
    <col min="1795" max="1795" width="0.75" style="41" customWidth="1"/>
    <col min="1796" max="1796" width="9.625" style="41" customWidth="1"/>
    <col min="1797" max="1797" width="6.25" style="41" customWidth="1"/>
    <col min="1798" max="1798" width="0.75" style="41" customWidth="1"/>
    <col min="1799" max="1799" width="8.75" style="41" customWidth="1"/>
    <col min="1800" max="1800" width="6.5" style="41" customWidth="1"/>
    <col min="1801" max="1801" width="5.75" style="41" customWidth="1"/>
    <col min="1802" max="1803" width="0.75" style="41" customWidth="1"/>
    <col min="1804" max="1804" width="7.875" style="41" customWidth="1"/>
    <col min="1805" max="1805" width="0.75" style="41" customWidth="1"/>
    <col min="1806" max="1806" width="7.375" style="41" customWidth="1"/>
    <col min="1807" max="1807" width="6.5" style="41" customWidth="1"/>
    <col min="1808" max="1808" width="0.75" style="41" customWidth="1"/>
    <col min="1809" max="1809" width="9.375" style="41" customWidth="1"/>
    <col min="1810" max="1810" width="6.5" style="41" customWidth="1"/>
    <col min="1811" max="1811" width="5.875" style="41" customWidth="1"/>
    <col min="1812" max="1812" width="3.5" style="41" customWidth="1"/>
    <col min="1813" max="2048" width="9" style="41"/>
    <col min="2049" max="2049" width="4.625" style="41" customWidth="1"/>
    <col min="2050" max="2050" width="7.25" style="41" customWidth="1"/>
    <col min="2051" max="2051" width="0.75" style="41" customWidth="1"/>
    <col min="2052" max="2052" width="9.625" style="41" customWidth="1"/>
    <col min="2053" max="2053" width="6.25" style="41" customWidth="1"/>
    <col min="2054" max="2054" width="0.75" style="41" customWidth="1"/>
    <col min="2055" max="2055" width="8.75" style="41" customWidth="1"/>
    <col min="2056" max="2056" width="6.5" style="41" customWidth="1"/>
    <col min="2057" max="2057" width="5.75" style="41" customWidth="1"/>
    <col min="2058" max="2059" width="0.75" style="41" customWidth="1"/>
    <col min="2060" max="2060" width="7.875" style="41" customWidth="1"/>
    <col min="2061" max="2061" width="0.75" style="41" customWidth="1"/>
    <col min="2062" max="2062" width="7.375" style="41" customWidth="1"/>
    <col min="2063" max="2063" width="6.5" style="41" customWidth="1"/>
    <col min="2064" max="2064" width="0.75" style="41" customWidth="1"/>
    <col min="2065" max="2065" width="9.375" style="41" customWidth="1"/>
    <col min="2066" max="2066" width="6.5" style="41" customWidth="1"/>
    <col min="2067" max="2067" width="5.875" style="41" customWidth="1"/>
    <col min="2068" max="2068" width="3.5" style="41" customWidth="1"/>
    <col min="2069" max="2304" width="9" style="41"/>
    <col min="2305" max="2305" width="4.625" style="41" customWidth="1"/>
    <col min="2306" max="2306" width="7.25" style="41" customWidth="1"/>
    <col min="2307" max="2307" width="0.75" style="41" customWidth="1"/>
    <col min="2308" max="2308" width="9.625" style="41" customWidth="1"/>
    <col min="2309" max="2309" width="6.25" style="41" customWidth="1"/>
    <col min="2310" max="2310" width="0.75" style="41" customWidth="1"/>
    <col min="2311" max="2311" width="8.75" style="41" customWidth="1"/>
    <col min="2312" max="2312" width="6.5" style="41" customWidth="1"/>
    <col min="2313" max="2313" width="5.75" style="41" customWidth="1"/>
    <col min="2314" max="2315" width="0.75" style="41" customWidth="1"/>
    <col min="2316" max="2316" width="7.875" style="41" customWidth="1"/>
    <col min="2317" max="2317" width="0.75" style="41" customWidth="1"/>
    <col min="2318" max="2318" width="7.375" style="41" customWidth="1"/>
    <col min="2319" max="2319" width="6.5" style="41" customWidth="1"/>
    <col min="2320" max="2320" width="0.75" style="41" customWidth="1"/>
    <col min="2321" max="2321" width="9.375" style="41" customWidth="1"/>
    <col min="2322" max="2322" width="6.5" style="41" customWidth="1"/>
    <col min="2323" max="2323" width="5.875" style="41" customWidth="1"/>
    <col min="2324" max="2324" width="3.5" style="41" customWidth="1"/>
    <col min="2325" max="2560" width="9" style="41"/>
    <col min="2561" max="2561" width="4.625" style="41" customWidth="1"/>
    <col min="2562" max="2562" width="7.25" style="41" customWidth="1"/>
    <col min="2563" max="2563" width="0.75" style="41" customWidth="1"/>
    <col min="2564" max="2564" width="9.625" style="41" customWidth="1"/>
    <col min="2565" max="2565" width="6.25" style="41" customWidth="1"/>
    <col min="2566" max="2566" width="0.75" style="41" customWidth="1"/>
    <col min="2567" max="2567" width="8.75" style="41" customWidth="1"/>
    <col min="2568" max="2568" width="6.5" style="41" customWidth="1"/>
    <col min="2569" max="2569" width="5.75" style="41" customWidth="1"/>
    <col min="2570" max="2571" width="0.75" style="41" customWidth="1"/>
    <col min="2572" max="2572" width="7.875" style="41" customWidth="1"/>
    <col min="2573" max="2573" width="0.75" style="41" customWidth="1"/>
    <col min="2574" max="2574" width="7.375" style="41" customWidth="1"/>
    <col min="2575" max="2575" width="6.5" style="41" customWidth="1"/>
    <col min="2576" max="2576" width="0.75" style="41" customWidth="1"/>
    <col min="2577" max="2577" width="9.375" style="41" customWidth="1"/>
    <col min="2578" max="2578" width="6.5" style="41" customWidth="1"/>
    <col min="2579" max="2579" width="5.875" style="41" customWidth="1"/>
    <col min="2580" max="2580" width="3.5" style="41" customWidth="1"/>
    <col min="2581" max="2816" width="9" style="41"/>
    <col min="2817" max="2817" width="4.625" style="41" customWidth="1"/>
    <col min="2818" max="2818" width="7.25" style="41" customWidth="1"/>
    <col min="2819" max="2819" width="0.75" style="41" customWidth="1"/>
    <col min="2820" max="2820" width="9.625" style="41" customWidth="1"/>
    <col min="2821" max="2821" width="6.25" style="41" customWidth="1"/>
    <col min="2822" max="2822" width="0.75" style="41" customWidth="1"/>
    <col min="2823" max="2823" width="8.75" style="41" customWidth="1"/>
    <col min="2824" max="2824" width="6.5" style="41" customWidth="1"/>
    <col min="2825" max="2825" width="5.75" style="41" customWidth="1"/>
    <col min="2826" max="2827" width="0.75" style="41" customWidth="1"/>
    <col min="2828" max="2828" width="7.875" style="41" customWidth="1"/>
    <col min="2829" max="2829" width="0.75" style="41" customWidth="1"/>
    <col min="2830" max="2830" width="7.375" style="41" customWidth="1"/>
    <col min="2831" max="2831" width="6.5" style="41" customWidth="1"/>
    <col min="2832" max="2832" width="0.75" style="41" customWidth="1"/>
    <col min="2833" max="2833" width="9.375" style="41" customWidth="1"/>
    <col min="2834" max="2834" width="6.5" style="41" customWidth="1"/>
    <col min="2835" max="2835" width="5.875" style="41" customWidth="1"/>
    <col min="2836" max="2836" width="3.5" style="41" customWidth="1"/>
    <col min="2837" max="3072" width="9" style="41"/>
    <col min="3073" max="3073" width="4.625" style="41" customWidth="1"/>
    <col min="3074" max="3074" width="7.25" style="41" customWidth="1"/>
    <col min="3075" max="3075" width="0.75" style="41" customWidth="1"/>
    <col min="3076" max="3076" width="9.625" style="41" customWidth="1"/>
    <col min="3077" max="3077" width="6.25" style="41" customWidth="1"/>
    <col min="3078" max="3078" width="0.75" style="41" customWidth="1"/>
    <col min="3079" max="3079" width="8.75" style="41" customWidth="1"/>
    <col min="3080" max="3080" width="6.5" style="41" customWidth="1"/>
    <col min="3081" max="3081" width="5.75" style="41" customWidth="1"/>
    <col min="3082" max="3083" width="0.75" style="41" customWidth="1"/>
    <col min="3084" max="3084" width="7.875" style="41" customWidth="1"/>
    <col min="3085" max="3085" width="0.75" style="41" customWidth="1"/>
    <col min="3086" max="3086" width="7.375" style="41" customWidth="1"/>
    <col min="3087" max="3087" width="6.5" style="41" customWidth="1"/>
    <col min="3088" max="3088" width="0.75" style="41" customWidth="1"/>
    <col min="3089" max="3089" width="9.375" style="41" customWidth="1"/>
    <col min="3090" max="3090" width="6.5" style="41" customWidth="1"/>
    <col min="3091" max="3091" width="5.875" style="41" customWidth="1"/>
    <col min="3092" max="3092" width="3.5" style="41" customWidth="1"/>
    <col min="3093" max="3328" width="9" style="41"/>
    <col min="3329" max="3329" width="4.625" style="41" customWidth="1"/>
    <col min="3330" max="3330" width="7.25" style="41" customWidth="1"/>
    <col min="3331" max="3331" width="0.75" style="41" customWidth="1"/>
    <col min="3332" max="3332" width="9.625" style="41" customWidth="1"/>
    <col min="3333" max="3333" width="6.25" style="41" customWidth="1"/>
    <col min="3334" max="3334" width="0.75" style="41" customWidth="1"/>
    <col min="3335" max="3335" width="8.75" style="41" customWidth="1"/>
    <col min="3336" max="3336" width="6.5" style="41" customWidth="1"/>
    <col min="3337" max="3337" width="5.75" style="41" customWidth="1"/>
    <col min="3338" max="3339" width="0.75" style="41" customWidth="1"/>
    <col min="3340" max="3340" width="7.875" style="41" customWidth="1"/>
    <col min="3341" max="3341" width="0.75" style="41" customWidth="1"/>
    <col min="3342" max="3342" width="7.375" style="41" customWidth="1"/>
    <col min="3343" max="3343" width="6.5" style="41" customWidth="1"/>
    <col min="3344" max="3344" width="0.75" style="41" customWidth="1"/>
    <col min="3345" max="3345" width="9.375" style="41" customWidth="1"/>
    <col min="3346" max="3346" width="6.5" style="41" customWidth="1"/>
    <col min="3347" max="3347" width="5.875" style="41" customWidth="1"/>
    <col min="3348" max="3348" width="3.5" style="41" customWidth="1"/>
    <col min="3349" max="3584" width="9" style="41"/>
    <col min="3585" max="3585" width="4.625" style="41" customWidth="1"/>
    <col min="3586" max="3586" width="7.25" style="41" customWidth="1"/>
    <col min="3587" max="3587" width="0.75" style="41" customWidth="1"/>
    <col min="3588" max="3588" width="9.625" style="41" customWidth="1"/>
    <col min="3589" max="3589" width="6.25" style="41" customWidth="1"/>
    <col min="3590" max="3590" width="0.75" style="41" customWidth="1"/>
    <col min="3591" max="3591" width="8.75" style="41" customWidth="1"/>
    <col min="3592" max="3592" width="6.5" style="41" customWidth="1"/>
    <col min="3593" max="3593" width="5.75" style="41" customWidth="1"/>
    <col min="3594" max="3595" width="0.75" style="41" customWidth="1"/>
    <col min="3596" max="3596" width="7.875" style="41" customWidth="1"/>
    <col min="3597" max="3597" width="0.75" style="41" customWidth="1"/>
    <col min="3598" max="3598" width="7.375" style="41" customWidth="1"/>
    <col min="3599" max="3599" width="6.5" style="41" customWidth="1"/>
    <col min="3600" max="3600" width="0.75" style="41" customWidth="1"/>
    <col min="3601" max="3601" width="9.375" style="41" customWidth="1"/>
    <col min="3602" max="3602" width="6.5" style="41" customWidth="1"/>
    <col min="3603" max="3603" width="5.875" style="41" customWidth="1"/>
    <col min="3604" max="3604" width="3.5" style="41" customWidth="1"/>
    <col min="3605" max="3840" width="9" style="41"/>
    <col min="3841" max="3841" width="4.625" style="41" customWidth="1"/>
    <col min="3842" max="3842" width="7.25" style="41" customWidth="1"/>
    <col min="3843" max="3843" width="0.75" style="41" customWidth="1"/>
    <col min="3844" max="3844" width="9.625" style="41" customWidth="1"/>
    <col min="3845" max="3845" width="6.25" style="41" customWidth="1"/>
    <col min="3846" max="3846" width="0.75" style="41" customWidth="1"/>
    <col min="3847" max="3847" width="8.75" style="41" customWidth="1"/>
    <col min="3848" max="3848" width="6.5" style="41" customWidth="1"/>
    <col min="3849" max="3849" width="5.75" style="41" customWidth="1"/>
    <col min="3850" max="3851" width="0.75" style="41" customWidth="1"/>
    <col min="3852" max="3852" width="7.875" style="41" customWidth="1"/>
    <col min="3853" max="3853" width="0.75" style="41" customWidth="1"/>
    <col min="3854" max="3854" width="7.375" style="41" customWidth="1"/>
    <col min="3855" max="3855" width="6.5" style="41" customWidth="1"/>
    <col min="3856" max="3856" width="0.75" style="41" customWidth="1"/>
    <col min="3857" max="3857" width="9.375" style="41" customWidth="1"/>
    <col min="3858" max="3858" width="6.5" style="41" customWidth="1"/>
    <col min="3859" max="3859" width="5.875" style="41" customWidth="1"/>
    <col min="3860" max="3860" width="3.5" style="41" customWidth="1"/>
    <col min="3861" max="4096" width="9" style="41"/>
    <col min="4097" max="4097" width="4.625" style="41" customWidth="1"/>
    <col min="4098" max="4098" width="7.25" style="41" customWidth="1"/>
    <col min="4099" max="4099" width="0.75" style="41" customWidth="1"/>
    <col min="4100" max="4100" width="9.625" style="41" customWidth="1"/>
    <col min="4101" max="4101" width="6.25" style="41" customWidth="1"/>
    <col min="4102" max="4102" width="0.75" style="41" customWidth="1"/>
    <col min="4103" max="4103" width="8.75" style="41" customWidth="1"/>
    <col min="4104" max="4104" width="6.5" style="41" customWidth="1"/>
    <col min="4105" max="4105" width="5.75" style="41" customWidth="1"/>
    <col min="4106" max="4107" width="0.75" style="41" customWidth="1"/>
    <col min="4108" max="4108" width="7.875" style="41" customWidth="1"/>
    <col min="4109" max="4109" width="0.75" style="41" customWidth="1"/>
    <col min="4110" max="4110" width="7.375" style="41" customWidth="1"/>
    <col min="4111" max="4111" width="6.5" style="41" customWidth="1"/>
    <col min="4112" max="4112" width="0.75" style="41" customWidth="1"/>
    <col min="4113" max="4113" width="9.375" style="41" customWidth="1"/>
    <col min="4114" max="4114" width="6.5" style="41" customWidth="1"/>
    <col min="4115" max="4115" width="5.875" style="41" customWidth="1"/>
    <col min="4116" max="4116" width="3.5" style="41" customWidth="1"/>
    <col min="4117" max="4352" width="9" style="41"/>
    <col min="4353" max="4353" width="4.625" style="41" customWidth="1"/>
    <col min="4354" max="4354" width="7.25" style="41" customWidth="1"/>
    <col min="4355" max="4355" width="0.75" style="41" customWidth="1"/>
    <col min="4356" max="4356" width="9.625" style="41" customWidth="1"/>
    <col min="4357" max="4357" width="6.25" style="41" customWidth="1"/>
    <col min="4358" max="4358" width="0.75" style="41" customWidth="1"/>
    <col min="4359" max="4359" width="8.75" style="41" customWidth="1"/>
    <col min="4360" max="4360" width="6.5" style="41" customWidth="1"/>
    <col min="4361" max="4361" width="5.75" style="41" customWidth="1"/>
    <col min="4362" max="4363" width="0.75" style="41" customWidth="1"/>
    <col min="4364" max="4364" width="7.875" style="41" customWidth="1"/>
    <col min="4365" max="4365" width="0.75" style="41" customWidth="1"/>
    <col min="4366" max="4366" width="7.375" style="41" customWidth="1"/>
    <col min="4367" max="4367" width="6.5" style="41" customWidth="1"/>
    <col min="4368" max="4368" width="0.75" style="41" customWidth="1"/>
    <col min="4369" max="4369" width="9.375" style="41" customWidth="1"/>
    <col min="4370" max="4370" width="6.5" style="41" customWidth="1"/>
    <col min="4371" max="4371" width="5.875" style="41" customWidth="1"/>
    <col min="4372" max="4372" width="3.5" style="41" customWidth="1"/>
    <col min="4373" max="4608" width="9" style="41"/>
    <col min="4609" max="4609" width="4.625" style="41" customWidth="1"/>
    <col min="4610" max="4610" width="7.25" style="41" customWidth="1"/>
    <col min="4611" max="4611" width="0.75" style="41" customWidth="1"/>
    <col min="4612" max="4612" width="9.625" style="41" customWidth="1"/>
    <col min="4613" max="4613" width="6.25" style="41" customWidth="1"/>
    <col min="4614" max="4614" width="0.75" style="41" customWidth="1"/>
    <col min="4615" max="4615" width="8.75" style="41" customWidth="1"/>
    <col min="4616" max="4616" width="6.5" style="41" customWidth="1"/>
    <col min="4617" max="4617" width="5.75" style="41" customWidth="1"/>
    <col min="4618" max="4619" width="0.75" style="41" customWidth="1"/>
    <col min="4620" max="4620" width="7.875" style="41" customWidth="1"/>
    <col min="4621" max="4621" width="0.75" style="41" customWidth="1"/>
    <col min="4622" max="4622" width="7.375" style="41" customWidth="1"/>
    <col min="4623" max="4623" width="6.5" style="41" customWidth="1"/>
    <col min="4624" max="4624" width="0.75" style="41" customWidth="1"/>
    <col min="4625" max="4625" width="9.375" style="41" customWidth="1"/>
    <col min="4626" max="4626" width="6.5" style="41" customWidth="1"/>
    <col min="4627" max="4627" width="5.875" style="41" customWidth="1"/>
    <col min="4628" max="4628" width="3.5" style="41" customWidth="1"/>
    <col min="4629" max="4864" width="9" style="41"/>
    <col min="4865" max="4865" width="4.625" style="41" customWidth="1"/>
    <col min="4866" max="4866" width="7.25" style="41" customWidth="1"/>
    <col min="4867" max="4867" width="0.75" style="41" customWidth="1"/>
    <col min="4868" max="4868" width="9.625" style="41" customWidth="1"/>
    <col min="4869" max="4869" width="6.25" style="41" customWidth="1"/>
    <col min="4870" max="4870" width="0.75" style="41" customWidth="1"/>
    <col min="4871" max="4871" width="8.75" style="41" customWidth="1"/>
    <col min="4872" max="4872" width="6.5" style="41" customWidth="1"/>
    <col min="4873" max="4873" width="5.75" style="41" customWidth="1"/>
    <col min="4874" max="4875" width="0.75" style="41" customWidth="1"/>
    <col min="4876" max="4876" width="7.875" style="41" customWidth="1"/>
    <col min="4877" max="4877" width="0.75" style="41" customWidth="1"/>
    <col min="4878" max="4878" width="7.375" style="41" customWidth="1"/>
    <col min="4879" max="4879" width="6.5" style="41" customWidth="1"/>
    <col min="4880" max="4880" width="0.75" style="41" customWidth="1"/>
    <col min="4881" max="4881" width="9.375" style="41" customWidth="1"/>
    <col min="4882" max="4882" width="6.5" style="41" customWidth="1"/>
    <col min="4883" max="4883" width="5.875" style="41" customWidth="1"/>
    <col min="4884" max="4884" width="3.5" style="41" customWidth="1"/>
    <col min="4885" max="5120" width="9" style="41"/>
    <col min="5121" max="5121" width="4.625" style="41" customWidth="1"/>
    <col min="5122" max="5122" width="7.25" style="41" customWidth="1"/>
    <col min="5123" max="5123" width="0.75" style="41" customWidth="1"/>
    <col min="5124" max="5124" width="9.625" style="41" customWidth="1"/>
    <col min="5125" max="5125" width="6.25" style="41" customWidth="1"/>
    <col min="5126" max="5126" width="0.75" style="41" customWidth="1"/>
    <col min="5127" max="5127" width="8.75" style="41" customWidth="1"/>
    <col min="5128" max="5128" width="6.5" style="41" customWidth="1"/>
    <col min="5129" max="5129" width="5.75" style="41" customWidth="1"/>
    <col min="5130" max="5131" width="0.75" style="41" customWidth="1"/>
    <col min="5132" max="5132" width="7.875" style="41" customWidth="1"/>
    <col min="5133" max="5133" width="0.75" style="41" customWidth="1"/>
    <col min="5134" max="5134" width="7.375" style="41" customWidth="1"/>
    <col min="5135" max="5135" width="6.5" style="41" customWidth="1"/>
    <col min="5136" max="5136" width="0.75" style="41" customWidth="1"/>
    <col min="5137" max="5137" width="9.375" style="41" customWidth="1"/>
    <col min="5138" max="5138" width="6.5" style="41" customWidth="1"/>
    <col min="5139" max="5139" width="5.875" style="41" customWidth="1"/>
    <col min="5140" max="5140" width="3.5" style="41" customWidth="1"/>
    <col min="5141" max="5376" width="9" style="41"/>
    <col min="5377" max="5377" width="4.625" style="41" customWidth="1"/>
    <col min="5378" max="5378" width="7.25" style="41" customWidth="1"/>
    <col min="5379" max="5379" width="0.75" style="41" customWidth="1"/>
    <col min="5380" max="5380" width="9.625" style="41" customWidth="1"/>
    <col min="5381" max="5381" width="6.25" style="41" customWidth="1"/>
    <col min="5382" max="5382" width="0.75" style="41" customWidth="1"/>
    <col min="5383" max="5383" width="8.75" style="41" customWidth="1"/>
    <col min="5384" max="5384" width="6.5" style="41" customWidth="1"/>
    <col min="5385" max="5385" width="5.75" style="41" customWidth="1"/>
    <col min="5386" max="5387" width="0.75" style="41" customWidth="1"/>
    <col min="5388" max="5388" width="7.875" style="41" customWidth="1"/>
    <col min="5389" max="5389" width="0.75" style="41" customWidth="1"/>
    <col min="5390" max="5390" width="7.375" style="41" customWidth="1"/>
    <col min="5391" max="5391" width="6.5" style="41" customWidth="1"/>
    <col min="5392" max="5392" width="0.75" style="41" customWidth="1"/>
    <col min="5393" max="5393" width="9.375" style="41" customWidth="1"/>
    <col min="5394" max="5394" width="6.5" style="41" customWidth="1"/>
    <col min="5395" max="5395" width="5.875" style="41" customWidth="1"/>
    <col min="5396" max="5396" width="3.5" style="41" customWidth="1"/>
    <col min="5397" max="5632" width="9" style="41"/>
    <col min="5633" max="5633" width="4.625" style="41" customWidth="1"/>
    <col min="5634" max="5634" width="7.25" style="41" customWidth="1"/>
    <col min="5635" max="5635" width="0.75" style="41" customWidth="1"/>
    <col min="5636" max="5636" width="9.625" style="41" customWidth="1"/>
    <col min="5637" max="5637" width="6.25" style="41" customWidth="1"/>
    <col min="5638" max="5638" width="0.75" style="41" customWidth="1"/>
    <col min="5639" max="5639" width="8.75" style="41" customWidth="1"/>
    <col min="5640" max="5640" width="6.5" style="41" customWidth="1"/>
    <col min="5641" max="5641" width="5.75" style="41" customWidth="1"/>
    <col min="5642" max="5643" width="0.75" style="41" customWidth="1"/>
    <col min="5644" max="5644" width="7.875" style="41" customWidth="1"/>
    <col min="5645" max="5645" width="0.75" style="41" customWidth="1"/>
    <col min="5646" max="5646" width="7.375" style="41" customWidth="1"/>
    <col min="5647" max="5647" width="6.5" style="41" customWidth="1"/>
    <col min="5648" max="5648" width="0.75" style="41" customWidth="1"/>
    <col min="5649" max="5649" width="9.375" style="41" customWidth="1"/>
    <col min="5650" max="5650" width="6.5" style="41" customWidth="1"/>
    <col min="5651" max="5651" width="5.875" style="41" customWidth="1"/>
    <col min="5652" max="5652" width="3.5" style="41" customWidth="1"/>
    <col min="5653" max="5888" width="9" style="41"/>
    <col min="5889" max="5889" width="4.625" style="41" customWidth="1"/>
    <col min="5890" max="5890" width="7.25" style="41" customWidth="1"/>
    <col min="5891" max="5891" width="0.75" style="41" customWidth="1"/>
    <col min="5892" max="5892" width="9.625" style="41" customWidth="1"/>
    <col min="5893" max="5893" width="6.25" style="41" customWidth="1"/>
    <col min="5894" max="5894" width="0.75" style="41" customWidth="1"/>
    <col min="5895" max="5895" width="8.75" style="41" customWidth="1"/>
    <col min="5896" max="5896" width="6.5" style="41" customWidth="1"/>
    <col min="5897" max="5897" width="5.75" style="41" customWidth="1"/>
    <col min="5898" max="5899" width="0.75" style="41" customWidth="1"/>
    <col min="5900" max="5900" width="7.875" style="41" customWidth="1"/>
    <col min="5901" max="5901" width="0.75" style="41" customWidth="1"/>
    <col min="5902" max="5902" width="7.375" style="41" customWidth="1"/>
    <col min="5903" max="5903" width="6.5" style="41" customWidth="1"/>
    <col min="5904" max="5904" width="0.75" style="41" customWidth="1"/>
    <col min="5905" max="5905" width="9.375" style="41" customWidth="1"/>
    <col min="5906" max="5906" width="6.5" style="41" customWidth="1"/>
    <col min="5907" max="5907" width="5.875" style="41" customWidth="1"/>
    <col min="5908" max="5908" width="3.5" style="41" customWidth="1"/>
    <col min="5909" max="6144" width="9" style="41"/>
    <col min="6145" max="6145" width="4.625" style="41" customWidth="1"/>
    <col min="6146" max="6146" width="7.25" style="41" customWidth="1"/>
    <col min="6147" max="6147" width="0.75" style="41" customWidth="1"/>
    <col min="6148" max="6148" width="9.625" style="41" customWidth="1"/>
    <col min="6149" max="6149" width="6.25" style="41" customWidth="1"/>
    <col min="6150" max="6150" width="0.75" style="41" customWidth="1"/>
    <col min="6151" max="6151" width="8.75" style="41" customWidth="1"/>
    <col min="6152" max="6152" width="6.5" style="41" customWidth="1"/>
    <col min="6153" max="6153" width="5.75" style="41" customWidth="1"/>
    <col min="6154" max="6155" width="0.75" style="41" customWidth="1"/>
    <col min="6156" max="6156" width="7.875" style="41" customWidth="1"/>
    <col min="6157" max="6157" width="0.75" style="41" customWidth="1"/>
    <col min="6158" max="6158" width="7.375" style="41" customWidth="1"/>
    <col min="6159" max="6159" width="6.5" style="41" customWidth="1"/>
    <col min="6160" max="6160" width="0.75" style="41" customWidth="1"/>
    <col min="6161" max="6161" width="9.375" style="41" customWidth="1"/>
    <col min="6162" max="6162" width="6.5" style="41" customWidth="1"/>
    <col min="6163" max="6163" width="5.875" style="41" customWidth="1"/>
    <col min="6164" max="6164" width="3.5" style="41" customWidth="1"/>
    <col min="6165" max="6400" width="9" style="41"/>
    <col min="6401" max="6401" width="4.625" style="41" customWidth="1"/>
    <col min="6402" max="6402" width="7.25" style="41" customWidth="1"/>
    <col min="6403" max="6403" width="0.75" style="41" customWidth="1"/>
    <col min="6404" max="6404" width="9.625" style="41" customWidth="1"/>
    <col min="6405" max="6405" width="6.25" style="41" customWidth="1"/>
    <col min="6406" max="6406" width="0.75" style="41" customWidth="1"/>
    <col min="6407" max="6407" width="8.75" style="41" customWidth="1"/>
    <col min="6408" max="6408" width="6.5" style="41" customWidth="1"/>
    <col min="6409" max="6409" width="5.75" style="41" customWidth="1"/>
    <col min="6410" max="6411" width="0.75" style="41" customWidth="1"/>
    <col min="6412" max="6412" width="7.875" style="41" customWidth="1"/>
    <col min="6413" max="6413" width="0.75" style="41" customWidth="1"/>
    <col min="6414" max="6414" width="7.375" style="41" customWidth="1"/>
    <col min="6415" max="6415" width="6.5" style="41" customWidth="1"/>
    <col min="6416" max="6416" width="0.75" style="41" customWidth="1"/>
    <col min="6417" max="6417" width="9.375" style="41" customWidth="1"/>
    <col min="6418" max="6418" width="6.5" style="41" customWidth="1"/>
    <col min="6419" max="6419" width="5.875" style="41" customWidth="1"/>
    <col min="6420" max="6420" width="3.5" style="41" customWidth="1"/>
    <col min="6421" max="6656" width="9" style="41"/>
    <col min="6657" max="6657" width="4.625" style="41" customWidth="1"/>
    <col min="6658" max="6658" width="7.25" style="41" customWidth="1"/>
    <col min="6659" max="6659" width="0.75" style="41" customWidth="1"/>
    <col min="6660" max="6660" width="9.625" style="41" customWidth="1"/>
    <col min="6661" max="6661" width="6.25" style="41" customWidth="1"/>
    <col min="6662" max="6662" width="0.75" style="41" customWidth="1"/>
    <col min="6663" max="6663" width="8.75" style="41" customWidth="1"/>
    <col min="6664" max="6664" width="6.5" style="41" customWidth="1"/>
    <col min="6665" max="6665" width="5.75" style="41" customWidth="1"/>
    <col min="6666" max="6667" width="0.75" style="41" customWidth="1"/>
    <col min="6668" max="6668" width="7.875" style="41" customWidth="1"/>
    <col min="6669" max="6669" width="0.75" style="41" customWidth="1"/>
    <col min="6670" max="6670" width="7.375" style="41" customWidth="1"/>
    <col min="6671" max="6671" width="6.5" style="41" customWidth="1"/>
    <col min="6672" max="6672" width="0.75" style="41" customWidth="1"/>
    <col min="6673" max="6673" width="9.375" style="41" customWidth="1"/>
    <col min="6674" max="6674" width="6.5" style="41" customWidth="1"/>
    <col min="6675" max="6675" width="5.875" style="41" customWidth="1"/>
    <col min="6676" max="6676" width="3.5" style="41" customWidth="1"/>
    <col min="6677" max="6912" width="9" style="41"/>
    <col min="6913" max="6913" width="4.625" style="41" customWidth="1"/>
    <col min="6914" max="6914" width="7.25" style="41" customWidth="1"/>
    <col min="6915" max="6915" width="0.75" style="41" customWidth="1"/>
    <col min="6916" max="6916" width="9.625" style="41" customWidth="1"/>
    <col min="6917" max="6917" width="6.25" style="41" customWidth="1"/>
    <col min="6918" max="6918" width="0.75" style="41" customWidth="1"/>
    <col min="6919" max="6919" width="8.75" style="41" customWidth="1"/>
    <col min="6920" max="6920" width="6.5" style="41" customWidth="1"/>
    <col min="6921" max="6921" width="5.75" style="41" customWidth="1"/>
    <col min="6922" max="6923" width="0.75" style="41" customWidth="1"/>
    <col min="6924" max="6924" width="7.875" style="41" customWidth="1"/>
    <col min="6925" max="6925" width="0.75" style="41" customWidth="1"/>
    <col min="6926" max="6926" width="7.375" style="41" customWidth="1"/>
    <col min="6927" max="6927" width="6.5" style="41" customWidth="1"/>
    <col min="6928" max="6928" width="0.75" style="41" customWidth="1"/>
    <col min="6929" max="6929" width="9.375" style="41" customWidth="1"/>
    <col min="6930" max="6930" width="6.5" style="41" customWidth="1"/>
    <col min="6931" max="6931" width="5.875" style="41" customWidth="1"/>
    <col min="6932" max="6932" width="3.5" style="41" customWidth="1"/>
    <col min="6933" max="7168" width="9" style="41"/>
    <col min="7169" max="7169" width="4.625" style="41" customWidth="1"/>
    <col min="7170" max="7170" width="7.25" style="41" customWidth="1"/>
    <col min="7171" max="7171" width="0.75" style="41" customWidth="1"/>
    <col min="7172" max="7172" width="9.625" style="41" customWidth="1"/>
    <col min="7173" max="7173" width="6.25" style="41" customWidth="1"/>
    <col min="7174" max="7174" width="0.75" style="41" customWidth="1"/>
    <col min="7175" max="7175" width="8.75" style="41" customWidth="1"/>
    <col min="7176" max="7176" width="6.5" style="41" customWidth="1"/>
    <col min="7177" max="7177" width="5.75" style="41" customWidth="1"/>
    <col min="7178" max="7179" width="0.75" style="41" customWidth="1"/>
    <col min="7180" max="7180" width="7.875" style="41" customWidth="1"/>
    <col min="7181" max="7181" width="0.75" style="41" customWidth="1"/>
    <col min="7182" max="7182" width="7.375" style="41" customWidth="1"/>
    <col min="7183" max="7183" width="6.5" style="41" customWidth="1"/>
    <col min="7184" max="7184" width="0.75" style="41" customWidth="1"/>
    <col min="7185" max="7185" width="9.375" style="41" customWidth="1"/>
    <col min="7186" max="7186" width="6.5" style="41" customWidth="1"/>
    <col min="7187" max="7187" width="5.875" style="41" customWidth="1"/>
    <col min="7188" max="7188" width="3.5" style="41" customWidth="1"/>
    <col min="7189" max="7424" width="9" style="41"/>
    <col min="7425" max="7425" width="4.625" style="41" customWidth="1"/>
    <col min="7426" max="7426" width="7.25" style="41" customWidth="1"/>
    <col min="7427" max="7427" width="0.75" style="41" customWidth="1"/>
    <col min="7428" max="7428" width="9.625" style="41" customWidth="1"/>
    <col min="7429" max="7429" width="6.25" style="41" customWidth="1"/>
    <col min="7430" max="7430" width="0.75" style="41" customWidth="1"/>
    <col min="7431" max="7431" width="8.75" style="41" customWidth="1"/>
    <col min="7432" max="7432" width="6.5" style="41" customWidth="1"/>
    <col min="7433" max="7433" width="5.75" style="41" customWidth="1"/>
    <col min="7434" max="7435" width="0.75" style="41" customWidth="1"/>
    <col min="7436" max="7436" width="7.875" style="41" customWidth="1"/>
    <col min="7437" max="7437" width="0.75" style="41" customWidth="1"/>
    <col min="7438" max="7438" width="7.375" style="41" customWidth="1"/>
    <col min="7439" max="7439" width="6.5" style="41" customWidth="1"/>
    <col min="7440" max="7440" width="0.75" style="41" customWidth="1"/>
    <col min="7441" max="7441" width="9.375" style="41" customWidth="1"/>
    <col min="7442" max="7442" width="6.5" style="41" customWidth="1"/>
    <col min="7443" max="7443" width="5.875" style="41" customWidth="1"/>
    <col min="7444" max="7444" width="3.5" style="41" customWidth="1"/>
    <col min="7445" max="7680" width="9" style="41"/>
    <col min="7681" max="7681" width="4.625" style="41" customWidth="1"/>
    <col min="7682" max="7682" width="7.25" style="41" customWidth="1"/>
    <col min="7683" max="7683" width="0.75" style="41" customWidth="1"/>
    <col min="7684" max="7684" width="9.625" style="41" customWidth="1"/>
    <col min="7685" max="7685" width="6.25" style="41" customWidth="1"/>
    <col min="7686" max="7686" width="0.75" style="41" customWidth="1"/>
    <col min="7687" max="7687" width="8.75" style="41" customWidth="1"/>
    <col min="7688" max="7688" width="6.5" style="41" customWidth="1"/>
    <col min="7689" max="7689" width="5.75" style="41" customWidth="1"/>
    <col min="7690" max="7691" width="0.75" style="41" customWidth="1"/>
    <col min="7692" max="7692" width="7.875" style="41" customWidth="1"/>
    <col min="7693" max="7693" width="0.75" style="41" customWidth="1"/>
    <col min="7694" max="7694" width="7.375" style="41" customWidth="1"/>
    <col min="7695" max="7695" width="6.5" style="41" customWidth="1"/>
    <col min="7696" max="7696" width="0.75" style="41" customWidth="1"/>
    <col min="7697" max="7697" width="9.375" style="41" customWidth="1"/>
    <col min="7698" max="7698" width="6.5" style="41" customWidth="1"/>
    <col min="7699" max="7699" width="5.875" style="41" customWidth="1"/>
    <col min="7700" max="7700" width="3.5" style="41" customWidth="1"/>
    <col min="7701" max="7936" width="9" style="41"/>
    <col min="7937" max="7937" width="4.625" style="41" customWidth="1"/>
    <col min="7938" max="7938" width="7.25" style="41" customWidth="1"/>
    <col min="7939" max="7939" width="0.75" style="41" customWidth="1"/>
    <col min="7940" max="7940" width="9.625" style="41" customWidth="1"/>
    <col min="7941" max="7941" width="6.25" style="41" customWidth="1"/>
    <col min="7942" max="7942" width="0.75" style="41" customWidth="1"/>
    <col min="7943" max="7943" width="8.75" style="41" customWidth="1"/>
    <col min="7944" max="7944" width="6.5" style="41" customWidth="1"/>
    <col min="7945" max="7945" width="5.75" style="41" customWidth="1"/>
    <col min="7946" max="7947" width="0.75" style="41" customWidth="1"/>
    <col min="7948" max="7948" width="7.875" style="41" customWidth="1"/>
    <col min="7949" max="7949" width="0.75" style="41" customWidth="1"/>
    <col min="7950" max="7950" width="7.375" style="41" customWidth="1"/>
    <col min="7951" max="7951" width="6.5" style="41" customWidth="1"/>
    <col min="7952" max="7952" width="0.75" style="41" customWidth="1"/>
    <col min="7953" max="7953" width="9.375" style="41" customWidth="1"/>
    <col min="7954" max="7954" width="6.5" style="41" customWidth="1"/>
    <col min="7955" max="7955" width="5.875" style="41" customWidth="1"/>
    <col min="7956" max="7956" width="3.5" style="41" customWidth="1"/>
    <col min="7957" max="8192" width="9" style="41"/>
    <col min="8193" max="8193" width="4.625" style="41" customWidth="1"/>
    <col min="8194" max="8194" width="7.25" style="41" customWidth="1"/>
    <col min="8195" max="8195" width="0.75" style="41" customWidth="1"/>
    <col min="8196" max="8196" width="9.625" style="41" customWidth="1"/>
    <col min="8197" max="8197" width="6.25" style="41" customWidth="1"/>
    <col min="8198" max="8198" width="0.75" style="41" customWidth="1"/>
    <col min="8199" max="8199" width="8.75" style="41" customWidth="1"/>
    <col min="8200" max="8200" width="6.5" style="41" customWidth="1"/>
    <col min="8201" max="8201" width="5.75" style="41" customWidth="1"/>
    <col min="8202" max="8203" width="0.75" style="41" customWidth="1"/>
    <col min="8204" max="8204" width="7.875" style="41" customWidth="1"/>
    <col min="8205" max="8205" width="0.75" style="41" customWidth="1"/>
    <col min="8206" max="8206" width="7.375" style="41" customWidth="1"/>
    <col min="8207" max="8207" width="6.5" style="41" customWidth="1"/>
    <col min="8208" max="8208" width="0.75" style="41" customWidth="1"/>
    <col min="8209" max="8209" width="9.375" style="41" customWidth="1"/>
    <col min="8210" max="8210" width="6.5" style="41" customWidth="1"/>
    <col min="8211" max="8211" width="5.875" style="41" customWidth="1"/>
    <col min="8212" max="8212" width="3.5" style="41" customWidth="1"/>
    <col min="8213" max="8448" width="9" style="41"/>
    <col min="8449" max="8449" width="4.625" style="41" customWidth="1"/>
    <col min="8450" max="8450" width="7.25" style="41" customWidth="1"/>
    <col min="8451" max="8451" width="0.75" style="41" customWidth="1"/>
    <col min="8452" max="8452" width="9.625" style="41" customWidth="1"/>
    <col min="8453" max="8453" width="6.25" style="41" customWidth="1"/>
    <col min="8454" max="8454" width="0.75" style="41" customWidth="1"/>
    <col min="8455" max="8455" width="8.75" style="41" customWidth="1"/>
    <col min="8456" max="8456" width="6.5" style="41" customWidth="1"/>
    <col min="8457" max="8457" width="5.75" style="41" customWidth="1"/>
    <col min="8458" max="8459" width="0.75" style="41" customWidth="1"/>
    <col min="8460" max="8460" width="7.875" style="41" customWidth="1"/>
    <col min="8461" max="8461" width="0.75" style="41" customWidth="1"/>
    <col min="8462" max="8462" width="7.375" style="41" customWidth="1"/>
    <col min="8463" max="8463" width="6.5" style="41" customWidth="1"/>
    <col min="8464" max="8464" width="0.75" style="41" customWidth="1"/>
    <col min="8465" max="8465" width="9.375" style="41" customWidth="1"/>
    <col min="8466" max="8466" width="6.5" style="41" customWidth="1"/>
    <col min="8467" max="8467" width="5.875" style="41" customWidth="1"/>
    <col min="8468" max="8468" width="3.5" style="41" customWidth="1"/>
    <col min="8469" max="8704" width="9" style="41"/>
    <col min="8705" max="8705" width="4.625" style="41" customWidth="1"/>
    <col min="8706" max="8706" width="7.25" style="41" customWidth="1"/>
    <col min="8707" max="8707" width="0.75" style="41" customWidth="1"/>
    <col min="8708" max="8708" width="9.625" style="41" customWidth="1"/>
    <col min="8709" max="8709" width="6.25" style="41" customWidth="1"/>
    <col min="8710" max="8710" width="0.75" style="41" customWidth="1"/>
    <col min="8711" max="8711" width="8.75" style="41" customWidth="1"/>
    <col min="8712" max="8712" width="6.5" style="41" customWidth="1"/>
    <col min="8713" max="8713" width="5.75" style="41" customWidth="1"/>
    <col min="8714" max="8715" width="0.75" style="41" customWidth="1"/>
    <col min="8716" max="8716" width="7.875" style="41" customWidth="1"/>
    <col min="8717" max="8717" width="0.75" style="41" customWidth="1"/>
    <col min="8718" max="8718" width="7.375" style="41" customWidth="1"/>
    <col min="8719" max="8719" width="6.5" style="41" customWidth="1"/>
    <col min="8720" max="8720" width="0.75" style="41" customWidth="1"/>
    <col min="8721" max="8721" width="9.375" style="41" customWidth="1"/>
    <col min="8722" max="8722" width="6.5" style="41" customWidth="1"/>
    <col min="8723" max="8723" width="5.875" style="41" customWidth="1"/>
    <col min="8724" max="8724" width="3.5" style="41" customWidth="1"/>
    <col min="8725" max="8960" width="9" style="41"/>
    <col min="8961" max="8961" width="4.625" style="41" customWidth="1"/>
    <col min="8962" max="8962" width="7.25" style="41" customWidth="1"/>
    <col min="8963" max="8963" width="0.75" style="41" customWidth="1"/>
    <col min="8964" max="8964" width="9.625" style="41" customWidth="1"/>
    <col min="8965" max="8965" width="6.25" style="41" customWidth="1"/>
    <col min="8966" max="8966" width="0.75" style="41" customWidth="1"/>
    <col min="8967" max="8967" width="8.75" style="41" customWidth="1"/>
    <col min="8968" max="8968" width="6.5" style="41" customWidth="1"/>
    <col min="8969" max="8969" width="5.75" style="41" customWidth="1"/>
    <col min="8970" max="8971" width="0.75" style="41" customWidth="1"/>
    <col min="8972" max="8972" width="7.875" style="41" customWidth="1"/>
    <col min="8973" max="8973" width="0.75" style="41" customWidth="1"/>
    <col min="8974" max="8974" width="7.375" style="41" customWidth="1"/>
    <col min="8975" max="8975" width="6.5" style="41" customWidth="1"/>
    <col min="8976" max="8976" width="0.75" style="41" customWidth="1"/>
    <col min="8977" max="8977" width="9.375" style="41" customWidth="1"/>
    <col min="8978" max="8978" width="6.5" style="41" customWidth="1"/>
    <col min="8979" max="8979" width="5.875" style="41" customWidth="1"/>
    <col min="8980" max="8980" width="3.5" style="41" customWidth="1"/>
    <col min="8981" max="9216" width="9" style="41"/>
    <col min="9217" max="9217" width="4.625" style="41" customWidth="1"/>
    <col min="9218" max="9218" width="7.25" style="41" customWidth="1"/>
    <col min="9219" max="9219" width="0.75" style="41" customWidth="1"/>
    <col min="9220" max="9220" width="9.625" style="41" customWidth="1"/>
    <col min="9221" max="9221" width="6.25" style="41" customWidth="1"/>
    <col min="9222" max="9222" width="0.75" style="41" customWidth="1"/>
    <col min="9223" max="9223" width="8.75" style="41" customWidth="1"/>
    <col min="9224" max="9224" width="6.5" style="41" customWidth="1"/>
    <col min="9225" max="9225" width="5.75" style="41" customWidth="1"/>
    <col min="9226" max="9227" width="0.75" style="41" customWidth="1"/>
    <col min="9228" max="9228" width="7.875" style="41" customWidth="1"/>
    <col min="9229" max="9229" width="0.75" style="41" customWidth="1"/>
    <col min="9230" max="9230" width="7.375" style="41" customWidth="1"/>
    <col min="9231" max="9231" width="6.5" style="41" customWidth="1"/>
    <col min="9232" max="9232" width="0.75" style="41" customWidth="1"/>
    <col min="9233" max="9233" width="9.375" style="41" customWidth="1"/>
    <col min="9234" max="9234" width="6.5" style="41" customWidth="1"/>
    <col min="9235" max="9235" width="5.875" style="41" customWidth="1"/>
    <col min="9236" max="9236" width="3.5" style="41" customWidth="1"/>
    <col min="9237" max="9472" width="9" style="41"/>
    <col min="9473" max="9473" width="4.625" style="41" customWidth="1"/>
    <col min="9474" max="9474" width="7.25" style="41" customWidth="1"/>
    <col min="9475" max="9475" width="0.75" style="41" customWidth="1"/>
    <col min="9476" max="9476" width="9.625" style="41" customWidth="1"/>
    <col min="9477" max="9477" width="6.25" style="41" customWidth="1"/>
    <col min="9478" max="9478" width="0.75" style="41" customWidth="1"/>
    <col min="9479" max="9479" width="8.75" style="41" customWidth="1"/>
    <col min="9480" max="9480" width="6.5" style="41" customWidth="1"/>
    <col min="9481" max="9481" width="5.75" style="41" customWidth="1"/>
    <col min="9482" max="9483" width="0.75" style="41" customWidth="1"/>
    <col min="9484" max="9484" width="7.875" style="41" customWidth="1"/>
    <col min="9485" max="9485" width="0.75" style="41" customWidth="1"/>
    <col min="9486" max="9486" width="7.375" style="41" customWidth="1"/>
    <col min="9487" max="9487" width="6.5" style="41" customWidth="1"/>
    <col min="9488" max="9488" width="0.75" style="41" customWidth="1"/>
    <col min="9489" max="9489" width="9.375" style="41" customWidth="1"/>
    <col min="9490" max="9490" width="6.5" style="41" customWidth="1"/>
    <col min="9491" max="9491" width="5.875" style="41" customWidth="1"/>
    <col min="9492" max="9492" width="3.5" style="41" customWidth="1"/>
    <col min="9493" max="9728" width="9" style="41"/>
    <col min="9729" max="9729" width="4.625" style="41" customWidth="1"/>
    <col min="9730" max="9730" width="7.25" style="41" customWidth="1"/>
    <col min="9731" max="9731" width="0.75" style="41" customWidth="1"/>
    <col min="9732" max="9732" width="9.625" style="41" customWidth="1"/>
    <col min="9733" max="9733" width="6.25" style="41" customWidth="1"/>
    <col min="9734" max="9734" width="0.75" style="41" customWidth="1"/>
    <col min="9735" max="9735" width="8.75" style="41" customWidth="1"/>
    <col min="9736" max="9736" width="6.5" style="41" customWidth="1"/>
    <col min="9737" max="9737" width="5.75" style="41" customWidth="1"/>
    <col min="9738" max="9739" width="0.75" style="41" customWidth="1"/>
    <col min="9740" max="9740" width="7.875" style="41" customWidth="1"/>
    <col min="9741" max="9741" width="0.75" style="41" customWidth="1"/>
    <col min="9742" max="9742" width="7.375" style="41" customWidth="1"/>
    <col min="9743" max="9743" width="6.5" style="41" customWidth="1"/>
    <col min="9744" max="9744" width="0.75" style="41" customWidth="1"/>
    <col min="9745" max="9745" width="9.375" style="41" customWidth="1"/>
    <col min="9746" max="9746" width="6.5" style="41" customWidth="1"/>
    <col min="9747" max="9747" width="5.875" style="41" customWidth="1"/>
    <col min="9748" max="9748" width="3.5" style="41" customWidth="1"/>
    <col min="9749" max="9984" width="9" style="41"/>
    <col min="9985" max="9985" width="4.625" style="41" customWidth="1"/>
    <col min="9986" max="9986" width="7.25" style="41" customWidth="1"/>
    <col min="9987" max="9987" width="0.75" style="41" customWidth="1"/>
    <col min="9988" max="9988" width="9.625" style="41" customWidth="1"/>
    <col min="9989" max="9989" width="6.25" style="41" customWidth="1"/>
    <col min="9990" max="9990" width="0.75" style="41" customWidth="1"/>
    <col min="9991" max="9991" width="8.75" style="41" customWidth="1"/>
    <col min="9992" max="9992" width="6.5" style="41" customWidth="1"/>
    <col min="9993" max="9993" width="5.75" style="41" customWidth="1"/>
    <col min="9994" max="9995" width="0.75" style="41" customWidth="1"/>
    <col min="9996" max="9996" width="7.875" style="41" customWidth="1"/>
    <col min="9997" max="9997" width="0.75" style="41" customWidth="1"/>
    <col min="9998" max="9998" width="7.375" style="41" customWidth="1"/>
    <col min="9999" max="9999" width="6.5" style="41" customWidth="1"/>
    <col min="10000" max="10000" width="0.75" style="41" customWidth="1"/>
    <col min="10001" max="10001" width="9.375" style="41" customWidth="1"/>
    <col min="10002" max="10002" width="6.5" style="41" customWidth="1"/>
    <col min="10003" max="10003" width="5.875" style="41" customWidth="1"/>
    <col min="10004" max="10004" width="3.5" style="41" customWidth="1"/>
    <col min="10005" max="10240" width="9" style="41"/>
    <col min="10241" max="10241" width="4.625" style="41" customWidth="1"/>
    <col min="10242" max="10242" width="7.25" style="41" customWidth="1"/>
    <col min="10243" max="10243" width="0.75" style="41" customWidth="1"/>
    <col min="10244" max="10244" width="9.625" style="41" customWidth="1"/>
    <col min="10245" max="10245" width="6.25" style="41" customWidth="1"/>
    <col min="10246" max="10246" width="0.75" style="41" customWidth="1"/>
    <col min="10247" max="10247" width="8.75" style="41" customWidth="1"/>
    <col min="10248" max="10248" width="6.5" style="41" customWidth="1"/>
    <col min="10249" max="10249" width="5.75" style="41" customWidth="1"/>
    <col min="10250" max="10251" width="0.75" style="41" customWidth="1"/>
    <col min="10252" max="10252" width="7.875" style="41" customWidth="1"/>
    <col min="10253" max="10253" width="0.75" style="41" customWidth="1"/>
    <col min="10254" max="10254" width="7.375" style="41" customWidth="1"/>
    <col min="10255" max="10255" width="6.5" style="41" customWidth="1"/>
    <col min="10256" max="10256" width="0.75" style="41" customWidth="1"/>
    <col min="10257" max="10257" width="9.375" style="41" customWidth="1"/>
    <col min="10258" max="10258" width="6.5" style="41" customWidth="1"/>
    <col min="10259" max="10259" width="5.875" style="41" customWidth="1"/>
    <col min="10260" max="10260" width="3.5" style="41" customWidth="1"/>
    <col min="10261" max="10496" width="9" style="41"/>
    <col min="10497" max="10497" width="4.625" style="41" customWidth="1"/>
    <col min="10498" max="10498" width="7.25" style="41" customWidth="1"/>
    <col min="10499" max="10499" width="0.75" style="41" customWidth="1"/>
    <col min="10500" max="10500" width="9.625" style="41" customWidth="1"/>
    <col min="10501" max="10501" width="6.25" style="41" customWidth="1"/>
    <col min="10502" max="10502" width="0.75" style="41" customWidth="1"/>
    <col min="10503" max="10503" width="8.75" style="41" customWidth="1"/>
    <col min="10504" max="10504" width="6.5" style="41" customWidth="1"/>
    <col min="10505" max="10505" width="5.75" style="41" customWidth="1"/>
    <col min="10506" max="10507" width="0.75" style="41" customWidth="1"/>
    <col min="10508" max="10508" width="7.875" style="41" customWidth="1"/>
    <col min="10509" max="10509" width="0.75" style="41" customWidth="1"/>
    <col min="10510" max="10510" width="7.375" style="41" customWidth="1"/>
    <col min="10511" max="10511" width="6.5" style="41" customWidth="1"/>
    <col min="10512" max="10512" width="0.75" style="41" customWidth="1"/>
    <col min="10513" max="10513" width="9.375" style="41" customWidth="1"/>
    <col min="10514" max="10514" width="6.5" style="41" customWidth="1"/>
    <col min="10515" max="10515" width="5.875" style="41" customWidth="1"/>
    <col min="10516" max="10516" width="3.5" style="41" customWidth="1"/>
    <col min="10517" max="10752" width="9" style="41"/>
    <col min="10753" max="10753" width="4.625" style="41" customWidth="1"/>
    <col min="10754" max="10754" width="7.25" style="41" customWidth="1"/>
    <col min="10755" max="10755" width="0.75" style="41" customWidth="1"/>
    <col min="10756" max="10756" width="9.625" style="41" customWidth="1"/>
    <col min="10757" max="10757" width="6.25" style="41" customWidth="1"/>
    <col min="10758" max="10758" width="0.75" style="41" customWidth="1"/>
    <col min="10759" max="10759" width="8.75" style="41" customWidth="1"/>
    <col min="10760" max="10760" width="6.5" style="41" customWidth="1"/>
    <col min="10761" max="10761" width="5.75" style="41" customWidth="1"/>
    <col min="10762" max="10763" width="0.75" style="41" customWidth="1"/>
    <col min="10764" max="10764" width="7.875" style="41" customWidth="1"/>
    <col min="10765" max="10765" width="0.75" style="41" customWidth="1"/>
    <col min="10766" max="10766" width="7.375" style="41" customWidth="1"/>
    <col min="10767" max="10767" width="6.5" style="41" customWidth="1"/>
    <col min="10768" max="10768" width="0.75" style="41" customWidth="1"/>
    <col min="10769" max="10769" width="9.375" style="41" customWidth="1"/>
    <col min="10770" max="10770" width="6.5" style="41" customWidth="1"/>
    <col min="10771" max="10771" width="5.875" style="41" customWidth="1"/>
    <col min="10772" max="10772" width="3.5" style="41" customWidth="1"/>
    <col min="10773" max="11008" width="9" style="41"/>
    <col min="11009" max="11009" width="4.625" style="41" customWidth="1"/>
    <col min="11010" max="11010" width="7.25" style="41" customWidth="1"/>
    <col min="11011" max="11011" width="0.75" style="41" customWidth="1"/>
    <col min="11012" max="11012" width="9.625" style="41" customWidth="1"/>
    <col min="11013" max="11013" width="6.25" style="41" customWidth="1"/>
    <col min="11014" max="11014" width="0.75" style="41" customWidth="1"/>
    <col min="11015" max="11015" width="8.75" style="41" customWidth="1"/>
    <col min="11016" max="11016" width="6.5" style="41" customWidth="1"/>
    <col min="11017" max="11017" width="5.75" style="41" customWidth="1"/>
    <col min="11018" max="11019" width="0.75" style="41" customWidth="1"/>
    <col min="11020" max="11020" width="7.875" style="41" customWidth="1"/>
    <col min="11021" max="11021" width="0.75" style="41" customWidth="1"/>
    <col min="11022" max="11022" width="7.375" style="41" customWidth="1"/>
    <col min="11023" max="11023" width="6.5" style="41" customWidth="1"/>
    <col min="11024" max="11024" width="0.75" style="41" customWidth="1"/>
    <col min="11025" max="11025" width="9.375" style="41" customWidth="1"/>
    <col min="11026" max="11026" width="6.5" style="41" customWidth="1"/>
    <col min="11027" max="11027" width="5.875" style="41" customWidth="1"/>
    <col min="11028" max="11028" width="3.5" style="41" customWidth="1"/>
    <col min="11029" max="11264" width="9" style="41"/>
    <col min="11265" max="11265" width="4.625" style="41" customWidth="1"/>
    <col min="11266" max="11266" width="7.25" style="41" customWidth="1"/>
    <col min="11267" max="11267" width="0.75" style="41" customWidth="1"/>
    <col min="11268" max="11268" width="9.625" style="41" customWidth="1"/>
    <col min="11269" max="11269" width="6.25" style="41" customWidth="1"/>
    <col min="11270" max="11270" width="0.75" style="41" customWidth="1"/>
    <col min="11271" max="11271" width="8.75" style="41" customWidth="1"/>
    <col min="11272" max="11272" width="6.5" style="41" customWidth="1"/>
    <col min="11273" max="11273" width="5.75" style="41" customWidth="1"/>
    <col min="11274" max="11275" width="0.75" style="41" customWidth="1"/>
    <col min="11276" max="11276" width="7.875" style="41" customWidth="1"/>
    <col min="11277" max="11277" width="0.75" style="41" customWidth="1"/>
    <col min="11278" max="11278" width="7.375" style="41" customWidth="1"/>
    <col min="11279" max="11279" width="6.5" style="41" customWidth="1"/>
    <col min="11280" max="11280" width="0.75" style="41" customWidth="1"/>
    <col min="11281" max="11281" width="9.375" style="41" customWidth="1"/>
    <col min="11282" max="11282" width="6.5" style="41" customWidth="1"/>
    <col min="11283" max="11283" width="5.875" style="41" customWidth="1"/>
    <col min="11284" max="11284" width="3.5" style="41" customWidth="1"/>
    <col min="11285" max="11520" width="9" style="41"/>
    <col min="11521" max="11521" width="4.625" style="41" customWidth="1"/>
    <col min="11522" max="11522" width="7.25" style="41" customWidth="1"/>
    <col min="11523" max="11523" width="0.75" style="41" customWidth="1"/>
    <col min="11524" max="11524" width="9.625" style="41" customWidth="1"/>
    <col min="11525" max="11525" width="6.25" style="41" customWidth="1"/>
    <col min="11526" max="11526" width="0.75" style="41" customWidth="1"/>
    <col min="11527" max="11527" width="8.75" style="41" customWidth="1"/>
    <col min="11528" max="11528" width="6.5" style="41" customWidth="1"/>
    <col min="11529" max="11529" width="5.75" style="41" customWidth="1"/>
    <col min="11530" max="11531" width="0.75" style="41" customWidth="1"/>
    <col min="11532" max="11532" width="7.875" style="41" customWidth="1"/>
    <col min="11533" max="11533" width="0.75" style="41" customWidth="1"/>
    <col min="11534" max="11534" width="7.375" style="41" customWidth="1"/>
    <col min="11535" max="11535" width="6.5" style="41" customWidth="1"/>
    <col min="11536" max="11536" width="0.75" style="41" customWidth="1"/>
    <col min="11537" max="11537" width="9.375" style="41" customWidth="1"/>
    <col min="11538" max="11538" width="6.5" style="41" customWidth="1"/>
    <col min="11539" max="11539" width="5.875" style="41" customWidth="1"/>
    <col min="11540" max="11540" width="3.5" style="41" customWidth="1"/>
    <col min="11541" max="11776" width="9" style="41"/>
    <col min="11777" max="11777" width="4.625" style="41" customWidth="1"/>
    <col min="11778" max="11778" width="7.25" style="41" customWidth="1"/>
    <col min="11779" max="11779" width="0.75" style="41" customWidth="1"/>
    <col min="11780" max="11780" width="9.625" style="41" customWidth="1"/>
    <col min="11781" max="11781" width="6.25" style="41" customWidth="1"/>
    <col min="11782" max="11782" width="0.75" style="41" customWidth="1"/>
    <col min="11783" max="11783" width="8.75" style="41" customWidth="1"/>
    <col min="11784" max="11784" width="6.5" style="41" customWidth="1"/>
    <col min="11785" max="11785" width="5.75" style="41" customWidth="1"/>
    <col min="11786" max="11787" width="0.75" style="41" customWidth="1"/>
    <col min="11788" max="11788" width="7.875" style="41" customWidth="1"/>
    <col min="11789" max="11789" width="0.75" style="41" customWidth="1"/>
    <col min="11790" max="11790" width="7.375" style="41" customWidth="1"/>
    <col min="11791" max="11791" width="6.5" style="41" customWidth="1"/>
    <col min="11792" max="11792" width="0.75" style="41" customWidth="1"/>
    <col min="11793" max="11793" width="9.375" style="41" customWidth="1"/>
    <col min="11794" max="11794" width="6.5" style="41" customWidth="1"/>
    <col min="11795" max="11795" width="5.875" style="41" customWidth="1"/>
    <col min="11796" max="11796" width="3.5" style="41" customWidth="1"/>
    <col min="11797" max="12032" width="9" style="41"/>
    <col min="12033" max="12033" width="4.625" style="41" customWidth="1"/>
    <col min="12034" max="12034" width="7.25" style="41" customWidth="1"/>
    <col min="12035" max="12035" width="0.75" style="41" customWidth="1"/>
    <col min="12036" max="12036" width="9.625" style="41" customWidth="1"/>
    <col min="12037" max="12037" width="6.25" style="41" customWidth="1"/>
    <col min="12038" max="12038" width="0.75" style="41" customWidth="1"/>
    <col min="12039" max="12039" width="8.75" style="41" customWidth="1"/>
    <col min="12040" max="12040" width="6.5" style="41" customWidth="1"/>
    <col min="12041" max="12041" width="5.75" style="41" customWidth="1"/>
    <col min="12042" max="12043" width="0.75" style="41" customWidth="1"/>
    <col min="12044" max="12044" width="7.875" style="41" customWidth="1"/>
    <col min="12045" max="12045" width="0.75" style="41" customWidth="1"/>
    <col min="12046" max="12046" width="7.375" style="41" customWidth="1"/>
    <col min="12047" max="12047" width="6.5" style="41" customWidth="1"/>
    <col min="12048" max="12048" width="0.75" style="41" customWidth="1"/>
    <col min="12049" max="12049" width="9.375" style="41" customWidth="1"/>
    <col min="12050" max="12050" width="6.5" style="41" customWidth="1"/>
    <col min="12051" max="12051" width="5.875" style="41" customWidth="1"/>
    <col min="12052" max="12052" width="3.5" style="41" customWidth="1"/>
    <col min="12053" max="12288" width="9" style="41"/>
    <col min="12289" max="12289" width="4.625" style="41" customWidth="1"/>
    <col min="12290" max="12290" width="7.25" style="41" customWidth="1"/>
    <col min="12291" max="12291" width="0.75" style="41" customWidth="1"/>
    <col min="12292" max="12292" width="9.625" style="41" customWidth="1"/>
    <col min="12293" max="12293" width="6.25" style="41" customWidth="1"/>
    <col min="12294" max="12294" width="0.75" style="41" customWidth="1"/>
    <col min="12295" max="12295" width="8.75" style="41" customWidth="1"/>
    <col min="12296" max="12296" width="6.5" style="41" customWidth="1"/>
    <col min="12297" max="12297" width="5.75" style="41" customWidth="1"/>
    <col min="12298" max="12299" width="0.75" style="41" customWidth="1"/>
    <col min="12300" max="12300" width="7.875" style="41" customWidth="1"/>
    <col min="12301" max="12301" width="0.75" style="41" customWidth="1"/>
    <col min="12302" max="12302" width="7.375" style="41" customWidth="1"/>
    <col min="12303" max="12303" width="6.5" style="41" customWidth="1"/>
    <col min="12304" max="12304" width="0.75" style="41" customWidth="1"/>
    <col min="12305" max="12305" width="9.375" style="41" customWidth="1"/>
    <col min="12306" max="12306" width="6.5" style="41" customWidth="1"/>
    <col min="12307" max="12307" width="5.875" style="41" customWidth="1"/>
    <col min="12308" max="12308" width="3.5" style="41" customWidth="1"/>
    <col min="12309" max="12544" width="9" style="41"/>
    <col min="12545" max="12545" width="4.625" style="41" customWidth="1"/>
    <col min="12546" max="12546" width="7.25" style="41" customWidth="1"/>
    <col min="12547" max="12547" width="0.75" style="41" customWidth="1"/>
    <col min="12548" max="12548" width="9.625" style="41" customWidth="1"/>
    <col min="12549" max="12549" width="6.25" style="41" customWidth="1"/>
    <col min="12550" max="12550" width="0.75" style="41" customWidth="1"/>
    <col min="12551" max="12551" width="8.75" style="41" customWidth="1"/>
    <col min="12552" max="12552" width="6.5" style="41" customWidth="1"/>
    <col min="12553" max="12553" width="5.75" style="41" customWidth="1"/>
    <col min="12554" max="12555" width="0.75" style="41" customWidth="1"/>
    <col min="12556" max="12556" width="7.875" style="41" customWidth="1"/>
    <col min="12557" max="12557" width="0.75" style="41" customWidth="1"/>
    <col min="12558" max="12558" width="7.375" style="41" customWidth="1"/>
    <col min="12559" max="12559" width="6.5" style="41" customWidth="1"/>
    <col min="12560" max="12560" width="0.75" style="41" customWidth="1"/>
    <col min="12561" max="12561" width="9.375" style="41" customWidth="1"/>
    <col min="12562" max="12562" width="6.5" style="41" customWidth="1"/>
    <col min="12563" max="12563" width="5.875" style="41" customWidth="1"/>
    <col min="12564" max="12564" width="3.5" style="41" customWidth="1"/>
    <col min="12565" max="12800" width="9" style="41"/>
    <col min="12801" max="12801" width="4.625" style="41" customWidth="1"/>
    <col min="12802" max="12802" width="7.25" style="41" customWidth="1"/>
    <col min="12803" max="12803" width="0.75" style="41" customWidth="1"/>
    <col min="12804" max="12804" width="9.625" style="41" customWidth="1"/>
    <col min="12805" max="12805" width="6.25" style="41" customWidth="1"/>
    <col min="12806" max="12806" width="0.75" style="41" customWidth="1"/>
    <col min="12807" max="12807" width="8.75" style="41" customWidth="1"/>
    <col min="12808" max="12808" width="6.5" style="41" customWidth="1"/>
    <col min="12809" max="12809" width="5.75" style="41" customWidth="1"/>
    <col min="12810" max="12811" width="0.75" style="41" customWidth="1"/>
    <col min="12812" max="12812" width="7.875" style="41" customWidth="1"/>
    <col min="12813" max="12813" width="0.75" style="41" customWidth="1"/>
    <col min="12814" max="12814" width="7.375" style="41" customWidth="1"/>
    <col min="12815" max="12815" width="6.5" style="41" customWidth="1"/>
    <col min="12816" max="12816" width="0.75" style="41" customWidth="1"/>
    <col min="12817" max="12817" width="9.375" style="41" customWidth="1"/>
    <col min="12818" max="12818" width="6.5" style="41" customWidth="1"/>
    <col min="12819" max="12819" width="5.875" style="41" customWidth="1"/>
    <col min="12820" max="12820" width="3.5" style="41" customWidth="1"/>
    <col min="12821" max="13056" width="9" style="41"/>
    <col min="13057" max="13057" width="4.625" style="41" customWidth="1"/>
    <col min="13058" max="13058" width="7.25" style="41" customWidth="1"/>
    <col min="13059" max="13059" width="0.75" style="41" customWidth="1"/>
    <col min="13060" max="13060" width="9.625" style="41" customWidth="1"/>
    <col min="13061" max="13061" width="6.25" style="41" customWidth="1"/>
    <col min="13062" max="13062" width="0.75" style="41" customWidth="1"/>
    <col min="13063" max="13063" width="8.75" style="41" customWidth="1"/>
    <col min="13064" max="13064" width="6.5" style="41" customWidth="1"/>
    <col min="13065" max="13065" width="5.75" style="41" customWidth="1"/>
    <col min="13066" max="13067" width="0.75" style="41" customWidth="1"/>
    <col min="13068" max="13068" width="7.875" style="41" customWidth="1"/>
    <col min="13069" max="13069" width="0.75" style="41" customWidth="1"/>
    <col min="13070" max="13070" width="7.375" style="41" customWidth="1"/>
    <col min="13071" max="13071" width="6.5" style="41" customWidth="1"/>
    <col min="13072" max="13072" width="0.75" style="41" customWidth="1"/>
    <col min="13073" max="13073" width="9.375" style="41" customWidth="1"/>
    <col min="13074" max="13074" width="6.5" style="41" customWidth="1"/>
    <col min="13075" max="13075" width="5.875" style="41" customWidth="1"/>
    <col min="13076" max="13076" width="3.5" style="41" customWidth="1"/>
    <col min="13077" max="13312" width="9" style="41"/>
    <col min="13313" max="13313" width="4.625" style="41" customWidth="1"/>
    <col min="13314" max="13314" width="7.25" style="41" customWidth="1"/>
    <col min="13315" max="13315" width="0.75" style="41" customWidth="1"/>
    <col min="13316" max="13316" width="9.625" style="41" customWidth="1"/>
    <col min="13317" max="13317" width="6.25" style="41" customWidth="1"/>
    <col min="13318" max="13318" width="0.75" style="41" customWidth="1"/>
    <col min="13319" max="13319" width="8.75" style="41" customWidth="1"/>
    <col min="13320" max="13320" width="6.5" style="41" customWidth="1"/>
    <col min="13321" max="13321" width="5.75" style="41" customWidth="1"/>
    <col min="13322" max="13323" width="0.75" style="41" customWidth="1"/>
    <col min="13324" max="13324" width="7.875" style="41" customWidth="1"/>
    <col min="13325" max="13325" width="0.75" style="41" customWidth="1"/>
    <col min="13326" max="13326" width="7.375" style="41" customWidth="1"/>
    <col min="13327" max="13327" width="6.5" style="41" customWidth="1"/>
    <col min="13328" max="13328" width="0.75" style="41" customWidth="1"/>
    <col min="13329" max="13329" width="9.375" style="41" customWidth="1"/>
    <col min="13330" max="13330" width="6.5" style="41" customWidth="1"/>
    <col min="13331" max="13331" width="5.875" style="41" customWidth="1"/>
    <col min="13332" max="13332" width="3.5" style="41" customWidth="1"/>
    <col min="13333" max="13568" width="9" style="41"/>
    <col min="13569" max="13569" width="4.625" style="41" customWidth="1"/>
    <col min="13570" max="13570" width="7.25" style="41" customWidth="1"/>
    <col min="13571" max="13571" width="0.75" style="41" customWidth="1"/>
    <col min="13572" max="13572" width="9.625" style="41" customWidth="1"/>
    <col min="13573" max="13573" width="6.25" style="41" customWidth="1"/>
    <col min="13574" max="13574" width="0.75" style="41" customWidth="1"/>
    <col min="13575" max="13575" width="8.75" style="41" customWidth="1"/>
    <col min="13576" max="13576" width="6.5" style="41" customWidth="1"/>
    <col min="13577" max="13577" width="5.75" style="41" customWidth="1"/>
    <col min="13578" max="13579" width="0.75" style="41" customWidth="1"/>
    <col min="13580" max="13580" width="7.875" style="41" customWidth="1"/>
    <col min="13581" max="13581" width="0.75" style="41" customWidth="1"/>
    <col min="13582" max="13582" width="7.375" style="41" customWidth="1"/>
    <col min="13583" max="13583" width="6.5" style="41" customWidth="1"/>
    <col min="13584" max="13584" width="0.75" style="41" customWidth="1"/>
    <col min="13585" max="13585" width="9.375" style="41" customWidth="1"/>
    <col min="13586" max="13586" width="6.5" style="41" customWidth="1"/>
    <col min="13587" max="13587" width="5.875" style="41" customWidth="1"/>
    <col min="13588" max="13588" width="3.5" style="41" customWidth="1"/>
    <col min="13589" max="13824" width="9" style="41"/>
    <col min="13825" max="13825" width="4.625" style="41" customWidth="1"/>
    <col min="13826" max="13826" width="7.25" style="41" customWidth="1"/>
    <col min="13827" max="13827" width="0.75" style="41" customWidth="1"/>
    <col min="13828" max="13828" width="9.625" style="41" customWidth="1"/>
    <col min="13829" max="13829" width="6.25" style="41" customWidth="1"/>
    <col min="13830" max="13830" width="0.75" style="41" customWidth="1"/>
    <col min="13831" max="13831" width="8.75" style="41" customWidth="1"/>
    <col min="13832" max="13832" width="6.5" style="41" customWidth="1"/>
    <col min="13833" max="13833" width="5.75" style="41" customWidth="1"/>
    <col min="13834" max="13835" width="0.75" style="41" customWidth="1"/>
    <col min="13836" max="13836" width="7.875" style="41" customWidth="1"/>
    <col min="13837" max="13837" width="0.75" style="41" customWidth="1"/>
    <col min="13838" max="13838" width="7.375" style="41" customWidth="1"/>
    <col min="13839" max="13839" width="6.5" style="41" customWidth="1"/>
    <col min="13840" max="13840" width="0.75" style="41" customWidth="1"/>
    <col min="13841" max="13841" width="9.375" style="41" customWidth="1"/>
    <col min="13842" max="13842" width="6.5" style="41" customWidth="1"/>
    <col min="13843" max="13843" width="5.875" style="41" customWidth="1"/>
    <col min="13844" max="13844" width="3.5" style="41" customWidth="1"/>
    <col min="13845" max="14080" width="9" style="41"/>
    <col min="14081" max="14081" width="4.625" style="41" customWidth="1"/>
    <col min="14082" max="14082" width="7.25" style="41" customWidth="1"/>
    <col min="14083" max="14083" width="0.75" style="41" customWidth="1"/>
    <col min="14084" max="14084" width="9.625" style="41" customWidth="1"/>
    <col min="14085" max="14085" width="6.25" style="41" customWidth="1"/>
    <col min="14086" max="14086" width="0.75" style="41" customWidth="1"/>
    <col min="14087" max="14087" width="8.75" style="41" customWidth="1"/>
    <col min="14088" max="14088" width="6.5" style="41" customWidth="1"/>
    <col min="14089" max="14089" width="5.75" style="41" customWidth="1"/>
    <col min="14090" max="14091" width="0.75" style="41" customWidth="1"/>
    <col min="14092" max="14092" width="7.875" style="41" customWidth="1"/>
    <col min="14093" max="14093" width="0.75" style="41" customWidth="1"/>
    <col min="14094" max="14094" width="7.375" style="41" customWidth="1"/>
    <col min="14095" max="14095" width="6.5" style="41" customWidth="1"/>
    <col min="14096" max="14096" width="0.75" style="41" customWidth="1"/>
    <col min="14097" max="14097" width="9.375" style="41" customWidth="1"/>
    <col min="14098" max="14098" width="6.5" style="41" customWidth="1"/>
    <col min="14099" max="14099" width="5.875" style="41" customWidth="1"/>
    <col min="14100" max="14100" width="3.5" style="41" customWidth="1"/>
    <col min="14101" max="14336" width="9" style="41"/>
    <col min="14337" max="14337" width="4.625" style="41" customWidth="1"/>
    <col min="14338" max="14338" width="7.25" style="41" customWidth="1"/>
    <col min="14339" max="14339" width="0.75" style="41" customWidth="1"/>
    <col min="14340" max="14340" width="9.625" style="41" customWidth="1"/>
    <col min="14341" max="14341" width="6.25" style="41" customWidth="1"/>
    <col min="14342" max="14342" width="0.75" style="41" customWidth="1"/>
    <col min="14343" max="14343" width="8.75" style="41" customWidth="1"/>
    <col min="14344" max="14344" width="6.5" style="41" customWidth="1"/>
    <col min="14345" max="14345" width="5.75" style="41" customWidth="1"/>
    <col min="14346" max="14347" width="0.75" style="41" customWidth="1"/>
    <col min="14348" max="14348" width="7.875" style="41" customWidth="1"/>
    <col min="14349" max="14349" width="0.75" style="41" customWidth="1"/>
    <col min="14350" max="14350" width="7.375" style="41" customWidth="1"/>
    <col min="14351" max="14351" width="6.5" style="41" customWidth="1"/>
    <col min="14352" max="14352" width="0.75" style="41" customWidth="1"/>
    <col min="14353" max="14353" width="9.375" style="41" customWidth="1"/>
    <col min="14354" max="14354" width="6.5" style="41" customWidth="1"/>
    <col min="14355" max="14355" width="5.875" style="41" customWidth="1"/>
    <col min="14356" max="14356" width="3.5" style="41" customWidth="1"/>
    <col min="14357" max="14592" width="9" style="41"/>
    <col min="14593" max="14593" width="4.625" style="41" customWidth="1"/>
    <col min="14594" max="14594" width="7.25" style="41" customWidth="1"/>
    <col min="14595" max="14595" width="0.75" style="41" customWidth="1"/>
    <col min="14596" max="14596" width="9.625" style="41" customWidth="1"/>
    <col min="14597" max="14597" width="6.25" style="41" customWidth="1"/>
    <col min="14598" max="14598" width="0.75" style="41" customWidth="1"/>
    <col min="14599" max="14599" width="8.75" style="41" customWidth="1"/>
    <col min="14600" max="14600" width="6.5" style="41" customWidth="1"/>
    <col min="14601" max="14601" width="5.75" style="41" customWidth="1"/>
    <col min="14602" max="14603" width="0.75" style="41" customWidth="1"/>
    <col min="14604" max="14604" width="7.875" style="41" customWidth="1"/>
    <col min="14605" max="14605" width="0.75" style="41" customWidth="1"/>
    <col min="14606" max="14606" width="7.375" style="41" customWidth="1"/>
    <col min="14607" max="14607" width="6.5" style="41" customWidth="1"/>
    <col min="14608" max="14608" width="0.75" style="41" customWidth="1"/>
    <col min="14609" max="14609" width="9.375" style="41" customWidth="1"/>
    <col min="14610" max="14610" width="6.5" style="41" customWidth="1"/>
    <col min="14611" max="14611" width="5.875" style="41" customWidth="1"/>
    <col min="14612" max="14612" width="3.5" style="41" customWidth="1"/>
    <col min="14613" max="14848" width="9" style="41"/>
    <col min="14849" max="14849" width="4.625" style="41" customWidth="1"/>
    <col min="14850" max="14850" width="7.25" style="41" customWidth="1"/>
    <col min="14851" max="14851" width="0.75" style="41" customWidth="1"/>
    <col min="14852" max="14852" width="9.625" style="41" customWidth="1"/>
    <col min="14853" max="14853" width="6.25" style="41" customWidth="1"/>
    <col min="14854" max="14854" width="0.75" style="41" customWidth="1"/>
    <col min="14855" max="14855" width="8.75" style="41" customWidth="1"/>
    <col min="14856" max="14856" width="6.5" style="41" customWidth="1"/>
    <col min="14857" max="14857" width="5.75" style="41" customWidth="1"/>
    <col min="14858" max="14859" width="0.75" style="41" customWidth="1"/>
    <col min="14860" max="14860" width="7.875" style="41" customWidth="1"/>
    <col min="14861" max="14861" width="0.75" style="41" customWidth="1"/>
    <col min="14862" max="14862" width="7.375" style="41" customWidth="1"/>
    <col min="14863" max="14863" width="6.5" style="41" customWidth="1"/>
    <col min="14864" max="14864" width="0.75" style="41" customWidth="1"/>
    <col min="14865" max="14865" width="9.375" style="41" customWidth="1"/>
    <col min="14866" max="14866" width="6.5" style="41" customWidth="1"/>
    <col min="14867" max="14867" width="5.875" style="41" customWidth="1"/>
    <col min="14868" max="14868" width="3.5" style="41" customWidth="1"/>
    <col min="14869" max="15104" width="9" style="41"/>
    <col min="15105" max="15105" width="4.625" style="41" customWidth="1"/>
    <col min="15106" max="15106" width="7.25" style="41" customWidth="1"/>
    <col min="15107" max="15107" width="0.75" style="41" customWidth="1"/>
    <col min="15108" max="15108" width="9.625" style="41" customWidth="1"/>
    <col min="15109" max="15109" width="6.25" style="41" customWidth="1"/>
    <col min="15110" max="15110" width="0.75" style="41" customWidth="1"/>
    <col min="15111" max="15111" width="8.75" style="41" customWidth="1"/>
    <col min="15112" max="15112" width="6.5" style="41" customWidth="1"/>
    <col min="15113" max="15113" width="5.75" style="41" customWidth="1"/>
    <col min="15114" max="15115" width="0.75" style="41" customWidth="1"/>
    <col min="15116" max="15116" width="7.875" style="41" customWidth="1"/>
    <col min="15117" max="15117" width="0.75" style="41" customWidth="1"/>
    <col min="15118" max="15118" width="7.375" style="41" customWidth="1"/>
    <col min="15119" max="15119" width="6.5" style="41" customWidth="1"/>
    <col min="15120" max="15120" width="0.75" style="41" customWidth="1"/>
    <col min="15121" max="15121" width="9.375" style="41" customWidth="1"/>
    <col min="15122" max="15122" width="6.5" style="41" customWidth="1"/>
    <col min="15123" max="15123" width="5.875" style="41" customWidth="1"/>
    <col min="15124" max="15124" width="3.5" style="41" customWidth="1"/>
    <col min="15125" max="15360" width="9" style="41"/>
    <col min="15361" max="15361" width="4.625" style="41" customWidth="1"/>
    <col min="15362" max="15362" width="7.25" style="41" customWidth="1"/>
    <col min="15363" max="15363" width="0.75" style="41" customWidth="1"/>
    <col min="15364" max="15364" width="9.625" style="41" customWidth="1"/>
    <col min="15365" max="15365" width="6.25" style="41" customWidth="1"/>
    <col min="15366" max="15366" width="0.75" style="41" customWidth="1"/>
    <col min="15367" max="15367" width="8.75" style="41" customWidth="1"/>
    <col min="15368" max="15368" width="6.5" style="41" customWidth="1"/>
    <col min="15369" max="15369" width="5.75" style="41" customWidth="1"/>
    <col min="15370" max="15371" width="0.75" style="41" customWidth="1"/>
    <col min="15372" max="15372" width="7.875" style="41" customWidth="1"/>
    <col min="15373" max="15373" width="0.75" style="41" customWidth="1"/>
    <col min="15374" max="15374" width="7.375" style="41" customWidth="1"/>
    <col min="15375" max="15375" width="6.5" style="41" customWidth="1"/>
    <col min="15376" max="15376" width="0.75" style="41" customWidth="1"/>
    <col min="15377" max="15377" width="9.375" style="41" customWidth="1"/>
    <col min="15378" max="15378" width="6.5" style="41" customWidth="1"/>
    <col min="15379" max="15379" width="5.875" style="41" customWidth="1"/>
    <col min="15380" max="15380" width="3.5" style="41" customWidth="1"/>
    <col min="15381" max="15616" width="9" style="41"/>
    <col min="15617" max="15617" width="4.625" style="41" customWidth="1"/>
    <col min="15618" max="15618" width="7.25" style="41" customWidth="1"/>
    <col min="15619" max="15619" width="0.75" style="41" customWidth="1"/>
    <col min="15620" max="15620" width="9.625" style="41" customWidth="1"/>
    <col min="15621" max="15621" width="6.25" style="41" customWidth="1"/>
    <col min="15622" max="15622" width="0.75" style="41" customWidth="1"/>
    <col min="15623" max="15623" width="8.75" style="41" customWidth="1"/>
    <col min="15624" max="15624" width="6.5" style="41" customWidth="1"/>
    <col min="15625" max="15625" width="5.75" style="41" customWidth="1"/>
    <col min="15626" max="15627" width="0.75" style="41" customWidth="1"/>
    <col min="15628" max="15628" width="7.875" style="41" customWidth="1"/>
    <col min="15629" max="15629" width="0.75" style="41" customWidth="1"/>
    <col min="15630" max="15630" width="7.375" style="41" customWidth="1"/>
    <col min="15631" max="15631" width="6.5" style="41" customWidth="1"/>
    <col min="15632" max="15632" width="0.75" style="41" customWidth="1"/>
    <col min="15633" max="15633" width="9.375" style="41" customWidth="1"/>
    <col min="15634" max="15634" width="6.5" style="41" customWidth="1"/>
    <col min="15635" max="15635" width="5.875" style="41" customWidth="1"/>
    <col min="15636" max="15636" width="3.5" style="41" customWidth="1"/>
    <col min="15637" max="15872" width="9" style="41"/>
    <col min="15873" max="15873" width="4.625" style="41" customWidth="1"/>
    <col min="15874" max="15874" width="7.25" style="41" customWidth="1"/>
    <col min="15875" max="15875" width="0.75" style="41" customWidth="1"/>
    <col min="15876" max="15876" width="9.625" style="41" customWidth="1"/>
    <col min="15877" max="15877" width="6.25" style="41" customWidth="1"/>
    <col min="15878" max="15878" width="0.75" style="41" customWidth="1"/>
    <col min="15879" max="15879" width="8.75" style="41" customWidth="1"/>
    <col min="15880" max="15880" width="6.5" style="41" customWidth="1"/>
    <col min="15881" max="15881" width="5.75" style="41" customWidth="1"/>
    <col min="15882" max="15883" width="0.75" style="41" customWidth="1"/>
    <col min="15884" max="15884" width="7.875" style="41" customWidth="1"/>
    <col min="15885" max="15885" width="0.75" style="41" customWidth="1"/>
    <col min="15886" max="15886" width="7.375" style="41" customWidth="1"/>
    <col min="15887" max="15887" width="6.5" style="41" customWidth="1"/>
    <col min="15888" max="15888" width="0.75" style="41" customWidth="1"/>
    <col min="15889" max="15889" width="9.375" style="41" customWidth="1"/>
    <col min="15890" max="15890" width="6.5" style="41" customWidth="1"/>
    <col min="15891" max="15891" width="5.875" style="41" customWidth="1"/>
    <col min="15892" max="15892" width="3.5" style="41" customWidth="1"/>
    <col min="15893" max="16128" width="9" style="41"/>
    <col min="16129" max="16129" width="4.625" style="41" customWidth="1"/>
    <col min="16130" max="16130" width="7.25" style="41" customWidth="1"/>
    <col min="16131" max="16131" width="0.75" style="41" customWidth="1"/>
    <col min="16132" max="16132" width="9.625" style="41" customWidth="1"/>
    <col min="16133" max="16133" width="6.25" style="41" customWidth="1"/>
    <col min="16134" max="16134" width="0.75" style="41" customWidth="1"/>
    <col min="16135" max="16135" width="8.75" style="41" customWidth="1"/>
    <col min="16136" max="16136" width="6.5" style="41" customWidth="1"/>
    <col min="16137" max="16137" width="5.75" style="41" customWidth="1"/>
    <col min="16138" max="16139" width="0.75" style="41" customWidth="1"/>
    <col min="16140" max="16140" width="7.875" style="41" customWidth="1"/>
    <col min="16141" max="16141" width="0.75" style="41" customWidth="1"/>
    <col min="16142" max="16142" width="7.375" style="41" customWidth="1"/>
    <col min="16143" max="16143" width="6.5" style="41" customWidth="1"/>
    <col min="16144" max="16144" width="0.75" style="41" customWidth="1"/>
    <col min="16145" max="16145" width="9.375" style="41" customWidth="1"/>
    <col min="16146" max="16146" width="6.5" style="41" customWidth="1"/>
    <col min="16147" max="16147" width="5.875" style="41" customWidth="1"/>
    <col min="16148" max="16148" width="3.5" style="41" customWidth="1"/>
    <col min="16149" max="16384" width="9" style="41"/>
  </cols>
  <sheetData>
    <row r="1" spans="1:21" x14ac:dyDescent="0.15">
      <c r="A1" s="40"/>
      <c r="J1" s="40"/>
      <c r="K1" s="40"/>
    </row>
    <row r="2" spans="1:21" x14ac:dyDescent="0.15">
      <c r="A2" s="40"/>
      <c r="J2" s="40"/>
      <c r="K2" s="40"/>
    </row>
    <row r="3" spans="1:21" ht="18" customHeight="1" x14ac:dyDescent="0.15">
      <c r="A3" s="41">
        <v>51</v>
      </c>
      <c r="B3" s="42" t="s">
        <v>1551</v>
      </c>
      <c r="G3" s="41" t="s">
        <v>104</v>
      </c>
      <c r="J3" s="43"/>
      <c r="K3" s="41">
        <f>A3+1</f>
        <v>52</v>
      </c>
      <c r="L3" s="42" t="s">
        <v>1552</v>
      </c>
      <c r="N3" s="42"/>
    </row>
    <row r="4" spans="1:21" ht="6" customHeight="1" x14ac:dyDescent="0.15">
      <c r="B4" s="42"/>
      <c r="J4" s="43"/>
      <c r="L4" s="42"/>
    </row>
    <row r="5" spans="1:21" ht="13.5" customHeight="1" x14ac:dyDescent="0.15">
      <c r="B5" s="44" t="s">
        <v>106</v>
      </c>
      <c r="D5" s="45" t="s">
        <v>1553</v>
      </c>
      <c r="J5" s="43"/>
      <c r="L5" s="44" t="s">
        <v>106</v>
      </c>
      <c r="N5" s="45" t="s">
        <v>1554</v>
      </c>
    </row>
    <row r="6" spans="1:21" ht="13.5" customHeight="1" x14ac:dyDescent="0.15">
      <c r="B6" s="46" t="s">
        <v>109</v>
      </c>
      <c r="D6" s="45" t="s">
        <v>1555</v>
      </c>
      <c r="J6" s="43"/>
      <c r="L6" s="46" t="s">
        <v>109</v>
      </c>
      <c r="N6" s="45" t="s">
        <v>1556</v>
      </c>
    </row>
    <row r="7" spans="1:21" ht="13.5" customHeight="1" x14ac:dyDescent="0.15">
      <c r="B7" s="47" t="s">
        <v>112</v>
      </c>
      <c r="C7" s="49" t="s">
        <v>1557</v>
      </c>
      <c r="E7" s="49" t="s">
        <v>1558</v>
      </c>
      <c r="G7" s="44"/>
      <c r="I7" s="48"/>
      <c r="J7" s="43"/>
      <c r="L7" s="47" t="s">
        <v>112</v>
      </c>
      <c r="M7" s="49" t="s">
        <v>1559</v>
      </c>
      <c r="O7" s="49" t="s">
        <v>1560</v>
      </c>
      <c r="Q7" s="44"/>
      <c r="S7" s="48"/>
    </row>
    <row r="8" spans="1:21" ht="13.5" customHeight="1" x14ac:dyDescent="0.15">
      <c r="B8" s="50" t="s">
        <v>197</v>
      </c>
      <c r="C8" s="124"/>
      <c r="D8" s="52" t="s">
        <v>198</v>
      </c>
      <c r="E8" s="526" t="s">
        <v>119</v>
      </c>
      <c r="F8" s="527"/>
      <c r="G8" s="53" t="s">
        <v>199</v>
      </c>
      <c r="H8" s="52" t="s">
        <v>200</v>
      </c>
      <c r="I8" s="54" t="s">
        <v>201</v>
      </c>
      <c r="J8" s="55"/>
      <c r="L8" s="50" t="s">
        <v>197</v>
      </c>
      <c r="M8" s="124"/>
      <c r="N8" s="52" t="s">
        <v>198</v>
      </c>
      <c r="O8" s="526" t="s">
        <v>119</v>
      </c>
      <c r="P8" s="527"/>
      <c r="Q8" s="53" t="s">
        <v>199</v>
      </c>
      <c r="R8" s="52" t="s">
        <v>200</v>
      </c>
      <c r="S8" s="54" t="s">
        <v>201</v>
      </c>
      <c r="U8" s="48"/>
    </row>
    <row r="9" spans="1:21" ht="13.5" customHeight="1" x14ac:dyDescent="0.15">
      <c r="B9" s="106" t="s">
        <v>202</v>
      </c>
      <c r="C9" s="107"/>
      <c r="D9" s="125" t="s">
        <v>203</v>
      </c>
      <c r="E9" s="514">
        <v>6</v>
      </c>
      <c r="F9" s="515"/>
      <c r="G9" s="59">
        <v>54</v>
      </c>
      <c r="H9" s="60">
        <v>97</v>
      </c>
      <c r="I9" s="61">
        <f>SUM(G9:H9)</f>
        <v>151</v>
      </c>
      <c r="J9" s="55"/>
      <c r="L9" s="56" t="s">
        <v>202</v>
      </c>
      <c r="M9" s="118"/>
      <c r="N9" s="108" t="s">
        <v>203</v>
      </c>
      <c r="O9" s="514">
        <v>6</v>
      </c>
      <c r="P9" s="515"/>
      <c r="Q9" s="63">
        <v>55</v>
      </c>
      <c r="R9" s="60">
        <v>68</v>
      </c>
      <c r="S9" s="61">
        <f>Q9+R9</f>
        <v>123</v>
      </c>
      <c r="U9" s="48"/>
    </row>
    <row r="10" spans="1:21" ht="13.5" customHeight="1" x14ac:dyDescent="0.15">
      <c r="B10" s="106" t="s">
        <v>202</v>
      </c>
      <c r="C10" s="107"/>
      <c r="D10" s="126" t="s">
        <v>1561</v>
      </c>
      <c r="E10" s="514">
        <v>3</v>
      </c>
      <c r="F10" s="515"/>
      <c r="G10" s="63">
        <v>25</v>
      </c>
      <c r="H10" s="64">
        <v>29</v>
      </c>
      <c r="I10" s="61">
        <f>SUM(G10:H10)</f>
        <v>54</v>
      </c>
      <c r="J10" s="55"/>
      <c r="L10" s="56" t="s">
        <v>202</v>
      </c>
      <c r="M10" s="118"/>
      <c r="N10" s="126" t="s">
        <v>1391</v>
      </c>
      <c r="O10" s="514">
        <v>3</v>
      </c>
      <c r="P10" s="515"/>
      <c r="Q10" s="63">
        <v>39</v>
      </c>
      <c r="R10" s="64">
        <v>51</v>
      </c>
      <c r="S10" s="61">
        <f>Q10+R10</f>
        <v>90</v>
      </c>
      <c r="U10" s="48"/>
    </row>
    <row r="11" spans="1:21" ht="13.5" customHeight="1" x14ac:dyDescent="0.15">
      <c r="B11" s="56" t="s">
        <v>202</v>
      </c>
      <c r="C11" s="57"/>
      <c r="D11" s="62" t="s">
        <v>1474</v>
      </c>
      <c r="E11" s="514">
        <v>3</v>
      </c>
      <c r="F11" s="515"/>
      <c r="G11" s="63">
        <v>52</v>
      </c>
      <c r="H11" s="64">
        <v>11</v>
      </c>
      <c r="I11" s="61">
        <f>SUM(G11:H11)</f>
        <v>63</v>
      </c>
      <c r="J11" s="55"/>
      <c r="L11" s="56"/>
      <c r="M11" s="118"/>
      <c r="N11" s="66"/>
      <c r="O11" s="514"/>
      <c r="P11" s="515"/>
      <c r="Q11" s="67"/>
      <c r="R11" s="68"/>
      <c r="S11" s="69"/>
      <c r="U11" s="48"/>
    </row>
    <row r="12" spans="1:21" ht="13.5" customHeight="1" x14ac:dyDescent="0.15">
      <c r="B12" s="56"/>
      <c r="C12" s="57"/>
      <c r="D12" s="66"/>
      <c r="E12" s="514"/>
      <c r="F12" s="515"/>
      <c r="G12" s="63"/>
      <c r="H12" s="68"/>
      <c r="I12" s="61"/>
      <c r="J12" s="55"/>
      <c r="L12" s="56"/>
      <c r="M12" s="118"/>
      <c r="N12" s="66"/>
      <c r="O12" s="514"/>
      <c r="P12" s="515"/>
      <c r="Q12" s="67"/>
      <c r="R12" s="68"/>
      <c r="S12" s="69"/>
      <c r="U12" s="48"/>
    </row>
    <row r="13" spans="1:21" ht="13.5" customHeight="1" x14ac:dyDescent="0.15">
      <c r="B13" s="56"/>
      <c r="C13" s="57"/>
      <c r="D13" s="66"/>
      <c r="E13" s="514"/>
      <c r="F13" s="515"/>
      <c r="G13" s="63"/>
      <c r="H13" s="68"/>
      <c r="I13" s="61"/>
      <c r="J13" s="55"/>
      <c r="L13" s="56"/>
      <c r="M13" s="118"/>
      <c r="N13" s="66"/>
      <c r="O13" s="514"/>
      <c r="P13" s="515"/>
      <c r="Q13" s="67"/>
      <c r="R13" s="68"/>
      <c r="S13" s="69"/>
      <c r="U13" s="48"/>
    </row>
    <row r="14" spans="1:21" ht="13.5" customHeight="1" x14ac:dyDescent="0.15">
      <c r="B14" s="56"/>
      <c r="C14" s="57"/>
      <c r="D14" s="66"/>
      <c r="E14" s="514"/>
      <c r="F14" s="515"/>
      <c r="G14" s="63"/>
      <c r="H14" s="68"/>
      <c r="I14" s="61"/>
      <c r="J14" s="55"/>
      <c r="L14" s="56"/>
      <c r="M14" s="118"/>
      <c r="N14" s="66"/>
      <c r="O14" s="514"/>
      <c r="P14" s="515"/>
      <c r="Q14" s="67"/>
      <c r="R14" s="68"/>
      <c r="S14" s="69"/>
      <c r="U14" s="48"/>
    </row>
    <row r="15" spans="1:21" ht="13.5" customHeight="1" x14ac:dyDescent="0.15">
      <c r="B15" s="56"/>
      <c r="C15" s="57"/>
      <c r="D15" s="66"/>
      <c r="E15" s="514"/>
      <c r="F15" s="515"/>
      <c r="G15" s="63"/>
      <c r="H15" s="68"/>
      <c r="I15" s="61"/>
      <c r="J15" s="55"/>
      <c r="L15" s="56"/>
      <c r="M15" s="118"/>
      <c r="N15" s="66"/>
      <c r="O15" s="514"/>
      <c r="P15" s="515"/>
      <c r="Q15" s="67"/>
      <c r="R15" s="68"/>
      <c r="S15" s="69"/>
      <c r="U15" s="48"/>
    </row>
    <row r="16" spans="1:21" ht="13.5" customHeight="1" x14ac:dyDescent="0.15">
      <c r="B16" s="56"/>
      <c r="C16" s="57"/>
      <c r="D16" s="66"/>
      <c r="E16" s="514"/>
      <c r="F16" s="515"/>
      <c r="G16" s="63"/>
      <c r="H16" s="68"/>
      <c r="I16" s="61"/>
      <c r="J16" s="55"/>
      <c r="L16" s="56"/>
      <c r="M16" s="118"/>
      <c r="N16" s="66"/>
      <c r="O16" s="514"/>
      <c r="P16" s="515"/>
      <c r="Q16" s="67"/>
      <c r="R16" s="68"/>
      <c r="S16" s="69"/>
      <c r="U16" s="48"/>
    </row>
    <row r="17" spans="1:21" ht="13.5" customHeight="1" x14ac:dyDescent="0.15">
      <c r="B17" s="56"/>
      <c r="C17" s="57"/>
      <c r="D17" s="66"/>
      <c r="E17" s="514"/>
      <c r="F17" s="515"/>
      <c r="G17" s="63"/>
      <c r="H17" s="68"/>
      <c r="I17" s="61"/>
      <c r="J17" s="55"/>
      <c r="L17" s="56"/>
      <c r="M17" s="118"/>
      <c r="N17" s="66"/>
      <c r="O17" s="514"/>
      <c r="P17" s="515"/>
      <c r="Q17" s="67"/>
      <c r="R17" s="68"/>
      <c r="S17" s="69"/>
      <c r="U17" s="48"/>
    </row>
    <row r="18" spans="1:21" ht="13.5" customHeight="1" x14ac:dyDescent="0.15">
      <c r="B18" s="76" t="s">
        <v>201</v>
      </c>
      <c r="C18" s="77"/>
      <c r="D18" s="78"/>
      <c r="E18" s="518">
        <f>SUM(E9:F17)</f>
        <v>12</v>
      </c>
      <c r="F18" s="519"/>
      <c r="G18" s="79">
        <f>SUM(G9:G17)</f>
        <v>131</v>
      </c>
      <c r="H18" s="80">
        <f>SUM(H9:H17)</f>
        <v>137</v>
      </c>
      <c r="I18" s="81">
        <f>SUM(I9:I17)</f>
        <v>268</v>
      </c>
      <c r="J18" s="55"/>
      <c r="L18" s="76" t="s">
        <v>201</v>
      </c>
      <c r="M18" s="77"/>
      <c r="N18" s="78"/>
      <c r="O18" s="518">
        <f>SUM(O9:P17)</f>
        <v>9</v>
      </c>
      <c r="P18" s="519"/>
      <c r="Q18" s="80">
        <f>SUM(Q9:Q17)</f>
        <v>94</v>
      </c>
      <c r="R18" s="80">
        <f>SUM(R9:R17)</f>
        <v>119</v>
      </c>
      <c r="S18" s="81">
        <f>SUM(S9:S17)</f>
        <v>213</v>
      </c>
      <c r="U18" s="48"/>
    </row>
    <row r="19" spans="1:21" ht="6" customHeight="1" x14ac:dyDescent="0.15">
      <c r="B19" s="43"/>
      <c r="C19" s="43"/>
      <c r="D19" s="43"/>
      <c r="E19" s="43"/>
      <c r="F19" s="43"/>
      <c r="G19" s="83"/>
      <c r="H19" s="43"/>
      <c r="I19" s="43"/>
      <c r="J19" s="43"/>
      <c r="L19" s="43"/>
      <c r="M19" s="43"/>
      <c r="N19" s="43"/>
      <c r="O19" s="43"/>
      <c r="P19" s="43"/>
      <c r="Q19" s="83"/>
      <c r="R19" s="43"/>
      <c r="S19" s="43"/>
    </row>
    <row r="20" spans="1:21" ht="13.5" customHeight="1" x14ac:dyDescent="0.15">
      <c r="B20" s="502" t="s">
        <v>127</v>
      </c>
      <c r="C20" s="84"/>
      <c r="D20" s="504" t="s">
        <v>128</v>
      </c>
      <c r="E20" s="504" t="s">
        <v>129</v>
      </c>
      <c r="F20" s="85"/>
      <c r="G20" s="506" t="s">
        <v>130</v>
      </c>
      <c r="H20" s="596" t="s">
        <v>957</v>
      </c>
      <c r="I20" s="510" t="s">
        <v>132</v>
      </c>
      <c r="J20" s="43"/>
      <c r="L20" s="502" t="s">
        <v>127</v>
      </c>
      <c r="M20" s="84"/>
      <c r="N20" s="504" t="s">
        <v>128</v>
      </c>
      <c r="O20" s="504" t="s">
        <v>129</v>
      </c>
      <c r="P20" s="85"/>
      <c r="Q20" s="506" t="s">
        <v>130</v>
      </c>
      <c r="R20" s="596" t="s">
        <v>957</v>
      </c>
      <c r="S20" s="510" t="s">
        <v>132</v>
      </c>
    </row>
    <row r="21" spans="1:21" ht="9.75" customHeight="1" x14ac:dyDescent="0.15">
      <c r="B21" s="503"/>
      <c r="C21" s="86"/>
      <c r="D21" s="505"/>
      <c r="E21" s="505"/>
      <c r="F21" s="87"/>
      <c r="G21" s="507"/>
      <c r="H21" s="597"/>
      <c r="I21" s="511"/>
      <c r="J21" s="43"/>
      <c r="L21" s="503"/>
      <c r="M21" s="86"/>
      <c r="N21" s="505"/>
      <c r="O21" s="505"/>
      <c r="P21" s="87"/>
      <c r="Q21" s="507"/>
      <c r="R21" s="597"/>
      <c r="S21" s="511"/>
    </row>
    <row r="22" spans="1:21" ht="24" customHeight="1" x14ac:dyDescent="0.15">
      <c r="A22" s="41">
        <f>A3*1000</f>
        <v>51000</v>
      </c>
      <c r="B22" s="1" t="s">
        <v>137</v>
      </c>
      <c r="C22" s="88"/>
      <c r="D22" s="492" t="s">
        <v>1562</v>
      </c>
      <c r="E22" s="492"/>
      <c r="F22" s="88"/>
      <c r="G22" s="89" t="s">
        <v>135</v>
      </c>
      <c r="H22" s="92" t="s">
        <v>136</v>
      </c>
      <c r="I22" s="91" t="s">
        <v>135</v>
      </c>
      <c r="J22" s="43"/>
      <c r="K22" s="41">
        <f>K3*1000</f>
        <v>52000</v>
      </c>
      <c r="L22" s="1" t="s">
        <v>137</v>
      </c>
      <c r="M22" s="88"/>
      <c r="N22" s="492" t="s">
        <v>1563</v>
      </c>
      <c r="O22" s="492"/>
      <c r="P22" s="88"/>
      <c r="Q22" s="89"/>
      <c r="R22" s="92" t="s">
        <v>209</v>
      </c>
      <c r="S22" s="91"/>
    </row>
    <row r="23" spans="1:21" ht="24" customHeight="1" x14ac:dyDescent="0.15">
      <c r="A23" s="41" t="s">
        <v>104</v>
      </c>
      <c r="B23" s="1" t="s">
        <v>141</v>
      </c>
      <c r="C23" s="88"/>
      <c r="D23" s="492" t="s">
        <v>1564</v>
      </c>
      <c r="E23" s="492"/>
      <c r="F23" s="88"/>
      <c r="G23" s="89"/>
      <c r="H23" s="92" t="s">
        <v>209</v>
      </c>
      <c r="I23" s="91"/>
      <c r="J23" s="43"/>
      <c r="K23" s="41" t="s">
        <v>104</v>
      </c>
      <c r="L23" s="1" t="s">
        <v>141</v>
      </c>
      <c r="M23" s="88"/>
      <c r="N23" s="492" t="s">
        <v>1565</v>
      </c>
      <c r="O23" s="492"/>
      <c r="P23" s="88"/>
      <c r="Q23" s="89"/>
      <c r="R23" s="92" t="s">
        <v>136</v>
      </c>
      <c r="S23" s="91"/>
    </row>
    <row r="24" spans="1:21" ht="24" customHeight="1" x14ac:dyDescent="0.15">
      <c r="A24" s="41" t="s">
        <v>104</v>
      </c>
      <c r="B24" s="1"/>
      <c r="C24" s="88"/>
      <c r="D24" s="109"/>
      <c r="E24" s="109"/>
      <c r="F24" s="88"/>
      <c r="G24" s="89"/>
      <c r="H24" s="92"/>
      <c r="I24" s="91"/>
      <c r="J24" s="43"/>
      <c r="K24" s="41" t="s">
        <v>104</v>
      </c>
      <c r="L24" s="1"/>
      <c r="M24" s="88"/>
      <c r="N24" s="109"/>
      <c r="O24" s="109"/>
      <c r="P24" s="88"/>
      <c r="Q24" s="89"/>
      <c r="R24" s="92"/>
      <c r="S24" s="91"/>
    </row>
    <row r="25" spans="1:21" ht="24" customHeight="1" x14ac:dyDescent="0.15">
      <c r="A25" s="41">
        <f>A22+1</f>
        <v>51001</v>
      </c>
      <c r="B25" s="1" t="s">
        <v>150</v>
      </c>
      <c r="C25" s="88"/>
      <c r="D25" s="492" t="s">
        <v>1566</v>
      </c>
      <c r="E25" s="492"/>
      <c r="F25" s="88"/>
      <c r="G25" s="89" t="s">
        <v>1567</v>
      </c>
      <c r="H25" s="92" t="s">
        <v>209</v>
      </c>
      <c r="I25" s="91" t="s">
        <v>149</v>
      </c>
      <c r="J25" s="43"/>
      <c r="K25" s="41">
        <f>K22+1</f>
        <v>52001</v>
      </c>
      <c r="L25" s="1" t="s">
        <v>150</v>
      </c>
      <c r="M25" s="88"/>
      <c r="N25" s="492" t="s">
        <v>1568</v>
      </c>
      <c r="O25" s="492"/>
      <c r="P25" s="88"/>
      <c r="Q25" s="89" t="s">
        <v>216</v>
      </c>
      <c r="R25" s="92" t="s">
        <v>207</v>
      </c>
      <c r="S25" s="91" t="s">
        <v>149</v>
      </c>
    </row>
    <row r="26" spans="1:21" ht="24" customHeight="1" x14ac:dyDescent="0.15">
      <c r="A26" s="41">
        <f>A25+1</f>
        <v>51002</v>
      </c>
      <c r="B26" s="93" t="s">
        <v>159</v>
      </c>
      <c r="C26" s="88"/>
      <c r="D26" s="492" t="s">
        <v>1569</v>
      </c>
      <c r="E26" s="492"/>
      <c r="F26" s="88"/>
      <c r="G26" s="89" t="s">
        <v>218</v>
      </c>
      <c r="H26" s="92">
        <v>3</v>
      </c>
      <c r="I26" s="91" t="s">
        <v>149</v>
      </c>
      <c r="J26" s="43"/>
      <c r="K26" s="41">
        <f t="shared" ref="K26:K42" si="0">K25+1</f>
        <v>52002</v>
      </c>
      <c r="L26" s="93" t="s">
        <v>221</v>
      </c>
      <c r="M26" s="88"/>
      <c r="N26" s="492" t="s">
        <v>1570</v>
      </c>
      <c r="O26" s="492"/>
      <c r="P26" s="88"/>
      <c r="Q26" s="89" t="s">
        <v>218</v>
      </c>
      <c r="R26" s="92" t="s">
        <v>144</v>
      </c>
      <c r="S26" s="91" t="s">
        <v>149</v>
      </c>
    </row>
    <row r="27" spans="1:21" ht="24" customHeight="1" x14ac:dyDescent="0.15">
      <c r="A27" s="41">
        <f t="shared" ref="A27:A42" si="1">A26+1</f>
        <v>51003</v>
      </c>
      <c r="B27" s="93" t="s">
        <v>173</v>
      </c>
      <c r="C27" s="88"/>
      <c r="D27" s="492" t="s">
        <v>1571</v>
      </c>
      <c r="E27" s="492"/>
      <c r="F27" s="88"/>
      <c r="G27" s="89" t="s">
        <v>475</v>
      </c>
      <c r="H27" s="92">
        <v>1</v>
      </c>
      <c r="I27" s="91" t="s">
        <v>149</v>
      </c>
      <c r="J27" s="43"/>
      <c r="K27" s="41">
        <f t="shared" si="0"/>
        <v>52003</v>
      </c>
      <c r="L27" s="93" t="s">
        <v>173</v>
      </c>
      <c r="M27" s="88"/>
      <c r="N27" s="492" t="s">
        <v>1572</v>
      </c>
      <c r="O27" s="492"/>
      <c r="P27" s="88"/>
      <c r="Q27" s="89" t="s">
        <v>475</v>
      </c>
      <c r="R27" s="92" t="s">
        <v>144</v>
      </c>
      <c r="S27" s="91" t="s">
        <v>167</v>
      </c>
    </row>
    <row r="28" spans="1:21" ht="24" customHeight="1" x14ac:dyDescent="0.15">
      <c r="A28" s="41">
        <f t="shared" si="1"/>
        <v>51004</v>
      </c>
      <c r="B28" s="93" t="s">
        <v>173</v>
      </c>
      <c r="C28" s="88"/>
      <c r="D28" s="492" t="s">
        <v>1573</v>
      </c>
      <c r="E28" s="492"/>
      <c r="F28" s="88"/>
      <c r="G28" s="89" t="s">
        <v>1574</v>
      </c>
      <c r="H28" s="92">
        <v>2</v>
      </c>
      <c r="I28" s="91" t="s">
        <v>149</v>
      </c>
      <c r="J28" s="43"/>
      <c r="K28" s="41">
        <f t="shared" si="0"/>
        <v>52004</v>
      </c>
      <c r="L28" s="93" t="s">
        <v>299</v>
      </c>
      <c r="M28" s="88"/>
      <c r="N28" s="492" t="s">
        <v>1575</v>
      </c>
      <c r="O28" s="492"/>
      <c r="P28" s="88"/>
      <c r="Q28" s="89" t="s">
        <v>830</v>
      </c>
      <c r="R28" s="92" t="s">
        <v>136</v>
      </c>
      <c r="S28" s="91"/>
    </row>
    <row r="29" spans="1:21" ht="24" customHeight="1" x14ac:dyDescent="0.15">
      <c r="A29" s="41">
        <f t="shared" si="1"/>
        <v>51005</v>
      </c>
      <c r="B29" s="127" t="s">
        <v>1576</v>
      </c>
      <c r="C29" s="128"/>
      <c r="D29" s="618" t="s">
        <v>1577</v>
      </c>
      <c r="E29" s="618"/>
      <c r="F29" s="128"/>
      <c r="G29" s="129" t="s">
        <v>1578</v>
      </c>
      <c r="H29" s="130" t="s">
        <v>209</v>
      </c>
      <c r="I29" s="131"/>
      <c r="J29" s="43"/>
      <c r="K29" s="41">
        <f t="shared" si="0"/>
        <v>52005</v>
      </c>
      <c r="L29" s="132" t="s">
        <v>175</v>
      </c>
      <c r="M29" s="88"/>
      <c r="N29" s="492" t="s">
        <v>1579</v>
      </c>
      <c r="O29" s="492"/>
      <c r="P29" s="88"/>
      <c r="Q29" s="89" t="s">
        <v>790</v>
      </c>
      <c r="R29" s="92" t="s">
        <v>1580</v>
      </c>
      <c r="S29" s="91"/>
    </row>
    <row r="30" spans="1:21" ht="24" customHeight="1" x14ac:dyDescent="0.15">
      <c r="A30" s="41">
        <f t="shared" si="1"/>
        <v>51006</v>
      </c>
      <c r="B30" s="94" t="s">
        <v>378</v>
      </c>
      <c r="C30" s="88"/>
      <c r="D30" s="492" t="s">
        <v>1581</v>
      </c>
      <c r="E30" s="492"/>
      <c r="F30" s="88"/>
      <c r="G30" s="89" t="s">
        <v>1582</v>
      </c>
      <c r="H30" s="92">
        <v>9</v>
      </c>
      <c r="I30" s="91"/>
      <c r="J30" s="43"/>
      <c r="K30" s="41">
        <f t="shared" si="0"/>
        <v>52006</v>
      </c>
      <c r="L30" s="132" t="s">
        <v>175</v>
      </c>
      <c r="M30" s="88"/>
      <c r="N30" s="492" t="s">
        <v>1583</v>
      </c>
      <c r="O30" s="492"/>
      <c r="P30" s="88"/>
      <c r="Q30" s="89" t="s">
        <v>790</v>
      </c>
      <c r="R30" s="92" t="s">
        <v>209</v>
      </c>
      <c r="S30" s="91"/>
    </row>
    <row r="31" spans="1:21" ht="24" customHeight="1" x14ac:dyDescent="0.15">
      <c r="A31" s="41">
        <f t="shared" si="1"/>
        <v>51007</v>
      </c>
      <c r="B31" s="94" t="s">
        <v>378</v>
      </c>
      <c r="C31" s="88"/>
      <c r="D31" s="492" t="s">
        <v>1584</v>
      </c>
      <c r="E31" s="492"/>
      <c r="F31" s="88"/>
      <c r="G31" s="89" t="s">
        <v>338</v>
      </c>
      <c r="H31" s="92">
        <v>9</v>
      </c>
      <c r="I31" s="91"/>
      <c r="J31" s="43"/>
      <c r="K31" s="41">
        <f t="shared" si="0"/>
        <v>52007</v>
      </c>
      <c r="L31" s="1"/>
      <c r="M31" s="88"/>
      <c r="N31" s="88"/>
      <c r="O31" s="88"/>
      <c r="P31" s="88"/>
      <c r="Q31" s="89"/>
      <c r="R31" s="92"/>
      <c r="S31" s="91"/>
    </row>
    <row r="32" spans="1:21" ht="24" customHeight="1" x14ac:dyDescent="0.15">
      <c r="A32" s="41">
        <f t="shared" si="1"/>
        <v>51008</v>
      </c>
      <c r="B32" s="1" t="s">
        <v>182</v>
      </c>
      <c r="C32" s="88"/>
      <c r="D32" s="88" t="s">
        <v>182</v>
      </c>
      <c r="E32" s="88"/>
      <c r="F32" s="88"/>
      <c r="G32" s="89"/>
      <c r="H32" s="95" t="s">
        <v>182</v>
      </c>
      <c r="I32" s="91"/>
      <c r="J32" s="43"/>
      <c r="K32" s="41">
        <f t="shared" si="0"/>
        <v>52008</v>
      </c>
      <c r="L32" s="1"/>
      <c r="M32" s="88"/>
      <c r="N32" s="88"/>
      <c r="O32" s="88"/>
      <c r="P32" s="88"/>
      <c r="Q32" s="89"/>
      <c r="R32" s="95"/>
      <c r="S32" s="91"/>
    </row>
    <row r="33" spans="1:21" ht="24" customHeight="1" x14ac:dyDescent="0.15">
      <c r="A33" s="41">
        <f t="shared" si="1"/>
        <v>51009</v>
      </c>
      <c r="B33" s="1"/>
      <c r="C33" s="88"/>
      <c r="D33" s="619" t="s">
        <v>1585</v>
      </c>
      <c r="E33" s="619"/>
      <c r="F33" s="619"/>
      <c r="G33" s="619"/>
      <c r="H33" s="619"/>
      <c r="I33" s="133"/>
      <c r="J33" s="43"/>
      <c r="K33" s="41">
        <f t="shared" si="0"/>
        <v>52009</v>
      </c>
      <c r="L33" s="1" t="s">
        <v>182</v>
      </c>
      <c r="M33" s="88"/>
      <c r="N33" s="88" t="s">
        <v>182</v>
      </c>
      <c r="O33" s="88"/>
      <c r="P33" s="88"/>
      <c r="Q33" s="89"/>
      <c r="R33" s="95" t="s">
        <v>182</v>
      </c>
      <c r="S33" s="91"/>
    </row>
    <row r="34" spans="1:21" ht="24" customHeight="1" x14ac:dyDescent="0.15">
      <c r="A34" s="41">
        <f t="shared" si="1"/>
        <v>51010</v>
      </c>
      <c r="B34" s="1"/>
      <c r="C34" s="88"/>
      <c r="D34" s="88" t="s">
        <v>186</v>
      </c>
      <c r="E34" s="88"/>
      <c r="F34" s="88"/>
      <c r="G34" s="89"/>
      <c r="H34" s="95" t="s">
        <v>182</v>
      </c>
      <c r="I34" s="91"/>
      <c r="J34" s="43"/>
      <c r="K34" s="41">
        <f t="shared" si="0"/>
        <v>52010</v>
      </c>
      <c r="L34" s="1"/>
      <c r="M34" s="88"/>
      <c r="N34" s="88" t="s">
        <v>186</v>
      </c>
      <c r="O34" s="88"/>
      <c r="P34" s="88"/>
      <c r="Q34" s="89"/>
      <c r="R34" s="95" t="s">
        <v>182</v>
      </c>
      <c r="S34" s="91"/>
    </row>
    <row r="35" spans="1:21" ht="24" customHeight="1" x14ac:dyDescent="0.15">
      <c r="A35" s="41">
        <f t="shared" si="1"/>
        <v>51011</v>
      </c>
      <c r="B35" s="1"/>
      <c r="C35" s="88"/>
      <c r="D35" s="88" t="s">
        <v>186</v>
      </c>
      <c r="E35" s="88"/>
      <c r="F35" s="88"/>
      <c r="G35" s="89"/>
      <c r="H35" s="95" t="s">
        <v>182</v>
      </c>
      <c r="I35" s="91"/>
      <c r="J35" s="43"/>
      <c r="K35" s="41">
        <f t="shared" si="0"/>
        <v>52011</v>
      </c>
      <c r="L35" s="1"/>
      <c r="M35" s="88"/>
      <c r="N35" s="88" t="s">
        <v>186</v>
      </c>
      <c r="O35" s="88"/>
      <c r="P35" s="88"/>
      <c r="Q35" s="89"/>
      <c r="R35" s="95" t="s">
        <v>182</v>
      </c>
      <c r="S35" s="91"/>
    </row>
    <row r="36" spans="1:21" ht="24" customHeight="1" x14ac:dyDescent="0.15">
      <c r="A36" s="41">
        <f t="shared" si="1"/>
        <v>51012</v>
      </c>
      <c r="B36" s="1"/>
      <c r="C36" s="88"/>
      <c r="D36" s="88" t="s">
        <v>186</v>
      </c>
      <c r="E36" s="88"/>
      <c r="F36" s="88"/>
      <c r="G36" s="89"/>
      <c r="H36" s="95" t="s">
        <v>182</v>
      </c>
      <c r="I36" s="91"/>
      <c r="J36" s="43"/>
      <c r="K36" s="41">
        <f t="shared" si="0"/>
        <v>52012</v>
      </c>
      <c r="L36" s="1"/>
      <c r="M36" s="88"/>
      <c r="N36" s="88" t="s">
        <v>186</v>
      </c>
      <c r="O36" s="88"/>
      <c r="P36" s="88"/>
      <c r="Q36" s="89"/>
      <c r="R36" s="95" t="s">
        <v>182</v>
      </c>
      <c r="S36" s="91"/>
    </row>
    <row r="37" spans="1:21" ht="24" customHeight="1" x14ac:dyDescent="0.15">
      <c r="A37" s="41">
        <f t="shared" si="1"/>
        <v>51013</v>
      </c>
      <c r="B37" s="1"/>
      <c r="C37" s="88"/>
      <c r="D37" s="88" t="s">
        <v>186</v>
      </c>
      <c r="E37" s="88"/>
      <c r="F37" s="88"/>
      <c r="G37" s="89"/>
      <c r="H37" s="95" t="s">
        <v>182</v>
      </c>
      <c r="I37" s="91"/>
      <c r="J37" s="43"/>
      <c r="K37" s="41">
        <f t="shared" si="0"/>
        <v>52013</v>
      </c>
      <c r="L37" s="1"/>
      <c r="M37" s="88"/>
      <c r="N37" s="88" t="s">
        <v>186</v>
      </c>
      <c r="O37" s="88"/>
      <c r="P37" s="88"/>
      <c r="Q37" s="89"/>
      <c r="R37" s="95" t="s">
        <v>182</v>
      </c>
      <c r="S37" s="91"/>
    </row>
    <row r="38" spans="1:21" ht="24" customHeight="1" x14ac:dyDescent="0.15">
      <c r="A38" s="41">
        <f t="shared" si="1"/>
        <v>51014</v>
      </c>
      <c r="B38" s="1"/>
      <c r="C38" s="88"/>
      <c r="D38" s="88" t="s">
        <v>186</v>
      </c>
      <c r="E38" s="88"/>
      <c r="F38" s="88"/>
      <c r="G38" s="89"/>
      <c r="H38" s="95" t="s">
        <v>182</v>
      </c>
      <c r="I38" s="91"/>
      <c r="J38" s="43"/>
      <c r="K38" s="41">
        <f t="shared" si="0"/>
        <v>52014</v>
      </c>
      <c r="L38" s="1"/>
      <c r="M38" s="88"/>
      <c r="N38" s="88" t="s">
        <v>186</v>
      </c>
      <c r="O38" s="88"/>
      <c r="P38" s="88"/>
      <c r="Q38" s="89"/>
      <c r="R38" s="95" t="s">
        <v>182</v>
      </c>
      <c r="S38" s="91"/>
    </row>
    <row r="39" spans="1:21" ht="24" customHeight="1" x14ac:dyDescent="0.15">
      <c r="A39" s="41">
        <f t="shared" si="1"/>
        <v>51015</v>
      </c>
      <c r="B39" s="1"/>
      <c r="C39" s="88"/>
      <c r="D39" s="88" t="s">
        <v>186</v>
      </c>
      <c r="E39" s="88"/>
      <c r="F39" s="88"/>
      <c r="G39" s="89"/>
      <c r="H39" s="95" t="s">
        <v>182</v>
      </c>
      <c r="I39" s="91"/>
      <c r="J39" s="43"/>
      <c r="K39" s="41">
        <f t="shared" si="0"/>
        <v>52015</v>
      </c>
      <c r="L39" s="1"/>
      <c r="M39" s="88"/>
      <c r="N39" s="88" t="s">
        <v>186</v>
      </c>
      <c r="O39" s="88"/>
      <c r="P39" s="88"/>
      <c r="Q39" s="89"/>
      <c r="R39" s="95" t="s">
        <v>182</v>
      </c>
      <c r="S39" s="91"/>
    </row>
    <row r="40" spans="1:21" ht="24" customHeight="1" x14ac:dyDescent="0.15">
      <c r="A40" s="41">
        <f t="shared" si="1"/>
        <v>51016</v>
      </c>
      <c r="B40" s="1"/>
      <c r="C40" s="88"/>
      <c r="D40" s="88" t="s">
        <v>186</v>
      </c>
      <c r="E40" s="88"/>
      <c r="F40" s="88"/>
      <c r="G40" s="89"/>
      <c r="H40" s="95" t="s">
        <v>182</v>
      </c>
      <c r="I40" s="91"/>
      <c r="J40" s="43"/>
      <c r="K40" s="41">
        <f t="shared" si="0"/>
        <v>52016</v>
      </c>
      <c r="L40" s="1"/>
      <c r="M40" s="88"/>
      <c r="N40" s="88" t="s">
        <v>186</v>
      </c>
      <c r="O40" s="88"/>
      <c r="P40" s="88"/>
      <c r="Q40" s="89"/>
      <c r="R40" s="95" t="s">
        <v>182</v>
      </c>
      <c r="S40" s="91"/>
    </row>
    <row r="41" spans="1:21" ht="24" customHeight="1" x14ac:dyDescent="0.15">
      <c r="A41" s="41">
        <f t="shared" si="1"/>
        <v>51017</v>
      </c>
      <c r="B41" s="1"/>
      <c r="C41" s="88"/>
      <c r="D41" s="88" t="s">
        <v>186</v>
      </c>
      <c r="E41" s="88"/>
      <c r="F41" s="88"/>
      <c r="G41" s="89"/>
      <c r="H41" s="95" t="s">
        <v>182</v>
      </c>
      <c r="I41" s="91"/>
      <c r="J41" s="43"/>
      <c r="K41" s="41">
        <f t="shared" si="0"/>
        <v>52017</v>
      </c>
      <c r="L41" s="1"/>
      <c r="M41" s="88"/>
      <c r="N41" s="88" t="s">
        <v>186</v>
      </c>
      <c r="O41" s="88"/>
      <c r="P41" s="88"/>
      <c r="Q41" s="89"/>
      <c r="R41" s="95" t="s">
        <v>182</v>
      </c>
      <c r="S41" s="91"/>
    </row>
    <row r="42" spans="1:21" ht="24" customHeight="1" x14ac:dyDescent="0.15">
      <c r="A42" s="41">
        <f t="shared" si="1"/>
        <v>51018</v>
      </c>
      <c r="B42" s="96"/>
      <c r="C42" s="97"/>
      <c r="D42" s="97" t="s">
        <v>186</v>
      </c>
      <c r="E42" s="97"/>
      <c r="F42" s="97"/>
      <c r="G42" s="98"/>
      <c r="H42" s="99" t="s">
        <v>182</v>
      </c>
      <c r="I42" s="100"/>
      <c r="J42" s="43"/>
      <c r="K42" s="41">
        <f t="shared" si="0"/>
        <v>52018</v>
      </c>
      <c r="L42" s="96"/>
      <c r="M42" s="97"/>
      <c r="N42" s="97" t="s">
        <v>186</v>
      </c>
      <c r="O42" s="97"/>
      <c r="P42" s="97"/>
      <c r="Q42" s="98"/>
      <c r="R42" s="99" t="s">
        <v>182</v>
      </c>
      <c r="S42" s="100"/>
    </row>
    <row r="43" spans="1:21" ht="18" customHeight="1" x14ac:dyDescent="0.15">
      <c r="A43" s="41">
        <f>A3+2</f>
        <v>53</v>
      </c>
      <c r="B43" s="101" t="s">
        <v>1586</v>
      </c>
      <c r="C43" s="43"/>
      <c r="D43" s="101"/>
      <c r="E43" s="43"/>
      <c r="F43" s="43"/>
      <c r="G43" s="43"/>
      <c r="H43" s="43"/>
      <c r="I43" s="43"/>
      <c r="J43" s="43"/>
      <c r="K43" s="41">
        <v>115</v>
      </c>
      <c r="L43" s="101" t="s">
        <v>1587</v>
      </c>
      <c r="M43" s="43"/>
      <c r="N43" s="43"/>
      <c r="O43" s="43"/>
      <c r="P43" s="43"/>
      <c r="Q43" s="43"/>
      <c r="R43" s="43"/>
      <c r="S43" s="43"/>
    </row>
    <row r="44" spans="1:21" ht="6" customHeight="1" x14ac:dyDescent="0.15">
      <c r="B44" s="101"/>
      <c r="C44" s="43"/>
      <c r="D44" s="43"/>
      <c r="E44" s="43"/>
      <c r="F44" s="43"/>
      <c r="G44" s="43"/>
      <c r="H44" s="134"/>
      <c r="I44" s="43"/>
      <c r="J44" s="43"/>
      <c r="L44" s="101"/>
      <c r="M44" s="43"/>
      <c r="N44" s="43"/>
      <c r="O44" s="43"/>
      <c r="P44" s="43"/>
      <c r="Q44" s="43"/>
      <c r="R44" s="43"/>
      <c r="S44" s="43"/>
    </row>
    <row r="45" spans="1:21" ht="13.5" customHeight="1" x14ac:dyDescent="0.15">
      <c r="B45" s="102" t="s">
        <v>106</v>
      </c>
      <c r="C45" s="43"/>
      <c r="D45" s="103" t="s">
        <v>1588</v>
      </c>
      <c r="E45" s="43"/>
      <c r="F45" s="43"/>
      <c r="G45" s="43"/>
      <c r="H45" s="43"/>
      <c r="I45" s="43"/>
      <c r="J45" s="43"/>
      <c r="L45" s="102" t="s">
        <v>106</v>
      </c>
      <c r="M45" s="43"/>
      <c r="N45" s="103" t="s">
        <v>1589</v>
      </c>
      <c r="O45" s="43"/>
      <c r="P45" s="43"/>
      <c r="Q45" s="43"/>
      <c r="R45" s="43"/>
      <c r="S45" s="43"/>
    </row>
    <row r="46" spans="1:21" ht="13.5" customHeight="1" x14ac:dyDescent="0.15">
      <c r="B46" s="83" t="s">
        <v>109</v>
      </c>
      <c r="C46" s="43"/>
      <c r="D46" s="103" t="s">
        <v>1590</v>
      </c>
      <c r="E46" s="43"/>
      <c r="F46" s="43"/>
      <c r="G46" s="43"/>
      <c r="H46" s="43"/>
      <c r="I46" s="43"/>
      <c r="J46" s="43"/>
      <c r="L46" s="83" t="s">
        <v>109</v>
      </c>
      <c r="M46" s="43"/>
      <c r="N46" s="103" t="s">
        <v>1591</v>
      </c>
      <c r="O46" s="43"/>
      <c r="P46" s="43"/>
      <c r="Q46" s="43"/>
      <c r="R46" s="43"/>
      <c r="S46" s="43"/>
    </row>
    <row r="47" spans="1:21" ht="13.5" customHeight="1" x14ac:dyDescent="0.15">
      <c r="B47" s="104" t="s">
        <v>112</v>
      </c>
      <c r="C47" s="105" t="s">
        <v>1592</v>
      </c>
      <c r="D47" s="43"/>
      <c r="E47" s="105" t="s">
        <v>1593</v>
      </c>
      <c r="F47" s="43"/>
      <c r="G47" s="102"/>
      <c r="H47" s="43"/>
      <c r="I47" s="55"/>
      <c r="J47" s="43"/>
      <c r="L47" s="104" t="s">
        <v>112</v>
      </c>
      <c r="M47" s="105" t="s">
        <v>1594</v>
      </c>
      <c r="N47" s="135"/>
      <c r="O47" s="136" t="s">
        <v>1595</v>
      </c>
      <c r="P47" s="43"/>
      <c r="Q47" s="102"/>
      <c r="R47" s="43"/>
      <c r="S47" s="55"/>
    </row>
    <row r="48" spans="1:21" ht="13.5" customHeight="1" x14ac:dyDescent="0.15">
      <c r="B48" s="50" t="s">
        <v>197</v>
      </c>
      <c r="C48" s="51"/>
      <c r="D48" s="52" t="s">
        <v>198</v>
      </c>
      <c r="E48" s="526" t="s">
        <v>119</v>
      </c>
      <c r="F48" s="527"/>
      <c r="G48" s="53" t="s">
        <v>199</v>
      </c>
      <c r="H48" s="52" t="s">
        <v>200</v>
      </c>
      <c r="I48" s="54" t="s">
        <v>201</v>
      </c>
      <c r="J48" s="55"/>
      <c r="L48" s="530" t="s">
        <v>117</v>
      </c>
      <c r="M48" s="527"/>
      <c r="N48" s="52" t="s">
        <v>118</v>
      </c>
      <c r="O48" s="526" t="s">
        <v>119</v>
      </c>
      <c r="P48" s="527"/>
      <c r="Q48" s="53" t="s">
        <v>120</v>
      </c>
      <c r="R48" s="52" t="s">
        <v>121</v>
      </c>
      <c r="S48" s="54" t="s">
        <v>122</v>
      </c>
      <c r="U48" s="48"/>
    </row>
    <row r="49" spans="1:21" ht="13.5" customHeight="1" x14ac:dyDescent="0.15">
      <c r="B49" s="106" t="s">
        <v>202</v>
      </c>
      <c r="C49" s="107"/>
      <c r="D49" s="108" t="s">
        <v>203</v>
      </c>
      <c r="E49" s="514">
        <v>4</v>
      </c>
      <c r="F49" s="515"/>
      <c r="G49" s="59">
        <v>57</v>
      </c>
      <c r="H49" s="60">
        <v>58</v>
      </c>
      <c r="I49" s="61">
        <v>115</v>
      </c>
      <c r="J49" s="55"/>
      <c r="L49" s="528" t="s">
        <v>458</v>
      </c>
      <c r="M49" s="529"/>
      <c r="N49" s="125"/>
      <c r="O49" s="514">
        <v>9</v>
      </c>
      <c r="P49" s="515"/>
      <c r="Q49" s="113">
        <v>14</v>
      </c>
      <c r="R49" s="60">
        <v>5</v>
      </c>
      <c r="S49" s="61">
        <f>SUM(Q49:R49)</f>
        <v>19</v>
      </c>
      <c r="U49" s="48"/>
    </row>
    <row r="50" spans="1:21" ht="13.5" customHeight="1" x14ac:dyDescent="0.15">
      <c r="B50" s="56" t="s">
        <v>202</v>
      </c>
      <c r="C50" s="57"/>
      <c r="D50" s="126" t="s">
        <v>1596</v>
      </c>
      <c r="E50" s="514">
        <v>3</v>
      </c>
      <c r="F50" s="515"/>
      <c r="G50" s="63">
        <v>58</v>
      </c>
      <c r="H50" s="64">
        <v>36</v>
      </c>
      <c r="I50" s="61">
        <v>94</v>
      </c>
      <c r="J50" s="55"/>
      <c r="L50" s="528" t="s">
        <v>459</v>
      </c>
      <c r="M50" s="529"/>
      <c r="N50" s="126"/>
      <c r="O50" s="514">
        <v>5</v>
      </c>
      <c r="P50" s="515"/>
      <c r="Q50" s="113">
        <v>8</v>
      </c>
      <c r="R50" s="64">
        <v>5</v>
      </c>
      <c r="S50" s="61">
        <f>SUM(Q50:R50)</f>
        <v>13</v>
      </c>
      <c r="U50" s="48"/>
    </row>
    <row r="51" spans="1:21" ht="13.5" customHeight="1" x14ac:dyDescent="0.15">
      <c r="B51" s="56"/>
      <c r="C51" s="57"/>
      <c r="D51" s="66"/>
      <c r="E51" s="514"/>
      <c r="F51" s="515"/>
      <c r="G51" s="63"/>
      <c r="H51" s="68"/>
      <c r="I51" s="137"/>
      <c r="J51" s="55"/>
      <c r="L51" s="528" t="s">
        <v>416</v>
      </c>
      <c r="M51" s="529"/>
      <c r="N51" s="126"/>
      <c r="O51" s="514">
        <v>4</v>
      </c>
      <c r="P51" s="515"/>
      <c r="Q51" s="113">
        <v>10</v>
      </c>
      <c r="R51" s="64">
        <v>4</v>
      </c>
      <c r="S51" s="61">
        <f t="shared" ref="S51:S57" si="2">SUM(Q51:R51)</f>
        <v>14</v>
      </c>
      <c r="U51" s="48"/>
    </row>
    <row r="52" spans="1:21" ht="13.5" customHeight="1" x14ac:dyDescent="0.15">
      <c r="B52" s="56"/>
      <c r="C52" s="57"/>
      <c r="D52" s="66"/>
      <c r="E52" s="514"/>
      <c r="F52" s="515"/>
      <c r="G52" s="63"/>
      <c r="H52" s="68"/>
      <c r="I52" s="61"/>
      <c r="J52" s="55"/>
      <c r="L52" s="616" t="s">
        <v>1597</v>
      </c>
      <c r="M52" s="617"/>
      <c r="N52" s="66"/>
      <c r="O52" s="514">
        <v>1</v>
      </c>
      <c r="P52" s="515"/>
      <c r="Q52" s="113">
        <v>3</v>
      </c>
      <c r="R52" s="138" t="s">
        <v>292</v>
      </c>
      <c r="S52" s="61">
        <f>SUM(Q52:R52)</f>
        <v>3</v>
      </c>
      <c r="U52" s="48"/>
    </row>
    <row r="53" spans="1:21" ht="13.5" customHeight="1" x14ac:dyDescent="0.15">
      <c r="B53" s="56"/>
      <c r="C53" s="57"/>
      <c r="D53" s="66"/>
      <c r="E53" s="514"/>
      <c r="F53" s="515"/>
      <c r="G53" s="63"/>
      <c r="H53" s="68"/>
      <c r="I53" s="61"/>
      <c r="J53" s="55"/>
      <c r="L53" s="528"/>
      <c r="M53" s="529"/>
      <c r="N53" s="66"/>
      <c r="O53" s="514"/>
      <c r="P53" s="515"/>
      <c r="Q53" s="113"/>
      <c r="R53" s="68"/>
      <c r="S53" s="61">
        <f t="shared" si="2"/>
        <v>0</v>
      </c>
      <c r="U53" s="48"/>
    </row>
    <row r="54" spans="1:21" ht="13.5" customHeight="1" x14ac:dyDescent="0.15">
      <c r="B54" s="56"/>
      <c r="C54" s="57"/>
      <c r="D54" s="66"/>
      <c r="E54" s="514"/>
      <c r="F54" s="515"/>
      <c r="G54" s="63"/>
      <c r="H54" s="68"/>
      <c r="I54" s="61"/>
      <c r="J54" s="55"/>
      <c r="L54" s="528"/>
      <c r="M54" s="529"/>
      <c r="N54" s="66"/>
      <c r="O54" s="514"/>
      <c r="P54" s="515"/>
      <c r="Q54" s="113"/>
      <c r="R54" s="68"/>
      <c r="S54" s="61">
        <f t="shared" si="2"/>
        <v>0</v>
      </c>
      <c r="U54" s="48"/>
    </row>
    <row r="55" spans="1:21" ht="13.5" customHeight="1" x14ac:dyDescent="0.15">
      <c r="B55" s="56"/>
      <c r="C55" s="57"/>
      <c r="D55" s="66"/>
      <c r="E55" s="514"/>
      <c r="F55" s="515"/>
      <c r="G55" s="63"/>
      <c r="H55" s="68"/>
      <c r="I55" s="61"/>
      <c r="J55" s="55"/>
      <c r="L55" s="528"/>
      <c r="M55" s="529"/>
      <c r="N55" s="66"/>
      <c r="O55" s="514"/>
      <c r="P55" s="515"/>
      <c r="Q55" s="113"/>
      <c r="R55" s="68"/>
      <c r="S55" s="61">
        <f t="shared" si="2"/>
        <v>0</v>
      </c>
      <c r="U55" s="48"/>
    </row>
    <row r="56" spans="1:21" ht="13.5" customHeight="1" x14ac:dyDescent="0.15">
      <c r="B56" s="56"/>
      <c r="C56" s="57"/>
      <c r="D56" s="66"/>
      <c r="E56" s="514"/>
      <c r="F56" s="515"/>
      <c r="G56" s="63"/>
      <c r="H56" s="68"/>
      <c r="I56" s="61"/>
      <c r="J56" s="55"/>
      <c r="L56" s="528"/>
      <c r="M56" s="529"/>
      <c r="N56" s="66"/>
      <c r="O56" s="514"/>
      <c r="P56" s="515"/>
      <c r="Q56" s="113"/>
      <c r="R56" s="68"/>
      <c r="S56" s="61">
        <f t="shared" si="2"/>
        <v>0</v>
      </c>
      <c r="U56" s="48"/>
    </row>
    <row r="57" spans="1:21" ht="13.5" customHeight="1" x14ac:dyDescent="0.15">
      <c r="B57" s="56"/>
      <c r="C57" s="57"/>
      <c r="D57" s="66"/>
      <c r="E57" s="514"/>
      <c r="F57" s="515"/>
      <c r="G57" s="63"/>
      <c r="H57" s="68"/>
      <c r="I57" s="61"/>
      <c r="J57" s="55"/>
      <c r="L57" s="528"/>
      <c r="M57" s="529"/>
      <c r="N57" s="66"/>
      <c r="O57" s="514"/>
      <c r="P57" s="515"/>
      <c r="Q57" s="113"/>
      <c r="R57" s="68"/>
      <c r="S57" s="61">
        <f t="shared" si="2"/>
        <v>0</v>
      </c>
      <c r="U57" s="48"/>
    </row>
    <row r="58" spans="1:21" ht="13.5" customHeight="1" x14ac:dyDescent="0.15">
      <c r="B58" s="76" t="s">
        <v>201</v>
      </c>
      <c r="C58" s="77"/>
      <c r="D58" s="78"/>
      <c r="E58" s="518">
        <v>8</v>
      </c>
      <c r="F58" s="519"/>
      <c r="G58" s="79">
        <v>115</v>
      </c>
      <c r="H58" s="79">
        <v>94</v>
      </c>
      <c r="I58" s="81">
        <v>209</v>
      </c>
      <c r="J58" s="55"/>
      <c r="L58" s="561" t="s">
        <v>122</v>
      </c>
      <c r="M58" s="562"/>
      <c r="N58" s="78"/>
      <c r="O58" s="518">
        <f>SUM(O49:P57)</f>
        <v>19</v>
      </c>
      <c r="P58" s="519"/>
      <c r="Q58" s="114">
        <f>SUM(Q49:Q57)</f>
        <v>35</v>
      </c>
      <c r="R58" s="80">
        <f>SUM(R49:R57)</f>
        <v>14</v>
      </c>
      <c r="S58" s="81">
        <f>SUM(S49:S57)</f>
        <v>49</v>
      </c>
      <c r="U58" s="48"/>
    </row>
    <row r="59" spans="1:21" ht="6" customHeight="1" x14ac:dyDescent="0.15">
      <c r="B59" s="43"/>
      <c r="C59" s="43"/>
      <c r="D59" s="43"/>
      <c r="E59" s="43"/>
      <c r="F59" s="43"/>
      <c r="G59" s="83"/>
      <c r="H59" s="43"/>
      <c r="I59" s="43"/>
      <c r="J59" s="43"/>
      <c r="L59" s="43"/>
      <c r="M59" s="43"/>
      <c r="N59" s="43"/>
      <c r="O59" s="43"/>
      <c r="P59" s="43"/>
      <c r="Q59" s="83"/>
      <c r="R59" s="43"/>
      <c r="S59" s="43"/>
    </row>
    <row r="60" spans="1:21" ht="13.5" customHeight="1" x14ac:dyDescent="0.15">
      <c r="B60" s="502" t="s">
        <v>127</v>
      </c>
      <c r="C60" s="84"/>
      <c r="D60" s="504" t="s">
        <v>128</v>
      </c>
      <c r="E60" s="504" t="s">
        <v>129</v>
      </c>
      <c r="F60" s="85"/>
      <c r="G60" s="506" t="s">
        <v>130</v>
      </c>
      <c r="H60" s="596" t="s">
        <v>957</v>
      </c>
      <c r="I60" s="510" t="s">
        <v>132</v>
      </c>
      <c r="J60" s="43"/>
      <c r="L60" s="502" t="s">
        <v>127</v>
      </c>
      <c r="M60" s="84"/>
      <c r="N60" s="504" t="s">
        <v>128</v>
      </c>
      <c r="O60" s="504" t="s">
        <v>129</v>
      </c>
      <c r="P60" s="85"/>
      <c r="Q60" s="506" t="s">
        <v>130</v>
      </c>
      <c r="R60" s="596" t="s">
        <v>957</v>
      </c>
      <c r="S60" s="510" t="s">
        <v>132</v>
      </c>
    </row>
    <row r="61" spans="1:21" ht="9.75" customHeight="1" x14ac:dyDescent="0.15">
      <c r="B61" s="503"/>
      <c r="C61" s="86"/>
      <c r="D61" s="505"/>
      <c r="E61" s="505"/>
      <c r="F61" s="87"/>
      <c r="G61" s="507"/>
      <c r="H61" s="597"/>
      <c r="I61" s="511"/>
      <c r="J61" s="43"/>
      <c r="L61" s="503"/>
      <c r="M61" s="86"/>
      <c r="N61" s="505"/>
      <c r="O61" s="505"/>
      <c r="P61" s="87"/>
      <c r="Q61" s="507"/>
      <c r="R61" s="597"/>
      <c r="S61" s="511"/>
    </row>
    <row r="62" spans="1:21" ht="24" customHeight="1" x14ac:dyDescent="0.15">
      <c r="A62" s="41">
        <f>A43*1000</f>
        <v>53000</v>
      </c>
      <c r="B62" s="1" t="s">
        <v>137</v>
      </c>
      <c r="C62" s="88"/>
      <c r="D62" s="492" t="s">
        <v>1598</v>
      </c>
      <c r="E62" s="492"/>
      <c r="F62" s="88"/>
      <c r="G62" s="89"/>
      <c r="H62" s="92" t="s">
        <v>136</v>
      </c>
      <c r="I62" s="91"/>
      <c r="J62" s="43"/>
      <c r="K62" s="41">
        <f>K43*1000</f>
        <v>115000</v>
      </c>
      <c r="L62" s="1" t="s">
        <v>133</v>
      </c>
      <c r="M62" s="88"/>
      <c r="N62" s="492" t="s">
        <v>1599</v>
      </c>
      <c r="O62" s="492"/>
      <c r="P62" s="88"/>
      <c r="Q62" s="89"/>
      <c r="R62" s="92" t="s">
        <v>209</v>
      </c>
      <c r="S62" s="91"/>
    </row>
    <row r="63" spans="1:21" ht="24" customHeight="1" x14ac:dyDescent="0.15">
      <c r="A63" s="41" t="s">
        <v>104</v>
      </c>
      <c r="B63" s="1" t="s">
        <v>141</v>
      </c>
      <c r="C63" s="88"/>
      <c r="D63" s="492" t="s">
        <v>1600</v>
      </c>
      <c r="E63" s="492"/>
      <c r="F63" s="88"/>
      <c r="G63" s="89"/>
      <c r="H63" s="92">
        <v>2</v>
      </c>
      <c r="I63" s="91"/>
      <c r="J63" s="43"/>
      <c r="K63" s="41" t="s">
        <v>104</v>
      </c>
      <c r="L63" s="1" t="s">
        <v>139</v>
      </c>
      <c r="M63" s="88"/>
      <c r="N63" s="492" t="s">
        <v>1601</v>
      </c>
      <c r="O63" s="492"/>
      <c r="P63" s="88"/>
      <c r="Q63" s="89"/>
      <c r="R63" s="92" t="s">
        <v>209</v>
      </c>
      <c r="S63" s="91"/>
    </row>
    <row r="64" spans="1:21" ht="24" customHeight="1" x14ac:dyDescent="0.15">
      <c r="A64" s="41" t="s">
        <v>104</v>
      </c>
      <c r="B64" s="1"/>
      <c r="C64" s="88"/>
      <c r="D64" s="109"/>
      <c r="E64" s="109"/>
      <c r="F64" s="88"/>
      <c r="G64" s="89"/>
      <c r="H64" s="92"/>
      <c r="I64" s="91"/>
      <c r="J64" s="43"/>
      <c r="K64" s="41" t="s">
        <v>104</v>
      </c>
      <c r="L64" s="1"/>
      <c r="M64" s="88"/>
      <c r="N64" s="109"/>
      <c r="O64" s="109"/>
      <c r="P64" s="88"/>
      <c r="Q64" s="89"/>
      <c r="R64" s="92"/>
      <c r="S64" s="91"/>
    </row>
    <row r="65" spans="1:19" ht="24" customHeight="1" x14ac:dyDescent="0.15">
      <c r="A65" s="41">
        <f>A62+1</f>
        <v>53001</v>
      </c>
      <c r="B65" s="1" t="s">
        <v>150</v>
      </c>
      <c r="C65" s="88"/>
      <c r="D65" s="492" t="s">
        <v>1602</v>
      </c>
      <c r="E65" s="492"/>
      <c r="F65" s="88"/>
      <c r="G65" s="89" t="s">
        <v>216</v>
      </c>
      <c r="H65" s="92" t="s">
        <v>209</v>
      </c>
      <c r="I65" s="91" t="s">
        <v>149</v>
      </c>
      <c r="J65" s="43"/>
      <c r="K65" s="41">
        <f>K62+1</f>
        <v>115001</v>
      </c>
      <c r="L65" s="1" t="s">
        <v>146</v>
      </c>
      <c r="M65" s="88"/>
      <c r="N65" s="492" t="s">
        <v>1603</v>
      </c>
      <c r="O65" s="492"/>
      <c r="P65" s="88"/>
      <c r="Q65" s="110" t="s">
        <v>148</v>
      </c>
      <c r="R65" s="92" t="s">
        <v>211</v>
      </c>
      <c r="S65" s="91" t="s">
        <v>236</v>
      </c>
    </row>
    <row r="66" spans="1:19" ht="24" customHeight="1" x14ac:dyDescent="0.15">
      <c r="A66" s="41">
        <f>A65+1</f>
        <v>53002</v>
      </c>
      <c r="B66" s="93" t="s">
        <v>161</v>
      </c>
      <c r="C66" s="88"/>
      <c r="D66" s="492" t="s">
        <v>1604</v>
      </c>
      <c r="E66" s="492"/>
      <c r="F66" s="88"/>
      <c r="G66" s="89" t="s">
        <v>155</v>
      </c>
      <c r="H66" s="92">
        <v>5</v>
      </c>
      <c r="I66" s="91" t="s">
        <v>149</v>
      </c>
      <c r="J66" s="43"/>
      <c r="K66" s="41">
        <f>K65+1</f>
        <v>115002</v>
      </c>
      <c r="L66" s="139" t="s">
        <v>173</v>
      </c>
      <c r="M66" s="88"/>
      <c r="N66" s="492" t="s">
        <v>1605</v>
      </c>
      <c r="O66" s="492"/>
      <c r="P66" s="88"/>
      <c r="Q66" s="89" t="s">
        <v>155</v>
      </c>
      <c r="R66" s="92" t="s">
        <v>209</v>
      </c>
      <c r="S66" s="91" t="s">
        <v>236</v>
      </c>
    </row>
    <row r="67" spans="1:19" ht="24" customHeight="1" x14ac:dyDescent="0.15">
      <c r="A67" s="41">
        <f t="shared" ref="A67:A82" si="3">A66+1</f>
        <v>53003</v>
      </c>
      <c r="B67" s="93" t="s">
        <v>173</v>
      </c>
      <c r="C67" s="113"/>
      <c r="D67" s="492" t="s">
        <v>1606</v>
      </c>
      <c r="E67" s="492"/>
      <c r="F67" s="88"/>
      <c r="G67" s="89" t="s">
        <v>228</v>
      </c>
      <c r="H67" s="92">
        <v>3</v>
      </c>
      <c r="I67" s="91" t="s">
        <v>149</v>
      </c>
      <c r="J67" s="43"/>
      <c r="K67" s="41">
        <f t="shared" ref="K67:K82" si="4">K66+1</f>
        <v>115003</v>
      </c>
      <c r="L67" s="139" t="s">
        <v>173</v>
      </c>
      <c r="M67" s="88"/>
      <c r="N67" s="492" t="s">
        <v>1607</v>
      </c>
      <c r="O67" s="492"/>
      <c r="P67" s="88"/>
      <c r="Q67" s="89" t="s">
        <v>228</v>
      </c>
      <c r="R67" s="92" t="s">
        <v>209</v>
      </c>
      <c r="S67" s="91" t="s">
        <v>167</v>
      </c>
    </row>
    <row r="68" spans="1:19" ht="24" customHeight="1" x14ac:dyDescent="0.15">
      <c r="A68" s="41">
        <f t="shared" si="3"/>
        <v>53004</v>
      </c>
      <c r="B68" s="93" t="s">
        <v>442</v>
      </c>
      <c r="C68" s="88"/>
      <c r="D68" s="492" t="s">
        <v>1608</v>
      </c>
      <c r="E68" s="557"/>
      <c r="F68" s="88"/>
      <c r="G68" s="89" t="s">
        <v>231</v>
      </c>
      <c r="H68" s="92">
        <v>4</v>
      </c>
      <c r="I68" s="91"/>
      <c r="J68" s="43"/>
      <c r="K68" s="41">
        <f t="shared" si="4"/>
        <v>115004</v>
      </c>
      <c r="L68" s="140" t="s">
        <v>1609</v>
      </c>
      <c r="M68" s="88"/>
      <c r="N68" s="492" t="s">
        <v>1610</v>
      </c>
      <c r="O68" s="492"/>
      <c r="P68" s="88"/>
      <c r="Q68" s="110" t="s">
        <v>568</v>
      </c>
      <c r="R68" s="92" t="s">
        <v>974</v>
      </c>
      <c r="S68" s="91" t="s">
        <v>236</v>
      </c>
    </row>
    <row r="69" spans="1:19" ht="24" customHeight="1" x14ac:dyDescent="0.15">
      <c r="A69" s="41">
        <f t="shared" si="3"/>
        <v>53005</v>
      </c>
      <c r="B69" s="94" t="s">
        <v>602</v>
      </c>
      <c r="C69" s="88"/>
      <c r="D69" s="492" t="s">
        <v>1611</v>
      </c>
      <c r="E69" s="558"/>
      <c r="F69" s="88"/>
      <c r="G69" s="89" t="s">
        <v>1612</v>
      </c>
      <c r="H69" s="92">
        <v>4</v>
      </c>
      <c r="I69" s="91"/>
      <c r="J69" s="43"/>
      <c r="K69" s="41">
        <f t="shared" si="4"/>
        <v>115005</v>
      </c>
      <c r="L69" s="139" t="s">
        <v>1613</v>
      </c>
      <c r="M69" s="88"/>
      <c r="N69" s="492" t="s">
        <v>1614</v>
      </c>
      <c r="O69" s="492"/>
      <c r="P69" s="88"/>
      <c r="Q69" s="110" t="s">
        <v>568</v>
      </c>
      <c r="R69" s="92" t="s">
        <v>209</v>
      </c>
      <c r="S69" s="91" t="s">
        <v>167</v>
      </c>
    </row>
    <row r="70" spans="1:19" ht="24" customHeight="1" x14ac:dyDescent="0.15">
      <c r="A70" s="41">
        <f t="shared" si="3"/>
        <v>53006</v>
      </c>
      <c r="B70" s="94" t="s">
        <v>602</v>
      </c>
      <c r="C70" s="88"/>
      <c r="D70" s="492" t="s">
        <v>1615</v>
      </c>
      <c r="E70" s="558"/>
      <c r="F70" s="88"/>
      <c r="G70" s="89" t="s">
        <v>713</v>
      </c>
      <c r="H70" s="92">
        <v>0.3</v>
      </c>
      <c r="I70" s="91"/>
      <c r="J70" s="43"/>
      <c r="K70" s="41">
        <f t="shared" si="4"/>
        <v>115006</v>
      </c>
      <c r="L70" s="1"/>
      <c r="M70" s="88"/>
      <c r="N70" s="500"/>
      <c r="O70" s="500"/>
      <c r="P70" s="88"/>
      <c r="Q70" s="89"/>
      <c r="R70" s="95"/>
      <c r="S70" s="91"/>
    </row>
    <row r="71" spans="1:19" ht="24" customHeight="1" x14ac:dyDescent="0.15">
      <c r="A71" s="41">
        <f t="shared" si="3"/>
        <v>53007</v>
      </c>
      <c r="B71" s="1"/>
      <c r="C71" s="88"/>
      <c r="D71" s="88"/>
      <c r="E71" s="88"/>
      <c r="F71" s="88"/>
      <c r="G71" s="89"/>
      <c r="H71" s="92"/>
      <c r="I71" s="91"/>
      <c r="J71" s="43"/>
      <c r="K71" s="41">
        <f t="shared" si="4"/>
        <v>115007</v>
      </c>
      <c r="L71" s="1"/>
      <c r="M71" s="88"/>
      <c r="N71" s="500"/>
      <c r="O71" s="500"/>
      <c r="P71" s="88"/>
      <c r="Q71" s="89"/>
      <c r="R71" s="92"/>
      <c r="S71" s="91"/>
    </row>
    <row r="72" spans="1:19" ht="24" customHeight="1" x14ac:dyDescent="0.15">
      <c r="A72" s="41">
        <f t="shared" si="3"/>
        <v>53008</v>
      </c>
      <c r="B72" s="1"/>
      <c r="C72" s="88"/>
      <c r="D72" s="88"/>
      <c r="E72" s="88"/>
      <c r="F72" s="88"/>
      <c r="G72" s="89"/>
      <c r="H72" s="95"/>
      <c r="I72" s="91"/>
      <c r="J72" s="43"/>
      <c r="K72" s="41">
        <f t="shared" si="4"/>
        <v>115008</v>
      </c>
      <c r="L72" s="1"/>
      <c r="M72" s="88"/>
      <c r="N72" s="500"/>
      <c r="O72" s="500"/>
      <c r="P72" s="88"/>
      <c r="Q72" s="89"/>
      <c r="R72" s="95"/>
      <c r="S72" s="91"/>
    </row>
    <row r="73" spans="1:19" ht="24" customHeight="1" x14ac:dyDescent="0.15">
      <c r="A73" s="41">
        <f t="shared" si="3"/>
        <v>53009</v>
      </c>
      <c r="B73" s="1" t="s">
        <v>182</v>
      </c>
      <c r="C73" s="88"/>
      <c r="D73" s="88" t="s">
        <v>182</v>
      </c>
      <c r="E73" s="88"/>
      <c r="F73" s="88"/>
      <c r="G73" s="89"/>
      <c r="H73" s="95" t="s">
        <v>182</v>
      </c>
      <c r="I73" s="91"/>
      <c r="J73" s="43"/>
      <c r="K73" s="41">
        <f t="shared" si="4"/>
        <v>115009</v>
      </c>
      <c r="L73" s="1" t="s">
        <v>104</v>
      </c>
      <c r="M73" s="88"/>
      <c r="N73" s="500" t="s">
        <v>104</v>
      </c>
      <c r="O73" s="500"/>
      <c r="P73" s="88"/>
      <c r="Q73" s="89">
        <v>0</v>
      </c>
      <c r="R73" s="95" t="s">
        <v>104</v>
      </c>
      <c r="S73" s="91">
        <v>0</v>
      </c>
    </row>
    <row r="74" spans="1:19" ht="24" customHeight="1" x14ac:dyDescent="0.15">
      <c r="A74" s="41">
        <f t="shared" si="3"/>
        <v>53010</v>
      </c>
      <c r="B74" s="1"/>
      <c r="C74" s="88"/>
      <c r="D74" s="88" t="s">
        <v>186</v>
      </c>
      <c r="E74" s="88"/>
      <c r="F74" s="88"/>
      <c r="G74" s="89"/>
      <c r="H74" s="95" t="s">
        <v>182</v>
      </c>
      <c r="I74" s="91"/>
      <c r="J74" s="43"/>
      <c r="K74" s="41">
        <f t="shared" si="4"/>
        <v>115010</v>
      </c>
      <c r="L74" s="1">
        <v>0</v>
      </c>
      <c r="M74" s="88"/>
      <c r="N74" s="500" t="s">
        <v>186</v>
      </c>
      <c r="O74" s="500"/>
      <c r="P74" s="88"/>
      <c r="Q74" s="89">
        <v>0</v>
      </c>
      <c r="R74" s="95" t="s">
        <v>182</v>
      </c>
      <c r="S74" s="91">
        <v>0</v>
      </c>
    </row>
    <row r="75" spans="1:19" ht="24" customHeight="1" x14ac:dyDescent="0.15">
      <c r="A75" s="41">
        <f t="shared" si="3"/>
        <v>53011</v>
      </c>
      <c r="B75" s="1"/>
      <c r="C75" s="88"/>
      <c r="D75" s="88" t="s">
        <v>186</v>
      </c>
      <c r="E75" s="88"/>
      <c r="F75" s="88"/>
      <c r="G75" s="89"/>
      <c r="H75" s="95" t="s">
        <v>182</v>
      </c>
      <c r="I75" s="91"/>
      <c r="J75" s="43"/>
      <c r="K75" s="41">
        <f t="shared" si="4"/>
        <v>115011</v>
      </c>
      <c r="L75" s="1">
        <v>0</v>
      </c>
      <c r="M75" s="88"/>
      <c r="N75" s="500" t="s">
        <v>186</v>
      </c>
      <c r="O75" s="500"/>
      <c r="P75" s="88"/>
      <c r="Q75" s="89">
        <v>0</v>
      </c>
      <c r="R75" s="95" t="s">
        <v>182</v>
      </c>
      <c r="S75" s="91">
        <v>0</v>
      </c>
    </row>
    <row r="76" spans="1:19" ht="24" customHeight="1" x14ac:dyDescent="0.15">
      <c r="A76" s="41">
        <f t="shared" si="3"/>
        <v>53012</v>
      </c>
      <c r="B76" s="1"/>
      <c r="C76" s="88"/>
      <c r="D76" s="88" t="s">
        <v>186</v>
      </c>
      <c r="E76" s="88"/>
      <c r="F76" s="88"/>
      <c r="G76" s="89"/>
      <c r="H76" s="95" t="s">
        <v>182</v>
      </c>
      <c r="I76" s="91"/>
      <c r="J76" s="43"/>
      <c r="K76" s="41">
        <f t="shared" si="4"/>
        <v>115012</v>
      </c>
      <c r="L76" s="1">
        <v>0</v>
      </c>
      <c r="M76" s="88"/>
      <c r="N76" s="500" t="s">
        <v>186</v>
      </c>
      <c r="O76" s="500"/>
      <c r="P76" s="88"/>
      <c r="Q76" s="89">
        <v>0</v>
      </c>
      <c r="R76" s="95" t="s">
        <v>182</v>
      </c>
      <c r="S76" s="91">
        <v>0</v>
      </c>
    </row>
    <row r="77" spans="1:19" ht="24" customHeight="1" x14ac:dyDescent="0.15">
      <c r="A77" s="41">
        <f t="shared" si="3"/>
        <v>53013</v>
      </c>
      <c r="B77" s="1"/>
      <c r="C77" s="88"/>
      <c r="D77" s="88" t="s">
        <v>186</v>
      </c>
      <c r="E77" s="88"/>
      <c r="F77" s="88"/>
      <c r="G77" s="89"/>
      <c r="H77" s="95" t="s">
        <v>182</v>
      </c>
      <c r="I77" s="91"/>
      <c r="J77" s="43"/>
      <c r="K77" s="41">
        <f t="shared" si="4"/>
        <v>115013</v>
      </c>
      <c r="L77" s="1">
        <v>0</v>
      </c>
      <c r="M77" s="88"/>
      <c r="N77" s="500" t="s">
        <v>186</v>
      </c>
      <c r="O77" s="500"/>
      <c r="P77" s="88"/>
      <c r="Q77" s="89">
        <v>0</v>
      </c>
      <c r="R77" s="95" t="s">
        <v>182</v>
      </c>
      <c r="S77" s="91">
        <v>0</v>
      </c>
    </row>
    <row r="78" spans="1:19" ht="24" customHeight="1" x14ac:dyDescent="0.15">
      <c r="A78" s="41">
        <f t="shared" si="3"/>
        <v>53014</v>
      </c>
      <c r="B78" s="1"/>
      <c r="C78" s="88"/>
      <c r="D78" s="88" t="s">
        <v>186</v>
      </c>
      <c r="E78" s="88"/>
      <c r="F78" s="88"/>
      <c r="G78" s="89"/>
      <c r="H78" s="95" t="s">
        <v>182</v>
      </c>
      <c r="I78" s="91"/>
      <c r="J78" s="43"/>
      <c r="K78" s="41">
        <f t="shared" si="4"/>
        <v>115014</v>
      </c>
      <c r="L78" s="1">
        <v>0</v>
      </c>
      <c r="M78" s="88"/>
      <c r="N78" s="500" t="s">
        <v>186</v>
      </c>
      <c r="O78" s="500"/>
      <c r="P78" s="88"/>
      <c r="Q78" s="89">
        <v>0</v>
      </c>
      <c r="R78" s="95" t="s">
        <v>182</v>
      </c>
      <c r="S78" s="91">
        <v>0</v>
      </c>
    </row>
    <row r="79" spans="1:19" ht="24" customHeight="1" x14ac:dyDescent="0.15">
      <c r="A79" s="41">
        <f t="shared" si="3"/>
        <v>53015</v>
      </c>
      <c r="B79" s="1"/>
      <c r="C79" s="88"/>
      <c r="D79" s="88" t="s">
        <v>186</v>
      </c>
      <c r="E79" s="88"/>
      <c r="F79" s="88"/>
      <c r="G79" s="89"/>
      <c r="H79" s="95" t="s">
        <v>182</v>
      </c>
      <c r="I79" s="91"/>
      <c r="J79" s="43"/>
      <c r="K79" s="41">
        <f t="shared" si="4"/>
        <v>115015</v>
      </c>
      <c r="L79" s="1">
        <v>0</v>
      </c>
      <c r="M79" s="88"/>
      <c r="N79" s="500" t="s">
        <v>186</v>
      </c>
      <c r="O79" s="500"/>
      <c r="P79" s="88"/>
      <c r="Q79" s="89">
        <v>0</v>
      </c>
      <c r="R79" s="95" t="s">
        <v>182</v>
      </c>
      <c r="S79" s="91">
        <v>0</v>
      </c>
    </row>
    <row r="80" spans="1:19" ht="24" customHeight="1" x14ac:dyDescent="0.15">
      <c r="A80" s="41">
        <f t="shared" si="3"/>
        <v>53016</v>
      </c>
      <c r="B80" s="1"/>
      <c r="C80" s="88"/>
      <c r="D80" s="88" t="s">
        <v>186</v>
      </c>
      <c r="E80" s="88"/>
      <c r="F80" s="88"/>
      <c r="G80" s="89"/>
      <c r="H80" s="95" t="s">
        <v>182</v>
      </c>
      <c r="I80" s="91"/>
      <c r="J80" s="43"/>
      <c r="K80" s="41">
        <f t="shared" si="4"/>
        <v>115016</v>
      </c>
      <c r="L80" s="1">
        <v>0</v>
      </c>
      <c r="M80" s="88"/>
      <c r="N80" s="500" t="s">
        <v>186</v>
      </c>
      <c r="O80" s="500"/>
      <c r="P80" s="88"/>
      <c r="Q80" s="89">
        <v>0</v>
      </c>
      <c r="R80" s="95" t="s">
        <v>182</v>
      </c>
      <c r="S80" s="91">
        <v>0</v>
      </c>
    </row>
    <row r="81" spans="1:19" ht="24" customHeight="1" x14ac:dyDescent="0.15">
      <c r="A81" s="41">
        <f t="shared" si="3"/>
        <v>53017</v>
      </c>
      <c r="B81" s="1"/>
      <c r="C81" s="88"/>
      <c r="D81" s="88" t="s">
        <v>186</v>
      </c>
      <c r="E81" s="88"/>
      <c r="F81" s="88"/>
      <c r="G81" s="89"/>
      <c r="H81" s="95" t="s">
        <v>182</v>
      </c>
      <c r="I81" s="91"/>
      <c r="J81" s="43"/>
      <c r="K81" s="41">
        <f t="shared" si="4"/>
        <v>115017</v>
      </c>
      <c r="L81" s="1">
        <v>0</v>
      </c>
      <c r="M81" s="88"/>
      <c r="N81" s="500" t="s">
        <v>186</v>
      </c>
      <c r="O81" s="500"/>
      <c r="P81" s="88"/>
      <c r="Q81" s="89">
        <v>0</v>
      </c>
      <c r="R81" s="95" t="s">
        <v>182</v>
      </c>
      <c r="S81" s="91">
        <v>0</v>
      </c>
    </row>
    <row r="82" spans="1:19" ht="24" customHeight="1" x14ac:dyDescent="0.15">
      <c r="A82" s="41">
        <f t="shared" si="3"/>
        <v>53018</v>
      </c>
      <c r="B82" s="96"/>
      <c r="C82" s="97"/>
      <c r="D82" s="97" t="s">
        <v>186</v>
      </c>
      <c r="E82" s="97"/>
      <c r="F82" s="97"/>
      <c r="G82" s="98"/>
      <c r="H82" s="99" t="s">
        <v>182</v>
      </c>
      <c r="I82" s="100"/>
      <c r="J82" s="43"/>
      <c r="K82" s="41">
        <f t="shared" si="4"/>
        <v>115018</v>
      </c>
      <c r="L82" s="96">
        <v>0</v>
      </c>
      <c r="M82" s="97"/>
      <c r="N82" s="501" t="s">
        <v>186</v>
      </c>
      <c r="O82" s="501"/>
      <c r="P82" s="97"/>
      <c r="Q82" s="98">
        <v>0</v>
      </c>
      <c r="R82" s="99" t="s">
        <v>182</v>
      </c>
      <c r="S82" s="100">
        <v>0</v>
      </c>
    </row>
    <row r="84" spans="1:19" x14ac:dyDescent="0.15">
      <c r="A84" s="123">
        <f>K3</f>
        <v>52</v>
      </c>
      <c r="B84" s="123" t="str">
        <f t="shared" ref="B84:I84" si="5">L3</f>
        <v>県立種子島中央高等学校</v>
      </c>
      <c r="C84" s="123">
        <f t="shared" si="5"/>
        <v>0</v>
      </c>
      <c r="D84" s="123">
        <f t="shared" si="5"/>
        <v>0</v>
      </c>
      <c r="E84" s="123">
        <f t="shared" si="5"/>
        <v>0</v>
      </c>
      <c r="F84" s="123">
        <f t="shared" si="5"/>
        <v>0</v>
      </c>
      <c r="G84" s="123">
        <f t="shared" si="5"/>
        <v>0</v>
      </c>
      <c r="H84" s="123">
        <f t="shared" si="5"/>
        <v>0</v>
      </c>
      <c r="I84" s="123">
        <f t="shared" si="5"/>
        <v>0</v>
      </c>
      <c r="J84" s="123"/>
      <c r="K84" s="123"/>
    </row>
    <row r="85" spans="1:19" x14ac:dyDescent="0.15">
      <c r="A85" s="123">
        <f t="shared" ref="A85:A148" si="6">K4</f>
        <v>0</v>
      </c>
      <c r="B85" s="123">
        <f t="shared" ref="B85:B148" si="7">L4</f>
        <v>0</v>
      </c>
      <c r="C85" s="123">
        <f t="shared" ref="C85:C148" si="8">M4</f>
        <v>0</v>
      </c>
      <c r="D85" s="123">
        <f t="shared" ref="D85:D148" si="9">N4</f>
        <v>0</v>
      </c>
      <c r="E85" s="123">
        <f t="shared" ref="E85:E148" si="10">O4</f>
        <v>0</v>
      </c>
      <c r="F85" s="123">
        <f t="shared" ref="F85:F148" si="11">P4</f>
        <v>0</v>
      </c>
      <c r="G85" s="123">
        <f t="shared" ref="G85:G148" si="12">Q4</f>
        <v>0</v>
      </c>
      <c r="H85" s="123">
        <f t="shared" ref="H85:H148" si="13">R4</f>
        <v>0</v>
      </c>
      <c r="I85" s="123">
        <f t="shared" ref="I85:I148" si="14">S4</f>
        <v>0</v>
      </c>
      <c r="J85" s="123"/>
      <c r="K85" s="123"/>
    </row>
    <row r="86" spans="1:19" x14ac:dyDescent="0.15">
      <c r="A86" s="123">
        <f t="shared" si="6"/>
        <v>0</v>
      </c>
      <c r="B86" s="123" t="str">
        <f t="shared" si="7"/>
        <v>TEL</v>
      </c>
      <c r="C86" s="123">
        <f t="shared" si="8"/>
        <v>0</v>
      </c>
      <c r="D86" s="123" t="str">
        <f t="shared" si="9"/>
        <v>0997-24-2401</v>
      </c>
      <c r="E86" s="123">
        <f t="shared" si="10"/>
        <v>0</v>
      </c>
      <c r="F86" s="123">
        <f t="shared" si="11"/>
        <v>0</v>
      </c>
      <c r="G86" s="123">
        <f t="shared" si="12"/>
        <v>0</v>
      </c>
      <c r="H86" s="123">
        <f t="shared" si="13"/>
        <v>0</v>
      </c>
      <c r="I86" s="123">
        <f t="shared" si="14"/>
        <v>0</v>
      </c>
      <c r="J86" s="123"/>
      <c r="K86" s="123"/>
    </row>
    <row r="87" spans="1:19" x14ac:dyDescent="0.15">
      <c r="A87" s="123">
        <f t="shared" si="6"/>
        <v>0</v>
      </c>
      <c r="B87" s="123" t="str">
        <f t="shared" si="7"/>
        <v>FAX</v>
      </c>
      <c r="C87" s="123">
        <f t="shared" si="8"/>
        <v>0</v>
      </c>
      <c r="D87" s="123" t="str">
        <f t="shared" si="9"/>
        <v>0997-27-1461</v>
      </c>
      <c r="E87" s="123">
        <f t="shared" si="10"/>
        <v>0</v>
      </c>
      <c r="F87" s="123">
        <f t="shared" si="11"/>
        <v>0</v>
      </c>
      <c r="G87" s="123">
        <f t="shared" si="12"/>
        <v>0</v>
      </c>
      <c r="H87" s="123">
        <f t="shared" si="13"/>
        <v>0</v>
      </c>
      <c r="I87" s="123">
        <f t="shared" si="14"/>
        <v>0</v>
      </c>
      <c r="J87" s="123"/>
      <c r="K87" s="123"/>
    </row>
    <row r="88" spans="1:19" x14ac:dyDescent="0.15">
      <c r="A88" s="123">
        <f t="shared" si="6"/>
        <v>0</v>
      </c>
      <c r="B88" s="123" t="str">
        <f t="shared" si="7"/>
        <v>〒</v>
      </c>
      <c r="C88" s="123" t="str">
        <f t="shared" si="8"/>
        <v>891-3604</v>
      </c>
      <c r="D88" s="123">
        <f t="shared" si="9"/>
        <v>0</v>
      </c>
      <c r="E88" s="123" t="str">
        <f t="shared" si="10"/>
        <v>熊毛郡中種子町野間４２５８番地１</v>
      </c>
      <c r="F88" s="123">
        <f t="shared" si="11"/>
        <v>0</v>
      </c>
      <c r="G88" s="123">
        <f t="shared" si="12"/>
        <v>0</v>
      </c>
      <c r="H88" s="123">
        <f t="shared" si="13"/>
        <v>0</v>
      </c>
      <c r="I88" s="123">
        <f t="shared" si="14"/>
        <v>0</v>
      </c>
      <c r="J88" s="123"/>
      <c r="K88" s="123"/>
    </row>
    <row r="89" spans="1:19" x14ac:dyDescent="0.15">
      <c r="A89" s="123">
        <f t="shared" si="6"/>
        <v>0</v>
      </c>
      <c r="B89" s="123" t="str">
        <f t="shared" si="7"/>
        <v>課程</v>
      </c>
      <c r="C89" s="123">
        <f t="shared" si="8"/>
        <v>0</v>
      </c>
      <c r="D89" s="123" t="str">
        <f t="shared" si="9"/>
        <v>学科</v>
      </c>
      <c r="E89" s="123" t="str">
        <f t="shared" si="10"/>
        <v>学級数</v>
      </c>
      <c r="F89" s="123">
        <f t="shared" si="11"/>
        <v>0</v>
      </c>
      <c r="G89" s="123" t="str">
        <f t="shared" si="12"/>
        <v>男</v>
      </c>
      <c r="H89" s="123" t="str">
        <f t="shared" si="13"/>
        <v>女</v>
      </c>
      <c r="I89" s="123" t="str">
        <f t="shared" si="14"/>
        <v>計</v>
      </c>
      <c r="J89" s="123"/>
      <c r="K89" s="123"/>
    </row>
    <row r="90" spans="1:19" x14ac:dyDescent="0.15">
      <c r="A90" s="123">
        <f t="shared" si="6"/>
        <v>0</v>
      </c>
      <c r="B90" s="123" t="str">
        <f t="shared" si="7"/>
        <v>全日制</v>
      </c>
      <c r="C90" s="123">
        <f t="shared" si="8"/>
        <v>0</v>
      </c>
      <c r="D90" s="123" t="str">
        <f t="shared" si="9"/>
        <v>普通科</v>
      </c>
      <c r="E90" s="123">
        <f t="shared" si="10"/>
        <v>6</v>
      </c>
      <c r="F90" s="123">
        <f t="shared" si="11"/>
        <v>0</v>
      </c>
      <c r="G90" s="123">
        <f t="shared" si="12"/>
        <v>55</v>
      </c>
      <c r="H90" s="123">
        <f t="shared" si="13"/>
        <v>68</v>
      </c>
      <c r="I90" s="123">
        <f t="shared" si="14"/>
        <v>123</v>
      </c>
      <c r="J90" s="123"/>
      <c r="K90" s="123"/>
    </row>
    <row r="91" spans="1:19" x14ac:dyDescent="0.15">
      <c r="A91" s="123">
        <f t="shared" si="6"/>
        <v>0</v>
      </c>
      <c r="B91" s="123" t="str">
        <f t="shared" si="7"/>
        <v>全日制</v>
      </c>
      <c r="C91" s="123">
        <f t="shared" si="8"/>
        <v>0</v>
      </c>
      <c r="D91" s="123" t="str">
        <f t="shared" si="9"/>
        <v>情報処理科</v>
      </c>
      <c r="E91" s="123">
        <f t="shared" si="10"/>
        <v>3</v>
      </c>
      <c r="F91" s="123">
        <f t="shared" si="11"/>
        <v>0</v>
      </c>
      <c r="G91" s="123">
        <f t="shared" si="12"/>
        <v>39</v>
      </c>
      <c r="H91" s="123">
        <f t="shared" si="13"/>
        <v>51</v>
      </c>
      <c r="I91" s="123">
        <f t="shared" si="14"/>
        <v>90</v>
      </c>
      <c r="J91" s="123"/>
      <c r="K91" s="123"/>
    </row>
    <row r="92" spans="1:19" x14ac:dyDescent="0.15">
      <c r="A92" s="123">
        <f t="shared" si="6"/>
        <v>0</v>
      </c>
      <c r="B92" s="123">
        <f t="shared" si="7"/>
        <v>0</v>
      </c>
      <c r="C92" s="123">
        <f t="shared" si="8"/>
        <v>0</v>
      </c>
      <c r="D92" s="123">
        <f t="shared" si="9"/>
        <v>0</v>
      </c>
      <c r="E92" s="123">
        <f t="shared" si="10"/>
        <v>0</v>
      </c>
      <c r="F92" s="123">
        <f t="shared" si="11"/>
        <v>0</v>
      </c>
      <c r="G92" s="123">
        <f t="shared" si="12"/>
        <v>0</v>
      </c>
      <c r="H92" s="123">
        <f t="shared" si="13"/>
        <v>0</v>
      </c>
      <c r="I92" s="123">
        <f t="shared" si="14"/>
        <v>0</v>
      </c>
      <c r="J92" s="123"/>
      <c r="K92" s="123"/>
    </row>
    <row r="93" spans="1:19" x14ac:dyDescent="0.15">
      <c r="A93" s="123">
        <f t="shared" si="6"/>
        <v>0</v>
      </c>
      <c r="B93" s="123">
        <f t="shared" si="7"/>
        <v>0</v>
      </c>
      <c r="C93" s="123">
        <f t="shared" si="8"/>
        <v>0</v>
      </c>
      <c r="D93" s="123">
        <f t="shared" si="9"/>
        <v>0</v>
      </c>
      <c r="E93" s="123">
        <f t="shared" si="10"/>
        <v>0</v>
      </c>
      <c r="F93" s="123">
        <f t="shared" si="11"/>
        <v>0</v>
      </c>
      <c r="G93" s="123">
        <f t="shared" si="12"/>
        <v>0</v>
      </c>
      <c r="H93" s="123">
        <f t="shared" si="13"/>
        <v>0</v>
      </c>
      <c r="I93" s="123">
        <f t="shared" si="14"/>
        <v>0</v>
      </c>
      <c r="J93" s="123"/>
      <c r="K93" s="123"/>
    </row>
    <row r="94" spans="1:19" x14ac:dyDescent="0.15">
      <c r="A94" s="123">
        <f t="shared" si="6"/>
        <v>0</v>
      </c>
      <c r="B94" s="123">
        <f t="shared" si="7"/>
        <v>0</v>
      </c>
      <c r="C94" s="123">
        <f t="shared" si="8"/>
        <v>0</v>
      </c>
      <c r="D94" s="123">
        <f t="shared" si="9"/>
        <v>0</v>
      </c>
      <c r="E94" s="123">
        <f t="shared" si="10"/>
        <v>0</v>
      </c>
      <c r="F94" s="123">
        <f t="shared" si="11"/>
        <v>0</v>
      </c>
      <c r="G94" s="123">
        <f t="shared" si="12"/>
        <v>0</v>
      </c>
      <c r="H94" s="123">
        <f t="shared" si="13"/>
        <v>0</v>
      </c>
      <c r="I94" s="123">
        <f t="shared" si="14"/>
        <v>0</v>
      </c>
      <c r="J94" s="123"/>
      <c r="K94" s="123"/>
    </row>
    <row r="95" spans="1:19" x14ac:dyDescent="0.15">
      <c r="A95" s="123">
        <f t="shared" si="6"/>
        <v>0</v>
      </c>
      <c r="B95" s="123">
        <f t="shared" si="7"/>
        <v>0</v>
      </c>
      <c r="C95" s="123">
        <f t="shared" si="8"/>
        <v>0</v>
      </c>
      <c r="D95" s="123">
        <f t="shared" si="9"/>
        <v>0</v>
      </c>
      <c r="E95" s="123">
        <f t="shared" si="10"/>
        <v>0</v>
      </c>
      <c r="F95" s="123">
        <f t="shared" si="11"/>
        <v>0</v>
      </c>
      <c r="G95" s="123">
        <f t="shared" si="12"/>
        <v>0</v>
      </c>
      <c r="H95" s="123">
        <f t="shared" si="13"/>
        <v>0</v>
      </c>
      <c r="I95" s="123">
        <f t="shared" si="14"/>
        <v>0</v>
      </c>
      <c r="J95" s="123"/>
      <c r="K95" s="123"/>
    </row>
    <row r="96" spans="1:19" x14ac:dyDescent="0.15">
      <c r="A96" s="123">
        <f t="shared" si="6"/>
        <v>0</v>
      </c>
      <c r="B96" s="123">
        <f t="shared" si="7"/>
        <v>0</v>
      </c>
      <c r="C96" s="123">
        <f t="shared" si="8"/>
        <v>0</v>
      </c>
      <c r="D96" s="123">
        <f t="shared" si="9"/>
        <v>0</v>
      </c>
      <c r="E96" s="123">
        <f t="shared" si="10"/>
        <v>0</v>
      </c>
      <c r="F96" s="123">
        <f t="shared" si="11"/>
        <v>0</v>
      </c>
      <c r="G96" s="123">
        <f t="shared" si="12"/>
        <v>0</v>
      </c>
      <c r="H96" s="123">
        <f t="shared" si="13"/>
        <v>0</v>
      </c>
      <c r="I96" s="123">
        <f t="shared" si="14"/>
        <v>0</v>
      </c>
      <c r="J96" s="123"/>
      <c r="K96" s="123"/>
    </row>
    <row r="97" spans="1:11" x14ac:dyDescent="0.15">
      <c r="A97" s="123">
        <f t="shared" si="6"/>
        <v>0</v>
      </c>
      <c r="B97" s="123">
        <f t="shared" si="7"/>
        <v>0</v>
      </c>
      <c r="C97" s="123">
        <f t="shared" si="8"/>
        <v>0</v>
      </c>
      <c r="D97" s="123">
        <f t="shared" si="9"/>
        <v>0</v>
      </c>
      <c r="E97" s="123">
        <f t="shared" si="10"/>
        <v>0</v>
      </c>
      <c r="F97" s="123">
        <f t="shared" si="11"/>
        <v>0</v>
      </c>
      <c r="G97" s="123">
        <f t="shared" si="12"/>
        <v>0</v>
      </c>
      <c r="H97" s="123">
        <f t="shared" si="13"/>
        <v>0</v>
      </c>
      <c r="I97" s="123">
        <f t="shared" si="14"/>
        <v>0</v>
      </c>
      <c r="J97" s="123"/>
      <c r="K97" s="123"/>
    </row>
    <row r="98" spans="1:11" x14ac:dyDescent="0.15">
      <c r="A98" s="123">
        <f t="shared" si="6"/>
        <v>0</v>
      </c>
      <c r="B98" s="123">
        <f t="shared" si="7"/>
        <v>0</v>
      </c>
      <c r="C98" s="123">
        <f t="shared" si="8"/>
        <v>0</v>
      </c>
      <c r="D98" s="123">
        <f t="shared" si="9"/>
        <v>0</v>
      </c>
      <c r="E98" s="123">
        <f t="shared" si="10"/>
        <v>0</v>
      </c>
      <c r="F98" s="123">
        <f t="shared" si="11"/>
        <v>0</v>
      </c>
      <c r="G98" s="123">
        <f t="shared" si="12"/>
        <v>0</v>
      </c>
      <c r="H98" s="123">
        <f t="shared" si="13"/>
        <v>0</v>
      </c>
      <c r="I98" s="123">
        <f t="shared" si="14"/>
        <v>0</v>
      </c>
      <c r="J98" s="123"/>
      <c r="K98" s="123"/>
    </row>
    <row r="99" spans="1:11" x14ac:dyDescent="0.15">
      <c r="A99" s="123">
        <f t="shared" si="6"/>
        <v>0</v>
      </c>
      <c r="B99" s="123" t="str">
        <f t="shared" si="7"/>
        <v>計</v>
      </c>
      <c r="C99" s="123">
        <f t="shared" si="8"/>
        <v>0</v>
      </c>
      <c r="D99" s="123">
        <f t="shared" si="9"/>
        <v>0</v>
      </c>
      <c r="E99" s="123">
        <f t="shared" si="10"/>
        <v>9</v>
      </c>
      <c r="F99" s="123">
        <f t="shared" si="11"/>
        <v>0</v>
      </c>
      <c r="G99" s="123">
        <f t="shared" si="12"/>
        <v>94</v>
      </c>
      <c r="H99" s="123">
        <f t="shared" si="13"/>
        <v>119</v>
      </c>
      <c r="I99" s="123">
        <f t="shared" si="14"/>
        <v>213</v>
      </c>
      <c r="J99" s="123"/>
      <c r="K99" s="123"/>
    </row>
    <row r="100" spans="1:11" x14ac:dyDescent="0.15">
      <c r="A100" s="123">
        <f t="shared" si="6"/>
        <v>0</v>
      </c>
      <c r="B100" s="123">
        <f t="shared" si="7"/>
        <v>0</v>
      </c>
      <c r="C100" s="123">
        <f t="shared" si="8"/>
        <v>0</v>
      </c>
      <c r="D100" s="123">
        <f t="shared" si="9"/>
        <v>0</v>
      </c>
      <c r="E100" s="123">
        <f t="shared" si="10"/>
        <v>0</v>
      </c>
      <c r="F100" s="123">
        <f t="shared" si="11"/>
        <v>0</v>
      </c>
      <c r="G100" s="123">
        <f t="shared" si="12"/>
        <v>0</v>
      </c>
      <c r="H100" s="123">
        <f t="shared" si="13"/>
        <v>0</v>
      </c>
      <c r="I100" s="123">
        <f t="shared" si="14"/>
        <v>0</v>
      </c>
      <c r="J100" s="123"/>
      <c r="K100" s="123"/>
    </row>
    <row r="101" spans="1:11" x14ac:dyDescent="0.15">
      <c r="A101" s="123">
        <f t="shared" si="6"/>
        <v>0</v>
      </c>
      <c r="B101" s="123" t="str">
        <f t="shared" si="7"/>
        <v>職　名</v>
      </c>
      <c r="C101" s="123">
        <f t="shared" si="8"/>
        <v>0</v>
      </c>
      <c r="D101" s="123" t="str">
        <f t="shared" si="9"/>
        <v>氏</v>
      </c>
      <c r="E101" s="123" t="str">
        <f t="shared" si="10"/>
        <v>名</v>
      </c>
      <c r="F101" s="123">
        <f t="shared" si="11"/>
        <v>0</v>
      </c>
      <c r="G101" s="123" t="str">
        <f t="shared" si="12"/>
        <v>校務分掌</v>
      </c>
      <c r="H101" s="123" t="str">
        <f t="shared" si="13"/>
        <v>現任校
勤務年数</v>
      </c>
      <c r="I101" s="123" t="str">
        <f t="shared" si="14"/>
        <v>会員別</v>
      </c>
      <c r="J101" s="123"/>
      <c r="K101" s="123"/>
    </row>
    <row r="102" spans="1:11" x14ac:dyDescent="0.15">
      <c r="A102" s="123">
        <f t="shared" si="6"/>
        <v>0</v>
      </c>
      <c r="B102" s="123">
        <f t="shared" si="7"/>
        <v>0</v>
      </c>
      <c r="C102" s="123">
        <f t="shared" si="8"/>
        <v>0</v>
      </c>
      <c r="D102" s="123">
        <f t="shared" si="9"/>
        <v>0</v>
      </c>
      <c r="E102" s="123">
        <f t="shared" si="10"/>
        <v>0</v>
      </c>
      <c r="F102" s="123">
        <f t="shared" si="11"/>
        <v>0</v>
      </c>
      <c r="G102" s="123">
        <f t="shared" si="12"/>
        <v>0</v>
      </c>
      <c r="H102" s="123">
        <f t="shared" si="13"/>
        <v>0</v>
      </c>
      <c r="I102" s="123">
        <f t="shared" si="14"/>
        <v>0</v>
      </c>
      <c r="J102" s="123"/>
      <c r="K102" s="123"/>
    </row>
    <row r="103" spans="1:11" x14ac:dyDescent="0.15">
      <c r="A103" s="123">
        <f t="shared" si="6"/>
        <v>52000</v>
      </c>
      <c r="B103" s="123" t="str">
        <f t="shared" si="7"/>
        <v>校長</v>
      </c>
      <c r="C103" s="123">
        <f t="shared" si="8"/>
        <v>0</v>
      </c>
      <c r="D103" s="123" t="str">
        <f t="shared" si="9"/>
        <v>青　谷　有美代</v>
      </c>
      <c r="E103" s="123">
        <f t="shared" si="10"/>
        <v>0</v>
      </c>
      <c r="F103" s="123">
        <f t="shared" si="11"/>
        <v>0</v>
      </c>
      <c r="G103" s="123">
        <f t="shared" si="12"/>
        <v>0</v>
      </c>
      <c r="H103" s="123" t="str">
        <f t="shared" si="13"/>
        <v>0.0</v>
      </c>
      <c r="I103" s="123">
        <f t="shared" si="14"/>
        <v>0</v>
      </c>
      <c r="J103" s="123"/>
      <c r="K103" s="123"/>
    </row>
    <row r="104" spans="1:11" x14ac:dyDescent="0.15">
      <c r="A104" s="123" t="str">
        <f t="shared" si="6"/>
        <v xml:space="preserve"> </v>
      </c>
      <c r="B104" s="123" t="str">
        <f t="shared" si="7"/>
        <v>教頭</v>
      </c>
      <c r="C104" s="123">
        <f t="shared" si="8"/>
        <v>0</v>
      </c>
      <c r="D104" s="123" t="str">
        <f t="shared" si="9"/>
        <v>竹之内　　　武</v>
      </c>
      <c r="E104" s="123">
        <f t="shared" si="10"/>
        <v>0</v>
      </c>
      <c r="F104" s="123">
        <f t="shared" si="11"/>
        <v>0</v>
      </c>
      <c r="G104" s="123">
        <f t="shared" si="12"/>
        <v>0</v>
      </c>
      <c r="H104" s="123" t="str">
        <f t="shared" si="13"/>
        <v>1.0</v>
      </c>
      <c r="I104" s="123">
        <f t="shared" si="14"/>
        <v>0</v>
      </c>
      <c r="J104" s="123"/>
      <c r="K104" s="123"/>
    </row>
    <row r="105" spans="1:11" x14ac:dyDescent="0.15">
      <c r="A105" s="123" t="str">
        <f t="shared" si="6"/>
        <v xml:space="preserve"> </v>
      </c>
      <c r="B105" s="123">
        <f t="shared" si="7"/>
        <v>0</v>
      </c>
      <c r="C105" s="123">
        <f t="shared" si="8"/>
        <v>0</v>
      </c>
      <c r="D105" s="123">
        <f t="shared" si="9"/>
        <v>0</v>
      </c>
      <c r="E105" s="123">
        <f t="shared" si="10"/>
        <v>0</v>
      </c>
      <c r="F105" s="123">
        <f t="shared" si="11"/>
        <v>0</v>
      </c>
      <c r="G105" s="123">
        <f t="shared" si="12"/>
        <v>0</v>
      </c>
      <c r="H105" s="123">
        <f t="shared" si="13"/>
        <v>0</v>
      </c>
      <c r="I105" s="123">
        <f t="shared" si="14"/>
        <v>0</v>
      </c>
      <c r="J105" s="123"/>
      <c r="K105" s="123"/>
    </row>
    <row r="106" spans="1:11" x14ac:dyDescent="0.15">
      <c r="A106" s="123">
        <f t="shared" si="6"/>
        <v>52001</v>
      </c>
      <c r="B106" s="123" t="str">
        <f t="shared" si="7"/>
        <v>事務長</v>
      </c>
      <c r="C106" s="123">
        <f t="shared" si="8"/>
        <v>0</v>
      </c>
      <c r="D106" s="123" t="str">
        <f t="shared" si="9"/>
        <v>弓指修成</v>
      </c>
      <c r="E106" s="123">
        <f t="shared" si="10"/>
        <v>0</v>
      </c>
      <c r="F106" s="123">
        <f t="shared" si="11"/>
        <v>0</v>
      </c>
      <c r="G106" s="123" t="str">
        <f t="shared" si="12"/>
        <v>事務総括</v>
      </c>
      <c r="H106" s="123" t="str">
        <f t="shared" si="13"/>
        <v>2.0</v>
      </c>
      <c r="I106" s="123" t="str">
        <f t="shared" si="14"/>
        <v>○</v>
      </c>
      <c r="J106" s="123"/>
      <c r="K106" s="123"/>
    </row>
    <row r="107" spans="1:11" x14ac:dyDescent="0.15">
      <c r="A107" s="123">
        <f t="shared" si="6"/>
        <v>52002</v>
      </c>
      <c r="B107" s="123" t="str">
        <f t="shared" si="7"/>
        <v>事務主査</v>
      </c>
      <c r="C107" s="123">
        <f t="shared" si="8"/>
        <v>0</v>
      </c>
      <c r="D107" s="123" t="str">
        <f t="shared" si="9"/>
        <v>川﨑　　亮</v>
      </c>
      <c r="E107" s="123">
        <f t="shared" si="10"/>
        <v>0</v>
      </c>
      <c r="F107" s="123">
        <f t="shared" si="11"/>
        <v>0</v>
      </c>
      <c r="G107" s="123" t="str">
        <f t="shared" si="12"/>
        <v>会計・庶務</v>
      </c>
      <c r="H107" s="123" t="str">
        <f t="shared" si="13"/>
        <v>0.0</v>
      </c>
      <c r="I107" s="123" t="str">
        <f t="shared" si="14"/>
        <v>○</v>
      </c>
      <c r="J107" s="123"/>
      <c r="K107" s="123"/>
    </row>
    <row r="108" spans="1:11" x14ac:dyDescent="0.15">
      <c r="A108" s="123">
        <f t="shared" si="6"/>
        <v>52003</v>
      </c>
      <c r="B108" s="123" t="str">
        <f t="shared" si="7"/>
        <v>事務主事</v>
      </c>
      <c r="C108" s="123">
        <f t="shared" si="8"/>
        <v>0</v>
      </c>
      <c r="D108" s="123" t="str">
        <f t="shared" si="9"/>
        <v>小　川　ひとみ</v>
      </c>
      <c r="E108" s="123">
        <f t="shared" si="10"/>
        <v>0</v>
      </c>
      <c r="F108" s="123">
        <f t="shared" si="11"/>
        <v>0</v>
      </c>
      <c r="G108" s="123" t="str">
        <f t="shared" si="12"/>
        <v>庶務・会計</v>
      </c>
      <c r="H108" s="123" t="str">
        <f t="shared" si="13"/>
        <v>0.0</v>
      </c>
      <c r="I108" s="123" t="str">
        <f t="shared" si="14"/>
        <v>△</v>
      </c>
      <c r="J108" s="123"/>
      <c r="K108" s="123"/>
    </row>
    <row r="109" spans="1:11" x14ac:dyDescent="0.15">
      <c r="A109" s="123">
        <f t="shared" si="6"/>
        <v>52004</v>
      </c>
      <c r="B109" s="123" t="str">
        <f t="shared" si="7"/>
        <v>学校図書補助員</v>
      </c>
      <c r="C109" s="123">
        <f t="shared" si="8"/>
        <v>0</v>
      </c>
      <c r="D109" s="123" t="str">
        <f t="shared" si="9"/>
        <v>岡山幸子</v>
      </c>
      <c r="E109" s="123">
        <f t="shared" si="10"/>
        <v>0</v>
      </c>
      <c r="F109" s="123">
        <f t="shared" si="11"/>
        <v>0</v>
      </c>
      <c r="G109" s="123" t="str">
        <f t="shared" si="12"/>
        <v>図書事務</v>
      </c>
      <c r="H109" s="123" t="str">
        <f t="shared" si="13"/>
        <v>1.0</v>
      </c>
      <c r="I109" s="123">
        <f t="shared" si="14"/>
        <v>0</v>
      </c>
      <c r="J109" s="123"/>
      <c r="K109" s="123"/>
    </row>
    <row r="110" spans="1:11" x14ac:dyDescent="0.15">
      <c r="A110" s="123">
        <f t="shared" si="6"/>
        <v>52005</v>
      </c>
      <c r="B110" s="123" t="str">
        <f t="shared" si="7"/>
        <v>校務補助員</v>
      </c>
      <c r="C110" s="123">
        <f t="shared" si="8"/>
        <v>0</v>
      </c>
      <c r="D110" s="123" t="str">
        <f t="shared" si="9"/>
        <v>牛原京子</v>
      </c>
      <c r="E110" s="123">
        <f t="shared" si="10"/>
        <v>0</v>
      </c>
      <c r="F110" s="123">
        <f t="shared" si="11"/>
        <v>0</v>
      </c>
      <c r="G110" s="123" t="str">
        <f t="shared" si="12"/>
        <v>用務・庶務</v>
      </c>
      <c r="H110" s="123" t="str">
        <f t="shared" si="13"/>
        <v>5.6</v>
      </c>
      <c r="I110" s="123">
        <f t="shared" si="14"/>
        <v>0</v>
      </c>
      <c r="J110" s="123"/>
      <c r="K110" s="123"/>
    </row>
    <row r="111" spans="1:11" x14ac:dyDescent="0.15">
      <c r="A111" s="123">
        <f t="shared" si="6"/>
        <v>52006</v>
      </c>
      <c r="B111" s="123" t="str">
        <f t="shared" si="7"/>
        <v>校務補助員</v>
      </c>
      <c r="C111" s="123">
        <f t="shared" si="8"/>
        <v>0</v>
      </c>
      <c r="D111" s="123" t="str">
        <f t="shared" si="9"/>
        <v>元川孝二</v>
      </c>
      <c r="E111" s="123">
        <f t="shared" si="10"/>
        <v>0</v>
      </c>
      <c r="F111" s="123">
        <f t="shared" si="11"/>
        <v>0</v>
      </c>
      <c r="G111" s="123" t="str">
        <f t="shared" si="12"/>
        <v>用務・庶務</v>
      </c>
      <c r="H111" s="123" t="str">
        <f t="shared" si="13"/>
        <v>0.0</v>
      </c>
      <c r="I111" s="123">
        <f t="shared" si="14"/>
        <v>0</v>
      </c>
      <c r="J111" s="123"/>
      <c r="K111" s="123"/>
    </row>
    <row r="112" spans="1:11" x14ac:dyDescent="0.15">
      <c r="A112" s="123">
        <f t="shared" si="6"/>
        <v>52007</v>
      </c>
      <c r="B112" s="123">
        <f t="shared" si="7"/>
        <v>0</v>
      </c>
      <c r="C112" s="123">
        <f t="shared" si="8"/>
        <v>0</v>
      </c>
      <c r="D112" s="123">
        <f t="shared" si="9"/>
        <v>0</v>
      </c>
      <c r="E112" s="123">
        <f t="shared" si="10"/>
        <v>0</v>
      </c>
      <c r="F112" s="123">
        <f t="shared" si="11"/>
        <v>0</v>
      </c>
      <c r="G112" s="123">
        <f t="shared" si="12"/>
        <v>0</v>
      </c>
      <c r="H112" s="123">
        <f t="shared" si="13"/>
        <v>0</v>
      </c>
      <c r="I112" s="123">
        <f t="shared" si="14"/>
        <v>0</v>
      </c>
      <c r="J112" s="123"/>
      <c r="K112" s="123"/>
    </row>
    <row r="113" spans="1:11" x14ac:dyDescent="0.15">
      <c r="A113" s="123">
        <f t="shared" si="6"/>
        <v>52008</v>
      </c>
      <c r="B113" s="123">
        <f t="shared" si="7"/>
        <v>0</v>
      </c>
      <c r="C113" s="123">
        <f t="shared" si="8"/>
        <v>0</v>
      </c>
      <c r="D113" s="123">
        <f t="shared" si="9"/>
        <v>0</v>
      </c>
      <c r="E113" s="123">
        <f t="shared" si="10"/>
        <v>0</v>
      </c>
      <c r="F113" s="123">
        <f t="shared" si="11"/>
        <v>0</v>
      </c>
      <c r="G113" s="123">
        <f t="shared" si="12"/>
        <v>0</v>
      </c>
      <c r="H113" s="123">
        <f t="shared" si="13"/>
        <v>0</v>
      </c>
      <c r="I113" s="123">
        <f t="shared" si="14"/>
        <v>0</v>
      </c>
      <c r="J113" s="123"/>
      <c r="K113" s="123"/>
    </row>
    <row r="114" spans="1:11" x14ac:dyDescent="0.15">
      <c r="A114" s="123">
        <f t="shared" si="6"/>
        <v>52009</v>
      </c>
      <c r="B114" s="123" t="str">
        <f t="shared" si="7"/>
        <v xml:space="preserve"> </v>
      </c>
      <c r="C114" s="123">
        <f t="shared" si="8"/>
        <v>0</v>
      </c>
      <c r="D114" s="123" t="str">
        <f t="shared" si="9"/>
        <v xml:space="preserve"> </v>
      </c>
      <c r="E114" s="123">
        <f t="shared" si="10"/>
        <v>0</v>
      </c>
      <c r="F114" s="123">
        <f t="shared" si="11"/>
        <v>0</v>
      </c>
      <c r="G114" s="123">
        <f t="shared" si="12"/>
        <v>0</v>
      </c>
      <c r="H114" s="123" t="str">
        <f t="shared" si="13"/>
        <v xml:space="preserve"> </v>
      </c>
      <c r="I114" s="123">
        <f t="shared" si="14"/>
        <v>0</v>
      </c>
      <c r="J114" s="123"/>
      <c r="K114" s="123"/>
    </row>
    <row r="115" spans="1:11" x14ac:dyDescent="0.15">
      <c r="A115" s="123">
        <f t="shared" si="6"/>
        <v>52010</v>
      </c>
      <c r="B115" s="123">
        <f t="shared" si="7"/>
        <v>0</v>
      </c>
      <c r="C115" s="123">
        <f t="shared" si="8"/>
        <v>0</v>
      </c>
      <c r="D115" s="123" t="str">
        <f t="shared" si="9"/>
        <v xml:space="preserve">  </v>
      </c>
      <c r="E115" s="123">
        <f t="shared" si="10"/>
        <v>0</v>
      </c>
      <c r="F115" s="123">
        <f t="shared" si="11"/>
        <v>0</v>
      </c>
      <c r="G115" s="123">
        <f t="shared" si="12"/>
        <v>0</v>
      </c>
      <c r="H115" s="123" t="str">
        <f t="shared" si="13"/>
        <v xml:space="preserve"> </v>
      </c>
      <c r="I115" s="123">
        <f t="shared" si="14"/>
        <v>0</v>
      </c>
      <c r="J115" s="123"/>
      <c r="K115" s="123"/>
    </row>
    <row r="116" spans="1:11" x14ac:dyDescent="0.15">
      <c r="A116" s="123">
        <f t="shared" si="6"/>
        <v>52011</v>
      </c>
      <c r="B116" s="123">
        <f t="shared" si="7"/>
        <v>0</v>
      </c>
      <c r="C116" s="123">
        <f t="shared" si="8"/>
        <v>0</v>
      </c>
      <c r="D116" s="123" t="str">
        <f t="shared" si="9"/>
        <v xml:space="preserve">  </v>
      </c>
      <c r="E116" s="123">
        <f t="shared" si="10"/>
        <v>0</v>
      </c>
      <c r="F116" s="123">
        <f t="shared" si="11"/>
        <v>0</v>
      </c>
      <c r="G116" s="123">
        <f t="shared" si="12"/>
        <v>0</v>
      </c>
      <c r="H116" s="123" t="str">
        <f t="shared" si="13"/>
        <v xml:space="preserve"> </v>
      </c>
      <c r="I116" s="123">
        <f t="shared" si="14"/>
        <v>0</v>
      </c>
      <c r="J116" s="123"/>
      <c r="K116" s="123"/>
    </row>
    <row r="117" spans="1:11" x14ac:dyDescent="0.15">
      <c r="A117" s="123">
        <f t="shared" si="6"/>
        <v>52012</v>
      </c>
      <c r="B117" s="123">
        <f t="shared" si="7"/>
        <v>0</v>
      </c>
      <c r="C117" s="123">
        <f t="shared" si="8"/>
        <v>0</v>
      </c>
      <c r="D117" s="123" t="str">
        <f t="shared" si="9"/>
        <v xml:space="preserve">  </v>
      </c>
      <c r="E117" s="123">
        <f t="shared" si="10"/>
        <v>0</v>
      </c>
      <c r="F117" s="123">
        <f t="shared" si="11"/>
        <v>0</v>
      </c>
      <c r="G117" s="123">
        <f t="shared" si="12"/>
        <v>0</v>
      </c>
      <c r="H117" s="123" t="str">
        <f t="shared" si="13"/>
        <v xml:space="preserve"> </v>
      </c>
      <c r="I117" s="123">
        <f t="shared" si="14"/>
        <v>0</v>
      </c>
      <c r="J117" s="123"/>
      <c r="K117" s="123"/>
    </row>
    <row r="118" spans="1:11" x14ac:dyDescent="0.15">
      <c r="A118" s="123">
        <f t="shared" si="6"/>
        <v>52013</v>
      </c>
      <c r="B118" s="123">
        <f t="shared" si="7"/>
        <v>0</v>
      </c>
      <c r="C118" s="123">
        <f t="shared" si="8"/>
        <v>0</v>
      </c>
      <c r="D118" s="123" t="str">
        <f t="shared" si="9"/>
        <v xml:space="preserve">  </v>
      </c>
      <c r="E118" s="123">
        <f t="shared" si="10"/>
        <v>0</v>
      </c>
      <c r="F118" s="123">
        <f t="shared" si="11"/>
        <v>0</v>
      </c>
      <c r="G118" s="123">
        <f t="shared" si="12"/>
        <v>0</v>
      </c>
      <c r="H118" s="123" t="str">
        <f t="shared" si="13"/>
        <v xml:space="preserve"> </v>
      </c>
      <c r="I118" s="123">
        <f t="shared" si="14"/>
        <v>0</v>
      </c>
      <c r="J118" s="123"/>
      <c r="K118" s="123"/>
    </row>
    <row r="119" spans="1:11" x14ac:dyDescent="0.15">
      <c r="A119" s="123">
        <f t="shared" si="6"/>
        <v>52014</v>
      </c>
      <c r="B119" s="123">
        <f t="shared" si="7"/>
        <v>0</v>
      </c>
      <c r="C119" s="123">
        <f t="shared" si="8"/>
        <v>0</v>
      </c>
      <c r="D119" s="123" t="str">
        <f t="shared" si="9"/>
        <v xml:space="preserve">  </v>
      </c>
      <c r="E119" s="123">
        <f t="shared" si="10"/>
        <v>0</v>
      </c>
      <c r="F119" s="123">
        <f t="shared" si="11"/>
        <v>0</v>
      </c>
      <c r="G119" s="123">
        <f t="shared" si="12"/>
        <v>0</v>
      </c>
      <c r="H119" s="123" t="str">
        <f t="shared" si="13"/>
        <v xml:space="preserve"> </v>
      </c>
      <c r="I119" s="123">
        <f t="shared" si="14"/>
        <v>0</v>
      </c>
      <c r="J119" s="123"/>
      <c r="K119" s="123"/>
    </row>
    <row r="120" spans="1:11" x14ac:dyDescent="0.15">
      <c r="A120" s="123">
        <f t="shared" si="6"/>
        <v>52015</v>
      </c>
      <c r="B120" s="123">
        <f t="shared" si="7"/>
        <v>0</v>
      </c>
      <c r="C120" s="123">
        <f t="shared" si="8"/>
        <v>0</v>
      </c>
      <c r="D120" s="123" t="str">
        <f t="shared" si="9"/>
        <v xml:space="preserve">  </v>
      </c>
      <c r="E120" s="123">
        <f t="shared" si="10"/>
        <v>0</v>
      </c>
      <c r="F120" s="123">
        <f t="shared" si="11"/>
        <v>0</v>
      </c>
      <c r="G120" s="123">
        <f t="shared" si="12"/>
        <v>0</v>
      </c>
      <c r="H120" s="123" t="str">
        <f t="shared" si="13"/>
        <v xml:space="preserve"> </v>
      </c>
      <c r="I120" s="123">
        <f t="shared" si="14"/>
        <v>0</v>
      </c>
      <c r="J120" s="123"/>
      <c r="K120" s="123"/>
    </row>
    <row r="121" spans="1:11" x14ac:dyDescent="0.15">
      <c r="A121" s="123">
        <f t="shared" si="6"/>
        <v>52016</v>
      </c>
      <c r="B121" s="123">
        <f t="shared" si="7"/>
        <v>0</v>
      </c>
      <c r="C121" s="123">
        <f t="shared" si="8"/>
        <v>0</v>
      </c>
      <c r="D121" s="123" t="str">
        <f t="shared" si="9"/>
        <v xml:space="preserve">  </v>
      </c>
      <c r="E121" s="123">
        <f t="shared" si="10"/>
        <v>0</v>
      </c>
      <c r="F121" s="123">
        <f t="shared" si="11"/>
        <v>0</v>
      </c>
      <c r="G121" s="123">
        <f t="shared" si="12"/>
        <v>0</v>
      </c>
      <c r="H121" s="123" t="str">
        <f t="shared" si="13"/>
        <v xml:space="preserve"> </v>
      </c>
      <c r="I121" s="123">
        <f t="shared" si="14"/>
        <v>0</v>
      </c>
      <c r="J121" s="123"/>
      <c r="K121" s="123"/>
    </row>
    <row r="122" spans="1:11" x14ac:dyDescent="0.15">
      <c r="A122" s="123">
        <f t="shared" si="6"/>
        <v>52017</v>
      </c>
      <c r="B122" s="123">
        <f t="shared" si="7"/>
        <v>0</v>
      </c>
      <c r="C122" s="123">
        <f t="shared" si="8"/>
        <v>0</v>
      </c>
      <c r="D122" s="123" t="str">
        <f t="shared" si="9"/>
        <v xml:space="preserve">  </v>
      </c>
      <c r="E122" s="123">
        <f t="shared" si="10"/>
        <v>0</v>
      </c>
      <c r="F122" s="123">
        <f t="shared" si="11"/>
        <v>0</v>
      </c>
      <c r="G122" s="123">
        <f t="shared" si="12"/>
        <v>0</v>
      </c>
      <c r="H122" s="123" t="str">
        <f t="shared" si="13"/>
        <v xml:space="preserve"> </v>
      </c>
      <c r="I122" s="123">
        <f t="shared" si="14"/>
        <v>0</v>
      </c>
      <c r="J122" s="123"/>
      <c r="K122" s="123"/>
    </row>
    <row r="123" spans="1:11" x14ac:dyDescent="0.15">
      <c r="A123" s="123">
        <f t="shared" si="6"/>
        <v>52018</v>
      </c>
      <c r="B123" s="123">
        <f t="shared" si="7"/>
        <v>0</v>
      </c>
      <c r="C123" s="123">
        <f t="shared" si="8"/>
        <v>0</v>
      </c>
      <c r="D123" s="123" t="str">
        <f t="shared" si="9"/>
        <v xml:space="preserve">  </v>
      </c>
      <c r="E123" s="123">
        <f t="shared" si="10"/>
        <v>0</v>
      </c>
      <c r="F123" s="123">
        <f t="shared" si="11"/>
        <v>0</v>
      </c>
      <c r="G123" s="123">
        <f t="shared" si="12"/>
        <v>0</v>
      </c>
      <c r="H123" s="123" t="str">
        <f t="shared" si="13"/>
        <v xml:space="preserve"> </v>
      </c>
      <c r="I123" s="123">
        <f t="shared" si="14"/>
        <v>0</v>
      </c>
      <c r="J123" s="123"/>
      <c r="K123" s="123"/>
    </row>
    <row r="124" spans="1:11" x14ac:dyDescent="0.15">
      <c r="A124" s="123">
        <f t="shared" si="6"/>
        <v>115</v>
      </c>
      <c r="B124" s="123" t="str">
        <f t="shared" si="7"/>
        <v>県立中種子養護学校</v>
      </c>
      <c r="C124" s="123">
        <f t="shared" si="8"/>
        <v>0</v>
      </c>
      <c r="D124" s="123">
        <f t="shared" si="9"/>
        <v>0</v>
      </c>
      <c r="E124" s="123">
        <f t="shared" si="10"/>
        <v>0</v>
      </c>
      <c r="F124" s="123">
        <f t="shared" si="11"/>
        <v>0</v>
      </c>
      <c r="G124" s="123">
        <f t="shared" si="12"/>
        <v>0</v>
      </c>
      <c r="H124" s="123">
        <f t="shared" si="13"/>
        <v>0</v>
      </c>
      <c r="I124" s="123">
        <f t="shared" si="14"/>
        <v>0</v>
      </c>
      <c r="J124" s="123"/>
      <c r="K124" s="123"/>
    </row>
    <row r="125" spans="1:11" x14ac:dyDescent="0.15">
      <c r="A125" s="123">
        <f t="shared" si="6"/>
        <v>0</v>
      </c>
      <c r="B125" s="123">
        <f t="shared" si="7"/>
        <v>0</v>
      </c>
      <c r="C125" s="123">
        <f t="shared" si="8"/>
        <v>0</v>
      </c>
      <c r="D125" s="123">
        <f t="shared" si="9"/>
        <v>0</v>
      </c>
      <c r="E125" s="123">
        <f t="shared" si="10"/>
        <v>0</v>
      </c>
      <c r="F125" s="123">
        <f t="shared" si="11"/>
        <v>0</v>
      </c>
      <c r="G125" s="123">
        <f t="shared" si="12"/>
        <v>0</v>
      </c>
      <c r="H125" s="123">
        <f t="shared" si="13"/>
        <v>0</v>
      </c>
      <c r="I125" s="123">
        <f t="shared" si="14"/>
        <v>0</v>
      </c>
      <c r="J125" s="123"/>
      <c r="K125" s="123"/>
    </row>
    <row r="126" spans="1:11" x14ac:dyDescent="0.15">
      <c r="A126" s="123">
        <f t="shared" si="6"/>
        <v>0</v>
      </c>
      <c r="B126" s="123" t="str">
        <f t="shared" si="7"/>
        <v>TEL</v>
      </c>
      <c r="C126" s="123">
        <f t="shared" si="8"/>
        <v>0</v>
      </c>
      <c r="D126" s="123" t="str">
        <f t="shared" si="9"/>
        <v>0997-27-2818</v>
      </c>
      <c r="E126" s="123">
        <f t="shared" si="10"/>
        <v>0</v>
      </c>
      <c r="F126" s="123">
        <f t="shared" si="11"/>
        <v>0</v>
      </c>
      <c r="G126" s="123">
        <f t="shared" si="12"/>
        <v>0</v>
      </c>
      <c r="H126" s="123">
        <f t="shared" si="13"/>
        <v>0</v>
      </c>
      <c r="I126" s="123">
        <f t="shared" si="14"/>
        <v>0</v>
      </c>
      <c r="J126" s="123"/>
      <c r="K126" s="123"/>
    </row>
    <row r="127" spans="1:11" x14ac:dyDescent="0.15">
      <c r="A127" s="123">
        <f t="shared" si="6"/>
        <v>0</v>
      </c>
      <c r="B127" s="123" t="str">
        <f t="shared" si="7"/>
        <v>FAX</v>
      </c>
      <c r="C127" s="123">
        <f t="shared" si="8"/>
        <v>0</v>
      </c>
      <c r="D127" s="123" t="str">
        <f t="shared" si="9"/>
        <v>0997-27-0167</v>
      </c>
      <c r="E127" s="123">
        <f t="shared" si="10"/>
        <v>0</v>
      </c>
      <c r="F127" s="123">
        <f t="shared" si="11"/>
        <v>0</v>
      </c>
      <c r="G127" s="123">
        <f t="shared" si="12"/>
        <v>0</v>
      </c>
      <c r="H127" s="123">
        <f t="shared" si="13"/>
        <v>0</v>
      </c>
      <c r="I127" s="123">
        <f t="shared" si="14"/>
        <v>0</v>
      </c>
      <c r="J127" s="123"/>
      <c r="K127" s="123"/>
    </row>
    <row r="128" spans="1:11" x14ac:dyDescent="0.15">
      <c r="A128" s="123">
        <f t="shared" si="6"/>
        <v>0</v>
      </c>
      <c r="B128" s="123" t="str">
        <f t="shared" si="7"/>
        <v>〒</v>
      </c>
      <c r="C128" s="123" t="str">
        <f t="shared" si="8"/>
        <v>891-3604</v>
      </c>
      <c r="D128" s="123">
        <f t="shared" si="9"/>
        <v>0</v>
      </c>
      <c r="E128" s="123" t="str">
        <f t="shared" si="10"/>
        <v>熊毛郡中種子町野間６５８４－４</v>
      </c>
      <c r="F128" s="123">
        <f t="shared" si="11"/>
        <v>0</v>
      </c>
      <c r="G128" s="123">
        <f t="shared" si="12"/>
        <v>0</v>
      </c>
      <c r="H128" s="123">
        <f t="shared" si="13"/>
        <v>0</v>
      </c>
      <c r="I128" s="123">
        <f t="shared" si="14"/>
        <v>0</v>
      </c>
      <c r="J128" s="123"/>
      <c r="K128" s="123"/>
    </row>
    <row r="129" spans="1:11" x14ac:dyDescent="0.15">
      <c r="A129" s="123">
        <f t="shared" si="6"/>
        <v>0</v>
      </c>
      <c r="B129" s="123" t="str">
        <f t="shared" si="7"/>
        <v>課程</v>
      </c>
      <c r="C129" s="123">
        <f t="shared" si="8"/>
        <v>0</v>
      </c>
      <c r="D129" s="123" t="str">
        <f t="shared" si="9"/>
        <v>学科</v>
      </c>
      <c r="E129" s="123" t="str">
        <f t="shared" si="10"/>
        <v>学級数</v>
      </c>
      <c r="F129" s="123">
        <f t="shared" si="11"/>
        <v>0</v>
      </c>
      <c r="G129" s="123" t="str">
        <f t="shared" si="12"/>
        <v>男</v>
      </c>
      <c r="H129" s="123" t="str">
        <f t="shared" si="13"/>
        <v>女</v>
      </c>
      <c r="I129" s="123" t="str">
        <f t="shared" si="14"/>
        <v>計</v>
      </c>
      <c r="J129" s="123"/>
      <c r="K129" s="123"/>
    </row>
    <row r="130" spans="1:11" x14ac:dyDescent="0.15">
      <c r="A130" s="123">
        <f t="shared" si="6"/>
        <v>0</v>
      </c>
      <c r="B130" s="123" t="str">
        <f t="shared" si="7"/>
        <v>小学部</v>
      </c>
      <c r="C130" s="123">
        <f t="shared" si="8"/>
        <v>0</v>
      </c>
      <c r="D130" s="123">
        <f t="shared" si="9"/>
        <v>0</v>
      </c>
      <c r="E130" s="123">
        <f t="shared" si="10"/>
        <v>9</v>
      </c>
      <c r="F130" s="123">
        <f t="shared" si="11"/>
        <v>0</v>
      </c>
      <c r="G130" s="123">
        <f t="shared" si="12"/>
        <v>14</v>
      </c>
      <c r="H130" s="123">
        <f t="shared" si="13"/>
        <v>5</v>
      </c>
      <c r="I130" s="123">
        <f t="shared" si="14"/>
        <v>19</v>
      </c>
      <c r="J130" s="123"/>
      <c r="K130" s="123"/>
    </row>
    <row r="131" spans="1:11" x14ac:dyDescent="0.15">
      <c r="A131" s="123">
        <f t="shared" si="6"/>
        <v>0</v>
      </c>
      <c r="B131" s="123" t="str">
        <f t="shared" si="7"/>
        <v>中学部</v>
      </c>
      <c r="C131" s="123">
        <f t="shared" si="8"/>
        <v>0</v>
      </c>
      <c r="D131" s="123">
        <f t="shared" si="9"/>
        <v>0</v>
      </c>
      <c r="E131" s="123">
        <f t="shared" si="10"/>
        <v>5</v>
      </c>
      <c r="F131" s="123">
        <f t="shared" si="11"/>
        <v>0</v>
      </c>
      <c r="G131" s="123">
        <f t="shared" si="12"/>
        <v>8</v>
      </c>
      <c r="H131" s="123">
        <f t="shared" si="13"/>
        <v>5</v>
      </c>
      <c r="I131" s="123">
        <f t="shared" si="14"/>
        <v>13</v>
      </c>
      <c r="J131" s="123"/>
      <c r="K131" s="123"/>
    </row>
    <row r="132" spans="1:11" x14ac:dyDescent="0.15">
      <c r="A132" s="123">
        <f t="shared" si="6"/>
        <v>0</v>
      </c>
      <c r="B132" s="123" t="str">
        <f t="shared" si="7"/>
        <v>高等部</v>
      </c>
      <c r="C132" s="123">
        <f t="shared" si="8"/>
        <v>0</v>
      </c>
      <c r="D132" s="123">
        <f t="shared" si="9"/>
        <v>0</v>
      </c>
      <c r="E132" s="123">
        <f t="shared" si="10"/>
        <v>4</v>
      </c>
      <c r="F132" s="123">
        <f t="shared" si="11"/>
        <v>0</v>
      </c>
      <c r="G132" s="123">
        <f t="shared" si="12"/>
        <v>10</v>
      </c>
      <c r="H132" s="123">
        <f t="shared" si="13"/>
        <v>4</v>
      </c>
      <c r="I132" s="123">
        <f t="shared" si="14"/>
        <v>14</v>
      </c>
      <c r="J132" s="123"/>
      <c r="K132" s="123"/>
    </row>
    <row r="133" spans="1:11" x14ac:dyDescent="0.15">
      <c r="A133" s="123">
        <f t="shared" si="6"/>
        <v>0</v>
      </c>
      <c r="B133" s="123" t="str">
        <f t="shared" si="7"/>
        <v>屋久島支援教室</v>
      </c>
      <c r="C133" s="123">
        <f t="shared" si="8"/>
        <v>0</v>
      </c>
      <c r="D133" s="123">
        <f t="shared" si="9"/>
        <v>0</v>
      </c>
      <c r="E133" s="123">
        <f t="shared" si="10"/>
        <v>1</v>
      </c>
      <c r="F133" s="123">
        <f t="shared" si="11"/>
        <v>0</v>
      </c>
      <c r="G133" s="123">
        <f t="shared" si="12"/>
        <v>3</v>
      </c>
      <c r="H133" s="123" t="str">
        <f t="shared" si="13"/>
        <v>0</v>
      </c>
      <c r="I133" s="123">
        <f t="shared" si="14"/>
        <v>3</v>
      </c>
      <c r="J133" s="123"/>
      <c r="K133" s="123"/>
    </row>
    <row r="134" spans="1:11" x14ac:dyDescent="0.15">
      <c r="A134" s="123">
        <f t="shared" si="6"/>
        <v>0</v>
      </c>
      <c r="B134" s="123">
        <f t="shared" si="7"/>
        <v>0</v>
      </c>
      <c r="C134" s="123">
        <f t="shared" si="8"/>
        <v>0</v>
      </c>
      <c r="D134" s="123">
        <f t="shared" si="9"/>
        <v>0</v>
      </c>
      <c r="E134" s="123">
        <f t="shared" si="10"/>
        <v>0</v>
      </c>
      <c r="F134" s="123">
        <f t="shared" si="11"/>
        <v>0</v>
      </c>
      <c r="G134" s="123">
        <f t="shared" si="12"/>
        <v>0</v>
      </c>
      <c r="H134" s="123">
        <f t="shared" si="13"/>
        <v>0</v>
      </c>
      <c r="I134" s="123">
        <f t="shared" si="14"/>
        <v>0</v>
      </c>
      <c r="J134" s="123"/>
      <c r="K134" s="123"/>
    </row>
    <row r="135" spans="1:11" x14ac:dyDescent="0.15">
      <c r="A135" s="123">
        <f t="shared" si="6"/>
        <v>0</v>
      </c>
      <c r="B135" s="123">
        <f t="shared" si="7"/>
        <v>0</v>
      </c>
      <c r="C135" s="123">
        <f t="shared" si="8"/>
        <v>0</v>
      </c>
      <c r="D135" s="123">
        <f t="shared" si="9"/>
        <v>0</v>
      </c>
      <c r="E135" s="123">
        <f t="shared" si="10"/>
        <v>0</v>
      </c>
      <c r="F135" s="123">
        <f t="shared" si="11"/>
        <v>0</v>
      </c>
      <c r="G135" s="123">
        <f t="shared" si="12"/>
        <v>0</v>
      </c>
      <c r="H135" s="123">
        <f t="shared" si="13"/>
        <v>0</v>
      </c>
      <c r="I135" s="123">
        <f t="shared" si="14"/>
        <v>0</v>
      </c>
      <c r="J135" s="123"/>
      <c r="K135" s="123"/>
    </row>
    <row r="136" spans="1:11" x14ac:dyDescent="0.15">
      <c r="A136" s="123">
        <f t="shared" si="6"/>
        <v>0</v>
      </c>
      <c r="B136" s="123">
        <f t="shared" si="7"/>
        <v>0</v>
      </c>
      <c r="C136" s="123">
        <f t="shared" si="8"/>
        <v>0</v>
      </c>
      <c r="D136" s="123">
        <f t="shared" si="9"/>
        <v>0</v>
      </c>
      <c r="E136" s="123">
        <f t="shared" si="10"/>
        <v>0</v>
      </c>
      <c r="F136" s="123">
        <f t="shared" si="11"/>
        <v>0</v>
      </c>
      <c r="G136" s="123">
        <f t="shared" si="12"/>
        <v>0</v>
      </c>
      <c r="H136" s="123">
        <f t="shared" si="13"/>
        <v>0</v>
      </c>
      <c r="I136" s="123">
        <f t="shared" si="14"/>
        <v>0</v>
      </c>
      <c r="J136" s="123"/>
      <c r="K136" s="123"/>
    </row>
    <row r="137" spans="1:11" x14ac:dyDescent="0.15">
      <c r="A137" s="123">
        <f t="shared" si="6"/>
        <v>0</v>
      </c>
      <c r="B137" s="123">
        <f t="shared" si="7"/>
        <v>0</v>
      </c>
      <c r="C137" s="123">
        <f t="shared" si="8"/>
        <v>0</v>
      </c>
      <c r="D137" s="123">
        <f t="shared" si="9"/>
        <v>0</v>
      </c>
      <c r="E137" s="123">
        <f t="shared" si="10"/>
        <v>0</v>
      </c>
      <c r="F137" s="123">
        <f t="shared" si="11"/>
        <v>0</v>
      </c>
      <c r="G137" s="123">
        <f t="shared" si="12"/>
        <v>0</v>
      </c>
      <c r="H137" s="123">
        <f t="shared" si="13"/>
        <v>0</v>
      </c>
      <c r="I137" s="123">
        <f t="shared" si="14"/>
        <v>0</v>
      </c>
      <c r="J137" s="123"/>
      <c r="K137" s="123"/>
    </row>
    <row r="138" spans="1:11" x14ac:dyDescent="0.15">
      <c r="A138" s="123">
        <f t="shared" si="6"/>
        <v>0</v>
      </c>
      <c r="B138" s="123">
        <f t="shared" si="7"/>
        <v>0</v>
      </c>
      <c r="C138" s="123">
        <f t="shared" si="8"/>
        <v>0</v>
      </c>
      <c r="D138" s="123">
        <f t="shared" si="9"/>
        <v>0</v>
      </c>
      <c r="E138" s="123">
        <f t="shared" si="10"/>
        <v>0</v>
      </c>
      <c r="F138" s="123">
        <f t="shared" si="11"/>
        <v>0</v>
      </c>
      <c r="G138" s="123">
        <f t="shared" si="12"/>
        <v>0</v>
      </c>
      <c r="H138" s="123">
        <f t="shared" si="13"/>
        <v>0</v>
      </c>
      <c r="I138" s="123">
        <f t="shared" si="14"/>
        <v>0</v>
      </c>
      <c r="J138" s="123"/>
      <c r="K138" s="123"/>
    </row>
    <row r="139" spans="1:11" x14ac:dyDescent="0.15">
      <c r="A139" s="123">
        <f t="shared" si="6"/>
        <v>0</v>
      </c>
      <c r="B139" s="123" t="str">
        <f t="shared" si="7"/>
        <v>計</v>
      </c>
      <c r="C139" s="123">
        <f t="shared" si="8"/>
        <v>0</v>
      </c>
      <c r="D139" s="123">
        <f t="shared" si="9"/>
        <v>0</v>
      </c>
      <c r="E139" s="123">
        <f t="shared" si="10"/>
        <v>19</v>
      </c>
      <c r="F139" s="123">
        <f t="shared" si="11"/>
        <v>0</v>
      </c>
      <c r="G139" s="123">
        <f t="shared" si="12"/>
        <v>35</v>
      </c>
      <c r="H139" s="123">
        <f t="shared" si="13"/>
        <v>14</v>
      </c>
      <c r="I139" s="123">
        <f t="shared" si="14"/>
        <v>49</v>
      </c>
      <c r="J139" s="123"/>
      <c r="K139" s="123"/>
    </row>
    <row r="140" spans="1:11" x14ac:dyDescent="0.15">
      <c r="A140" s="123">
        <f t="shared" si="6"/>
        <v>0</v>
      </c>
      <c r="B140" s="123">
        <f t="shared" si="7"/>
        <v>0</v>
      </c>
      <c r="C140" s="123">
        <f t="shared" si="8"/>
        <v>0</v>
      </c>
      <c r="D140" s="123">
        <f t="shared" si="9"/>
        <v>0</v>
      </c>
      <c r="E140" s="123">
        <f t="shared" si="10"/>
        <v>0</v>
      </c>
      <c r="F140" s="123">
        <f t="shared" si="11"/>
        <v>0</v>
      </c>
      <c r="G140" s="123">
        <f t="shared" si="12"/>
        <v>0</v>
      </c>
      <c r="H140" s="123">
        <f t="shared" si="13"/>
        <v>0</v>
      </c>
      <c r="I140" s="123">
        <f t="shared" si="14"/>
        <v>0</v>
      </c>
      <c r="J140" s="123"/>
      <c r="K140" s="123"/>
    </row>
    <row r="141" spans="1:11" x14ac:dyDescent="0.15">
      <c r="A141" s="123">
        <f t="shared" si="6"/>
        <v>0</v>
      </c>
      <c r="B141" s="123" t="str">
        <f t="shared" si="7"/>
        <v>職　名</v>
      </c>
      <c r="C141" s="123">
        <f t="shared" si="8"/>
        <v>0</v>
      </c>
      <c r="D141" s="123" t="str">
        <f t="shared" si="9"/>
        <v>氏</v>
      </c>
      <c r="E141" s="123" t="str">
        <f t="shared" si="10"/>
        <v>名</v>
      </c>
      <c r="F141" s="123">
        <f t="shared" si="11"/>
        <v>0</v>
      </c>
      <c r="G141" s="123" t="str">
        <f t="shared" si="12"/>
        <v>校務分掌</v>
      </c>
      <c r="H141" s="123" t="str">
        <f t="shared" si="13"/>
        <v>現任校
勤務年数</v>
      </c>
      <c r="I141" s="123" t="str">
        <f t="shared" si="14"/>
        <v>会員別</v>
      </c>
      <c r="J141" s="123"/>
      <c r="K141" s="123"/>
    </row>
    <row r="142" spans="1:11" x14ac:dyDescent="0.15">
      <c r="A142" s="123">
        <f t="shared" si="6"/>
        <v>0</v>
      </c>
      <c r="B142" s="123">
        <f t="shared" si="7"/>
        <v>0</v>
      </c>
      <c r="C142" s="123">
        <f t="shared" si="8"/>
        <v>0</v>
      </c>
      <c r="D142" s="123">
        <f t="shared" si="9"/>
        <v>0</v>
      </c>
      <c r="E142" s="123">
        <f t="shared" si="10"/>
        <v>0</v>
      </c>
      <c r="F142" s="123">
        <f t="shared" si="11"/>
        <v>0</v>
      </c>
      <c r="G142" s="123">
        <f t="shared" si="12"/>
        <v>0</v>
      </c>
      <c r="H142" s="123">
        <f t="shared" si="13"/>
        <v>0</v>
      </c>
      <c r="I142" s="123">
        <f t="shared" si="14"/>
        <v>0</v>
      </c>
      <c r="J142" s="123"/>
      <c r="K142" s="123"/>
    </row>
    <row r="143" spans="1:11" x14ac:dyDescent="0.15">
      <c r="A143" s="123">
        <f t="shared" si="6"/>
        <v>115000</v>
      </c>
      <c r="B143" s="123" t="str">
        <f t="shared" si="7"/>
        <v>校長</v>
      </c>
      <c r="C143" s="123">
        <f t="shared" si="8"/>
        <v>0</v>
      </c>
      <c r="D143" s="123" t="str">
        <f t="shared" si="9"/>
        <v>眞　下　千代子</v>
      </c>
      <c r="E143" s="123">
        <f t="shared" si="10"/>
        <v>0</v>
      </c>
      <c r="F143" s="123">
        <f t="shared" si="11"/>
        <v>0</v>
      </c>
      <c r="G143" s="123">
        <f t="shared" si="12"/>
        <v>0</v>
      </c>
      <c r="H143" s="123" t="str">
        <f t="shared" si="13"/>
        <v>0.0</v>
      </c>
      <c r="I143" s="123">
        <f t="shared" si="14"/>
        <v>0</v>
      </c>
      <c r="J143" s="123"/>
      <c r="K143" s="123"/>
    </row>
    <row r="144" spans="1:11" x14ac:dyDescent="0.15">
      <c r="A144" s="123" t="str">
        <f t="shared" si="6"/>
        <v xml:space="preserve"> </v>
      </c>
      <c r="B144" s="123" t="str">
        <f t="shared" si="7"/>
        <v>教頭</v>
      </c>
      <c r="C144" s="123">
        <f t="shared" si="8"/>
        <v>0</v>
      </c>
      <c r="D144" s="123" t="str">
        <f t="shared" si="9"/>
        <v>川添直人</v>
      </c>
      <c r="E144" s="123">
        <f t="shared" si="10"/>
        <v>0</v>
      </c>
      <c r="F144" s="123">
        <f t="shared" si="11"/>
        <v>0</v>
      </c>
      <c r="G144" s="123">
        <f t="shared" si="12"/>
        <v>0</v>
      </c>
      <c r="H144" s="123" t="str">
        <f t="shared" si="13"/>
        <v>0.0</v>
      </c>
      <c r="I144" s="123">
        <f t="shared" si="14"/>
        <v>0</v>
      </c>
      <c r="J144" s="123"/>
      <c r="K144" s="123"/>
    </row>
    <row r="145" spans="1:11" x14ac:dyDescent="0.15">
      <c r="A145" s="123" t="str">
        <f t="shared" si="6"/>
        <v xml:space="preserve"> </v>
      </c>
      <c r="B145" s="123">
        <f t="shared" si="7"/>
        <v>0</v>
      </c>
      <c r="C145" s="123">
        <f t="shared" si="8"/>
        <v>0</v>
      </c>
      <c r="D145" s="123">
        <f t="shared" si="9"/>
        <v>0</v>
      </c>
      <c r="E145" s="123">
        <f t="shared" si="10"/>
        <v>0</v>
      </c>
      <c r="F145" s="123">
        <f t="shared" si="11"/>
        <v>0</v>
      </c>
      <c r="G145" s="123">
        <f t="shared" si="12"/>
        <v>0</v>
      </c>
      <c r="H145" s="123">
        <f t="shared" si="13"/>
        <v>0</v>
      </c>
      <c r="I145" s="123">
        <f t="shared" si="14"/>
        <v>0</v>
      </c>
      <c r="J145" s="123"/>
      <c r="K145" s="123"/>
    </row>
    <row r="146" spans="1:11" x14ac:dyDescent="0.15">
      <c r="A146" s="123">
        <f t="shared" si="6"/>
        <v>115001</v>
      </c>
      <c r="B146" s="123" t="str">
        <f t="shared" si="7"/>
        <v>事務長</v>
      </c>
      <c r="C146" s="123">
        <f t="shared" si="8"/>
        <v>0</v>
      </c>
      <c r="D146" s="123" t="str">
        <f t="shared" si="9"/>
        <v>有　園　由美子</v>
      </c>
      <c r="E146" s="123">
        <f t="shared" si="10"/>
        <v>0</v>
      </c>
      <c r="F146" s="123">
        <f t="shared" si="11"/>
        <v>0</v>
      </c>
      <c r="G146" s="123" t="str">
        <f t="shared" si="12"/>
        <v>事務総括</v>
      </c>
      <c r="H146" s="123" t="str">
        <f t="shared" si="13"/>
        <v>3.0</v>
      </c>
      <c r="I146" s="123" t="str">
        <f t="shared" si="14"/>
        <v>○</v>
      </c>
      <c r="J146" s="123"/>
      <c r="K146" s="123"/>
    </row>
    <row r="147" spans="1:11" x14ac:dyDescent="0.15">
      <c r="A147" s="123">
        <f t="shared" si="6"/>
        <v>115002</v>
      </c>
      <c r="B147" s="123" t="str">
        <f t="shared" si="7"/>
        <v>事務主事</v>
      </c>
      <c r="C147" s="123">
        <f t="shared" si="8"/>
        <v>0</v>
      </c>
      <c r="D147" s="123" t="str">
        <f t="shared" si="9"/>
        <v>赤木稜典</v>
      </c>
      <c r="E147" s="123">
        <f t="shared" si="10"/>
        <v>0</v>
      </c>
      <c r="F147" s="123">
        <f t="shared" si="11"/>
        <v>0</v>
      </c>
      <c r="G147" s="123" t="str">
        <f t="shared" si="12"/>
        <v>会計・庶務</v>
      </c>
      <c r="H147" s="123" t="str">
        <f t="shared" si="13"/>
        <v>0.0</v>
      </c>
      <c r="I147" s="123" t="str">
        <f t="shared" si="14"/>
        <v>○</v>
      </c>
      <c r="J147" s="123"/>
      <c r="K147" s="123"/>
    </row>
    <row r="148" spans="1:11" x14ac:dyDescent="0.15">
      <c r="A148" s="123">
        <f t="shared" si="6"/>
        <v>115003</v>
      </c>
      <c r="B148" s="123" t="str">
        <f t="shared" si="7"/>
        <v>事務主事</v>
      </c>
      <c r="C148" s="123">
        <f t="shared" si="8"/>
        <v>0</v>
      </c>
      <c r="D148" s="123" t="str">
        <f t="shared" si="9"/>
        <v>新納奈歩</v>
      </c>
      <c r="E148" s="123">
        <f t="shared" si="10"/>
        <v>0</v>
      </c>
      <c r="F148" s="123">
        <f t="shared" si="11"/>
        <v>0</v>
      </c>
      <c r="G148" s="123" t="str">
        <f t="shared" si="12"/>
        <v>庶務・会計</v>
      </c>
      <c r="H148" s="123" t="str">
        <f t="shared" si="13"/>
        <v>0.0</v>
      </c>
      <c r="I148" s="123" t="str">
        <f t="shared" si="14"/>
        <v>△</v>
      </c>
      <c r="J148" s="123"/>
      <c r="K148" s="123"/>
    </row>
    <row r="149" spans="1:11" x14ac:dyDescent="0.15">
      <c r="A149" s="123">
        <f t="shared" ref="A149:A163" si="15">K68</f>
        <v>115004</v>
      </c>
      <c r="B149" s="123" t="str">
        <f t="shared" ref="B149:B163" si="16">L68</f>
        <v>主任用務員
(介助）</v>
      </c>
      <c r="C149" s="123">
        <f t="shared" ref="C149:C163" si="17">M68</f>
        <v>0</v>
      </c>
      <c r="D149" s="123" t="str">
        <f t="shared" ref="D149:D163" si="18">N68</f>
        <v>中之薗　とも子</v>
      </c>
      <c r="E149" s="123">
        <f t="shared" ref="E149:E163" si="19">O68</f>
        <v>0</v>
      </c>
      <c r="F149" s="123">
        <f t="shared" ref="F149:F163" si="20">P68</f>
        <v>0</v>
      </c>
      <c r="G149" s="123" t="str">
        <f t="shared" ref="G149:G163" si="21">Q68</f>
        <v>用務・介助</v>
      </c>
      <c r="H149" s="123" t="str">
        <f t="shared" ref="H149:H163" si="22">R68</f>
        <v>6.0</v>
      </c>
      <c r="I149" s="123" t="str">
        <f t="shared" ref="I149:I163" si="23">S68</f>
        <v>○</v>
      </c>
      <c r="J149" s="123"/>
      <c r="K149" s="123"/>
    </row>
    <row r="150" spans="1:11" x14ac:dyDescent="0.15">
      <c r="A150" s="123">
        <f t="shared" si="15"/>
        <v>115005</v>
      </c>
      <c r="B150" s="123" t="str">
        <f t="shared" si="16"/>
        <v>用務員
(介助）</v>
      </c>
      <c r="C150" s="123">
        <f t="shared" si="17"/>
        <v>0</v>
      </c>
      <c r="D150" s="123" t="str">
        <f t="shared" si="18"/>
        <v>中里智子</v>
      </c>
      <c r="E150" s="123">
        <f t="shared" si="19"/>
        <v>0</v>
      </c>
      <c r="F150" s="123">
        <f t="shared" si="20"/>
        <v>0</v>
      </c>
      <c r="G150" s="123" t="str">
        <f t="shared" si="21"/>
        <v>用務・介助</v>
      </c>
      <c r="H150" s="123" t="str">
        <f t="shared" si="22"/>
        <v>0.0</v>
      </c>
      <c r="I150" s="123" t="str">
        <f t="shared" si="23"/>
        <v>△</v>
      </c>
      <c r="J150" s="123"/>
      <c r="K150" s="123"/>
    </row>
    <row r="151" spans="1:11" x14ac:dyDescent="0.15">
      <c r="A151" s="123">
        <f t="shared" si="15"/>
        <v>115006</v>
      </c>
      <c r="B151" s="123">
        <f t="shared" si="16"/>
        <v>0</v>
      </c>
      <c r="C151" s="123">
        <f t="shared" si="17"/>
        <v>0</v>
      </c>
      <c r="D151" s="123">
        <f t="shared" si="18"/>
        <v>0</v>
      </c>
      <c r="E151" s="123">
        <f t="shared" si="19"/>
        <v>0</v>
      </c>
      <c r="F151" s="123">
        <f t="shared" si="20"/>
        <v>0</v>
      </c>
      <c r="G151" s="123">
        <f t="shared" si="21"/>
        <v>0</v>
      </c>
      <c r="H151" s="123">
        <f t="shared" si="22"/>
        <v>0</v>
      </c>
      <c r="I151" s="123">
        <f t="shared" si="23"/>
        <v>0</v>
      </c>
      <c r="J151" s="123"/>
      <c r="K151" s="123"/>
    </row>
    <row r="152" spans="1:11" x14ac:dyDescent="0.15">
      <c r="A152" s="123">
        <f t="shared" si="15"/>
        <v>115007</v>
      </c>
      <c r="B152" s="123">
        <f t="shared" si="16"/>
        <v>0</v>
      </c>
      <c r="C152" s="123">
        <f t="shared" si="17"/>
        <v>0</v>
      </c>
      <c r="D152" s="123">
        <f t="shared" si="18"/>
        <v>0</v>
      </c>
      <c r="E152" s="123">
        <f t="shared" si="19"/>
        <v>0</v>
      </c>
      <c r="F152" s="123">
        <f t="shared" si="20"/>
        <v>0</v>
      </c>
      <c r="G152" s="123">
        <f t="shared" si="21"/>
        <v>0</v>
      </c>
      <c r="H152" s="123">
        <f t="shared" si="22"/>
        <v>0</v>
      </c>
      <c r="I152" s="123">
        <f t="shared" si="23"/>
        <v>0</v>
      </c>
      <c r="J152" s="123"/>
      <c r="K152" s="123"/>
    </row>
    <row r="153" spans="1:11" x14ac:dyDescent="0.15">
      <c r="A153" s="123">
        <f t="shared" si="15"/>
        <v>115008</v>
      </c>
      <c r="B153" s="123">
        <f t="shared" si="16"/>
        <v>0</v>
      </c>
      <c r="C153" s="123">
        <f t="shared" si="17"/>
        <v>0</v>
      </c>
      <c r="D153" s="123">
        <f t="shared" si="18"/>
        <v>0</v>
      </c>
      <c r="E153" s="123">
        <f t="shared" si="19"/>
        <v>0</v>
      </c>
      <c r="F153" s="123">
        <f t="shared" si="20"/>
        <v>0</v>
      </c>
      <c r="G153" s="123">
        <f t="shared" si="21"/>
        <v>0</v>
      </c>
      <c r="H153" s="123">
        <f t="shared" si="22"/>
        <v>0</v>
      </c>
      <c r="I153" s="123">
        <f t="shared" si="23"/>
        <v>0</v>
      </c>
      <c r="J153" s="123"/>
      <c r="K153" s="123"/>
    </row>
    <row r="154" spans="1:11" x14ac:dyDescent="0.15">
      <c r="A154" s="123">
        <f t="shared" si="15"/>
        <v>115009</v>
      </c>
      <c r="B154" s="123" t="str">
        <f t="shared" si="16"/>
        <v xml:space="preserve"> </v>
      </c>
      <c r="C154" s="123">
        <f t="shared" si="17"/>
        <v>0</v>
      </c>
      <c r="D154" s="123" t="str">
        <f t="shared" si="18"/>
        <v xml:space="preserve"> </v>
      </c>
      <c r="E154" s="123">
        <f t="shared" si="19"/>
        <v>0</v>
      </c>
      <c r="F154" s="123">
        <f t="shared" si="20"/>
        <v>0</v>
      </c>
      <c r="G154" s="123">
        <f t="shared" si="21"/>
        <v>0</v>
      </c>
      <c r="H154" s="123" t="str">
        <f t="shared" si="22"/>
        <v xml:space="preserve"> </v>
      </c>
      <c r="I154" s="123">
        <f t="shared" si="23"/>
        <v>0</v>
      </c>
      <c r="J154" s="123"/>
      <c r="K154" s="123"/>
    </row>
    <row r="155" spans="1:11" x14ac:dyDescent="0.15">
      <c r="A155" s="123">
        <f t="shared" si="15"/>
        <v>115010</v>
      </c>
      <c r="B155" s="123">
        <f t="shared" si="16"/>
        <v>0</v>
      </c>
      <c r="C155" s="123">
        <f t="shared" si="17"/>
        <v>0</v>
      </c>
      <c r="D155" s="123" t="str">
        <f t="shared" si="18"/>
        <v xml:space="preserve">  </v>
      </c>
      <c r="E155" s="123">
        <f t="shared" si="19"/>
        <v>0</v>
      </c>
      <c r="F155" s="123">
        <f t="shared" si="20"/>
        <v>0</v>
      </c>
      <c r="G155" s="123">
        <f t="shared" si="21"/>
        <v>0</v>
      </c>
      <c r="H155" s="123" t="str">
        <f t="shared" si="22"/>
        <v xml:space="preserve"> </v>
      </c>
      <c r="I155" s="123">
        <f t="shared" si="23"/>
        <v>0</v>
      </c>
      <c r="J155" s="123"/>
      <c r="K155" s="123"/>
    </row>
    <row r="156" spans="1:11" x14ac:dyDescent="0.15">
      <c r="A156" s="123">
        <f t="shared" si="15"/>
        <v>115011</v>
      </c>
      <c r="B156" s="123">
        <f t="shared" si="16"/>
        <v>0</v>
      </c>
      <c r="C156" s="123">
        <f t="shared" si="17"/>
        <v>0</v>
      </c>
      <c r="D156" s="123" t="str">
        <f t="shared" si="18"/>
        <v xml:space="preserve">  </v>
      </c>
      <c r="E156" s="123">
        <f t="shared" si="19"/>
        <v>0</v>
      </c>
      <c r="F156" s="123">
        <f t="shared" si="20"/>
        <v>0</v>
      </c>
      <c r="G156" s="123">
        <f t="shared" si="21"/>
        <v>0</v>
      </c>
      <c r="H156" s="123" t="str">
        <f t="shared" si="22"/>
        <v xml:space="preserve"> </v>
      </c>
      <c r="I156" s="123">
        <f t="shared" si="23"/>
        <v>0</v>
      </c>
      <c r="J156" s="123"/>
      <c r="K156" s="123"/>
    </row>
    <row r="157" spans="1:11" x14ac:dyDescent="0.15">
      <c r="A157" s="123">
        <f t="shared" si="15"/>
        <v>115012</v>
      </c>
      <c r="B157" s="123">
        <f t="shared" si="16"/>
        <v>0</v>
      </c>
      <c r="C157" s="123">
        <f t="shared" si="17"/>
        <v>0</v>
      </c>
      <c r="D157" s="123" t="str">
        <f t="shared" si="18"/>
        <v xml:space="preserve">  </v>
      </c>
      <c r="E157" s="123">
        <f t="shared" si="19"/>
        <v>0</v>
      </c>
      <c r="F157" s="123">
        <f t="shared" si="20"/>
        <v>0</v>
      </c>
      <c r="G157" s="123">
        <f t="shared" si="21"/>
        <v>0</v>
      </c>
      <c r="H157" s="123" t="str">
        <f t="shared" si="22"/>
        <v xml:space="preserve"> </v>
      </c>
      <c r="I157" s="123">
        <f t="shared" si="23"/>
        <v>0</v>
      </c>
      <c r="J157" s="123"/>
      <c r="K157" s="123"/>
    </row>
    <row r="158" spans="1:11" x14ac:dyDescent="0.15">
      <c r="A158" s="123">
        <f t="shared" si="15"/>
        <v>115013</v>
      </c>
      <c r="B158" s="123">
        <f t="shared" si="16"/>
        <v>0</v>
      </c>
      <c r="C158" s="123">
        <f t="shared" si="17"/>
        <v>0</v>
      </c>
      <c r="D158" s="123" t="str">
        <f t="shared" si="18"/>
        <v xml:space="preserve">  </v>
      </c>
      <c r="E158" s="123">
        <f t="shared" si="19"/>
        <v>0</v>
      </c>
      <c r="F158" s="123">
        <f t="shared" si="20"/>
        <v>0</v>
      </c>
      <c r="G158" s="123">
        <f t="shared" si="21"/>
        <v>0</v>
      </c>
      <c r="H158" s="123" t="str">
        <f t="shared" si="22"/>
        <v xml:space="preserve"> </v>
      </c>
      <c r="I158" s="123">
        <f t="shared" si="23"/>
        <v>0</v>
      </c>
      <c r="J158" s="123"/>
      <c r="K158" s="123"/>
    </row>
    <row r="159" spans="1:11" x14ac:dyDescent="0.15">
      <c r="A159" s="123">
        <f t="shared" si="15"/>
        <v>115014</v>
      </c>
      <c r="B159" s="123">
        <f t="shared" si="16"/>
        <v>0</v>
      </c>
      <c r="C159" s="123">
        <f t="shared" si="17"/>
        <v>0</v>
      </c>
      <c r="D159" s="123" t="str">
        <f t="shared" si="18"/>
        <v xml:space="preserve">  </v>
      </c>
      <c r="E159" s="123">
        <f t="shared" si="19"/>
        <v>0</v>
      </c>
      <c r="F159" s="123">
        <f t="shared" si="20"/>
        <v>0</v>
      </c>
      <c r="G159" s="123">
        <f t="shared" si="21"/>
        <v>0</v>
      </c>
      <c r="H159" s="123" t="str">
        <f t="shared" si="22"/>
        <v xml:space="preserve"> </v>
      </c>
      <c r="I159" s="123">
        <f t="shared" si="23"/>
        <v>0</v>
      </c>
      <c r="J159" s="123"/>
      <c r="K159" s="123"/>
    </row>
    <row r="160" spans="1:11" x14ac:dyDescent="0.15">
      <c r="A160" s="123">
        <f t="shared" si="15"/>
        <v>115015</v>
      </c>
      <c r="B160" s="123">
        <f t="shared" si="16"/>
        <v>0</v>
      </c>
      <c r="C160" s="123">
        <f t="shared" si="17"/>
        <v>0</v>
      </c>
      <c r="D160" s="123" t="str">
        <f t="shared" si="18"/>
        <v xml:space="preserve">  </v>
      </c>
      <c r="E160" s="123">
        <f t="shared" si="19"/>
        <v>0</v>
      </c>
      <c r="F160" s="123">
        <f t="shared" si="20"/>
        <v>0</v>
      </c>
      <c r="G160" s="123">
        <f t="shared" si="21"/>
        <v>0</v>
      </c>
      <c r="H160" s="123" t="str">
        <f t="shared" si="22"/>
        <v xml:space="preserve"> </v>
      </c>
      <c r="I160" s="123">
        <f t="shared" si="23"/>
        <v>0</v>
      </c>
      <c r="J160" s="123"/>
      <c r="K160" s="123"/>
    </row>
    <row r="161" spans="1:11" x14ac:dyDescent="0.15">
      <c r="A161" s="123">
        <f t="shared" si="15"/>
        <v>115016</v>
      </c>
      <c r="B161" s="123">
        <f t="shared" si="16"/>
        <v>0</v>
      </c>
      <c r="C161" s="123">
        <f t="shared" si="17"/>
        <v>0</v>
      </c>
      <c r="D161" s="123" t="str">
        <f t="shared" si="18"/>
        <v xml:space="preserve">  </v>
      </c>
      <c r="E161" s="123">
        <f t="shared" si="19"/>
        <v>0</v>
      </c>
      <c r="F161" s="123">
        <f t="shared" si="20"/>
        <v>0</v>
      </c>
      <c r="G161" s="123">
        <f t="shared" si="21"/>
        <v>0</v>
      </c>
      <c r="H161" s="123" t="str">
        <f t="shared" si="22"/>
        <v xml:space="preserve"> </v>
      </c>
      <c r="I161" s="123">
        <f t="shared" si="23"/>
        <v>0</v>
      </c>
      <c r="J161" s="123"/>
      <c r="K161" s="123"/>
    </row>
    <row r="162" spans="1:11" x14ac:dyDescent="0.15">
      <c r="A162" s="123">
        <f t="shared" si="15"/>
        <v>115017</v>
      </c>
      <c r="B162" s="123">
        <f t="shared" si="16"/>
        <v>0</v>
      </c>
      <c r="C162" s="123">
        <f t="shared" si="17"/>
        <v>0</v>
      </c>
      <c r="D162" s="123" t="str">
        <f t="shared" si="18"/>
        <v xml:space="preserve">  </v>
      </c>
      <c r="E162" s="123">
        <f t="shared" si="19"/>
        <v>0</v>
      </c>
      <c r="F162" s="123">
        <f t="shared" si="20"/>
        <v>0</v>
      </c>
      <c r="G162" s="123">
        <f t="shared" si="21"/>
        <v>0</v>
      </c>
      <c r="H162" s="123" t="str">
        <f t="shared" si="22"/>
        <v xml:space="preserve"> </v>
      </c>
      <c r="I162" s="123">
        <f t="shared" si="23"/>
        <v>0</v>
      </c>
      <c r="J162" s="123"/>
      <c r="K162" s="123"/>
    </row>
    <row r="163" spans="1:11" x14ac:dyDescent="0.15">
      <c r="A163" s="123">
        <f t="shared" si="15"/>
        <v>115018</v>
      </c>
      <c r="B163" s="123">
        <f t="shared" si="16"/>
        <v>0</v>
      </c>
      <c r="C163" s="123">
        <f t="shared" si="17"/>
        <v>0</v>
      </c>
      <c r="D163" s="123" t="str">
        <f t="shared" si="18"/>
        <v xml:space="preserve">  </v>
      </c>
      <c r="E163" s="123">
        <f t="shared" si="19"/>
        <v>0</v>
      </c>
      <c r="F163" s="123">
        <f t="shared" si="20"/>
        <v>0</v>
      </c>
      <c r="G163" s="123">
        <f t="shared" si="21"/>
        <v>0</v>
      </c>
      <c r="H163" s="123" t="str">
        <f t="shared" si="22"/>
        <v xml:space="preserve"> </v>
      </c>
      <c r="I163" s="123">
        <f t="shared" si="23"/>
        <v>0</v>
      </c>
      <c r="J163" s="123"/>
      <c r="K163" s="123"/>
    </row>
  </sheetData>
  <mergeCells count="125">
    <mergeCell ref="E11:F11"/>
    <mergeCell ref="O11:P11"/>
    <mergeCell ref="E12:F12"/>
    <mergeCell ref="O12:P12"/>
    <mergeCell ref="E13:F13"/>
    <mergeCell ref="O13:P13"/>
    <mergeCell ref="E8:F8"/>
    <mergeCell ref="O8:P8"/>
    <mergeCell ref="E9:F9"/>
    <mergeCell ref="O9:P9"/>
    <mergeCell ref="E10:F10"/>
    <mergeCell ref="O10:P10"/>
    <mergeCell ref="B20:B21"/>
    <mergeCell ref="D20:D21"/>
    <mergeCell ref="E20:E21"/>
    <mergeCell ref="G20:G21"/>
    <mergeCell ref="H20:H21"/>
    <mergeCell ref="I20:I21"/>
    <mergeCell ref="E14:F14"/>
    <mergeCell ref="O14:P14"/>
    <mergeCell ref="E15:F15"/>
    <mergeCell ref="O15:P15"/>
    <mergeCell ref="E16:F16"/>
    <mergeCell ref="O16:P16"/>
    <mergeCell ref="L20:L21"/>
    <mergeCell ref="N20:N21"/>
    <mergeCell ref="O20:O21"/>
    <mergeCell ref="Q20:Q21"/>
    <mergeCell ref="R20:R21"/>
    <mergeCell ref="S20:S21"/>
    <mergeCell ref="E17:F17"/>
    <mergeCell ref="O17:P17"/>
    <mergeCell ref="E18:F18"/>
    <mergeCell ref="O18:P18"/>
    <mergeCell ref="D26:E26"/>
    <mergeCell ref="N26:O26"/>
    <mergeCell ref="D27:E27"/>
    <mergeCell ref="N27:O27"/>
    <mergeCell ref="D28:E28"/>
    <mergeCell ref="N28:O28"/>
    <mergeCell ref="D22:E22"/>
    <mergeCell ref="N22:O22"/>
    <mergeCell ref="D23:E23"/>
    <mergeCell ref="N23:O23"/>
    <mergeCell ref="D25:E25"/>
    <mergeCell ref="N25:O25"/>
    <mergeCell ref="E48:F48"/>
    <mergeCell ref="L48:M48"/>
    <mergeCell ref="O48:P48"/>
    <mergeCell ref="E49:F49"/>
    <mergeCell ref="L49:M49"/>
    <mergeCell ref="O49:P49"/>
    <mergeCell ref="D29:E29"/>
    <mergeCell ref="N29:O29"/>
    <mergeCell ref="D30:E30"/>
    <mergeCell ref="N30:O30"/>
    <mergeCell ref="D31:E31"/>
    <mergeCell ref="D33:H33"/>
    <mergeCell ref="E52:F52"/>
    <mergeCell ref="L52:M52"/>
    <mergeCell ref="O52:P52"/>
    <mergeCell ref="E53:F53"/>
    <mergeCell ref="L53:M53"/>
    <mergeCell ref="O53:P53"/>
    <mergeCell ref="E50:F50"/>
    <mergeCell ref="L50:M50"/>
    <mergeCell ref="O50:P50"/>
    <mergeCell ref="E51:F51"/>
    <mergeCell ref="L51:M51"/>
    <mergeCell ref="O51:P51"/>
    <mergeCell ref="E56:F56"/>
    <mergeCell ref="L56:M56"/>
    <mergeCell ref="O56:P56"/>
    <mergeCell ref="E57:F57"/>
    <mergeCell ref="L57:M57"/>
    <mergeCell ref="O57:P57"/>
    <mergeCell ref="E54:F54"/>
    <mergeCell ref="L54:M54"/>
    <mergeCell ref="O54:P54"/>
    <mergeCell ref="E55:F55"/>
    <mergeCell ref="L55:M55"/>
    <mergeCell ref="O55:P55"/>
    <mergeCell ref="R60:R61"/>
    <mergeCell ref="S60:S61"/>
    <mergeCell ref="D62:E62"/>
    <mergeCell ref="N62:O62"/>
    <mergeCell ref="E58:F58"/>
    <mergeCell ref="L58:M58"/>
    <mergeCell ref="O58:P58"/>
    <mergeCell ref="B60:B61"/>
    <mergeCell ref="D60:D61"/>
    <mergeCell ref="E60:E61"/>
    <mergeCell ref="G60:G61"/>
    <mergeCell ref="H60:H61"/>
    <mergeCell ref="I60:I61"/>
    <mergeCell ref="L60:L61"/>
    <mergeCell ref="D63:E63"/>
    <mergeCell ref="N63:O63"/>
    <mergeCell ref="D65:E65"/>
    <mergeCell ref="N65:O65"/>
    <mergeCell ref="D66:E66"/>
    <mergeCell ref="N66:O66"/>
    <mergeCell ref="N60:N61"/>
    <mergeCell ref="O60:O61"/>
    <mergeCell ref="Q60:Q61"/>
    <mergeCell ref="D70:E70"/>
    <mergeCell ref="N70:O70"/>
    <mergeCell ref="N71:O71"/>
    <mergeCell ref="N72:O72"/>
    <mergeCell ref="N73:O73"/>
    <mergeCell ref="D67:E67"/>
    <mergeCell ref="N67:O67"/>
    <mergeCell ref="D68:E68"/>
    <mergeCell ref="N68:O68"/>
    <mergeCell ref="D69:E69"/>
    <mergeCell ref="N69:O69"/>
    <mergeCell ref="N80:O80"/>
    <mergeCell ref="N81:O81"/>
    <mergeCell ref="N82:O82"/>
    <mergeCell ref="N74:O74"/>
    <mergeCell ref="N75:O75"/>
    <mergeCell ref="N76:O76"/>
    <mergeCell ref="N77:O77"/>
    <mergeCell ref="N78:O78"/>
    <mergeCell ref="N79:O79"/>
  </mergeCells>
  <phoneticPr fontId="3"/>
  <printOptions horizontalCentered="1"/>
  <pageMargins left="0.39370078740157483" right="0.39370078740157483" top="0.59055118110236227" bottom="0.39370078740157483" header="0.51181102362204722" footer="0.19685039370078741"/>
  <pageSetup paperSize="9" firstPageNumber="44" fitToHeight="2" orientation="portrait" useFirstPageNumber="1" r:id="rId1"/>
  <headerFooter alignWithMargins="0">
    <oddFooter>&amp;C- &amp;P -</oddFooter>
  </headerFooter>
  <rowBreaks count="1" manualBreakCount="1">
    <brk id="42" min="1" max="18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indexed="12"/>
  </sheetPr>
  <dimension ref="A1:Z403"/>
  <sheetViews>
    <sheetView showZeros="0" zoomScaleNormal="100" zoomScaleSheetLayoutView="100" workbookViewId="0"/>
  </sheetViews>
  <sheetFormatPr defaultRowHeight="12" x14ac:dyDescent="0.15"/>
  <cols>
    <col min="1" max="1" width="6.75" style="41" bestFit="1" customWidth="1"/>
    <col min="2" max="2" width="8.125" style="41" customWidth="1"/>
    <col min="3" max="3" width="0.75" style="41" customWidth="1"/>
    <col min="4" max="4" width="8.25" style="41" customWidth="1"/>
    <col min="5" max="5" width="6.125" style="41" customWidth="1"/>
    <col min="6" max="6" width="0.75" style="41" customWidth="1"/>
    <col min="7" max="7" width="8.75" style="41" customWidth="1"/>
    <col min="8" max="8" width="6.5" style="41" customWidth="1"/>
    <col min="9" max="9" width="5.5" style="41" customWidth="1"/>
    <col min="10" max="10" width="2.625" style="41" customWidth="1"/>
    <col min="11" max="11" width="6.75" style="41" bestFit="1" customWidth="1"/>
    <col min="12" max="12" width="8.125" style="41" customWidth="1"/>
    <col min="13" max="13" width="0.75" style="41" customWidth="1"/>
    <col min="14" max="14" width="7.75" style="41" customWidth="1"/>
    <col min="15" max="15" width="6.125" style="41" customWidth="1"/>
    <col min="16" max="16" width="1" style="41" customWidth="1"/>
    <col min="17" max="17" width="8.75" style="41" customWidth="1"/>
    <col min="18" max="18" width="6.5" style="41" customWidth="1"/>
    <col min="19" max="19" width="5.5" style="41" customWidth="1"/>
    <col min="20" max="20" width="3.5" style="41" customWidth="1"/>
    <col min="21" max="256" width="9" style="41"/>
    <col min="257" max="257" width="4.625" style="41" customWidth="1"/>
    <col min="258" max="258" width="8.125" style="41" customWidth="1"/>
    <col min="259" max="259" width="0.75" style="41" customWidth="1"/>
    <col min="260" max="260" width="8.25" style="41" customWidth="1"/>
    <col min="261" max="261" width="6.125" style="41" customWidth="1"/>
    <col min="262" max="262" width="0.75" style="41" customWidth="1"/>
    <col min="263" max="263" width="8.75" style="41" customWidth="1"/>
    <col min="264" max="264" width="6.5" style="41" customWidth="1"/>
    <col min="265" max="265" width="5.5" style="41" customWidth="1"/>
    <col min="266" max="267" width="0.75" style="41" customWidth="1"/>
    <col min="268" max="268" width="8.125" style="41" customWidth="1"/>
    <col min="269" max="269" width="0.75" style="41" customWidth="1"/>
    <col min="270" max="270" width="7.75" style="41" customWidth="1"/>
    <col min="271" max="271" width="6.125" style="41" customWidth="1"/>
    <col min="272" max="272" width="1" style="41" customWidth="1"/>
    <col min="273" max="273" width="8.75" style="41" customWidth="1"/>
    <col min="274" max="274" width="6.5" style="41" customWidth="1"/>
    <col min="275" max="275" width="5.5" style="41" customWidth="1"/>
    <col min="276" max="276" width="3.5" style="41" customWidth="1"/>
    <col min="277" max="512" width="9" style="41"/>
    <col min="513" max="513" width="4.625" style="41" customWidth="1"/>
    <col min="514" max="514" width="8.125" style="41" customWidth="1"/>
    <col min="515" max="515" width="0.75" style="41" customWidth="1"/>
    <col min="516" max="516" width="8.25" style="41" customWidth="1"/>
    <col min="517" max="517" width="6.125" style="41" customWidth="1"/>
    <col min="518" max="518" width="0.75" style="41" customWidth="1"/>
    <col min="519" max="519" width="8.75" style="41" customWidth="1"/>
    <col min="520" max="520" width="6.5" style="41" customWidth="1"/>
    <col min="521" max="521" width="5.5" style="41" customWidth="1"/>
    <col min="522" max="523" width="0.75" style="41" customWidth="1"/>
    <col min="524" max="524" width="8.125" style="41" customWidth="1"/>
    <col min="525" max="525" width="0.75" style="41" customWidth="1"/>
    <col min="526" max="526" width="7.75" style="41" customWidth="1"/>
    <col min="527" max="527" width="6.125" style="41" customWidth="1"/>
    <col min="528" max="528" width="1" style="41" customWidth="1"/>
    <col min="529" max="529" width="8.75" style="41" customWidth="1"/>
    <col min="530" max="530" width="6.5" style="41" customWidth="1"/>
    <col min="531" max="531" width="5.5" style="41" customWidth="1"/>
    <col min="532" max="532" width="3.5" style="41" customWidth="1"/>
    <col min="533" max="768" width="9" style="41"/>
    <col min="769" max="769" width="4.625" style="41" customWidth="1"/>
    <col min="770" max="770" width="8.125" style="41" customWidth="1"/>
    <col min="771" max="771" width="0.75" style="41" customWidth="1"/>
    <col min="772" max="772" width="8.25" style="41" customWidth="1"/>
    <col min="773" max="773" width="6.125" style="41" customWidth="1"/>
    <col min="774" max="774" width="0.75" style="41" customWidth="1"/>
    <col min="775" max="775" width="8.75" style="41" customWidth="1"/>
    <col min="776" max="776" width="6.5" style="41" customWidth="1"/>
    <col min="777" max="777" width="5.5" style="41" customWidth="1"/>
    <col min="778" max="779" width="0.75" style="41" customWidth="1"/>
    <col min="780" max="780" width="8.125" style="41" customWidth="1"/>
    <col min="781" max="781" width="0.75" style="41" customWidth="1"/>
    <col min="782" max="782" width="7.75" style="41" customWidth="1"/>
    <col min="783" max="783" width="6.125" style="41" customWidth="1"/>
    <col min="784" max="784" width="1" style="41" customWidth="1"/>
    <col min="785" max="785" width="8.75" style="41" customWidth="1"/>
    <col min="786" max="786" width="6.5" style="41" customWidth="1"/>
    <col min="787" max="787" width="5.5" style="41" customWidth="1"/>
    <col min="788" max="788" width="3.5" style="41" customWidth="1"/>
    <col min="789" max="1024" width="9" style="41"/>
    <col min="1025" max="1025" width="4.625" style="41" customWidth="1"/>
    <col min="1026" max="1026" width="8.125" style="41" customWidth="1"/>
    <col min="1027" max="1027" width="0.75" style="41" customWidth="1"/>
    <col min="1028" max="1028" width="8.25" style="41" customWidth="1"/>
    <col min="1029" max="1029" width="6.125" style="41" customWidth="1"/>
    <col min="1030" max="1030" width="0.75" style="41" customWidth="1"/>
    <col min="1031" max="1031" width="8.75" style="41" customWidth="1"/>
    <col min="1032" max="1032" width="6.5" style="41" customWidth="1"/>
    <col min="1033" max="1033" width="5.5" style="41" customWidth="1"/>
    <col min="1034" max="1035" width="0.75" style="41" customWidth="1"/>
    <col min="1036" max="1036" width="8.125" style="41" customWidth="1"/>
    <col min="1037" max="1037" width="0.75" style="41" customWidth="1"/>
    <col min="1038" max="1038" width="7.75" style="41" customWidth="1"/>
    <col min="1039" max="1039" width="6.125" style="41" customWidth="1"/>
    <col min="1040" max="1040" width="1" style="41" customWidth="1"/>
    <col min="1041" max="1041" width="8.75" style="41" customWidth="1"/>
    <col min="1042" max="1042" width="6.5" style="41" customWidth="1"/>
    <col min="1043" max="1043" width="5.5" style="41" customWidth="1"/>
    <col min="1044" max="1044" width="3.5" style="41" customWidth="1"/>
    <col min="1045" max="1280" width="9" style="41"/>
    <col min="1281" max="1281" width="4.625" style="41" customWidth="1"/>
    <col min="1282" max="1282" width="8.125" style="41" customWidth="1"/>
    <col min="1283" max="1283" width="0.75" style="41" customWidth="1"/>
    <col min="1284" max="1284" width="8.25" style="41" customWidth="1"/>
    <col min="1285" max="1285" width="6.125" style="41" customWidth="1"/>
    <col min="1286" max="1286" width="0.75" style="41" customWidth="1"/>
    <col min="1287" max="1287" width="8.75" style="41" customWidth="1"/>
    <col min="1288" max="1288" width="6.5" style="41" customWidth="1"/>
    <col min="1289" max="1289" width="5.5" style="41" customWidth="1"/>
    <col min="1290" max="1291" width="0.75" style="41" customWidth="1"/>
    <col min="1292" max="1292" width="8.125" style="41" customWidth="1"/>
    <col min="1293" max="1293" width="0.75" style="41" customWidth="1"/>
    <col min="1294" max="1294" width="7.75" style="41" customWidth="1"/>
    <col min="1295" max="1295" width="6.125" style="41" customWidth="1"/>
    <col min="1296" max="1296" width="1" style="41" customWidth="1"/>
    <col min="1297" max="1297" width="8.75" style="41" customWidth="1"/>
    <col min="1298" max="1298" width="6.5" style="41" customWidth="1"/>
    <col min="1299" max="1299" width="5.5" style="41" customWidth="1"/>
    <col min="1300" max="1300" width="3.5" style="41" customWidth="1"/>
    <col min="1301" max="1536" width="9" style="41"/>
    <col min="1537" max="1537" width="4.625" style="41" customWidth="1"/>
    <col min="1538" max="1538" width="8.125" style="41" customWidth="1"/>
    <col min="1539" max="1539" width="0.75" style="41" customWidth="1"/>
    <col min="1540" max="1540" width="8.25" style="41" customWidth="1"/>
    <col min="1541" max="1541" width="6.125" style="41" customWidth="1"/>
    <col min="1542" max="1542" width="0.75" style="41" customWidth="1"/>
    <col min="1543" max="1543" width="8.75" style="41" customWidth="1"/>
    <col min="1544" max="1544" width="6.5" style="41" customWidth="1"/>
    <col min="1545" max="1545" width="5.5" style="41" customWidth="1"/>
    <col min="1546" max="1547" width="0.75" style="41" customWidth="1"/>
    <col min="1548" max="1548" width="8.125" style="41" customWidth="1"/>
    <col min="1549" max="1549" width="0.75" style="41" customWidth="1"/>
    <col min="1550" max="1550" width="7.75" style="41" customWidth="1"/>
    <col min="1551" max="1551" width="6.125" style="41" customWidth="1"/>
    <col min="1552" max="1552" width="1" style="41" customWidth="1"/>
    <col min="1553" max="1553" width="8.75" style="41" customWidth="1"/>
    <col min="1554" max="1554" width="6.5" style="41" customWidth="1"/>
    <col min="1555" max="1555" width="5.5" style="41" customWidth="1"/>
    <col min="1556" max="1556" width="3.5" style="41" customWidth="1"/>
    <col min="1557" max="1792" width="9" style="41"/>
    <col min="1793" max="1793" width="4.625" style="41" customWidth="1"/>
    <col min="1794" max="1794" width="8.125" style="41" customWidth="1"/>
    <col min="1795" max="1795" width="0.75" style="41" customWidth="1"/>
    <col min="1796" max="1796" width="8.25" style="41" customWidth="1"/>
    <col min="1797" max="1797" width="6.125" style="41" customWidth="1"/>
    <col min="1798" max="1798" width="0.75" style="41" customWidth="1"/>
    <col min="1799" max="1799" width="8.75" style="41" customWidth="1"/>
    <col min="1800" max="1800" width="6.5" style="41" customWidth="1"/>
    <col min="1801" max="1801" width="5.5" style="41" customWidth="1"/>
    <col min="1802" max="1803" width="0.75" style="41" customWidth="1"/>
    <col min="1804" max="1804" width="8.125" style="41" customWidth="1"/>
    <col min="1805" max="1805" width="0.75" style="41" customWidth="1"/>
    <col min="1806" max="1806" width="7.75" style="41" customWidth="1"/>
    <col min="1807" max="1807" width="6.125" style="41" customWidth="1"/>
    <col min="1808" max="1808" width="1" style="41" customWidth="1"/>
    <col min="1809" max="1809" width="8.75" style="41" customWidth="1"/>
    <col min="1810" max="1810" width="6.5" style="41" customWidth="1"/>
    <col min="1811" max="1811" width="5.5" style="41" customWidth="1"/>
    <col min="1812" max="1812" width="3.5" style="41" customWidth="1"/>
    <col min="1813" max="2048" width="9" style="41"/>
    <col min="2049" max="2049" width="4.625" style="41" customWidth="1"/>
    <col min="2050" max="2050" width="8.125" style="41" customWidth="1"/>
    <col min="2051" max="2051" width="0.75" style="41" customWidth="1"/>
    <col min="2052" max="2052" width="8.25" style="41" customWidth="1"/>
    <col min="2053" max="2053" width="6.125" style="41" customWidth="1"/>
    <col min="2054" max="2054" width="0.75" style="41" customWidth="1"/>
    <col min="2055" max="2055" width="8.75" style="41" customWidth="1"/>
    <col min="2056" max="2056" width="6.5" style="41" customWidth="1"/>
    <col min="2057" max="2057" width="5.5" style="41" customWidth="1"/>
    <col min="2058" max="2059" width="0.75" style="41" customWidth="1"/>
    <col min="2060" max="2060" width="8.125" style="41" customWidth="1"/>
    <col min="2061" max="2061" width="0.75" style="41" customWidth="1"/>
    <col min="2062" max="2062" width="7.75" style="41" customWidth="1"/>
    <col min="2063" max="2063" width="6.125" style="41" customWidth="1"/>
    <col min="2064" max="2064" width="1" style="41" customWidth="1"/>
    <col min="2065" max="2065" width="8.75" style="41" customWidth="1"/>
    <col min="2066" max="2066" width="6.5" style="41" customWidth="1"/>
    <col min="2067" max="2067" width="5.5" style="41" customWidth="1"/>
    <col min="2068" max="2068" width="3.5" style="41" customWidth="1"/>
    <col min="2069" max="2304" width="9" style="41"/>
    <col min="2305" max="2305" width="4.625" style="41" customWidth="1"/>
    <col min="2306" max="2306" width="8.125" style="41" customWidth="1"/>
    <col min="2307" max="2307" width="0.75" style="41" customWidth="1"/>
    <col min="2308" max="2308" width="8.25" style="41" customWidth="1"/>
    <col min="2309" max="2309" width="6.125" style="41" customWidth="1"/>
    <col min="2310" max="2310" width="0.75" style="41" customWidth="1"/>
    <col min="2311" max="2311" width="8.75" style="41" customWidth="1"/>
    <col min="2312" max="2312" width="6.5" style="41" customWidth="1"/>
    <col min="2313" max="2313" width="5.5" style="41" customWidth="1"/>
    <col min="2314" max="2315" width="0.75" style="41" customWidth="1"/>
    <col min="2316" max="2316" width="8.125" style="41" customWidth="1"/>
    <col min="2317" max="2317" width="0.75" style="41" customWidth="1"/>
    <col min="2318" max="2318" width="7.75" style="41" customWidth="1"/>
    <col min="2319" max="2319" width="6.125" style="41" customWidth="1"/>
    <col min="2320" max="2320" width="1" style="41" customWidth="1"/>
    <col min="2321" max="2321" width="8.75" style="41" customWidth="1"/>
    <col min="2322" max="2322" width="6.5" style="41" customWidth="1"/>
    <col min="2323" max="2323" width="5.5" style="41" customWidth="1"/>
    <col min="2324" max="2324" width="3.5" style="41" customWidth="1"/>
    <col min="2325" max="2560" width="9" style="41"/>
    <col min="2561" max="2561" width="4.625" style="41" customWidth="1"/>
    <col min="2562" max="2562" width="8.125" style="41" customWidth="1"/>
    <col min="2563" max="2563" width="0.75" style="41" customWidth="1"/>
    <col min="2564" max="2564" width="8.25" style="41" customWidth="1"/>
    <col min="2565" max="2565" width="6.125" style="41" customWidth="1"/>
    <col min="2566" max="2566" width="0.75" style="41" customWidth="1"/>
    <col min="2567" max="2567" width="8.75" style="41" customWidth="1"/>
    <col min="2568" max="2568" width="6.5" style="41" customWidth="1"/>
    <col min="2569" max="2569" width="5.5" style="41" customWidth="1"/>
    <col min="2570" max="2571" width="0.75" style="41" customWidth="1"/>
    <col min="2572" max="2572" width="8.125" style="41" customWidth="1"/>
    <col min="2573" max="2573" width="0.75" style="41" customWidth="1"/>
    <col min="2574" max="2574" width="7.75" style="41" customWidth="1"/>
    <col min="2575" max="2575" width="6.125" style="41" customWidth="1"/>
    <col min="2576" max="2576" width="1" style="41" customWidth="1"/>
    <col min="2577" max="2577" width="8.75" style="41" customWidth="1"/>
    <col min="2578" max="2578" width="6.5" style="41" customWidth="1"/>
    <col min="2579" max="2579" width="5.5" style="41" customWidth="1"/>
    <col min="2580" max="2580" width="3.5" style="41" customWidth="1"/>
    <col min="2581" max="2816" width="9" style="41"/>
    <col min="2817" max="2817" width="4.625" style="41" customWidth="1"/>
    <col min="2818" max="2818" width="8.125" style="41" customWidth="1"/>
    <col min="2819" max="2819" width="0.75" style="41" customWidth="1"/>
    <col min="2820" max="2820" width="8.25" style="41" customWidth="1"/>
    <col min="2821" max="2821" width="6.125" style="41" customWidth="1"/>
    <col min="2822" max="2822" width="0.75" style="41" customWidth="1"/>
    <col min="2823" max="2823" width="8.75" style="41" customWidth="1"/>
    <col min="2824" max="2824" width="6.5" style="41" customWidth="1"/>
    <col min="2825" max="2825" width="5.5" style="41" customWidth="1"/>
    <col min="2826" max="2827" width="0.75" style="41" customWidth="1"/>
    <col min="2828" max="2828" width="8.125" style="41" customWidth="1"/>
    <col min="2829" max="2829" width="0.75" style="41" customWidth="1"/>
    <col min="2830" max="2830" width="7.75" style="41" customWidth="1"/>
    <col min="2831" max="2831" width="6.125" style="41" customWidth="1"/>
    <col min="2832" max="2832" width="1" style="41" customWidth="1"/>
    <col min="2833" max="2833" width="8.75" style="41" customWidth="1"/>
    <col min="2834" max="2834" width="6.5" style="41" customWidth="1"/>
    <col min="2835" max="2835" width="5.5" style="41" customWidth="1"/>
    <col min="2836" max="2836" width="3.5" style="41" customWidth="1"/>
    <col min="2837" max="3072" width="9" style="41"/>
    <col min="3073" max="3073" width="4.625" style="41" customWidth="1"/>
    <col min="3074" max="3074" width="8.125" style="41" customWidth="1"/>
    <col min="3075" max="3075" width="0.75" style="41" customWidth="1"/>
    <col min="3076" max="3076" width="8.25" style="41" customWidth="1"/>
    <col min="3077" max="3077" width="6.125" style="41" customWidth="1"/>
    <col min="3078" max="3078" width="0.75" style="41" customWidth="1"/>
    <col min="3079" max="3079" width="8.75" style="41" customWidth="1"/>
    <col min="3080" max="3080" width="6.5" style="41" customWidth="1"/>
    <col min="3081" max="3081" width="5.5" style="41" customWidth="1"/>
    <col min="3082" max="3083" width="0.75" style="41" customWidth="1"/>
    <col min="3084" max="3084" width="8.125" style="41" customWidth="1"/>
    <col min="3085" max="3085" width="0.75" style="41" customWidth="1"/>
    <col min="3086" max="3086" width="7.75" style="41" customWidth="1"/>
    <col min="3087" max="3087" width="6.125" style="41" customWidth="1"/>
    <col min="3088" max="3088" width="1" style="41" customWidth="1"/>
    <col min="3089" max="3089" width="8.75" style="41" customWidth="1"/>
    <col min="3090" max="3090" width="6.5" style="41" customWidth="1"/>
    <col min="3091" max="3091" width="5.5" style="41" customWidth="1"/>
    <col min="3092" max="3092" width="3.5" style="41" customWidth="1"/>
    <col min="3093" max="3328" width="9" style="41"/>
    <col min="3329" max="3329" width="4.625" style="41" customWidth="1"/>
    <col min="3330" max="3330" width="8.125" style="41" customWidth="1"/>
    <col min="3331" max="3331" width="0.75" style="41" customWidth="1"/>
    <col min="3332" max="3332" width="8.25" style="41" customWidth="1"/>
    <col min="3333" max="3333" width="6.125" style="41" customWidth="1"/>
    <col min="3334" max="3334" width="0.75" style="41" customWidth="1"/>
    <col min="3335" max="3335" width="8.75" style="41" customWidth="1"/>
    <col min="3336" max="3336" width="6.5" style="41" customWidth="1"/>
    <col min="3337" max="3337" width="5.5" style="41" customWidth="1"/>
    <col min="3338" max="3339" width="0.75" style="41" customWidth="1"/>
    <col min="3340" max="3340" width="8.125" style="41" customWidth="1"/>
    <col min="3341" max="3341" width="0.75" style="41" customWidth="1"/>
    <col min="3342" max="3342" width="7.75" style="41" customWidth="1"/>
    <col min="3343" max="3343" width="6.125" style="41" customWidth="1"/>
    <col min="3344" max="3344" width="1" style="41" customWidth="1"/>
    <col min="3345" max="3345" width="8.75" style="41" customWidth="1"/>
    <col min="3346" max="3346" width="6.5" style="41" customWidth="1"/>
    <col min="3347" max="3347" width="5.5" style="41" customWidth="1"/>
    <col min="3348" max="3348" width="3.5" style="41" customWidth="1"/>
    <col min="3349" max="3584" width="9" style="41"/>
    <col min="3585" max="3585" width="4.625" style="41" customWidth="1"/>
    <col min="3586" max="3586" width="8.125" style="41" customWidth="1"/>
    <col min="3587" max="3587" width="0.75" style="41" customWidth="1"/>
    <col min="3588" max="3588" width="8.25" style="41" customWidth="1"/>
    <col min="3589" max="3589" width="6.125" style="41" customWidth="1"/>
    <col min="3590" max="3590" width="0.75" style="41" customWidth="1"/>
    <col min="3591" max="3591" width="8.75" style="41" customWidth="1"/>
    <col min="3592" max="3592" width="6.5" style="41" customWidth="1"/>
    <col min="3593" max="3593" width="5.5" style="41" customWidth="1"/>
    <col min="3594" max="3595" width="0.75" style="41" customWidth="1"/>
    <col min="3596" max="3596" width="8.125" style="41" customWidth="1"/>
    <col min="3597" max="3597" width="0.75" style="41" customWidth="1"/>
    <col min="3598" max="3598" width="7.75" style="41" customWidth="1"/>
    <col min="3599" max="3599" width="6.125" style="41" customWidth="1"/>
    <col min="3600" max="3600" width="1" style="41" customWidth="1"/>
    <col min="3601" max="3601" width="8.75" style="41" customWidth="1"/>
    <col min="3602" max="3602" width="6.5" style="41" customWidth="1"/>
    <col min="3603" max="3603" width="5.5" style="41" customWidth="1"/>
    <col min="3604" max="3604" width="3.5" style="41" customWidth="1"/>
    <col min="3605" max="3840" width="9" style="41"/>
    <col min="3841" max="3841" width="4.625" style="41" customWidth="1"/>
    <col min="3842" max="3842" width="8.125" style="41" customWidth="1"/>
    <col min="3843" max="3843" width="0.75" style="41" customWidth="1"/>
    <col min="3844" max="3844" width="8.25" style="41" customWidth="1"/>
    <col min="3845" max="3845" width="6.125" style="41" customWidth="1"/>
    <col min="3846" max="3846" width="0.75" style="41" customWidth="1"/>
    <col min="3847" max="3847" width="8.75" style="41" customWidth="1"/>
    <col min="3848" max="3848" width="6.5" style="41" customWidth="1"/>
    <col min="3849" max="3849" width="5.5" style="41" customWidth="1"/>
    <col min="3850" max="3851" width="0.75" style="41" customWidth="1"/>
    <col min="3852" max="3852" width="8.125" style="41" customWidth="1"/>
    <col min="3853" max="3853" width="0.75" style="41" customWidth="1"/>
    <col min="3854" max="3854" width="7.75" style="41" customWidth="1"/>
    <col min="3855" max="3855" width="6.125" style="41" customWidth="1"/>
    <col min="3856" max="3856" width="1" style="41" customWidth="1"/>
    <col min="3857" max="3857" width="8.75" style="41" customWidth="1"/>
    <col min="3858" max="3858" width="6.5" style="41" customWidth="1"/>
    <col min="3859" max="3859" width="5.5" style="41" customWidth="1"/>
    <col min="3860" max="3860" width="3.5" style="41" customWidth="1"/>
    <col min="3861" max="4096" width="9" style="41"/>
    <col min="4097" max="4097" width="4.625" style="41" customWidth="1"/>
    <col min="4098" max="4098" width="8.125" style="41" customWidth="1"/>
    <col min="4099" max="4099" width="0.75" style="41" customWidth="1"/>
    <col min="4100" max="4100" width="8.25" style="41" customWidth="1"/>
    <col min="4101" max="4101" width="6.125" style="41" customWidth="1"/>
    <col min="4102" max="4102" width="0.75" style="41" customWidth="1"/>
    <col min="4103" max="4103" width="8.75" style="41" customWidth="1"/>
    <col min="4104" max="4104" width="6.5" style="41" customWidth="1"/>
    <col min="4105" max="4105" width="5.5" style="41" customWidth="1"/>
    <col min="4106" max="4107" width="0.75" style="41" customWidth="1"/>
    <col min="4108" max="4108" width="8.125" style="41" customWidth="1"/>
    <col min="4109" max="4109" width="0.75" style="41" customWidth="1"/>
    <col min="4110" max="4110" width="7.75" style="41" customWidth="1"/>
    <col min="4111" max="4111" width="6.125" style="41" customWidth="1"/>
    <col min="4112" max="4112" width="1" style="41" customWidth="1"/>
    <col min="4113" max="4113" width="8.75" style="41" customWidth="1"/>
    <col min="4114" max="4114" width="6.5" style="41" customWidth="1"/>
    <col min="4115" max="4115" width="5.5" style="41" customWidth="1"/>
    <col min="4116" max="4116" width="3.5" style="41" customWidth="1"/>
    <col min="4117" max="4352" width="9" style="41"/>
    <col min="4353" max="4353" width="4.625" style="41" customWidth="1"/>
    <col min="4354" max="4354" width="8.125" style="41" customWidth="1"/>
    <col min="4355" max="4355" width="0.75" style="41" customWidth="1"/>
    <col min="4356" max="4356" width="8.25" style="41" customWidth="1"/>
    <col min="4357" max="4357" width="6.125" style="41" customWidth="1"/>
    <col min="4358" max="4358" width="0.75" style="41" customWidth="1"/>
    <col min="4359" max="4359" width="8.75" style="41" customWidth="1"/>
    <col min="4360" max="4360" width="6.5" style="41" customWidth="1"/>
    <col min="4361" max="4361" width="5.5" style="41" customWidth="1"/>
    <col min="4362" max="4363" width="0.75" style="41" customWidth="1"/>
    <col min="4364" max="4364" width="8.125" style="41" customWidth="1"/>
    <col min="4365" max="4365" width="0.75" style="41" customWidth="1"/>
    <col min="4366" max="4366" width="7.75" style="41" customWidth="1"/>
    <col min="4367" max="4367" width="6.125" style="41" customWidth="1"/>
    <col min="4368" max="4368" width="1" style="41" customWidth="1"/>
    <col min="4369" max="4369" width="8.75" style="41" customWidth="1"/>
    <col min="4370" max="4370" width="6.5" style="41" customWidth="1"/>
    <col min="4371" max="4371" width="5.5" style="41" customWidth="1"/>
    <col min="4372" max="4372" width="3.5" style="41" customWidth="1"/>
    <col min="4373" max="4608" width="9" style="41"/>
    <col min="4609" max="4609" width="4.625" style="41" customWidth="1"/>
    <col min="4610" max="4610" width="8.125" style="41" customWidth="1"/>
    <col min="4611" max="4611" width="0.75" style="41" customWidth="1"/>
    <col min="4612" max="4612" width="8.25" style="41" customWidth="1"/>
    <col min="4613" max="4613" width="6.125" style="41" customWidth="1"/>
    <col min="4614" max="4614" width="0.75" style="41" customWidth="1"/>
    <col min="4615" max="4615" width="8.75" style="41" customWidth="1"/>
    <col min="4616" max="4616" width="6.5" style="41" customWidth="1"/>
    <col min="4617" max="4617" width="5.5" style="41" customWidth="1"/>
    <col min="4618" max="4619" width="0.75" style="41" customWidth="1"/>
    <col min="4620" max="4620" width="8.125" style="41" customWidth="1"/>
    <col min="4621" max="4621" width="0.75" style="41" customWidth="1"/>
    <col min="4622" max="4622" width="7.75" style="41" customWidth="1"/>
    <col min="4623" max="4623" width="6.125" style="41" customWidth="1"/>
    <col min="4624" max="4624" width="1" style="41" customWidth="1"/>
    <col min="4625" max="4625" width="8.75" style="41" customWidth="1"/>
    <col min="4626" max="4626" width="6.5" style="41" customWidth="1"/>
    <col min="4627" max="4627" width="5.5" style="41" customWidth="1"/>
    <col min="4628" max="4628" width="3.5" style="41" customWidth="1"/>
    <col min="4629" max="4864" width="9" style="41"/>
    <col min="4865" max="4865" width="4.625" style="41" customWidth="1"/>
    <col min="4866" max="4866" width="8.125" style="41" customWidth="1"/>
    <col min="4867" max="4867" width="0.75" style="41" customWidth="1"/>
    <col min="4868" max="4868" width="8.25" style="41" customWidth="1"/>
    <col min="4869" max="4869" width="6.125" style="41" customWidth="1"/>
    <col min="4870" max="4870" width="0.75" style="41" customWidth="1"/>
    <col min="4871" max="4871" width="8.75" style="41" customWidth="1"/>
    <col min="4872" max="4872" width="6.5" style="41" customWidth="1"/>
    <col min="4873" max="4873" width="5.5" style="41" customWidth="1"/>
    <col min="4874" max="4875" width="0.75" style="41" customWidth="1"/>
    <col min="4876" max="4876" width="8.125" style="41" customWidth="1"/>
    <col min="4877" max="4877" width="0.75" style="41" customWidth="1"/>
    <col min="4878" max="4878" width="7.75" style="41" customWidth="1"/>
    <col min="4879" max="4879" width="6.125" style="41" customWidth="1"/>
    <col min="4880" max="4880" width="1" style="41" customWidth="1"/>
    <col min="4881" max="4881" width="8.75" style="41" customWidth="1"/>
    <col min="4882" max="4882" width="6.5" style="41" customWidth="1"/>
    <col min="4883" max="4883" width="5.5" style="41" customWidth="1"/>
    <col min="4884" max="4884" width="3.5" style="41" customWidth="1"/>
    <col min="4885" max="5120" width="9" style="41"/>
    <col min="5121" max="5121" width="4.625" style="41" customWidth="1"/>
    <col min="5122" max="5122" width="8.125" style="41" customWidth="1"/>
    <col min="5123" max="5123" width="0.75" style="41" customWidth="1"/>
    <col min="5124" max="5124" width="8.25" style="41" customWidth="1"/>
    <col min="5125" max="5125" width="6.125" style="41" customWidth="1"/>
    <col min="5126" max="5126" width="0.75" style="41" customWidth="1"/>
    <col min="5127" max="5127" width="8.75" style="41" customWidth="1"/>
    <col min="5128" max="5128" width="6.5" style="41" customWidth="1"/>
    <col min="5129" max="5129" width="5.5" style="41" customWidth="1"/>
    <col min="5130" max="5131" width="0.75" style="41" customWidth="1"/>
    <col min="5132" max="5132" width="8.125" style="41" customWidth="1"/>
    <col min="5133" max="5133" width="0.75" style="41" customWidth="1"/>
    <col min="5134" max="5134" width="7.75" style="41" customWidth="1"/>
    <col min="5135" max="5135" width="6.125" style="41" customWidth="1"/>
    <col min="5136" max="5136" width="1" style="41" customWidth="1"/>
    <col min="5137" max="5137" width="8.75" style="41" customWidth="1"/>
    <col min="5138" max="5138" width="6.5" style="41" customWidth="1"/>
    <col min="5139" max="5139" width="5.5" style="41" customWidth="1"/>
    <col min="5140" max="5140" width="3.5" style="41" customWidth="1"/>
    <col min="5141" max="5376" width="9" style="41"/>
    <col min="5377" max="5377" width="4.625" style="41" customWidth="1"/>
    <col min="5378" max="5378" width="8.125" style="41" customWidth="1"/>
    <col min="5379" max="5379" width="0.75" style="41" customWidth="1"/>
    <col min="5380" max="5380" width="8.25" style="41" customWidth="1"/>
    <col min="5381" max="5381" width="6.125" style="41" customWidth="1"/>
    <col min="5382" max="5382" width="0.75" style="41" customWidth="1"/>
    <col min="5383" max="5383" width="8.75" style="41" customWidth="1"/>
    <col min="5384" max="5384" width="6.5" style="41" customWidth="1"/>
    <col min="5385" max="5385" width="5.5" style="41" customWidth="1"/>
    <col min="5386" max="5387" width="0.75" style="41" customWidth="1"/>
    <col min="5388" max="5388" width="8.125" style="41" customWidth="1"/>
    <col min="5389" max="5389" width="0.75" style="41" customWidth="1"/>
    <col min="5390" max="5390" width="7.75" style="41" customWidth="1"/>
    <col min="5391" max="5391" width="6.125" style="41" customWidth="1"/>
    <col min="5392" max="5392" width="1" style="41" customWidth="1"/>
    <col min="5393" max="5393" width="8.75" style="41" customWidth="1"/>
    <col min="5394" max="5394" width="6.5" style="41" customWidth="1"/>
    <col min="5395" max="5395" width="5.5" style="41" customWidth="1"/>
    <col min="5396" max="5396" width="3.5" style="41" customWidth="1"/>
    <col min="5397" max="5632" width="9" style="41"/>
    <col min="5633" max="5633" width="4.625" style="41" customWidth="1"/>
    <col min="5634" max="5634" width="8.125" style="41" customWidth="1"/>
    <col min="5635" max="5635" width="0.75" style="41" customWidth="1"/>
    <col min="5636" max="5636" width="8.25" style="41" customWidth="1"/>
    <col min="5637" max="5637" width="6.125" style="41" customWidth="1"/>
    <col min="5638" max="5638" width="0.75" style="41" customWidth="1"/>
    <col min="5639" max="5639" width="8.75" style="41" customWidth="1"/>
    <col min="5640" max="5640" width="6.5" style="41" customWidth="1"/>
    <col min="5641" max="5641" width="5.5" style="41" customWidth="1"/>
    <col min="5642" max="5643" width="0.75" style="41" customWidth="1"/>
    <col min="5644" max="5644" width="8.125" style="41" customWidth="1"/>
    <col min="5645" max="5645" width="0.75" style="41" customWidth="1"/>
    <col min="5646" max="5646" width="7.75" style="41" customWidth="1"/>
    <col min="5647" max="5647" width="6.125" style="41" customWidth="1"/>
    <col min="5648" max="5648" width="1" style="41" customWidth="1"/>
    <col min="5649" max="5649" width="8.75" style="41" customWidth="1"/>
    <col min="5650" max="5650" width="6.5" style="41" customWidth="1"/>
    <col min="5651" max="5651" width="5.5" style="41" customWidth="1"/>
    <col min="5652" max="5652" width="3.5" style="41" customWidth="1"/>
    <col min="5653" max="5888" width="9" style="41"/>
    <col min="5889" max="5889" width="4.625" style="41" customWidth="1"/>
    <col min="5890" max="5890" width="8.125" style="41" customWidth="1"/>
    <col min="5891" max="5891" width="0.75" style="41" customWidth="1"/>
    <col min="5892" max="5892" width="8.25" style="41" customWidth="1"/>
    <col min="5893" max="5893" width="6.125" style="41" customWidth="1"/>
    <col min="5894" max="5894" width="0.75" style="41" customWidth="1"/>
    <col min="5895" max="5895" width="8.75" style="41" customWidth="1"/>
    <col min="5896" max="5896" width="6.5" style="41" customWidth="1"/>
    <col min="5897" max="5897" width="5.5" style="41" customWidth="1"/>
    <col min="5898" max="5899" width="0.75" style="41" customWidth="1"/>
    <col min="5900" max="5900" width="8.125" style="41" customWidth="1"/>
    <col min="5901" max="5901" width="0.75" style="41" customWidth="1"/>
    <col min="5902" max="5902" width="7.75" style="41" customWidth="1"/>
    <col min="5903" max="5903" width="6.125" style="41" customWidth="1"/>
    <col min="5904" max="5904" width="1" style="41" customWidth="1"/>
    <col min="5905" max="5905" width="8.75" style="41" customWidth="1"/>
    <col min="5906" max="5906" width="6.5" style="41" customWidth="1"/>
    <col min="5907" max="5907" width="5.5" style="41" customWidth="1"/>
    <col min="5908" max="5908" width="3.5" style="41" customWidth="1"/>
    <col min="5909" max="6144" width="9" style="41"/>
    <col min="6145" max="6145" width="4.625" style="41" customWidth="1"/>
    <col min="6146" max="6146" width="8.125" style="41" customWidth="1"/>
    <col min="6147" max="6147" width="0.75" style="41" customWidth="1"/>
    <col min="6148" max="6148" width="8.25" style="41" customWidth="1"/>
    <col min="6149" max="6149" width="6.125" style="41" customWidth="1"/>
    <col min="6150" max="6150" width="0.75" style="41" customWidth="1"/>
    <col min="6151" max="6151" width="8.75" style="41" customWidth="1"/>
    <col min="6152" max="6152" width="6.5" style="41" customWidth="1"/>
    <col min="6153" max="6153" width="5.5" style="41" customWidth="1"/>
    <col min="6154" max="6155" width="0.75" style="41" customWidth="1"/>
    <col min="6156" max="6156" width="8.125" style="41" customWidth="1"/>
    <col min="6157" max="6157" width="0.75" style="41" customWidth="1"/>
    <col min="6158" max="6158" width="7.75" style="41" customWidth="1"/>
    <col min="6159" max="6159" width="6.125" style="41" customWidth="1"/>
    <col min="6160" max="6160" width="1" style="41" customWidth="1"/>
    <col min="6161" max="6161" width="8.75" style="41" customWidth="1"/>
    <col min="6162" max="6162" width="6.5" style="41" customWidth="1"/>
    <col min="6163" max="6163" width="5.5" style="41" customWidth="1"/>
    <col min="6164" max="6164" width="3.5" style="41" customWidth="1"/>
    <col min="6165" max="6400" width="9" style="41"/>
    <col min="6401" max="6401" width="4.625" style="41" customWidth="1"/>
    <col min="6402" max="6402" width="8.125" style="41" customWidth="1"/>
    <col min="6403" max="6403" width="0.75" style="41" customWidth="1"/>
    <col min="6404" max="6404" width="8.25" style="41" customWidth="1"/>
    <col min="6405" max="6405" width="6.125" style="41" customWidth="1"/>
    <col min="6406" max="6406" width="0.75" style="41" customWidth="1"/>
    <col min="6407" max="6407" width="8.75" style="41" customWidth="1"/>
    <col min="6408" max="6408" width="6.5" style="41" customWidth="1"/>
    <col min="6409" max="6409" width="5.5" style="41" customWidth="1"/>
    <col min="6410" max="6411" width="0.75" style="41" customWidth="1"/>
    <col min="6412" max="6412" width="8.125" style="41" customWidth="1"/>
    <col min="6413" max="6413" width="0.75" style="41" customWidth="1"/>
    <col min="6414" max="6414" width="7.75" style="41" customWidth="1"/>
    <col min="6415" max="6415" width="6.125" style="41" customWidth="1"/>
    <col min="6416" max="6416" width="1" style="41" customWidth="1"/>
    <col min="6417" max="6417" width="8.75" style="41" customWidth="1"/>
    <col min="6418" max="6418" width="6.5" style="41" customWidth="1"/>
    <col min="6419" max="6419" width="5.5" style="41" customWidth="1"/>
    <col min="6420" max="6420" width="3.5" style="41" customWidth="1"/>
    <col min="6421" max="6656" width="9" style="41"/>
    <col min="6657" max="6657" width="4.625" style="41" customWidth="1"/>
    <col min="6658" max="6658" width="8.125" style="41" customWidth="1"/>
    <col min="6659" max="6659" width="0.75" style="41" customWidth="1"/>
    <col min="6660" max="6660" width="8.25" style="41" customWidth="1"/>
    <col min="6661" max="6661" width="6.125" style="41" customWidth="1"/>
    <col min="6662" max="6662" width="0.75" style="41" customWidth="1"/>
    <col min="6663" max="6663" width="8.75" style="41" customWidth="1"/>
    <col min="6664" max="6664" width="6.5" style="41" customWidth="1"/>
    <col min="6665" max="6665" width="5.5" style="41" customWidth="1"/>
    <col min="6666" max="6667" width="0.75" style="41" customWidth="1"/>
    <col min="6668" max="6668" width="8.125" style="41" customWidth="1"/>
    <col min="6669" max="6669" width="0.75" style="41" customWidth="1"/>
    <col min="6670" max="6670" width="7.75" style="41" customWidth="1"/>
    <col min="6671" max="6671" width="6.125" style="41" customWidth="1"/>
    <col min="6672" max="6672" width="1" style="41" customWidth="1"/>
    <col min="6673" max="6673" width="8.75" style="41" customWidth="1"/>
    <col min="6674" max="6674" width="6.5" style="41" customWidth="1"/>
    <col min="6675" max="6675" width="5.5" style="41" customWidth="1"/>
    <col min="6676" max="6676" width="3.5" style="41" customWidth="1"/>
    <col min="6677" max="6912" width="9" style="41"/>
    <col min="6913" max="6913" width="4.625" style="41" customWidth="1"/>
    <col min="6914" max="6914" width="8.125" style="41" customWidth="1"/>
    <col min="6915" max="6915" width="0.75" style="41" customWidth="1"/>
    <col min="6916" max="6916" width="8.25" style="41" customWidth="1"/>
    <col min="6917" max="6917" width="6.125" style="41" customWidth="1"/>
    <col min="6918" max="6918" width="0.75" style="41" customWidth="1"/>
    <col min="6919" max="6919" width="8.75" style="41" customWidth="1"/>
    <col min="6920" max="6920" width="6.5" style="41" customWidth="1"/>
    <col min="6921" max="6921" width="5.5" style="41" customWidth="1"/>
    <col min="6922" max="6923" width="0.75" style="41" customWidth="1"/>
    <col min="6924" max="6924" width="8.125" style="41" customWidth="1"/>
    <col min="6925" max="6925" width="0.75" style="41" customWidth="1"/>
    <col min="6926" max="6926" width="7.75" style="41" customWidth="1"/>
    <col min="6927" max="6927" width="6.125" style="41" customWidth="1"/>
    <col min="6928" max="6928" width="1" style="41" customWidth="1"/>
    <col min="6929" max="6929" width="8.75" style="41" customWidth="1"/>
    <col min="6930" max="6930" width="6.5" style="41" customWidth="1"/>
    <col min="6931" max="6931" width="5.5" style="41" customWidth="1"/>
    <col min="6932" max="6932" width="3.5" style="41" customWidth="1"/>
    <col min="6933" max="7168" width="9" style="41"/>
    <col min="7169" max="7169" width="4.625" style="41" customWidth="1"/>
    <col min="7170" max="7170" width="8.125" style="41" customWidth="1"/>
    <col min="7171" max="7171" width="0.75" style="41" customWidth="1"/>
    <col min="7172" max="7172" width="8.25" style="41" customWidth="1"/>
    <col min="7173" max="7173" width="6.125" style="41" customWidth="1"/>
    <col min="7174" max="7174" width="0.75" style="41" customWidth="1"/>
    <col min="7175" max="7175" width="8.75" style="41" customWidth="1"/>
    <col min="7176" max="7176" width="6.5" style="41" customWidth="1"/>
    <col min="7177" max="7177" width="5.5" style="41" customWidth="1"/>
    <col min="7178" max="7179" width="0.75" style="41" customWidth="1"/>
    <col min="7180" max="7180" width="8.125" style="41" customWidth="1"/>
    <col min="7181" max="7181" width="0.75" style="41" customWidth="1"/>
    <col min="7182" max="7182" width="7.75" style="41" customWidth="1"/>
    <col min="7183" max="7183" width="6.125" style="41" customWidth="1"/>
    <col min="7184" max="7184" width="1" style="41" customWidth="1"/>
    <col min="7185" max="7185" width="8.75" style="41" customWidth="1"/>
    <col min="7186" max="7186" width="6.5" style="41" customWidth="1"/>
    <col min="7187" max="7187" width="5.5" style="41" customWidth="1"/>
    <col min="7188" max="7188" width="3.5" style="41" customWidth="1"/>
    <col min="7189" max="7424" width="9" style="41"/>
    <col min="7425" max="7425" width="4.625" style="41" customWidth="1"/>
    <col min="7426" max="7426" width="8.125" style="41" customWidth="1"/>
    <col min="7427" max="7427" width="0.75" style="41" customWidth="1"/>
    <col min="7428" max="7428" width="8.25" style="41" customWidth="1"/>
    <col min="7429" max="7429" width="6.125" style="41" customWidth="1"/>
    <col min="7430" max="7430" width="0.75" style="41" customWidth="1"/>
    <col min="7431" max="7431" width="8.75" style="41" customWidth="1"/>
    <col min="7432" max="7432" width="6.5" style="41" customWidth="1"/>
    <col min="7433" max="7433" width="5.5" style="41" customWidth="1"/>
    <col min="7434" max="7435" width="0.75" style="41" customWidth="1"/>
    <col min="7436" max="7436" width="8.125" style="41" customWidth="1"/>
    <col min="7437" max="7437" width="0.75" style="41" customWidth="1"/>
    <col min="7438" max="7438" width="7.75" style="41" customWidth="1"/>
    <col min="7439" max="7439" width="6.125" style="41" customWidth="1"/>
    <col min="7440" max="7440" width="1" style="41" customWidth="1"/>
    <col min="7441" max="7441" width="8.75" style="41" customWidth="1"/>
    <col min="7442" max="7442" width="6.5" style="41" customWidth="1"/>
    <col min="7443" max="7443" width="5.5" style="41" customWidth="1"/>
    <col min="7444" max="7444" width="3.5" style="41" customWidth="1"/>
    <col min="7445" max="7680" width="9" style="41"/>
    <col min="7681" max="7681" width="4.625" style="41" customWidth="1"/>
    <col min="7682" max="7682" width="8.125" style="41" customWidth="1"/>
    <col min="7683" max="7683" width="0.75" style="41" customWidth="1"/>
    <col min="7684" max="7684" width="8.25" style="41" customWidth="1"/>
    <col min="7685" max="7685" width="6.125" style="41" customWidth="1"/>
    <col min="7686" max="7686" width="0.75" style="41" customWidth="1"/>
    <col min="7687" max="7687" width="8.75" style="41" customWidth="1"/>
    <col min="7688" max="7688" width="6.5" style="41" customWidth="1"/>
    <col min="7689" max="7689" width="5.5" style="41" customWidth="1"/>
    <col min="7690" max="7691" width="0.75" style="41" customWidth="1"/>
    <col min="7692" max="7692" width="8.125" style="41" customWidth="1"/>
    <col min="7693" max="7693" width="0.75" style="41" customWidth="1"/>
    <col min="7694" max="7694" width="7.75" style="41" customWidth="1"/>
    <col min="7695" max="7695" width="6.125" style="41" customWidth="1"/>
    <col min="7696" max="7696" width="1" style="41" customWidth="1"/>
    <col min="7697" max="7697" width="8.75" style="41" customWidth="1"/>
    <col min="7698" max="7698" width="6.5" style="41" customWidth="1"/>
    <col min="7699" max="7699" width="5.5" style="41" customWidth="1"/>
    <col min="7700" max="7700" width="3.5" style="41" customWidth="1"/>
    <col min="7701" max="7936" width="9" style="41"/>
    <col min="7937" max="7937" width="4.625" style="41" customWidth="1"/>
    <col min="7938" max="7938" width="8.125" style="41" customWidth="1"/>
    <col min="7939" max="7939" width="0.75" style="41" customWidth="1"/>
    <col min="7940" max="7940" width="8.25" style="41" customWidth="1"/>
    <col min="7941" max="7941" width="6.125" style="41" customWidth="1"/>
    <col min="7942" max="7942" width="0.75" style="41" customWidth="1"/>
    <col min="7943" max="7943" width="8.75" style="41" customWidth="1"/>
    <col min="7944" max="7944" width="6.5" style="41" customWidth="1"/>
    <col min="7945" max="7945" width="5.5" style="41" customWidth="1"/>
    <col min="7946" max="7947" width="0.75" style="41" customWidth="1"/>
    <col min="7948" max="7948" width="8.125" style="41" customWidth="1"/>
    <col min="7949" max="7949" width="0.75" style="41" customWidth="1"/>
    <col min="7950" max="7950" width="7.75" style="41" customWidth="1"/>
    <col min="7951" max="7951" width="6.125" style="41" customWidth="1"/>
    <col min="7952" max="7952" width="1" style="41" customWidth="1"/>
    <col min="7953" max="7953" width="8.75" style="41" customWidth="1"/>
    <col min="7954" max="7954" width="6.5" style="41" customWidth="1"/>
    <col min="7955" max="7955" width="5.5" style="41" customWidth="1"/>
    <col min="7956" max="7956" width="3.5" style="41" customWidth="1"/>
    <col min="7957" max="8192" width="9" style="41"/>
    <col min="8193" max="8193" width="4.625" style="41" customWidth="1"/>
    <col min="8194" max="8194" width="8.125" style="41" customWidth="1"/>
    <col min="8195" max="8195" width="0.75" style="41" customWidth="1"/>
    <col min="8196" max="8196" width="8.25" style="41" customWidth="1"/>
    <col min="8197" max="8197" width="6.125" style="41" customWidth="1"/>
    <col min="8198" max="8198" width="0.75" style="41" customWidth="1"/>
    <col min="8199" max="8199" width="8.75" style="41" customWidth="1"/>
    <col min="8200" max="8200" width="6.5" style="41" customWidth="1"/>
    <col min="8201" max="8201" width="5.5" style="41" customWidth="1"/>
    <col min="8202" max="8203" width="0.75" style="41" customWidth="1"/>
    <col min="8204" max="8204" width="8.125" style="41" customWidth="1"/>
    <col min="8205" max="8205" width="0.75" style="41" customWidth="1"/>
    <col min="8206" max="8206" width="7.75" style="41" customWidth="1"/>
    <col min="8207" max="8207" width="6.125" style="41" customWidth="1"/>
    <col min="8208" max="8208" width="1" style="41" customWidth="1"/>
    <col min="8209" max="8209" width="8.75" style="41" customWidth="1"/>
    <col min="8210" max="8210" width="6.5" style="41" customWidth="1"/>
    <col min="8211" max="8211" width="5.5" style="41" customWidth="1"/>
    <col min="8212" max="8212" width="3.5" style="41" customWidth="1"/>
    <col min="8213" max="8448" width="9" style="41"/>
    <col min="8449" max="8449" width="4.625" style="41" customWidth="1"/>
    <col min="8450" max="8450" width="8.125" style="41" customWidth="1"/>
    <col min="8451" max="8451" width="0.75" style="41" customWidth="1"/>
    <col min="8452" max="8452" width="8.25" style="41" customWidth="1"/>
    <col min="8453" max="8453" width="6.125" style="41" customWidth="1"/>
    <col min="8454" max="8454" width="0.75" style="41" customWidth="1"/>
    <col min="8455" max="8455" width="8.75" style="41" customWidth="1"/>
    <col min="8456" max="8456" width="6.5" style="41" customWidth="1"/>
    <col min="8457" max="8457" width="5.5" style="41" customWidth="1"/>
    <col min="8458" max="8459" width="0.75" style="41" customWidth="1"/>
    <col min="8460" max="8460" width="8.125" style="41" customWidth="1"/>
    <col min="8461" max="8461" width="0.75" style="41" customWidth="1"/>
    <col min="8462" max="8462" width="7.75" style="41" customWidth="1"/>
    <col min="8463" max="8463" width="6.125" style="41" customWidth="1"/>
    <col min="8464" max="8464" width="1" style="41" customWidth="1"/>
    <col min="8465" max="8465" width="8.75" style="41" customWidth="1"/>
    <col min="8466" max="8466" width="6.5" style="41" customWidth="1"/>
    <col min="8467" max="8467" width="5.5" style="41" customWidth="1"/>
    <col min="8468" max="8468" width="3.5" style="41" customWidth="1"/>
    <col min="8469" max="8704" width="9" style="41"/>
    <col min="8705" max="8705" width="4.625" style="41" customWidth="1"/>
    <col min="8706" max="8706" width="8.125" style="41" customWidth="1"/>
    <col min="8707" max="8707" width="0.75" style="41" customWidth="1"/>
    <col min="8708" max="8708" width="8.25" style="41" customWidth="1"/>
    <col min="8709" max="8709" width="6.125" style="41" customWidth="1"/>
    <col min="8710" max="8710" width="0.75" style="41" customWidth="1"/>
    <col min="8711" max="8711" width="8.75" style="41" customWidth="1"/>
    <col min="8712" max="8712" width="6.5" style="41" customWidth="1"/>
    <col min="8713" max="8713" width="5.5" style="41" customWidth="1"/>
    <col min="8714" max="8715" width="0.75" style="41" customWidth="1"/>
    <col min="8716" max="8716" width="8.125" style="41" customWidth="1"/>
    <col min="8717" max="8717" width="0.75" style="41" customWidth="1"/>
    <col min="8718" max="8718" width="7.75" style="41" customWidth="1"/>
    <col min="8719" max="8719" width="6.125" style="41" customWidth="1"/>
    <col min="8720" max="8720" width="1" style="41" customWidth="1"/>
    <col min="8721" max="8721" width="8.75" style="41" customWidth="1"/>
    <col min="8722" max="8722" width="6.5" style="41" customWidth="1"/>
    <col min="8723" max="8723" width="5.5" style="41" customWidth="1"/>
    <col min="8724" max="8724" width="3.5" style="41" customWidth="1"/>
    <col min="8725" max="8960" width="9" style="41"/>
    <col min="8961" max="8961" width="4.625" style="41" customWidth="1"/>
    <col min="8962" max="8962" width="8.125" style="41" customWidth="1"/>
    <col min="8963" max="8963" width="0.75" style="41" customWidth="1"/>
    <col min="8964" max="8964" width="8.25" style="41" customWidth="1"/>
    <col min="8965" max="8965" width="6.125" style="41" customWidth="1"/>
    <col min="8966" max="8966" width="0.75" style="41" customWidth="1"/>
    <col min="8967" max="8967" width="8.75" style="41" customWidth="1"/>
    <col min="8968" max="8968" width="6.5" style="41" customWidth="1"/>
    <col min="8969" max="8969" width="5.5" style="41" customWidth="1"/>
    <col min="8970" max="8971" width="0.75" style="41" customWidth="1"/>
    <col min="8972" max="8972" width="8.125" style="41" customWidth="1"/>
    <col min="8973" max="8973" width="0.75" style="41" customWidth="1"/>
    <col min="8974" max="8974" width="7.75" style="41" customWidth="1"/>
    <col min="8975" max="8975" width="6.125" style="41" customWidth="1"/>
    <col min="8976" max="8976" width="1" style="41" customWidth="1"/>
    <col min="8977" max="8977" width="8.75" style="41" customWidth="1"/>
    <col min="8978" max="8978" width="6.5" style="41" customWidth="1"/>
    <col min="8979" max="8979" width="5.5" style="41" customWidth="1"/>
    <col min="8980" max="8980" width="3.5" style="41" customWidth="1"/>
    <col min="8981" max="9216" width="9" style="41"/>
    <col min="9217" max="9217" width="4.625" style="41" customWidth="1"/>
    <col min="9218" max="9218" width="8.125" style="41" customWidth="1"/>
    <col min="9219" max="9219" width="0.75" style="41" customWidth="1"/>
    <col min="9220" max="9220" width="8.25" style="41" customWidth="1"/>
    <col min="9221" max="9221" width="6.125" style="41" customWidth="1"/>
    <col min="9222" max="9222" width="0.75" style="41" customWidth="1"/>
    <col min="9223" max="9223" width="8.75" style="41" customWidth="1"/>
    <col min="9224" max="9224" width="6.5" style="41" customWidth="1"/>
    <col min="9225" max="9225" width="5.5" style="41" customWidth="1"/>
    <col min="9226" max="9227" width="0.75" style="41" customWidth="1"/>
    <col min="9228" max="9228" width="8.125" style="41" customWidth="1"/>
    <col min="9229" max="9229" width="0.75" style="41" customWidth="1"/>
    <col min="9230" max="9230" width="7.75" style="41" customWidth="1"/>
    <col min="9231" max="9231" width="6.125" style="41" customWidth="1"/>
    <col min="9232" max="9232" width="1" style="41" customWidth="1"/>
    <col min="9233" max="9233" width="8.75" style="41" customWidth="1"/>
    <col min="9234" max="9234" width="6.5" style="41" customWidth="1"/>
    <col min="9235" max="9235" width="5.5" style="41" customWidth="1"/>
    <col min="9236" max="9236" width="3.5" style="41" customWidth="1"/>
    <col min="9237" max="9472" width="9" style="41"/>
    <col min="9473" max="9473" width="4.625" style="41" customWidth="1"/>
    <col min="9474" max="9474" width="8.125" style="41" customWidth="1"/>
    <col min="9475" max="9475" width="0.75" style="41" customWidth="1"/>
    <col min="9476" max="9476" width="8.25" style="41" customWidth="1"/>
    <col min="9477" max="9477" width="6.125" style="41" customWidth="1"/>
    <col min="9478" max="9478" width="0.75" style="41" customWidth="1"/>
    <col min="9479" max="9479" width="8.75" style="41" customWidth="1"/>
    <col min="9480" max="9480" width="6.5" style="41" customWidth="1"/>
    <col min="9481" max="9481" width="5.5" style="41" customWidth="1"/>
    <col min="9482" max="9483" width="0.75" style="41" customWidth="1"/>
    <col min="9484" max="9484" width="8.125" style="41" customWidth="1"/>
    <col min="9485" max="9485" width="0.75" style="41" customWidth="1"/>
    <col min="9486" max="9486" width="7.75" style="41" customWidth="1"/>
    <col min="9487" max="9487" width="6.125" style="41" customWidth="1"/>
    <col min="9488" max="9488" width="1" style="41" customWidth="1"/>
    <col min="9489" max="9489" width="8.75" style="41" customWidth="1"/>
    <col min="9490" max="9490" width="6.5" style="41" customWidth="1"/>
    <col min="9491" max="9491" width="5.5" style="41" customWidth="1"/>
    <col min="9492" max="9492" width="3.5" style="41" customWidth="1"/>
    <col min="9493" max="9728" width="9" style="41"/>
    <col min="9729" max="9729" width="4.625" style="41" customWidth="1"/>
    <col min="9730" max="9730" width="8.125" style="41" customWidth="1"/>
    <col min="9731" max="9731" width="0.75" style="41" customWidth="1"/>
    <col min="9732" max="9732" width="8.25" style="41" customWidth="1"/>
    <col min="9733" max="9733" width="6.125" style="41" customWidth="1"/>
    <col min="9734" max="9734" width="0.75" style="41" customWidth="1"/>
    <col min="9735" max="9735" width="8.75" style="41" customWidth="1"/>
    <col min="9736" max="9736" width="6.5" style="41" customWidth="1"/>
    <col min="9737" max="9737" width="5.5" style="41" customWidth="1"/>
    <col min="9738" max="9739" width="0.75" style="41" customWidth="1"/>
    <col min="9740" max="9740" width="8.125" style="41" customWidth="1"/>
    <col min="9741" max="9741" width="0.75" style="41" customWidth="1"/>
    <col min="9742" max="9742" width="7.75" style="41" customWidth="1"/>
    <col min="9743" max="9743" width="6.125" style="41" customWidth="1"/>
    <col min="9744" max="9744" width="1" style="41" customWidth="1"/>
    <col min="9745" max="9745" width="8.75" style="41" customWidth="1"/>
    <col min="9746" max="9746" width="6.5" style="41" customWidth="1"/>
    <col min="9747" max="9747" width="5.5" style="41" customWidth="1"/>
    <col min="9748" max="9748" width="3.5" style="41" customWidth="1"/>
    <col min="9749" max="9984" width="9" style="41"/>
    <col min="9985" max="9985" width="4.625" style="41" customWidth="1"/>
    <col min="9986" max="9986" width="8.125" style="41" customWidth="1"/>
    <col min="9987" max="9987" width="0.75" style="41" customWidth="1"/>
    <col min="9988" max="9988" width="8.25" style="41" customWidth="1"/>
    <col min="9989" max="9989" width="6.125" style="41" customWidth="1"/>
    <col min="9990" max="9990" width="0.75" style="41" customWidth="1"/>
    <col min="9991" max="9991" width="8.75" style="41" customWidth="1"/>
    <col min="9992" max="9992" width="6.5" style="41" customWidth="1"/>
    <col min="9993" max="9993" width="5.5" style="41" customWidth="1"/>
    <col min="9994" max="9995" width="0.75" style="41" customWidth="1"/>
    <col min="9996" max="9996" width="8.125" style="41" customWidth="1"/>
    <col min="9997" max="9997" width="0.75" style="41" customWidth="1"/>
    <col min="9998" max="9998" width="7.75" style="41" customWidth="1"/>
    <col min="9999" max="9999" width="6.125" style="41" customWidth="1"/>
    <col min="10000" max="10000" width="1" style="41" customWidth="1"/>
    <col min="10001" max="10001" width="8.75" style="41" customWidth="1"/>
    <col min="10002" max="10002" width="6.5" style="41" customWidth="1"/>
    <col min="10003" max="10003" width="5.5" style="41" customWidth="1"/>
    <col min="10004" max="10004" width="3.5" style="41" customWidth="1"/>
    <col min="10005" max="10240" width="9" style="41"/>
    <col min="10241" max="10241" width="4.625" style="41" customWidth="1"/>
    <col min="10242" max="10242" width="8.125" style="41" customWidth="1"/>
    <col min="10243" max="10243" width="0.75" style="41" customWidth="1"/>
    <col min="10244" max="10244" width="8.25" style="41" customWidth="1"/>
    <col min="10245" max="10245" width="6.125" style="41" customWidth="1"/>
    <col min="10246" max="10246" width="0.75" style="41" customWidth="1"/>
    <col min="10247" max="10247" width="8.75" style="41" customWidth="1"/>
    <col min="10248" max="10248" width="6.5" style="41" customWidth="1"/>
    <col min="10249" max="10249" width="5.5" style="41" customWidth="1"/>
    <col min="10250" max="10251" width="0.75" style="41" customWidth="1"/>
    <col min="10252" max="10252" width="8.125" style="41" customWidth="1"/>
    <col min="10253" max="10253" width="0.75" style="41" customWidth="1"/>
    <col min="10254" max="10254" width="7.75" style="41" customWidth="1"/>
    <col min="10255" max="10255" width="6.125" style="41" customWidth="1"/>
    <col min="10256" max="10256" width="1" style="41" customWidth="1"/>
    <col min="10257" max="10257" width="8.75" style="41" customWidth="1"/>
    <col min="10258" max="10258" width="6.5" style="41" customWidth="1"/>
    <col min="10259" max="10259" width="5.5" style="41" customWidth="1"/>
    <col min="10260" max="10260" width="3.5" style="41" customWidth="1"/>
    <col min="10261" max="10496" width="9" style="41"/>
    <col min="10497" max="10497" width="4.625" style="41" customWidth="1"/>
    <col min="10498" max="10498" width="8.125" style="41" customWidth="1"/>
    <col min="10499" max="10499" width="0.75" style="41" customWidth="1"/>
    <col min="10500" max="10500" width="8.25" style="41" customWidth="1"/>
    <col min="10501" max="10501" width="6.125" style="41" customWidth="1"/>
    <col min="10502" max="10502" width="0.75" style="41" customWidth="1"/>
    <col min="10503" max="10503" width="8.75" style="41" customWidth="1"/>
    <col min="10504" max="10504" width="6.5" style="41" customWidth="1"/>
    <col min="10505" max="10505" width="5.5" style="41" customWidth="1"/>
    <col min="10506" max="10507" width="0.75" style="41" customWidth="1"/>
    <col min="10508" max="10508" width="8.125" style="41" customWidth="1"/>
    <col min="10509" max="10509" width="0.75" style="41" customWidth="1"/>
    <col min="10510" max="10510" width="7.75" style="41" customWidth="1"/>
    <col min="10511" max="10511" width="6.125" style="41" customWidth="1"/>
    <col min="10512" max="10512" width="1" style="41" customWidth="1"/>
    <col min="10513" max="10513" width="8.75" style="41" customWidth="1"/>
    <col min="10514" max="10514" width="6.5" style="41" customWidth="1"/>
    <col min="10515" max="10515" width="5.5" style="41" customWidth="1"/>
    <col min="10516" max="10516" width="3.5" style="41" customWidth="1"/>
    <col min="10517" max="10752" width="9" style="41"/>
    <col min="10753" max="10753" width="4.625" style="41" customWidth="1"/>
    <col min="10754" max="10754" width="8.125" style="41" customWidth="1"/>
    <col min="10755" max="10755" width="0.75" style="41" customWidth="1"/>
    <col min="10756" max="10756" width="8.25" style="41" customWidth="1"/>
    <col min="10757" max="10757" width="6.125" style="41" customWidth="1"/>
    <col min="10758" max="10758" width="0.75" style="41" customWidth="1"/>
    <col min="10759" max="10759" width="8.75" style="41" customWidth="1"/>
    <col min="10760" max="10760" width="6.5" style="41" customWidth="1"/>
    <col min="10761" max="10761" width="5.5" style="41" customWidth="1"/>
    <col min="10762" max="10763" width="0.75" style="41" customWidth="1"/>
    <col min="10764" max="10764" width="8.125" style="41" customWidth="1"/>
    <col min="10765" max="10765" width="0.75" style="41" customWidth="1"/>
    <col min="10766" max="10766" width="7.75" style="41" customWidth="1"/>
    <col min="10767" max="10767" width="6.125" style="41" customWidth="1"/>
    <col min="10768" max="10768" width="1" style="41" customWidth="1"/>
    <col min="10769" max="10769" width="8.75" style="41" customWidth="1"/>
    <col min="10770" max="10770" width="6.5" style="41" customWidth="1"/>
    <col min="10771" max="10771" width="5.5" style="41" customWidth="1"/>
    <col min="10772" max="10772" width="3.5" style="41" customWidth="1"/>
    <col min="10773" max="11008" width="9" style="41"/>
    <col min="11009" max="11009" width="4.625" style="41" customWidth="1"/>
    <col min="11010" max="11010" width="8.125" style="41" customWidth="1"/>
    <col min="11011" max="11011" width="0.75" style="41" customWidth="1"/>
    <col min="11012" max="11012" width="8.25" style="41" customWidth="1"/>
    <col min="11013" max="11013" width="6.125" style="41" customWidth="1"/>
    <col min="11014" max="11014" width="0.75" style="41" customWidth="1"/>
    <col min="11015" max="11015" width="8.75" style="41" customWidth="1"/>
    <col min="11016" max="11016" width="6.5" style="41" customWidth="1"/>
    <col min="11017" max="11017" width="5.5" style="41" customWidth="1"/>
    <col min="11018" max="11019" width="0.75" style="41" customWidth="1"/>
    <col min="11020" max="11020" width="8.125" style="41" customWidth="1"/>
    <col min="11021" max="11021" width="0.75" style="41" customWidth="1"/>
    <col min="11022" max="11022" width="7.75" style="41" customWidth="1"/>
    <col min="11023" max="11023" width="6.125" style="41" customWidth="1"/>
    <col min="11024" max="11024" width="1" style="41" customWidth="1"/>
    <col min="11025" max="11025" width="8.75" style="41" customWidth="1"/>
    <col min="11026" max="11026" width="6.5" style="41" customWidth="1"/>
    <col min="11027" max="11027" width="5.5" style="41" customWidth="1"/>
    <col min="11028" max="11028" width="3.5" style="41" customWidth="1"/>
    <col min="11029" max="11264" width="9" style="41"/>
    <col min="11265" max="11265" width="4.625" style="41" customWidth="1"/>
    <col min="11266" max="11266" width="8.125" style="41" customWidth="1"/>
    <col min="11267" max="11267" width="0.75" style="41" customWidth="1"/>
    <col min="11268" max="11268" width="8.25" style="41" customWidth="1"/>
    <col min="11269" max="11269" width="6.125" style="41" customWidth="1"/>
    <col min="11270" max="11270" width="0.75" style="41" customWidth="1"/>
    <col min="11271" max="11271" width="8.75" style="41" customWidth="1"/>
    <col min="11272" max="11272" width="6.5" style="41" customWidth="1"/>
    <col min="11273" max="11273" width="5.5" style="41" customWidth="1"/>
    <col min="11274" max="11275" width="0.75" style="41" customWidth="1"/>
    <col min="11276" max="11276" width="8.125" style="41" customWidth="1"/>
    <col min="11277" max="11277" width="0.75" style="41" customWidth="1"/>
    <col min="11278" max="11278" width="7.75" style="41" customWidth="1"/>
    <col min="11279" max="11279" width="6.125" style="41" customWidth="1"/>
    <col min="11280" max="11280" width="1" style="41" customWidth="1"/>
    <col min="11281" max="11281" width="8.75" style="41" customWidth="1"/>
    <col min="11282" max="11282" width="6.5" style="41" customWidth="1"/>
    <col min="11283" max="11283" width="5.5" style="41" customWidth="1"/>
    <col min="11284" max="11284" width="3.5" style="41" customWidth="1"/>
    <col min="11285" max="11520" width="9" style="41"/>
    <col min="11521" max="11521" width="4.625" style="41" customWidth="1"/>
    <col min="11522" max="11522" width="8.125" style="41" customWidth="1"/>
    <col min="11523" max="11523" width="0.75" style="41" customWidth="1"/>
    <col min="11524" max="11524" width="8.25" style="41" customWidth="1"/>
    <col min="11525" max="11525" width="6.125" style="41" customWidth="1"/>
    <col min="11526" max="11526" width="0.75" style="41" customWidth="1"/>
    <col min="11527" max="11527" width="8.75" style="41" customWidth="1"/>
    <col min="11528" max="11528" width="6.5" style="41" customWidth="1"/>
    <col min="11529" max="11529" width="5.5" style="41" customWidth="1"/>
    <col min="11530" max="11531" width="0.75" style="41" customWidth="1"/>
    <col min="11532" max="11532" width="8.125" style="41" customWidth="1"/>
    <col min="11533" max="11533" width="0.75" style="41" customWidth="1"/>
    <col min="11534" max="11534" width="7.75" style="41" customWidth="1"/>
    <col min="11535" max="11535" width="6.125" style="41" customWidth="1"/>
    <col min="11536" max="11536" width="1" style="41" customWidth="1"/>
    <col min="11537" max="11537" width="8.75" style="41" customWidth="1"/>
    <col min="11538" max="11538" width="6.5" style="41" customWidth="1"/>
    <col min="11539" max="11539" width="5.5" style="41" customWidth="1"/>
    <col min="11540" max="11540" width="3.5" style="41" customWidth="1"/>
    <col min="11541" max="11776" width="9" style="41"/>
    <col min="11777" max="11777" width="4.625" style="41" customWidth="1"/>
    <col min="11778" max="11778" width="8.125" style="41" customWidth="1"/>
    <col min="11779" max="11779" width="0.75" style="41" customWidth="1"/>
    <col min="11780" max="11780" width="8.25" style="41" customWidth="1"/>
    <col min="11781" max="11781" width="6.125" style="41" customWidth="1"/>
    <col min="11782" max="11782" width="0.75" style="41" customWidth="1"/>
    <col min="11783" max="11783" width="8.75" style="41" customWidth="1"/>
    <col min="11784" max="11784" width="6.5" style="41" customWidth="1"/>
    <col min="11785" max="11785" width="5.5" style="41" customWidth="1"/>
    <col min="11786" max="11787" width="0.75" style="41" customWidth="1"/>
    <col min="11788" max="11788" width="8.125" style="41" customWidth="1"/>
    <col min="11789" max="11789" width="0.75" style="41" customWidth="1"/>
    <col min="11790" max="11790" width="7.75" style="41" customWidth="1"/>
    <col min="11791" max="11791" width="6.125" style="41" customWidth="1"/>
    <col min="11792" max="11792" width="1" style="41" customWidth="1"/>
    <col min="11793" max="11793" width="8.75" style="41" customWidth="1"/>
    <col min="11794" max="11794" width="6.5" style="41" customWidth="1"/>
    <col min="11795" max="11795" width="5.5" style="41" customWidth="1"/>
    <col min="11796" max="11796" width="3.5" style="41" customWidth="1"/>
    <col min="11797" max="12032" width="9" style="41"/>
    <col min="12033" max="12033" width="4.625" style="41" customWidth="1"/>
    <col min="12034" max="12034" width="8.125" style="41" customWidth="1"/>
    <col min="12035" max="12035" width="0.75" style="41" customWidth="1"/>
    <col min="12036" max="12036" width="8.25" style="41" customWidth="1"/>
    <col min="12037" max="12037" width="6.125" style="41" customWidth="1"/>
    <col min="12038" max="12038" width="0.75" style="41" customWidth="1"/>
    <col min="12039" max="12039" width="8.75" style="41" customWidth="1"/>
    <col min="12040" max="12040" width="6.5" style="41" customWidth="1"/>
    <col min="12041" max="12041" width="5.5" style="41" customWidth="1"/>
    <col min="12042" max="12043" width="0.75" style="41" customWidth="1"/>
    <col min="12044" max="12044" width="8.125" style="41" customWidth="1"/>
    <col min="12045" max="12045" width="0.75" style="41" customWidth="1"/>
    <col min="12046" max="12046" width="7.75" style="41" customWidth="1"/>
    <col min="12047" max="12047" width="6.125" style="41" customWidth="1"/>
    <col min="12048" max="12048" width="1" style="41" customWidth="1"/>
    <col min="12049" max="12049" width="8.75" style="41" customWidth="1"/>
    <col min="12050" max="12050" width="6.5" style="41" customWidth="1"/>
    <col min="12051" max="12051" width="5.5" style="41" customWidth="1"/>
    <col min="12052" max="12052" width="3.5" style="41" customWidth="1"/>
    <col min="12053" max="12288" width="9" style="41"/>
    <col min="12289" max="12289" width="4.625" style="41" customWidth="1"/>
    <col min="12290" max="12290" width="8.125" style="41" customWidth="1"/>
    <col min="12291" max="12291" width="0.75" style="41" customWidth="1"/>
    <col min="12292" max="12292" width="8.25" style="41" customWidth="1"/>
    <col min="12293" max="12293" width="6.125" style="41" customWidth="1"/>
    <col min="12294" max="12294" width="0.75" style="41" customWidth="1"/>
    <col min="12295" max="12295" width="8.75" style="41" customWidth="1"/>
    <col min="12296" max="12296" width="6.5" style="41" customWidth="1"/>
    <col min="12297" max="12297" width="5.5" style="41" customWidth="1"/>
    <col min="12298" max="12299" width="0.75" style="41" customWidth="1"/>
    <col min="12300" max="12300" width="8.125" style="41" customWidth="1"/>
    <col min="12301" max="12301" width="0.75" style="41" customWidth="1"/>
    <col min="12302" max="12302" width="7.75" style="41" customWidth="1"/>
    <col min="12303" max="12303" width="6.125" style="41" customWidth="1"/>
    <col min="12304" max="12304" width="1" style="41" customWidth="1"/>
    <col min="12305" max="12305" width="8.75" style="41" customWidth="1"/>
    <col min="12306" max="12306" width="6.5" style="41" customWidth="1"/>
    <col min="12307" max="12307" width="5.5" style="41" customWidth="1"/>
    <col min="12308" max="12308" width="3.5" style="41" customWidth="1"/>
    <col min="12309" max="12544" width="9" style="41"/>
    <col min="12545" max="12545" width="4.625" style="41" customWidth="1"/>
    <col min="12546" max="12546" width="8.125" style="41" customWidth="1"/>
    <col min="12547" max="12547" width="0.75" style="41" customWidth="1"/>
    <col min="12548" max="12548" width="8.25" style="41" customWidth="1"/>
    <col min="12549" max="12549" width="6.125" style="41" customWidth="1"/>
    <col min="12550" max="12550" width="0.75" style="41" customWidth="1"/>
    <col min="12551" max="12551" width="8.75" style="41" customWidth="1"/>
    <col min="12552" max="12552" width="6.5" style="41" customWidth="1"/>
    <col min="12553" max="12553" width="5.5" style="41" customWidth="1"/>
    <col min="12554" max="12555" width="0.75" style="41" customWidth="1"/>
    <col min="12556" max="12556" width="8.125" style="41" customWidth="1"/>
    <col min="12557" max="12557" width="0.75" style="41" customWidth="1"/>
    <col min="12558" max="12558" width="7.75" style="41" customWidth="1"/>
    <col min="12559" max="12559" width="6.125" style="41" customWidth="1"/>
    <col min="12560" max="12560" width="1" style="41" customWidth="1"/>
    <col min="12561" max="12561" width="8.75" style="41" customWidth="1"/>
    <col min="12562" max="12562" width="6.5" style="41" customWidth="1"/>
    <col min="12563" max="12563" width="5.5" style="41" customWidth="1"/>
    <col min="12564" max="12564" width="3.5" style="41" customWidth="1"/>
    <col min="12565" max="12800" width="9" style="41"/>
    <col min="12801" max="12801" width="4.625" style="41" customWidth="1"/>
    <col min="12802" max="12802" width="8.125" style="41" customWidth="1"/>
    <col min="12803" max="12803" width="0.75" style="41" customWidth="1"/>
    <col min="12804" max="12804" width="8.25" style="41" customWidth="1"/>
    <col min="12805" max="12805" width="6.125" style="41" customWidth="1"/>
    <col min="12806" max="12806" width="0.75" style="41" customWidth="1"/>
    <col min="12807" max="12807" width="8.75" style="41" customWidth="1"/>
    <col min="12808" max="12808" width="6.5" style="41" customWidth="1"/>
    <col min="12809" max="12809" width="5.5" style="41" customWidth="1"/>
    <col min="12810" max="12811" width="0.75" style="41" customWidth="1"/>
    <col min="12812" max="12812" width="8.125" style="41" customWidth="1"/>
    <col min="12813" max="12813" width="0.75" style="41" customWidth="1"/>
    <col min="12814" max="12814" width="7.75" style="41" customWidth="1"/>
    <col min="12815" max="12815" width="6.125" style="41" customWidth="1"/>
    <col min="12816" max="12816" width="1" style="41" customWidth="1"/>
    <col min="12817" max="12817" width="8.75" style="41" customWidth="1"/>
    <col min="12818" max="12818" width="6.5" style="41" customWidth="1"/>
    <col min="12819" max="12819" width="5.5" style="41" customWidth="1"/>
    <col min="12820" max="12820" width="3.5" style="41" customWidth="1"/>
    <col min="12821" max="13056" width="9" style="41"/>
    <col min="13057" max="13057" width="4.625" style="41" customWidth="1"/>
    <col min="13058" max="13058" width="8.125" style="41" customWidth="1"/>
    <col min="13059" max="13059" width="0.75" style="41" customWidth="1"/>
    <col min="13060" max="13060" width="8.25" style="41" customWidth="1"/>
    <col min="13061" max="13061" width="6.125" style="41" customWidth="1"/>
    <col min="13062" max="13062" width="0.75" style="41" customWidth="1"/>
    <col min="13063" max="13063" width="8.75" style="41" customWidth="1"/>
    <col min="13064" max="13064" width="6.5" style="41" customWidth="1"/>
    <col min="13065" max="13065" width="5.5" style="41" customWidth="1"/>
    <col min="13066" max="13067" width="0.75" style="41" customWidth="1"/>
    <col min="13068" max="13068" width="8.125" style="41" customWidth="1"/>
    <col min="13069" max="13069" width="0.75" style="41" customWidth="1"/>
    <col min="13070" max="13070" width="7.75" style="41" customWidth="1"/>
    <col min="13071" max="13071" width="6.125" style="41" customWidth="1"/>
    <col min="13072" max="13072" width="1" style="41" customWidth="1"/>
    <col min="13073" max="13073" width="8.75" style="41" customWidth="1"/>
    <col min="13074" max="13074" width="6.5" style="41" customWidth="1"/>
    <col min="13075" max="13075" width="5.5" style="41" customWidth="1"/>
    <col min="13076" max="13076" width="3.5" style="41" customWidth="1"/>
    <col min="13077" max="13312" width="9" style="41"/>
    <col min="13313" max="13313" width="4.625" style="41" customWidth="1"/>
    <col min="13314" max="13314" width="8.125" style="41" customWidth="1"/>
    <col min="13315" max="13315" width="0.75" style="41" customWidth="1"/>
    <col min="13316" max="13316" width="8.25" style="41" customWidth="1"/>
    <col min="13317" max="13317" width="6.125" style="41" customWidth="1"/>
    <col min="13318" max="13318" width="0.75" style="41" customWidth="1"/>
    <col min="13319" max="13319" width="8.75" style="41" customWidth="1"/>
    <col min="13320" max="13320" width="6.5" style="41" customWidth="1"/>
    <col min="13321" max="13321" width="5.5" style="41" customWidth="1"/>
    <col min="13322" max="13323" width="0.75" style="41" customWidth="1"/>
    <col min="13324" max="13324" width="8.125" style="41" customWidth="1"/>
    <col min="13325" max="13325" width="0.75" style="41" customWidth="1"/>
    <col min="13326" max="13326" width="7.75" style="41" customWidth="1"/>
    <col min="13327" max="13327" width="6.125" style="41" customWidth="1"/>
    <col min="13328" max="13328" width="1" style="41" customWidth="1"/>
    <col min="13329" max="13329" width="8.75" style="41" customWidth="1"/>
    <col min="13330" max="13330" width="6.5" style="41" customWidth="1"/>
    <col min="13331" max="13331" width="5.5" style="41" customWidth="1"/>
    <col min="13332" max="13332" width="3.5" style="41" customWidth="1"/>
    <col min="13333" max="13568" width="9" style="41"/>
    <col min="13569" max="13569" width="4.625" style="41" customWidth="1"/>
    <col min="13570" max="13570" width="8.125" style="41" customWidth="1"/>
    <col min="13571" max="13571" width="0.75" style="41" customWidth="1"/>
    <col min="13572" max="13572" width="8.25" style="41" customWidth="1"/>
    <col min="13573" max="13573" width="6.125" style="41" customWidth="1"/>
    <col min="13574" max="13574" width="0.75" style="41" customWidth="1"/>
    <col min="13575" max="13575" width="8.75" style="41" customWidth="1"/>
    <col min="13576" max="13576" width="6.5" style="41" customWidth="1"/>
    <col min="13577" max="13577" width="5.5" style="41" customWidth="1"/>
    <col min="13578" max="13579" width="0.75" style="41" customWidth="1"/>
    <col min="13580" max="13580" width="8.125" style="41" customWidth="1"/>
    <col min="13581" max="13581" width="0.75" style="41" customWidth="1"/>
    <col min="13582" max="13582" width="7.75" style="41" customWidth="1"/>
    <col min="13583" max="13583" width="6.125" style="41" customWidth="1"/>
    <col min="13584" max="13584" width="1" style="41" customWidth="1"/>
    <col min="13585" max="13585" width="8.75" style="41" customWidth="1"/>
    <col min="13586" max="13586" width="6.5" style="41" customWidth="1"/>
    <col min="13587" max="13587" width="5.5" style="41" customWidth="1"/>
    <col min="13588" max="13588" width="3.5" style="41" customWidth="1"/>
    <col min="13589" max="13824" width="9" style="41"/>
    <col min="13825" max="13825" width="4.625" style="41" customWidth="1"/>
    <col min="13826" max="13826" width="8.125" style="41" customWidth="1"/>
    <col min="13827" max="13827" width="0.75" style="41" customWidth="1"/>
    <col min="13828" max="13828" width="8.25" style="41" customWidth="1"/>
    <col min="13829" max="13829" width="6.125" style="41" customWidth="1"/>
    <col min="13830" max="13830" width="0.75" style="41" customWidth="1"/>
    <col min="13831" max="13831" width="8.75" style="41" customWidth="1"/>
    <col min="13832" max="13832" width="6.5" style="41" customWidth="1"/>
    <col min="13833" max="13833" width="5.5" style="41" customWidth="1"/>
    <col min="13834" max="13835" width="0.75" style="41" customWidth="1"/>
    <col min="13836" max="13836" width="8.125" style="41" customWidth="1"/>
    <col min="13837" max="13837" width="0.75" style="41" customWidth="1"/>
    <col min="13838" max="13838" width="7.75" style="41" customWidth="1"/>
    <col min="13839" max="13839" width="6.125" style="41" customWidth="1"/>
    <col min="13840" max="13840" width="1" style="41" customWidth="1"/>
    <col min="13841" max="13841" width="8.75" style="41" customWidth="1"/>
    <col min="13842" max="13842" width="6.5" style="41" customWidth="1"/>
    <col min="13843" max="13843" width="5.5" style="41" customWidth="1"/>
    <col min="13844" max="13844" width="3.5" style="41" customWidth="1"/>
    <col min="13845" max="14080" width="9" style="41"/>
    <col min="14081" max="14081" width="4.625" style="41" customWidth="1"/>
    <col min="14082" max="14082" width="8.125" style="41" customWidth="1"/>
    <col min="14083" max="14083" width="0.75" style="41" customWidth="1"/>
    <col min="14084" max="14084" width="8.25" style="41" customWidth="1"/>
    <col min="14085" max="14085" width="6.125" style="41" customWidth="1"/>
    <col min="14086" max="14086" width="0.75" style="41" customWidth="1"/>
    <col min="14087" max="14087" width="8.75" style="41" customWidth="1"/>
    <col min="14088" max="14088" width="6.5" style="41" customWidth="1"/>
    <col min="14089" max="14089" width="5.5" style="41" customWidth="1"/>
    <col min="14090" max="14091" width="0.75" style="41" customWidth="1"/>
    <col min="14092" max="14092" width="8.125" style="41" customWidth="1"/>
    <col min="14093" max="14093" width="0.75" style="41" customWidth="1"/>
    <col min="14094" max="14094" width="7.75" style="41" customWidth="1"/>
    <col min="14095" max="14095" width="6.125" style="41" customWidth="1"/>
    <col min="14096" max="14096" width="1" style="41" customWidth="1"/>
    <col min="14097" max="14097" width="8.75" style="41" customWidth="1"/>
    <col min="14098" max="14098" width="6.5" style="41" customWidth="1"/>
    <col min="14099" max="14099" width="5.5" style="41" customWidth="1"/>
    <col min="14100" max="14100" width="3.5" style="41" customWidth="1"/>
    <col min="14101" max="14336" width="9" style="41"/>
    <col min="14337" max="14337" width="4.625" style="41" customWidth="1"/>
    <col min="14338" max="14338" width="8.125" style="41" customWidth="1"/>
    <col min="14339" max="14339" width="0.75" style="41" customWidth="1"/>
    <col min="14340" max="14340" width="8.25" style="41" customWidth="1"/>
    <col min="14341" max="14341" width="6.125" style="41" customWidth="1"/>
    <col min="14342" max="14342" width="0.75" style="41" customWidth="1"/>
    <col min="14343" max="14343" width="8.75" style="41" customWidth="1"/>
    <col min="14344" max="14344" width="6.5" style="41" customWidth="1"/>
    <col min="14345" max="14345" width="5.5" style="41" customWidth="1"/>
    <col min="14346" max="14347" width="0.75" style="41" customWidth="1"/>
    <col min="14348" max="14348" width="8.125" style="41" customWidth="1"/>
    <col min="14349" max="14349" width="0.75" style="41" customWidth="1"/>
    <col min="14350" max="14350" width="7.75" style="41" customWidth="1"/>
    <col min="14351" max="14351" width="6.125" style="41" customWidth="1"/>
    <col min="14352" max="14352" width="1" style="41" customWidth="1"/>
    <col min="14353" max="14353" width="8.75" style="41" customWidth="1"/>
    <col min="14354" max="14354" width="6.5" style="41" customWidth="1"/>
    <col min="14355" max="14355" width="5.5" style="41" customWidth="1"/>
    <col min="14356" max="14356" width="3.5" style="41" customWidth="1"/>
    <col min="14357" max="14592" width="9" style="41"/>
    <col min="14593" max="14593" width="4.625" style="41" customWidth="1"/>
    <col min="14594" max="14594" width="8.125" style="41" customWidth="1"/>
    <col min="14595" max="14595" width="0.75" style="41" customWidth="1"/>
    <col min="14596" max="14596" width="8.25" style="41" customWidth="1"/>
    <col min="14597" max="14597" width="6.125" style="41" customWidth="1"/>
    <col min="14598" max="14598" width="0.75" style="41" customWidth="1"/>
    <col min="14599" max="14599" width="8.75" style="41" customWidth="1"/>
    <col min="14600" max="14600" width="6.5" style="41" customWidth="1"/>
    <col min="14601" max="14601" width="5.5" style="41" customWidth="1"/>
    <col min="14602" max="14603" width="0.75" style="41" customWidth="1"/>
    <col min="14604" max="14604" width="8.125" style="41" customWidth="1"/>
    <col min="14605" max="14605" width="0.75" style="41" customWidth="1"/>
    <col min="14606" max="14606" width="7.75" style="41" customWidth="1"/>
    <col min="14607" max="14607" width="6.125" style="41" customWidth="1"/>
    <col min="14608" max="14608" width="1" style="41" customWidth="1"/>
    <col min="14609" max="14609" width="8.75" style="41" customWidth="1"/>
    <col min="14610" max="14610" width="6.5" style="41" customWidth="1"/>
    <col min="14611" max="14611" width="5.5" style="41" customWidth="1"/>
    <col min="14612" max="14612" width="3.5" style="41" customWidth="1"/>
    <col min="14613" max="14848" width="9" style="41"/>
    <col min="14849" max="14849" width="4.625" style="41" customWidth="1"/>
    <col min="14850" max="14850" width="8.125" style="41" customWidth="1"/>
    <col min="14851" max="14851" width="0.75" style="41" customWidth="1"/>
    <col min="14852" max="14852" width="8.25" style="41" customWidth="1"/>
    <col min="14853" max="14853" width="6.125" style="41" customWidth="1"/>
    <col min="14854" max="14854" width="0.75" style="41" customWidth="1"/>
    <col min="14855" max="14855" width="8.75" style="41" customWidth="1"/>
    <col min="14856" max="14856" width="6.5" style="41" customWidth="1"/>
    <col min="14857" max="14857" width="5.5" style="41" customWidth="1"/>
    <col min="14858" max="14859" width="0.75" style="41" customWidth="1"/>
    <col min="14860" max="14860" width="8.125" style="41" customWidth="1"/>
    <col min="14861" max="14861" width="0.75" style="41" customWidth="1"/>
    <col min="14862" max="14862" width="7.75" style="41" customWidth="1"/>
    <col min="14863" max="14863" width="6.125" style="41" customWidth="1"/>
    <col min="14864" max="14864" width="1" style="41" customWidth="1"/>
    <col min="14865" max="14865" width="8.75" style="41" customWidth="1"/>
    <col min="14866" max="14866" width="6.5" style="41" customWidth="1"/>
    <col min="14867" max="14867" width="5.5" style="41" customWidth="1"/>
    <col min="14868" max="14868" width="3.5" style="41" customWidth="1"/>
    <col min="14869" max="15104" width="9" style="41"/>
    <col min="15105" max="15105" width="4.625" style="41" customWidth="1"/>
    <col min="15106" max="15106" width="8.125" style="41" customWidth="1"/>
    <col min="15107" max="15107" width="0.75" style="41" customWidth="1"/>
    <col min="15108" max="15108" width="8.25" style="41" customWidth="1"/>
    <col min="15109" max="15109" width="6.125" style="41" customWidth="1"/>
    <col min="15110" max="15110" width="0.75" style="41" customWidth="1"/>
    <col min="15111" max="15111" width="8.75" style="41" customWidth="1"/>
    <col min="15112" max="15112" width="6.5" style="41" customWidth="1"/>
    <col min="15113" max="15113" width="5.5" style="41" customWidth="1"/>
    <col min="15114" max="15115" width="0.75" style="41" customWidth="1"/>
    <col min="15116" max="15116" width="8.125" style="41" customWidth="1"/>
    <col min="15117" max="15117" width="0.75" style="41" customWidth="1"/>
    <col min="15118" max="15118" width="7.75" style="41" customWidth="1"/>
    <col min="15119" max="15119" width="6.125" style="41" customWidth="1"/>
    <col min="15120" max="15120" width="1" style="41" customWidth="1"/>
    <col min="15121" max="15121" width="8.75" style="41" customWidth="1"/>
    <col min="15122" max="15122" width="6.5" style="41" customWidth="1"/>
    <col min="15123" max="15123" width="5.5" style="41" customWidth="1"/>
    <col min="15124" max="15124" width="3.5" style="41" customWidth="1"/>
    <col min="15125" max="15360" width="9" style="41"/>
    <col min="15361" max="15361" width="4.625" style="41" customWidth="1"/>
    <col min="15362" max="15362" width="8.125" style="41" customWidth="1"/>
    <col min="15363" max="15363" width="0.75" style="41" customWidth="1"/>
    <col min="15364" max="15364" width="8.25" style="41" customWidth="1"/>
    <col min="15365" max="15365" width="6.125" style="41" customWidth="1"/>
    <col min="15366" max="15366" width="0.75" style="41" customWidth="1"/>
    <col min="15367" max="15367" width="8.75" style="41" customWidth="1"/>
    <col min="15368" max="15368" width="6.5" style="41" customWidth="1"/>
    <col min="15369" max="15369" width="5.5" style="41" customWidth="1"/>
    <col min="15370" max="15371" width="0.75" style="41" customWidth="1"/>
    <col min="15372" max="15372" width="8.125" style="41" customWidth="1"/>
    <col min="15373" max="15373" width="0.75" style="41" customWidth="1"/>
    <col min="15374" max="15374" width="7.75" style="41" customWidth="1"/>
    <col min="15375" max="15375" width="6.125" style="41" customWidth="1"/>
    <col min="15376" max="15376" width="1" style="41" customWidth="1"/>
    <col min="15377" max="15377" width="8.75" style="41" customWidth="1"/>
    <col min="15378" max="15378" width="6.5" style="41" customWidth="1"/>
    <col min="15379" max="15379" width="5.5" style="41" customWidth="1"/>
    <col min="15380" max="15380" width="3.5" style="41" customWidth="1"/>
    <col min="15381" max="15616" width="9" style="41"/>
    <col min="15617" max="15617" width="4.625" style="41" customWidth="1"/>
    <col min="15618" max="15618" width="8.125" style="41" customWidth="1"/>
    <col min="15619" max="15619" width="0.75" style="41" customWidth="1"/>
    <col min="15620" max="15620" width="8.25" style="41" customWidth="1"/>
    <col min="15621" max="15621" width="6.125" style="41" customWidth="1"/>
    <col min="15622" max="15622" width="0.75" style="41" customWidth="1"/>
    <col min="15623" max="15623" width="8.75" style="41" customWidth="1"/>
    <col min="15624" max="15624" width="6.5" style="41" customWidth="1"/>
    <col min="15625" max="15625" width="5.5" style="41" customWidth="1"/>
    <col min="15626" max="15627" width="0.75" style="41" customWidth="1"/>
    <col min="15628" max="15628" width="8.125" style="41" customWidth="1"/>
    <col min="15629" max="15629" width="0.75" style="41" customWidth="1"/>
    <col min="15630" max="15630" width="7.75" style="41" customWidth="1"/>
    <col min="15631" max="15631" width="6.125" style="41" customWidth="1"/>
    <col min="15632" max="15632" width="1" style="41" customWidth="1"/>
    <col min="15633" max="15633" width="8.75" style="41" customWidth="1"/>
    <col min="15634" max="15634" width="6.5" style="41" customWidth="1"/>
    <col min="15635" max="15635" width="5.5" style="41" customWidth="1"/>
    <col min="15636" max="15636" width="3.5" style="41" customWidth="1"/>
    <col min="15637" max="15872" width="9" style="41"/>
    <col min="15873" max="15873" width="4.625" style="41" customWidth="1"/>
    <col min="15874" max="15874" width="8.125" style="41" customWidth="1"/>
    <col min="15875" max="15875" width="0.75" style="41" customWidth="1"/>
    <col min="15876" max="15876" width="8.25" style="41" customWidth="1"/>
    <col min="15877" max="15877" width="6.125" style="41" customWidth="1"/>
    <col min="15878" max="15878" width="0.75" style="41" customWidth="1"/>
    <col min="15879" max="15879" width="8.75" style="41" customWidth="1"/>
    <col min="15880" max="15880" width="6.5" style="41" customWidth="1"/>
    <col min="15881" max="15881" width="5.5" style="41" customWidth="1"/>
    <col min="15882" max="15883" width="0.75" style="41" customWidth="1"/>
    <col min="15884" max="15884" width="8.125" style="41" customWidth="1"/>
    <col min="15885" max="15885" width="0.75" style="41" customWidth="1"/>
    <col min="15886" max="15886" width="7.75" style="41" customWidth="1"/>
    <col min="15887" max="15887" width="6.125" style="41" customWidth="1"/>
    <col min="15888" max="15888" width="1" style="41" customWidth="1"/>
    <col min="15889" max="15889" width="8.75" style="41" customWidth="1"/>
    <col min="15890" max="15890" width="6.5" style="41" customWidth="1"/>
    <col min="15891" max="15891" width="5.5" style="41" customWidth="1"/>
    <col min="15892" max="15892" width="3.5" style="41" customWidth="1"/>
    <col min="15893" max="16128" width="9" style="41"/>
    <col min="16129" max="16129" width="4.625" style="41" customWidth="1"/>
    <col min="16130" max="16130" width="8.125" style="41" customWidth="1"/>
    <col min="16131" max="16131" width="0.75" style="41" customWidth="1"/>
    <col min="16132" max="16132" width="8.25" style="41" customWidth="1"/>
    <col min="16133" max="16133" width="6.125" style="41" customWidth="1"/>
    <col min="16134" max="16134" width="0.75" style="41" customWidth="1"/>
    <col min="16135" max="16135" width="8.75" style="41" customWidth="1"/>
    <col min="16136" max="16136" width="6.5" style="41" customWidth="1"/>
    <col min="16137" max="16137" width="5.5" style="41" customWidth="1"/>
    <col min="16138" max="16139" width="0.75" style="41" customWidth="1"/>
    <col min="16140" max="16140" width="8.125" style="41" customWidth="1"/>
    <col min="16141" max="16141" width="0.75" style="41" customWidth="1"/>
    <col min="16142" max="16142" width="7.75" style="41" customWidth="1"/>
    <col min="16143" max="16143" width="6.125" style="41" customWidth="1"/>
    <col min="16144" max="16144" width="1" style="41" customWidth="1"/>
    <col min="16145" max="16145" width="8.75" style="41" customWidth="1"/>
    <col min="16146" max="16146" width="6.5" style="41" customWidth="1"/>
    <col min="16147" max="16147" width="5.5" style="41" customWidth="1"/>
    <col min="16148" max="16148" width="3.5" style="41" customWidth="1"/>
    <col min="16149" max="16384" width="9" style="41"/>
  </cols>
  <sheetData>
    <row r="1" spans="1:26" x14ac:dyDescent="0.15">
      <c r="A1" s="40"/>
      <c r="J1" s="40"/>
      <c r="K1" s="40"/>
    </row>
    <row r="2" spans="1:26" x14ac:dyDescent="0.15">
      <c r="A2" s="40"/>
      <c r="J2" s="40"/>
      <c r="K2" s="40"/>
    </row>
    <row r="3" spans="1:26" ht="18" customHeight="1" x14ac:dyDescent="0.15">
      <c r="A3" s="41">
        <v>54</v>
      </c>
      <c r="B3" s="42" t="s">
        <v>1616</v>
      </c>
      <c r="D3" s="42"/>
      <c r="J3" s="43"/>
      <c r="K3" s="41">
        <f>A3+1</f>
        <v>55</v>
      </c>
      <c r="L3" s="42" t="s">
        <v>1617</v>
      </c>
    </row>
    <row r="4" spans="1:26" ht="6" customHeight="1" x14ac:dyDescent="0.15">
      <c r="B4" s="42"/>
      <c r="J4" s="43"/>
      <c r="L4" s="42"/>
    </row>
    <row r="5" spans="1:26" ht="13.5" customHeight="1" x14ac:dyDescent="0.15">
      <c r="B5" s="44" t="s">
        <v>106</v>
      </c>
      <c r="D5" s="45" t="s">
        <v>1618</v>
      </c>
      <c r="J5" s="43"/>
      <c r="L5" s="44" t="s">
        <v>106</v>
      </c>
      <c r="N5" s="45" t="s">
        <v>1619</v>
      </c>
      <c r="T5" s="622"/>
      <c r="U5" s="623"/>
      <c r="V5" s="623"/>
      <c r="W5" s="623"/>
      <c r="X5" s="623"/>
      <c r="Y5" s="623"/>
      <c r="Z5" s="623"/>
    </row>
    <row r="6" spans="1:26" ht="13.5" customHeight="1" x14ac:dyDescent="0.15">
      <c r="B6" s="46" t="s">
        <v>109</v>
      </c>
      <c r="D6" s="45" t="s">
        <v>1620</v>
      </c>
      <c r="J6" s="43"/>
      <c r="L6" s="46" t="s">
        <v>109</v>
      </c>
      <c r="N6" s="45" t="s">
        <v>1621</v>
      </c>
    </row>
    <row r="7" spans="1:26" ht="13.5" customHeight="1" x14ac:dyDescent="0.15">
      <c r="B7" s="47" t="s">
        <v>112</v>
      </c>
      <c r="C7" s="48" t="s">
        <v>1622</v>
      </c>
      <c r="E7" s="48" t="s">
        <v>1623</v>
      </c>
      <c r="G7" s="44"/>
      <c r="I7" s="48"/>
      <c r="J7" s="43"/>
      <c r="L7" s="47" t="s">
        <v>112</v>
      </c>
      <c r="M7" s="49" t="s">
        <v>1624</v>
      </c>
      <c r="O7" s="49" t="s">
        <v>1625</v>
      </c>
      <c r="Q7" s="44"/>
      <c r="S7" s="48"/>
    </row>
    <row r="8" spans="1:26" ht="13.5" customHeight="1" x14ac:dyDescent="0.15">
      <c r="B8" s="50" t="s">
        <v>197</v>
      </c>
      <c r="C8" s="51"/>
      <c r="D8" s="52" t="s">
        <v>198</v>
      </c>
      <c r="E8" s="526" t="s">
        <v>119</v>
      </c>
      <c r="F8" s="527"/>
      <c r="G8" s="53" t="s">
        <v>199</v>
      </c>
      <c r="H8" s="52" t="s">
        <v>200</v>
      </c>
      <c r="I8" s="54" t="s">
        <v>201</v>
      </c>
      <c r="J8" s="55"/>
      <c r="L8" s="50" t="s">
        <v>197</v>
      </c>
      <c r="M8" s="51"/>
      <c r="N8" s="52" t="s">
        <v>198</v>
      </c>
      <c r="O8" s="526" t="s">
        <v>119</v>
      </c>
      <c r="P8" s="527"/>
      <c r="Q8" s="53" t="s">
        <v>199</v>
      </c>
      <c r="R8" s="52" t="s">
        <v>200</v>
      </c>
      <c r="S8" s="54" t="s">
        <v>201</v>
      </c>
      <c r="U8" s="48"/>
    </row>
    <row r="9" spans="1:26" ht="13.5" customHeight="1" x14ac:dyDescent="0.15">
      <c r="B9" s="56" t="s">
        <v>202</v>
      </c>
      <c r="C9" s="57"/>
      <c r="D9" s="58" t="s">
        <v>203</v>
      </c>
      <c r="E9" s="514">
        <v>18</v>
      </c>
      <c r="F9" s="515"/>
      <c r="G9" s="59">
        <v>314</v>
      </c>
      <c r="H9" s="60">
        <v>358</v>
      </c>
      <c r="I9" s="61">
        <f>SUM(G9:H9)</f>
        <v>672</v>
      </c>
      <c r="J9" s="55"/>
      <c r="L9" s="56" t="s">
        <v>202</v>
      </c>
      <c r="M9" s="57"/>
      <c r="N9" s="62" t="s">
        <v>1626</v>
      </c>
      <c r="O9" s="514">
        <v>5</v>
      </c>
      <c r="P9" s="515"/>
      <c r="Q9" s="63">
        <v>97</v>
      </c>
      <c r="R9" s="64">
        <v>1</v>
      </c>
      <c r="S9" s="65">
        <f>SUM(Q9:R9)</f>
        <v>98</v>
      </c>
      <c r="U9" s="48"/>
    </row>
    <row r="10" spans="1:26" ht="13.5" customHeight="1" x14ac:dyDescent="0.15">
      <c r="B10" s="56"/>
      <c r="C10" s="57"/>
      <c r="D10" s="66"/>
      <c r="E10" s="514"/>
      <c r="F10" s="515"/>
      <c r="G10" s="67"/>
      <c r="H10" s="68"/>
      <c r="I10" s="69"/>
      <c r="J10" s="55"/>
      <c r="L10" s="56" t="s">
        <v>202</v>
      </c>
      <c r="M10" s="57"/>
      <c r="N10" s="70" t="s">
        <v>1627</v>
      </c>
      <c r="O10" s="514">
        <v>3</v>
      </c>
      <c r="P10" s="515"/>
      <c r="Q10" s="63">
        <v>37</v>
      </c>
      <c r="R10" s="64">
        <v>19</v>
      </c>
      <c r="S10" s="65">
        <f>SUM(Q10:R10)</f>
        <v>56</v>
      </c>
      <c r="U10" s="48"/>
    </row>
    <row r="11" spans="1:26" ht="13.5" customHeight="1" x14ac:dyDescent="0.15">
      <c r="B11" s="56"/>
      <c r="C11" s="57"/>
      <c r="D11" s="66"/>
      <c r="E11" s="514"/>
      <c r="F11" s="515"/>
      <c r="G11" s="67"/>
      <c r="H11" s="68"/>
      <c r="I11" s="69"/>
      <c r="J11" s="55"/>
      <c r="L11" s="56" t="s">
        <v>202</v>
      </c>
      <c r="M11" s="57"/>
      <c r="N11" s="62" t="s">
        <v>1391</v>
      </c>
      <c r="O11" s="514">
        <v>3</v>
      </c>
      <c r="P11" s="515"/>
      <c r="Q11" s="63">
        <v>72</v>
      </c>
      <c r="R11" s="64">
        <v>47</v>
      </c>
      <c r="S11" s="65">
        <f>SUM(Q11:R11)</f>
        <v>119</v>
      </c>
      <c r="U11" s="48"/>
    </row>
    <row r="12" spans="1:26" ht="13.5" customHeight="1" x14ac:dyDescent="0.15">
      <c r="B12" s="56"/>
      <c r="C12" s="57"/>
      <c r="D12" s="66"/>
      <c r="E12" s="514"/>
      <c r="F12" s="515"/>
      <c r="G12" s="67"/>
      <c r="H12" s="68"/>
      <c r="I12" s="69"/>
      <c r="J12" s="55"/>
      <c r="L12" s="56" t="s">
        <v>202</v>
      </c>
      <c r="M12" s="57"/>
      <c r="N12" s="71" t="s">
        <v>1628</v>
      </c>
      <c r="O12" s="514">
        <v>3</v>
      </c>
      <c r="P12" s="515"/>
      <c r="Q12" s="63">
        <v>8</v>
      </c>
      <c r="R12" s="64">
        <v>77</v>
      </c>
      <c r="S12" s="65">
        <f>SUM(Q12:R12)</f>
        <v>85</v>
      </c>
      <c r="U12" s="48"/>
    </row>
    <row r="13" spans="1:26" ht="13.5" customHeight="1" x14ac:dyDescent="0.15">
      <c r="B13" s="56"/>
      <c r="C13" s="57"/>
      <c r="D13" s="66"/>
      <c r="E13" s="514"/>
      <c r="F13" s="515"/>
      <c r="G13" s="67"/>
      <c r="H13" s="68"/>
      <c r="I13" s="69"/>
      <c r="J13" s="55"/>
      <c r="L13" s="56" t="s">
        <v>202</v>
      </c>
      <c r="M13" s="57"/>
      <c r="N13" s="62" t="s">
        <v>1629</v>
      </c>
      <c r="O13" s="514">
        <v>3</v>
      </c>
      <c r="P13" s="515"/>
      <c r="Q13" s="63">
        <v>6</v>
      </c>
      <c r="R13" s="64">
        <v>34</v>
      </c>
      <c r="S13" s="65">
        <f>SUM(Q13:R13)</f>
        <v>40</v>
      </c>
      <c r="U13" s="48"/>
    </row>
    <row r="14" spans="1:26" ht="13.5" customHeight="1" x14ac:dyDescent="0.15">
      <c r="B14" s="56"/>
      <c r="C14" s="57"/>
      <c r="D14" s="66"/>
      <c r="E14" s="514"/>
      <c r="F14" s="515"/>
      <c r="G14" s="67"/>
      <c r="H14" s="68"/>
      <c r="I14" s="69"/>
      <c r="J14" s="55"/>
      <c r="L14" s="72"/>
      <c r="M14" s="73"/>
      <c r="N14" s="66"/>
      <c r="O14" s="514"/>
      <c r="P14" s="515"/>
      <c r="Q14" s="74"/>
      <c r="R14" s="75"/>
      <c r="S14" s="65"/>
      <c r="U14" s="48"/>
    </row>
    <row r="15" spans="1:26" ht="13.5" customHeight="1" x14ac:dyDescent="0.15">
      <c r="B15" s="56"/>
      <c r="C15" s="57"/>
      <c r="D15" s="66"/>
      <c r="E15" s="514"/>
      <c r="F15" s="515"/>
      <c r="G15" s="67"/>
      <c r="H15" s="68"/>
      <c r="I15" s="69"/>
      <c r="J15" s="55"/>
      <c r="L15" s="72"/>
      <c r="M15" s="73"/>
      <c r="N15" s="66"/>
      <c r="O15" s="514"/>
      <c r="P15" s="515"/>
      <c r="Q15" s="74"/>
      <c r="R15" s="75"/>
      <c r="S15" s="65"/>
      <c r="U15" s="48"/>
    </row>
    <row r="16" spans="1:26" ht="13.5" customHeight="1" x14ac:dyDescent="0.15">
      <c r="B16" s="56"/>
      <c r="C16" s="57"/>
      <c r="D16" s="66"/>
      <c r="E16" s="514"/>
      <c r="F16" s="515"/>
      <c r="G16" s="67"/>
      <c r="H16" s="68"/>
      <c r="I16" s="69"/>
      <c r="J16" s="55"/>
      <c r="L16" s="72"/>
      <c r="M16" s="73"/>
      <c r="N16" s="66"/>
      <c r="O16" s="514"/>
      <c r="P16" s="515"/>
      <c r="Q16" s="74"/>
      <c r="R16" s="75"/>
      <c r="S16" s="65"/>
      <c r="U16" s="48"/>
    </row>
    <row r="17" spans="1:21" ht="13.5" customHeight="1" x14ac:dyDescent="0.15">
      <c r="B17" s="56"/>
      <c r="C17" s="57"/>
      <c r="D17" s="66"/>
      <c r="E17" s="514"/>
      <c r="F17" s="515"/>
      <c r="G17" s="67"/>
      <c r="H17" s="68"/>
      <c r="I17" s="69"/>
      <c r="J17" s="55"/>
      <c r="L17" s="72"/>
      <c r="M17" s="73"/>
      <c r="N17" s="66"/>
      <c r="O17" s="514"/>
      <c r="P17" s="515"/>
      <c r="Q17" s="74"/>
      <c r="R17" s="75"/>
      <c r="S17" s="65"/>
      <c r="U17" s="48"/>
    </row>
    <row r="18" spans="1:21" ht="13.5" customHeight="1" x14ac:dyDescent="0.15">
      <c r="B18" s="76" t="s">
        <v>201</v>
      </c>
      <c r="C18" s="77"/>
      <c r="D18" s="78"/>
      <c r="E18" s="518">
        <f>SUM(E9:F17)</f>
        <v>18</v>
      </c>
      <c r="F18" s="519"/>
      <c r="G18" s="79">
        <f>SUM(G9:G17)</f>
        <v>314</v>
      </c>
      <c r="H18" s="80">
        <f>SUM(H9:H17)</f>
        <v>358</v>
      </c>
      <c r="I18" s="81">
        <f>SUM(G18:H18)</f>
        <v>672</v>
      </c>
      <c r="J18" s="55"/>
      <c r="L18" s="76" t="s">
        <v>201</v>
      </c>
      <c r="M18" s="77"/>
      <c r="N18" s="78"/>
      <c r="O18" s="518">
        <f>SUM(O9:P17)</f>
        <v>17</v>
      </c>
      <c r="P18" s="519"/>
      <c r="Q18" s="79">
        <f>SUM(Q9:Q17)</f>
        <v>220</v>
      </c>
      <c r="R18" s="80">
        <f>SUM(R9:R17)</f>
        <v>178</v>
      </c>
      <c r="S18" s="82">
        <f>SUM(S9:S17)</f>
        <v>398</v>
      </c>
      <c r="U18" s="48"/>
    </row>
    <row r="19" spans="1:21" ht="6" customHeight="1" x14ac:dyDescent="0.15">
      <c r="B19" s="43"/>
      <c r="C19" s="43"/>
      <c r="D19" s="43"/>
      <c r="E19" s="43"/>
      <c r="F19" s="43"/>
      <c r="G19" s="83"/>
      <c r="H19" s="43"/>
      <c r="I19" s="43"/>
      <c r="J19" s="43"/>
      <c r="L19" s="43"/>
      <c r="M19" s="43"/>
      <c r="N19" s="43"/>
      <c r="O19" s="43"/>
      <c r="P19" s="43"/>
      <c r="Q19" s="83"/>
      <c r="R19" s="43"/>
      <c r="S19" s="43"/>
    </row>
    <row r="20" spans="1:21" ht="13.5" customHeight="1" x14ac:dyDescent="0.15">
      <c r="B20" s="502" t="s">
        <v>127</v>
      </c>
      <c r="C20" s="84"/>
      <c r="D20" s="504" t="s">
        <v>128</v>
      </c>
      <c r="E20" s="504" t="s">
        <v>129</v>
      </c>
      <c r="F20" s="85"/>
      <c r="G20" s="506" t="s">
        <v>130</v>
      </c>
      <c r="H20" s="508" t="s">
        <v>131</v>
      </c>
      <c r="I20" s="510" t="s">
        <v>132</v>
      </c>
      <c r="J20" s="43"/>
      <c r="L20" s="502" t="s">
        <v>127</v>
      </c>
      <c r="M20" s="84"/>
      <c r="N20" s="504" t="s">
        <v>128</v>
      </c>
      <c r="O20" s="504" t="s">
        <v>129</v>
      </c>
      <c r="P20" s="85"/>
      <c r="Q20" s="506" t="s">
        <v>130</v>
      </c>
      <c r="R20" s="508" t="s">
        <v>131</v>
      </c>
      <c r="S20" s="510" t="s">
        <v>132</v>
      </c>
    </row>
    <row r="21" spans="1:21" ht="9.75" customHeight="1" x14ac:dyDescent="0.15">
      <c r="B21" s="503"/>
      <c r="C21" s="86"/>
      <c r="D21" s="505"/>
      <c r="E21" s="505"/>
      <c r="F21" s="87"/>
      <c r="G21" s="507"/>
      <c r="H21" s="509"/>
      <c r="I21" s="511"/>
      <c r="J21" s="43"/>
      <c r="L21" s="503"/>
      <c r="M21" s="86"/>
      <c r="N21" s="505"/>
      <c r="O21" s="505"/>
      <c r="P21" s="87"/>
      <c r="Q21" s="507"/>
      <c r="R21" s="509"/>
      <c r="S21" s="511"/>
    </row>
    <row r="22" spans="1:21" ht="24" customHeight="1" x14ac:dyDescent="0.15">
      <c r="A22" s="41">
        <f>A3*1000</f>
        <v>54000</v>
      </c>
      <c r="B22" s="1" t="s">
        <v>137</v>
      </c>
      <c r="C22" s="88"/>
      <c r="D22" s="492" t="s">
        <v>1630</v>
      </c>
      <c r="E22" s="492"/>
      <c r="F22" s="88"/>
      <c r="G22" s="89"/>
      <c r="H22" s="90" t="s">
        <v>136</v>
      </c>
      <c r="I22" s="91"/>
      <c r="J22" s="43"/>
      <c r="K22" s="41">
        <f>K3*1000</f>
        <v>55000</v>
      </c>
      <c r="L22" s="1" t="s">
        <v>137</v>
      </c>
      <c r="M22" s="88"/>
      <c r="N22" s="492" t="s">
        <v>1631</v>
      </c>
      <c r="O22" s="492"/>
      <c r="P22" s="88"/>
      <c r="Q22" s="89"/>
      <c r="R22" s="92" t="s">
        <v>209</v>
      </c>
      <c r="S22" s="91"/>
    </row>
    <row r="23" spans="1:21" ht="24" customHeight="1" x14ac:dyDescent="0.15">
      <c r="A23" s="41" t="s">
        <v>104</v>
      </c>
      <c r="B23" s="1" t="s">
        <v>141</v>
      </c>
      <c r="C23" s="88"/>
      <c r="D23" s="492" t="s">
        <v>1632</v>
      </c>
      <c r="E23" s="492"/>
      <c r="F23" s="88"/>
      <c r="G23" s="89"/>
      <c r="H23" s="90" t="s">
        <v>209</v>
      </c>
      <c r="I23" s="91"/>
      <c r="J23" s="43"/>
      <c r="K23" s="41" t="s">
        <v>104</v>
      </c>
      <c r="L23" s="1" t="s">
        <v>141</v>
      </c>
      <c r="M23" s="88"/>
      <c r="N23" s="492" t="s">
        <v>1633</v>
      </c>
      <c r="O23" s="492"/>
      <c r="P23" s="88"/>
      <c r="Q23" s="89"/>
      <c r="R23" s="92" t="s">
        <v>207</v>
      </c>
      <c r="S23" s="91"/>
    </row>
    <row r="24" spans="1:21" ht="24" customHeight="1" x14ac:dyDescent="0.15">
      <c r="A24" s="41" t="s">
        <v>104</v>
      </c>
      <c r="J24" s="43"/>
      <c r="K24" s="41" t="s">
        <v>104</v>
      </c>
      <c r="L24" s="1" t="s">
        <v>141</v>
      </c>
      <c r="M24" s="88"/>
      <c r="N24" s="492" t="s">
        <v>1635</v>
      </c>
      <c r="O24" s="492"/>
      <c r="P24" s="88"/>
      <c r="Q24" s="89"/>
      <c r="R24" s="92" t="s">
        <v>209</v>
      </c>
      <c r="S24" s="91"/>
    </row>
    <row r="25" spans="1:21" ht="24" customHeight="1" x14ac:dyDescent="0.15">
      <c r="A25" s="41">
        <f>A22+1</f>
        <v>54001</v>
      </c>
      <c r="B25" s="1" t="s">
        <v>150</v>
      </c>
      <c r="C25" s="88"/>
      <c r="D25" s="492" t="s">
        <v>1634</v>
      </c>
      <c r="E25" s="492"/>
      <c r="F25" s="88"/>
      <c r="G25" s="89" t="s">
        <v>216</v>
      </c>
      <c r="H25" s="90" t="s">
        <v>207</v>
      </c>
      <c r="I25" s="91" t="s">
        <v>149</v>
      </c>
      <c r="J25" s="43"/>
      <c r="K25" s="41">
        <f>K22+1</f>
        <v>55001</v>
      </c>
      <c r="L25" s="1" t="s">
        <v>150</v>
      </c>
      <c r="M25" s="88"/>
      <c r="N25" s="492" t="s">
        <v>1637</v>
      </c>
      <c r="O25" s="492"/>
      <c r="P25" s="88"/>
      <c r="Q25" s="89" t="s">
        <v>216</v>
      </c>
      <c r="R25" s="92" t="s">
        <v>209</v>
      </c>
      <c r="S25" s="91" t="s">
        <v>149</v>
      </c>
    </row>
    <row r="26" spans="1:21" ht="24" customHeight="1" x14ac:dyDescent="0.15">
      <c r="A26" s="41">
        <f>A25+1</f>
        <v>54002</v>
      </c>
      <c r="B26" s="93" t="s">
        <v>156</v>
      </c>
      <c r="C26" s="88"/>
      <c r="D26" s="492" t="s">
        <v>1636</v>
      </c>
      <c r="E26" s="492"/>
      <c r="F26" s="88"/>
      <c r="G26" s="89" t="s">
        <v>1276</v>
      </c>
      <c r="H26" s="90" t="s">
        <v>136</v>
      </c>
      <c r="I26" s="91" t="s">
        <v>149</v>
      </c>
      <c r="J26" s="43"/>
      <c r="K26" s="41">
        <f t="shared" ref="K26:K42" si="0">K25+1</f>
        <v>55002</v>
      </c>
      <c r="L26" s="93" t="s">
        <v>221</v>
      </c>
      <c r="M26" s="88"/>
      <c r="N26" s="492" t="s">
        <v>1639</v>
      </c>
      <c r="O26" s="492"/>
      <c r="P26" s="88"/>
      <c r="Q26" s="89" t="s">
        <v>1640</v>
      </c>
      <c r="R26" s="92" t="s">
        <v>136</v>
      </c>
      <c r="S26" s="91" t="s">
        <v>149</v>
      </c>
    </row>
    <row r="27" spans="1:21" ht="24" customHeight="1" x14ac:dyDescent="0.15">
      <c r="A27" s="41">
        <f t="shared" ref="A27:A42" si="1">A26+1</f>
        <v>54003</v>
      </c>
      <c r="B27" s="93" t="s">
        <v>161</v>
      </c>
      <c r="C27" s="88"/>
      <c r="D27" s="492" t="s">
        <v>1638</v>
      </c>
      <c r="E27" s="492"/>
      <c r="F27" s="88"/>
      <c r="G27" s="89" t="s">
        <v>163</v>
      </c>
      <c r="H27" s="90" t="s">
        <v>209</v>
      </c>
      <c r="I27" s="91"/>
      <c r="J27" s="43"/>
      <c r="K27" s="41">
        <f t="shared" si="0"/>
        <v>55003</v>
      </c>
      <c r="L27" s="93" t="s">
        <v>269</v>
      </c>
      <c r="M27" s="88"/>
      <c r="N27" s="492" t="s">
        <v>1642</v>
      </c>
      <c r="O27" s="492"/>
      <c r="P27" s="88"/>
      <c r="Q27" s="89" t="s">
        <v>1643</v>
      </c>
      <c r="R27" s="92">
        <v>2</v>
      </c>
      <c r="S27" s="91" t="s">
        <v>149</v>
      </c>
    </row>
    <row r="28" spans="1:21" ht="24" customHeight="1" x14ac:dyDescent="0.15">
      <c r="A28" s="41">
        <f t="shared" si="1"/>
        <v>54004</v>
      </c>
      <c r="B28" s="93" t="s">
        <v>267</v>
      </c>
      <c r="C28" s="88"/>
      <c r="D28" s="492" t="s">
        <v>1641</v>
      </c>
      <c r="E28" s="492"/>
      <c r="F28" s="88"/>
      <c r="G28" s="89" t="s">
        <v>924</v>
      </c>
      <c r="H28" s="92">
        <v>37</v>
      </c>
      <c r="I28" s="91" t="s">
        <v>149</v>
      </c>
      <c r="J28" s="43"/>
      <c r="K28" s="41">
        <f t="shared" si="0"/>
        <v>55004</v>
      </c>
      <c r="L28" s="93" t="s">
        <v>1015</v>
      </c>
      <c r="M28" s="88"/>
      <c r="N28" s="492" t="s">
        <v>1647</v>
      </c>
      <c r="O28" s="492"/>
      <c r="P28" s="88"/>
      <c r="Q28" s="89" t="s">
        <v>924</v>
      </c>
      <c r="R28" s="92" t="s">
        <v>974</v>
      </c>
      <c r="S28" s="91" t="s">
        <v>236</v>
      </c>
    </row>
    <row r="29" spans="1:21" ht="24" customHeight="1" x14ac:dyDescent="0.15">
      <c r="A29" s="41">
        <f t="shared" si="1"/>
        <v>54005</v>
      </c>
      <c r="B29" s="93" t="s">
        <v>173</v>
      </c>
      <c r="C29" s="88"/>
      <c r="D29" s="492" t="s">
        <v>1644</v>
      </c>
      <c r="E29" s="492"/>
      <c r="F29" s="88"/>
      <c r="G29" s="89" t="s">
        <v>1645</v>
      </c>
      <c r="H29" s="90" t="s">
        <v>1646</v>
      </c>
      <c r="I29" s="91" t="s">
        <v>167</v>
      </c>
      <c r="J29" s="43"/>
      <c r="K29" s="41">
        <f t="shared" si="0"/>
        <v>55005</v>
      </c>
      <c r="L29" s="93" t="s">
        <v>1015</v>
      </c>
      <c r="M29" s="88"/>
      <c r="N29" s="492" t="s">
        <v>1651</v>
      </c>
      <c r="O29" s="492"/>
      <c r="P29" s="88"/>
      <c r="Q29" s="89" t="s">
        <v>1652</v>
      </c>
      <c r="R29" s="92" t="s">
        <v>211</v>
      </c>
      <c r="S29" s="91" t="s">
        <v>149</v>
      </c>
    </row>
    <row r="30" spans="1:21" ht="24" customHeight="1" x14ac:dyDescent="0.15">
      <c r="A30" s="41">
        <f t="shared" si="1"/>
        <v>54006</v>
      </c>
      <c r="B30" s="94" t="s">
        <v>1648</v>
      </c>
      <c r="C30" s="88"/>
      <c r="D30" s="492" t="s">
        <v>1649</v>
      </c>
      <c r="E30" s="492"/>
      <c r="F30" s="88"/>
      <c r="G30" s="89" t="s">
        <v>1650</v>
      </c>
      <c r="H30" s="90" t="s">
        <v>136</v>
      </c>
      <c r="I30" s="91"/>
      <c r="J30" s="43"/>
      <c r="K30" s="41">
        <f t="shared" si="0"/>
        <v>55006</v>
      </c>
      <c r="L30" s="93" t="s">
        <v>1015</v>
      </c>
      <c r="M30" s="88"/>
      <c r="N30" s="492" t="s">
        <v>1655</v>
      </c>
      <c r="O30" s="492"/>
      <c r="P30" s="88"/>
      <c r="Q30" s="89" t="s">
        <v>163</v>
      </c>
      <c r="R30" s="92" t="s">
        <v>209</v>
      </c>
      <c r="S30" s="91" t="s">
        <v>167</v>
      </c>
    </row>
    <row r="31" spans="1:21" ht="24" customHeight="1" x14ac:dyDescent="0.15">
      <c r="A31" s="41">
        <f t="shared" si="1"/>
        <v>54007</v>
      </c>
      <c r="B31" s="94" t="s">
        <v>1648</v>
      </c>
      <c r="C31" s="88"/>
      <c r="D31" s="492" t="s">
        <v>1653</v>
      </c>
      <c r="E31" s="492"/>
      <c r="F31" s="88"/>
      <c r="G31" s="89" t="s">
        <v>1654</v>
      </c>
      <c r="H31" s="92" t="s">
        <v>209</v>
      </c>
      <c r="I31" s="91"/>
      <c r="J31" s="43"/>
      <c r="K31" s="41">
        <f t="shared" si="0"/>
        <v>55007</v>
      </c>
      <c r="L31" s="93" t="s">
        <v>173</v>
      </c>
      <c r="M31" s="88"/>
      <c r="N31" s="492" t="s">
        <v>1656</v>
      </c>
      <c r="O31" s="492"/>
      <c r="P31" s="88"/>
      <c r="Q31" s="89" t="s">
        <v>185</v>
      </c>
      <c r="R31" s="92" t="s">
        <v>931</v>
      </c>
      <c r="S31" s="91"/>
    </row>
    <row r="32" spans="1:21" ht="24" customHeight="1" x14ac:dyDescent="0.15">
      <c r="A32" s="41">
        <f t="shared" si="1"/>
        <v>54008</v>
      </c>
      <c r="B32" s="1"/>
      <c r="C32" s="88"/>
      <c r="D32" s="88"/>
      <c r="E32" s="88"/>
      <c r="F32" s="88"/>
      <c r="G32" s="89"/>
      <c r="H32" s="95"/>
      <c r="I32" s="91"/>
      <c r="J32" s="43"/>
      <c r="K32" s="41">
        <f t="shared" si="0"/>
        <v>55008</v>
      </c>
      <c r="L32" s="94" t="s">
        <v>1648</v>
      </c>
      <c r="M32" s="88"/>
      <c r="N32" s="492" t="s">
        <v>1657</v>
      </c>
      <c r="O32" s="492"/>
      <c r="P32" s="88"/>
      <c r="Q32" s="89" t="s">
        <v>338</v>
      </c>
      <c r="R32" s="92" t="s">
        <v>526</v>
      </c>
      <c r="S32" s="91"/>
    </row>
    <row r="33" spans="1:21" ht="24" customHeight="1" x14ac:dyDescent="0.15">
      <c r="A33" s="41">
        <f t="shared" si="1"/>
        <v>54009</v>
      </c>
      <c r="B33" s="1" t="s">
        <v>182</v>
      </c>
      <c r="C33" s="88"/>
      <c r="D33" s="88" t="s">
        <v>182</v>
      </c>
      <c r="E33" s="88"/>
      <c r="F33" s="88"/>
      <c r="G33" s="89"/>
      <c r="H33" s="95" t="s">
        <v>182</v>
      </c>
      <c r="I33" s="91"/>
      <c r="J33" s="43"/>
      <c r="K33" s="41">
        <f t="shared" si="0"/>
        <v>55009</v>
      </c>
      <c r="L33" s="94" t="s">
        <v>1648</v>
      </c>
      <c r="M33" s="88"/>
      <c r="N33" s="492" t="s">
        <v>1658</v>
      </c>
      <c r="O33" s="492"/>
      <c r="P33" s="88"/>
      <c r="Q33" s="89" t="s">
        <v>180</v>
      </c>
      <c r="R33" s="92" t="s">
        <v>534</v>
      </c>
      <c r="S33" s="91"/>
    </row>
    <row r="34" spans="1:21" ht="24" customHeight="1" x14ac:dyDescent="0.15">
      <c r="A34" s="41">
        <f t="shared" si="1"/>
        <v>54010</v>
      </c>
      <c r="B34" s="1"/>
      <c r="C34" s="88"/>
      <c r="D34" s="88" t="s">
        <v>186</v>
      </c>
      <c r="E34" s="88"/>
      <c r="F34" s="88"/>
      <c r="G34" s="89"/>
      <c r="H34" s="95" t="s">
        <v>182</v>
      </c>
      <c r="I34" s="91"/>
      <c r="J34" s="43"/>
      <c r="K34" s="41">
        <f t="shared" si="0"/>
        <v>55010</v>
      </c>
      <c r="L34" s="94"/>
      <c r="M34" s="88"/>
      <c r="N34" s="492"/>
      <c r="O34" s="492"/>
      <c r="P34" s="88"/>
      <c r="Q34" s="89"/>
      <c r="R34" s="92"/>
      <c r="S34" s="91"/>
    </row>
    <row r="35" spans="1:21" ht="24" customHeight="1" x14ac:dyDescent="0.15">
      <c r="A35" s="41">
        <f t="shared" si="1"/>
        <v>54011</v>
      </c>
      <c r="B35" s="1"/>
      <c r="C35" s="88"/>
      <c r="D35" s="88"/>
      <c r="E35" s="88"/>
      <c r="F35" s="88"/>
      <c r="G35" s="89"/>
      <c r="H35" s="95"/>
      <c r="I35" s="91"/>
      <c r="J35" s="43"/>
      <c r="K35" s="41">
        <f t="shared" si="0"/>
        <v>55011</v>
      </c>
      <c r="L35" s="1"/>
      <c r="M35" s="88"/>
      <c r="N35" s="88"/>
      <c r="O35" s="88"/>
      <c r="P35" s="88"/>
      <c r="Q35" s="89"/>
      <c r="R35" s="95"/>
      <c r="S35" s="91"/>
    </row>
    <row r="36" spans="1:21" ht="24" customHeight="1" x14ac:dyDescent="0.15">
      <c r="A36" s="41">
        <f t="shared" si="1"/>
        <v>54012</v>
      </c>
      <c r="B36" s="1"/>
      <c r="C36" s="88"/>
      <c r="D36" s="88"/>
      <c r="E36" s="88"/>
      <c r="F36" s="88"/>
      <c r="G36" s="89"/>
      <c r="H36" s="95"/>
      <c r="I36" s="91"/>
      <c r="J36" s="43"/>
      <c r="K36" s="41">
        <f t="shared" si="0"/>
        <v>55012</v>
      </c>
      <c r="L36" s="1"/>
      <c r="M36" s="88"/>
      <c r="N36" s="88"/>
      <c r="O36" s="88"/>
      <c r="P36" s="88"/>
      <c r="Q36" s="89"/>
      <c r="R36" s="95"/>
      <c r="S36" s="91"/>
    </row>
    <row r="37" spans="1:21" ht="24" customHeight="1" x14ac:dyDescent="0.15">
      <c r="A37" s="41">
        <f t="shared" si="1"/>
        <v>54013</v>
      </c>
      <c r="B37" s="1"/>
      <c r="C37" s="88"/>
      <c r="D37" s="88"/>
      <c r="E37" s="88"/>
      <c r="F37" s="88"/>
      <c r="G37" s="89"/>
      <c r="H37" s="95"/>
      <c r="I37" s="91"/>
      <c r="J37" s="43"/>
      <c r="K37" s="41">
        <f t="shared" si="0"/>
        <v>55013</v>
      </c>
      <c r="L37" s="1"/>
      <c r="M37" s="88"/>
      <c r="N37" s="88"/>
      <c r="O37" s="88"/>
      <c r="P37" s="88"/>
      <c r="Q37" s="89"/>
      <c r="R37" s="95"/>
      <c r="S37" s="91"/>
    </row>
    <row r="38" spans="1:21" ht="24" customHeight="1" x14ac:dyDescent="0.15">
      <c r="A38" s="41">
        <f t="shared" si="1"/>
        <v>54014</v>
      </c>
      <c r="B38" s="1"/>
      <c r="C38" s="88"/>
      <c r="D38" s="88"/>
      <c r="E38" s="88"/>
      <c r="F38" s="88"/>
      <c r="G38" s="89"/>
      <c r="H38" s="95"/>
      <c r="I38" s="91"/>
      <c r="J38" s="43"/>
      <c r="K38" s="41">
        <f t="shared" si="0"/>
        <v>55014</v>
      </c>
      <c r="L38" s="1"/>
      <c r="M38" s="88"/>
      <c r="N38" s="88"/>
      <c r="O38" s="88"/>
      <c r="P38" s="88"/>
      <c r="Q38" s="89"/>
      <c r="R38" s="95"/>
      <c r="S38" s="91"/>
    </row>
    <row r="39" spans="1:21" ht="24" customHeight="1" x14ac:dyDescent="0.15">
      <c r="A39" s="41">
        <f t="shared" si="1"/>
        <v>54015</v>
      </c>
      <c r="B39" s="1"/>
      <c r="C39" s="88"/>
      <c r="D39" s="88"/>
      <c r="E39" s="88"/>
      <c r="F39" s="88"/>
      <c r="G39" s="89"/>
      <c r="H39" s="95"/>
      <c r="I39" s="91"/>
      <c r="J39" s="43"/>
      <c r="K39" s="41">
        <f t="shared" si="0"/>
        <v>55015</v>
      </c>
      <c r="L39" s="1"/>
      <c r="M39" s="88"/>
      <c r="N39" s="88"/>
      <c r="O39" s="88"/>
      <c r="P39" s="88"/>
      <c r="Q39" s="89"/>
      <c r="R39" s="95"/>
      <c r="S39" s="91"/>
    </row>
    <row r="40" spans="1:21" ht="24" customHeight="1" x14ac:dyDescent="0.15">
      <c r="A40" s="41">
        <f t="shared" si="1"/>
        <v>54016</v>
      </c>
      <c r="B40" s="1"/>
      <c r="C40" s="88"/>
      <c r="D40" s="88" t="s">
        <v>186</v>
      </c>
      <c r="E40" s="88"/>
      <c r="F40" s="88"/>
      <c r="G40" s="89"/>
      <c r="H40" s="95" t="s">
        <v>182</v>
      </c>
      <c r="I40" s="91"/>
      <c r="J40" s="43"/>
      <c r="K40" s="41">
        <f t="shared" si="0"/>
        <v>55016</v>
      </c>
      <c r="L40" s="1"/>
      <c r="M40" s="88"/>
      <c r="N40" s="88" t="s">
        <v>186</v>
      </c>
      <c r="O40" s="88"/>
      <c r="P40" s="88"/>
      <c r="Q40" s="89"/>
      <c r="R40" s="95" t="s">
        <v>182</v>
      </c>
      <c r="S40" s="91"/>
    </row>
    <row r="41" spans="1:21" ht="24" customHeight="1" x14ac:dyDescent="0.15">
      <c r="A41" s="41">
        <f t="shared" si="1"/>
        <v>54017</v>
      </c>
      <c r="B41" s="1"/>
      <c r="C41" s="88"/>
      <c r="D41" s="88" t="s">
        <v>186</v>
      </c>
      <c r="E41" s="88"/>
      <c r="F41" s="88"/>
      <c r="G41" s="89"/>
      <c r="H41" s="95" t="s">
        <v>182</v>
      </c>
      <c r="I41" s="91"/>
      <c r="J41" s="43"/>
      <c r="K41" s="41">
        <f t="shared" si="0"/>
        <v>55017</v>
      </c>
      <c r="L41" s="1"/>
      <c r="M41" s="88"/>
      <c r="N41" s="88" t="s">
        <v>186</v>
      </c>
      <c r="O41" s="88"/>
      <c r="P41" s="88"/>
      <c r="Q41" s="89"/>
      <c r="R41" s="95" t="s">
        <v>182</v>
      </c>
      <c r="S41" s="91"/>
    </row>
    <row r="42" spans="1:21" ht="24" customHeight="1" x14ac:dyDescent="0.15">
      <c r="A42" s="41">
        <f t="shared" si="1"/>
        <v>54018</v>
      </c>
      <c r="B42" s="96"/>
      <c r="C42" s="97"/>
      <c r="D42" s="97" t="s">
        <v>186</v>
      </c>
      <c r="E42" s="97"/>
      <c r="F42" s="97"/>
      <c r="G42" s="98"/>
      <c r="H42" s="99" t="s">
        <v>182</v>
      </c>
      <c r="I42" s="100"/>
      <c r="J42" s="43"/>
      <c r="K42" s="41">
        <f t="shared" si="0"/>
        <v>55018</v>
      </c>
      <c r="L42" s="96"/>
      <c r="M42" s="97"/>
      <c r="N42" s="97" t="s">
        <v>186</v>
      </c>
      <c r="O42" s="97"/>
      <c r="P42" s="97"/>
      <c r="Q42" s="98"/>
      <c r="R42" s="99" t="s">
        <v>182</v>
      </c>
      <c r="S42" s="100"/>
    </row>
    <row r="43" spans="1:21" ht="18" customHeight="1" x14ac:dyDescent="0.15">
      <c r="A43" s="41">
        <v>82</v>
      </c>
      <c r="B43" s="101" t="s">
        <v>1659</v>
      </c>
      <c r="C43" s="43"/>
      <c r="D43" s="43"/>
      <c r="E43" s="43"/>
      <c r="F43" s="43"/>
      <c r="G43" s="43"/>
      <c r="H43" s="43"/>
      <c r="I43" s="43"/>
      <c r="J43" s="43"/>
      <c r="K43" s="41">
        <v>56</v>
      </c>
      <c r="L43" s="101" t="s">
        <v>1660</v>
      </c>
      <c r="M43" s="43"/>
      <c r="N43" s="101"/>
      <c r="O43" s="43"/>
      <c r="P43" s="43"/>
      <c r="Q43" s="43"/>
      <c r="R43" s="43"/>
      <c r="S43" s="43"/>
    </row>
    <row r="44" spans="1:21" ht="6" customHeight="1" x14ac:dyDescent="0.15">
      <c r="B44" s="101"/>
      <c r="C44" s="43"/>
      <c r="D44" s="43"/>
      <c r="E44" s="43"/>
      <c r="F44" s="43"/>
      <c r="G44" s="43"/>
      <c r="H44" s="43"/>
      <c r="I44" s="43"/>
      <c r="J44" s="43"/>
      <c r="L44" s="101"/>
      <c r="M44" s="43"/>
      <c r="N44" s="43"/>
      <c r="O44" s="43"/>
      <c r="P44" s="43"/>
      <c r="Q44" s="43"/>
      <c r="R44" s="43"/>
      <c r="S44" s="43"/>
    </row>
    <row r="45" spans="1:21" ht="13.5" customHeight="1" x14ac:dyDescent="0.15">
      <c r="B45" s="102" t="s">
        <v>106</v>
      </c>
      <c r="C45" s="43"/>
      <c r="D45" s="103" t="s">
        <v>1619</v>
      </c>
      <c r="E45" s="43"/>
      <c r="F45" s="43"/>
      <c r="G45" s="43"/>
      <c r="H45" s="43"/>
      <c r="I45" s="43"/>
      <c r="J45" s="43"/>
      <c r="L45" s="102" t="s">
        <v>106</v>
      </c>
      <c r="M45" s="43"/>
      <c r="N45" s="103" t="s">
        <v>1661</v>
      </c>
      <c r="O45" s="43"/>
      <c r="P45" s="43"/>
      <c r="Q45" s="43"/>
      <c r="R45" s="43"/>
      <c r="S45" s="43"/>
    </row>
    <row r="46" spans="1:21" ht="13.5" customHeight="1" x14ac:dyDescent="0.15">
      <c r="B46" s="83" t="s">
        <v>109</v>
      </c>
      <c r="C46" s="43"/>
      <c r="D46" s="103" t="s">
        <v>1621</v>
      </c>
      <c r="E46" s="43"/>
      <c r="F46" s="43"/>
      <c r="G46" s="43"/>
      <c r="H46" s="43"/>
      <c r="I46" s="43"/>
      <c r="J46" s="43"/>
      <c r="L46" s="83" t="s">
        <v>109</v>
      </c>
      <c r="M46" s="43"/>
      <c r="N46" s="103" t="s">
        <v>1662</v>
      </c>
      <c r="O46" s="43"/>
      <c r="P46" s="43"/>
      <c r="Q46" s="43"/>
      <c r="R46" s="43"/>
      <c r="S46" s="43"/>
    </row>
    <row r="47" spans="1:21" ht="13.5" customHeight="1" x14ac:dyDescent="0.15">
      <c r="B47" s="104" t="s">
        <v>112</v>
      </c>
      <c r="C47" s="105" t="s">
        <v>1624</v>
      </c>
      <c r="D47" s="43"/>
      <c r="E47" s="105" t="s">
        <v>1625</v>
      </c>
      <c r="F47" s="43"/>
      <c r="G47" s="102"/>
      <c r="H47" s="43"/>
      <c r="I47" s="55"/>
      <c r="J47" s="43"/>
      <c r="L47" s="104" t="s">
        <v>112</v>
      </c>
      <c r="M47" s="105" t="s">
        <v>1663</v>
      </c>
      <c r="N47" s="43"/>
      <c r="O47" s="105" t="s">
        <v>1664</v>
      </c>
      <c r="P47" s="43"/>
      <c r="Q47" s="102"/>
      <c r="R47" s="43"/>
      <c r="S47" s="55"/>
    </row>
    <row r="48" spans="1:21" ht="13.5" customHeight="1" x14ac:dyDescent="0.15">
      <c r="B48" s="50" t="s">
        <v>197</v>
      </c>
      <c r="C48" s="51"/>
      <c r="D48" s="52" t="s">
        <v>198</v>
      </c>
      <c r="E48" s="526" t="s">
        <v>119</v>
      </c>
      <c r="F48" s="527"/>
      <c r="G48" s="53" t="s">
        <v>199</v>
      </c>
      <c r="H48" s="52" t="s">
        <v>200</v>
      </c>
      <c r="I48" s="54" t="s">
        <v>201</v>
      </c>
      <c r="J48" s="55"/>
      <c r="L48" s="50" t="s">
        <v>197</v>
      </c>
      <c r="M48" s="51"/>
      <c r="N48" s="52" t="s">
        <v>198</v>
      </c>
      <c r="O48" s="526" t="s">
        <v>119</v>
      </c>
      <c r="P48" s="527"/>
      <c r="Q48" s="53" t="s">
        <v>199</v>
      </c>
      <c r="R48" s="52" t="s">
        <v>200</v>
      </c>
      <c r="S48" s="54" t="s">
        <v>201</v>
      </c>
      <c r="U48" s="48"/>
    </row>
    <row r="49" spans="1:21" ht="13.5" customHeight="1" x14ac:dyDescent="0.15">
      <c r="B49" s="106" t="s">
        <v>1665</v>
      </c>
      <c r="C49" s="107"/>
      <c r="D49" s="70" t="s">
        <v>1627</v>
      </c>
      <c r="E49" s="514">
        <v>4</v>
      </c>
      <c r="F49" s="515"/>
      <c r="G49" s="59">
        <v>15</v>
      </c>
      <c r="H49" s="60">
        <v>16</v>
      </c>
      <c r="I49" s="61">
        <f>SUM(G49:H49)</f>
        <v>31</v>
      </c>
      <c r="J49" s="55"/>
      <c r="L49" s="106" t="s">
        <v>202</v>
      </c>
      <c r="M49" s="107"/>
      <c r="N49" s="108" t="s">
        <v>203</v>
      </c>
      <c r="O49" s="514">
        <v>3</v>
      </c>
      <c r="P49" s="515"/>
      <c r="Q49" s="59">
        <v>21</v>
      </c>
      <c r="R49" s="60">
        <v>31</v>
      </c>
      <c r="S49" s="61">
        <f>SUM(Q49:R49)</f>
        <v>52</v>
      </c>
      <c r="U49" s="48"/>
    </row>
    <row r="50" spans="1:21" ht="13.5" customHeight="1" x14ac:dyDescent="0.15">
      <c r="B50" s="56"/>
      <c r="C50" s="57"/>
      <c r="D50" s="66"/>
      <c r="E50" s="514"/>
      <c r="F50" s="515"/>
      <c r="G50" s="63"/>
      <c r="H50" s="68"/>
      <c r="I50" s="61"/>
      <c r="J50" s="55"/>
      <c r="L50" s="56" t="s">
        <v>202</v>
      </c>
      <c r="M50" s="57"/>
      <c r="N50" s="62" t="s">
        <v>1391</v>
      </c>
      <c r="O50" s="514">
        <v>3</v>
      </c>
      <c r="P50" s="515"/>
      <c r="Q50" s="63">
        <v>32</v>
      </c>
      <c r="R50" s="64">
        <v>37</v>
      </c>
      <c r="S50" s="61">
        <f>SUM(Q50:R50)</f>
        <v>69</v>
      </c>
      <c r="U50" s="48"/>
    </row>
    <row r="51" spans="1:21" ht="13.5" customHeight="1" x14ac:dyDescent="0.15">
      <c r="B51" s="56"/>
      <c r="C51" s="57"/>
      <c r="D51" s="66"/>
      <c r="E51" s="514"/>
      <c r="F51" s="515"/>
      <c r="G51" s="63"/>
      <c r="H51" s="68"/>
      <c r="I51" s="61"/>
      <c r="J51" s="55"/>
      <c r="L51" s="56"/>
      <c r="M51" s="57"/>
      <c r="N51" s="66"/>
      <c r="O51" s="514"/>
      <c r="P51" s="515"/>
      <c r="Q51" s="63"/>
      <c r="R51" s="68"/>
      <c r="S51" s="61"/>
      <c r="U51" s="48"/>
    </row>
    <row r="52" spans="1:21" ht="13.5" customHeight="1" x14ac:dyDescent="0.15">
      <c r="B52" s="56"/>
      <c r="C52" s="57"/>
      <c r="D52" s="66"/>
      <c r="E52" s="514"/>
      <c r="F52" s="515"/>
      <c r="G52" s="63"/>
      <c r="H52" s="68"/>
      <c r="I52" s="61"/>
      <c r="J52" s="55"/>
      <c r="L52" s="56"/>
      <c r="M52" s="57"/>
      <c r="N52" s="66"/>
      <c r="O52" s="514"/>
      <c r="P52" s="515"/>
      <c r="Q52" s="63"/>
      <c r="R52" s="68"/>
      <c r="S52" s="61"/>
      <c r="U52" s="48"/>
    </row>
    <row r="53" spans="1:21" ht="13.5" customHeight="1" x14ac:dyDescent="0.15">
      <c r="B53" s="56"/>
      <c r="C53" s="57"/>
      <c r="D53" s="66"/>
      <c r="E53" s="514"/>
      <c r="F53" s="515"/>
      <c r="G53" s="63"/>
      <c r="H53" s="68"/>
      <c r="I53" s="61"/>
      <c r="J53" s="55"/>
      <c r="L53" s="56"/>
      <c r="M53" s="57"/>
      <c r="N53" s="66"/>
      <c r="O53" s="514"/>
      <c r="P53" s="515"/>
      <c r="Q53" s="63"/>
      <c r="R53" s="68"/>
      <c r="S53" s="61"/>
      <c r="U53" s="48"/>
    </row>
    <row r="54" spans="1:21" ht="13.5" customHeight="1" x14ac:dyDescent="0.15">
      <c r="B54" s="56"/>
      <c r="C54" s="57"/>
      <c r="D54" s="66"/>
      <c r="E54" s="514"/>
      <c r="F54" s="515"/>
      <c r="G54" s="63"/>
      <c r="H54" s="68"/>
      <c r="I54" s="61"/>
      <c r="J54" s="55"/>
      <c r="L54" s="56"/>
      <c r="M54" s="57"/>
      <c r="N54" s="66"/>
      <c r="O54" s="514"/>
      <c r="P54" s="515"/>
      <c r="Q54" s="63"/>
      <c r="R54" s="68"/>
      <c r="S54" s="61"/>
      <c r="U54" s="48"/>
    </row>
    <row r="55" spans="1:21" ht="13.5" customHeight="1" x14ac:dyDescent="0.15">
      <c r="B55" s="56"/>
      <c r="C55" s="57"/>
      <c r="D55" s="66"/>
      <c r="E55" s="514"/>
      <c r="F55" s="515"/>
      <c r="G55" s="63"/>
      <c r="H55" s="68"/>
      <c r="I55" s="61"/>
      <c r="J55" s="55"/>
      <c r="L55" s="56"/>
      <c r="M55" s="57"/>
      <c r="N55" s="66"/>
      <c r="O55" s="514"/>
      <c r="P55" s="515"/>
      <c r="Q55" s="63"/>
      <c r="R55" s="68"/>
      <c r="S55" s="61"/>
      <c r="U55" s="48"/>
    </row>
    <row r="56" spans="1:21" ht="13.5" customHeight="1" x14ac:dyDescent="0.15">
      <c r="B56" s="56"/>
      <c r="C56" s="57"/>
      <c r="D56" s="66"/>
      <c r="E56" s="514"/>
      <c r="F56" s="515"/>
      <c r="G56" s="63"/>
      <c r="H56" s="68"/>
      <c r="I56" s="61"/>
      <c r="J56" s="55"/>
      <c r="L56" s="56"/>
      <c r="M56" s="57"/>
      <c r="N56" s="66"/>
      <c r="O56" s="514"/>
      <c r="P56" s="515"/>
      <c r="Q56" s="63"/>
      <c r="R56" s="68"/>
      <c r="S56" s="61"/>
      <c r="U56" s="48"/>
    </row>
    <row r="57" spans="1:21" ht="13.5" customHeight="1" x14ac:dyDescent="0.15">
      <c r="B57" s="56"/>
      <c r="C57" s="57"/>
      <c r="D57" s="66"/>
      <c r="E57" s="514"/>
      <c r="F57" s="515"/>
      <c r="G57" s="63"/>
      <c r="H57" s="68"/>
      <c r="I57" s="61"/>
      <c r="J57" s="55"/>
      <c r="L57" s="56"/>
      <c r="M57" s="57"/>
      <c r="N57" s="66"/>
      <c r="O57" s="514"/>
      <c r="P57" s="515"/>
      <c r="Q57" s="63"/>
      <c r="R57" s="68"/>
      <c r="S57" s="61"/>
      <c r="U57" s="48"/>
    </row>
    <row r="58" spans="1:21" ht="13.5" customHeight="1" x14ac:dyDescent="0.15">
      <c r="B58" s="76" t="s">
        <v>201</v>
      </c>
      <c r="C58" s="77"/>
      <c r="D58" s="78"/>
      <c r="E58" s="518">
        <f>SUM(E49:F57)</f>
        <v>4</v>
      </c>
      <c r="F58" s="519"/>
      <c r="G58" s="79">
        <f>SUM(G49:G57)</f>
        <v>15</v>
      </c>
      <c r="H58" s="80">
        <f>SUM(H49:H57)</f>
        <v>16</v>
      </c>
      <c r="I58" s="81">
        <f>SUM(I49:I57)</f>
        <v>31</v>
      </c>
      <c r="J58" s="55"/>
      <c r="L58" s="76" t="s">
        <v>201</v>
      </c>
      <c r="M58" s="77"/>
      <c r="N58" s="78"/>
      <c r="O58" s="518">
        <f>SUM(O49:P57)</f>
        <v>6</v>
      </c>
      <c r="P58" s="519"/>
      <c r="Q58" s="79">
        <f>SUM(Q49:Q57)</f>
        <v>53</v>
      </c>
      <c r="R58" s="80">
        <f>SUM(R49:R57)</f>
        <v>68</v>
      </c>
      <c r="S58" s="81">
        <f>SUM(S49:S57)</f>
        <v>121</v>
      </c>
      <c r="U58" s="48"/>
    </row>
    <row r="59" spans="1:21" ht="6" customHeight="1" x14ac:dyDescent="0.15">
      <c r="B59" s="43"/>
      <c r="C59" s="43"/>
      <c r="D59" s="43"/>
      <c r="E59" s="43"/>
      <c r="F59" s="43"/>
      <c r="G59" s="83"/>
      <c r="H59" s="43"/>
      <c r="I59" s="43"/>
      <c r="J59" s="43"/>
      <c r="L59" s="43"/>
      <c r="M59" s="43"/>
      <c r="N59" s="43"/>
      <c r="O59" s="43"/>
      <c r="P59" s="43"/>
      <c r="Q59" s="83"/>
      <c r="R59" s="43"/>
      <c r="S59" s="43"/>
    </row>
    <row r="60" spans="1:21" ht="13.5" customHeight="1" x14ac:dyDescent="0.15">
      <c r="B60" s="502" t="s">
        <v>127</v>
      </c>
      <c r="C60" s="84"/>
      <c r="D60" s="504" t="s">
        <v>128</v>
      </c>
      <c r="E60" s="504" t="s">
        <v>129</v>
      </c>
      <c r="F60" s="85"/>
      <c r="G60" s="506" t="s">
        <v>130</v>
      </c>
      <c r="H60" s="508" t="s">
        <v>131</v>
      </c>
      <c r="I60" s="510" t="s">
        <v>132</v>
      </c>
      <c r="J60" s="43"/>
      <c r="L60" s="502" t="s">
        <v>127</v>
      </c>
      <c r="M60" s="84"/>
      <c r="N60" s="504" t="s">
        <v>128</v>
      </c>
      <c r="O60" s="504" t="s">
        <v>129</v>
      </c>
      <c r="P60" s="85"/>
      <c r="Q60" s="506" t="s">
        <v>130</v>
      </c>
      <c r="R60" s="508" t="s">
        <v>131</v>
      </c>
      <c r="S60" s="510" t="s">
        <v>132</v>
      </c>
    </row>
    <row r="61" spans="1:21" ht="9.75" customHeight="1" x14ac:dyDescent="0.15">
      <c r="B61" s="503"/>
      <c r="C61" s="86"/>
      <c r="D61" s="505"/>
      <c r="E61" s="505"/>
      <c r="F61" s="87"/>
      <c r="G61" s="507"/>
      <c r="H61" s="509"/>
      <c r="I61" s="511"/>
      <c r="J61" s="43"/>
      <c r="L61" s="503"/>
      <c r="M61" s="86"/>
      <c r="N61" s="505"/>
      <c r="O61" s="505"/>
      <c r="P61" s="87"/>
      <c r="Q61" s="507"/>
      <c r="R61" s="509"/>
      <c r="S61" s="511"/>
    </row>
    <row r="62" spans="1:21" ht="24" customHeight="1" x14ac:dyDescent="0.15">
      <c r="A62" s="41">
        <f>A43*1000</f>
        <v>82000</v>
      </c>
      <c r="B62" s="1" t="s">
        <v>137</v>
      </c>
      <c r="C62" s="88"/>
      <c r="D62" s="492" t="s">
        <v>1631</v>
      </c>
      <c r="E62" s="492"/>
      <c r="F62" s="88"/>
      <c r="G62" s="89"/>
      <c r="H62" s="92" t="s">
        <v>209</v>
      </c>
      <c r="I62" s="91"/>
      <c r="J62" s="43"/>
      <c r="K62" s="41">
        <f>K43*1000</f>
        <v>56000</v>
      </c>
      <c r="L62" s="1" t="s">
        <v>137</v>
      </c>
      <c r="M62" s="88"/>
      <c r="N62" s="492" t="s">
        <v>1666</v>
      </c>
      <c r="O62" s="492"/>
      <c r="P62" s="88"/>
      <c r="Q62" s="89"/>
      <c r="R62" s="92" t="s">
        <v>209</v>
      </c>
      <c r="S62" s="91"/>
    </row>
    <row r="63" spans="1:21" ht="24" customHeight="1" x14ac:dyDescent="0.15">
      <c r="A63" s="41" t="s">
        <v>104</v>
      </c>
      <c r="B63" s="1" t="s">
        <v>141</v>
      </c>
      <c r="C63" s="88"/>
      <c r="D63" s="492" t="s">
        <v>1667</v>
      </c>
      <c r="E63" s="492"/>
      <c r="F63" s="88"/>
      <c r="G63" s="89"/>
      <c r="H63" s="92" t="s">
        <v>136</v>
      </c>
      <c r="I63" s="91"/>
      <c r="J63" s="43"/>
      <c r="K63" s="41" t="s">
        <v>104</v>
      </c>
      <c r="L63" s="1" t="s">
        <v>141</v>
      </c>
      <c r="M63" s="88"/>
      <c r="N63" s="492" t="s">
        <v>1668</v>
      </c>
      <c r="O63" s="492"/>
      <c r="P63" s="88"/>
      <c r="Q63" s="89"/>
      <c r="R63" s="92" t="s">
        <v>136</v>
      </c>
      <c r="S63" s="91"/>
    </row>
    <row r="64" spans="1:21" ht="24" customHeight="1" x14ac:dyDescent="0.15">
      <c r="A64" s="41" t="s">
        <v>104</v>
      </c>
      <c r="B64" s="1"/>
      <c r="C64" s="88"/>
      <c r="D64" s="109"/>
      <c r="E64" s="109"/>
      <c r="F64" s="88"/>
      <c r="G64" s="89"/>
      <c r="H64" s="92"/>
      <c r="I64" s="91"/>
      <c r="J64" s="43"/>
      <c r="K64" s="41" t="s">
        <v>104</v>
      </c>
      <c r="L64" s="1"/>
      <c r="M64" s="88"/>
      <c r="N64" s="109"/>
      <c r="O64" s="109"/>
      <c r="P64" s="88"/>
      <c r="Q64" s="89"/>
      <c r="R64" s="92"/>
      <c r="S64" s="91"/>
    </row>
    <row r="65" spans="1:19" ht="24" customHeight="1" x14ac:dyDescent="0.15">
      <c r="A65" s="41">
        <f>A62+1</f>
        <v>82001</v>
      </c>
      <c r="B65" s="1" t="s">
        <v>150</v>
      </c>
      <c r="C65" s="88"/>
      <c r="D65" s="492" t="s">
        <v>1669</v>
      </c>
      <c r="E65" s="492"/>
      <c r="F65" s="88"/>
      <c r="G65" s="89" t="s">
        <v>216</v>
      </c>
      <c r="H65" s="92" t="s">
        <v>209</v>
      </c>
      <c r="I65" s="91" t="s">
        <v>149</v>
      </c>
      <c r="J65" s="43"/>
      <c r="K65" s="41">
        <f>K62+1</f>
        <v>56001</v>
      </c>
      <c r="L65" s="1" t="s">
        <v>150</v>
      </c>
      <c r="M65" s="88"/>
      <c r="N65" s="492" t="s">
        <v>1670</v>
      </c>
      <c r="O65" s="492"/>
      <c r="P65" s="88"/>
      <c r="Q65" s="110" t="s">
        <v>216</v>
      </c>
      <c r="R65" s="92">
        <v>2</v>
      </c>
      <c r="S65" s="91" t="s">
        <v>149</v>
      </c>
    </row>
    <row r="66" spans="1:19" ht="24" customHeight="1" x14ac:dyDescent="0.15">
      <c r="A66" s="41">
        <f>A65+1</f>
        <v>82002</v>
      </c>
      <c r="B66" s="93" t="s">
        <v>159</v>
      </c>
      <c r="C66" s="88"/>
      <c r="D66" s="492" t="s">
        <v>1671</v>
      </c>
      <c r="E66" s="492"/>
      <c r="F66" s="88"/>
      <c r="G66" s="89" t="s">
        <v>218</v>
      </c>
      <c r="H66" s="92" t="s">
        <v>207</v>
      </c>
      <c r="I66" s="91" t="s">
        <v>149</v>
      </c>
      <c r="J66" s="43"/>
      <c r="K66" s="41">
        <f>K65+1</f>
        <v>56002</v>
      </c>
      <c r="L66" s="93" t="s">
        <v>221</v>
      </c>
      <c r="M66" s="88"/>
      <c r="N66" s="492" t="s">
        <v>1672</v>
      </c>
      <c r="O66" s="492"/>
      <c r="P66" s="88"/>
      <c r="Q66" s="110" t="s">
        <v>1673</v>
      </c>
      <c r="R66" s="92" t="s">
        <v>209</v>
      </c>
      <c r="S66" s="91" t="s">
        <v>149</v>
      </c>
    </row>
    <row r="67" spans="1:19" ht="24" customHeight="1" x14ac:dyDescent="0.15">
      <c r="A67" s="41">
        <f t="shared" ref="A67:A82" si="2">A66+1</f>
        <v>82003</v>
      </c>
      <c r="B67" s="1" t="s">
        <v>1674</v>
      </c>
      <c r="C67" s="88"/>
      <c r="D67" s="492" t="s">
        <v>1675</v>
      </c>
      <c r="E67" s="492"/>
      <c r="F67" s="88"/>
      <c r="G67" s="110" t="s">
        <v>231</v>
      </c>
      <c r="H67" s="92" t="s">
        <v>974</v>
      </c>
      <c r="I67" s="91"/>
      <c r="J67" s="43"/>
      <c r="K67" s="41">
        <f t="shared" ref="K67:K82" si="3">K66+1</f>
        <v>56003</v>
      </c>
      <c r="L67" s="93" t="s">
        <v>1015</v>
      </c>
      <c r="M67" s="88"/>
      <c r="N67" s="492" t="s">
        <v>1676</v>
      </c>
      <c r="O67" s="492"/>
      <c r="P67" s="88"/>
      <c r="Q67" s="110" t="s">
        <v>377</v>
      </c>
      <c r="R67" s="92">
        <v>1</v>
      </c>
      <c r="S67" s="91" t="s">
        <v>236</v>
      </c>
    </row>
    <row r="68" spans="1:19" ht="24" customHeight="1" x14ac:dyDescent="0.15">
      <c r="A68" s="41">
        <f t="shared" si="2"/>
        <v>82004</v>
      </c>
      <c r="B68" s="94" t="s">
        <v>1648</v>
      </c>
      <c r="C68" s="88"/>
      <c r="D68" s="492" t="s">
        <v>1677</v>
      </c>
      <c r="E68" s="492"/>
      <c r="F68" s="88"/>
      <c r="G68" s="89" t="s">
        <v>338</v>
      </c>
      <c r="H68" s="92" t="s">
        <v>534</v>
      </c>
      <c r="I68" s="91"/>
      <c r="J68" s="43"/>
      <c r="K68" s="41">
        <f t="shared" si="3"/>
        <v>56004</v>
      </c>
      <c r="L68" s="1" t="s">
        <v>1674</v>
      </c>
      <c r="M68" s="88"/>
      <c r="N68" s="492" t="s">
        <v>1678</v>
      </c>
      <c r="O68" s="492"/>
      <c r="P68" s="88"/>
      <c r="Q68" s="110" t="s">
        <v>231</v>
      </c>
      <c r="R68" s="92">
        <v>3.7</v>
      </c>
      <c r="S68" s="91"/>
    </row>
    <row r="69" spans="1:19" ht="24" customHeight="1" x14ac:dyDescent="0.15">
      <c r="A69" s="41">
        <f t="shared" si="2"/>
        <v>82005</v>
      </c>
      <c r="B69" s="94" t="s">
        <v>1648</v>
      </c>
      <c r="C69" s="111"/>
      <c r="D69" s="492" t="s">
        <v>1679</v>
      </c>
      <c r="E69" s="492"/>
      <c r="F69" s="112"/>
      <c r="G69" s="89" t="s">
        <v>180</v>
      </c>
      <c r="H69" s="92" t="s">
        <v>382</v>
      </c>
      <c r="I69" s="91"/>
      <c r="J69" s="43"/>
      <c r="K69" s="41">
        <f t="shared" si="3"/>
        <v>56005</v>
      </c>
      <c r="L69" s="94" t="s">
        <v>1648</v>
      </c>
      <c r="M69" s="111"/>
      <c r="N69" s="492" t="s">
        <v>1680</v>
      </c>
      <c r="O69" s="492"/>
      <c r="P69" s="112"/>
      <c r="Q69" s="89" t="s">
        <v>180</v>
      </c>
      <c r="R69" s="92" t="s">
        <v>209</v>
      </c>
      <c r="S69" s="91"/>
    </row>
    <row r="70" spans="1:19" ht="24" customHeight="1" x14ac:dyDescent="0.15">
      <c r="A70" s="41">
        <f t="shared" si="2"/>
        <v>82006</v>
      </c>
      <c r="B70" s="1"/>
      <c r="C70" s="88"/>
      <c r="D70" s="88"/>
      <c r="E70" s="88"/>
      <c r="F70" s="88"/>
      <c r="G70" s="110"/>
      <c r="H70" s="92"/>
      <c r="I70" s="91"/>
      <c r="J70" s="43"/>
      <c r="K70" s="41">
        <f t="shared" si="3"/>
        <v>56006</v>
      </c>
      <c r="L70" s="94" t="s">
        <v>1648</v>
      </c>
      <c r="M70" s="111"/>
      <c r="N70" s="492" t="s">
        <v>1681</v>
      </c>
      <c r="O70" s="492"/>
      <c r="P70" s="112"/>
      <c r="Q70" s="89" t="s">
        <v>180</v>
      </c>
      <c r="R70" s="92" t="s">
        <v>209</v>
      </c>
      <c r="S70" s="91"/>
    </row>
    <row r="71" spans="1:19" ht="24" customHeight="1" x14ac:dyDescent="0.15">
      <c r="A71" s="41">
        <f t="shared" si="2"/>
        <v>82007</v>
      </c>
      <c r="B71" s="1" t="s">
        <v>182</v>
      </c>
      <c r="C71" s="88"/>
      <c r="D71" s="88" t="s">
        <v>182</v>
      </c>
      <c r="E71" s="88"/>
      <c r="F71" s="88"/>
      <c r="G71" s="89"/>
      <c r="H71" s="95" t="s">
        <v>182</v>
      </c>
      <c r="I71" s="91"/>
      <c r="J71" s="43"/>
      <c r="K71" s="41">
        <f t="shared" si="3"/>
        <v>56007</v>
      </c>
      <c r="L71" s="1"/>
      <c r="M71" s="88"/>
      <c r="N71" s="88"/>
      <c r="O71" s="88"/>
      <c r="P71" s="88"/>
      <c r="Q71" s="89"/>
      <c r="R71" s="95"/>
      <c r="S71" s="91"/>
    </row>
    <row r="72" spans="1:19" ht="24" customHeight="1" x14ac:dyDescent="0.15">
      <c r="A72" s="41">
        <f t="shared" si="2"/>
        <v>82008</v>
      </c>
      <c r="B72" s="1" t="s">
        <v>182</v>
      </c>
      <c r="C72" s="88"/>
      <c r="D72" s="88" t="s">
        <v>182</v>
      </c>
      <c r="E72" s="88"/>
      <c r="F72" s="88"/>
      <c r="G72" s="89"/>
      <c r="H72" s="95" t="s">
        <v>182</v>
      </c>
      <c r="I72" s="91"/>
      <c r="J72" s="43"/>
      <c r="K72" s="41">
        <f t="shared" si="3"/>
        <v>56008</v>
      </c>
      <c r="L72" s="1"/>
      <c r="M72" s="88"/>
      <c r="N72" s="88"/>
      <c r="O72" s="88"/>
      <c r="P72" s="88"/>
      <c r="Q72" s="89"/>
      <c r="R72" s="95"/>
      <c r="S72" s="91"/>
    </row>
    <row r="73" spans="1:19" ht="24" customHeight="1" x14ac:dyDescent="0.15">
      <c r="A73" s="41">
        <f t="shared" si="2"/>
        <v>82009</v>
      </c>
      <c r="B73" s="1" t="s">
        <v>182</v>
      </c>
      <c r="C73" s="88"/>
      <c r="D73" s="88" t="s">
        <v>182</v>
      </c>
      <c r="E73" s="88"/>
      <c r="F73" s="88"/>
      <c r="G73" s="89"/>
      <c r="H73" s="95" t="s">
        <v>182</v>
      </c>
      <c r="I73" s="91"/>
      <c r="J73" s="43"/>
      <c r="K73" s="41">
        <f t="shared" si="3"/>
        <v>56009</v>
      </c>
      <c r="L73" s="1"/>
      <c r="M73" s="88"/>
      <c r="N73" s="88"/>
      <c r="O73" s="88"/>
      <c r="P73" s="88"/>
      <c r="Q73" s="89"/>
      <c r="R73" s="95"/>
      <c r="S73" s="91"/>
    </row>
    <row r="74" spans="1:19" ht="24" customHeight="1" x14ac:dyDescent="0.15">
      <c r="A74" s="41">
        <f t="shared" si="2"/>
        <v>82010</v>
      </c>
      <c r="B74" s="1"/>
      <c r="C74" s="88"/>
      <c r="D74" s="88"/>
      <c r="E74" s="88"/>
      <c r="F74" s="88"/>
      <c r="G74" s="89"/>
      <c r="H74" s="95"/>
      <c r="I74" s="91"/>
      <c r="J74" s="43"/>
      <c r="K74" s="41">
        <f t="shared" si="3"/>
        <v>56010</v>
      </c>
      <c r="L74" s="1"/>
      <c r="M74" s="88"/>
      <c r="N74" s="88"/>
      <c r="O74" s="88"/>
      <c r="P74" s="88"/>
      <c r="Q74" s="89"/>
      <c r="R74" s="95"/>
      <c r="S74" s="91"/>
    </row>
    <row r="75" spans="1:19" ht="24" customHeight="1" x14ac:dyDescent="0.15">
      <c r="A75" s="41">
        <f t="shared" si="2"/>
        <v>82011</v>
      </c>
      <c r="B75" s="1"/>
      <c r="C75" s="88"/>
      <c r="D75" s="88"/>
      <c r="E75" s="88"/>
      <c r="F75" s="88"/>
      <c r="G75" s="89"/>
      <c r="H75" s="95"/>
      <c r="I75" s="91"/>
      <c r="J75" s="43"/>
      <c r="K75" s="41">
        <f t="shared" si="3"/>
        <v>56011</v>
      </c>
      <c r="L75" s="1"/>
      <c r="M75" s="88"/>
      <c r="N75" s="88"/>
      <c r="O75" s="88"/>
      <c r="P75" s="88"/>
      <c r="Q75" s="89"/>
      <c r="R75" s="95"/>
      <c r="S75" s="91"/>
    </row>
    <row r="76" spans="1:19" ht="24" customHeight="1" x14ac:dyDescent="0.15">
      <c r="A76" s="41">
        <f t="shared" si="2"/>
        <v>82012</v>
      </c>
      <c r="B76" s="1"/>
      <c r="C76" s="88"/>
      <c r="D76" s="88"/>
      <c r="E76" s="88"/>
      <c r="F76" s="88"/>
      <c r="G76" s="89"/>
      <c r="H76" s="95"/>
      <c r="I76" s="91"/>
      <c r="J76" s="43"/>
      <c r="K76" s="41">
        <f t="shared" si="3"/>
        <v>56012</v>
      </c>
      <c r="L76" s="1"/>
      <c r="M76" s="88"/>
      <c r="N76" s="88"/>
      <c r="O76" s="88"/>
      <c r="P76" s="88"/>
      <c r="Q76" s="89"/>
      <c r="R76" s="95"/>
      <c r="S76" s="91"/>
    </row>
    <row r="77" spans="1:19" ht="24" customHeight="1" x14ac:dyDescent="0.15">
      <c r="A77" s="41">
        <f t="shared" si="2"/>
        <v>82013</v>
      </c>
      <c r="B77" s="1"/>
      <c r="C77" s="88"/>
      <c r="D77" s="88" t="s">
        <v>186</v>
      </c>
      <c r="E77" s="88"/>
      <c r="F77" s="88"/>
      <c r="G77" s="89"/>
      <c r="H77" s="95" t="s">
        <v>182</v>
      </c>
      <c r="I77" s="91"/>
      <c r="J77" s="43"/>
      <c r="K77" s="41">
        <f t="shared" si="3"/>
        <v>56013</v>
      </c>
      <c r="L77" s="1"/>
      <c r="M77" s="88"/>
      <c r="N77" s="88"/>
      <c r="O77" s="88"/>
      <c r="P77" s="88"/>
      <c r="Q77" s="89"/>
      <c r="R77" s="95"/>
      <c r="S77" s="91"/>
    </row>
    <row r="78" spans="1:19" ht="24" customHeight="1" x14ac:dyDescent="0.15">
      <c r="A78" s="41">
        <f t="shared" si="2"/>
        <v>82014</v>
      </c>
      <c r="B78" s="1"/>
      <c r="C78" s="88"/>
      <c r="D78" s="88" t="s">
        <v>186</v>
      </c>
      <c r="E78" s="88"/>
      <c r="F78" s="88"/>
      <c r="G78" s="89"/>
      <c r="H78" s="95" t="s">
        <v>182</v>
      </c>
      <c r="I78" s="91"/>
      <c r="J78" s="43"/>
      <c r="K78" s="41">
        <f t="shared" si="3"/>
        <v>56014</v>
      </c>
      <c r="L78" s="1"/>
      <c r="M78" s="88"/>
      <c r="N78" s="88"/>
      <c r="O78" s="88"/>
      <c r="P78" s="88"/>
      <c r="Q78" s="89"/>
      <c r="R78" s="95"/>
      <c r="S78" s="91"/>
    </row>
    <row r="79" spans="1:19" ht="24" customHeight="1" x14ac:dyDescent="0.15">
      <c r="A79" s="41">
        <f t="shared" si="2"/>
        <v>82015</v>
      </c>
      <c r="B79" s="1"/>
      <c r="C79" s="88"/>
      <c r="D79" s="88" t="s">
        <v>186</v>
      </c>
      <c r="E79" s="88"/>
      <c r="F79" s="88"/>
      <c r="G79" s="89"/>
      <c r="H79" s="95" t="s">
        <v>182</v>
      </c>
      <c r="I79" s="91"/>
      <c r="J79" s="43"/>
      <c r="K79" s="41">
        <f t="shared" si="3"/>
        <v>56015</v>
      </c>
      <c r="L79" s="1"/>
      <c r="M79" s="88"/>
      <c r="N79" s="88"/>
      <c r="O79" s="88"/>
      <c r="P79" s="88"/>
      <c r="Q79" s="89"/>
      <c r="R79" s="95"/>
      <c r="S79" s="91"/>
    </row>
    <row r="80" spans="1:19" ht="24" customHeight="1" x14ac:dyDescent="0.15">
      <c r="A80" s="41">
        <f t="shared" si="2"/>
        <v>82016</v>
      </c>
      <c r="B80" s="1"/>
      <c r="C80" s="88"/>
      <c r="D80" s="88" t="s">
        <v>186</v>
      </c>
      <c r="E80" s="88"/>
      <c r="F80" s="88"/>
      <c r="G80" s="89"/>
      <c r="H80" s="95" t="s">
        <v>182</v>
      </c>
      <c r="I80" s="91"/>
      <c r="J80" s="43"/>
      <c r="K80" s="41">
        <f t="shared" si="3"/>
        <v>56016</v>
      </c>
      <c r="L80" s="1"/>
      <c r="M80" s="88"/>
      <c r="N80" s="88"/>
      <c r="O80" s="88"/>
      <c r="P80" s="88"/>
      <c r="Q80" s="89"/>
      <c r="R80" s="95"/>
      <c r="S80" s="91"/>
    </row>
    <row r="81" spans="1:21" ht="24" customHeight="1" x14ac:dyDescent="0.15">
      <c r="A81" s="41">
        <f t="shared" si="2"/>
        <v>82017</v>
      </c>
      <c r="B81" s="1"/>
      <c r="C81" s="88"/>
      <c r="D81" s="88" t="s">
        <v>186</v>
      </c>
      <c r="E81" s="88"/>
      <c r="F81" s="88"/>
      <c r="G81" s="89"/>
      <c r="H81" s="95" t="s">
        <v>182</v>
      </c>
      <c r="I81" s="91"/>
      <c r="J81" s="43"/>
      <c r="K81" s="41">
        <f t="shared" si="3"/>
        <v>56017</v>
      </c>
      <c r="L81" s="1"/>
      <c r="M81" s="88"/>
      <c r="N81" s="88"/>
      <c r="O81" s="88"/>
      <c r="P81" s="88"/>
      <c r="Q81" s="89"/>
      <c r="R81" s="95"/>
      <c r="S81" s="91"/>
    </row>
    <row r="82" spans="1:21" ht="24" customHeight="1" x14ac:dyDescent="0.15">
      <c r="A82" s="41">
        <f t="shared" si="2"/>
        <v>82018</v>
      </c>
      <c r="B82" s="96"/>
      <c r="C82" s="97"/>
      <c r="D82" s="97" t="s">
        <v>186</v>
      </c>
      <c r="E82" s="97"/>
      <c r="F82" s="97"/>
      <c r="G82" s="98"/>
      <c r="H82" s="99" t="s">
        <v>182</v>
      </c>
      <c r="I82" s="100"/>
      <c r="J82" s="43"/>
      <c r="K82" s="41">
        <f t="shared" si="3"/>
        <v>56018</v>
      </c>
      <c r="L82" s="96"/>
      <c r="M82" s="97"/>
      <c r="N82" s="97"/>
      <c r="O82" s="97"/>
      <c r="P82" s="97"/>
      <c r="Q82" s="98"/>
      <c r="R82" s="99"/>
      <c r="S82" s="100"/>
    </row>
    <row r="83" spans="1:21" ht="18" customHeight="1" x14ac:dyDescent="0.15">
      <c r="A83" s="41">
        <v>57</v>
      </c>
      <c r="B83" s="101" t="s">
        <v>1682</v>
      </c>
      <c r="C83" s="43"/>
      <c r="D83" s="43"/>
      <c r="E83" s="43"/>
      <c r="F83" s="43"/>
      <c r="G83" s="43"/>
      <c r="H83" s="43"/>
      <c r="I83" s="43"/>
      <c r="J83" s="43"/>
      <c r="K83" s="41">
        <f t="shared" ref="K83" si="4">K43+2</f>
        <v>58</v>
      </c>
      <c r="L83" s="101" t="s">
        <v>1683</v>
      </c>
      <c r="M83" s="43"/>
      <c r="N83" s="43"/>
      <c r="O83" s="43"/>
      <c r="P83" s="43"/>
      <c r="Q83" s="43"/>
      <c r="R83" s="43"/>
      <c r="S83" s="43"/>
    </row>
    <row r="84" spans="1:21" ht="6" customHeight="1" x14ac:dyDescent="0.15">
      <c r="B84" s="101"/>
      <c r="C84" s="43"/>
      <c r="D84" s="43"/>
      <c r="E84" s="43"/>
      <c r="F84" s="43"/>
      <c r="G84" s="43"/>
      <c r="H84" s="43"/>
      <c r="I84" s="43"/>
      <c r="J84" s="43"/>
      <c r="L84" s="101"/>
      <c r="M84" s="43"/>
      <c r="N84" s="43"/>
      <c r="O84" s="43"/>
      <c r="P84" s="43"/>
      <c r="Q84" s="43"/>
      <c r="R84" s="43"/>
      <c r="S84" s="43"/>
    </row>
    <row r="85" spans="1:21" ht="13.5" customHeight="1" x14ac:dyDescent="0.15">
      <c r="B85" s="102" t="s">
        <v>106</v>
      </c>
      <c r="C85" s="43"/>
      <c r="D85" s="103" t="s">
        <v>1684</v>
      </c>
      <c r="E85" s="43"/>
      <c r="F85" s="43"/>
      <c r="G85" s="43"/>
      <c r="H85" s="43"/>
      <c r="I85" s="43"/>
      <c r="J85" s="43"/>
      <c r="L85" s="102" t="s">
        <v>106</v>
      </c>
      <c r="M85" s="43"/>
      <c r="N85" s="103" t="s">
        <v>1685</v>
      </c>
      <c r="O85" s="43"/>
      <c r="P85" s="43"/>
      <c r="Q85" s="43"/>
      <c r="R85" s="43"/>
      <c r="S85" s="43"/>
    </row>
    <row r="86" spans="1:21" ht="13.5" customHeight="1" x14ac:dyDescent="0.15">
      <c r="B86" s="83" t="s">
        <v>109</v>
      </c>
      <c r="C86" s="43"/>
      <c r="D86" s="103" t="s">
        <v>1686</v>
      </c>
      <c r="E86" s="43"/>
      <c r="F86" s="43"/>
      <c r="G86" s="43"/>
      <c r="H86" s="43"/>
      <c r="I86" s="43"/>
      <c r="J86" s="43"/>
      <c r="L86" s="83" t="s">
        <v>109</v>
      </c>
      <c r="M86" s="43"/>
      <c r="N86" s="103" t="s">
        <v>1687</v>
      </c>
      <c r="O86" s="43"/>
      <c r="P86" s="43"/>
      <c r="Q86" s="43"/>
      <c r="R86" s="43"/>
      <c r="S86" s="43"/>
    </row>
    <row r="87" spans="1:21" ht="13.5" customHeight="1" x14ac:dyDescent="0.15">
      <c r="B87" s="104" t="s">
        <v>245</v>
      </c>
      <c r="C87" s="105" t="s">
        <v>1688</v>
      </c>
      <c r="D87" s="105"/>
      <c r="E87" s="105" t="s">
        <v>1689</v>
      </c>
      <c r="F87" s="105"/>
      <c r="G87" s="43"/>
      <c r="H87" s="102"/>
      <c r="I87" s="55"/>
      <c r="J87" s="43"/>
      <c r="L87" s="104" t="s">
        <v>112</v>
      </c>
      <c r="M87" s="105" t="s">
        <v>1690</v>
      </c>
      <c r="N87" s="43"/>
      <c r="O87" s="105" t="s">
        <v>1691</v>
      </c>
      <c r="P87" s="43"/>
      <c r="Q87" s="102"/>
      <c r="R87" s="43"/>
      <c r="S87" s="55"/>
    </row>
    <row r="88" spans="1:21" ht="13.5" customHeight="1" x14ac:dyDescent="0.15">
      <c r="B88" s="524" t="s">
        <v>117</v>
      </c>
      <c r="C88" s="525"/>
      <c r="D88" s="52" t="s">
        <v>118</v>
      </c>
      <c r="E88" s="526" t="s">
        <v>119</v>
      </c>
      <c r="F88" s="527"/>
      <c r="G88" s="53" t="s">
        <v>120</v>
      </c>
      <c r="H88" s="52" t="s">
        <v>121</v>
      </c>
      <c r="I88" s="54" t="s">
        <v>122</v>
      </c>
      <c r="J88" s="55"/>
      <c r="L88" s="50" t="s">
        <v>197</v>
      </c>
      <c r="M88" s="51"/>
      <c r="N88" s="52" t="s">
        <v>198</v>
      </c>
      <c r="O88" s="526" t="s">
        <v>119</v>
      </c>
      <c r="P88" s="527"/>
      <c r="Q88" s="53" t="s">
        <v>199</v>
      </c>
      <c r="R88" s="52" t="s">
        <v>200</v>
      </c>
      <c r="S88" s="54" t="s">
        <v>201</v>
      </c>
      <c r="U88" s="48"/>
    </row>
    <row r="89" spans="1:21" ht="13.5" customHeight="1" x14ac:dyDescent="0.15">
      <c r="B89" s="503" t="s">
        <v>125</v>
      </c>
      <c r="C89" s="520"/>
      <c r="D89" s="108" t="s">
        <v>124</v>
      </c>
      <c r="E89" s="514">
        <v>3</v>
      </c>
      <c r="F89" s="515"/>
      <c r="G89" s="113">
        <v>38</v>
      </c>
      <c r="H89" s="60">
        <v>47</v>
      </c>
      <c r="I89" s="61">
        <v>85</v>
      </c>
      <c r="J89" s="55"/>
      <c r="L89" s="106" t="s">
        <v>202</v>
      </c>
      <c r="M89" s="107"/>
      <c r="N89" s="108" t="s">
        <v>203</v>
      </c>
      <c r="O89" s="514">
        <v>3</v>
      </c>
      <c r="P89" s="515"/>
      <c r="Q89" s="63">
        <v>36</v>
      </c>
      <c r="R89" s="60">
        <v>31</v>
      </c>
      <c r="S89" s="61">
        <f>SUM(Q89:R89)</f>
        <v>67</v>
      </c>
      <c r="U89" s="48"/>
    </row>
    <row r="90" spans="1:21" ht="13.5" customHeight="1" x14ac:dyDescent="0.15">
      <c r="B90" s="512"/>
      <c r="C90" s="513"/>
      <c r="D90" s="66"/>
      <c r="E90" s="514"/>
      <c r="F90" s="515"/>
      <c r="G90" s="113"/>
      <c r="H90" s="68"/>
      <c r="I90" s="61">
        <f t="shared" ref="I90:I97" si="5">SUM(G90:H90)</f>
        <v>0</v>
      </c>
      <c r="J90" s="55"/>
      <c r="L90" s="56" t="s">
        <v>202</v>
      </c>
      <c r="M90" s="57"/>
      <c r="N90" s="58" t="s">
        <v>1627</v>
      </c>
      <c r="O90" s="514">
        <v>3</v>
      </c>
      <c r="P90" s="515"/>
      <c r="Q90" s="63">
        <v>48</v>
      </c>
      <c r="R90" s="64">
        <v>33</v>
      </c>
      <c r="S90" s="61">
        <f>SUM(Q90:R90)</f>
        <v>81</v>
      </c>
      <c r="U90" s="48"/>
    </row>
    <row r="91" spans="1:21" ht="13.5" customHeight="1" x14ac:dyDescent="0.15">
      <c r="B91" s="512"/>
      <c r="C91" s="513"/>
      <c r="D91" s="66"/>
      <c r="E91" s="514"/>
      <c r="F91" s="515"/>
      <c r="G91" s="113"/>
      <c r="H91" s="68"/>
      <c r="I91" s="61">
        <f t="shared" si="5"/>
        <v>0</v>
      </c>
      <c r="J91" s="55"/>
      <c r="L91" s="56"/>
      <c r="M91" s="57"/>
      <c r="N91" s="66"/>
      <c r="O91" s="514"/>
      <c r="P91" s="515"/>
      <c r="Q91" s="63"/>
      <c r="R91" s="68"/>
      <c r="S91" s="61"/>
      <c r="U91" s="48"/>
    </row>
    <row r="92" spans="1:21" ht="13.5" customHeight="1" x14ac:dyDescent="0.15">
      <c r="B92" s="512"/>
      <c r="C92" s="513"/>
      <c r="D92" s="66"/>
      <c r="E92" s="514"/>
      <c r="F92" s="515"/>
      <c r="G92" s="113"/>
      <c r="H92" s="68"/>
      <c r="I92" s="61">
        <f t="shared" si="5"/>
        <v>0</v>
      </c>
      <c r="J92" s="55"/>
      <c r="L92" s="56"/>
      <c r="M92" s="57"/>
      <c r="N92" s="66"/>
      <c r="O92" s="514"/>
      <c r="P92" s="515"/>
      <c r="Q92" s="63"/>
      <c r="R92" s="68"/>
      <c r="S92" s="61"/>
      <c r="U92" s="48"/>
    </row>
    <row r="93" spans="1:21" ht="13.5" customHeight="1" x14ac:dyDescent="0.15">
      <c r="B93" s="512"/>
      <c r="C93" s="513"/>
      <c r="D93" s="66"/>
      <c r="E93" s="514"/>
      <c r="F93" s="515"/>
      <c r="G93" s="113"/>
      <c r="H93" s="68"/>
      <c r="I93" s="61">
        <f t="shared" si="5"/>
        <v>0</v>
      </c>
      <c r="J93" s="55"/>
      <c r="L93" s="56"/>
      <c r="M93" s="57"/>
      <c r="N93" s="66"/>
      <c r="O93" s="514"/>
      <c r="P93" s="515"/>
      <c r="Q93" s="63"/>
      <c r="R93" s="68"/>
      <c r="S93" s="61"/>
      <c r="U93" s="48"/>
    </row>
    <row r="94" spans="1:21" ht="13.5" customHeight="1" x14ac:dyDescent="0.15">
      <c r="B94" s="512"/>
      <c r="C94" s="513"/>
      <c r="D94" s="66"/>
      <c r="E94" s="514"/>
      <c r="F94" s="515"/>
      <c r="G94" s="113"/>
      <c r="H94" s="68"/>
      <c r="I94" s="61">
        <f t="shared" si="5"/>
        <v>0</v>
      </c>
      <c r="J94" s="55"/>
      <c r="L94" s="56"/>
      <c r="M94" s="57"/>
      <c r="N94" s="66"/>
      <c r="O94" s="514"/>
      <c r="P94" s="515"/>
      <c r="Q94" s="63"/>
      <c r="R94" s="68"/>
      <c r="S94" s="61"/>
      <c r="U94" s="48"/>
    </row>
    <row r="95" spans="1:21" ht="13.5" customHeight="1" x14ac:dyDescent="0.15">
      <c r="B95" s="512"/>
      <c r="C95" s="513"/>
      <c r="D95" s="66"/>
      <c r="E95" s="514"/>
      <c r="F95" s="515"/>
      <c r="G95" s="113"/>
      <c r="H95" s="68"/>
      <c r="I95" s="61">
        <f t="shared" si="5"/>
        <v>0</v>
      </c>
      <c r="J95" s="55"/>
      <c r="L95" s="56"/>
      <c r="M95" s="57"/>
      <c r="N95" s="66"/>
      <c r="O95" s="514"/>
      <c r="P95" s="515"/>
      <c r="Q95" s="63"/>
      <c r="R95" s="68"/>
      <c r="S95" s="61"/>
      <c r="U95" s="48"/>
    </row>
    <row r="96" spans="1:21" ht="13.5" customHeight="1" x14ac:dyDescent="0.15">
      <c r="B96" s="512"/>
      <c r="C96" s="513"/>
      <c r="D96" s="66"/>
      <c r="E96" s="514"/>
      <c r="F96" s="515"/>
      <c r="G96" s="113"/>
      <c r="H96" s="68"/>
      <c r="I96" s="61">
        <f t="shared" si="5"/>
        <v>0</v>
      </c>
      <c r="J96" s="55"/>
      <c r="L96" s="56"/>
      <c r="M96" s="57"/>
      <c r="N96" s="66"/>
      <c r="O96" s="514"/>
      <c r="P96" s="515"/>
      <c r="Q96" s="63"/>
      <c r="R96" s="68"/>
      <c r="S96" s="61"/>
      <c r="U96" s="48"/>
    </row>
    <row r="97" spans="1:21" ht="13.5" customHeight="1" x14ac:dyDescent="0.15">
      <c r="B97" s="512"/>
      <c r="C97" s="513"/>
      <c r="D97" s="66"/>
      <c r="E97" s="514"/>
      <c r="F97" s="515"/>
      <c r="G97" s="113"/>
      <c r="H97" s="68"/>
      <c r="I97" s="61">
        <f t="shared" si="5"/>
        <v>0</v>
      </c>
      <c r="J97" s="55"/>
      <c r="L97" s="56"/>
      <c r="M97" s="57"/>
      <c r="N97" s="66"/>
      <c r="O97" s="514"/>
      <c r="P97" s="515"/>
      <c r="Q97" s="63"/>
      <c r="R97" s="68"/>
      <c r="S97" s="61"/>
      <c r="U97" s="48"/>
    </row>
    <row r="98" spans="1:21" ht="13.5" customHeight="1" x14ac:dyDescent="0.15">
      <c r="B98" s="516" t="s">
        <v>122</v>
      </c>
      <c r="C98" s="517"/>
      <c r="D98" s="78"/>
      <c r="E98" s="518">
        <v>3</v>
      </c>
      <c r="F98" s="519"/>
      <c r="G98" s="114">
        <v>38</v>
      </c>
      <c r="H98" s="80">
        <v>47</v>
      </c>
      <c r="I98" s="81">
        <v>85</v>
      </c>
      <c r="J98" s="55"/>
      <c r="L98" s="76" t="s">
        <v>201</v>
      </c>
      <c r="M98" s="77"/>
      <c r="N98" s="78"/>
      <c r="O98" s="518">
        <f>SUM(O89:P97)</f>
        <v>6</v>
      </c>
      <c r="P98" s="519"/>
      <c r="Q98" s="79">
        <f>SUM(Q89:Q97)</f>
        <v>84</v>
      </c>
      <c r="R98" s="80">
        <f>SUM(R89:R97)</f>
        <v>64</v>
      </c>
      <c r="S98" s="81">
        <f>SUM(S89:S97)</f>
        <v>148</v>
      </c>
      <c r="U98" s="48"/>
    </row>
    <row r="99" spans="1:21" ht="6" customHeight="1" x14ac:dyDescent="0.15">
      <c r="B99" s="43"/>
      <c r="C99" s="43"/>
      <c r="D99" s="43"/>
      <c r="E99" s="43"/>
      <c r="F99" s="43"/>
      <c r="G99" s="83"/>
      <c r="H99" s="43"/>
      <c r="I99" s="43"/>
      <c r="J99" s="43"/>
      <c r="L99" s="43"/>
      <c r="M99" s="43"/>
      <c r="N99" s="43"/>
      <c r="O99" s="43"/>
      <c r="P99" s="43"/>
      <c r="Q99" s="83"/>
      <c r="R99" s="43"/>
      <c r="S99" s="43"/>
    </row>
    <row r="100" spans="1:21" ht="13.5" customHeight="1" x14ac:dyDescent="0.15">
      <c r="B100" s="502" t="s">
        <v>127</v>
      </c>
      <c r="C100" s="84"/>
      <c r="D100" s="504" t="s">
        <v>128</v>
      </c>
      <c r="E100" s="504" t="s">
        <v>129</v>
      </c>
      <c r="F100" s="85"/>
      <c r="G100" s="506" t="s">
        <v>130</v>
      </c>
      <c r="H100" s="508" t="s">
        <v>131</v>
      </c>
      <c r="I100" s="510" t="s">
        <v>132</v>
      </c>
      <c r="J100" s="43"/>
      <c r="L100" s="502" t="s">
        <v>127</v>
      </c>
      <c r="M100" s="84"/>
      <c r="N100" s="504" t="s">
        <v>128</v>
      </c>
      <c r="O100" s="504" t="s">
        <v>129</v>
      </c>
      <c r="P100" s="85"/>
      <c r="Q100" s="506" t="s">
        <v>130</v>
      </c>
      <c r="R100" s="508" t="s">
        <v>131</v>
      </c>
      <c r="S100" s="510" t="s">
        <v>132</v>
      </c>
    </row>
    <row r="101" spans="1:21" ht="9.75" customHeight="1" x14ac:dyDescent="0.15">
      <c r="B101" s="503"/>
      <c r="C101" s="86"/>
      <c r="D101" s="505"/>
      <c r="E101" s="505"/>
      <c r="F101" s="87"/>
      <c r="G101" s="507"/>
      <c r="H101" s="509"/>
      <c r="I101" s="511"/>
      <c r="J101" s="43"/>
      <c r="L101" s="503"/>
      <c r="M101" s="86"/>
      <c r="N101" s="505"/>
      <c r="O101" s="505"/>
      <c r="P101" s="87"/>
      <c r="Q101" s="507"/>
      <c r="R101" s="509"/>
      <c r="S101" s="511"/>
    </row>
    <row r="102" spans="1:21" ht="24" customHeight="1" x14ac:dyDescent="0.15">
      <c r="A102" s="41">
        <f>A83*1000</f>
        <v>57000</v>
      </c>
      <c r="B102" s="1" t="s">
        <v>133</v>
      </c>
      <c r="C102" s="88"/>
      <c r="D102" s="492" t="s">
        <v>1692</v>
      </c>
      <c r="E102" s="492"/>
      <c r="F102" s="88"/>
      <c r="G102" s="89"/>
      <c r="H102" s="115" t="s">
        <v>209</v>
      </c>
      <c r="I102" s="91"/>
      <c r="J102" s="43"/>
      <c r="K102" s="41">
        <f>K83*1000</f>
        <v>58000</v>
      </c>
      <c r="L102" s="1" t="s">
        <v>137</v>
      </c>
      <c r="M102" s="88"/>
      <c r="N102" s="492" t="s">
        <v>1693</v>
      </c>
      <c r="O102" s="492"/>
      <c r="P102" s="88"/>
      <c r="Q102" s="89"/>
      <c r="R102" s="90" t="s">
        <v>136</v>
      </c>
      <c r="S102" s="91"/>
    </row>
    <row r="103" spans="1:21" ht="24" customHeight="1" x14ac:dyDescent="0.15">
      <c r="A103" s="41" t="s">
        <v>104</v>
      </c>
      <c r="B103" s="1" t="s">
        <v>139</v>
      </c>
      <c r="C103" s="88"/>
      <c r="D103" s="492" t="s">
        <v>1694</v>
      </c>
      <c r="E103" s="492"/>
      <c r="F103" s="88"/>
      <c r="G103" s="89"/>
      <c r="H103" s="115" t="s">
        <v>207</v>
      </c>
      <c r="I103" s="91"/>
      <c r="J103" s="43"/>
      <c r="K103" s="41" t="s">
        <v>104</v>
      </c>
      <c r="L103" s="1" t="s">
        <v>141</v>
      </c>
      <c r="M103" s="88"/>
      <c r="N103" s="492" t="s">
        <v>1695</v>
      </c>
      <c r="O103" s="492"/>
      <c r="P103" s="88"/>
      <c r="Q103" s="89"/>
      <c r="R103" s="90" t="s">
        <v>209</v>
      </c>
      <c r="S103" s="91"/>
    </row>
    <row r="104" spans="1:21" ht="24" customHeight="1" x14ac:dyDescent="0.15">
      <c r="A104" s="41" t="s">
        <v>104</v>
      </c>
      <c r="B104" s="1"/>
      <c r="C104" s="88"/>
      <c r="D104" s="109"/>
      <c r="E104" s="109"/>
      <c r="F104" s="88"/>
      <c r="G104" s="89"/>
      <c r="H104" s="115"/>
      <c r="I104" s="91"/>
      <c r="J104" s="43"/>
      <c r="K104" s="41" t="s">
        <v>104</v>
      </c>
      <c r="L104" s="1"/>
      <c r="M104" s="88"/>
      <c r="N104" s="109"/>
      <c r="O104" s="109"/>
      <c r="P104" s="88"/>
      <c r="Q104" s="89"/>
      <c r="R104" s="90"/>
      <c r="S104" s="91"/>
    </row>
    <row r="105" spans="1:21" ht="24" customHeight="1" x14ac:dyDescent="0.15">
      <c r="A105" s="41">
        <f t="shared" ref="A105" si="6">A102+1</f>
        <v>57001</v>
      </c>
      <c r="B105" s="1" t="s">
        <v>146</v>
      </c>
      <c r="C105" s="88"/>
      <c r="D105" s="492" t="s">
        <v>1696</v>
      </c>
      <c r="E105" s="492"/>
      <c r="F105" s="88"/>
      <c r="G105" s="110" t="s">
        <v>148</v>
      </c>
      <c r="H105" s="115" t="s">
        <v>136</v>
      </c>
      <c r="I105" s="91" t="s">
        <v>149</v>
      </c>
      <c r="J105" s="43"/>
      <c r="K105" s="41">
        <f t="shared" ref="K105" si="7">K102+1</f>
        <v>58001</v>
      </c>
      <c r="L105" s="1" t="s">
        <v>150</v>
      </c>
      <c r="M105" s="88"/>
      <c r="N105" s="492" t="s">
        <v>1697</v>
      </c>
      <c r="O105" s="492"/>
      <c r="P105" s="88"/>
      <c r="Q105" s="110" t="s">
        <v>216</v>
      </c>
      <c r="R105" s="90" t="s">
        <v>136</v>
      </c>
      <c r="S105" s="91" t="s">
        <v>149</v>
      </c>
    </row>
    <row r="106" spans="1:21" ht="24" customHeight="1" x14ac:dyDescent="0.15">
      <c r="A106" s="41">
        <f t="shared" ref="A106:A162" si="8">A105+1</f>
        <v>57002</v>
      </c>
      <c r="B106" s="93" t="s">
        <v>153</v>
      </c>
      <c r="C106" s="88"/>
      <c r="D106" s="492" t="s">
        <v>1698</v>
      </c>
      <c r="E106" s="492"/>
      <c r="F106" s="88"/>
      <c r="G106" s="110" t="s">
        <v>155</v>
      </c>
      <c r="H106" s="92">
        <v>7</v>
      </c>
      <c r="I106" s="91" t="s">
        <v>149</v>
      </c>
      <c r="J106" s="43"/>
      <c r="K106" s="41">
        <f t="shared" ref="K106:K162" si="9">K105+1</f>
        <v>58002</v>
      </c>
      <c r="L106" s="93" t="s">
        <v>173</v>
      </c>
      <c r="M106" s="88"/>
      <c r="N106" s="492" t="s">
        <v>1699</v>
      </c>
      <c r="O106" s="492"/>
      <c r="P106" s="88"/>
      <c r="Q106" s="110" t="s">
        <v>228</v>
      </c>
      <c r="R106" s="90" t="s">
        <v>136</v>
      </c>
      <c r="S106" s="91" t="s">
        <v>149</v>
      </c>
    </row>
    <row r="107" spans="1:21" ht="24" customHeight="1" x14ac:dyDescent="0.15">
      <c r="A107" s="41">
        <f t="shared" si="8"/>
        <v>57003</v>
      </c>
      <c r="B107" s="93" t="s">
        <v>159</v>
      </c>
      <c r="C107" s="88"/>
      <c r="D107" s="492" t="s">
        <v>1700</v>
      </c>
      <c r="E107" s="492"/>
      <c r="F107" s="88"/>
      <c r="G107" s="110" t="s">
        <v>228</v>
      </c>
      <c r="H107" s="115" t="s">
        <v>136</v>
      </c>
      <c r="I107" s="91" t="s">
        <v>149</v>
      </c>
      <c r="J107" s="43"/>
      <c r="K107" s="41">
        <f t="shared" si="9"/>
        <v>58003</v>
      </c>
      <c r="L107" s="93" t="s">
        <v>173</v>
      </c>
      <c r="M107" s="88"/>
      <c r="N107" s="492" t="s">
        <v>1701</v>
      </c>
      <c r="O107" s="492"/>
      <c r="P107" s="88"/>
      <c r="Q107" s="110" t="s">
        <v>335</v>
      </c>
      <c r="R107" s="90" t="s">
        <v>209</v>
      </c>
      <c r="S107" s="91" t="s">
        <v>149</v>
      </c>
    </row>
    <row r="108" spans="1:21" ht="24" customHeight="1" x14ac:dyDescent="0.15">
      <c r="A108" s="41">
        <f t="shared" si="8"/>
        <v>57004</v>
      </c>
      <c r="B108" s="116" t="s">
        <v>1173</v>
      </c>
      <c r="C108" s="88"/>
      <c r="D108" s="492" t="s">
        <v>1702</v>
      </c>
      <c r="E108" s="492"/>
      <c r="F108" s="88"/>
      <c r="G108" s="110" t="s">
        <v>163</v>
      </c>
      <c r="H108" s="115" t="s">
        <v>382</v>
      </c>
      <c r="I108" s="91"/>
      <c r="J108" s="43"/>
      <c r="K108" s="41">
        <f t="shared" si="9"/>
        <v>58004</v>
      </c>
      <c r="L108" s="93" t="s">
        <v>1703</v>
      </c>
      <c r="M108" s="88"/>
      <c r="N108" s="492" t="s">
        <v>1704</v>
      </c>
      <c r="O108" s="492"/>
      <c r="P108" s="88"/>
      <c r="Q108" s="89" t="s">
        <v>231</v>
      </c>
      <c r="R108" s="117" t="s">
        <v>209</v>
      </c>
      <c r="S108" s="91"/>
    </row>
    <row r="109" spans="1:21" ht="24" customHeight="1" x14ac:dyDescent="0.15">
      <c r="A109" s="41">
        <f t="shared" si="8"/>
        <v>57005</v>
      </c>
      <c r="B109" s="94" t="s">
        <v>378</v>
      </c>
      <c r="C109" s="88"/>
      <c r="D109" s="492" t="s">
        <v>1705</v>
      </c>
      <c r="E109" s="492"/>
      <c r="F109" s="88"/>
      <c r="G109" s="89" t="s">
        <v>396</v>
      </c>
      <c r="H109" s="92">
        <v>7</v>
      </c>
      <c r="I109" s="91"/>
      <c r="J109" s="43"/>
      <c r="K109" s="41">
        <f t="shared" si="9"/>
        <v>58005</v>
      </c>
      <c r="L109" s="94" t="s">
        <v>378</v>
      </c>
      <c r="M109" s="88"/>
      <c r="N109" s="492" t="s">
        <v>1706</v>
      </c>
      <c r="O109" s="492"/>
      <c r="P109" s="88"/>
      <c r="Q109" s="89" t="s">
        <v>180</v>
      </c>
      <c r="R109" s="117" t="s">
        <v>209</v>
      </c>
      <c r="S109" s="91"/>
    </row>
    <row r="110" spans="1:21" ht="24" customHeight="1" x14ac:dyDescent="0.15">
      <c r="A110" s="41">
        <f t="shared" si="8"/>
        <v>57006</v>
      </c>
      <c r="B110" s="94" t="s">
        <v>378</v>
      </c>
      <c r="C110" s="88"/>
      <c r="D110" s="492" t="s">
        <v>1707</v>
      </c>
      <c r="E110" s="492"/>
      <c r="F110" s="88"/>
      <c r="G110" s="89" t="s">
        <v>396</v>
      </c>
      <c r="H110" s="90" t="s">
        <v>974</v>
      </c>
      <c r="I110" s="91"/>
      <c r="J110" s="43"/>
      <c r="K110" s="41">
        <f t="shared" si="9"/>
        <v>58006</v>
      </c>
      <c r="L110" s="94" t="s">
        <v>378</v>
      </c>
      <c r="M110" s="88"/>
      <c r="N110" s="492" t="s">
        <v>1708</v>
      </c>
      <c r="O110" s="492"/>
      <c r="P110" s="88"/>
      <c r="Q110" s="89" t="s">
        <v>180</v>
      </c>
      <c r="R110" s="92">
        <v>2</v>
      </c>
      <c r="S110" s="91"/>
    </row>
    <row r="111" spans="1:21" ht="24" customHeight="1" x14ac:dyDescent="0.15">
      <c r="A111" s="41">
        <f t="shared" si="8"/>
        <v>57007</v>
      </c>
      <c r="B111" s="1"/>
      <c r="C111" s="88"/>
      <c r="D111" s="500"/>
      <c r="E111" s="500"/>
      <c r="F111" s="88"/>
      <c r="G111" s="89"/>
      <c r="H111" s="92"/>
      <c r="I111" s="91"/>
      <c r="J111" s="43"/>
      <c r="K111" s="41">
        <f t="shared" si="9"/>
        <v>58007</v>
      </c>
      <c r="L111" s="1" t="s">
        <v>182</v>
      </c>
      <c r="M111" s="88"/>
      <c r="N111" s="500"/>
      <c r="O111" s="500"/>
      <c r="P111" s="88"/>
      <c r="Q111" s="89"/>
      <c r="R111" s="95" t="s">
        <v>182</v>
      </c>
      <c r="S111" s="91"/>
    </row>
    <row r="112" spans="1:21" ht="24" customHeight="1" x14ac:dyDescent="0.15">
      <c r="A112" s="41">
        <f t="shared" si="8"/>
        <v>57008</v>
      </c>
      <c r="B112" s="1"/>
      <c r="C112" s="88"/>
      <c r="D112" s="500"/>
      <c r="E112" s="500"/>
      <c r="F112" s="88"/>
      <c r="G112" s="89"/>
      <c r="H112" s="95"/>
      <c r="I112" s="91"/>
      <c r="J112" s="43"/>
      <c r="K112" s="41">
        <f t="shared" si="9"/>
        <v>58008</v>
      </c>
      <c r="L112" s="1" t="s">
        <v>182</v>
      </c>
      <c r="M112" s="88"/>
      <c r="N112" s="500"/>
      <c r="O112" s="500"/>
      <c r="P112" s="88"/>
      <c r="Q112" s="89"/>
      <c r="R112" s="95" t="s">
        <v>182</v>
      </c>
      <c r="S112" s="91"/>
    </row>
    <row r="113" spans="1:21" ht="24" customHeight="1" x14ac:dyDescent="0.15">
      <c r="A113" s="41">
        <f t="shared" si="8"/>
        <v>57009</v>
      </c>
      <c r="B113" s="1" t="s">
        <v>104</v>
      </c>
      <c r="C113" s="88"/>
      <c r="D113" s="500" t="s">
        <v>104</v>
      </c>
      <c r="E113" s="500"/>
      <c r="F113" s="88"/>
      <c r="G113" s="89">
        <v>0</v>
      </c>
      <c r="H113" s="95" t="s">
        <v>104</v>
      </c>
      <c r="I113" s="91">
        <v>0</v>
      </c>
      <c r="J113" s="43"/>
      <c r="K113" s="41">
        <f t="shared" si="9"/>
        <v>58009</v>
      </c>
      <c r="L113" s="1" t="s">
        <v>104</v>
      </c>
      <c r="M113" s="88"/>
      <c r="N113" s="500" t="s">
        <v>104</v>
      </c>
      <c r="O113" s="500"/>
      <c r="P113" s="88"/>
      <c r="Q113" s="89">
        <v>0</v>
      </c>
      <c r="R113" s="95" t="s">
        <v>104</v>
      </c>
      <c r="S113" s="91">
        <v>0</v>
      </c>
    </row>
    <row r="114" spans="1:21" ht="24" customHeight="1" x14ac:dyDescent="0.15">
      <c r="A114" s="41">
        <f t="shared" si="8"/>
        <v>57010</v>
      </c>
      <c r="B114" s="1"/>
      <c r="C114" s="88"/>
      <c r="D114" s="88"/>
      <c r="E114" s="88"/>
      <c r="F114" s="88"/>
      <c r="G114" s="89"/>
      <c r="H114" s="95"/>
      <c r="I114" s="91"/>
      <c r="J114" s="43"/>
      <c r="K114" s="41">
        <f t="shared" si="9"/>
        <v>58010</v>
      </c>
      <c r="L114" s="1"/>
      <c r="M114" s="88"/>
      <c r="N114" s="500" t="s">
        <v>104</v>
      </c>
      <c r="O114" s="500"/>
      <c r="P114" s="88"/>
      <c r="Q114" s="89"/>
      <c r="R114" s="95"/>
      <c r="S114" s="91"/>
    </row>
    <row r="115" spans="1:21" ht="24" customHeight="1" x14ac:dyDescent="0.15">
      <c r="A115" s="41">
        <f t="shared" si="8"/>
        <v>57011</v>
      </c>
      <c r="B115" s="1"/>
      <c r="C115" s="88"/>
      <c r="D115" s="88"/>
      <c r="E115" s="88"/>
      <c r="F115" s="88"/>
      <c r="G115" s="89"/>
      <c r="H115" s="95"/>
      <c r="I115" s="91"/>
      <c r="J115" s="43"/>
      <c r="K115" s="41">
        <f t="shared" si="9"/>
        <v>58011</v>
      </c>
      <c r="L115" s="1"/>
      <c r="M115" s="88"/>
      <c r="N115" s="500" t="s">
        <v>104</v>
      </c>
      <c r="O115" s="500"/>
      <c r="P115" s="88"/>
      <c r="Q115" s="89"/>
      <c r="R115" s="95"/>
      <c r="S115" s="91"/>
    </row>
    <row r="116" spans="1:21" ht="24" customHeight="1" x14ac:dyDescent="0.15">
      <c r="A116" s="41">
        <f t="shared" si="8"/>
        <v>57012</v>
      </c>
      <c r="B116" s="1"/>
      <c r="C116" s="88"/>
      <c r="D116" s="88"/>
      <c r="E116" s="88"/>
      <c r="F116" s="88"/>
      <c r="G116" s="89"/>
      <c r="H116" s="95"/>
      <c r="I116" s="91"/>
      <c r="J116" s="43"/>
      <c r="K116" s="41">
        <f t="shared" si="9"/>
        <v>58012</v>
      </c>
      <c r="L116" s="1"/>
      <c r="M116" s="88"/>
      <c r="N116" s="500" t="s">
        <v>104</v>
      </c>
      <c r="O116" s="500"/>
      <c r="P116" s="88"/>
      <c r="Q116" s="89"/>
      <c r="R116" s="95"/>
      <c r="S116" s="91"/>
    </row>
    <row r="117" spans="1:21" ht="24" customHeight="1" x14ac:dyDescent="0.15">
      <c r="A117" s="41">
        <f t="shared" si="8"/>
        <v>57013</v>
      </c>
      <c r="B117" s="1"/>
      <c r="C117" s="88"/>
      <c r="D117" s="88"/>
      <c r="E117" s="88"/>
      <c r="F117" s="88"/>
      <c r="G117" s="89"/>
      <c r="H117" s="95"/>
      <c r="I117" s="91"/>
      <c r="J117" s="43"/>
      <c r="K117" s="41">
        <f t="shared" si="9"/>
        <v>58013</v>
      </c>
      <c r="L117" s="1"/>
      <c r="M117" s="88"/>
      <c r="N117" s="500" t="s">
        <v>104</v>
      </c>
      <c r="O117" s="500"/>
      <c r="P117" s="88"/>
      <c r="Q117" s="89"/>
      <c r="R117" s="95"/>
      <c r="S117" s="91"/>
    </row>
    <row r="118" spans="1:21" ht="24" customHeight="1" x14ac:dyDescent="0.15">
      <c r="A118" s="41">
        <f t="shared" si="8"/>
        <v>57014</v>
      </c>
      <c r="B118" s="1"/>
      <c r="C118" s="88"/>
      <c r="D118" s="88"/>
      <c r="E118" s="88"/>
      <c r="F118" s="88"/>
      <c r="G118" s="89"/>
      <c r="H118" s="95"/>
      <c r="I118" s="91"/>
      <c r="J118" s="43"/>
      <c r="K118" s="41">
        <f t="shared" si="9"/>
        <v>58014</v>
      </c>
      <c r="L118" s="1"/>
      <c r="M118" s="88"/>
      <c r="N118" s="500" t="s">
        <v>104</v>
      </c>
      <c r="O118" s="500"/>
      <c r="P118" s="88"/>
      <c r="Q118" s="89"/>
      <c r="R118" s="95"/>
      <c r="S118" s="91"/>
    </row>
    <row r="119" spans="1:21" ht="24" customHeight="1" x14ac:dyDescent="0.15">
      <c r="A119" s="41">
        <f t="shared" si="8"/>
        <v>57015</v>
      </c>
      <c r="B119" s="1"/>
      <c r="C119" s="88"/>
      <c r="D119" s="88"/>
      <c r="E119" s="88"/>
      <c r="F119" s="88"/>
      <c r="G119" s="89"/>
      <c r="H119" s="95"/>
      <c r="I119" s="91"/>
      <c r="J119" s="43"/>
      <c r="K119" s="41">
        <f t="shared" si="9"/>
        <v>58015</v>
      </c>
      <c r="L119" s="1">
        <v>0</v>
      </c>
      <c r="M119" s="88"/>
      <c r="N119" s="500" t="s">
        <v>104</v>
      </c>
      <c r="O119" s="500"/>
      <c r="P119" s="88"/>
      <c r="Q119" s="89">
        <v>0</v>
      </c>
      <c r="R119" s="95" t="s">
        <v>182</v>
      </c>
      <c r="S119" s="91">
        <v>0</v>
      </c>
    </row>
    <row r="120" spans="1:21" ht="24" customHeight="1" x14ac:dyDescent="0.15">
      <c r="A120" s="41">
        <f t="shared" si="8"/>
        <v>57016</v>
      </c>
      <c r="B120" s="1"/>
      <c r="C120" s="88"/>
      <c r="D120" s="88"/>
      <c r="E120" s="88"/>
      <c r="F120" s="88"/>
      <c r="G120" s="89"/>
      <c r="H120" s="95"/>
      <c r="I120" s="91"/>
      <c r="J120" s="43"/>
      <c r="K120" s="41">
        <f t="shared" si="9"/>
        <v>58016</v>
      </c>
      <c r="L120" s="1">
        <v>0</v>
      </c>
      <c r="M120" s="88"/>
      <c r="N120" s="500" t="s">
        <v>104</v>
      </c>
      <c r="O120" s="500"/>
      <c r="P120" s="88"/>
      <c r="Q120" s="89">
        <v>0</v>
      </c>
      <c r="R120" s="95" t="s">
        <v>182</v>
      </c>
      <c r="S120" s="91">
        <v>0</v>
      </c>
    </row>
    <row r="121" spans="1:21" ht="24" customHeight="1" x14ac:dyDescent="0.15">
      <c r="A121" s="41">
        <f t="shared" si="8"/>
        <v>57017</v>
      </c>
      <c r="B121" s="1"/>
      <c r="C121" s="88"/>
      <c r="D121" s="88"/>
      <c r="E121" s="88"/>
      <c r="F121" s="88"/>
      <c r="G121" s="89"/>
      <c r="H121" s="95"/>
      <c r="I121" s="91"/>
      <c r="J121" s="43"/>
      <c r="K121" s="41">
        <f t="shared" si="9"/>
        <v>58017</v>
      </c>
      <c r="L121" s="1">
        <v>0</v>
      </c>
      <c r="M121" s="88"/>
      <c r="N121" s="500" t="s">
        <v>104</v>
      </c>
      <c r="O121" s="500"/>
      <c r="P121" s="88"/>
      <c r="Q121" s="89">
        <v>0</v>
      </c>
      <c r="R121" s="95" t="s">
        <v>182</v>
      </c>
      <c r="S121" s="91">
        <v>0</v>
      </c>
    </row>
    <row r="122" spans="1:21" ht="24" customHeight="1" x14ac:dyDescent="0.15">
      <c r="A122" s="41">
        <f t="shared" si="8"/>
        <v>57018</v>
      </c>
      <c r="B122" s="96"/>
      <c r="C122" s="97"/>
      <c r="D122" s="97"/>
      <c r="E122" s="97"/>
      <c r="F122" s="97"/>
      <c r="G122" s="98"/>
      <c r="H122" s="99"/>
      <c r="I122" s="100"/>
      <c r="J122" s="43"/>
      <c r="K122" s="41">
        <f t="shared" si="9"/>
        <v>58018</v>
      </c>
      <c r="L122" s="96">
        <v>0</v>
      </c>
      <c r="M122" s="97"/>
      <c r="N122" s="501" t="s">
        <v>186</v>
      </c>
      <c r="O122" s="501"/>
      <c r="P122" s="97"/>
      <c r="Q122" s="98">
        <v>0</v>
      </c>
      <c r="R122" s="99" t="s">
        <v>182</v>
      </c>
      <c r="S122" s="100">
        <v>0</v>
      </c>
    </row>
    <row r="123" spans="1:21" ht="18" customHeight="1" x14ac:dyDescent="0.15">
      <c r="A123" s="41">
        <f t="shared" ref="A123" si="10">A83+2</f>
        <v>59</v>
      </c>
      <c r="B123" s="101" t="s">
        <v>1709</v>
      </c>
      <c r="C123" s="43"/>
      <c r="D123" s="43"/>
      <c r="E123" s="43"/>
      <c r="F123" s="43"/>
      <c r="G123" s="43"/>
      <c r="H123" s="43"/>
      <c r="I123" s="43"/>
      <c r="J123" s="55"/>
      <c r="K123" s="41">
        <f t="shared" ref="K123" si="11">K83+2</f>
        <v>60</v>
      </c>
      <c r="L123" s="101" t="s">
        <v>1710</v>
      </c>
      <c r="M123" s="43"/>
      <c r="N123" s="43"/>
      <c r="O123" s="43"/>
      <c r="P123" s="43"/>
      <c r="Q123" s="43"/>
      <c r="R123" s="43"/>
      <c r="S123" s="43"/>
    </row>
    <row r="124" spans="1:21" ht="6" customHeight="1" x14ac:dyDescent="0.15">
      <c r="B124" s="101"/>
      <c r="C124" s="43"/>
      <c r="D124" s="43"/>
      <c r="E124" s="43"/>
      <c r="F124" s="43"/>
      <c r="G124" s="43"/>
      <c r="H124" s="43"/>
      <c r="I124" s="43"/>
      <c r="J124" s="55"/>
      <c r="L124" s="101"/>
      <c r="M124" s="43"/>
      <c r="N124" s="43"/>
      <c r="O124" s="43"/>
      <c r="P124" s="43"/>
      <c r="Q124" s="43"/>
      <c r="R124" s="43"/>
      <c r="S124" s="43"/>
    </row>
    <row r="125" spans="1:21" ht="13.5" customHeight="1" x14ac:dyDescent="0.15">
      <c r="B125" s="102" t="s">
        <v>106</v>
      </c>
      <c r="C125" s="43"/>
      <c r="D125" s="103" t="s">
        <v>1711</v>
      </c>
      <c r="E125" s="43"/>
      <c r="F125" s="43"/>
      <c r="G125" s="43"/>
      <c r="H125" s="43"/>
      <c r="I125" s="43"/>
      <c r="J125" s="55"/>
      <c r="L125" s="102" t="s">
        <v>106</v>
      </c>
      <c r="M125" s="43"/>
      <c r="N125" s="103" t="s">
        <v>1712</v>
      </c>
      <c r="O125" s="43"/>
      <c r="P125" s="43"/>
      <c r="Q125" s="43"/>
      <c r="R125" s="43"/>
      <c r="S125" s="43"/>
    </row>
    <row r="126" spans="1:21" ht="13.5" customHeight="1" x14ac:dyDescent="0.15">
      <c r="B126" s="83" t="s">
        <v>109</v>
      </c>
      <c r="C126" s="43"/>
      <c r="D126" s="103" t="s">
        <v>1713</v>
      </c>
      <c r="E126" s="43"/>
      <c r="F126" s="43"/>
      <c r="G126" s="43"/>
      <c r="H126" s="43"/>
      <c r="I126" s="43"/>
      <c r="J126" s="55"/>
      <c r="L126" s="83" t="s">
        <v>109</v>
      </c>
      <c r="M126" s="43"/>
      <c r="N126" s="103" t="s">
        <v>1714</v>
      </c>
      <c r="O126" s="43"/>
      <c r="P126" s="43"/>
      <c r="Q126" s="43"/>
      <c r="R126" s="43"/>
      <c r="S126" s="43"/>
    </row>
    <row r="127" spans="1:21" ht="13.5" customHeight="1" x14ac:dyDescent="0.15">
      <c r="B127" s="104" t="s">
        <v>112</v>
      </c>
      <c r="C127" s="105" t="s">
        <v>1715</v>
      </c>
      <c r="D127" s="105"/>
      <c r="E127" s="105" t="s">
        <v>1716</v>
      </c>
      <c r="F127" s="43"/>
      <c r="G127" s="102"/>
      <c r="H127" s="43"/>
      <c r="I127" s="55"/>
      <c r="J127" s="55"/>
      <c r="L127" s="104" t="s">
        <v>112</v>
      </c>
      <c r="M127" s="105" t="s">
        <v>1717</v>
      </c>
      <c r="N127" s="43"/>
      <c r="O127" s="105" t="s">
        <v>1718</v>
      </c>
      <c r="P127" s="43"/>
      <c r="Q127" s="102"/>
      <c r="R127" s="43"/>
      <c r="S127" s="55"/>
    </row>
    <row r="128" spans="1:21" ht="13.5" customHeight="1" x14ac:dyDescent="0.15">
      <c r="B128" s="50" t="s">
        <v>197</v>
      </c>
      <c r="C128" s="51"/>
      <c r="D128" s="52" t="s">
        <v>198</v>
      </c>
      <c r="E128" s="526" t="s">
        <v>119</v>
      </c>
      <c r="F128" s="527"/>
      <c r="G128" s="53" t="s">
        <v>199</v>
      </c>
      <c r="H128" s="52" t="s">
        <v>200</v>
      </c>
      <c r="I128" s="54" t="s">
        <v>201</v>
      </c>
      <c r="J128" s="55"/>
      <c r="L128" s="50" t="s">
        <v>197</v>
      </c>
      <c r="M128" s="51"/>
      <c r="N128" s="52" t="s">
        <v>198</v>
      </c>
      <c r="O128" s="526" t="s">
        <v>119</v>
      </c>
      <c r="P128" s="527"/>
      <c r="Q128" s="53" t="s">
        <v>199</v>
      </c>
      <c r="R128" s="52" t="s">
        <v>200</v>
      </c>
      <c r="S128" s="54" t="s">
        <v>201</v>
      </c>
      <c r="U128" s="48"/>
    </row>
    <row r="129" spans="1:21" ht="13.5" customHeight="1" x14ac:dyDescent="0.15">
      <c r="B129" s="106" t="s">
        <v>202</v>
      </c>
      <c r="C129" s="107"/>
      <c r="D129" s="108" t="s">
        <v>203</v>
      </c>
      <c r="E129" s="514">
        <v>7</v>
      </c>
      <c r="F129" s="515"/>
      <c r="G129" s="59">
        <v>79</v>
      </c>
      <c r="H129" s="60">
        <v>79</v>
      </c>
      <c r="I129" s="61">
        <f>SUM(G129:H129)</f>
        <v>158</v>
      </c>
      <c r="J129" s="55"/>
      <c r="L129" s="56" t="s">
        <v>202</v>
      </c>
      <c r="M129" s="57"/>
      <c r="N129" s="58" t="s">
        <v>203</v>
      </c>
      <c r="O129" s="514">
        <v>6</v>
      </c>
      <c r="P129" s="515"/>
      <c r="Q129" s="63">
        <v>75</v>
      </c>
      <c r="R129" s="64">
        <v>87</v>
      </c>
      <c r="S129" s="65">
        <v>162</v>
      </c>
      <c r="U129" s="48"/>
    </row>
    <row r="130" spans="1:21" ht="13.5" customHeight="1" x14ac:dyDescent="0.15">
      <c r="B130" s="106" t="s">
        <v>202</v>
      </c>
      <c r="C130" s="107"/>
      <c r="D130" s="108" t="s">
        <v>1719</v>
      </c>
      <c r="E130" s="514">
        <v>3</v>
      </c>
      <c r="F130" s="515"/>
      <c r="G130" s="59">
        <v>50</v>
      </c>
      <c r="H130" s="60">
        <v>43</v>
      </c>
      <c r="I130" s="61">
        <f>SUM(G130:H130)</f>
        <v>93</v>
      </c>
      <c r="J130" s="55"/>
      <c r="L130" s="56" t="s">
        <v>202</v>
      </c>
      <c r="M130" s="57"/>
      <c r="N130" s="58" t="s">
        <v>1627</v>
      </c>
      <c r="O130" s="514">
        <v>3</v>
      </c>
      <c r="P130" s="515"/>
      <c r="Q130" s="63">
        <v>45</v>
      </c>
      <c r="R130" s="64">
        <v>37</v>
      </c>
      <c r="S130" s="65">
        <v>82</v>
      </c>
      <c r="U130" s="48"/>
    </row>
    <row r="131" spans="1:21" ht="13.5" customHeight="1" x14ac:dyDescent="0.15">
      <c r="B131" s="56"/>
      <c r="C131" s="57"/>
      <c r="D131" s="66"/>
      <c r="E131" s="514"/>
      <c r="F131" s="515"/>
      <c r="G131" s="67"/>
      <c r="H131" s="68"/>
      <c r="I131" s="69"/>
      <c r="J131" s="55"/>
      <c r="L131" s="56"/>
      <c r="M131" s="118"/>
      <c r="N131" s="66"/>
      <c r="O131" s="514"/>
      <c r="P131" s="515"/>
      <c r="Q131" s="67"/>
      <c r="R131" s="68"/>
      <c r="S131" s="69"/>
      <c r="U131" s="48"/>
    </row>
    <row r="132" spans="1:21" ht="13.5" customHeight="1" x14ac:dyDescent="0.15">
      <c r="B132" s="56"/>
      <c r="C132" s="57"/>
      <c r="D132" s="66"/>
      <c r="E132" s="514"/>
      <c r="F132" s="515"/>
      <c r="G132" s="67"/>
      <c r="H132" s="68"/>
      <c r="I132" s="69"/>
      <c r="J132" s="55"/>
      <c r="L132" s="56"/>
      <c r="M132" s="118"/>
      <c r="N132" s="66"/>
      <c r="O132" s="514"/>
      <c r="P132" s="515"/>
      <c r="Q132" s="67"/>
      <c r="R132" s="68"/>
      <c r="S132" s="69"/>
      <c r="U132" s="48"/>
    </row>
    <row r="133" spans="1:21" ht="13.5" customHeight="1" x14ac:dyDescent="0.15">
      <c r="B133" s="56"/>
      <c r="C133" s="57"/>
      <c r="D133" s="66"/>
      <c r="E133" s="514"/>
      <c r="F133" s="515"/>
      <c r="G133" s="67"/>
      <c r="H133" s="68"/>
      <c r="I133" s="69"/>
      <c r="J133" s="55"/>
      <c r="L133" s="56"/>
      <c r="M133" s="118"/>
      <c r="N133" s="66"/>
      <c r="O133" s="514"/>
      <c r="P133" s="515"/>
      <c r="Q133" s="67"/>
      <c r="R133" s="68"/>
      <c r="S133" s="69"/>
      <c r="U133" s="48"/>
    </row>
    <row r="134" spans="1:21" ht="13.5" customHeight="1" x14ac:dyDescent="0.15">
      <c r="B134" s="56"/>
      <c r="C134" s="57"/>
      <c r="D134" s="66"/>
      <c r="E134" s="514"/>
      <c r="F134" s="515"/>
      <c r="G134" s="67"/>
      <c r="H134" s="68"/>
      <c r="I134" s="69"/>
      <c r="J134" s="55"/>
      <c r="L134" s="56"/>
      <c r="M134" s="118"/>
      <c r="N134" s="66"/>
      <c r="O134" s="514"/>
      <c r="P134" s="515"/>
      <c r="Q134" s="67"/>
      <c r="R134" s="68"/>
      <c r="S134" s="69"/>
      <c r="U134" s="48"/>
    </row>
    <row r="135" spans="1:21" ht="13.5" customHeight="1" x14ac:dyDescent="0.15">
      <c r="B135" s="56"/>
      <c r="C135" s="57"/>
      <c r="D135" s="66"/>
      <c r="E135" s="514"/>
      <c r="F135" s="515"/>
      <c r="G135" s="67"/>
      <c r="H135" s="68"/>
      <c r="I135" s="69"/>
      <c r="J135" s="55"/>
      <c r="L135" s="56"/>
      <c r="M135" s="118"/>
      <c r="N135" s="66"/>
      <c r="O135" s="514"/>
      <c r="P135" s="515"/>
      <c r="Q135" s="67"/>
      <c r="R135" s="68"/>
      <c r="S135" s="69"/>
      <c r="U135" s="48"/>
    </row>
    <row r="136" spans="1:21" ht="13.5" customHeight="1" x14ac:dyDescent="0.15">
      <c r="B136" s="56"/>
      <c r="C136" s="57"/>
      <c r="D136" s="66"/>
      <c r="E136" s="514"/>
      <c r="F136" s="515"/>
      <c r="G136" s="67"/>
      <c r="H136" s="68"/>
      <c r="I136" s="69"/>
      <c r="J136" s="55"/>
      <c r="L136" s="56"/>
      <c r="M136" s="118"/>
      <c r="N136" s="66"/>
      <c r="O136" s="514"/>
      <c r="P136" s="515"/>
      <c r="Q136" s="67"/>
      <c r="R136" s="68"/>
      <c r="S136" s="69"/>
      <c r="U136" s="48"/>
    </row>
    <row r="137" spans="1:21" ht="13.5" customHeight="1" x14ac:dyDescent="0.15">
      <c r="B137" s="56"/>
      <c r="C137" s="57"/>
      <c r="D137" s="66"/>
      <c r="E137" s="514"/>
      <c r="F137" s="515"/>
      <c r="G137" s="67"/>
      <c r="H137" s="68"/>
      <c r="I137" s="69"/>
      <c r="J137" s="55"/>
      <c r="L137" s="56"/>
      <c r="M137" s="57"/>
      <c r="N137" s="66"/>
      <c r="O137" s="514"/>
      <c r="P137" s="515"/>
      <c r="Q137" s="67"/>
      <c r="R137" s="68"/>
      <c r="S137" s="69"/>
      <c r="U137" s="48"/>
    </row>
    <row r="138" spans="1:21" ht="13.5" customHeight="1" x14ac:dyDescent="0.15">
      <c r="B138" s="76" t="s">
        <v>201</v>
      </c>
      <c r="C138" s="77"/>
      <c r="D138" s="78"/>
      <c r="E138" s="518">
        <f>SUM(E129:F137)</f>
        <v>10</v>
      </c>
      <c r="F138" s="519"/>
      <c r="G138" s="79">
        <f>SUM(G129:G137)</f>
        <v>129</v>
      </c>
      <c r="H138" s="80">
        <f>SUM(H129:H137)</f>
        <v>122</v>
      </c>
      <c r="I138" s="81">
        <f>SUM(I129:I137)</f>
        <v>251</v>
      </c>
      <c r="J138" s="55"/>
      <c r="L138" s="76" t="s">
        <v>201</v>
      </c>
      <c r="M138" s="77"/>
      <c r="N138" s="78"/>
      <c r="O138" s="518">
        <f>SUM(O129:P137)</f>
        <v>9</v>
      </c>
      <c r="P138" s="519"/>
      <c r="Q138" s="79">
        <f>SUM(Q129:Q137)</f>
        <v>120</v>
      </c>
      <c r="R138" s="80">
        <f>SUM(R129:R137)</f>
        <v>124</v>
      </c>
      <c r="S138" s="81">
        <f>SUM(S129:S137)</f>
        <v>244</v>
      </c>
      <c r="U138" s="48"/>
    </row>
    <row r="139" spans="1:21" ht="6" customHeight="1" x14ac:dyDescent="0.15">
      <c r="B139" s="43"/>
      <c r="C139" s="43"/>
      <c r="D139" s="43"/>
      <c r="E139" s="43"/>
      <c r="F139" s="43"/>
      <c r="G139" s="83"/>
      <c r="H139" s="43"/>
      <c r="I139" s="43"/>
      <c r="J139" s="55"/>
      <c r="L139" s="43"/>
      <c r="M139" s="43"/>
      <c r="N139" s="43"/>
      <c r="O139" s="43"/>
      <c r="P139" s="43"/>
      <c r="Q139" s="83"/>
      <c r="R139" s="43"/>
      <c r="S139" s="43"/>
    </row>
    <row r="140" spans="1:21" ht="13.5" customHeight="1" x14ac:dyDescent="0.15">
      <c r="B140" s="502" t="s">
        <v>127</v>
      </c>
      <c r="C140" s="84"/>
      <c r="D140" s="504" t="s">
        <v>128</v>
      </c>
      <c r="E140" s="504" t="s">
        <v>129</v>
      </c>
      <c r="F140" s="85"/>
      <c r="G140" s="506" t="s">
        <v>130</v>
      </c>
      <c r="H140" s="508" t="s">
        <v>131</v>
      </c>
      <c r="I140" s="510" t="s">
        <v>132</v>
      </c>
      <c r="J140" s="55"/>
      <c r="L140" s="502" t="s">
        <v>127</v>
      </c>
      <c r="M140" s="84"/>
      <c r="N140" s="504" t="s">
        <v>128</v>
      </c>
      <c r="O140" s="504" t="s">
        <v>129</v>
      </c>
      <c r="P140" s="85"/>
      <c r="Q140" s="506" t="s">
        <v>130</v>
      </c>
      <c r="R140" s="508" t="s">
        <v>131</v>
      </c>
      <c r="S140" s="510" t="s">
        <v>132</v>
      </c>
    </row>
    <row r="141" spans="1:21" ht="9.75" customHeight="1" x14ac:dyDescent="0.15">
      <c r="B141" s="503"/>
      <c r="C141" s="86"/>
      <c r="D141" s="505"/>
      <c r="E141" s="505"/>
      <c r="F141" s="87"/>
      <c r="G141" s="507"/>
      <c r="H141" s="509"/>
      <c r="I141" s="511"/>
      <c r="J141" s="55"/>
      <c r="L141" s="503"/>
      <c r="M141" s="86"/>
      <c r="N141" s="505"/>
      <c r="O141" s="505"/>
      <c r="P141" s="87"/>
      <c r="Q141" s="507"/>
      <c r="R141" s="509"/>
      <c r="S141" s="511"/>
    </row>
    <row r="142" spans="1:21" ht="24" customHeight="1" x14ac:dyDescent="0.15">
      <c r="A142" s="41">
        <f>A123*1000</f>
        <v>59000</v>
      </c>
      <c r="B142" s="1" t="s">
        <v>137</v>
      </c>
      <c r="C142" s="88"/>
      <c r="D142" s="492" t="s">
        <v>1720</v>
      </c>
      <c r="E142" s="492"/>
      <c r="F142" s="88"/>
      <c r="G142" s="89"/>
      <c r="H142" s="115" t="s">
        <v>136</v>
      </c>
      <c r="I142" s="91"/>
      <c r="J142" s="55"/>
      <c r="K142" s="41">
        <f>K123*1000</f>
        <v>60000</v>
      </c>
      <c r="L142" s="1" t="s">
        <v>1721</v>
      </c>
      <c r="M142" s="88"/>
      <c r="N142" s="492" t="s">
        <v>1722</v>
      </c>
      <c r="O142" s="492"/>
      <c r="P142" s="88"/>
      <c r="Q142" s="89" t="s">
        <v>135</v>
      </c>
      <c r="R142" s="115" t="s">
        <v>207</v>
      </c>
      <c r="S142" s="91" t="s">
        <v>135</v>
      </c>
    </row>
    <row r="143" spans="1:21" ht="24" customHeight="1" x14ac:dyDescent="0.15">
      <c r="A143" s="41" t="s">
        <v>104</v>
      </c>
      <c r="B143" s="1" t="s">
        <v>141</v>
      </c>
      <c r="C143" s="88"/>
      <c r="D143" s="492" t="s">
        <v>1723</v>
      </c>
      <c r="E143" s="492"/>
      <c r="F143" s="88"/>
      <c r="G143" s="89"/>
      <c r="H143" s="90" t="s">
        <v>209</v>
      </c>
      <c r="I143" s="91"/>
      <c r="J143" s="55"/>
      <c r="K143" s="41" t="s">
        <v>104</v>
      </c>
      <c r="L143" s="1" t="s">
        <v>1724</v>
      </c>
      <c r="M143" s="88"/>
      <c r="N143" s="492" t="s">
        <v>1725</v>
      </c>
      <c r="O143" s="492"/>
      <c r="P143" s="88"/>
      <c r="Q143" s="89"/>
      <c r="R143" s="90" t="s">
        <v>209</v>
      </c>
      <c r="S143" s="91"/>
    </row>
    <row r="144" spans="1:21" ht="24" customHeight="1" x14ac:dyDescent="0.15">
      <c r="A144" s="41" t="s">
        <v>104</v>
      </c>
      <c r="B144" s="1"/>
      <c r="C144" s="88"/>
      <c r="D144" s="109"/>
      <c r="E144" s="109"/>
      <c r="F144" s="88"/>
      <c r="G144" s="89"/>
      <c r="H144" s="90"/>
      <c r="I144" s="91"/>
      <c r="J144" s="55"/>
      <c r="K144" s="41" t="s">
        <v>104</v>
      </c>
      <c r="L144" s="1"/>
      <c r="M144" s="88"/>
      <c r="N144" s="109"/>
      <c r="O144" s="109"/>
      <c r="P144" s="88"/>
      <c r="Q144" s="89"/>
      <c r="R144" s="90"/>
      <c r="S144" s="91"/>
    </row>
    <row r="145" spans="1:19" ht="24" customHeight="1" x14ac:dyDescent="0.15">
      <c r="A145" s="41">
        <f t="shared" ref="A145" si="12">A142+1</f>
        <v>59001</v>
      </c>
      <c r="B145" s="1" t="s">
        <v>150</v>
      </c>
      <c r="C145" s="88"/>
      <c r="D145" s="492" t="s">
        <v>1726</v>
      </c>
      <c r="E145" s="492"/>
      <c r="F145" s="88"/>
      <c r="G145" s="89" t="s">
        <v>216</v>
      </c>
      <c r="H145" s="90" t="s">
        <v>207</v>
      </c>
      <c r="I145" s="91" t="s">
        <v>149</v>
      </c>
      <c r="J145" s="55"/>
      <c r="K145" s="41">
        <f t="shared" ref="K145" si="13">K142+1</f>
        <v>60001</v>
      </c>
      <c r="L145" s="1" t="s">
        <v>150</v>
      </c>
      <c r="M145" s="88"/>
      <c r="N145" s="492" t="s">
        <v>1727</v>
      </c>
      <c r="O145" s="492"/>
      <c r="P145" s="88"/>
      <c r="Q145" s="89" t="s">
        <v>216</v>
      </c>
      <c r="R145" s="115" t="s">
        <v>211</v>
      </c>
      <c r="S145" s="91" t="s">
        <v>149</v>
      </c>
    </row>
    <row r="146" spans="1:19" ht="24" customHeight="1" x14ac:dyDescent="0.15">
      <c r="A146" s="41">
        <f t="shared" ref="A146" si="14">A145+1</f>
        <v>59002</v>
      </c>
      <c r="B146" s="93" t="s">
        <v>156</v>
      </c>
      <c r="C146" s="88"/>
      <c r="D146" s="492" t="s">
        <v>1728</v>
      </c>
      <c r="E146" s="492"/>
      <c r="F146" s="88"/>
      <c r="G146" s="66" t="s">
        <v>1729</v>
      </c>
      <c r="H146" s="115" t="s">
        <v>136</v>
      </c>
      <c r="I146" s="91" t="s">
        <v>149</v>
      </c>
      <c r="J146" s="55"/>
      <c r="K146" s="41">
        <f t="shared" ref="K146" si="15">K145+1</f>
        <v>60002</v>
      </c>
      <c r="L146" s="93" t="s">
        <v>159</v>
      </c>
      <c r="M146" s="88"/>
      <c r="N146" s="492" t="s">
        <v>1730</v>
      </c>
      <c r="O146" s="492"/>
      <c r="P146" s="88"/>
      <c r="Q146" s="110" t="s">
        <v>155</v>
      </c>
      <c r="R146" s="115" t="s">
        <v>211</v>
      </c>
      <c r="S146" s="91" t="s">
        <v>149</v>
      </c>
    </row>
    <row r="147" spans="1:19" ht="24" customHeight="1" x14ac:dyDescent="0.15">
      <c r="A147" s="41">
        <f t="shared" si="8"/>
        <v>59003</v>
      </c>
      <c r="B147" s="93" t="s">
        <v>173</v>
      </c>
      <c r="C147" s="88"/>
      <c r="D147" s="492" t="s">
        <v>1731</v>
      </c>
      <c r="E147" s="557"/>
      <c r="F147" s="88"/>
      <c r="G147" s="110" t="s">
        <v>155</v>
      </c>
      <c r="H147" s="115" t="s">
        <v>211</v>
      </c>
      <c r="I147" s="91" t="s">
        <v>236</v>
      </c>
      <c r="J147" s="55"/>
      <c r="K147" s="41">
        <f t="shared" si="9"/>
        <v>60003</v>
      </c>
      <c r="L147" s="93" t="s">
        <v>173</v>
      </c>
      <c r="M147" s="88"/>
      <c r="N147" s="492" t="s">
        <v>1732</v>
      </c>
      <c r="O147" s="492"/>
      <c r="P147" s="88"/>
      <c r="Q147" s="89" t="s">
        <v>516</v>
      </c>
      <c r="R147" s="90" t="s">
        <v>209</v>
      </c>
      <c r="S147" s="91" t="s">
        <v>167</v>
      </c>
    </row>
    <row r="148" spans="1:19" ht="24" customHeight="1" x14ac:dyDescent="0.15">
      <c r="A148" s="41">
        <f t="shared" si="8"/>
        <v>59004</v>
      </c>
      <c r="B148" s="93" t="s">
        <v>269</v>
      </c>
      <c r="C148" s="88"/>
      <c r="D148" s="492" t="s">
        <v>1733</v>
      </c>
      <c r="E148" s="492"/>
      <c r="F148" s="88"/>
      <c r="G148" s="110" t="s">
        <v>155</v>
      </c>
      <c r="H148" s="115" t="s">
        <v>209</v>
      </c>
      <c r="I148" s="91" t="s">
        <v>149</v>
      </c>
      <c r="J148" s="55"/>
      <c r="K148" s="41">
        <f t="shared" si="9"/>
        <v>60004</v>
      </c>
      <c r="L148" s="93" t="s">
        <v>442</v>
      </c>
      <c r="M148" s="88"/>
      <c r="N148" s="492" t="s">
        <v>1734</v>
      </c>
      <c r="O148" s="492"/>
      <c r="P148" s="88"/>
      <c r="Q148" s="89" t="s">
        <v>231</v>
      </c>
      <c r="R148" s="90" t="s">
        <v>931</v>
      </c>
      <c r="S148" s="91"/>
    </row>
    <row r="149" spans="1:19" ht="24" customHeight="1" x14ac:dyDescent="0.15">
      <c r="A149" s="41">
        <f t="shared" si="8"/>
        <v>59005</v>
      </c>
      <c r="B149" s="93" t="s">
        <v>442</v>
      </c>
      <c r="C149" s="88"/>
      <c r="D149" s="492" t="s">
        <v>1735</v>
      </c>
      <c r="E149" s="492"/>
      <c r="F149" s="88"/>
      <c r="G149" s="89" t="s">
        <v>231</v>
      </c>
      <c r="H149" s="90" t="s">
        <v>207</v>
      </c>
      <c r="I149" s="91"/>
      <c r="J149" s="55"/>
      <c r="K149" s="41">
        <f t="shared" si="9"/>
        <v>60005</v>
      </c>
      <c r="L149" s="119" t="s">
        <v>175</v>
      </c>
      <c r="M149" s="88"/>
      <c r="N149" s="492" t="s">
        <v>1736</v>
      </c>
      <c r="O149" s="492"/>
      <c r="P149" s="88"/>
      <c r="Q149" s="89" t="s">
        <v>282</v>
      </c>
      <c r="R149" s="115" t="s">
        <v>974</v>
      </c>
      <c r="S149" s="91"/>
    </row>
    <row r="150" spans="1:19" ht="24" customHeight="1" x14ac:dyDescent="0.15">
      <c r="A150" s="41">
        <f t="shared" si="8"/>
        <v>59006</v>
      </c>
      <c r="B150" s="119" t="s">
        <v>175</v>
      </c>
      <c r="C150" s="88"/>
      <c r="D150" s="492" t="s">
        <v>1737</v>
      </c>
      <c r="E150" s="492"/>
      <c r="F150" s="88"/>
      <c r="G150" s="89" t="s">
        <v>713</v>
      </c>
      <c r="H150" s="115" t="s">
        <v>1738</v>
      </c>
      <c r="I150" s="91"/>
      <c r="J150" s="55"/>
      <c r="K150" s="41">
        <f t="shared" si="9"/>
        <v>60006</v>
      </c>
      <c r="L150" s="119" t="s">
        <v>175</v>
      </c>
      <c r="M150" s="88"/>
      <c r="N150" s="492" t="s">
        <v>1739</v>
      </c>
      <c r="O150" s="492"/>
      <c r="P150" s="88"/>
      <c r="Q150" s="89" t="s">
        <v>282</v>
      </c>
      <c r="R150" s="115" t="s">
        <v>1740</v>
      </c>
      <c r="S150" s="91"/>
    </row>
    <row r="151" spans="1:19" ht="24" customHeight="1" x14ac:dyDescent="0.15">
      <c r="A151" s="41">
        <f t="shared" si="8"/>
        <v>59007</v>
      </c>
      <c r="B151" s="119" t="s">
        <v>175</v>
      </c>
      <c r="C151" s="88"/>
      <c r="D151" s="492" t="s">
        <v>1741</v>
      </c>
      <c r="E151" s="558"/>
      <c r="F151" s="88"/>
      <c r="G151" s="89" t="s">
        <v>180</v>
      </c>
      <c r="H151" s="115" t="s">
        <v>974</v>
      </c>
      <c r="I151" s="91"/>
      <c r="J151" s="55"/>
      <c r="K151" s="41">
        <f t="shared" si="9"/>
        <v>60007</v>
      </c>
      <c r="L151" s="1"/>
      <c r="M151" s="88"/>
      <c r="N151" s="500"/>
      <c r="O151" s="500"/>
      <c r="P151" s="88"/>
      <c r="Q151" s="89"/>
      <c r="R151" s="90"/>
      <c r="S151" s="91"/>
    </row>
    <row r="152" spans="1:19" ht="24" customHeight="1" x14ac:dyDescent="0.15">
      <c r="A152" s="41">
        <f t="shared" si="8"/>
        <v>59008</v>
      </c>
      <c r="B152" s="1"/>
      <c r="C152" s="88"/>
      <c r="D152" s="88"/>
      <c r="E152" s="88"/>
      <c r="F152" s="88"/>
      <c r="G152" s="89"/>
      <c r="H152" s="95"/>
      <c r="I152" s="91"/>
      <c r="J152" s="55"/>
      <c r="K152" s="41">
        <f t="shared" si="9"/>
        <v>60008</v>
      </c>
      <c r="L152" s="1"/>
      <c r="M152" s="88"/>
      <c r="N152" s="500"/>
      <c r="O152" s="500"/>
      <c r="P152" s="88"/>
      <c r="Q152" s="89"/>
      <c r="R152" s="95"/>
      <c r="S152" s="91"/>
    </row>
    <row r="153" spans="1:19" ht="24" customHeight="1" x14ac:dyDescent="0.15">
      <c r="A153" s="41">
        <f t="shared" si="8"/>
        <v>59009</v>
      </c>
      <c r="B153" s="1"/>
      <c r="C153" s="88"/>
      <c r="D153" s="88"/>
      <c r="E153" s="88"/>
      <c r="F153" s="88"/>
      <c r="G153" s="89"/>
      <c r="H153" s="95"/>
      <c r="I153" s="91"/>
      <c r="J153" s="55"/>
      <c r="K153" s="41">
        <f t="shared" si="9"/>
        <v>60009</v>
      </c>
      <c r="L153" s="1"/>
      <c r="M153" s="88"/>
      <c r="N153" s="500"/>
      <c r="O153" s="500"/>
      <c r="P153" s="88"/>
      <c r="Q153" s="89"/>
      <c r="R153" s="95"/>
      <c r="S153" s="91"/>
    </row>
    <row r="154" spans="1:19" ht="24" customHeight="1" x14ac:dyDescent="0.15">
      <c r="A154" s="41">
        <f t="shared" si="8"/>
        <v>59010</v>
      </c>
      <c r="B154" s="1"/>
      <c r="C154" s="88"/>
      <c r="D154" s="88"/>
      <c r="E154" s="88"/>
      <c r="F154" s="88"/>
      <c r="G154" s="89"/>
      <c r="H154" s="95"/>
      <c r="I154" s="91"/>
      <c r="J154" s="55"/>
      <c r="K154" s="41">
        <f t="shared" si="9"/>
        <v>60010</v>
      </c>
      <c r="L154" s="1"/>
      <c r="M154" s="88"/>
      <c r="N154" s="88"/>
      <c r="O154" s="88"/>
      <c r="P154" s="88"/>
      <c r="Q154" s="89"/>
      <c r="R154" s="95"/>
      <c r="S154" s="91"/>
    </row>
    <row r="155" spans="1:19" ht="24" customHeight="1" x14ac:dyDescent="0.15">
      <c r="A155" s="41">
        <f t="shared" si="8"/>
        <v>59011</v>
      </c>
      <c r="B155" s="1" t="s">
        <v>182</v>
      </c>
      <c r="C155" s="88"/>
      <c r="D155" s="88" t="s">
        <v>182</v>
      </c>
      <c r="E155" s="88"/>
      <c r="F155" s="88"/>
      <c r="G155" s="89"/>
      <c r="H155" s="95" t="s">
        <v>182</v>
      </c>
      <c r="I155" s="91"/>
      <c r="J155" s="55"/>
      <c r="K155" s="41">
        <f t="shared" si="9"/>
        <v>60011</v>
      </c>
      <c r="L155" s="1" t="s">
        <v>182</v>
      </c>
      <c r="M155" s="88"/>
      <c r="N155" s="88" t="s">
        <v>182</v>
      </c>
      <c r="O155" s="88"/>
      <c r="P155" s="88"/>
      <c r="Q155" s="89"/>
      <c r="R155" s="95" t="s">
        <v>182</v>
      </c>
      <c r="S155" s="91"/>
    </row>
    <row r="156" spans="1:19" ht="24" customHeight="1" x14ac:dyDescent="0.15">
      <c r="A156" s="41">
        <f t="shared" si="8"/>
        <v>59012</v>
      </c>
      <c r="B156" s="1"/>
      <c r="C156" s="88"/>
      <c r="D156" s="88" t="s">
        <v>186</v>
      </c>
      <c r="E156" s="88"/>
      <c r="F156" s="88"/>
      <c r="G156" s="89"/>
      <c r="H156" s="95" t="s">
        <v>182</v>
      </c>
      <c r="I156" s="91"/>
      <c r="J156" s="55"/>
      <c r="K156" s="41">
        <f t="shared" si="9"/>
        <v>60012</v>
      </c>
      <c r="L156" s="1"/>
      <c r="M156" s="88"/>
      <c r="N156" s="88" t="s">
        <v>186</v>
      </c>
      <c r="O156" s="88"/>
      <c r="P156" s="88"/>
      <c r="Q156" s="89"/>
      <c r="R156" s="95" t="s">
        <v>182</v>
      </c>
      <c r="S156" s="91"/>
    </row>
    <row r="157" spans="1:19" ht="24" customHeight="1" x14ac:dyDescent="0.15">
      <c r="A157" s="41">
        <f t="shared" si="8"/>
        <v>59013</v>
      </c>
      <c r="B157" s="1"/>
      <c r="C157" s="88"/>
      <c r="D157" s="88"/>
      <c r="E157" s="88"/>
      <c r="F157" s="88"/>
      <c r="G157" s="89"/>
      <c r="H157" s="95"/>
      <c r="I157" s="91"/>
      <c r="J157" s="55"/>
      <c r="K157" s="41">
        <f t="shared" si="9"/>
        <v>60013</v>
      </c>
      <c r="L157" s="1"/>
      <c r="M157" s="88"/>
      <c r="N157" s="88"/>
      <c r="O157" s="88"/>
      <c r="P157" s="88"/>
      <c r="Q157" s="89"/>
      <c r="R157" s="95"/>
      <c r="S157" s="91"/>
    </row>
    <row r="158" spans="1:19" ht="24" customHeight="1" x14ac:dyDescent="0.15">
      <c r="A158" s="41">
        <f t="shared" si="8"/>
        <v>59014</v>
      </c>
      <c r="B158" s="1"/>
      <c r="C158" s="88"/>
      <c r="D158" s="88"/>
      <c r="E158" s="88"/>
      <c r="F158" s="88"/>
      <c r="G158" s="89"/>
      <c r="H158" s="95"/>
      <c r="I158" s="91"/>
      <c r="J158" s="55"/>
      <c r="K158" s="41">
        <f t="shared" si="9"/>
        <v>60014</v>
      </c>
      <c r="L158" s="1"/>
      <c r="M158" s="88"/>
      <c r="N158" s="88"/>
      <c r="O158" s="88"/>
      <c r="P158" s="88"/>
      <c r="Q158" s="89"/>
      <c r="R158" s="95"/>
      <c r="S158" s="91"/>
    </row>
    <row r="159" spans="1:19" ht="24" customHeight="1" x14ac:dyDescent="0.15">
      <c r="A159" s="41">
        <f t="shared" si="8"/>
        <v>59015</v>
      </c>
      <c r="B159" s="1"/>
      <c r="C159" s="88"/>
      <c r="D159" s="88" t="s">
        <v>186</v>
      </c>
      <c r="E159" s="88"/>
      <c r="F159" s="88"/>
      <c r="G159" s="89"/>
      <c r="H159" s="95" t="s">
        <v>182</v>
      </c>
      <c r="I159" s="91"/>
      <c r="J159" s="55"/>
      <c r="K159" s="41">
        <f t="shared" si="9"/>
        <v>60015</v>
      </c>
      <c r="L159" s="1"/>
      <c r="M159" s="88"/>
      <c r="N159" s="88" t="s">
        <v>186</v>
      </c>
      <c r="O159" s="88"/>
      <c r="P159" s="88"/>
      <c r="Q159" s="89"/>
      <c r="R159" s="95" t="s">
        <v>182</v>
      </c>
      <c r="S159" s="91"/>
    </row>
    <row r="160" spans="1:19" ht="24" customHeight="1" x14ac:dyDescent="0.15">
      <c r="A160" s="41">
        <f t="shared" si="8"/>
        <v>59016</v>
      </c>
      <c r="B160" s="1"/>
      <c r="C160" s="88"/>
      <c r="D160" s="88" t="s">
        <v>186</v>
      </c>
      <c r="E160" s="88"/>
      <c r="F160" s="88"/>
      <c r="G160" s="89"/>
      <c r="H160" s="95" t="s">
        <v>182</v>
      </c>
      <c r="I160" s="91"/>
      <c r="J160" s="55"/>
      <c r="K160" s="41">
        <f t="shared" si="9"/>
        <v>60016</v>
      </c>
      <c r="L160" s="1"/>
      <c r="M160" s="88"/>
      <c r="N160" s="88" t="s">
        <v>186</v>
      </c>
      <c r="O160" s="88"/>
      <c r="P160" s="88"/>
      <c r="Q160" s="89"/>
      <c r="R160" s="95" t="s">
        <v>182</v>
      </c>
      <c r="S160" s="91"/>
    </row>
    <row r="161" spans="1:21" ht="24" customHeight="1" x14ac:dyDescent="0.15">
      <c r="A161" s="41">
        <f t="shared" si="8"/>
        <v>59017</v>
      </c>
      <c r="B161" s="1"/>
      <c r="C161" s="88"/>
      <c r="D161" s="88" t="s">
        <v>186</v>
      </c>
      <c r="E161" s="88"/>
      <c r="F161" s="88"/>
      <c r="G161" s="89"/>
      <c r="H161" s="95" t="s">
        <v>182</v>
      </c>
      <c r="I161" s="91"/>
      <c r="J161" s="55"/>
      <c r="K161" s="41">
        <f t="shared" si="9"/>
        <v>60017</v>
      </c>
      <c r="L161" s="1"/>
      <c r="M161" s="88"/>
      <c r="N161" s="88" t="s">
        <v>186</v>
      </c>
      <c r="O161" s="88"/>
      <c r="P161" s="88"/>
      <c r="Q161" s="89"/>
      <c r="R161" s="95" t="s">
        <v>182</v>
      </c>
      <c r="S161" s="91"/>
    </row>
    <row r="162" spans="1:21" ht="24" customHeight="1" x14ac:dyDescent="0.15">
      <c r="A162" s="41">
        <f t="shared" si="8"/>
        <v>59018</v>
      </c>
      <c r="B162" s="96"/>
      <c r="C162" s="97"/>
      <c r="D162" s="97" t="s">
        <v>186</v>
      </c>
      <c r="E162" s="97"/>
      <c r="F162" s="97"/>
      <c r="G162" s="98"/>
      <c r="H162" s="99" t="s">
        <v>182</v>
      </c>
      <c r="I162" s="100"/>
      <c r="J162" s="55"/>
      <c r="K162" s="41">
        <f t="shared" si="9"/>
        <v>60018</v>
      </c>
      <c r="L162" s="96"/>
      <c r="M162" s="97"/>
      <c r="N162" s="97" t="s">
        <v>186</v>
      </c>
      <c r="O162" s="97"/>
      <c r="P162" s="97"/>
      <c r="Q162" s="98"/>
      <c r="R162" s="99" t="s">
        <v>182</v>
      </c>
      <c r="S162" s="100"/>
    </row>
    <row r="163" spans="1:21" ht="18" customHeight="1" x14ac:dyDescent="0.15">
      <c r="A163" s="41">
        <f t="shared" ref="A163" si="16">A123+2</f>
        <v>61</v>
      </c>
      <c r="B163" s="101" t="s">
        <v>1742</v>
      </c>
      <c r="C163" s="43"/>
      <c r="D163" s="101"/>
      <c r="E163" s="43"/>
      <c r="F163" s="43"/>
      <c r="G163" s="43"/>
      <c r="H163" s="43"/>
      <c r="I163" s="43"/>
      <c r="J163" s="43"/>
      <c r="K163" s="41">
        <v>116</v>
      </c>
      <c r="L163" s="101" t="s">
        <v>1743</v>
      </c>
      <c r="M163" s="43"/>
      <c r="N163" s="101"/>
      <c r="O163" s="43"/>
      <c r="P163" s="43"/>
      <c r="Q163" s="43"/>
      <c r="R163" s="43"/>
      <c r="S163" s="43"/>
    </row>
    <row r="164" spans="1:21" ht="6" customHeight="1" x14ac:dyDescent="0.15">
      <c r="B164" s="101"/>
      <c r="C164" s="43"/>
      <c r="D164" s="43"/>
      <c r="E164" s="43"/>
      <c r="F164" s="43"/>
      <c r="G164" s="43"/>
      <c r="H164" s="43"/>
      <c r="I164" s="43"/>
      <c r="J164" s="43"/>
      <c r="L164" s="101"/>
      <c r="M164" s="43"/>
      <c r="N164" s="43"/>
      <c r="O164" s="43"/>
      <c r="P164" s="43"/>
      <c r="Q164" s="43"/>
      <c r="R164" s="43"/>
      <c r="S164" s="43"/>
    </row>
    <row r="165" spans="1:21" ht="13.5" customHeight="1" x14ac:dyDescent="0.15">
      <c r="B165" s="102" t="s">
        <v>106</v>
      </c>
      <c r="C165" s="43"/>
      <c r="D165" s="103" t="s">
        <v>1744</v>
      </c>
      <c r="E165" s="43"/>
      <c r="F165" s="43"/>
      <c r="G165" s="43"/>
      <c r="H165" s="43"/>
      <c r="I165" s="43"/>
      <c r="J165" s="43"/>
      <c r="L165" s="102" t="s">
        <v>106</v>
      </c>
      <c r="M165" s="43"/>
      <c r="N165" s="103" t="s">
        <v>1745</v>
      </c>
      <c r="O165" s="43"/>
      <c r="P165" s="43"/>
      <c r="Q165" s="43"/>
      <c r="R165" s="43"/>
      <c r="S165" s="43"/>
    </row>
    <row r="166" spans="1:21" ht="13.5" customHeight="1" x14ac:dyDescent="0.15">
      <c r="B166" s="83" t="s">
        <v>109</v>
      </c>
      <c r="C166" s="43"/>
      <c r="D166" s="103" t="s">
        <v>1746</v>
      </c>
      <c r="E166" s="43"/>
      <c r="F166" s="43"/>
      <c r="G166" s="43"/>
      <c r="H166" s="43"/>
      <c r="I166" s="43"/>
      <c r="J166" s="43"/>
      <c r="L166" s="83" t="s">
        <v>109</v>
      </c>
      <c r="M166" s="43"/>
      <c r="N166" s="103" t="s">
        <v>1747</v>
      </c>
      <c r="O166" s="43"/>
      <c r="P166" s="43"/>
      <c r="Q166" s="43"/>
      <c r="R166" s="43"/>
      <c r="S166" s="43"/>
    </row>
    <row r="167" spans="1:21" ht="13.5" customHeight="1" x14ac:dyDescent="0.15">
      <c r="B167" s="104" t="s">
        <v>112</v>
      </c>
      <c r="C167" s="55" t="s">
        <v>1748</v>
      </c>
      <c r="D167" s="43"/>
      <c r="E167" s="105" t="s">
        <v>1749</v>
      </c>
      <c r="F167" s="43"/>
      <c r="G167" s="102"/>
      <c r="H167" s="43"/>
      <c r="I167" s="55"/>
      <c r="J167" s="43"/>
      <c r="L167" s="104" t="s">
        <v>112</v>
      </c>
      <c r="M167" s="105" t="s">
        <v>1750</v>
      </c>
      <c r="N167" s="43"/>
      <c r="O167" s="105" t="s">
        <v>1751</v>
      </c>
      <c r="P167" s="43"/>
      <c r="Q167" s="102"/>
      <c r="R167" s="43"/>
      <c r="S167" s="55"/>
    </row>
    <row r="168" spans="1:21" ht="13.5" customHeight="1" x14ac:dyDescent="0.15">
      <c r="B168" s="524" t="s">
        <v>117</v>
      </c>
      <c r="C168" s="525"/>
      <c r="D168" s="52" t="s">
        <v>118</v>
      </c>
      <c r="E168" s="526" t="s">
        <v>119</v>
      </c>
      <c r="F168" s="527"/>
      <c r="G168" s="53" t="s">
        <v>120</v>
      </c>
      <c r="H168" s="52" t="s">
        <v>121</v>
      </c>
      <c r="I168" s="54" t="s">
        <v>122</v>
      </c>
      <c r="J168" s="55"/>
      <c r="L168" s="524" t="s">
        <v>117</v>
      </c>
      <c r="M168" s="525"/>
      <c r="N168" s="52" t="s">
        <v>118</v>
      </c>
      <c r="O168" s="526" t="s">
        <v>119</v>
      </c>
      <c r="P168" s="527"/>
      <c r="Q168" s="53" t="s">
        <v>120</v>
      </c>
      <c r="R168" s="52" t="s">
        <v>121</v>
      </c>
      <c r="S168" s="54" t="s">
        <v>122</v>
      </c>
      <c r="U168" s="48"/>
    </row>
    <row r="169" spans="1:21" ht="13.5" customHeight="1" x14ac:dyDescent="0.15">
      <c r="B169" s="512" t="s">
        <v>125</v>
      </c>
      <c r="C169" s="513"/>
      <c r="D169" s="58" t="s">
        <v>126</v>
      </c>
      <c r="E169" s="514">
        <v>4</v>
      </c>
      <c r="F169" s="515"/>
      <c r="G169" s="113">
        <v>54</v>
      </c>
      <c r="H169" s="60">
        <v>56</v>
      </c>
      <c r="I169" s="61">
        <f>SUM(G169:H169)</f>
        <v>110</v>
      </c>
      <c r="J169" s="55"/>
      <c r="L169" s="512" t="s">
        <v>458</v>
      </c>
      <c r="M169" s="513"/>
      <c r="N169" s="58"/>
      <c r="O169" s="514">
        <v>8</v>
      </c>
      <c r="P169" s="515"/>
      <c r="Q169" s="113">
        <v>23</v>
      </c>
      <c r="R169" s="60">
        <v>8</v>
      </c>
      <c r="S169" s="61">
        <v>31</v>
      </c>
      <c r="U169" s="48"/>
    </row>
    <row r="170" spans="1:21" ht="13.5" customHeight="1" x14ac:dyDescent="0.15">
      <c r="B170" s="512"/>
      <c r="C170" s="513"/>
      <c r="D170" s="66"/>
      <c r="E170" s="514"/>
      <c r="F170" s="515"/>
      <c r="G170" s="113"/>
      <c r="H170" s="68"/>
      <c r="I170" s="69">
        <f t="shared" ref="I170:I177" si="17">SUM(G170:H170)</f>
        <v>0</v>
      </c>
      <c r="J170" s="55"/>
      <c r="L170" s="512" t="s">
        <v>459</v>
      </c>
      <c r="M170" s="513"/>
      <c r="N170" s="66"/>
      <c r="O170" s="514">
        <v>6</v>
      </c>
      <c r="P170" s="515"/>
      <c r="Q170" s="113">
        <v>12</v>
      </c>
      <c r="R170" s="64">
        <v>13</v>
      </c>
      <c r="S170" s="61">
        <v>25</v>
      </c>
      <c r="U170" s="48"/>
    </row>
    <row r="171" spans="1:21" ht="13.5" customHeight="1" x14ac:dyDescent="0.15">
      <c r="B171" s="512"/>
      <c r="C171" s="513"/>
      <c r="D171" s="66"/>
      <c r="E171" s="514"/>
      <c r="F171" s="515"/>
      <c r="G171" s="113"/>
      <c r="H171" s="68"/>
      <c r="I171" s="69">
        <f t="shared" si="17"/>
        <v>0</v>
      </c>
      <c r="J171" s="55"/>
      <c r="L171" s="512" t="s">
        <v>416</v>
      </c>
      <c r="M171" s="513"/>
      <c r="N171" s="66"/>
      <c r="O171" s="514">
        <v>7</v>
      </c>
      <c r="P171" s="515"/>
      <c r="Q171" s="113">
        <v>28</v>
      </c>
      <c r="R171" s="64">
        <v>19</v>
      </c>
      <c r="S171" s="61">
        <v>47</v>
      </c>
      <c r="U171" s="48"/>
    </row>
    <row r="172" spans="1:21" ht="13.5" customHeight="1" x14ac:dyDescent="0.15">
      <c r="B172" s="512"/>
      <c r="C172" s="513"/>
      <c r="D172" s="66"/>
      <c r="E172" s="514"/>
      <c r="F172" s="515"/>
      <c r="G172" s="113"/>
      <c r="H172" s="68"/>
      <c r="I172" s="69">
        <f t="shared" si="17"/>
        <v>0</v>
      </c>
      <c r="J172" s="55"/>
      <c r="L172" s="512" t="s">
        <v>1752</v>
      </c>
      <c r="M172" s="513"/>
      <c r="N172" s="66"/>
      <c r="O172" s="514">
        <v>5</v>
      </c>
      <c r="P172" s="515"/>
      <c r="Q172" s="113">
        <v>8</v>
      </c>
      <c r="R172" s="64">
        <v>4</v>
      </c>
      <c r="S172" s="61">
        <v>12</v>
      </c>
      <c r="U172" s="48"/>
    </row>
    <row r="173" spans="1:21" ht="13.5" customHeight="1" x14ac:dyDescent="0.15">
      <c r="B173" s="512"/>
      <c r="C173" s="513"/>
      <c r="D173" s="66"/>
      <c r="E173" s="514"/>
      <c r="F173" s="515"/>
      <c r="G173" s="113"/>
      <c r="H173" s="68"/>
      <c r="I173" s="69">
        <f t="shared" si="17"/>
        <v>0</v>
      </c>
      <c r="J173" s="55"/>
      <c r="L173" s="512"/>
      <c r="M173" s="513"/>
      <c r="N173" s="66"/>
      <c r="O173" s="514"/>
      <c r="P173" s="515"/>
      <c r="Q173" s="113"/>
      <c r="R173" s="68"/>
      <c r="S173" s="69">
        <f>SUM(Q173:R173)</f>
        <v>0</v>
      </c>
      <c r="U173" s="48"/>
    </row>
    <row r="174" spans="1:21" ht="13.5" customHeight="1" x14ac:dyDescent="0.15">
      <c r="B174" s="512"/>
      <c r="C174" s="513"/>
      <c r="D174" s="66"/>
      <c r="E174" s="514"/>
      <c r="F174" s="515"/>
      <c r="G174" s="113"/>
      <c r="H174" s="68"/>
      <c r="I174" s="69">
        <f t="shared" si="17"/>
        <v>0</v>
      </c>
      <c r="J174" s="55"/>
      <c r="L174" s="512"/>
      <c r="M174" s="513"/>
      <c r="N174" s="66"/>
      <c r="O174" s="514"/>
      <c r="P174" s="515"/>
      <c r="Q174" s="113"/>
      <c r="R174" s="68"/>
      <c r="S174" s="69">
        <f>SUM(Q174:R174)</f>
        <v>0</v>
      </c>
      <c r="U174" s="48"/>
    </row>
    <row r="175" spans="1:21" ht="13.5" customHeight="1" x14ac:dyDescent="0.15">
      <c r="B175" s="512"/>
      <c r="C175" s="513"/>
      <c r="D175" s="66"/>
      <c r="E175" s="514"/>
      <c r="F175" s="515"/>
      <c r="G175" s="113"/>
      <c r="H175" s="68"/>
      <c r="I175" s="69">
        <f t="shared" si="17"/>
        <v>0</v>
      </c>
      <c r="J175" s="55"/>
      <c r="L175" s="512"/>
      <c r="M175" s="513"/>
      <c r="N175" s="66"/>
      <c r="O175" s="514"/>
      <c r="P175" s="515"/>
      <c r="Q175" s="113"/>
      <c r="R175" s="68"/>
      <c r="S175" s="69">
        <f>SUM(Q175:R175)</f>
        <v>0</v>
      </c>
      <c r="U175" s="48"/>
    </row>
    <row r="176" spans="1:21" ht="13.5" customHeight="1" x14ac:dyDescent="0.15">
      <c r="B176" s="512"/>
      <c r="C176" s="513"/>
      <c r="D176" s="66"/>
      <c r="E176" s="514"/>
      <c r="F176" s="515"/>
      <c r="G176" s="113"/>
      <c r="H176" s="68"/>
      <c r="I176" s="69">
        <f t="shared" si="17"/>
        <v>0</v>
      </c>
      <c r="J176" s="55"/>
      <c r="L176" s="512"/>
      <c r="M176" s="513"/>
      <c r="N176" s="66"/>
      <c r="O176" s="514"/>
      <c r="P176" s="515"/>
      <c r="Q176" s="113"/>
      <c r="R176" s="68"/>
      <c r="S176" s="69">
        <f>SUM(Q176:R176)</f>
        <v>0</v>
      </c>
      <c r="U176" s="48"/>
    </row>
    <row r="177" spans="1:21" ht="13.5" customHeight="1" x14ac:dyDescent="0.15">
      <c r="B177" s="512"/>
      <c r="C177" s="513"/>
      <c r="D177" s="66"/>
      <c r="E177" s="514"/>
      <c r="F177" s="515"/>
      <c r="G177" s="113"/>
      <c r="H177" s="68"/>
      <c r="I177" s="69">
        <f t="shared" si="17"/>
        <v>0</v>
      </c>
      <c r="J177" s="55"/>
      <c r="L177" s="512"/>
      <c r="M177" s="513"/>
      <c r="N177" s="66"/>
      <c r="O177" s="514"/>
      <c r="P177" s="515"/>
      <c r="Q177" s="113"/>
      <c r="R177" s="68"/>
      <c r="S177" s="69">
        <f>SUM(Q177:R177)</f>
        <v>0</v>
      </c>
      <c r="U177" s="48"/>
    </row>
    <row r="178" spans="1:21" ht="13.5" customHeight="1" x14ac:dyDescent="0.15">
      <c r="B178" s="516"/>
      <c r="C178" s="517"/>
      <c r="D178" s="78"/>
      <c r="E178" s="518">
        <f>SUM(E169:F177)</f>
        <v>4</v>
      </c>
      <c r="F178" s="519"/>
      <c r="G178" s="114">
        <f>SUM(G169:G177)</f>
        <v>54</v>
      </c>
      <c r="H178" s="80">
        <f>SUM(H169:H177)</f>
        <v>56</v>
      </c>
      <c r="I178" s="120">
        <f>SUM(I169:I177)</f>
        <v>110</v>
      </c>
      <c r="J178" s="55"/>
      <c r="L178" s="516" t="s">
        <v>122</v>
      </c>
      <c r="M178" s="517"/>
      <c r="N178" s="78"/>
      <c r="O178" s="518">
        <f>SUM(O169:P177)</f>
        <v>26</v>
      </c>
      <c r="P178" s="519"/>
      <c r="Q178" s="121">
        <f>SUM(Q169:Q177)</f>
        <v>71</v>
      </c>
      <c r="R178" s="121">
        <f>SUM(R169:R177)</f>
        <v>44</v>
      </c>
      <c r="S178" s="82">
        <f>SUM(S169:S177)</f>
        <v>115</v>
      </c>
      <c r="U178" s="48"/>
    </row>
    <row r="179" spans="1:21" ht="6" customHeight="1" x14ac:dyDescent="0.15">
      <c r="B179" s="43"/>
      <c r="C179" s="43"/>
      <c r="D179" s="43"/>
      <c r="E179" s="43"/>
      <c r="F179" s="43"/>
      <c r="G179" s="83"/>
      <c r="H179" s="43"/>
      <c r="I179" s="43"/>
      <c r="J179" s="43"/>
      <c r="L179" s="43"/>
      <c r="M179" s="43"/>
      <c r="N179" s="43"/>
      <c r="O179" s="43"/>
      <c r="P179" s="43"/>
      <c r="Q179" s="83"/>
      <c r="R179" s="43"/>
      <c r="S179" s="43"/>
    </row>
    <row r="180" spans="1:21" ht="13.5" customHeight="1" x14ac:dyDescent="0.15">
      <c r="B180" s="502" t="s">
        <v>127</v>
      </c>
      <c r="C180" s="84"/>
      <c r="D180" s="504" t="s">
        <v>128</v>
      </c>
      <c r="E180" s="504" t="s">
        <v>129</v>
      </c>
      <c r="F180" s="85"/>
      <c r="G180" s="506" t="s">
        <v>130</v>
      </c>
      <c r="H180" s="508" t="s">
        <v>131</v>
      </c>
      <c r="I180" s="620" t="s">
        <v>132</v>
      </c>
      <c r="J180" s="43"/>
      <c r="L180" s="502" t="s">
        <v>127</v>
      </c>
      <c r="M180" s="84"/>
      <c r="N180" s="504" t="s">
        <v>128</v>
      </c>
      <c r="O180" s="504" t="s">
        <v>129</v>
      </c>
      <c r="P180" s="85"/>
      <c r="Q180" s="506" t="s">
        <v>130</v>
      </c>
      <c r="R180" s="508" t="s">
        <v>131</v>
      </c>
      <c r="S180" s="510" t="s">
        <v>132</v>
      </c>
    </row>
    <row r="181" spans="1:21" ht="9.75" customHeight="1" x14ac:dyDescent="0.15">
      <c r="B181" s="503"/>
      <c r="C181" s="86"/>
      <c r="D181" s="505"/>
      <c r="E181" s="505"/>
      <c r="F181" s="87"/>
      <c r="G181" s="507"/>
      <c r="H181" s="509"/>
      <c r="I181" s="621"/>
      <c r="J181" s="43"/>
      <c r="L181" s="503"/>
      <c r="M181" s="86"/>
      <c r="N181" s="505"/>
      <c r="O181" s="505"/>
      <c r="P181" s="87"/>
      <c r="Q181" s="507"/>
      <c r="R181" s="509"/>
      <c r="S181" s="511"/>
    </row>
    <row r="182" spans="1:21" ht="24" customHeight="1" x14ac:dyDescent="0.15">
      <c r="A182" s="41">
        <f>A163*1000</f>
        <v>61000</v>
      </c>
      <c r="B182" s="1" t="s">
        <v>133</v>
      </c>
      <c r="C182" s="88"/>
      <c r="D182" s="492" t="s">
        <v>1770</v>
      </c>
      <c r="E182" s="492"/>
      <c r="F182" s="88"/>
      <c r="G182" s="89"/>
      <c r="H182" s="92" t="s">
        <v>207</v>
      </c>
      <c r="I182" s="91"/>
      <c r="J182" s="43"/>
      <c r="K182" s="41">
        <f>K163*1000</f>
        <v>116000</v>
      </c>
      <c r="L182" s="1" t="s">
        <v>137</v>
      </c>
      <c r="M182" s="88"/>
      <c r="N182" s="492" t="s">
        <v>1753</v>
      </c>
      <c r="O182" s="492"/>
      <c r="P182" s="88"/>
      <c r="Q182" s="89">
        <v>0</v>
      </c>
      <c r="R182" s="92" t="s">
        <v>209</v>
      </c>
      <c r="S182" s="91">
        <v>0</v>
      </c>
    </row>
    <row r="183" spans="1:21" ht="24" customHeight="1" x14ac:dyDescent="0.15">
      <c r="A183" s="41" t="s">
        <v>104</v>
      </c>
      <c r="B183" s="1" t="s">
        <v>139</v>
      </c>
      <c r="C183" s="88"/>
      <c r="D183" s="492" t="s">
        <v>1754</v>
      </c>
      <c r="E183" s="492"/>
      <c r="F183" s="88"/>
      <c r="G183" s="89"/>
      <c r="H183" s="92" t="s">
        <v>136</v>
      </c>
      <c r="I183" s="91"/>
      <c r="J183" s="43"/>
      <c r="K183" s="41" t="s">
        <v>104</v>
      </c>
      <c r="L183" s="1" t="s">
        <v>141</v>
      </c>
      <c r="M183" s="88"/>
      <c r="N183" s="492" t="s">
        <v>1755</v>
      </c>
      <c r="O183" s="492"/>
      <c r="P183" s="88"/>
      <c r="Q183" s="89">
        <v>0</v>
      </c>
      <c r="R183" s="92">
        <v>1</v>
      </c>
      <c r="S183" s="91">
        <v>0</v>
      </c>
    </row>
    <row r="184" spans="1:21" ht="24" customHeight="1" x14ac:dyDescent="0.15">
      <c r="A184" s="41" t="s">
        <v>104</v>
      </c>
      <c r="B184" s="1"/>
      <c r="C184" s="88"/>
      <c r="D184" s="109"/>
      <c r="E184" s="109"/>
      <c r="F184" s="88"/>
      <c r="G184" s="89"/>
      <c r="H184" s="92"/>
      <c r="I184" s="91"/>
      <c r="J184" s="43"/>
      <c r="K184" s="41" t="s">
        <v>104</v>
      </c>
      <c r="L184" s="1"/>
      <c r="M184" s="88"/>
      <c r="N184" s="109"/>
      <c r="O184" s="109"/>
      <c r="P184" s="88"/>
      <c r="Q184" s="89"/>
      <c r="R184" s="92"/>
      <c r="S184" s="91"/>
    </row>
    <row r="185" spans="1:21" ht="24" customHeight="1" x14ac:dyDescent="0.15">
      <c r="A185" s="41">
        <f t="shared" ref="A185" si="18">A182+1</f>
        <v>61001</v>
      </c>
      <c r="B185" s="1" t="s">
        <v>146</v>
      </c>
      <c r="C185" s="88"/>
      <c r="D185" s="492" t="s">
        <v>1756</v>
      </c>
      <c r="E185" s="492"/>
      <c r="F185" s="88"/>
      <c r="G185" s="89" t="s">
        <v>148</v>
      </c>
      <c r="H185" s="92" t="s">
        <v>207</v>
      </c>
      <c r="I185" s="91" t="s">
        <v>236</v>
      </c>
      <c r="J185" s="43"/>
      <c r="K185" s="41">
        <f t="shared" ref="K185" si="19">K182+1</f>
        <v>116001</v>
      </c>
      <c r="L185" s="1" t="s">
        <v>150</v>
      </c>
      <c r="M185" s="88"/>
      <c r="N185" s="492" t="s">
        <v>1757</v>
      </c>
      <c r="O185" s="492"/>
      <c r="P185" s="88"/>
      <c r="Q185" s="89" t="s">
        <v>216</v>
      </c>
      <c r="R185" s="92" t="s">
        <v>209</v>
      </c>
      <c r="S185" s="91" t="s">
        <v>149</v>
      </c>
    </row>
    <row r="186" spans="1:21" ht="24" customHeight="1" x14ac:dyDescent="0.15">
      <c r="A186" s="41">
        <f t="shared" ref="A186:A202" si="20">A185+1</f>
        <v>61002</v>
      </c>
      <c r="B186" s="93" t="s">
        <v>173</v>
      </c>
      <c r="C186" s="88"/>
      <c r="D186" s="492" t="s">
        <v>1758</v>
      </c>
      <c r="E186" s="492"/>
      <c r="F186" s="88"/>
      <c r="G186" s="89" t="s">
        <v>516</v>
      </c>
      <c r="H186" s="92" t="s">
        <v>209</v>
      </c>
      <c r="I186" s="91" t="s">
        <v>236</v>
      </c>
      <c r="J186" s="43"/>
      <c r="K186" s="41">
        <f t="shared" ref="K186:K202" si="21">K185+1</f>
        <v>116002</v>
      </c>
      <c r="L186" s="93" t="s">
        <v>267</v>
      </c>
      <c r="M186" s="88"/>
      <c r="N186" s="492" t="s">
        <v>1759</v>
      </c>
      <c r="O186" s="492"/>
      <c r="P186" s="88"/>
      <c r="Q186" s="89" t="s">
        <v>228</v>
      </c>
      <c r="R186" s="92" t="s">
        <v>209</v>
      </c>
      <c r="S186" s="91" t="s">
        <v>149</v>
      </c>
    </row>
    <row r="187" spans="1:21" ht="24" customHeight="1" x14ac:dyDescent="0.15">
      <c r="A187" s="41">
        <f t="shared" si="20"/>
        <v>61003</v>
      </c>
      <c r="B187" s="93" t="s">
        <v>173</v>
      </c>
      <c r="C187" s="88"/>
      <c r="D187" s="492" t="s">
        <v>1760</v>
      </c>
      <c r="E187" s="492"/>
      <c r="F187" s="88"/>
      <c r="G187" s="89" t="s">
        <v>481</v>
      </c>
      <c r="H187" s="92" t="s">
        <v>211</v>
      </c>
      <c r="I187" s="91" t="s">
        <v>236</v>
      </c>
      <c r="J187" s="43"/>
      <c r="K187" s="41">
        <f t="shared" si="21"/>
        <v>116003</v>
      </c>
      <c r="L187" s="93" t="s">
        <v>269</v>
      </c>
      <c r="M187" s="88"/>
      <c r="N187" s="492" t="s">
        <v>1761</v>
      </c>
      <c r="O187" s="492"/>
      <c r="P187" s="88"/>
      <c r="Q187" s="89" t="s">
        <v>155</v>
      </c>
      <c r="R187" s="92">
        <v>4</v>
      </c>
      <c r="S187" s="91" t="s">
        <v>149</v>
      </c>
    </row>
    <row r="188" spans="1:21" ht="24" customHeight="1" x14ac:dyDescent="0.15">
      <c r="A188" s="41">
        <f t="shared" si="20"/>
        <v>61004</v>
      </c>
      <c r="B188" s="122" t="s">
        <v>378</v>
      </c>
      <c r="C188" s="88"/>
      <c r="D188" s="492" t="s">
        <v>1773</v>
      </c>
      <c r="E188" s="492"/>
      <c r="F188" s="88"/>
      <c r="G188" s="89" t="s">
        <v>1762</v>
      </c>
      <c r="H188" s="92">
        <v>9</v>
      </c>
      <c r="I188" s="91"/>
      <c r="J188" s="43"/>
      <c r="K188" s="41">
        <f t="shared" si="21"/>
        <v>116004</v>
      </c>
      <c r="L188" s="1" t="s">
        <v>1763</v>
      </c>
      <c r="M188" s="88"/>
      <c r="N188" s="492" t="s">
        <v>1764</v>
      </c>
      <c r="O188" s="492"/>
      <c r="P188" s="88"/>
      <c r="Q188" s="89" t="s">
        <v>490</v>
      </c>
      <c r="R188" s="95">
        <v>10</v>
      </c>
      <c r="S188" s="91">
        <v>0</v>
      </c>
    </row>
    <row r="189" spans="1:21" ht="24" customHeight="1" x14ac:dyDescent="0.15">
      <c r="A189" s="41">
        <f t="shared" si="20"/>
        <v>61005</v>
      </c>
      <c r="B189" s="122" t="s">
        <v>175</v>
      </c>
      <c r="C189" s="88"/>
      <c r="D189" s="492" t="s">
        <v>1772</v>
      </c>
      <c r="E189" s="492"/>
      <c r="F189" s="88"/>
      <c r="G189" s="89" t="s">
        <v>393</v>
      </c>
      <c r="H189" s="92">
        <v>8.9</v>
      </c>
      <c r="I189" s="91"/>
      <c r="J189" s="43"/>
      <c r="K189" s="41">
        <f t="shared" si="21"/>
        <v>116005</v>
      </c>
      <c r="L189" s="1" t="s">
        <v>1763</v>
      </c>
      <c r="M189" s="88"/>
      <c r="N189" s="492" t="s">
        <v>1765</v>
      </c>
      <c r="O189" s="492"/>
      <c r="P189" s="88"/>
      <c r="Q189" s="89" t="s">
        <v>490</v>
      </c>
      <c r="R189" s="92" t="s">
        <v>209</v>
      </c>
      <c r="S189" s="91">
        <v>0</v>
      </c>
    </row>
    <row r="190" spans="1:21" ht="24" customHeight="1" x14ac:dyDescent="0.15">
      <c r="A190" s="41">
        <f t="shared" si="20"/>
        <v>61006</v>
      </c>
      <c r="B190" s="93" t="s">
        <v>299</v>
      </c>
      <c r="C190" s="88"/>
      <c r="D190" s="492" t="s">
        <v>1771</v>
      </c>
      <c r="E190" s="492"/>
      <c r="F190" s="88"/>
      <c r="G190" s="89" t="s">
        <v>163</v>
      </c>
      <c r="H190" s="92" t="s">
        <v>207</v>
      </c>
      <c r="I190" s="91"/>
      <c r="J190" s="43"/>
      <c r="K190" s="41">
        <f t="shared" si="21"/>
        <v>116006</v>
      </c>
      <c r="L190" s="1" t="s">
        <v>1763</v>
      </c>
      <c r="M190" s="88"/>
      <c r="N190" s="492" t="s">
        <v>1766</v>
      </c>
      <c r="O190" s="492"/>
      <c r="P190" s="88"/>
      <c r="Q190" s="89" t="s">
        <v>490</v>
      </c>
      <c r="R190" s="92" t="s">
        <v>209</v>
      </c>
      <c r="S190" s="91">
        <v>0</v>
      </c>
    </row>
    <row r="191" spans="1:21" ht="24" customHeight="1" x14ac:dyDescent="0.15">
      <c r="A191" s="41">
        <f t="shared" si="20"/>
        <v>61007</v>
      </c>
      <c r="B191" s="1"/>
      <c r="C191" s="88"/>
      <c r="D191" s="500"/>
      <c r="E191" s="500"/>
      <c r="F191" s="88"/>
      <c r="G191" s="89"/>
      <c r="H191" s="92"/>
      <c r="I191" s="91"/>
      <c r="J191" s="43"/>
      <c r="K191" s="41">
        <f t="shared" si="21"/>
        <v>116007</v>
      </c>
      <c r="L191" s="1"/>
      <c r="M191" s="88"/>
      <c r="N191" s="500"/>
      <c r="O191" s="500"/>
      <c r="P191" s="88"/>
      <c r="Q191" s="89"/>
      <c r="R191" s="95"/>
      <c r="S191" s="91">
        <v>0</v>
      </c>
    </row>
    <row r="192" spans="1:21" ht="24" customHeight="1" x14ac:dyDescent="0.15">
      <c r="A192" s="41">
        <f t="shared" si="20"/>
        <v>61008</v>
      </c>
      <c r="B192" s="1"/>
      <c r="C192" s="88"/>
      <c r="D192" s="500"/>
      <c r="E192" s="500"/>
      <c r="F192" s="88"/>
      <c r="G192" s="89"/>
      <c r="H192" s="95"/>
      <c r="I192" s="91"/>
      <c r="J192" s="43"/>
      <c r="K192" s="41">
        <f t="shared" si="21"/>
        <v>116008</v>
      </c>
      <c r="L192" s="1"/>
      <c r="M192" s="88"/>
      <c r="N192" s="500"/>
      <c r="O192" s="500"/>
      <c r="P192" s="88"/>
      <c r="Q192" s="89"/>
      <c r="R192" s="95"/>
      <c r="S192" s="91"/>
    </row>
    <row r="193" spans="1:19" ht="24" customHeight="1" x14ac:dyDescent="0.15">
      <c r="A193" s="41">
        <f t="shared" si="20"/>
        <v>61009</v>
      </c>
      <c r="B193" s="1" t="s">
        <v>104</v>
      </c>
      <c r="C193" s="88"/>
      <c r="D193" s="500" t="s">
        <v>104</v>
      </c>
      <c r="E193" s="500"/>
      <c r="F193" s="88"/>
      <c r="G193" s="89">
        <v>0</v>
      </c>
      <c r="H193" s="95" t="s">
        <v>104</v>
      </c>
      <c r="I193" s="91">
        <v>0</v>
      </c>
      <c r="J193" s="43"/>
      <c r="K193" s="41">
        <f t="shared" si="21"/>
        <v>116009</v>
      </c>
      <c r="L193" s="1" t="s">
        <v>104</v>
      </c>
      <c r="M193" s="88"/>
      <c r="N193" s="500" t="s">
        <v>104</v>
      </c>
      <c r="O193" s="500"/>
      <c r="P193" s="88"/>
      <c r="Q193" s="89">
        <v>0</v>
      </c>
      <c r="R193" s="95" t="s">
        <v>104</v>
      </c>
      <c r="S193" s="91">
        <v>0</v>
      </c>
    </row>
    <row r="194" spans="1:19" ht="24" customHeight="1" x14ac:dyDescent="0.15">
      <c r="A194" s="41">
        <f t="shared" si="20"/>
        <v>61010</v>
      </c>
      <c r="B194" s="1"/>
      <c r="C194" s="88"/>
      <c r="D194" s="88" t="s">
        <v>186</v>
      </c>
      <c r="E194" s="88"/>
      <c r="F194" s="88"/>
      <c r="G194" s="89"/>
      <c r="H194" s="95" t="s">
        <v>182</v>
      </c>
      <c r="I194" s="91"/>
      <c r="J194" s="43"/>
      <c r="K194" s="41">
        <f t="shared" si="21"/>
        <v>116010</v>
      </c>
      <c r="L194" s="1">
        <v>0</v>
      </c>
      <c r="M194" s="88"/>
      <c r="N194" s="500" t="s">
        <v>186</v>
      </c>
      <c r="O194" s="500"/>
      <c r="P194" s="88"/>
      <c r="Q194" s="89">
        <v>0</v>
      </c>
      <c r="R194" s="95" t="s">
        <v>182</v>
      </c>
      <c r="S194" s="91">
        <v>0</v>
      </c>
    </row>
    <row r="195" spans="1:19" ht="24" customHeight="1" x14ac:dyDescent="0.15">
      <c r="A195" s="41">
        <f t="shared" si="20"/>
        <v>61011</v>
      </c>
      <c r="B195" s="1"/>
      <c r="C195" s="88"/>
      <c r="D195" s="88"/>
      <c r="E195" s="88"/>
      <c r="F195" s="88"/>
      <c r="G195" s="89"/>
      <c r="H195" s="95"/>
      <c r="I195" s="91"/>
      <c r="J195" s="43"/>
      <c r="K195" s="41">
        <f t="shared" si="21"/>
        <v>116011</v>
      </c>
      <c r="L195" s="1"/>
      <c r="M195" s="88"/>
      <c r="N195" s="88"/>
      <c r="O195" s="88"/>
      <c r="P195" s="88"/>
      <c r="Q195" s="89"/>
      <c r="R195" s="95"/>
      <c r="S195" s="91"/>
    </row>
    <row r="196" spans="1:19" ht="24" customHeight="1" x14ac:dyDescent="0.15">
      <c r="A196" s="41">
        <f t="shared" si="20"/>
        <v>61012</v>
      </c>
      <c r="B196" s="1"/>
      <c r="C196" s="88"/>
      <c r="D196" s="88"/>
      <c r="E196" s="88"/>
      <c r="F196" s="88"/>
      <c r="G196" s="89"/>
      <c r="H196" s="95"/>
      <c r="I196" s="91"/>
      <c r="J196" s="43"/>
      <c r="K196" s="41">
        <f t="shared" si="21"/>
        <v>116012</v>
      </c>
      <c r="L196" s="1"/>
      <c r="M196" s="88"/>
      <c r="N196" s="88"/>
      <c r="O196" s="88"/>
      <c r="P196" s="88"/>
      <c r="Q196" s="89"/>
      <c r="R196" s="95"/>
      <c r="S196" s="91"/>
    </row>
    <row r="197" spans="1:19" ht="24" customHeight="1" x14ac:dyDescent="0.15">
      <c r="A197" s="41">
        <f t="shared" si="20"/>
        <v>61013</v>
      </c>
      <c r="B197" s="1"/>
      <c r="C197" s="88"/>
      <c r="D197" s="88"/>
      <c r="E197" s="88"/>
      <c r="F197" s="88"/>
      <c r="G197" s="89"/>
      <c r="H197" s="95"/>
      <c r="I197" s="91"/>
      <c r="J197" s="43"/>
      <c r="K197" s="41">
        <f t="shared" si="21"/>
        <v>116013</v>
      </c>
      <c r="L197" s="1"/>
      <c r="M197" s="88"/>
      <c r="N197" s="88"/>
      <c r="O197" s="88"/>
      <c r="P197" s="88"/>
      <c r="Q197" s="89"/>
      <c r="R197" s="95"/>
      <c r="S197" s="91"/>
    </row>
    <row r="198" spans="1:19" ht="24" customHeight="1" x14ac:dyDescent="0.15">
      <c r="A198" s="41">
        <f t="shared" si="20"/>
        <v>61014</v>
      </c>
      <c r="B198" s="1"/>
      <c r="C198" s="88"/>
      <c r="D198" s="88" t="s">
        <v>186</v>
      </c>
      <c r="E198" s="88"/>
      <c r="F198" s="88"/>
      <c r="G198" s="89"/>
      <c r="H198" s="95" t="s">
        <v>182</v>
      </c>
      <c r="I198" s="91"/>
      <c r="J198" s="43"/>
      <c r="K198" s="41">
        <f t="shared" si="21"/>
        <v>116014</v>
      </c>
      <c r="L198" s="1">
        <v>0</v>
      </c>
      <c r="M198" s="88"/>
      <c r="N198" s="500" t="s">
        <v>186</v>
      </c>
      <c r="O198" s="500"/>
      <c r="P198" s="88"/>
      <c r="Q198" s="89">
        <v>0</v>
      </c>
      <c r="R198" s="95" t="s">
        <v>182</v>
      </c>
      <c r="S198" s="91">
        <v>0</v>
      </c>
    </row>
    <row r="199" spans="1:19" ht="24" customHeight="1" x14ac:dyDescent="0.15">
      <c r="A199" s="41">
        <f t="shared" si="20"/>
        <v>61015</v>
      </c>
      <c r="B199" s="1"/>
      <c r="C199" s="88"/>
      <c r="D199" s="88" t="s">
        <v>186</v>
      </c>
      <c r="E199" s="88"/>
      <c r="F199" s="88"/>
      <c r="G199" s="89"/>
      <c r="H199" s="95" t="s">
        <v>182</v>
      </c>
      <c r="I199" s="91"/>
      <c r="J199" s="43"/>
      <c r="K199" s="41">
        <f t="shared" si="21"/>
        <v>116015</v>
      </c>
      <c r="L199" s="1">
        <v>0</v>
      </c>
      <c r="M199" s="88"/>
      <c r="N199" s="500" t="s">
        <v>186</v>
      </c>
      <c r="O199" s="500"/>
      <c r="P199" s="88"/>
      <c r="Q199" s="89">
        <v>0</v>
      </c>
      <c r="R199" s="95" t="s">
        <v>182</v>
      </c>
      <c r="S199" s="91">
        <v>0</v>
      </c>
    </row>
    <row r="200" spans="1:19" ht="24" customHeight="1" x14ac:dyDescent="0.15">
      <c r="A200" s="41">
        <f t="shared" si="20"/>
        <v>61016</v>
      </c>
      <c r="B200" s="1"/>
      <c r="C200" s="88"/>
      <c r="D200" s="88" t="s">
        <v>186</v>
      </c>
      <c r="E200" s="88"/>
      <c r="F200" s="88"/>
      <c r="G200" s="89"/>
      <c r="H200" s="95" t="s">
        <v>182</v>
      </c>
      <c r="I200" s="91"/>
      <c r="J200" s="43"/>
      <c r="K200" s="41">
        <f t="shared" si="21"/>
        <v>116016</v>
      </c>
      <c r="L200" s="1">
        <v>0</v>
      </c>
      <c r="M200" s="88"/>
      <c r="N200" s="500" t="s">
        <v>186</v>
      </c>
      <c r="O200" s="500"/>
      <c r="P200" s="88"/>
      <c r="Q200" s="89">
        <v>0</v>
      </c>
      <c r="R200" s="95" t="s">
        <v>182</v>
      </c>
      <c r="S200" s="91">
        <v>0</v>
      </c>
    </row>
    <row r="201" spans="1:19" ht="24" customHeight="1" x14ac:dyDescent="0.15">
      <c r="A201" s="41">
        <f t="shared" si="20"/>
        <v>61017</v>
      </c>
      <c r="B201" s="1"/>
      <c r="C201" s="88"/>
      <c r="D201" s="88" t="s">
        <v>186</v>
      </c>
      <c r="E201" s="88"/>
      <c r="F201" s="88"/>
      <c r="G201" s="89"/>
      <c r="H201" s="95" t="s">
        <v>182</v>
      </c>
      <c r="I201" s="91"/>
      <c r="J201" s="43"/>
      <c r="K201" s="41">
        <f t="shared" si="21"/>
        <v>116017</v>
      </c>
      <c r="L201" s="1">
        <v>0</v>
      </c>
      <c r="M201" s="88"/>
      <c r="N201" s="500" t="s">
        <v>186</v>
      </c>
      <c r="O201" s="500"/>
      <c r="P201" s="88"/>
      <c r="Q201" s="89">
        <v>0</v>
      </c>
      <c r="R201" s="95" t="s">
        <v>182</v>
      </c>
      <c r="S201" s="91">
        <v>0</v>
      </c>
    </row>
    <row r="202" spans="1:19" ht="24" customHeight="1" x14ac:dyDescent="0.15">
      <c r="A202" s="41">
        <f t="shared" si="20"/>
        <v>61018</v>
      </c>
      <c r="B202" s="96"/>
      <c r="C202" s="97"/>
      <c r="D202" s="97" t="s">
        <v>186</v>
      </c>
      <c r="E202" s="97"/>
      <c r="F202" s="97"/>
      <c r="G202" s="98"/>
      <c r="H202" s="99" t="s">
        <v>182</v>
      </c>
      <c r="I202" s="100"/>
      <c r="J202" s="43"/>
      <c r="K202" s="41">
        <f t="shared" si="21"/>
        <v>116018</v>
      </c>
      <c r="L202" s="96">
        <v>0</v>
      </c>
      <c r="M202" s="97"/>
      <c r="N202" s="501" t="s">
        <v>186</v>
      </c>
      <c r="O202" s="501"/>
      <c r="P202" s="97"/>
      <c r="Q202" s="98">
        <v>0</v>
      </c>
      <c r="R202" s="99" t="s">
        <v>182</v>
      </c>
      <c r="S202" s="100">
        <v>0</v>
      </c>
    </row>
    <row r="204" spans="1:19" x14ac:dyDescent="0.15">
      <c r="A204" s="123">
        <f>K3</f>
        <v>55</v>
      </c>
      <c r="B204" s="123" t="str">
        <f t="shared" ref="B204:I204" si="22">L3</f>
        <v>県立奄美高等学校</v>
      </c>
      <c r="C204" s="123">
        <f t="shared" si="22"/>
        <v>0</v>
      </c>
      <c r="D204" s="123">
        <f t="shared" si="22"/>
        <v>0</v>
      </c>
      <c r="E204" s="123">
        <f t="shared" si="22"/>
        <v>0</v>
      </c>
      <c r="F204" s="123">
        <f t="shared" si="22"/>
        <v>0</v>
      </c>
      <c r="G204" s="123">
        <f t="shared" si="22"/>
        <v>0</v>
      </c>
      <c r="H204" s="123">
        <f t="shared" si="22"/>
        <v>0</v>
      </c>
      <c r="I204" s="123">
        <f t="shared" si="22"/>
        <v>0</v>
      </c>
      <c r="J204" s="123"/>
      <c r="K204" s="123"/>
    </row>
    <row r="205" spans="1:19" x14ac:dyDescent="0.15">
      <c r="A205" s="123">
        <f t="shared" ref="A205:A268" si="23">K4</f>
        <v>0</v>
      </c>
      <c r="B205" s="123">
        <f t="shared" ref="B205:B268" si="24">L4</f>
        <v>0</v>
      </c>
      <c r="C205" s="123">
        <f t="shared" ref="C205:C268" si="25">M4</f>
        <v>0</v>
      </c>
      <c r="D205" s="123">
        <f t="shared" ref="D205:D268" si="26">N4</f>
        <v>0</v>
      </c>
      <c r="E205" s="123">
        <f t="shared" ref="E205:E268" si="27">O4</f>
        <v>0</v>
      </c>
      <c r="F205" s="123">
        <f t="shared" ref="F205:F268" si="28">P4</f>
        <v>0</v>
      </c>
      <c r="G205" s="123">
        <f t="shared" ref="G205:G268" si="29">Q4</f>
        <v>0</v>
      </c>
      <c r="H205" s="123">
        <f t="shared" ref="H205:H268" si="30">R4</f>
        <v>0</v>
      </c>
      <c r="I205" s="123">
        <f t="shared" ref="I205:I268" si="31">S4</f>
        <v>0</v>
      </c>
      <c r="J205" s="123"/>
      <c r="K205" s="123"/>
    </row>
    <row r="206" spans="1:19" x14ac:dyDescent="0.15">
      <c r="A206" s="123">
        <f t="shared" si="23"/>
        <v>0</v>
      </c>
      <c r="B206" s="123" t="str">
        <f t="shared" si="24"/>
        <v>TEL</v>
      </c>
      <c r="C206" s="123">
        <f t="shared" si="25"/>
        <v>0</v>
      </c>
      <c r="D206" s="123" t="str">
        <f t="shared" si="26"/>
        <v>0997-52-6121</v>
      </c>
      <c r="E206" s="123">
        <f t="shared" si="27"/>
        <v>0</v>
      </c>
      <c r="F206" s="123">
        <f t="shared" si="28"/>
        <v>0</v>
      </c>
      <c r="G206" s="123">
        <f t="shared" si="29"/>
        <v>0</v>
      </c>
      <c r="H206" s="123">
        <f t="shared" si="30"/>
        <v>0</v>
      </c>
      <c r="I206" s="123">
        <f t="shared" si="31"/>
        <v>0</v>
      </c>
      <c r="J206" s="123"/>
      <c r="K206" s="123"/>
    </row>
    <row r="207" spans="1:19" x14ac:dyDescent="0.15">
      <c r="A207" s="123">
        <f t="shared" si="23"/>
        <v>0</v>
      </c>
      <c r="B207" s="123" t="str">
        <f t="shared" si="24"/>
        <v>FAX</v>
      </c>
      <c r="C207" s="123">
        <f t="shared" si="25"/>
        <v>0</v>
      </c>
      <c r="D207" s="123" t="str">
        <f t="shared" si="26"/>
        <v>0997-52-6122</v>
      </c>
      <c r="E207" s="123">
        <f t="shared" si="27"/>
        <v>0</v>
      </c>
      <c r="F207" s="123">
        <f t="shared" si="28"/>
        <v>0</v>
      </c>
      <c r="G207" s="123">
        <f t="shared" si="29"/>
        <v>0</v>
      </c>
      <c r="H207" s="123">
        <f t="shared" si="30"/>
        <v>0</v>
      </c>
      <c r="I207" s="123">
        <f t="shared" si="31"/>
        <v>0</v>
      </c>
      <c r="J207" s="123"/>
      <c r="K207" s="123"/>
    </row>
    <row r="208" spans="1:19" x14ac:dyDescent="0.15">
      <c r="A208" s="123">
        <f t="shared" si="23"/>
        <v>0</v>
      </c>
      <c r="B208" s="123" t="str">
        <f t="shared" si="24"/>
        <v>〒</v>
      </c>
      <c r="C208" s="123" t="str">
        <f t="shared" si="25"/>
        <v>894-8567</v>
      </c>
      <c r="D208" s="123">
        <f t="shared" si="26"/>
        <v>0</v>
      </c>
      <c r="E208" s="123" t="str">
        <f t="shared" si="27"/>
        <v>奄美市名瀬古田町１番１号</v>
      </c>
      <c r="F208" s="123">
        <f t="shared" si="28"/>
        <v>0</v>
      </c>
      <c r="G208" s="123">
        <f t="shared" si="29"/>
        <v>0</v>
      </c>
      <c r="H208" s="123">
        <f t="shared" si="30"/>
        <v>0</v>
      </c>
      <c r="I208" s="123">
        <f t="shared" si="31"/>
        <v>0</v>
      </c>
      <c r="J208" s="123"/>
      <c r="K208" s="123"/>
    </row>
    <row r="209" spans="1:11" x14ac:dyDescent="0.15">
      <c r="A209" s="123">
        <f t="shared" si="23"/>
        <v>0</v>
      </c>
      <c r="B209" s="123" t="str">
        <f t="shared" si="24"/>
        <v>課程</v>
      </c>
      <c r="C209" s="123">
        <f t="shared" si="25"/>
        <v>0</v>
      </c>
      <c r="D209" s="123" t="str">
        <f t="shared" si="26"/>
        <v>学科</v>
      </c>
      <c r="E209" s="123" t="str">
        <f t="shared" si="27"/>
        <v>学級数</v>
      </c>
      <c r="F209" s="123">
        <f t="shared" si="28"/>
        <v>0</v>
      </c>
      <c r="G209" s="123" t="str">
        <f t="shared" si="29"/>
        <v>男</v>
      </c>
      <c r="H209" s="123" t="str">
        <f t="shared" si="30"/>
        <v>女</v>
      </c>
      <c r="I209" s="123" t="str">
        <f t="shared" si="31"/>
        <v>計</v>
      </c>
      <c r="J209" s="123"/>
      <c r="K209" s="123"/>
    </row>
    <row r="210" spans="1:11" x14ac:dyDescent="0.15">
      <c r="A210" s="123">
        <f t="shared" si="23"/>
        <v>0</v>
      </c>
      <c r="B210" s="123" t="str">
        <f t="shared" si="24"/>
        <v>全日制</v>
      </c>
      <c r="C210" s="123">
        <f t="shared" si="25"/>
        <v>0</v>
      </c>
      <c r="D210" s="123" t="str">
        <f t="shared" si="26"/>
        <v>機械電気科</v>
      </c>
      <c r="E210" s="123">
        <f t="shared" si="27"/>
        <v>5</v>
      </c>
      <c r="F210" s="123">
        <f t="shared" si="28"/>
        <v>0</v>
      </c>
      <c r="G210" s="123">
        <f t="shared" si="29"/>
        <v>97</v>
      </c>
      <c r="H210" s="123">
        <f t="shared" si="30"/>
        <v>1</v>
      </c>
      <c r="I210" s="123">
        <f t="shared" si="31"/>
        <v>98</v>
      </c>
      <c r="J210" s="123"/>
      <c r="K210" s="123"/>
    </row>
    <row r="211" spans="1:11" x14ac:dyDescent="0.15">
      <c r="A211" s="123">
        <f t="shared" si="23"/>
        <v>0</v>
      </c>
      <c r="B211" s="123" t="str">
        <f t="shared" si="24"/>
        <v>全日制</v>
      </c>
      <c r="C211" s="123">
        <f t="shared" si="25"/>
        <v>0</v>
      </c>
      <c r="D211" s="123" t="str">
        <f t="shared" si="26"/>
        <v>商業科</v>
      </c>
      <c r="E211" s="123">
        <f t="shared" si="27"/>
        <v>3</v>
      </c>
      <c r="F211" s="123">
        <f t="shared" si="28"/>
        <v>0</v>
      </c>
      <c r="G211" s="123">
        <f t="shared" si="29"/>
        <v>37</v>
      </c>
      <c r="H211" s="123">
        <f t="shared" si="30"/>
        <v>19</v>
      </c>
      <c r="I211" s="123">
        <f t="shared" si="31"/>
        <v>56</v>
      </c>
      <c r="J211" s="123"/>
      <c r="K211" s="123"/>
    </row>
    <row r="212" spans="1:11" x14ac:dyDescent="0.15">
      <c r="A212" s="123">
        <f t="shared" si="23"/>
        <v>0</v>
      </c>
      <c r="B212" s="123" t="str">
        <f t="shared" si="24"/>
        <v>全日制</v>
      </c>
      <c r="C212" s="123">
        <f t="shared" si="25"/>
        <v>0</v>
      </c>
      <c r="D212" s="123" t="str">
        <f t="shared" si="26"/>
        <v>情報処理科</v>
      </c>
      <c r="E212" s="123">
        <f t="shared" si="27"/>
        <v>3</v>
      </c>
      <c r="F212" s="123">
        <f t="shared" si="28"/>
        <v>0</v>
      </c>
      <c r="G212" s="123">
        <f t="shared" si="29"/>
        <v>72</v>
      </c>
      <c r="H212" s="123">
        <f t="shared" si="30"/>
        <v>47</v>
      </c>
      <c r="I212" s="123">
        <f t="shared" si="31"/>
        <v>119</v>
      </c>
      <c r="J212" s="123"/>
      <c r="K212" s="123"/>
    </row>
    <row r="213" spans="1:11" x14ac:dyDescent="0.15">
      <c r="A213" s="123">
        <f t="shared" si="23"/>
        <v>0</v>
      </c>
      <c r="B213" s="123" t="str">
        <f t="shared" si="24"/>
        <v>全日制</v>
      </c>
      <c r="C213" s="123">
        <f t="shared" si="25"/>
        <v>0</v>
      </c>
      <c r="D213" s="123" t="str">
        <f t="shared" si="26"/>
        <v>家政科</v>
      </c>
      <c r="E213" s="123">
        <f t="shared" si="27"/>
        <v>3</v>
      </c>
      <c r="F213" s="123">
        <f t="shared" si="28"/>
        <v>0</v>
      </c>
      <c r="G213" s="123">
        <f t="shared" si="29"/>
        <v>8</v>
      </c>
      <c r="H213" s="123">
        <f t="shared" si="30"/>
        <v>77</v>
      </c>
      <c r="I213" s="123">
        <f t="shared" si="31"/>
        <v>85</v>
      </c>
      <c r="J213" s="123"/>
      <c r="K213" s="123"/>
    </row>
    <row r="214" spans="1:11" x14ac:dyDescent="0.15">
      <c r="A214" s="123">
        <f t="shared" si="23"/>
        <v>0</v>
      </c>
      <c r="B214" s="123" t="str">
        <f t="shared" si="24"/>
        <v>全日制</v>
      </c>
      <c r="C214" s="123">
        <f t="shared" si="25"/>
        <v>0</v>
      </c>
      <c r="D214" s="123" t="str">
        <f t="shared" si="26"/>
        <v>衛生看護科</v>
      </c>
      <c r="E214" s="123">
        <f t="shared" si="27"/>
        <v>3</v>
      </c>
      <c r="F214" s="123">
        <f t="shared" si="28"/>
        <v>0</v>
      </c>
      <c r="G214" s="123">
        <f t="shared" si="29"/>
        <v>6</v>
      </c>
      <c r="H214" s="123">
        <f t="shared" si="30"/>
        <v>34</v>
      </c>
      <c r="I214" s="123">
        <f t="shared" si="31"/>
        <v>40</v>
      </c>
      <c r="J214" s="123"/>
      <c r="K214" s="123"/>
    </row>
    <row r="215" spans="1:11" x14ac:dyDescent="0.15">
      <c r="A215" s="123">
        <f t="shared" si="23"/>
        <v>0</v>
      </c>
      <c r="B215" s="123">
        <f t="shared" si="24"/>
        <v>0</v>
      </c>
      <c r="C215" s="123">
        <f t="shared" si="25"/>
        <v>0</v>
      </c>
      <c r="D215" s="123">
        <f t="shared" si="26"/>
        <v>0</v>
      </c>
      <c r="E215" s="123">
        <f t="shared" si="27"/>
        <v>0</v>
      </c>
      <c r="F215" s="123">
        <f t="shared" si="28"/>
        <v>0</v>
      </c>
      <c r="G215" s="123">
        <f t="shared" si="29"/>
        <v>0</v>
      </c>
      <c r="H215" s="123">
        <f t="shared" si="30"/>
        <v>0</v>
      </c>
      <c r="I215" s="123">
        <f t="shared" si="31"/>
        <v>0</v>
      </c>
      <c r="J215" s="123"/>
      <c r="K215" s="123"/>
    </row>
    <row r="216" spans="1:11" x14ac:dyDescent="0.15">
      <c r="A216" s="123">
        <f t="shared" si="23"/>
        <v>0</v>
      </c>
      <c r="B216" s="123">
        <f t="shared" si="24"/>
        <v>0</v>
      </c>
      <c r="C216" s="123">
        <f t="shared" si="25"/>
        <v>0</v>
      </c>
      <c r="D216" s="123">
        <f t="shared" si="26"/>
        <v>0</v>
      </c>
      <c r="E216" s="123">
        <f t="shared" si="27"/>
        <v>0</v>
      </c>
      <c r="F216" s="123">
        <f t="shared" si="28"/>
        <v>0</v>
      </c>
      <c r="G216" s="123">
        <f t="shared" si="29"/>
        <v>0</v>
      </c>
      <c r="H216" s="123">
        <f t="shared" si="30"/>
        <v>0</v>
      </c>
      <c r="I216" s="123">
        <f t="shared" si="31"/>
        <v>0</v>
      </c>
      <c r="J216" s="123"/>
      <c r="K216" s="123"/>
    </row>
    <row r="217" spans="1:11" x14ac:dyDescent="0.15">
      <c r="A217" s="123">
        <f t="shared" si="23"/>
        <v>0</v>
      </c>
      <c r="B217" s="123">
        <f t="shared" si="24"/>
        <v>0</v>
      </c>
      <c r="C217" s="123">
        <f t="shared" si="25"/>
        <v>0</v>
      </c>
      <c r="D217" s="123">
        <f t="shared" si="26"/>
        <v>0</v>
      </c>
      <c r="E217" s="123">
        <f t="shared" si="27"/>
        <v>0</v>
      </c>
      <c r="F217" s="123">
        <f t="shared" si="28"/>
        <v>0</v>
      </c>
      <c r="G217" s="123">
        <f t="shared" si="29"/>
        <v>0</v>
      </c>
      <c r="H217" s="123">
        <f t="shared" si="30"/>
        <v>0</v>
      </c>
      <c r="I217" s="123">
        <f t="shared" si="31"/>
        <v>0</v>
      </c>
      <c r="J217" s="123"/>
      <c r="K217" s="123"/>
    </row>
    <row r="218" spans="1:11" x14ac:dyDescent="0.15">
      <c r="A218" s="123">
        <f t="shared" si="23"/>
        <v>0</v>
      </c>
      <c r="B218" s="123">
        <f t="shared" si="24"/>
        <v>0</v>
      </c>
      <c r="C218" s="123">
        <f t="shared" si="25"/>
        <v>0</v>
      </c>
      <c r="D218" s="123">
        <f t="shared" si="26"/>
        <v>0</v>
      </c>
      <c r="E218" s="123">
        <f t="shared" si="27"/>
        <v>0</v>
      </c>
      <c r="F218" s="123">
        <f t="shared" si="28"/>
        <v>0</v>
      </c>
      <c r="G218" s="123">
        <f t="shared" si="29"/>
        <v>0</v>
      </c>
      <c r="H218" s="123">
        <f t="shared" si="30"/>
        <v>0</v>
      </c>
      <c r="I218" s="123">
        <f t="shared" si="31"/>
        <v>0</v>
      </c>
      <c r="J218" s="123"/>
      <c r="K218" s="123"/>
    </row>
    <row r="219" spans="1:11" x14ac:dyDescent="0.15">
      <c r="A219" s="123">
        <f t="shared" si="23"/>
        <v>0</v>
      </c>
      <c r="B219" s="123" t="str">
        <f t="shared" si="24"/>
        <v>計</v>
      </c>
      <c r="C219" s="123">
        <f t="shared" si="25"/>
        <v>0</v>
      </c>
      <c r="D219" s="123">
        <f t="shared" si="26"/>
        <v>0</v>
      </c>
      <c r="E219" s="123">
        <f t="shared" si="27"/>
        <v>17</v>
      </c>
      <c r="F219" s="123">
        <f t="shared" si="28"/>
        <v>0</v>
      </c>
      <c r="G219" s="123">
        <f t="shared" si="29"/>
        <v>220</v>
      </c>
      <c r="H219" s="123">
        <f t="shared" si="30"/>
        <v>178</v>
      </c>
      <c r="I219" s="123">
        <f t="shared" si="31"/>
        <v>398</v>
      </c>
      <c r="J219" s="123"/>
      <c r="K219" s="123"/>
    </row>
    <row r="220" spans="1:11" x14ac:dyDescent="0.15">
      <c r="A220" s="123">
        <f t="shared" si="23"/>
        <v>0</v>
      </c>
      <c r="B220" s="123">
        <f t="shared" si="24"/>
        <v>0</v>
      </c>
      <c r="C220" s="123">
        <f t="shared" si="25"/>
        <v>0</v>
      </c>
      <c r="D220" s="123">
        <f t="shared" si="26"/>
        <v>0</v>
      </c>
      <c r="E220" s="123">
        <f t="shared" si="27"/>
        <v>0</v>
      </c>
      <c r="F220" s="123">
        <f t="shared" si="28"/>
        <v>0</v>
      </c>
      <c r="G220" s="123">
        <f t="shared" si="29"/>
        <v>0</v>
      </c>
      <c r="H220" s="123">
        <f t="shared" si="30"/>
        <v>0</v>
      </c>
      <c r="I220" s="123">
        <f t="shared" si="31"/>
        <v>0</v>
      </c>
      <c r="J220" s="123"/>
      <c r="K220" s="123"/>
    </row>
    <row r="221" spans="1:11" x14ac:dyDescent="0.15">
      <c r="A221" s="123">
        <f t="shared" si="23"/>
        <v>0</v>
      </c>
      <c r="B221" s="123" t="str">
        <f t="shared" si="24"/>
        <v>職　名</v>
      </c>
      <c r="C221" s="123">
        <f t="shared" si="25"/>
        <v>0</v>
      </c>
      <c r="D221" s="123" t="str">
        <f t="shared" si="26"/>
        <v>氏</v>
      </c>
      <c r="E221" s="123" t="str">
        <f t="shared" si="27"/>
        <v>名</v>
      </c>
      <c r="F221" s="123">
        <f t="shared" si="28"/>
        <v>0</v>
      </c>
      <c r="G221" s="123" t="str">
        <f t="shared" si="29"/>
        <v>校務分掌</v>
      </c>
      <c r="H221" s="123" t="str">
        <f t="shared" si="30"/>
        <v>現任校　勤務年数</v>
      </c>
      <c r="I221" s="123" t="str">
        <f t="shared" si="31"/>
        <v>会員別</v>
      </c>
      <c r="J221" s="123"/>
      <c r="K221" s="123"/>
    </row>
    <row r="222" spans="1:11" x14ac:dyDescent="0.15">
      <c r="A222" s="123">
        <f t="shared" si="23"/>
        <v>0</v>
      </c>
      <c r="B222" s="123">
        <f t="shared" si="24"/>
        <v>0</v>
      </c>
      <c r="C222" s="123">
        <f t="shared" si="25"/>
        <v>0</v>
      </c>
      <c r="D222" s="123">
        <f t="shared" si="26"/>
        <v>0</v>
      </c>
      <c r="E222" s="123">
        <f t="shared" si="27"/>
        <v>0</v>
      </c>
      <c r="F222" s="123">
        <f t="shared" si="28"/>
        <v>0</v>
      </c>
      <c r="G222" s="123">
        <f t="shared" si="29"/>
        <v>0</v>
      </c>
      <c r="H222" s="123">
        <f t="shared" si="30"/>
        <v>0</v>
      </c>
      <c r="I222" s="123">
        <f t="shared" si="31"/>
        <v>0</v>
      </c>
      <c r="J222" s="123"/>
      <c r="K222" s="123"/>
    </row>
    <row r="223" spans="1:11" x14ac:dyDescent="0.15">
      <c r="A223" s="123">
        <f t="shared" si="23"/>
        <v>55000</v>
      </c>
      <c r="B223" s="123" t="str">
        <f t="shared" si="24"/>
        <v>校長</v>
      </c>
      <c r="C223" s="123">
        <f t="shared" si="25"/>
        <v>0</v>
      </c>
      <c r="D223" s="123" t="str">
        <f t="shared" si="26"/>
        <v>田　中　耕一郎</v>
      </c>
      <c r="E223" s="123">
        <f t="shared" si="27"/>
        <v>0</v>
      </c>
      <c r="F223" s="123">
        <f t="shared" si="28"/>
        <v>0</v>
      </c>
      <c r="G223" s="123">
        <f t="shared" si="29"/>
        <v>0</v>
      </c>
      <c r="H223" s="123" t="str">
        <f t="shared" si="30"/>
        <v>0.0</v>
      </c>
      <c r="I223" s="123">
        <f t="shared" si="31"/>
        <v>0</v>
      </c>
      <c r="J223" s="123"/>
      <c r="K223" s="123"/>
    </row>
    <row r="224" spans="1:11" x14ac:dyDescent="0.15">
      <c r="A224" s="123" t="str">
        <f t="shared" si="23"/>
        <v xml:space="preserve"> </v>
      </c>
      <c r="B224" s="123" t="str">
        <f t="shared" si="24"/>
        <v>教頭</v>
      </c>
      <c r="C224" s="123">
        <f t="shared" si="25"/>
        <v>0</v>
      </c>
      <c r="D224" s="123" t="str">
        <f t="shared" si="26"/>
        <v>有　水　英二郎</v>
      </c>
      <c r="E224" s="123">
        <f t="shared" si="27"/>
        <v>0</v>
      </c>
      <c r="F224" s="123">
        <f t="shared" si="28"/>
        <v>0</v>
      </c>
      <c r="G224" s="123">
        <f t="shared" si="29"/>
        <v>0</v>
      </c>
      <c r="H224" s="123" t="str">
        <f t="shared" si="30"/>
        <v>2.0</v>
      </c>
      <c r="I224" s="123">
        <f t="shared" si="31"/>
        <v>0</v>
      </c>
      <c r="J224" s="123"/>
      <c r="K224" s="123"/>
    </row>
    <row r="225" spans="1:11" x14ac:dyDescent="0.15">
      <c r="A225" s="123" t="str">
        <f t="shared" si="23"/>
        <v xml:space="preserve"> </v>
      </c>
      <c r="B225" s="123" t="str">
        <f t="shared" si="24"/>
        <v>教頭</v>
      </c>
      <c r="C225" s="123">
        <f t="shared" si="25"/>
        <v>0</v>
      </c>
      <c r="D225" s="123" t="str">
        <f t="shared" si="26"/>
        <v>青　柳　江美子</v>
      </c>
      <c r="E225" s="123">
        <f t="shared" si="27"/>
        <v>0</v>
      </c>
      <c r="F225" s="123">
        <f t="shared" si="28"/>
        <v>0</v>
      </c>
      <c r="G225" s="123">
        <f t="shared" si="29"/>
        <v>0</v>
      </c>
      <c r="H225" s="123" t="str">
        <f t="shared" si="30"/>
        <v>0.0</v>
      </c>
      <c r="I225" s="123">
        <f t="shared" si="31"/>
        <v>0</v>
      </c>
      <c r="J225" s="123"/>
      <c r="K225" s="123"/>
    </row>
    <row r="226" spans="1:11" x14ac:dyDescent="0.15">
      <c r="A226" s="123">
        <f t="shared" si="23"/>
        <v>55001</v>
      </c>
      <c r="B226" s="123" t="str">
        <f t="shared" si="24"/>
        <v>事務長</v>
      </c>
      <c r="C226" s="123">
        <f t="shared" si="25"/>
        <v>0</v>
      </c>
      <c r="D226" s="123" t="str">
        <f t="shared" si="26"/>
        <v>中村充秀</v>
      </c>
      <c r="E226" s="123">
        <f t="shared" si="27"/>
        <v>0</v>
      </c>
      <c r="F226" s="123">
        <f t="shared" si="28"/>
        <v>0</v>
      </c>
      <c r="G226" s="123" t="str">
        <f t="shared" si="29"/>
        <v>事務総括</v>
      </c>
      <c r="H226" s="123" t="str">
        <f t="shared" si="30"/>
        <v>0.0</v>
      </c>
      <c r="I226" s="123" t="str">
        <f t="shared" si="31"/>
        <v>○</v>
      </c>
      <c r="J226" s="123"/>
      <c r="K226" s="123"/>
    </row>
    <row r="227" spans="1:11" x14ac:dyDescent="0.15">
      <c r="A227" s="123">
        <f t="shared" si="23"/>
        <v>55002</v>
      </c>
      <c r="B227" s="123" t="str">
        <f t="shared" si="24"/>
        <v>事務主査</v>
      </c>
      <c r="C227" s="123">
        <f t="shared" si="25"/>
        <v>0</v>
      </c>
      <c r="D227" s="123" t="str">
        <f t="shared" si="26"/>
        <v>新穂秀貴</v>
      </c>
      <c r="E227" s="123">
        <f t="shared" si="27"/>
        <v>0</v>
      </c>
      <c r="F227" s="123">
        <f t="shared" si="28"/>
        <v>0</v>
      </c>
      <c r="G227" s="123" t="str">
        <f t="shared" si="29"/>
        <v>歳入・会計</v>
      </c>
      <c r="H227" s="123" t="str">
        <f t="shared" si="30"/>
        <v>1.0</v>
      </c>
      <c r="I227" s="123" t="str">
        <f t="shared" si="31"/>
        <v>○</v>
      </c>
      <c r="J227" s="123"/>
      <c r="K227" s="123"/>
    </row>
    <row r="228" spans="1:11" x14ac:dyDescent="0.15">
      <c r="A228" s="123">
        <f t="shared" si="23"/>
        <v>55003</v>
      </c>
      <c r="B228" s="123" t="str">
        <f t="shared" si="24"/>
        <v>事務主事</v>
      </c>
      <c r="C228" s="123">
        <f t="shared" si="25"/>
        <v>0</v>
      </c>
      <c r="D228" s="123" t="str">
        <f t="shared" si="26"/>
        <v>渡邉祐大</v>
      </c>
      <c r="E228" s="123">
        <f t="shared" si="27"/>
        <v>0</v>
      </c>
      <c r="F228" s="123">
        <f t="shared" si="28"/>
        <v>0</v>
      </c>
      <c r="G228" s="123" t="str">
        <f t="shared" si="29"/>
        <v>管財・会計</v>
      </c>
      <c r="H228" s="123">
        <f t="shared" si="30"/>
        <v>2</v>
      </c>
      <c r="I228" s="123" t="str">
        <f t="shared" si="31"/>
        <v>○</v>
      </c>
      <c r="J228" s="123"/>
      <c r="K228" s="123"/>
    </row>
    <row r="229" spans="1:11" x14ac:dyDescent="0.15">
      <c r="A229" s="123">
        <f t="shared" si="23"/>
        <v>55004</v>
      </c>
      <c r="B229" s="123" t="str">
        <f t="shared" si="24"/>
        <v>事務主事</v>
      </c>
      <c r="C229" s="123">
        <f t="shared" si="25"/>
        <v>0</v>
      </c>
      <c r="D229" s="123" t="str">
        <f t="shared" si="26"/>
        <v>舞原由衣</v>
      </c>
      <c r="E229" s="123">
        <f t="shared" si="27"/>
        <v>0</v>
      </c>
      <c r="F229" s="123">
        <f t="shared" si="28"/>
        <v>0</v>
      </c>
      <c r="G229" s="123" t="str">
        <f t="shared" si="29"/>
        <v>庶務・会計</v>
      </c>
      <c r="H229" s="123" t="str">
        <f t="shared" si="30"/>
        <v>6.0</v>
      </c>
      <c r="I229" s="123" t="str">
        <f t="shared" si="31"/>
        <v>○</v>
      </c>
      <c r="J229" s="123"/>
      <c r="K229" s="123"/>
    </row>
    <row r="230" spans="1:11" x14ac:dyDescent="0.15">
      <c r="A230" s="123">
        <f t="shared" si="23"/>
        <v>55005</v>
      </c>
      <c r="B230" s="123" t="str">
        <f t="shared" si="24"/>
        <v>事務主事</v>
      </c>
      <c r="C230" s="123">
        <f t="shared" si="25"/>
        <v>0</v>
      </c>
      <c r="D230" s="123" t="str">
        <f t="shared" si="26"/>
        <v>秋葉翔太</v>
      </c>
      <c r="E230" s="123">
        <f t="shared" si="27"/>
        <v>0</v>
      </c>
      <c r="F230" s="123">
        <f t="shared" si="28"/>
        <v>0</v>
      </c>
      <c r="G230" s="123" t="str">
        <f t="shared" si="29"/>
        <v>歳出・会計</v>
      </c>
      <c r="H230" s="123" t="str">
        <f t="shared" si="30"/>
        <v>3.0</v>
      </c>
      <c r="I230" s="123" t="str">
        <f t="shared" si="31"/>
        <v>○</v>
      </c>
      <c r="J230" s="123"/>
      <c r="K230" s="123"/>
    </row>
    <row r="231" spans="1:11" x14ac:dyDescent="0.15">
      <c r="A231" s="123">
        <f t="shared" si="23"/>
        <v>55006</v>
      </c>
      <c r="B231" s="123" t="str">
        <f t="shared" si="24"/>
        <v>事務主事</v>
      </c>
      <c r="C231" s="123">
        <f t="shared" si="25"/>
        <v>0</v>
      </c>
      <c r="D231" s="123" t="str">
        <f t="shared" si="26"/>
        <v>信島清野</v>
      </c>
      <c r="E231" s="123">
        <f t="shared" si="27"/>
        <v>0</v>
      </c>
      <c r="F231" s="123">
        <f t="shared" si="28"/>
        <v>0</v>
      </c>
      <c r="G231" s="123" t="str">
        <f t="shared" si="29"/>
        <v>図書</v>
      </c>
      <c r="H231" s="123" t="str">
        <f t="shared" si="30"/>
        <v>0.0</v>
      </c>
      <c r="I231" s="123" t="str">
        <f t="shared" si="31"/>
        <v>△</v>
      </c>
      <c r="J231" s="123"/>
      <c r="K231" s="123"/>
    </row>
    <row r="232" spans="1:11" x14ac:dyDescent="0.15">
      <c r="A232" s="123">
        <f t="shared" si="23"/>
        <v>55007</v>
      </c>
      <c r="B232" s="123" t="str">
        <f t="shared" si="24"/>
        <v>事務主事</v>
      </c>
      <c r="C232" s="123">
        <f t="shared" si="25"/>
        <v>0</v>
      </c>
      <c r="D232" s="123" t="str">
        <f t="shared" si="26"/>
        <v>米　倉　亜希代</v>
      </c>
      <c r="E232" s="123">
        <f t="shared" si="27"/>
        <v>0</v>
      </c>
      <c r="F232" s="123">
        <f t="shared" si="28"/>
        <v>0</v>
      </c>
      <c r="G232" s="123" t="str">
        <f t="shared" si="29"/>
        <v>育休</v>
      </c>
      <c r="H232" s="123" t="str">
        <f t="shared" si="30"/>
        <v>8.0</v>
      </c>
      <c r="I232" s="123">
        <f t="shared" si="31"/>
        <v>0</v>
      </c>
      <c r="J232" s="123"/>
      <c r="K232" s="123"/>
    </row>
    <row r="233" spans="1:11" x14ac:dyDescent="0.15">
      <c r="A233" s="123">
        <f t="shared" si="23"/>
        <v>55008</v>
      </c>
      <c r="B233" s="123" t="str">
        <f t="shared" si="24"/>
        <v>校務補助員</v>
      </c>
      <c r="C233" s="123">
        <f t="shared" si="25"/>
        <v>0</v>
      </c>
      <c r="D233" s="123" t="str">
        <f t="shared" si="26"/>
        <v>竹原正巳</v>
      </c>
      <c r="E233" s="123">
        <f t="shared" si="27"/>
        <v>0</v>
      </c>
      <c r="F233" s="123">
        <f t="shared" si="28"/>
        <v>0</v>
      </c>
      <c r="G233" s="123" t="str">
        <f t="shared" si="29"/>
        <v>用務・営繕</v>
      </c>
      <c r="H233" s="123" t="str">
        <f t="shared" si="30"/>
        <v>5.0</v>
      </c>
      <c r="I233" s="123">
        <f t="shared" si="31"/>
        <v>0</v>
      </c>
      <c r="J233" s="123"/>
      <c r="K233" s="123"/>
    </row>
    <row r="234" spans="1:11" x14ac:dyDescent="0.15">
      <c r="A234" s="123">
        <f t="shared" si="23"/>
        <v>55009</v>
      </c>
      <c r="B234" s="123" t="str">
        <f t="shared" si="24"/>
        <v>校務補助員</v>
      </c>
      <c r="C234" s="123">
        <f t="shared" si="25"/>
        <v>0</v>
      </c>
      <c r="D234" s="123" t="str">
        <f t="shared" si="26"/>
        <v>河　野　佳菜恵</v>
      </c>
      <c r="E234" s="123">
        <f t="shared" si="27"/>
        <v>0</v>
      </c>
      <c r="F234" s="123">
        <f t="shared" si="28"/>
        <v>0</v>
      </c>
      <c r="G234" s="123" t="str">
        <f t="shared" si="29"/>
        <v>事務補助</v>
      </c>
      <c r="H234" s="123" t="str">
        <f t="shared" si="30"/>
        <v>7.0</v>
      </c>
      <c r="I234" s="123">
        <f t="shared" si="31"/>
        <v>0</v>
      </c>
      <c r="J234" s="123"/>
      <c r="K234" s="123"/>
    </row>
    <row r="235" spans="1:11" x14ac:dyDescent="0.15">
      <c r="A235" s="123">
        <f t="shared" si="23"/>
        <v>55010</v>
      </c>
      <c r="B235" s="123">
        <f t="shared" si="24"/>
        <v>0</v>
      </c>
      <c r="C235" s="123">
        <f t="shared" si="25"/>
        <v>0</v>
      </c>
      <c r="D235" s="123">
        <f t="shared" si="26"/>
        <v>0</v>
      </c>
      <c r="E235" s="123">
        <f t="shared" si="27"/>
        <v>0</v>
      </c>
      <c r="F235" s="123">
        <f t="shared" si="28"/>
        <v>0</v>
      </c>
      <c r="G235" s="123">
        <f t="shared" si="29"/>
        <v>0</v>
      </c>
      <c r="H235" s="123">
        <f t="shared" si="30"/>
        <v>0</v>
      </c>
      <c r="I235" s="123">
        <f t="shared" si="31"/>
        <v>0</v>
      </c>
      <c r="J235" s="123"/>
      <c r="K235" s="123"/>
    </row>
    <row r="236" spans="1:11" x14ac:dyDescent="0.15">
      <c r="A236" s="123">
        <f t="shared" si="23"/>
        <v>55011</v>
      </c>
      <c r="B236" s="123">
        <f t="shared" si="24"/>
        <v>0</v>
      </c>
      <c r="C236" s="123">
        <f t="shared" si="25"/>
        <v>0</v>
      </c>
      <c r="D236" s="123">
        <f t="shared" si="26"/>
        <v>0</v>
      </c>
      <c r="E236" s="123">
        <f t="shared" si="27"/>
        <v>0</v>
      </c>
      <c r="F236" s="123">
        <f t="shared" si="28"/>
        <v>0</v>
      </c>
      <c r="G236" s="123">
        <f t="shared" si="29"/>
        <v>0</v>
      </c>
      <c r="H236" s="123">
        <f t="shared" si="30"/>
        <v>0</v>
      </c>
      <c r="I236" s="123">
        <f t="shared" si="31"/>
        <v>0</v>
      </c>
      <c r="J236" s="123"/>
      <c r="K236" s="123"/>
    </row>
    <row r="237" spans="1:11" x14ac:dyDescent="0.15">
      <c r="A237" s="123">
        <f t="shared" si="23"/>
        <v>55012</v>
      </c>
      <c r="B237" s="123">
        <f t="shared" si="24"/>
        <v>0</v>
      </c>
      <c r="C237" s="123">
        <f t="shared" si="25"/>
        <v>0</v>
      </c>
      <c r="D237" s="123">
        <f t="shared" si="26"/>
        <v>0</v>
      </c>
      <c r="E237" s="123">
        <f t="shared" si="27"/>
        <v>0</v>
      </c>
      <c r="F237" s="123">
        <f t="shared" si="28"/>
        <v>0</v>
      </c>
      <c r="G237" s="123">
        <f t="shared" si="29"/>
        <v>0</v>
      </c>
      <c r="H237" s="123">
        <f t="shared" si="30"/>
        <v>0</v>
      </c>
      <c r="I237" s="123">
        <f t="shared" si="31"/>
        <v>0</v>
      </c>
      <c r="J237" s="123"/>
      <c r="K237" s="123"/>
    </row>
    <row r="238" spans="1:11" x14ac:dyDescent="0.15">
      <c r="A238" s="123">
        <f t="shared" si="23"/>
        <v>55013</v>
      </c>
      <c r="B238" s="123">
        <f t="shared" si="24"/>
        <v>0</v>
      </c>
      <c r="C238" s="123">
        <f t="shared" si="25"/>
        <v>0</v>
      </c>
      <c r="D238" s="123">
        <f t="shared" si="26"/>
        <v>0</v>
      </c>
      <c r="E238" s="123">
        <f t="shared" si="27"/>
        <v>0</v>
      </c>
      <c r="F238" s="123">
        <f t="shared" si="28"/>
        <v>0</v>
      </c>
      <c r="G238" s="123">
        <f t="shared" si="29"/>
        <v>0</v>
      </c>
      <c r="H238" s="123">
        <f t="shared" si="30"/>
        <v>0</v>
      </c>
      <c r="I238" s="123">
        <f t="shared" si="31"/>
        <v>0</v>
      </c>
      <c r="J238" s="123"/>
      <c r="K238" s="123"/>
    </row>
    <row r="239" spans="1:11" x14ac:dyDescent="0.15">
      <c r="A239" s="123">
        <f t="shared" si="23"/>
        <v>55014</v>
      </c>
      <c r="B239" s="123">
        <f t="shared" si="24"/>
        <v>0</v>
      </c>
      <c r="C239" s="123">
        <f t="shared" si="25"/>
        <v>0</v>
      </c>
      <c r="D239" s="123">
        <f t="shared" si="26"/>
        <v>0</v>
      </c>
      <c r="E239" s="123">
        <f t="shared" si="27"/>
        <v>0</v>
      </c>
      <c r="F239" s="123">
        <f t="shared" si="28"/>
        <v>0</v>
      </c>
      <c r="G239" s="123">
        <f t="shared" si="29"/>
        <v>0</v>
      </c>
      <c r="H239" s="123">
        <f t="shared" si="30"/>
        <v>0</v>
      </c>
      <c r="I239" s="123">
        <f t="shared" si="31"/>
        <v>0</v>
      </c>
      <c r="J239" s="123"/>
      <c r="K239" s="123"/>
    </row>
    <row r="240" spans="1:11" x14ac:dyDescent="0.15">
      <c r="A240" s="123">
        <f t="shared" si="23"/>
        <v>55015</v>
      </c>
      <c r="B240" s="123">
        <f t="shared" si="24"/>
        <v>0</v>
      </c>
      <c r="C240" s="123">
        <f t="shared" si="25"/>
        <v>0</v>
      </c>
      <c r="D240" s="123">
        <f t="shared" si="26"/>
        <v>0</v>
      </c>
      <c r="E240" s="123">
        <f t="shared" si="27"/>
        <v>0</v>
      </c>
      <c r="F240" s="123">
        <f t="shared" si="28"/>
        <v>0</v>
      </c>
      <c r="G240" s="123">
        <f t="shared" si="29"/>
        <v>0</v>
      </c>
      <c r="H240" s="123">
        <f t="shared" si="30"/>
        <v>0</v>
      </c>
      <c r="I240" s="123">
        <f t="shared" si="31"/>
        <v>0</v>
      </c>
      <c r="J240" s="123"/>
      <c r="K240" s="123"/>
    </row>
    <row r="241" spans="1:11" x14ac:dyDescent="0.15">
      <c r="A241" s="123">
        <f t="shared" si="23"/>
        <v>55016</v>
      </c>
      <c r="B241" s="123">
        <f t="shared" si="24"/>
        <v>0</v>
      </c>
      <c r="C241" s="123">
        <f t="shared" si="25"/>
        <v>0</v>
      </c>
      <c r="D241" s="123" t="str">
        <f t="shared" si="26"/>
        <v xml:space="preserve">  </v>
      </c>
      <c r="E241" s="123">
        <f t="shared" si="27"/>
        <v>0</v>
      </c>
      <c r="F241" s="123">
        <f t="shared" si="28"/>
        <v>0</v>
      </c>
      <c r="G241" s="123">
        <f t="shared" si="29"/>
        <v>0</v>
      </c>
      <c r="H241" s="123" t="str">
        <f t="shared" si="30"/>
        <v xml:space="preserve"> </v>
      </c>
      <c r="I241" s="123">
        <f t="shared" si="31"/>
        <v>0</v>
      </c>
      <c r="J241" s="123"/>
      <c r="K241" s="123"/>
    </row>
    <row r="242" spans="1:11" x14ac:dyDescent="0.15">
      <c r="A242" s="123">
        <f t="shared" si="23"/>
        <v>55017</v>
      </c>
      <c r="B242" s="123">
        <f t="shared" si="24"/>
        <v>0</v>
      </c>
      <c r="C242" s="123">
        <f t="shared" si="25"/>
        <v>0</v>
      </c>
      <c r="D242" s="123" t="str">
        <f t="shared" si="26"/>
        <v xml:space="preserve">  </v>
      </c>
      <c r="E242" s="123">
        <f t="shared" si="27"/>
        <v>0</v>
      </c>
      <c r="F242" s="123">
        <f t="shared" si="28"/>
        <v>0</v>
      </c>
      <c r="G242" s="123">
        <f t="shared" si="29"/>
        <v>0</v>
      </c>
      <c r="H242" s="123" t="str">
        <f t="shared" si="30"/>
        <v xml:space="preserve"> </v>
      </c>
      <c r="I242" s="123">
        <f t="shared" si="31"/>
        <v>0</v>
      </c>
      <c r="J242" s="123"/>
      <c r="K242" s="123"/>
    </row>
    <row r="243" spans="1:11" x14ac:dyDescent="0.15">
      <c r="A243" s="123">
        <f t="shared" si="23"/>
        <v>55018</v>
      </c>
      <c r="B243" s="123">
        <f t="shared" si="24"/>
        <v>0</v>
      </c>
      <c r="C243" s="123">
        <f t="shared" si="25"/>
        <v>0</v>
      </c>
      <c r="D243" s="123" t="str">
        <f t="shared" si="26"/>
        <v xml:space="preserve">  </v>
      </c>
      <c r="E243" s="123">
        <f t="shared" si="27"/>
        <v>0</v>
      </c>
      <c r="F243" s="123">
        <f t="shared" si="28"/>
        <v>0</v>
      </c>
      <c r="G243" s="123">
        <f t="shared" si="29"/>
        <v>0</v>
      </c>
      <c r="H243" s="123" t="str">
        <f t="shared" si="30"/>
        <v xml:space="preserve"> </v>
      </c>
      <c r="I243" s="123">
        <f t="shared" si="31"/>
        <v>0</v>
      </c>
      <c r="J243" s="123"/>
      <c r="K243" s="123"/>
    </row>
    <row r="244" spans="1:11" x14ac:dyDescent="0.15">
      <c r="A244" s="123">
        <f t="shared" si="23"/>
        <v>56</v>
      </c>
      <c r="B244" s="123" t="str">
        <f t="shared" si="24"/>
        <v>県立大島北高等学校</v>
      </c>
      <c r="C244" s="123">
        <f t="shared" si="25"/>
        <v>0</v>
      </c>
      <c r="D244" s="123">
        <f t="shared" si="26"/>
        <v>0</v>
      </c>
      <c r="E244" s="123">
        <f t="shared" si="27"/>
        <v>0</v>
      </c>
      <c r="F244" s="123">
        <f t="shared" si="28"/>
        <v>0</v>
      </c>
      <c r="G244" s="123">
        <f t="shared" si="29"/>
        <v>0</v>
      </c>
      <c r="H244" s="123">
        <f t="shared" si="30"/>
        <v>0</v>
      </c>
      <c r="I244" s="123">
        <f t="shared" si="31"/>
        <v>0</v>
      </c>
      <c r="J244" s="123"/>
      <c r="K244" s="123"/>
    </row>
    <row r="245" spans="1:11" x14ac:dyDescent="0.15">
      <c r="A245" s="123">
        <f t="shared" si="23"/>
        <v>0</v>
      </c>
      <c r="B245" s="123">
        <f t="shared" si="24"/>
        <v>0</v>
      </c>
      <c r="C245" s="123">
        <f t="shared" si="25"/>
        <v>0</v>
      </c>
      <c r="D245" s="123">
        <f t="shared" si="26"/>
        <v>0</v>
      </c>
      <c r="E245" s="123">
        <f t="shared" si="27"/>
        <v>0</v>
      </c>
      <c r="F245" s="123">
        <f t="shared" si="28"/>
        <v>0</v>
      </c>
      <c r="G245" s="123">
        <f t="shared" si="29"/>
        <v>0</v>
      </c>
      <c r="H245" s="123">
        <f t="shared" si="30"/>
        <v>0</v>
      </c>
      <c r="I245" s="123">
        <f t="shared" si="31"/>
        <v>0</v>
      </c>
      <c r="J245" s="123"/>
      <c r="K245" s="123"/>
    </row>
    <row r="246" spans="1:11" x14ac:dyDescent="0.15">
      <c r="A246" s="123">
        <f t="shared" si="23"/>
        <v>0</v>
      </c>
      <c r="B246" s="123" t="str">
        <f t="shared" si="24"/>
        <v>TEL</v>
      </c>
      <c r="C246" s="123">
        <f t="shared" si="25"/>
        <v>0</v>
      </c>
      <c r="D246" s="123" t="str">
        <f t="shared" si="26"/>
        <v>0997-63-0005</v>
      </c>
      <c r="E246" s="123">
        <f t="shared" si="27"/>
        <v>0</v>
      </c>
      <c r="F246" s="123">
        <f t="shared" si="28"/>
        <v>0</v>
      </c>
      <c r="G246" s="123">
        <f t="shared" si="29"/>
        <v>0</v>
      </c>
      <c r="H246" s="123">
        <f t="shared" si="30"/>
        <v>0</v>
      </c>
      <c r="I246" s="123">
        <f t="shared" si="31"/>
        <v>0</v>
      </c>
      <c r="J246" s="123"/>
      <c r="K246" s="123"/>
    </row>
    <row r="247" spans="1:11" x14ac:dyDescent="0.15">
      <c r="A247" s="123">
        <f t="shared" si="23"/>
        <v>0</v>
      </c>
      <c r="B247" s="123" t="str">
        <f t="shared" si="24"/>
        <v>FAX</v>
      </c>
      <c r="C247" s="123">
        <f t="shared" si="25"/>
        <v>0</v>
      </c>
      <c r="D247" s="123" t="str">
        <f t="shared" si="26"/>
        <v>0997-63-0597</v>
      </c>
      <c r="E247" s="123">
        <f t="shared" si="27"/>
        <v>0</v>
      </c>
      <c r="F247" s="123">
        <f t="shared" si="28"/>
        <v>0</v>
      </c>
      <c r="G247" s="123">
        <f t="shared" si="29"/>
        <v>0</v>
      </c>
      <c r="H247" s="123">
        <f t="shared" si="30"/>
        <v>0</v>
      </c>
      <c r="I247" s="123">
        <f t="shared" si="31"/>
        <v>0</v>
      </c>
      <c r="J247" s="123"/>
      <c r="K247" s="123"/>
    </row>
    <row r="248" spans="1:11" x14ac:dyDescent="0.15">
      <c r="A248" s="123">
        <f t="shared" si="23"/>
        <v>0</v>
      </c>
      <c r="B248" s="123" t="str">
        <f t="shared" si="24"/>
        <v>〒</v>
      </c>
      <c r="C248" s="123" t="str">
        <f t="shared" si="25"/>
        <v>894-0512</v>
      </c>
      <c r="D248" s="123">
        <f t="shared" si="26"/>
        <v>0</v>
      </c>
      <c r="E248" s="123" t="str">
        <f t="shared" si="27"/>
        <v>奄美市笠利町中金久３５６</v>
      </c>
      <c r="F248" s="123">
        <f t="shared" si="28"/>
        <v>0</v>
      </c>
      <c r="G248" s="123">
        <f t="shared" si="29"/>
        <v>0</v>
      </c>
      <c r="H248" s="123">
        <f t="shared" si="30"/>
        <v>0</v>
      </c>
      <c r="I248" s="123">
        <f t="shared" si="31"/>
        <v>0</v>
      </c>
      <c r="J248" s="123"/>
      <c r="K248" s="123"/>
    </row>
    <row r="249" spans="1:11" x14ac:dyDescent="0.15">
      <c r="A249" s="123">
        <f t="shared" si="23"/>
        <v>0</v>
      </c>
      <c r="B249" s="123" t="str">
        <f t="shared" si="24"/>
        <v>課程</v>
      </c>
      <c r="C249" s="123">
        <f t="shared" si="25"/>
        <v>0</v>
      </c>
      <c r="D249" s="123" t="str">
        <f t="shared" si="26"/>
        <v>学科</v>
      </c>
      <c r="E249" s="123" t="str">
        <f t="shared" si="27"/>
        <v>学級数</v>
      </c>
      <c r="F249" s="123">
        <f t="shared" si="28"/>
        <v>0</v>
      </c>
      <c r="G249" s="123" t="str">
        <f t="shared" si="29"/>
        <v>男</v>
      </c>
      <c r="H249" s="123" t="str">
        <f t="shared" si="30"/>
        <v>女</v>
      </c>
      <c r="I249" s="123" t="str">
        <f t="shared" si="31"/>
        <v>計</v>
      </c>
      <c r="J249" s="123"/>
      <c r="K249" s="123"/>
    </row>
    <row r="250" spans="1:11" x14ac:dyDescent="0.15">
      <c r="A250" s="123">
        <f t="shared" si="23"/>
        <v>0</v>
      </c>
      <c r="B250" s="123" t="str">
        <f t="shared" si="24"/>
        <v>全日制</v>
      </c>
      <c r="C250" s="123">
        <f t="shared" si="25"/>
        <v>0</v>
      </c>
      <c r="D250" s="123" t="str">
        <f t="shared" si="26"/>
        <v>普通科</v>
      </c>
      <c r="E250" s="123">
        <f t="shared" si="27"/>
        <v>3</v>
      </c>
      <c r="F250" s="123">
        <f t="shared" si="28"/>
        <v>0</v>
      </c>
      <c r="G250" s="123">
        <f t="shared" si="29"/>
        <v>21</v>
      </c>
      <c r="H250" s="123">
        <f t="shared" si="30"/>
        <v>31</v>
      </c>
      <c r="I250" s="123">
        <f t="shared" si="31"/>
        <v>52</v>
      </c>
      <c r="J250" s="123"/>
      <c r="K250" s="123"/>
    </row>
    <row r="251" spans="1:11" x14ac:dyDescent="0.15">
      <c r="A251" s="123">
        <f t="shared" si="23"/>
        <v>0</v>
      </c>
      <c r="B251" s="123" t="str">
        <f t="shared" si="24"/>
        <v>全日制</v>
      </c>
      <c r="C251" s="123">
        <f t="shared" si="25"/>
        <v>0</v>
      </c>
      <c r="D251" s="123" t="str">
        <f t="shared" si="26"/>
        <v>情報処理科</v>
      </c>
      <c r="E251" s="123">
        <f t="shared" si="27"/>
        <v>3</v>
      </c>
      <c r="F251" s="123">
        <f t="shared" si="28"/>
        <v>0</v>
      </c>
      <c r="G251" s="123">
        <f t="shared" si="29"/>
        <v>32</v>
      </c>
      <c r="H251" s="123">
        <f t="shared" si="30"/>
        <v>37</v>
      </c>
      <c r="I251" s="123">
        <f t="shared" si="31"/>
        <v>69</v>
      </c>
      <c r="J251" s="123"/>
      <c r="K251" s="123"/>
    </row>
    <row r="252" spans="1:11" x14ac:dyDescent="0.15">
      <c r="A252" s="123">
        <f t="shared" si="23"/>
        <v>0</v>
      </c>
      <c r="B252" s="123">
        <f t="shared" si="24"/>
        <v>0</v>
      </c>
      <c r="C252" s="123">
        <f t="shared" si="25"/>
        <v>0</v>
      </c>
      <c r="D252" s="123">
        <f t="shared" si="26"/>
        <v>0</v>
      </c>
      <c r="E252" s="123">
        <f t="shared" si="27"/>
        <v>0</v>
      </c>
      <c r="F252" s="123">
        <f t="shared" si="28"/>
        <v>0</v>
      </c>
      <c r="G252" s="123">
        <f t="shared" si="29"/>
        <v>0</v>
      </c>
      <c r="H252" s="123">
        <f t="shared" si="30"/>
        <v>0</v>
      </c>
      <c r="I252" s="123">
        <f t="shared" si="31"/>
        <v>0</v>
      </c>
      <c r="J252" s="123"/>
      <c r="K252" s="123"/>
    </row>
    <row r="253" spans="1:11" x14ac:dyDescent="0.15">
      <c r="A253" s="123">
        <f t="shared" si="23"/>
        <v>0</v>
      </c>
      <c r="B253" s="123">
        <f t="shared" si="24"/>
        <v>0</v>
      </c>
      <c r="C253" s="123">
        <f t="shared" si="25"/>
        <v>0</v>
      </c>
      <c r="D253" s="123">
        <f t="shared" si="26"/>
        <v>0</v>
      </c>
      <c r="E253" s="123">
        <f t="shared" si="27"/>
        <v>0</v>
      </c>
      <c r="F253" s="123">
        <f t="shared" si="28"/>
        <v>0</v>
      </c>
      <c r="G253" s="123">
        <f t="shared" si="29"/>
        <v>0</v>
      </c>
      <c r="H253" s="123">
        <f t="shared" si="30"/>
        <v>0</v>
      </c>
      <c r="I253" s="123">
        <f t="shared" si="31"/>
        <v>0</v>
      </c>
      <c r="J253" s="123"/>
      <c r="K253" s="123"/>
    </row>
    <row r="254" spans="1:11" x14ac:dyDescent="0.15">
      <c r="A254" s="123">
        <f t="shared" si="23"/>
        <v>0</v>
      </c>
      <c r="B254" s="123">
        <f t="shared" si="24"/>
        <v>0</v>
      </c>
      <c r="C254" s="123">
        <f t="shared" si="25"/>
        <v>0</v>
      </c>
      <c r="D254" s="123">
        <f t="shared" si="26"/>
        <v>0</v>
      </c>
      <c r="E254" s="123">
        <f t="shared" si="27"/>
        <v>0</v>
      </c>
      <c r="F254" s="123">
        <f t="shared" si="28"/>
        <v>0</v>
      </c>
      <c r="G254" s="123">
        <f t="shared" si="29"/>
        <v>0</v>
      </c>
      <c r="H254" s="123">
        <f t="shared" si="30"/>
        <v>0</v>
      </c>
      <c r="I254" s="123">
        <f t="shared" si="31"/>
        <v>0</v>
      </c>
      <c r="J254" s="123"/>
      <c r="K254" s="123"/>
    </row>
    <row r="255" spans="1:11" x14ac:dyDescent="0.15">
      <c r="A255" s="123">
        <f t="shared" si="23"/>
        <v>0</v>
      </c>
      <c r="B255" s="123">
        <f t="shared" si="24"/>
        <v>0</v>
      </c>
      <c r="C255" s="123">
        <f t="shared" si="25"/>
        <v>0</v>
      </c>
      <c r="D255" s="123">
        <f t="shared" si="26"/>
        <v>0</v>
      </c>
      <c r="E255" s="123">
        <f t="shared" si="27"/>
        <v>0</v>
      </c>
      <c r="F255" s="123">
        <f t="shared" si="28"/>
        <v>0</v>
      </c>
      <c r="G255" s="123">
        <f t="shared" si="29"/>
        <v>0</v>
      </c>
      <c r="H255" s="123">
        <f t="shared" si="30"/>
        <v>0</v>
      </c>
      <c r="I255" s="123">
        <f t="shared" si="31"/>
        <v>0</v>
      </c>
      <c r="J255" s="123"/>
      <c r="K255" s="123"/>
    </row>
    <row r="256" spans="1:11" x14ac:dyDescent="0.15">
      <c r="A256" s="123">
        <f t="shared" si="23"/>
        <v>0</v>
      </c>
      <c r="B256" s="123">
        <f t="shared" si="24"/>
        <v>0</v>
      </c>
      <c r="C256" s="123">
        <f t="shared" si="25"/>
        <v>0</v>
      </c>
      <c r="D256" s="123">
        <f t="shared" si="26"/>
        <v>0</v>
      </c>
      <c r="E256" s="123">
        <f t="shared" si="27"/>
        <v>0</v>
      </c>
      <c r="F256" s="123">
        <f t="shared" si="28"/>
        <v>0</v>
      </c>
      <c r="G256" s="123">
        <f t="shared" si="29"/>
        <v>0</v>
      </c>
      <c r="H256" s="123">
        <f t="shared" si="30"/>
        <v>0</v>
      </c>
      <c r="I256" s="123">
        <f t="shared" si="31"/>
        <v>0</v>
      </c>
      <c r="J256" s="123"/>
      <c r="K256" s="123"/>
    </row>
    <row r="257" spans="1:11" x14ac:dyDescent="0.15">
      <c r="A257" s="123">
        <f t="shared" si="23"/>
        <v>0</v>
      </c>
      <c r="B257" s="123">
        <f t="shared" si="24"/>
        <v>0</v>
      </c>
      <c r="C257" s="123">
        <f t="shared" si="25"/>
        <v>0</v>
      </c>
      <c r="D257" s="123">
        <f t="shared" si="26"/>
        <v>0</v>
      </c>
      <c r="E257" s="123">
        <f t="shared" si="27"/>
        <v>0</v>
      </c>
      <c r="F257" s="123">
        <f t="shared" si="28"/>
        <v>0</v>
      </c>
      <c r="G257" s="123">
        <f t="shared" si="29"/>
        <v>0</v>
      </c>
      <c r="H257" s="123">
        <f t="shared" si="30"/>
        <v>0</v>
      </c>
      <c r="I257" s="123">
        <f t="shared" si="31"/>
        <v>0</v>
      </c>
      <c r="J257" s="123"/>
      <c r="K257" s="123"/>
    </row>
    <row r="258" spans="1:11" x14ac:dyDescent="0.15">
      <c r="A258" s="123">
        <f t="shared" si="23"/>
        <v>0</v>
      </c>
      <c r="B258" s="123">
        <f t="shared" si="24"/>
        <v>0</v>
      </c>
      <c r="C258" s="123">
        <f t="shared" si="25"/>
        <v>0</v>
      </c>
      <c r="D258" s="123">
        <f t="shared" si="26"/>
        <v>0</v>
      </c>
      <c r="E258" s="123">
        <f t="shared" si="27"/>
        <v>0</v>
      </c>
      <c r="F258" s="123">
        <f t="shared" si="28"/>
        <v>0</v>
      </c>
      <c r="G258" s="123">
        <f t="shared" si="29"/>
        <v>0</v>
      </c>
      <c r="H258" s="123">
        <f t="shared" si="30"/>
        <v>0</v>
      </c>
      <c r="I258" s="123">
        <f t="shared" si="31"/>
        <v>0</v>
      </c>
      <c r="J258" s="123"/>
      <c r="K258" s="123"/>
    </row>
    <row r="259" spans="1:11" x14ac:dyDescent="0.15">
      <c r="A259" s="123">
        <f t="shared" si="23"/>
        <v>0</v>
      </c>
      <c r="B259" s="123" t="str">
        <f t="shared" si="24"/>
        <v>計</v>
      </c>
      <c r="C259" s="123">
        <f t="shared" si="25"/>
        <v>0</v>
      </c>
      <c r="D259" s="123">
        <f t="shared" si="26"/>
        <v>0</v>
      </c>
      <c r="E259" s="123">
        <f t="shared" si="27"/>
        <v>6</v>
      </c>
      <c r="F259" s="123">
        <f t="shared" si="28"/>
        <v>0</v>
      </c>
      <c r="G259" s="123">
        <f t="shared" si="29"/>
        <v>53</v>
      </c>
      <c r="H259" s="123">
        <f t="shared" si="30"/>
        <v>68</v>
      </c>
      <c r="I259" s="123">
        <f t="shared" si="31"/>
        <v>121</v>
      </c>
      <c r="J259" s="123"/>
      <c r="K259" s="123"/>
    </row>
    <row r="260" spans="1:11" x14ac:dyDescent="0.15">
      <c r="A260" s="123">
        <f t="shared" si="23"/>
        <v>0</v>
      </c>
      <c r="B260" s="123">
        <f t="shared" si="24"/>
        <v>0</v>
      </c>
      <c r="C260" s="123">
        <f t="shared" si="25"/>
        <v>0</v>
      </c>
      <c r="D260" s="123">
        <f t="shared" si="26"/>
        <v>0</v>
      </c>
      <c r="E260" s="123">
        <f t="shared" si="27"/>
        <v>0</v>
      </c>
      <c r="F260" s="123">
        <f t="shared" si="28"/>
        <v>0</v>
      </c>
      <c r="G260" s="123">
        <f t="shared" si="29"/>
        <v>0</v>
      </c>
      <c r="H260" s="123">
        <f t="shared" si="30"/>
        <v>0</v>
      </c>
      <c r="I260" s="123">
        <f t="shared" si="31"/>
        <v>0</v>
      </c>
      <c r="J260" s="123"/>
      <c r="K260" s="123"/>
    </row>
    <row r="261" spans="1:11" x14ac:dyDescent="0.15">
      <c r="A261" s="123">
        <f t="shared" si="23"/>
        <v>0</v>
      </c>
      <c r="B261" s="123" t="str">
        <f t="shared" si="24"/>
        <v>職　名</v>
      </c>
      <c r="C261" s="123">
        <f t="shared" si="25"/>
        <v>0</v>
      </c>
      <c r="D261" s="123" t="str">
        <f t="shared" si="26"/>
        <v>氏</v>
      </c>
      <c r="E261" s="123" t="str">
        <f t="shared" si="27"/>
        <v>名</v>
      </c>
      <c r="F261" s="123">
        <f t="shared" si="28"/>
        <v>0</v>
      </c>
      <c r="G261" s="123" t="str">
        <f t="shared" si="29"/>
        <v>校務分掌</v>
      </c>
      <c r="H261" s="123" t="str">
        <f t="shared" si="30"/>
        <v>現任校　勤務年数</v>
      </c>
      <c r="I261" s="123" t="str">
        <f t="shared" si="31"/>
        <v>会員別</v>
      </c>
      <c r="J261" s="123"/>
      <c r="K261" s="123"/>
    </row>
    <row r="262" spans="1:11" x14ac:dyDescent="0.15">
      <c r="A262" s="123">
        <f t="shared" si="23"/>
        <v>0</v>
      </c>
      <c r="B262" s="123">
        <f t="shared" si="24"/>
        <v>0</v>
      </c>
      <c r="C262" s="123">
        <f t="shared" si="25"/>
        <v>0</v>
      </c>
      <c r="D262" s="123">
        <f t="shared" si="26"/>
        <v>0</v>
      </c>
      <c r="E262" s="123">
        <f t="shared" si="27"/>
        <v>0</v>
      </c>
      <c r="F262" s="123">
        <f t="shared" si="28"/>
        <v>0</v>
      </c>
      <c r="G262" s="123">
        <f t="shared" si="29"/>
        <v>0</v>
      </c>
      <c r="H262" s="123">
        <f t="shared" si="30"/>
        <v>0</v>
      </c>
      <c r="I262" s="123">
        <f t="shared" si="31"/>
        <v>0</v>
      </c>
      <c r="J262" s="123"/>
      <c r="K262" s="123"/>
    </row>
    <row r="263" spans="1:11" x14ac:dyDescent="0.15">
      <c r="A263" s="123">
        <f t="shared" si="23"/>
        <v>56000</v>
      </c>
      <c r="B263" s="123" t="str">
        <f t="shared" si="24"/>
        <v>校長</v>
      </c>
      <c r="C263" s="123">
        <f t="shared" si="25"/>
        <v>0</v>
      </c>
      <c r="D263" s="123" t="str">
        <f t="shared" si="26"/>
        <v>松本勇二</v>
      </c>
      <c r="E263" s="123">
        <f t="shared" si="27"/>
        <v>0</v>
      </c>
      <c r="F263" s="123">
        <f t="shared" si="28"/>
        <v>0</v>
      </c>
      <c r="G263" s="123">
        <f t="shared" si="29"/>
        <v>0</v>
      </c>
      <c r="H263" s="123" t="str">
        <f t="shared" si="30"/>
        <v>0.0</v>
      </c>
      <c r="I263" s="123">
        <f t="shared" si="31"/>
        <v>0</v>
      </c>
      <c r="J263" s="123"/>
      <c r="K263" s="123"/>
    </row>
    <row r="264" spans="1:11" x14ac:dyDescent="0.15">
      <c r="A264" s="123" t="str">
        <f t="shared" si="23"/>
        <v xml:space="preserve"> </v>
      </c>
      <c r="B264" s="123" t="str">
        <f t="shared" si="24"/>
        <v>教頭</v>
      </c>
      <c r="C264" s="123">
        <f t="shared" si="25"/>
        <v>0</v>
      </c>
      <c r="D264" s="123" t="str">
        <f t="shared" si="26"/>
        <v>大山和也</v>
      </c>
      <c r="E264" s="123">
        <f t="shared" si="27"/>
        <v>0</v>
      </c>
      <c r="F264" s="123">
        <f t="shared" si="28"/>
        <v>0</v>
      </c>
      <c r="G264" s="123">
        <f t="shared" si="29"/>
        <v>0</v>
      </c>
      <c r="H264" s="123" t="str">
        <f t="shared" si="30"/>
        <v>1.0</v>
      </c>
      <c r="I264" s="123">
        <f t="shared" si="31"/>
        <v>0</v>
      </c>
      <c r="J264" s="123"/>
      <c r="K264" s="123"/>
    </row>
    <row r="265" spans="1:11" x14ac:dyDescent="0.15">
      <c r="A265" s="123" t="str">
        <f t="shared" si="23"/>
        <v xml:space="preserve"> </v>
      </c>
      <c r="B265" s="123">
        <f t="shared" si="24"/>
        <v>0</v>
      </c>
      <c r="C265" s="123">
        <f t="shared" si="25"/>
        <v>0</v>
      </c>
      <c r="D265" s="123">
        <f t="shared" si="26"/>
        <v>0</v>
      </c>
      <c r="E265" s="123">
        <f t="shared" si="27"/>
        <v>0</v>
      </c>
      <c r="F265" s="123">
        <f t="shared" si="28"/>
        <v>0</v>
      </c>
      <c r="G265" s="123">
        <f t="shared" si="29"/>
        <v>0</v>
      </c>
      <c r="H265" s="123">
        <f t="shared" si="30"/>
        <v>0</v>
      </c>
      <c r="I265" s="123">
        <f t="shared" si="31"/>
        <v>0</v>
      </c>
      <c r="J265" s="123"/>
      <c r="K265" s="123"/>
    </row>
    <row r="266" spans="1:11" x14ac:dyDescent="0.15">
      <c r="A266" s="123">
        <f t="shared" si="23"/>
        <v>56001</v>
      </c>
      <c r="B266" s="123" t="str">
        <f t="shared" si="24"/>
        <v>事務長</v>
      </c>
      <c r="C266" s="123">
        <f t="shared" si="25"/>
        <v>0</v>
      </c>
      <c r="D266" s="123" t="str">
        <f t="shared" si="26"/>
        <v>荒武大志</v>
      </c>
      <c r="E266" s="123">
        <f t="shared" si="27"/>
        <v>0</v>
      </c>
      <c r="F266" s="123">
        <f t="shared" si="28"/>
        <v>0</v>
      </c>
      <c r="G266" s="123" t="str">
        <f t="shared" si="29"/>
        <v>事務総括</v>
      </c>
      <c r="H266" s="123">
        <f t="shared" si="30"/>
        <v>2</v>
      </c>
      <c r="I266" s="123" t="str">
        <f t="shared" si="31"/>
        <v>○</v>
      </c>
      <c r="J266" s="123"/>
      <c r="K266" s="123"/>
    </row>
    <row r="267" spans="1:11" x14ac:dyDescent="0.15">
      <c r="A267" s="123">
        <f t="shared" si="23"/>
        <v>56002</v>
      </c>
      <c r="B267" s="123" t="str">
        <f t="shared" si="24"/>
        <v>事務主査</v>
      </c>
      <c r="C267" s="123">
        <f t="shared" si="25"/>
        <v>0</v>
      </c>
      <c r="D267" s="123" t="str">
        <f t="shared" si="26"/>
        <v>田中利之</v>
      </c>
      <c r="E267" s="123">
        <f t="shared" si="27"/>
        <v>0</v>
      </c>
      <c r="F267" s="123">
        <f t="shared" si="28"/>
        <v>0</v>
      </c>
      <c r="G267" s="123" t="str">
        <f t="shared" si="29"/>
        <v>会計･管財</v>
      </c>
      <c r="H267" s="123" t="str">
        <f t="shared" si="30"/>
        <v>0.0</v>
      </c>
      <c r="I267" s="123" t="str">
        <f t="shared" si="31"/>
        <v>○</v>
      </c>
      <c r="J267" s="123"/>
      <c r="K267" s="123"/>
    </row>
    <row r="268" spans="1:11" x14ac:dyDescent="0.15">
      <c r="A268" s="123">
        <f t="shared" si="23"/>
        <v>56003</v>
      </c>
      <c r="B268" s="123" t="str">
        <f t="shared" si="24"/>
        <v>事務主事</v>
      </c>
      <c r="C268" s="123">
        <f t="shared" si="25"/>
        <v>0</v>
      </c>
      <c r="D268" s="123" t="str">
        <f t="shared" si="26"/>
        <v>有　村　　　惟</v>
      </c>
      <c r="E268" s="123">
        <f t="shared" si="27"/>
        <v>0</v>
      </c>
      <c r="F268" s="123">
        <f t="shared" si="28"/>
        <v>0</v>
      </c>
      <c r="G268" s="123" t="str">
        <f t="shared" si="29"/>
        <v>庶務・会計</v>
      </c>
      <c r="H268" s="123">
        <f t="shared" si="30"/>
        <v>1</v>
      </c>
      <c r="I268" s="123" t="str">
        <f t="shared" si="31"/>
        <v>○</v>
      </c>
      <c r="J268" s="123"/>
      <c r="K268" s="123"/>
    </row>
    <row r="269" spans="1:11" x14ac:dyDescent="0.15">
      <c r="A269" s="123">
        <f t="shared" ref="A269:A332" si="32">K68</f>
        <v>56004</v>
      </c>
      <c r="B269" s="123" t="str">
        <f t="shared" ref="B269:B332" si="33">L68</f>
        <v>学校図書補助員</v>
      </c>
      <c r="C269" s="123">
        <f t="shared" ref="C269:C332" si="34">M68</f>
        <v>0</v>
      </c>
      <c r="D269" s="123" t="str">
        <f t="shared" ref="D269:D332" si="35">N68</f>
        <v>東　　　亜弥乃</v>
      </c>
      <c r="E269" s="123">
        <f t="shared" ref="E269:E332" si="36">O68</f>
        <v>0</v>
      </c>
      <c r="F269" s="123">
        <f t="shared" ref="F269:F332" si="37">P68</f>
        <v>0</v>
      </c>
      <c r="G269" s="123" t="str">
        <f t="shared" ref="G269:G332" si="38">Q68</f>
        <v>図書</v>
      </c>
      <c r="H269" s="123">
        <f t="shared" ref="H269:H332" si="39">R68</f>
        <v>3.7</v>
      </c>
      <c r="I269" s="123">
        <f t="shared" ref="I269:I332" si="40">S68</f>
        <v>0</v>
      </c>
      <c r="J269" s="123"/>
      <c r="K269" s="123"/>
    </row>
    <row r="270" spans="1:11" x14ac:dyDescent="0.15">
      <c r="A270" s="123">
        <f t="shared" si="32"/>
        <v>56005</v>
      </c>
      <c r="B270" s="123" t="str">
        <f t="shared" si="33"/>
        <v>校務補助員</v>
      </c>
      <c r="C270" s="123">
        <f t="shared" si="34"/>
        <v>0</v>
      </c>
      <c r="D270" s="123" t="str">
        <f t="shared" si="35"/>
        <v>豊山真郎</v>
      </c>
      <c r="E270" s="123">
        <f t="shared" si="36"/>
        <v>0</v>
      </c>
      <c r="F270" s="123">
        <f t="shared" si="37"/>
        <v>0</v>
      </c>
      <c r="G270" s="123" t="str">
        <f t="shared" si="38"/>
        <v>事務補助</v>
      </c>
      <c r="H270" s="123" t="str">
        <f t="shared" si="39"/>
        <v>0.0</v>
      </c>
      <c r="I270" s="123">
        <f t="shared" si="40"/>
        <v>0</v>
      </c>
      <c r="J270" s="123"/>
      <c r="K270" s="123"/>
    </row>
    <row r="271" spans="1:11" x14ac:dyDescent="0.15">
      <c r="A271" s="123">
        <f t="shared" si="32"/>
        <v>56006</v>
      </c>
      <c r="B271" s="123" t="str">
        <f t="shared" si="33"/>
        <v>校務補助員</v>
      </c>
      <c r="C271" s="123">
        <f t="shared" si="34"/>
        <v>0</v>
      </c>
      <c r="D271" s="123" t="str">
        <f t="shared" si="35"/>
        <v>宮口千鶴</v>
      </c>
      <c r="E271" s="123">
        <f t="shared" si="36"/>
        <v>0</v>
      </c>
      <c r="F271" s="123">
        <f t="shared" si="37"/>
        <v>0</v>
      </c>
      <c r="G271" s="123" t="str">
        <f t="shared" si="38"/>
        <v>事務補助</v>
      </c>
      <c r="H271" s="123" t="str">
        <f t="shared" si="39"/>
        <v>0.0</v>
      </c>
      <c r="I271" s="123">
        <f t="shared" si="40"/>
        <v>0</v>
      </c>
      <c r="J271" s="123"/>
      <c r="K271" s="123"/>
    </row>
    <row r="272" spans="1:11" x14ac:dyDescent="0.15">
      <c r="A272" s="123">
        <f t="shared" si="32"/>
        <v>56007</v>
      </c>
      <c r="B272" s="123">
        <f t="shared" si="33"/>
        <v>0</v>
      </c>
      <c r="C272" s="123">
        <f t="shared" si="34"/>
        <v>0</v>
      </c>
      <c r="D272" s="123">
        <f t="shared" si="35"/>
        <v>0</v>
      </c>
      <c r="E272" s="123">
        <f t="shared" si="36"/>
        <v>0</v>
      </c>
      <c r="F272" s="123">
        <f t="shared" si="37"/>
        <v>0</v>
      </c>
      <c r="G272" s="123">
        <f t="shared" si="38"/>
        <v>0</v>
      </c>
      <c r="H272" s="123">
        <f t="shared" si="39"/>
        <v>0</v>
      </c>
      <c r="I272" s="123">
        <f t="shared" si="40"/>
        <v>0</v>
      </c>
      <c r="J272" s="123"/>
      <c r="K272" s="123"/>
    </row>
    <row r="273" spans="1:11" x14ac:dyDescent="0.15">
      <c r="A273" s="123">
        <f t="shared" si="32"/>
        <v>56008</v>
      </c>
      <c r="B273" s="123">
        <f t="shared" si="33"/>
        <v>0</v>
      </c>
      <c r="C273" s="123">
        <f t="shared" si="34"/>
        <v>0</v>
      </c>
      <c r="D273" s="123">
        <f t="shared" si="35"/>
        <v>0</v>
      </c>
      <c r="E273" s="123">
        <f t="shared" si="36"/>
        <v>0</v>
      </c>
      <c r="F273" s="123">
        <f t="shared" si="37"/>
        <v>0</v>
      </c>
      <c r="G273" s="123">
        <f t="shared" si="38"/>
        <v>0</v>
      </c>
      <c r="H273" s="123">
        <f t="shared" si="39"/>
        <v>0</v>
      </c>
      <c r="I273" s="123">
        <f t="shared" si="40"/>
        <v>0</v>
      </c>
      <c r="J273" s="123"/>
      <c r="K273" s="123"/>
    </row>
    <row r="274" spans="1:11" x14ac:dyDescent="0.15">
      <c r="A274" s="123">
        <f t="shared" si="32"/>
        <v>56009</v>
      </c>
      <c r="B274" s="123">
        <f t="shared" si="33"/>
        <v>0</v>
      </c>
      <c r="C274" s="123">
        <f t="shared" si="34"/>
        <v>0</v>
      </c>
      <c r="D274" s="123">
        <f t="shared" si="35"/>
        <v>0</v>
      </c>
      <c r="E274" s="123">
        <f t="shared" si="36"/>
        <v>0</v>
      </c>
      <c r="F274" s="123">
        <f t="shared" si="37"/>
        <v>0</v>
      </c>
      <c r="G274" s="123">
        <f t="shared" si="38"/>
        <v>0</v>
      </c>
      <c r="H274" s="123">
        <f t="shared" si="39"/>
        <v>0</v>
      </c>
      <c r="I274" s="123">
        <f t="shared" si="40"/>
        <v>0</v>
      </c>
      <c r="J274" s="123"/>
      <c r="K274" s="123"/>
    </row>
    <row r="275" spans="1:11" x14ac:dyDescent="0.15">
      <c r="A275" s="123">
        <f t="shared" si="32"/>
        <v>56010</v>
      </c>
      <c r="B275" s="123">
        <f t="shared" si="33"/>
        <v>0</v>
      </c>
      <c r="C275" s="123">
        <f t="shared" si="34"/>
        <v>0</v>
      </c>
      <c r="D275" s="123">
        <f t="shared" si="35"/>
        <v>0</v>
      </c>
      <c r="E275" s="123">
        <f t="shared" si="36"/>
        <v>0</v>
      </c>
      <c r="F275" s="123">
        <f t="shared" si="37"/>
        <v>0</v>
      </c>
      <c r="G275" s="123">
        <f t="shared" si="38"/>
        <v>0</v>
      </c>
      <c r="H275" s="123">
        <f t="shared" si="39"/>
        <v>0</v>
      </c>
      <c r="I275" s="123">
        <f t="shared" si="40"/>
        <v>0</v>
      </c>
      <c r="J275" s="123"/>
      <c r="K275" s="123"/>
    </row>
    <row r="276" spans="1:11" x14ac:dyDescent="0.15">
      <c r="A276" s="123">
        <f t="shared" si="32"/>
        <v>56011</v>
      </c>
      <c r="B276" s="123">
        <f t="shared" si="33"/>
        <v>0</v>
      </c>
      <c r="C276" s="123">
        <f t="shared" si="34"/>
        <v>0</v>
      </c>
      <c r="D276" s="123">
        <f t="shared" si="35"/>
        <v>0</v>
      </c>
      <c r="E276" s="123">
        <f t="shared" si="36"/>
        <v>0</v>
      </c>
      <c r="F276" s="123">
        <f t="shared" si="37"/>
        <v>0</v>
      </c>
      <c r="G276" s="123">
        <f t="shared" si="38"/>
        <v>0</v>
      </c>
      <c r="H276" s="123">
        <f t="shared" si="39"/>
        <v>0</v>
      </c>
      <c r="I276" s="123">
        <f t="shared" si="40"/>
        <v>0</v>
      </c>
      <c r="J276" s="123"/>
      <c r="K276" s="123"/>
    </row>
    <row r="277" spans="1:11" x14ac:dyDescent="0.15">
      <c r="A277" s="123">
        <f t="shared" si="32"/>
        <v>56012</v>
      </c>
      <c r="B277" s="123">
        <f t="shared" si="33"/>
        <v>0</v>
      </c>
      <c r="C277" s="123">
        <f t="shared" si="34"/>
        <v>0</v>
      </c>
      <c r="D277" s="123">
        <f t="shared" si="35"/>
        <v>0</v>
      </c>
      <c r="E277" s="123">
        <f t="shared" si="36"/>
        <v>0</v>
      </c>
      <c r="F277" s="123">
        <f t="shared" si="37"/>
        <v>0</v>
      </c>
      <c r="G277" s="123">
        <f t="shared" si="38"/>
        <v>0</v>
      </c>
      <c r="H277" s="123">
        <f t="shared" si="39"/>
        <v>0</v>
      </c>
      <c r="I277" s="123">
        <f t="shared" si="40"/>
        <v>0</v>
      </c>
      <c r="J277" s="123"/>
      <c r="K277" s="123"/>
    </row>
    <row r="278" spans="1:11" x14ac:dyDescent="0.15">
      <c r="A278" s="123">
        <f t="shared" si="32"/>
        <v>56013</v>
      </c>
      <c r="B278" s="123">
        <f t="shared" si="33"/>
        <v>0</v>
      </c>
      <c r="C278" s="123">
        <f t="shared" si="34"/>
        <v>0</v>
      </c>
      <c r="D278" s="123">
        <f t="shared" si="35"/>
        <v>0</v>
      </c>
      <c r="E278" s="123">
        <f t="shared" si="36"/>
        <v>0</v>
      </c>
      <c r="F278" s="123">
        <f t="shared" si="37"/>
        <v>0</v>
      </c>
      <c r="G278" s="123">
        <f t="shared" si="38"/>
        <v>0</v>
      </c>
      <c r="H278" s="123">
        <f t="shared" si="39"/>
        <v>0</v>
      </c>
      <c r="I278" s="123">
        <f t="shared" si="40"/>
        <v>0</v>
      </c>
      <c r="J278" s="123"/>
      <c r="K278" s="123"/>
    </row>
    <row r="279" spans="1:11" x14ac:dyDescent="0.15">
      <c r="A279" s="123">
        <f t="shared" si="32"/>
        <v>56014</v>
      </c>
      <c r="B279" s="123">
        <f t="shared" si="33"/>
        <v>0</v>
      </c>
      <c r="C279" s="123">
        <f t="shared" si="34"/>
        <v>0</v>
      </c>
      <c r="D279" s="123">
        <f t="shared" si="35"/>
        <v>0</v>
      </c>
      <c r="E279" s="123">
        <f t="shared" si="36"/>
        <v>0</v>
      </c>
      <c r="F279" s="123">
        <f t="shared" si="37"/>
        <v>0</v>
      </c>
      <c r="G279" s="123">
        <f t="shared" si="38"/>
        <v>0</v>
      </c>
      <c r="H279" s="123">
        <f t="shared" si="39"/>
        <v>0</v>
      </c>
      <c r="I279" s="123">
        <f t="shared" si="40"/>
        <v>0</v>
      </c>
      <c r="J279" s="123"/>
      <c r="K279" s="123"/>
    </row>
    <row r="280" spans="1:11" x14ac:dyDescent="0.15">
      <c r="A280" s="123">
        <f t="shared" si="32"/>
        <v>56015</v>
      </c>
      <c r="B280" s="123">
        <f t="shared" si="33"/>
        <v>0</v>
      </c>
      <c r="C280" s="123">
        <f t="shared" si="34"/>
        <v>0</v>
      </c>
      <c r="D280" s="123">
        <f t="shared" si="35"/>
        <v>0</v>
      </c>
      <c r="E280" s="123">
        <f t="shared" si="36"/>
        <v>0</v>
      </c>
      <c r="F280" s="123">
        <f t="shared" si="37"/>
        <v>0</v>
      </c>
      <c r="G280" s="123">
        <f t="shared" si="38"/>
        <v>0</v>
      </c>
      <c r="H280" s="123">
        <f t="shared" si="39"/>
        <v>0</v>
      </c>
      <c r="I280" s="123">
        <f t="shared" si="40"/>
        <v>0</v>
      </c>
      <c r="J280" s="123"/>
      <c r="K280" s="123"/>
    </row>
    <row r="281" spans="1:11" x14ac:dyDescent="0.15">
      <c r="A281" s="123">
        <f t="shared" si="32"/>
        <v>56016</v>
      </c>
      <c r="B281" s="123">
        <f t="shared" si="33"/>
        <v>0</v>
      </c>
      <c r="C281" s="123">
        <f t="shared" si="34"/>
        <v>0</v>
      </c>
      <c r="D281" s="123">
        <f t="shared" si="35"/>
        <v>0</v>
      </c>
      <c r="E281" s="123">
        <f t="shared" si="36"/>
        <v>0</v>
      </c>
      <c r="F281" s="123">
        <f t="shared" si="37"/>
        <v>0</v>
      </c>
      <c r="G281" s="123">
        <f t="shared" si="38"/>
        <v>0</v>
      </c>
      <c r="H281" s="123">
        <f t="shared" si="39"/>
        <v>0</v>
      </c>
      <c r="I281" s="123">
        <f t="shared" si="40"/>
        <v>0</v>
      </c>
      <c r="J281" s="123"/>
      <c r="K281" s="123"/>
    </row>
    <row r="282" spans="1:11" x14ac:dyDescent="0.15">
      <c r="A282" s="123">
        <f t="shared" si="32"/>
        <v>56017</v>
      </c>
      <c r="B282" s="123">
        <f t="shared" si="33"/>
        <v>0</v>
      </c>
      <c r="C282" s="123">
        <f t="shared" si="34"/>
        <v>0</v>
      </c>
      <c r="D282" s="123">
        <f t="shared" si="35"/>
        <v>0</v>
      </c>
      <c r="E282" s="123">
        <f t="shared" si="36"/>
        <v>0</v>
      </c>
      <c r="F282" s="123">
        <f t="shared" si="37"/>
        <v>0</v>
      </c>
      <c r="G282" s="123">
        <f t="shared" si="38"/>
        <v>0</v>
      </c>
      <c r="H282" s="123">
        <f t="shared" si="39"/>
        <v>0</v>
      </c>
      <c r="I282" s="123">
        <f t="shared" si="40"/>
        <v>0</v>
      </c>
      <c r="J282" s="123"/>
      <c r="K282" s="123"/>
    </row>
    <row r="283" spans="1:11" x14ac:dyDescent="0.15">
      <c r="A283" s="123">
        <f t="shared" si="32"/>
        <v>56018</v>
      </c>
      <c r="B283" s="123">
        <f t="shared" si="33"/>
        <v>0</v>
      </c>
      <c r="C283" s="123">
        <f t="shared" si="34"/>
        <v>0</v>
      </c>
      <c r="D283" s="123">
        <f t="shared" si="35"/>
        <v>0</v>
      </c>
      <c r="E283" s="123">
        <f t="shared" si="36"/>
        <v>0</v>
      </c>
      <c r="F283" s="123">
        <f t="shared" si="37"/>
        <v>0</v>
      </c>
      <c r="G283" s="123">
        <f t="shared" si="38"/>
        <v>0</v>
      </c>
      <c r="H283" s="123">
        <f t="shared" si="39"/>
        <v>0</v>
      </c>
      <c r="I283" s="123">
        <f t="shared" si="40"/>
        <v>0</v>
      </c>
      <c r="J283" s="123"/>
      <c r="K283" s="123"/>
    </row>
    <row r="284" spans="1:11" x14ac:dyDescent="0.15">
      <c r="A284" s="123">
        <f t="shared" si="32"/>
        <v>58</v>
      </c>
      <c r="B284" s="123" t="str">
        <f t="shared" si="33"/>
        <v>県立喜界高等学校</v>
      </c>
      <c r="C284" s="123">
        <f t="shared" si="34"/>
        <v>0</v>
      </c>
      <c r="D284" s="123">
        <f t="shared" si="35"/>
        <v>0</v>
      </c>
      <c r="E284" s="123">
        <f t="shared" si="36"/>
        <v>0</v>
      </c>
      <c r="F284" s="123">
        <f t="shared" si="37"/>
        <v>0</v>
      </c>
      <c r="G284" s="123">
        <f t="shared" si="38"/>
        <v>0</v>
      </c>
      <c r="H284" s="123">
        <f t="shared" si="39"/>
        <v>0</v>
      </c>
      <c r="I284" s="123">
        <f t="shared" si="40"/>
        <v>0</v>
      </c>
      <c r="J284" s="123"/>
      <c r="K284" s="123"/>
    </row>
    <row r="285" spans="1:11" x14ac:dyDescent="0.15">
      <c r="A285" s="123">
        <f t="shared" si="32"/>
        <v>0</v>
      </c>
      <c r="B285" s="123">
        <f t="shared" si="33"/>
        <v>0</v>
      </c>
      <c r="C285" s="123">
        <f t="shared" si="34"/>
        <v>0</v>
      </c>
      <c r="D285" s="123">
        <f t="shared" si="35"/>
        <v>0</v>
      </c>
      <c r="E285" s="123">
        <f t="shared" si="36"/>
        <v>0</v>
      </c>
      <c r="F285" s="123">
        <f t="shared" si="37"/>
        <v>0</v>
      </c>
      <c r="G285" s="123">
        <f t="shared" si="38"/>
        <v>0</v>
      </c>
      <c r="H285" s="123">
        <f t="shared" si="39"/>
        <v>0</v>
      </c>
      <c r="I285" s="123">
        <f t="shared" si="40"/>
        <v>0</v>
      </c>
      <c r="J285" s="123"/>
      <c r="K285" s="123"/>
    </row>
    <row r="286" spans="1:11" x14ac:dyDescent="0.15">
      <c r="A286" s="123">
        <f t="shared" si="32"/>
        <v>0</v>
      </c>
      <c r="B286" s="123" t="str">
        <f t="shared" si="33"/>
        <v>TEL</v>
      </c>
      <c r="C286" s="123">
        <f t="shared" si="34"/>
        <v>0</v>
      </c>
      <c r="D286" s="123" t="str">
        <f t="shared" si="35"/>
        <v>0997-65-0024</v>
      </c>
      <c r="E286" s="123">
        <f t="shared" si="36"/>
        <v>0</v>
      </c>
      <c r="F286" s="123">
        <f t="shared" si="37"/>
        <v>0</v>
      </c>
      <c r="G286" s="123">
        <f t="shared" si="38"/>
        <v>0</v>
      </c>
      <c r="H286" s="123">
        <f t="shared" si="39"/>
        <v>0</v>
      </c>
      <c r="I286" s="123">
        <f t="shared" si="40"/>
        <v>0</v>
      </c>
      <c r="J286" s="123"/>
      <c r="K286" s="123"/>
    </row>
    <row r="287" spans="1:11" x14ac:dyDescent="0.15">
      <c r="A287" s="123">
        <f t="shared" si="32"/>
        <v>0</v>
      </c>
      <c r="B287" s="123" t="str">
        <f t="shared" si="33"/>
        <v>FAX</v>
      </c>
      <c r="C287" s="123">
        <f t="shared" si="34"/>
        <v>0</v>
      </c>
      <c r="D287" s="123" t="str">
        <f t="shared" si="35"/>
        <v>0997-65-0217</v>
      </c>
      <c r="E287" s="123">
        <f t="shared" si="36"/>
        <v>0</v>
      </c>
      <c r="F287" s="123">
        <f t="shared" si="37"/>
        <v>0</v>
      </c>
      <c r="G287" s="123">
        <f t="shared" si="38"/>
        <v>0</v>
      </c>
      <c r="H287" s="123">
        <f t="shared" si="39"/>
        <v>0</v>
      </c>
      <c r="I287" s="123">
        <f t="shared" si="40"/>
        <v>0</v>
      </c>
      <c r="J287" s="123"/>
      <c r="K287" s="123"/>
    </row>
    <row r="288" spans="1:11" x14ac:dyDescent="0.15">
      <c r="A288" s="123">
        <f t="shared" si="32"/>
        <v>0</v>
      </c>
      <c r="B288" s="123" t="str">
        <f t="shared" si="33"/>
        <v>〒</v>
      </c>
      <c r="C288" s="123" t="str">
        <f t="shared" si="34"/>
        <v>891-6201</v>
      </c>
      <c r="D288" s="123">
        <f t="shared" si="35"/>
        <v>0</v>
      </c>
      <c r="E288" s="123" t="str">
        <f t="shared" si="36"/>
        <v>大島郡喜界町赤連２５３６番地</v>
      </c>
      <c r="F288" s="123">
        <f t="shared" si="37"/>
        <v>0</v>
      </c>
      <c r="G288" s="123">
        <f t="shared" si="38"/>
        <v>0</v>
      </c>
      <c r="H288" s="123">
        <f t="shared" si="39"/>
        <v>0</v>
      </c>
      <c r="I288" s="123">
        <f t="shared" si="40"/>
        <v>0</v>
      </c>
      <c r="J288" s="123"/>
      <c r="K288" s="123"/>
    </row>
    <row r="289" spans="1:11" x14ac:dyDescent="0.15">
      <c r="A289" s="123">
        <f t="shared" si="32"/>
        <v>0</v>
      </c>
      <c r="B289" s="123" t="str">
        <f t="shared" si="33"/>
        <v>課程</v>
      </c>
      <c r="C289" s="123">
        <f t="shared" si="34"/>
        <v>0</v>
      </c>
      <c r="D289" s="123" t="str">
        <f t="shared" si="35"/>
        <v>学科</v>
      </c>
      <c r="E289" s="123" t="str">
        <f t="shared" si="36"/>
        <v>学級数</v>
      </c>
      <c r="F289" s="123">
        <f t="shared" si="37"/>
        <v>0</v>
      </c>
      <c r="G289" s="123" t="str">
        <f t="shared" si="38"/>
        <v>男</v>
      </c>
      <c r="H289" s="123" t="str">
        <f t="shared" si="39"/>
        <v>女</v>
      </c>
      <c r="I289" s="123" t="str">
        <f t="shared" si="40"/>
        <v>計</v>
      </c>
      <c r="J289" s="123"/>
      <c r="K289" s="123"/>
    </row>
    <row r="290" spans="1:11" x14ac:dyDescent="0.15">
      <c r="A290" s="123">
        <f t="shared" si="32"/>
        <v>0</v>
      </c>
      <c r="B290" s="123" t="str">
        <f t="shared" si="33"/>
        <v>全日制</v>
      </c>
      <c r="C290" s="123">
        <f t="shared" si="34"/>
        <v>0</v>
      </c>
      <c r="D290" s="123" t="str">
        <f t="shared" si="35"/>
        <v>普通科</v>
      </c>
      <c r="E290" s="123">
        <f t="shared" si="36"/>
        <v>3</v>
      </c>
      <c r="F290" s="123">
        <f t="shared" si="37"/>
        <v>0</v>
      </c>
      <c r="G290" s="123">
        <f t="shared" si="38"/>
        <v>36</v>
      </c>
      <c r="H290" s="123">
        <f t="shared" si="39"/>
        <v>31</v>
      </c>
      <c r="I290" s="123">
        <f t="shared" si="40"/>
        <v>67</v>
      </c>
      <c r="J290" s="123"/>
      <c r="K290" s="123"/>
    </row>
    <row r="291" spans="1:11" x14ac:dyDescent="0.15">
      <c r="A291" s="123">
        <f t="shared" si="32"/>
        <v>0</v>
      </c>
      <c r="B291" s="123" t="str">
        <f t="shared" si="33"/>
        <v>全日制</v>
      </c>
      <c r="C291" s="123">
        <f t="shared" si="34"/>
        <v>0</v>
      </c>
      <c r="D291" s="123" t="str">
        <f t="shared" si="35"/>
        <v>商業科</v>
      </c>
      <c r="E291" s="123">
        <f t="shared" si="36"/>
        <v>3</v>
      </c>
      <c r="F291" s="123">
        <f t="shared" si="37"/>
        <v>0</v>
      </c>
      <c r="G291" s="123">
        <f t="shared" si="38"/>
        <v>48</v>
      </c>
      <c r="H291" s="123">
        <f t="shared" si="39"/>
        <v>33</v>
      </c>
      <c r="I291" s="123">
        <f t="shared" si="40"/>
        <v>81</v>
      </c>
      <c r="J291" s="123"/>
      <c r="K291" s="123"/>
    </row>
    <row r="292" spans="1:11" x14ac:dyDescent="0.15">
      <c r="A292" s="123">
        <f t="shared" si="32"/>
        <v>0</v>
      </c>
      <c r="B292" s="123">
        <f t="shared" si="33"/>
        <v>0</v>
      </c>
      <c r="C292" s="123">
        <f t="shared" si="34"/>
        <v>0</v>
      </c>
      <c r="D292" s="123">
        <f t="shared" si="35"/>
        <v>0</v>
      </c>
      <c r="E292" s="123">
        <f t="shared" si="36"/>
        <v>0</v>
      </c>
      <c r="F292" s="123">
        <f t="shared" si="37"/>
        <v>0</v>
      </c>
      <c r="G292" s="123">
        <f t="shared" si="38"/>
        <v>0</v>
      </c>
      <c r="H292" s="123">
        <f t="shared" si="39"/>
        <v>0</v>
      </c>
      <c r="I292" s="123">
        <f t="shared" si="40"/>
        <v>0</v>
      </c>
      <c r="J292" s="123"/>
      <c r="K292" s="123"/>
    </row>
    <row r="293" spans="1:11" x14ac:dyDescent="0.15">
      <c r="A293" s="123">
        <f t="shared" si="32"/>
        <v>0</v>
      </c>
      <c r="B293" s="123">
        <f t="shared" si="33"/>
        <v>0</v>
      </c>
      <c r="C293" s="123">
        <f t="shared" si="34"/>
        <v>0</v>
      </c>
      <c r="D293" s="123">
        <f t="shared" si="35"/>
        <v>0</v>
      </c>
      <c r="E293" s="123">
        <f t="shared" si="36"/>
        <v>0</v>
      </c>
      <c r="F293" s="123">
        <f t="shared" si="37"/>
        <v>0</v>
      </c>
      <c r="G293" s="123">
        <f t="shared" si="38"/>
        <v>0</v>
      </c>
      <c r="H293" s="123">
        <f t="shared" si="39"/>
        <v>0</v>
      </c>
      <c r="I293" s="123">
        <f t="shared" si="40"/>
        <v>0</v>
      </c>
      <c r="J293" s="123"/>
      <c r="K293" s="123"/>
    </row>
    <row r="294" spans="1:11" x14ac:dyDescent="0.15">
      <c r="A294" s="123">
        <f t="shared" si="32"/>
        <v>0</v>
      </c>
      <c r="B294" s="123">
        <f t="shared" si="33"/>
        <v>0</v>
      </c>
      <c r="C294" s="123">
        <f t="shared" si="34"/>
        <v>0</v>
      </c>
      <c r="D294" s="123">
        <f t="shared" si="35"/>
        <v>0</v>
      </c>
      <c r="E294" s="123">
        <f t="shared" si="36"/>
        <v>0</v>
      </c>
      <c r="F294" s="123">
        <f t="shared" si="37"/>
        <v>0</v>
      </c>
      <c r="G294" s="123">
        <f t="shared" si="38"/>
        <v>0</v>
      </c>
      <c r="H294" s="123">
        <f t="shared" si="39"/>
        <v>0</v>
      </c>
      <c r="I294" s="123">
        <f t="shared" si="40"/>
        <v>0</v>
      </c>
      <c r="J294" s="123"/>
      <c r="K294" s="123"/>
    </row>
    <row r="295" spans="1:11" x14ac:dyDescent="0.15">
      <c r="A295" s="123">
        <f t="shared" si="32"/>
        <v>0</v>
      </c>
      <c r="B295" s="123">
        <f t="shared" si="33"/>
        <v>0</v>
      </c>
      <c r="C295" s="123">
        <f t="shared" si="34"/>
        <v>0</v>
      </c>
      <c r="D295" s="123">
        <f t="shared" si="35"/>
        <v>0</v>
      </c>
      <c r="E295" s="123">
        <f t="shared" si="36"/>
        <v>0</v>
      </c>
      <c r="F295" s="123">
        <f t="shared" si="37"/>
        <v>0</v>
      </c>
      <c r="G295" s="123">
        <f t="shared" si="38"/>
        <v>0</v>
      </c>
      <c r="H295" s="123">
        <f t="shared" si="39"/>
        <v>0</v>
      </c>
      <c r="I295" s="123">
        <f t="shared" si="40"/>
        <v>0</v>
      </c>
      <c r="J295" s="123"/>
      <c r="K295" s="123"/>
    </row>
    <row r="296" spans="1:11" x14ac:dyDescent="0.15">
      <c r="A296" s="123">
        <f t="shared" si="32"/>
        <v>0</v>
      </c>
      <c r="B296" s="123">
        <f t="shared" si="33"/>
        <v>0</v>
      </c>
      <c r="C296" s="123">
        <f t="shared" si="34"/>
        <v>0</v>
      </c>
      <c r="D296" s="123">
        <f t="shared" si="35"/>
        <v>0</v>
      </c>
      <c r="E296" s="123">
        <f t="shared" si="36"/>
        <v>0</v>
      </c>
      <c r="F296" s="123">
        <f t="shared" si="37"/>
        <v>0</v>
      </c>
      <c r="G296" s="123">
        <f t="shared" si="38"/>
        <v>0</v>
      </c>
      <c r="H296" s="123">
        <f t="shared" si="39"/>
        <v>0</v>
      </c>
      <c r="I296" s="123">
        <f t="shared" si="40"/>
        <v>0</v>
      </c>
      <c r="J296" s="123"/>
      <c r="K296" s="123"/>
    </row>
    <row r="297" spans="1:11" x14ac:dyDescent="0.15">
      <c r="A297" s="123">
        <f t="shared" si="32"/>
        <v>0</v>
      </c>
      <c r="B297" s="123">
        <f t="shared" si="33"/>
        <v>0</v>
      </c>
      <c r="C297" s="123">
        <f t="shared" si="34"/>
        <v>0</v>
      </c>
      <c r="D297" s="123">
        <f t="shared" si="35"/>
        <v>0</v>
      </c>
      <c r="E297" s="123">
        <f t="shared" si="36"/>
        <v>0</v>
      </c>
      <c r="F297" s="123">
        <f t="shared" si="37"/>
        <v>0</v>
      </c>
      <c r="G297" s="123">
        <f t="shared" si="38"/>
        <v>0</v>
      </c>
      <c r="H297" s="123">
        <f t="shared" si="39"/>
        <v>0</v>
      </c>
      <c r="I297" s="123">
        <f t="shared" si="40"/>
        <v>0</v>
      </c>
      <c r="J297" s="123"/>
      <c r="K297" s="123"/>
    </row>
    <row r="298" spans="1:11" x14ac:dyDescent="0.15">
      <c r="A298" s="123">
        <f t="shared" si="32"/>
        <v>0</v>
      </c>
      <c r="B298" s="123">
        <f t="shared" si="33"/>
        <v>0</v>
      </c>
      <c r="C298" s="123">
        <f t="shared" si="34"/>
        <v>0</v>
      </c>
      <c r="D298" s="123">
        <f t="shared" si="35"/>
        <v>0</v>
      </c>
      <c r="E298" s="123">
        <f t="shared" si="36"/>
        <v>0</v>
      </c>
      <c r="F298" s="123">
        <f t="shared" si="37"/>
        <v>0</v>
      </c>
      <c r="G298" s="123">
        <f t="shared" si="38"/>
        <v>0</v>
      </c>
      <c r="H298" s="123">
        <f t="shared" si="39"/>
        <v>0</v>
      </c>
      <c r="I298" s="123">
        <f t="shared" si="40"/>
        <v>0</v>
      </c>
      <c r="J298" s="123"/>
      <c r="K298" s="123"/>
    </row>
    <row r="299" spans="1:11" x14ac:dyDescent="0.15">
      <c r="A299" s="123">
        <f t="shared" si="32"/>
        <v>0</v>
      </c>
      <c r="B299" s="123" t="str">
        <f t="shared" si="33"/>
        <v>計</v>
      </c>
      <c r="C299" s="123">
        <f t="shared" si="34"/>
        <v>0</v>
      </c>
      <c r="D299" s="123">
        <f t="shared" si="35"/>
        <v>0</v>
      </c>
      <c r="E299" s="123">
        <f t="shared" si="36"/>
        <v>6</v>
      </c>
      <c r="F299" s="123">
        <f t="shared" si="37"/>
        <v>0</v>
      </c>
      <c r="G299" s="123">
        <f t="shared" si="38"/>
        <v>84</v>
      </c>
      <c r="H299" s="123">
        <f t="shared" si="39"/>
        <v>64</v>
      </c>
      <c r="I299" s="123">
        <f t="shared" si="40"/>
        <v>148</v>
      </c>
      <c r="J299" s="123"/>
      <c r="K299" s="123"/>
    </row>
    <row r="300" spans="1:11" x14ac:dyDescent="0.15">
      <c r="A300" s="123">
        <f t="shared" si="32"/>
        <v>0</v>
      </c>
      <c r="B300" s="123">
        <f t="shared" si="33"/>
        <v>0</v>
      </c>
      <c r="C300" s="123">
        <f t="shared" si="34"/>
        <v>0</v>
      </c>
      <c r="D300" s="123">
        <f t="shared" si="35"/>
        <v>0</v>
      </c>
      <c r="E300" s="123">
        <f t="shared" si="36"/>
        <v>0</v>
      </c>
      <c r="F300" s="123">
        <f t="shared" si="37"/>
        <v>0</v>
      </c>
      <c r="G300" s="123">
        <f t="shared" si="38"/>
        <v>0</v>
      </c>
      <c r="H300" s="123">
        <f t="shared" si="39"/>
        <v>0</v>
      </c>
      <c r="I300" s="123">
        <f t="shared" si="40"/>
        <v>0</v>
      </c>
      <c r="J300" s="123"/>
      <c r="K300" s="123"/>
    </row>
    <row r="301" spans="1:11" x14ac:dyDescent="0.15">
      <c r="A301" s="123">
        <f t="shared" si="32"/>
        <v>0</v>
      </c>
      <c r="B301" s="123" t="str">
        <f t="shared" si="33"/>
        <v>職　名</v>
      </c>
      <c r="C301" s="123">
        <f t="shared" si="34"/>
        <v>0</v>
      </c>
      <c r="D301" s="123" t="str">
        <f t="shared" si="35"/>
        <v>氏</v>
      </c>
      <c r="E301" s="123" t="str">
        <f t="shared" si="36"/>
        <v>名</v>
      </c>
      <c r="F301" s="123">
        <f t="shared" si="37"/>
        <v>0</v>
      </c>
      <c r="G301" s="123" t="str">
        <f t="shared" si="38"/>
        <v>校務分掌</v>
      </c>
      <c r="H301" s="123" t="str">
        <f t="shared" si="39"/>
        <v>現任校　勤務年数</v>
      </c>
      <c r="I301" s="123" t="str">
        <f t="shared" si="40"/>
        <v>会員別</v>
      </c>
      <c r="J301" s="123"/>
      <c r="K301" s="123"/>
    </row>
    <row r="302" spans="1:11" x14ac:dyDescent="0.15">
      <c r="A302" s="123">
        <f t="shared" si="32"/>
        <v>0</v>
      </c>
      <c r="B302" s="123">
        <f t="shared" si="33"/>
        <v>0</v>
      </c>
      <c r="C302" s="123">
        <f t="shared" si="34"/>
        <v>0</v>
      </c>
      <c r="D302" s="123">
        <f t="shared" si="35"/>
        <v>0</v>
      </c>
      <c r="E302" s="123">
        <f t="shared" si="36"/>
        <v>0</v>
      </c>
      <c r="F302" s="123">
        <f t="shared" si="37"/>
        <v>0</v>
      </c>
      <c r="G302" s="123">
        <f t="shared" si="38"/>
        <v>0</v>
      </c>
      <c r="H302" s="123">
        <f t="shared" si="39"/>
        <v>0</v>
      </c>
      <c r="I302" s="123">
        <f t="shared" si="40"/>
        <v>0</v>
      </c>
      <c r="J302" s="123"/>
      <c r="K302" s="123"/>
    </row>
    <row r="303" spans="1:11" x14ac:dyDescent="0.15">
      <c r="A303" s="123">
        <f t="shared" si="32"/>
        <v>58000</v>
      </c>
      <c r="B303" s="123" t="str">
        <f t="shared" si="33"/>
        <v>校長</v>
      </c>
      <c r="C303" s="123">
        <f t="shared" si="34"/>
        <v>0</v>
      </c>
      <c r="D303" s="123" t="str">
        <f t="shared" si="35"/>
        <v>福　元　幸一郎</v>
      </c>
      <c r="E303" s="123">
        <f t="shared" si="36"/>
        <v>0</v>
      </c>
      <c r="F303" s="123">
        <f t="shared" si="37"/>
        <v>0</v>
      </c>
      <c r="G303" s="123">
        <f t="shared" si="38"/>
        <v>0</v>
      </c>
      <c r="H303" s="123" t="str">
        <f t="shared" si="39"/>
        <v>1.0</v>
      </c>
      <c r="I303" s="123">
        <f t="shared" si="40"/>
        <v>0</v>
      </c>
      <c r="J303" s="123"/>
      <c r="K303" s="123"/>
    </row>
    <row r="304" spans="1:11" x14ac:dyDescent="0.15">
      <c r="A304" s="123" t="str">
        <f t="shared" si="32"/>
        <v xml:space="preserve"> </v>
      </c>
      <c r="B304" s="123" t="str">
        <f t="shared" si="33"/>
        <v>教頭</v>
      </c>
      <c r="C304" s="123">
        <f t="shared" si="34"/>
        <v>0</v>
      </c>
      <c r="D304" s="123" t="str">
        <f t="shared" si="35"/>
        <v>脇田　政人</v>
      </c>
      <c r="E304" s="123">
        <f t="shared" si="36"/>
        <v>0</v>
      </c>
      <c r="F304" s="123">
        <f t="shared" si="37"/>
        <v>0</v>
      </c>
      <c r="G304" s="123">
        <f t="shared" si="38"/>
        <v>0</v>
      </c>
      <c r="H304" s="123" t="str">
        <f t="shared" si="39"/>
        <v>0.0</v>
      </c>
      <c r="I304" s="123">
        <f t="shared" si="40"/>
        <v>0</v>
      </c>
      <c r="J304" s="123"/>
      <c r="K304" s="123"/>
    </row>
    <row r="305" spans="1:11" x14ac:dyDescent="0.15">
      <c r="A305" s="123" t="str">
        <f t="shared" si="32"/>
        <v xml:space="preserve"> </v>
      </c>
      <c r="B305" s="123">
        <f t="shared" si="33"/>
        <v>0</v>
      </c>
      <c r="C305" s="123">
        <f t="shared" si="34"/>
        <v>0</v>
      </c>
      <c r="D305" s="123">
        <f t="shared" si="35"/>
        <v>0</v>
      </c>
      <c r="E305" s="123">
        <f t="shared" si="36"/>
        <v>0</v>
      </c>
      <c r="F305" s="123">
        <f t="shared" si="37"/>
        <v>0</v>
      </c>
      <c r="G305" s="123">
        <f t="shared" si="38"/>
        <v>0</v>
      </c>
      <c r="H305" s="123">
        <f t="shared" si="39"/>
        <v>0</v>
      </c>
      <c r="I305" s="123">
        <f t="shared" si="40"/>
        <v>0</v>
      </c>
      <c r="J305" s="123"/>
      <c r="K305" s="123"/>
    </row>
    <row r="306" spans="1:11" x14ac:dyDescent="0.15">
      <c r="A306" s="123">
        <f t="shared" si="32"/>
        <v>58001</v>
      </c>
      <c r="B306" s="123" t="str">
        <f t="shared" si="33"/>
        <v>事務長</v>
      </c>
      <c r="C306" s="123">
        <f t="shared" si="34"/>
        <v>0</v>
      </c>
      <c r="D306" s="123" t="str">
        <f t="shared" si="35"/>
        <v>福　山　恵一郎</v>
      </c>
      <c r="E306" s="123">
        <f t="shared" si="36"/>
        <v>0</v>
      </c>
      <c r="F306" s="123">
        <f t="shared" si="37"/>
        <v>0</v>
      </c>
      <c r="G306" s="123" t="str">
        <f t="shared" si="38"/>
        <v>事務総括</v>
      </c>
      <c r="H306" s="123" t="str">
        <f t="shared" si="39"/>
        <v>1.0</v>
      </c>
      <c r="I306" s="123" t="str">
        <f t="shared" si="40"/>
        <v>○</v>
      </c>
      <c r="J306" s="123"/>
      <c r="K306" s="123"/>
    </row>
    <row r="307" spans="1:11" x14ac:dyDescent="0.15">
      <c r="A307" s="123">
        <f t="shared" si="32"/>
        <v>58002</v>
      </c>
      <c r="B307" s="123" t="str">
        <f t="shared" si="33"/>
        <v>事務主事</v>
      </c>
      <c r="C307" s="123">
        <f t="shared" si="34"/>
        <v>0</v>
      </c>
      <c r="D307" s="123" t="str">
        <f t="shared" si="35"/>
        <v>水　流　凜太郎</v>
      </c>
      <c r="E307" s="123">
        <f t="shared" si="36"/>
        <v>0</v>
      </c>
      <c r="F307" s="123">
        <f t="shared" si="37"/>
        <v>0</v>
      </c>
      <c r="G307" s="123" t="str">
        <f t="shared" si="38"/>
        <v>庶務・会計</v>
      </c>
      <c r="H307" s="123" t="str">
        <f t="shared" si="39"/>
        <v>1.0</v>
      </c>
      <c r="I307" s="123" t="str">
        <f t="shared" si="40"/>
        <v>○</v>
      </c>
      <c r="J307" s="123"/>
      <c r="K307" s="123"/>
    </row>
    <row r="308" spans="1:11" x14ac:dyDescent="0.15">
      <c r="A308" s="123">
        <f t="shared" si="32"/>
        <v>58003</v>
      </c>
      <c r="B308" s="123" t="str">
        <f t="shared" si="33"/>
        <v>事務主事</v>
      </c>
      <c r="C308" s="123">
        <f t="shared" si="34"/>
        <v>0</v>
      </c>
      <c r="D308" s="123" t="str">
        <f t="shared" si="35"/>
        <v>岡元浩亮</v>
      </c>
      <c r="E308" s="123">
        <f t="shared" si="36"/>
        <v>0</v>
      </c>
      <c r="F308" s="123">
        <f t="shared" si="37"/>
        <v>0</v>
      </c>
      <c r="G308" s="123" t="str">
        <f t="shared" si="38"/>
        <v>会計・管財</v>
      </c>
      <c r="H308" s="123" t="str">
        <f t="shared" si="39"/>
        <v>0.0</v>
      </c>
      <c r="I308" s="123" t="str">
        <f t="shared" si="40"/>
        <v>○</v>
      </c>
      <c r="J308" s="123"/>
      <c r="K308" s="123"/>
    </row>
    <row r="309" spans="1:11" x14ac:dyDescent="0.15">
      <c r="A309" s="123">
        <f t="shared" si="32"/>
        <v>58004</v>
      </c>
      <c r="B309" s="123" t="str">
        <f t="shared" si="33"/>
        <v>学校図書 補助員</v>
      </c>
      <c r="C309" s="123">
        <f t="shared" si="34"/>
        <v>0</v>
      </c>
      <c r="D309" s="123" t="str">
        <f t="shared" si="35"/>
        <v>泊　　　あゆみ</v>
      </c>
      <c r="E309" s="123">
        <f t="shared" si="36"/>
        <v>0</v>
      </c>
      <c r="F309" s="123">
        <f t="shared" si="37"/>
        <v>0</v>
      </c>
      <c r="G309" s="123" t="str">
        <f t="shared" si="38"/>
        <v>図書</v>
      </c>
      <c r="H309" s="123" t="str">
        <f t="shared" si="39"/>
        <v>0.0</v>
      </c>
      <c r="I309" s="123">
        <f t="shared" si="40"/>
        <v>0</v>
      </c>
      <c r="J309" s="123"/>
      <c r="K309" s="123"/>
    </row>
    <row r="310" spans="1:11" x14ac:dyDescent="0.15">
      <c r="A310" s="123">
        <f t="shared" si="32"/>
        <v>58005</v>
      </c>
      <c r="B310" s="123" t="str">
        <f t="shared" si="33"/>
        <v>校務補助員</v>
      </c>
      <c r="C310" s="123">
        <f t="shared" si="34"/>
        <v>0</v>
      </c>
      <c r="D310" s="123" t="str">
        <f t="shared" si="35"/>
        <v>矢竹裕美</v>
      </c>
      <c r="E310" s="123">
        <f t="shared" si="36"/>
        <v>0</v>
      </c>
      <c r="F310" s="123">
        <f t="shared" si="37"/>
        <v>0</v>
      </c>
      <c r="G310" s="123" t="str">
        <f t="shared" si="38"/>
        <v>事務補助</v>
      </c>
      <c r="H310" s="123" t="str">
        <f t="shared" si="39"/>
        <v>0.0</v>
      </c>
      <c r="I310" s="123">
        <f t="shared" si="40"/>
        <v>0</v>
      </c>
      <c r="J310" s="123"/>
      <c r="K310" s="123"/>
    </row>
    <row r="311" spans="1:11" x14ac:dyDescent="0.15">
      <c r="A311" s="123">
        <f t="shared" si="32"/>
        <v>58006</v>
      </c>
      <c r="B311" s="123" t="str">
        <f t="shared" si="33"/>
        <v>校務補助員</v>
      </c>
      <c r="C311" s="123">
        <f t="shared" si="34"/>
        <v>0</v>
      </c>
      <c r="D311" s="123" t="str">
        <f t="shared" si="35"/>
        <v>増　田　小百合</v>
      </c>
      <c r="E311" s="123">
        <f t="shared" si="36"/>
        <v>0</v>
      </c>
      <c r="F311" s="123">
        <f t="shared" si="37"/>
        <v>0</v>
      </c>
      <c r="G311" s="123" t="str">
        <f t="shared" si="38"/>
        <v>事務補助</v>
      </c>
      <c r="H311" s="123">
        <f t="shared" si="39"/>
        <v>2</v>
      </c>
      <c r="I311" s="123">
        <f t="shared" si="40"/>
        <v>0</v>
      </c>
      <c r="J311" s="123"/>
      <c r="K311" s="123"/>
    </row>
    <row r="312" spans="1:11" x14ac:dyDescent="0.15">
      <c r="A312" s="123">
        <f t="shared" si="32"/>
        <v>58007</v>
      </c>
      <c r="B312" s="123" t="str">
        <f t="shared" si="33"/>
        <v xml:space="preserve"> </v>
      </c>
      <c r="C312" s="123">
        <f t="shared" si="34"/>
        <v>0</v>
      </c>
      <c r="D312" s="123">
        <f t="shared" si="35"/>
        <v>0</v>
      </c>
      <c r="E312" s="123">
        <f t="shared" si="36"/>
        <v>0</v>
      </c>
      <c r="F312" s="123">
        <f t="shared" si="37"/>
        <v>0</v>
      </c>
      <c r="G312" s="123">
        <f t="shared" si="38"/>
        <v>0</v>
      </c>
      <c r="H312" s="123" t="str">
        <f t="shared" si="39"/>
        <v xml:space="preserve"> </v>
      </c>
      <c r="I312" s="123">
        <f t="shared" si="40"/>
        <v>0</v>
      </c>
      <c r="J312" s="123"/>
      <c r="K312" s="123"/>
    </row>
    <row r="313" spans="1:11" x14ac:dyDescent="0.15">
      <c r="A313" s="123">
        <f t="shared" si="32"/>
        <v>58008</v>
      </c>
      <c r="B313" s="123" t="str">
        <f t="shared" si="33"/>
        <v xml:space="preserve"> </v>
      </c>
      <c r="C313" s="123">
        <f t="shared" si="34"/>
        <v>0</v>
      </c>
      <c r="D313" s="123">
        <f t="shared" si="35"/>
        <v>0</v>
      </c>
      <c r="E313" s="123">
        <f t="shared" si="36"/>
        <v>0</v>
      </c>
      <c r="F313" s="123">
        <f t="shared" si="37"/>
        <v>0</v>
      </c>
      <c r="G313" s="123">
        <f t="shared" si="38"/>
        <v>0</v>
      </c>
      <c r="H313" s="123" t="str">
        <f t="shared" si="39"/>
        <v xml:space="preserve"> </v>
      </c>
      <c r="I313" s="123">
        <f t="shared" si="40"/>
        <v>0</v>
      </c>
      <c r="J313" s="123"/>
      <c r="K313" s="123"/>
    </row>
    <row r="314" spans="1:11" x14ac:dyDescent="0.15">
      <c r="A314" s="123">
        <f t="shared" si="32"/>
        <v>58009</v>
      </c>
      <c r="B314" s="123" t="str">
        <f t="shared" si="33"/>
        <v xml:space="preserve"> </v>
      </c>
      <c r="C314" s="123">
        <f t="shared" si="34"/>
        <v>0</v>
      </c>
      <c r="D314" s="123" t="str">
        <f t="shared" si="35"/>
        <v xml:space="preserve"> </v>
      </c>
      <c r="E314" s="123">
        <f t="shared" si="36"/>
        <v>0</v>
      </c>
      <c r="F314" s="123">
        <f t="shared" si="37"/>
        <v>0</v>
      </c>
      <c r="G314" s="123">
        <f t="shared" si="38"/>
        <v>0</v>
      </c>
      <c r="H314" s="123" t="str">
        <f t="shared" si="39"/>
        <v xml:space="preserve"> </v>
      </c>
      <c r="I314" s="123">
        <f t="shared" si="40"/>
        <v>0</v>
      </c>
      <c r="J314" s="123"/>
      <c r="K314" s="123"/>
    </row>
    <row r="315" spans="1:11" x14ac:dyDescent="0.15">
      <c r="A315" s="123">
        <f t="shared" si="32"/>
        <v>58010</v>
      </c>
      <c r="B315" s="123">
        <f t="shared" si="33"/>
        <v>0</v>
      </c>
      <c r="C315" s="123">
        <f t="shared" si="34"/>
        <v>0</v>
      </c>
      <c r="D315" s="123" t="str">
        <f t="shared" si="35"/>
        <v xml:space="preserve"> </v>
      </c>
      <c r="E315" s="123">
        <f t="shared" si="36"/>
        <v>0</v>
      </c>
      <c r="F315" s="123">
        <f t="shared" si="37"/>
        <v>0</v>
      </c>
      <c r="G315" s="123">
        <f t="shared" si="38"/>
        <v>0</v>
      </c>
      <c r="H315" s="123">
        <f t="shared" si="39"/>
        <v>0</v>
      </c>
      <c r="I315" s="123">
        <f t="shared" si="40"/>
        <v>0</v>
      </c>
      <c r="J315" s="123"/>
      <c r="K315" s="123"/>
    </row>
    <row r="316" spans="1:11" x14ac:dyDescent="0.15">
      <c r="A316" s="123">
        <f t="shared" si="32"/>
        <v>58011</v>
      </c>
      <c r="B316" s="123">
        <f t="shared" si="33"/>
        <v>0</v>
      </c>
      <c r="C316" s="123">
        <f t="shared" si="34"/>
        <v>0</v>
      </c>
      <c r="D316" s="123" t="str">
        <f t="shared" si="35"/>
        <v xml:space="preserve"> </v>
      </c>
      <c r="E316" s="123">
        <f t="shared" si="36"/>
        <v>0</v>
      </c>
      <c r="F316" s="123">
        <f t="shared" si="37"/>
        <v>0</v>
      </c>
      <c r="G316" s="123">
        <f t="shared" si="38"/>
        <v>0</v>
      </c>
      <c r="H316" s="123">
        <f t="shared" si="39"/>
        <v>0</v>
      </c>
      <c r="I316" s="123">
        <f t="shared" si="40"/>
        <v>0</v>
      </c>
      <c r="J316" s="123"/>
      <c r="K316" s="123"/>
    </row>
    <row r="317" spans="1:11" x14ac:dyDescent="0.15">
      <c r="A317" s="123">
        <f t="shared" si="32"/>
        <v>58012</v>
      </c>
      <c r="B317" s="123">
        <f t="shared" si="33"/>
        <v>0</v>
      </c>
      <c r="C317" s="123">
        <f t="shared" si="34"/>
        <v>0</v>
      </c>
      <c r="D317" s="123" t="str">
        <f t="shared" si="35"/>
        <v xml:space="preserve"> </v>
      </c>
      <c r="E317" s="123">
        <f t="shared" si="36"/>
        <v>0</v>
      </c>
      <c r="F317" s="123">
        <f t="shared" si="37"/>
        <v>0</v>
      </c>
      <c r="G317" s="123">
        <f t="shared" si="38"/>
        <v>0</v>
      </c>
      <c r="H317" s="123">
        <f t="shared" si="39"/>
        <v>0</v>
      </c>
      <c r="I317" s="123">
        <f t="shared" si="40"/>
        <v>0</v>
      </c>
      <c r="J317" s="123"/>
      <c r="K317" s="123"/>
    </row>
    <row r="318" spans="1:11" x14ac:dyDescent="0.15">
      <c r="A318" s="123">
        <f t="shared" si="32"/>
        <v>58013</v>
      </c>
      <c r="B318" s="123">
        <f t="shared" si="33"/>
        <v>0</v>
      </c>
      <c r="C318" s="123">
        <f t="shared" si="34"/>
        <v>0</v>
      </c>
      <c r="D318" s="123" t="str">
        <f t="shared" si="35"/>
        <v xml:space="preserve"> </v>
      </c>
      <c r="E318" s="123">
        <f t="shared" si="36"/>
        <v>0</v>
      </c>
      <c r="F318" s="123">
        <f t="shared" si="37"/>
        <v>0</v>
      </c>
      <c r="G318" s="123">
        <f t="shared" si="38"/>
        <v>0</v>
      </c>
      <c r="H318" s="123">
        <f t="shared" si="39"/>
        <v>0</v>
      </c>
      <c r="I318" s="123">
        <f t="shared" si="40"/>
        <v>0</v>
      </c>
      <c r="J318" s="123"/>
      <c r="K318" s="123"/>
    </row>
    <row r="319" spans="1:11" x14ac:dyDescent="0.15">
      <c r="A319" s="123">
        <f t="shared" si="32"/>
        <v>58014</v>
      </c>
      <c r="B319" s="123">
        <f t="shared" si="33"/>
        <v>0</v>
      </c>
      <c r="C319" s="123">
        <f t="shared" si="34"/>
        <v>0</v>
      </c>
      <c r="D319" s="123" t="str">
        <f t="shared" si="35"/>
        <v xml:space="preserve"> </v>
      </c>
      <c r="E319" s="123">
        <f t="shared" si="36"/>
        <v>0</v>
      </c>
      <c r="F319" s="123">
        <f t="shared" si="37"/>
        <v>0</v>
      </c>
      <c r="G319" s="123">
        <f t="shared" si="38"/>
        <v>0</v>
      </c>
      <c r="H319" s="123">
        <f t="shared" si="39"/>
        <v>0</v>
      </c>
      <c r="I319" s="123">
        <f t="shared" si="40"/>
        <v>0</v>
      </c>
      <c r="J319" s="123"/>
      <c r="K319" s="123"/>
    </row>
    <row r="320" spans="1:11" x14ac:dyDescent="0.15">
      <c r="A320" s="123">
        <f t="shared" si="32"/>
        <v>58015</v>
      </c>
      <c r="B320" s="123">
        <f t="shared" si="33"/>
        <v>0</v>
      </c>
      <c r="C320" s="123">
        <f t="shared" si="34"/>
        <v>0</v>
      </c>
      <c r="D320" s="123" t="str">
        <f t="shared" si="35"/>
        <v xml:space="preserve"> </v>
      </c>
      <c r="E320" s="123">
        <f t="shared" si="36"/>
        <v>0</v>
      </c>
      <c r="F320" s="123">
        <f t="shared" si="37"/>
        <v>0</v>
      </c>
      <c r="G320" s="123">
        <f t="shared" si="38"/>
        <v>0</v>
      </c>
      <c r="H320" s="123" t="str">
        <f t="shared" si="39"/>
        <v xml:space="preserve"> </v>
      </c>
      <c r="I320" s="123">
        <f t="shared" si="40"/>
        <v>0</v>
      </c>
      <c r="J320" s="123"/>
      <c r="K320" s="123"/>
    </row>
    <row r="321" spans="1:11" x14ac:dyDescent="0.15">
      <c r="A321" s="123">
        <f t="shared" si="32"/>
        <v>58016</v>
      </c>
      <c r="B321" s="123">
        <f t="shared" si="33"/>
        <v>0</v>
      </c>
      <c r="C321" s="123">
        <f t="shared" si="34"/>
        <v>0</v>
      </c>
      <c r="D321" s="123" t="str">
        <f t="shared" si="35"/>
        <v xml:space="preserve"> </v>
      </c>
      <c r="E321" s="123">
        <f t="shared" si="36"/>
        <v>0</v>
      </c>
      <c r="F321" s="123">
        <f t="shared" si="37"/>
        <v>0</v>
      </c>
      <c r="G321" s="123">
        <f t="shared" si="38"/>
        <v>0</v>
      </c>
      <c r="H321" s="123" t="str">
        <f t="shared" si="39"/>
        <v xml:space="preserve"> </v>
      </c>
      <c r="I321" s="123">
        <f t="shared" si="40"/>
        <v>0</v>
      </c>
      <c r="J321" s="123"/>
      <c r="K321" s="123"/>
    </row>
    <row r="322" spans="1:11" x14ac:dyDescent="0.15">
      <c r="A322" s="123">
        <f t="shared" si="32"/>
        <v>58017</v>
      </c>
      <c r="B322" s="123">
        <f t="shared" si="33"/>
        <v>0</v>
      </c>
      <c r="C322" s="123">
        <f t="shared" si="34"/>
        <v>0</v>
      </c>
      <c r="D322" s="123" t="str">
        <f t="shared" si="35"/>
        <v xml:space="preserve"> </v>
      </c>
      <c r="E322" s="123">
        <f t="shared" si="36"/>
        <v>0</v>
      </c>
      <c r="F322" s="123">
        <f t="shared" si="37"/>
        <v>0</v>
      </c>
      <c r="G322" s="123">
        <f t="shared" si="38"/>
        <v>0</v>
      </c>
      <c r="H322" s="123" t="str">
        <f t="shared" si="39"/>
        <v xml:space="preserve"> </v>
      </c>
      <c r="I322" s="123">
        <f t="shared" si="40"/>
        <v>0</v>
      </c>
      <c r="J322" s="123"/>
      <c r="K322" s="123"/>
    </row>
    <row r="323" spans="1:11" x14ac:dyDescent="0.15">
      <c r="A323" s="123">
        <f t="shared" si="32"/>
        <v>58018</v>
      </c>
      <c r="B323" s="123">
        <f t="shared" si="33"/>
        <v>0</v>
      </c>
      <c r="C323" s="123">
        <f t="shared" si="34"/>
        <v>0</v>
      </c>
      <c r="D323" s="123" t="str">
        <f t="shared" si="35"/>
        <v xml:space="preserve">  </v>
      </c>
      <c r="E323" s="123">
        <f t="shared" si="36"/>
        <v>0</v>
      </c>
      <c r="F323" s="123">
        <f t="shared" si="37"/>
        <v>0</v>
      </c>
      <c r="G323" s="123">
        <f t="shared" si="38"/>
        <v>0</v>
      </c>
      <c r="H323" s="123" t="str">
        <f t="shared" si="39"/>
        <v xml:space="preserve"> </v>
      </c>
      <c r="I323" s="123">
        <f t="shared" si="40"/>
        <v>0</v>
      </c>
      <c r="J323" s="123"/>
      <c r="K323" s="123"/>
    </row>
    <row r="324" spans="1:11" x14ac:dyDescent="0.15">
      <c r="A324" s="123">
        <f t="shared" si="32"/>
        <v>60</v>
      </c>
      <c r="B324" s="123" t="str">
        <f t="shared" si="33"/>
        <v>県立沖永良部高等学校</v>
      </c>
      <c r="C324" s="123">
        <f t="shared" si="34"/>
        <v>0</v>
      </c>
      <c r="D324" s="123">
        <f t="shared" si="35"/>
        <v>0</v>
      </c>
      <c r="E324" s="123">
        <f t="shared" si="36"/>
        <v>0</v>
      </c>
      <c r="F324" s="123">
        <f t="shared" si="37"/>
        <v>0</v>
      </c>
      <c r="G324" s="123">
        <f t="shared" si="38"/>
        <v>0</v>
      </c>
      <c r="H324" s="123">
        <f t="shared" si="39"/>
        <v>0</v>
      </c>
      <c r="I324" s="123">
        <f t="shared" si="40"/>
        <v>0</v>
      </c>
      <c r="J324" s="123"/>
      <c r="K324" s="123"/>
    </row>
    <row r="325" spans="1:11" x14ac:dyDescent="0.15">
      <c r="A325" s="123">
        <f t="shared" si="32"/>
        <v>0</v>
      </c>
      <c r="B325" s="123">
        <f t="shared" si="33"/>
        <v>0</v>
      </c>
      <c r="C325" s="123">
        <f t="shared" si="34"/>
        <v>0</v>
      </c>
      <c r="D325" s="123">
        <f t="shared" si="35"/>
        <v>0</v>
      </c>
      <c r="E325" s="123">
        <f t="shared" si="36"/>
        <v>0</v>
      </c>
      <c r="F325" s="123">
        <f t="shared" si="37"/>
        <v>0</v>
      </c>
      <c r="G325" s="123">
        <f t="shared" si="38"/>
        <v>0</v>
      </c>
      <c r="H325" s="123">
        <f t="shared" si="39"/>
        <v>0</v>
      </c>
      <c r="I325" s="123">
        <f t="shared" si="40"/>
        <v>0</v>
      </c>
      <c r="J325" s="123"/>
      <c r="K325" s="123"/>
    </row>
    <row r="326" spans="1:11" x14ac:dyDescent="0.15">
      <c r="A326" s="123">
        <f t="shared" si="32"/>
        <v>0</v>
      </c>
      <c r="B326" s="123" t="str">
        <f t="shared" si="33"/>
        <v>TEL</v>
      </c>
      <c r="C326" s="123">
        <f t="shared" si="34"/>
        <v>0</v>
      </c>
      <c r="D326" s="123" t="str">
        <f t="shared" si="35"/>
        <v>0997-93-2014</v>
      </c>
      <c r="E326" s="123">
        <f t="shared" si="36"/>
        <v>0</v>
      </c>
      <c r="F326" s="123">
        <f t="shared" si="37"/>
        <v>0</v>
      </c>
      <c r="G326" s="123">
        <f t="shared" si="38"/>
        <v>0</v>
      </c>
      <c r="H326" s="123">
        <f t="shared" si="39"/>
        <v>0</v>
      </c>
      <c r="I326" s="123">
        <f t="shared" si="40"/>
        <v>0</v>
      </c>
      <c r="J326" s="123"/>
      <c r="K326" s="123"/>
    </row>
    <row r="327" spans="1:11" x14ac:dyDescent="0.15">
      <c r="A327" s="123">
        <f t="shared" si="32"/>
        <v>0</v>
      </c>
      <c r="B327" s="123" t="str">
        <f t="shared" si="33"/>
        <v>FAX</v>
      </c>
      <c r="C327" s="123">
        <f t="shared" si="34"/>
        <v>0</v>
      </c>
      <c r="D327" s="123" t="str">
        <f t="shared" si="35"/>
        <v>0997-93-2719</v>
      </c>
      <c r="E327" s="123">
        <f t="shared" si="36"/>
        <v>0</v>
      </c>
      <c r="F327" s="123">
        <f t="shared" si="37"/>
        <v>0</v>
      </c>
      <c r="G327" s="123">
        <f t="shared" si="38"/>
        <v>0</v>
      </c>
      <c r="H327" s="123">
        <f t="shared" si="39"/>
        <v>0</v>
      </c>
      <c r="I327" s="123">
        <f t="shared" si="40"/>
        <v>0</v>
      </c>
      <c r="J327" s="123"/>
      <c r="K327" s="123"/>
    </row>
    <row r="328" spans="1:11" x14ac:dyDescent="0.15">
      <c r="A328" s="123">
        <f t="shared" si="32"/>
        <v>0</v>
      </c>
      <c r="B328" s="123" t="str">
        <f t="shared" si="33"/>
        <v>〒</v>
      </c>
      <c r="C328" s="123" t="str">
        <f t="shared" si="34"/>
        <v>891-9293</v>
      </c>
      <c r="D328" s="123">
        <f t="shared" si="35"/>
        <v>0</v>
      </c>
      <c r="E328" s="123" t="str">
        <f t="shared" si="36"/>
        <v>大島郡知名町余多２４１番地</v>
      </c>
      <c r="F328" s="123">
        <f t="shared" si="37"/>
        <v>0</v>
      </c>
      <c r="G328" s="123">
        <f t="shared" si="38"/>
        <v>0</v>
      </c>
      <c r="H328" s="123">
        <f t="shared" si="39"/>
        <v>0</v>
      </c>
      <c r="I328" s="123">
        <f t="shared" si="40"/>
        <v>0</v>
      </c>
      <c r="J328" s="123"/>
      <c r="K328" s="123"/>
    </row>
    <row r="329" spans="1:11" x14ac:dyDescent="0.15">
      <c r="A329" s="123">
        <f t="shared" si="32"/>
        <v>0</v>
      </c>
      <c r="B329" s="123" t="str">
        <f t="shared" si="33"/>
        <v>課程</v>
      </c>
      <c r="C329" s="123">
        <f t="shared" si="34"/>
        <v>0</v>
      </c>
      <c r="D329" s="123" t="str">
        <f t="shared" si="35"/>
        <v>学科</v>
      </c>
      <c r="E329" s="123" t="str">
        <f t="shared" si="36"/>
        <v>学級数</v>
      </c>
      <c r="F329" s="123">
        <f t="shared" si="37"/>
        <v>0</v>
      </c>
      <c r="G329" s="123" t="str">
        <f t="shared" si="38"/>
        <v>男</v>
      </c>
      <c r="H329" s="123" t="str">
        <f t="shared" si="39"/>
        <v>女</v>
      </c>
      <c r="I329" s="123" t="str">
        <f t="shared" si="40"/>
        <v>計</v>
      </c>
      <c r="J329" s="123"/>
      <c r="K329" s="123"/>
    </row>
    <row r="330" spans="1:11" x14ac:dyDescent="0.15">
      <c r="A330" s="123">
        <f t="shared" si="32"/>
        <v>0</v>
      </c>
      <c r="B330" s="123" t="str">
        <f t="shared" si="33"/>
        <v>全日制</v>
      </c>
      <c r="C330" s="123">
        <f t="shared" si="34"/>
        <v>0</v>
      </c>
      <c r="D330" s="123" t="str">
        <f t="shared" si="35"/>
        <v>普通科</v>
      </c>
      <c r="E330" s="123">
        <f t="shared" si="36"/>
        <v>6</v>
      </c>
      <c r="F330" s="123">
        <f t="shared" si="37"/>
        <v>0</v>
      </c>
      <c r="G330" s="123">
        <f t="shared" si="38"/>
        <v>75</v>
      </c>
      <c r="H330" s="123">
        <f t="shared" si="39"/>
        <v>87</v>
      </c>
      <c r="I330" s="123">
        <f t="shared" si="40"/>
        <v>162</v>
      </c>
      <c r="J330" s="123"/>
      <c r="K330" s="123"/>
    </row>
    <row r="331" spans="1:11" x14ac:dyDescent="0.15">
      <c r="A331" s="123">
        <f t="shared" si="32"/>
        <v>0</v>
      </c>
      <c r="B331" s="123" t="str">
        <f t="shared" si="33"/>
        <v>全日制</v>
      </c>
      <c r="C331" s="123">
        <f t="shared" si="34"/>
        <v>0</v>
      </c>
      <c r="D331" s="123" t="str">
        <f t="shared" si="35"/>
        <v>商業科</v>
      </c>
      <c r="E331" s="123">
        <f t="shared" si="36"/>
        <v>3</v>
      </c>
      <c r="F331" s="123">
        <f t="shared" si="37"/>
        <v>0</v>
      </c>
      <c r="G331" s="123">
        <f t="shared" si="38"/>
        <v>45</v>
      </c>
      <c r="H331" s="123">
        <f t="shared" si="39"/>
        <v>37</v>
      </c>
      <c r="I331" s="123">
        <f t="shared" si="40"/>
        <v>82</v>
      </c>
      <c r="J331" s="123"/>
      <c r="K331" s="123"/>
    </row>
    <row r="332" spans="1:11" x14ac:dyDescent="0.15">
      <c r="A332" s="123">
        <f t="shared" si="32"/>
        <v>0</v>
      </c>
      <c r="B332" s="123">
        <f t="shared" si="33"/>
        <v>0</v>
      </c>
      <c r="C332" s="123">
        <f t="shared" si="34"/>
        <v>0</v>
      </c>
      <c r="D332" s="123">
        <f t="shared" si="35"/>
        <v>0</v>
      </c>
      <c r="E332" s="123">
        <f t="shared" si="36"/>
        <v>0</v>
      </c>
      <c r="F332" s="123">
        <f t="shared" si="37"/>
        <v>0</v>
      </c>
      <c r="G332" s="123">
        <f t="shared" si="38"/>
        <v>0</v>
      </c>
      <c r="H332" s="123">
        <f t="shared" si="39"/>
        <v>0</v>
      </c>
      <c r="I332" s="123">
        <f t="shared" si="40"/>
        <v>0</v>
      </c>
      <c r="J332" s="123"/>
      <c r="K332" s="123"/>
    </row>
    <row r="333" spans="1:11" x14ac:dyDescent="0.15">
      <c r="A333" s="123">
        <f t="shared" ref="A333:A396" si="41">K132</f>
        <v>0</v>
      </c>
      <c r="B333" s="123">
        <f t="shared" ref="B333:B396" si="42">L132</f>
        <v>0</v>
      </c>
      <c r="C333" s="123">
        <f t="shared" ref="C333:C396" si="43">M132</f>
        <v>0</v>
      </c>
      <c r="D333" s="123">
        <f t="shared" ref="D333:D396" si="44">N132</f>
        <v>0</v>
      </c>
      <c r="E333" s="123">
        <f t="shared" ref="E333:E396" si="45">O132</f>
        <v>0</v>
      </c>
      <c r="F333" s="123">
        <f t="shared" ref="F333:F396" si="46">P132</f>
        <v>0</v>
      </c>
      <c r="G333" s="123">
        <f t="shared" ref="G333:G396" si="47">Q132</f>
        <v>0</v>
      </c>
      <c r="H333" s="123">
        <f t="shared" ref="H333:H396" si="48">R132</f>
        <v>0</v>
      </c>
      <c r="I333" s="123">
        <f t="shared" ref="I333:I396" si="49">S132</f>
        <v>0</v>
      </c>
      <c r="J333" s="123"/>
      <c r="K333" s="123"/>
    </row>
    <row r="334" spans="1:11" x14ac:dyDescent="0.15">
      <c r="A334" s="123">
        <f t="shared" si="41"/>
        <v>0</v>
      </c>
      <c r="B334" s="123">
        <f t="shared" si="42"/>
        <v>0</v>
      </c>
      <c r="C334" s="123">
        <f t="shared" si="43"/>
        <v>0</v>
      </c>
      <c r="D334" s="123">
        <f t="shared" si="44"/>
        <v>0</v>
      </c>
      <c r="E334" s="123">
        <f t="shared" si="45"/>
        <v>0</v>
      </c>
      <c r="F334" s="123">
        <f t="shared" si="46"/>
        <v>0</v>
      </c>
      <c r="G334" s="123">
        <f t="shared" si="47"/>
        <v>0</v>
      </c>
      <c r="H334" s="123">
        <f t="shared" si="48"/>
        <v>0</v>
      </c>
      <c r="I334" s="123">
        <f t="shared" si="49"/>
        <v>0</v>
      </c>
      <c r="J334" s="123"/>
      <c r="K334" s="123"/>
    </row>
    <row r="335" spans="1:11" x14ac:dyDescent="0.15">
      <c r="A335" s="123">
        <f t="shared" si="41"/>
        <v>0</v>
      </c>
      <c r="B335" s="123">
        <f t="shared" si="42"/>
        <v>0</v>
      </c>
      <c r="C335" s="123">
        <f t="shared" si="43"/>
        <v>0</v>
      </c>
      <c r="D335" s="123">
        <f t="shared" si="44"/>
        <v>0</v>
      </c>
      <c r="E335" s="123">
        <f t="shared" si="45"/>
        <v>0</v>
      </c>
      <c r="F335" s="123">
        <f t="shared" si="46"/>
        <v>0</v>
      </c>
      <c r="G335" s="123">
        <f t="shared" si="47"/>
        <v>0</v>
      </c>
      <c r="H335" s="123">
        <f t="shared" si="48"/>
        <v>0</v>
      </c>
      <c r="I335" s="123">
        <f t="shared" si="49"/>
        <v>0</v>
      </c>
      <c r="J335" s="123"/>
      <c r="K335" s="123"/>
    </row>
    <row r="336" spans="1:11" x14ac:dyDescent="0.15">
      <c r="A336" s="123">
        <f t="shared" si="41"/>
        <v>0</v>
      </c>
      <c r="B336" s="123">
        <f t="shared" si="42"/>
        <v>0</v>
      </c>
      <c r="C336" s="123">
        <f t="shared" si="43"/>
        <v>0</v>
      </c>
      <c r="D336" s="123">
        <f t="shared" si="44"/>
        <v>0</v>
      </c>
      <c r="E336" s="123">
        <f t="shared" si="45"/>
        <v>0</v>
      </c>
      <c r="F336" s="123">
        <f t="shared" si="46"/>
        <v>0</v>
      </c>
      <c r="G336" s="123">
        <f t="shared" si="47"/>
        <v>0</v>
      </c>
      <c r="H336" s="123">
        <f t="shared" si="48"/>
        <v>0</v>
      </c>
      <c r="I336" s="123">
        <f t="shared" si="49"/>
        <v>0</v>
      </c>
      <c r="J336" s="123"/>
      <c r="K336" s="123"/>
    </row>
    <row r="337" spans="1:11" x14ac:dyDescent="0.15">
      <c r="A337" s="123">
        <f t="shared" si="41"/>
        <v>0</v>
      </c>
      <c r="B337" s="123">
        <f t="shared" si="42"/>
        <v>0</v>
      </c>
      <c r="C337" s="123">
        <f t="shared" si="43"/>
        <v>0</v>
      </c>
      <c r="D337" s="123">
        <f t="shared" si="44"/>
        <v>0</v>
      </c>
      <c r="E337" s="123">
        <f t="shared" si="45"/>
        <v>0</v>
      </c>
      <c r="F337" s="123">
        <f t="shared" si="46"/>
        <v>0</v>
      </c>
      <c r="G337" s="123">
        <f t="shared" si="47"/>
        <v>0</v>
      </c>
      <c r="H337" s="123">
        <f t="shared" si="48"/>
        <v>0</v>
      </c>
      <c r="I337" s="123">
        <f t="shared" si="49"/>
        <v>0</v>
      </c>
      <c r="J337" s="123"/>
      <c r="K337" s="123"/>
    </row>
    <row r="338" spans="1:11" x14ac:dyDescent="0.15">
      <c r="A338" s="123">
        <f t="shared" si="41"/>
        <v>0</v>
      </c>
      <c r="B338" s="123">
        <f t="shared" si="42"/>
        <v>0</v>
      </c>
      <c r="C338" s="123">
        <f t="shared" si="43"/>
        <v>0</v>
      </c>
      <c r="D338" s="123">
        <f t="shared" si="44"/>
        <v>0</v>
      </c>
      <c r="E338" s="123">
        <f t="shared" si="45"/>
        <v>0</v>
      </c>
      <c r="F338" s="123">
        <f t="shared" si="46"/>
        <v>0</v>
      </c>
      <c r="G338" s="123">
        <f t="shared" si="47"/>
        <v>0</v>
      </c>
      <c r="H338" s="123">
        <f t="shared" si="48"/>
        <v>0</v>
      </c>
      <c r="I338" s="123">
        <f t="shared" si="49"/>
        <v>0</v>
      </c>
      <c r="J338" s="123"/>
      <c r="K338" s="123"/>
    </row>
    <row r="339" spans="1:11" x14ac:dyDescent="0.15">
      <c r="A339" s="123">
        <f t="shared" si="41"/>
        <v>0</v>
      </c>
      <c r="B339" s="123" t="str">
        <f t="shared" si="42"/>
        <v>計</v>
      </c>
      <c r="C339" s="123">
        <f t="shared" si="43"/>
        <v>0</v>
      </c>
      <c r="D339" s="123">
        <f t="shared" si="44"/>
        <v>0</v>
      </c>
      <c r="E339" s="123">
        <f t="shared" si="45"/>
        <v>9</v>
      </c>
      <c r="F339" s="123">
        <f t="shared" si="46"/>
        <v>0</v>
      </c>
      <c r="G339" s="123">
        <f t="shared" si="47"/>
        <v>120</v>
      </c>
      <c r="H339" s="123">
        <f t="shared" si="48"/>
        <v>124</v>
      </c>
      <c r="I339" s="123">
        <f t="shared" si="49"/>
        <v>244</v>
      </c>
      <c r="J339" s="123"/>
      <c r="K339" s="123"/>
    </row>
    <row r="340" spans="1:11" x14ac:dyDescent="0.15">
      <c r="A340" s="123">
        <f t="shared" si="41"/>
        <v>0</v>
      </c>
      <c r="B340" s="123">
        <f t="shared" si="42"/>
        <v>0</v>
      </c>
      <c r="C340" s="123">
        <f t="shared" si="43"/>
        <v>0</v>
      </c>
      <c r="D340" s="123">
        <f t="shared" si="44"/>
        <v>0</v>
      </c>
      <c r="E340" s="123">
        <f t="shared" si="45"/>
        <v>0</v>
      </c>
      <c r="F340" s="123">
        <f t="shared" si="46"/>
        <v>0</v>
      </c>
      <c r="G340" s="123">
        <f t="shared" si="47"/>
        <v>0</v>
      </c>
      <c r="H340" s="123">
        <f t="shared" si="48"/>
        <v>0</v>
      </c>
      <c r="I340" s="123">
        <f t="shared" si="49"/>
        <v>0</v>
      </c>
      <c r="J340" s="123"/>
      <c r="K340" s="123"/>
    </row>
    <row r="341" spans="1:11" x14ac:dyDescent="0.15">
      <c r="A341" s="123">
        <f t="shared" si="41"/>
        <v>0</v>
      </c>
      <c r="B341" s="123" t="str">
        <f t="shared" si="42"/>
        <v>職　名</v>
      </c>
      <c r="C341" s="123">
        <f t="shared" si="43"/>
        <v>0</v>
      </c>
      <c r="D341" s="123" t="str">
        <f t="shared" si="44"/>
        <v>氏</v>
      </c>
      <c r="E341" s="123" t="str">
        <f t="shared" si="45"/>
        <v>名</v>
      </c>
      <c r="F341" s="123">
        <f t="shared" si="46"/>
        <v>0</v>
      </c>
      <c r="G341" s="123" t="str">
        <f t="shared" si="47"/>
        <v>校務分掌</v>
      </c>
      <c r="H341" s="123" t="str">
        <f t="shared" si="48"/>
        <v>現任校　勤務年数</v>
      </c>
      <c r="I341" s="123" t="str">
        <f t="shared" si="49"/>
        <v>会員別</v>
      </c>
      <c r="J341" s="123"/>
      <c r="K341" s="123"/>
    </row>
    <row r="342" spans="1:11" x14ac:dyDescent="0.15">
      <c r="A342" s="123">
        <f t="shared" si="41"/>
        <v>0</v>
      </c>
      <c r="B342" s="123">
        <f t="shared" si="42"/>
        <v>0</v>
      </c>
      <c r="C342" s="123">
        <f t="shared" si="43"/>
        <v>0</v>
      </c>
      <c r="D342" s="123">
        <f t="shared" si="44"/>
        <v>0</v>
      </c>
      <c r="E342" s="123">
        <f t="shared" si="45"/>
        <v>0</v>
      </c>
      <c r="F342" s="123">
        <f t="shared" si="46"/>
        <v>0</v>
      </c>
      <c r="G342" s="123">
        <f t="shared" si="47"/>
        <v>0</v>
      </c>
      <c r="H342" s="123">
        <f t="shared" si="48"/>
        <v>0</v>
      </c>
      <c r="I342" s="123">
        <f t="shared" si="49"/>
        <v>0</v>
      </c>
      <c r="J342" s="123"/>
      <c r="K342" s="123"/>
    </row>
    <row r="343" spans="1:11" x14ac:dyDescent="0.15">
      <c r="A343" s="123">
        <f t="shared" si="41"/>
        <v>60000</v>
      </c>
      <c r="B343" s="123" t="str">
        <f t="shared" si="42"/>
        <v>校　長</v>
      </c>
      <c r="C343" s="123">
        <f t="shared" si="43"/>
        <v>0</v>
      </c>
      <c r="D343" s="123" t="str">
        <f t="shared" si="44"/>
        <v>室屋洋一</v>
      </c>
      <c r="E343" s="123">
        <f t="shared" si="45"/>
        <v>0</v>
      </c>
      <c r="F343" s="123">
        <f t="shared" si="46"/>
        <v>0</v>
      </c>
      <c r="G343" s="123" t="str">
        <f t="shared" si="47"/>
        <v>　</v>
      </c>
      <c r="H343" s="123" t="str">
        <f t="shared" si="48"/>
        <v>2.0</v>
      </c>
      <c r="I343" s="123" t="str">
        <f t="shared" si="49"/>
        <v>　</v>
      </c>
      <c r="J343" s="123"/>
      <c r="K343" s="123"/>
    </row>
    <row r="344" spans="1:11" x14ac:dyDescent="0.15">
      <c r="A344" s="123" t="str">
        <f t="shared" si="41"/>
        <v xml:space="preserve"> </v>
      </c>
      <c r="B344" s="123" t="str">
        <f t="shared" si="42"/>
        <v>教　頭</v>
      </c>
      <c r="C344" s="123">
        <f t="shared" si="43"/>
        <v>0</v>
      </c>
      <c r="D344" s="123" t="str">
        <f t="shared" si="44"/>
        <v>新地弘之</v>
      </c>
      <c r="E344" s="123">
        <f t="shared" si="45"/>
        <v>0</v>
      </c>
      <c r="F344" s="123">
        <f t="shared" si="46"/>
        <v>0</v>
      </c>
      <c r="G344" s="123">
        <f t="shared" si="47"/>
        <v>0</v>
      </c>
      <c r="H344" s="123" t="str">
        <f t="shared" si="48"/>
        <v>0.0</v>
      </c>
      <c r="I344" s="123">
        <f t="shared" si="49"/>
        <v>0</v>
      </c>
      <c r="J344" s="123"/>
      <c r="K344" s="123"/>
    </row>
    <row r="345" spans="1:11" x14ac:dyDescent="0.15">
      <c r="A345" s="123" t="str">
        <f t="shared" si="41"/>
        <v xml:space="preserve"> </v>
      </c>
      <c r="B345" s="123">
        <f t="shared" si="42"/>
        <v>0</v>
      </c>
      <c r="C345" s="123">
        <f t="shared" si="43"/>
        <v>0</v>
      </c>
      <c r="D345" s="123">
        <f t="shared" si="44"/>
        <v>0</v>
      </c>
      <c r="E345" s="123">
        <f t="shared" si="45"/>
        <v>0</v>
      </c>
      <c r="F345" s="123">
        <f t="shared" si="46"/>
        <v>0</v>
      </c>
      <c r="G345" s="123">
        <f t="shared" si="47"/>
        <v>0</v>
      </c>
      <c r="H345" s="123">
        <f t="shared" si="48"/>
        <v>0</v>
      </c>
      <c r="I345" s="123">
        <f t="shared" si="49"/>
        <v>0</v>
      </c>
      <c r="J345" s="123"/>
      <c r="K345" s="123"/>
    </row>
    <row r="346" spans="1:11" x14ac:dyDescent="0.15">
      <c r="A346" s="123">
        <f t="shared" si="41"/>
        <v>60001</v>
      </c>
      <c r="B346" s="123" t="str">
        <f t="shared" si="42"/>
        <v>事務長</v>
      </c>
      <c r="C346" s="123">
        <f t="shared" si="43"/>
        <v>0</v>
      </c>
      <c r="D346" s="123" t="str">
        <f t="shared" si="44"/>
        <v>福　田　　　洋</v>
      </c>
      <c r="E346" s="123">
        <f t="shared" si="45"/>
        <v>0</v>
      </c>
      <c r="F346" s="123">
        <f t="shared" si="46"/>
        <v>0</v>
      </c>
      <c r="G346" s="123" t="str">
        <f t="shared" si="47"/>
        <v>事務総括</v>
      </c>
      <c r="H346" s="123" t="str">
        <f t="shared" si="48"/>
        <v>3.0</v>
      </c>
      <c r="I346" s="123" t="str">
        <f t="shared" si="49"/>
        <v>○</v>
      </c>
      <c r="J346" s="123"/>
      <c r="K346" s="123"/>
    </row>
    <row r="347" spans="1:11" x14ac:dyDescent="0.15">
      <c r="A347" s="123">
        <f t="shared" si="41"/>
        <v>60002</v>
      </c>
      <c r="B347" s="123" t="str">
        <f t="shared" si="42"/>
        <v>事務主査</v>
      </c>
      <c r="C347" s="123">
        <f t="shared" si="43"/>
        <v>0</v>
      </c>
      <c r="D347" s="123" t="str">
        <f t="shared" si="44"/>
        <v>岩切隆宏</v>
      </c>
      <c r="E347" s="123">
        <f t="shared" si="45"/>
        <v>0</v>
      </c>
      <c r="F347" s="123">
        <f t="shared" si="46"/>
        <v>0</v>
      </c>
      <c r="G347" s="123" t="str">
        <f t="shared" si="47"/>
        <v>会計・庶務</v>
      </c>
      <c r="H347" s="123" t="str">
        <f t="shared" si="48"/>
        <v>3.0</v>
      </c>
      <c r="I347" s="123" t="str">
        <f t="shared" si="49"/>
        <v>○</v>
      </c>
      <c r="J347" s="123"/>
      <c r="K347" s="123"/>
    </row>
    <row r="348" spans="1:11" x14ac:dyDescent="0.15">
      <c r="A348" s="123">
        <f t="shared" si="41"/>
        <v>60003</v>
      </c>
      <c r="B348" s="123" t="str">
        <f t="shared" si="42"/>
        <v>事務主事</v>
      </c>
      <c r="C348" s="123">
        <f t="shared" si="43"/>
        <v>0</v>
      </c>
      <c r="D348" s="123" t="str">
        <f t="shared" si="44"/>
        <v>沖　田　みなみ</v>
      </c>
      <c r="E348" s="123">
        <f t="shared" si="45"/>
        <v>0</v>
      </c>
      <c r="F348" s="123">
        <f t="shared" si="46"/>
        <v>0</v>
      </c>
      <c r="G348" s="123" t="str">
        <f t="shared" si="47"/>
        <v>庶務・会計</v>
      </c>
      <c r="H348" s="123" t="str">
        <f t="shared" si="48"/>
        <v>0.0</v>
      </c>
      <c r="I348" s="123" t="str">
        <f t="shared" si="49"/>
        <v>△</v>
      </c>
      <c r="J348" s="123"/>
      <c r="K348" s="123"/>
    </row>
    <row r="349" spans="1:11" x14ac:dyDescent="0.15">
      <c r="A349" s="123">
        <f t="shared" si="41"/>
        <v>60004</v>
      </c>
      <c r="B349" s="123" t="str">
        <f t="shared" si="42"/>
        <v>学校図書補助員</v>
      </c>
      <c r="C349" s="123">
        <f t="shared" si="43"/>
        <v>0</v>
      </c>
      <c r="D349" s="123" t="str">
        <f t="shared" si="44"/>
        <v>勝間千明</v>
      </c>
      <c r="E349" s="123">
        <f t="shared" si="45"/>
        <v>0</v>
      </c>
      <c r="F349" s="123">
        <f t="shared" si="46"/>
        <v>0</v>
      </c>
      <c r="G349" s="123" t="str">
        <f t="shared" si="47"/>
        <v>図書</v>
      </c>
      <c r="H349" s="123" t="str">
        <f t="shared" si="48"/>
        <v>8.0</v>
      </c>
      <c r="I349" s="123">
        <f t="shared" si="49"/>
        <v>0</v>
      </c>
      <c r="J349" s="123"/>
      <c r="K349" s="123"/>
    </row>
    <row r="350" spans="1:11" x14ac:dyDescent="0.15">
      <c r="A350" s="123">
        <f t="shared" si="41"/>
        <v>60005</v>
      </c>
      <c r="B350" s="123" t="str">
        <f t="shared" si="42"/>
        <v>校務補助員</v>
      </c>
      <c r="C350" s="123">
        <f t="shared" si="43"/>
        <v>0</v>
      </c>
      <c r="D350" s="123" t="str">
        <f t="shared" si="44"/>
        <v>石井静香</v>
      </c>
      <c r="E350" s="123">
        <f t="shared" si="45"/>
        <v>0</v>
      </c>
      <c r="F350" s="123">
        <f t="shared" si="46"/>
        <v>0</v>
      </c>
      <c r="G350" s="123" t="str">
        <f t="shared" si="47"/>
        <v>用務</v>
      </c>
      <c r="H350" s="123" t="str">
        <f t="shared" si="48"/>
        <v>6.0</v>
      </c>
      <c r="I350" s="123">
        <f t="shared" si="49"/>
        <v>0</v>
      </c>
      <c r="J350" s="123"/>
      <c r="K350" s="123"/>
    </row>
    <row r="351" spans="1:11" x14ac:dyDescent="0.15">
      <c r="A351" s="123">
        <f t="shared" si="41"/>
        <v>60006</v>
      </c>
      <c r="B351" s="123" t="str">
        <f t="shared" si="42"/>
        <v>校務補助員</v>
      </c>
      <c r="C351" s="123">
        <f t="shared" si="43"/>
        <v>0</v>
      </c>
      <c r="D351" s="123" t="str">
        <f t="shared" si="44"/>
        <v>村田行夫</v>
      </c>
      <c r="E351" s="123">
        <f t="shared" si="45"/>
        <v>0</v>
      </c>
      <c r="F351" s="123">
        <f t="shared" si="46"/>
        <v>0</v>
      </c>
      <c r="G351" s="123" t="str">
        <f t="shared" si="47"/>
        <v>用務</v>
      </c>
      <c r="H351" s="123" t="str">
        <f t="shared" si="48"/>
        <v>1.8</v>
      </c>
      <c r="I351" s="123">
        <f t="shared" si="49"/>
        <v>0</v>
      </c>
      <c r="J351" s="123"/>
      <c r="K351" s="123"/>
    </row>
    <row r="352" spans="1:11" x14ac:dyDescent="0.15">
      <c r="A352" s="123">
        <f t="shared" si="41"/>
        <v>60007</v>
      </c>
      <c r="B352" s="123">
        <f t="shared" si="42"/>
        <v>0</v>
      </c>
      <c r="C352" s="123">
        <f t="shared" si="43"/>
        <v>0</v>
      </c>
      <c r="D352" s="123">
        <f t="shared" si="44"/>
        <v>0</v>
      </c>
      <c r="E352" s="123">
        <f t="shared" si="45"/>
        <v>0</v>
      </c>
      <c r="F352" s="123">
        <f t="shared" si="46"/>
        <v>0</v>
      </c>
      <c r="G352" s="123">
        <f t="shared" si="47"/>
        <v>0</v>
      </c>
      <c r="H352" s="123">
        <f t="shared" si="48"/>
        <v>0</v>
      </c>
      <c r="I352" s="123">
        <f t="shared" si="49"/>
        <v>0</v>
      </c>
      <c r="J352" s="123"/>
      <c r="K352" s="123"/>
    </row>
    <row r="353" spans="1:11" x14ac:dyDescent="0.15">
      <c r="A353" s="123">
        <f t="shared" si="41"/>
        <v>60008</v>
      </c>
      <c r="B353" s="123">
        <f t="shared" si="42"/>
        <v>0</v>
      </c>
      <c r="C353" s="123">
        <f t="shared" si="43"/>
        <v>0</v>
      </c>
      <c r="D353" s="123">
        <f t="shared" si="44"/>
        <v>0</v>
      </c>
      <c r="E353" s="123">
        <f t="shared" si="45"/>
        <v>0</v>
      </c>
      <c r="F353" s="123">
        <f t="shared" si="46"/>
        <v>0</v>
      </c>
      <c r="G353" s="123">
        <f t="shared" si="47"/>
        <v>0</v>
      </c>
      <c r="H353" s="123">
        <f t="shared" si="48"/>
        <v>0</v>
      </c>
      <c r="I353" s="123">
        <f t="shared" si="49"/>
        <v>0</v>
      </c>
      <c r="J353" s="123"/>
      <c r="K353" s="123"/>
    </row>
    <row r="354" spans="1:11" x14ac:dyDescent="0.15">
      <c r="A354" s="123">
        <f t="shared" si="41"/>
        <v>60009</v>
      </c>
      <c r="B354" s="123">
        <f t="shared" si="42"/>
        <v>0</v>
      </c>
      <c r="C354" s="123">
        <f t="shared" si="43"/>
        <v>0</v>
      </c>
      <c r="D354" s="123">
        <f t="shared" si="44"/>
        <v>0</v>
      </c>
      <c r="E354" s="123">
        <f t="shared" si="45"/>
        <v>0</v>
      </c>
      <c r="F354" s="123">
        <f t="shared" si="46"/>
        <v>0</v>
      </c>
      <c r="G354" s="123">
        <f t="shared" si="47"/>
        <v>0</v>
      </c>
      <c r="H354" s="123">
        <f t="shared" si="48"/>
        <v>0</v>
      </c>
      <c r="I354" s="123">
        <f t="shared" si="49"/>
        <v>0</v>
      </c>
      <c r="J354" s="123"/>
      <c r="K354" s="123"/>
    </row>
    <row r="355" spans="1:11" x14ac:dyDescent="0.15">
      <c r="A355" s="123">
        <f t="shared" si="41"/>
        <v>60010</v>
      </c>
      <c r="B355" s="123">
        <f t="shared" si="42"/>
        <v>0</v>
      </c>
      <c r="C355" s="123">
        <f t="shared" si="43"/>
        <v>0</v>
      </c>
      <c r="D355" s="123">
        <f t="shared" si="44"/>
        <v>0</v>
      </c>
      <c r="E355" s="123">
        <f t="shared" si="45"/>
        <v>0</v>
      </c>
      <c r="F355" s="123">
        <f t="shared" si="46"/>
        <v>0</v>
      </c>
      <c r="G355" s="123">
        <f t="shared" si="47"/>
        <v>0</v>
      </c>
      <c r="H355" s="123">
        <f t="shared" si="48"/>
        <v>0</v>
      </c>
      <c r="I355" s="123">
        <f t="shared" si="49"/>
        <v>0</v>
      </c>
      <c r="J355" s="123"/>
      <c r="K355" s="123"/>
    </row>
    <row r="356" spans="1:11" x14ac:dyDescent="0.15">
      <c r="A356" s="123">
        <f t="shared" si="41"/>
        <v>60011</v>
      </c>
      <c r="B356" s="123" t="str">
        <f t="shared" si="42"/>
        <v xml:space="preserve"> </v>
      </c>
      <c r="C356" s="123">
        <f t="shared" si="43"/>
        <v>0</v>
      </c>
      <c r="D356" s="123" t="str">
        <f t="shared" si="44"/>
        <v xml:space="preserve"> </v>
      </c>
      <c r="E356" s="123">
        <f t="shared" si="45"/>
        <v>0</v>
      </c>
      <c r="F356" s="123">
        <f t="shared" si="46"/>
        <v>0</v>
      </c>
      <c r="G356" s="123">
        <f t="shared" si="47"/>
        <v>0</v>
      </c>
      <c r="H356" s="123" t="str">
        <f t="shared" si="48"/>
        <v xml:space="preserve"> </v>
      </c>
      <c r="I356" s="123">
        <f t="shared" si="49"/>
        <v>0</v>
      </c>
      <c r="J356" s="123"/>
      <c r="K356" s="123"/>
    </row>
    <row r="357" spans="1:11" x14ac:dyDescent="0.15">
      <c r="A357" s="123">
        <f t="shared" si="41"/>
        <v>60012</v>
      </c>
      <c r="B357" s="123">
        <f t="shared" si="42"/>
        <v>0</v>
      </c>
      <c r="C357" s="123">
        <f t="shared" si="43"/>
        <v>0</v>
      </c>
      <c r="D357" s="123" t="str">
        <f t="shared" si="44"/>
        <v xml:space="preserve">  </v>
      </c>
      <c r="E357" s="123">
        <f t="shared" si="45"/>
        <v>0</v>
      </c>
      <c r="F357" s="123">
        <f t="shared" si="46"/>
        <v>0</v>
      </c>
      <c r="G357" s="123">
        <f t="shared" si="47"/>
        <v>0</v>
      </c>
      <c r="H357" s="123" t="str">
        <f t="shared" si="48"/>
        <v xml:space="preserve"> </v>
      </c>
      <c r="I357" s="123">
        <f t="shared" si="49"/>
        <v>0</v>
      </c>
      <c r="J357" s="123"/>
      <c r="K357" s="123"/>
    </row>
    <row r="358" spans="1:11" x14ac:dyDescent="0.15">
      <c r="A358" s="123">
        <f t="shared" si="41"/>
        <v>60013</v>
      </c>
      <c r="B358" s="123">
        <f t="shared" si="42"/>
        <v>0</v>
      </c>
      <c r="C358" s="123">
        <f t="shared" si="43"/>
        <v>0</v>
      </c>
      <c r="D358" s="123">
        <f t="shared" si="44"/>
        <v>0</v>
      </c>
      <c r="E358" s="123">
        <f t="shared" si="45"/>
        <v>0</v>
      </c>
      <c r="F358" s="123">
        <f t="shared" si="46"/>
        <v>0</v>
      </c>
      <c r="G358" s="123">
        <f t="shared" si="47"/>
        <v>0</v>
      </c>
      <c r="H358" s="123">
        <f t="shared" si="48"/>
        <v>0</v>
      </c>
      <c r="I358" s="123">
        <f t="shared" si="49"/>
        <v>0</v>
      </c>
      <c r="J358" s="123"/>
      <c r="K358" s="123"/>
    </row>
    <row r="359" spans="1:11" x14ac:dyDescent="0.15">
      <c r="A359" s="123">
        <f t="shared" si="41"/>
        <v>60014</v>
      </c>
      <c r="B359" s="123">
        <f t="shared" si="42"/>
        <v>0</v>
      </c>
      <c r="C359" s="123">
        <f t="shared" si="43"/>
        <v>0</v>
      </c>
      <c r="D359" s="123">
        <f t="shared" si="44"/>
        <v>0</v>
      </c>
      <c r="E359" s="123">
        <f t="shared" si="45"/>
        <v>0</v>
      </c>
      <c r="F359" s="123">
        <f t="shared" si="46"/>
        <v>0</v>
      </c>
      <c r="G359" s="123">
        <f t="shared" si="47"/>
        <v>0</v>
      </c>
      <c r="H359" s="123">
        <f t="shared" si="48"/>
        <v>0</v>
      </c>
      <c r="I359" s="123">
        <f t="shared" si="49"/>
        <v>0</v>
      </c>
      <c r="J359" s="123"/>
      <c r="K359" s="123"/>
    </row>
    <row r="360" spans="1:11" x14ac:dyDescent="0.15">
      <c r="A360" s="123">
        <f t="shared" si="41"/>
        <v>60015</v>
      </c>
      <c r="B360" s="123">
        <f t="shared" si="42"/>
        <v>0</v>
      </c>
      <c r="C360" s="123">
        <f t="shared" si="43"/>
        <v>0</v>
      </c>
      <c r="D360" s="123" t="str">
        <f t="shared" si="44"/>
        <v xml:space="preserve">  </v>
      </c>
      <c r="E360" s="123">
        <f t="shared" si="45"/>
        <v>0</v>
      </c>
      <c r="F360" s="123">
        <f t="shared" si="46"/>
        <v>0</v>
      </c>
      <c r="G360" s="123">
        <f t="shared" si="47"/>
        <v>0</v>
      </c>
      <c r="H360" s="123" t="str">
        <f t="shared" si="48"/>
        <v xml:space="preserve"> </v>
      </c>
      <c r="I360" s="123">
        <f t="shared" si="49"/>
        <v>0</v>
      </c>
      <c r="J360" s="123"/>
      <c r="K360" s="123"/>
    </row>
    <row r="361" spans="1:11" x14ac:dyDescent="0.15">
      <c r="A361" s="123">
        <f t="shared" si="41"/>
        <v>60016</v>
      </c>
      <c r="B361" s="123">
        <f t="shared" si="42"/>
        <v>0</v>
      </c>
      <c r="C361" s="123">
        <f t="shared" si="43"/>
        <v>0</v>
      </c>
      <c r="D361" s="123" t="str">
        <f t="shared" si="44"/>
        <v xml:space="preserve">  </v>
      </c>
      <c r="E361" s="123">
        <f t="shared" si="45"/>
        <v>0</v>
      </c>
      <c r="F361" s="123">
        <f t="shared" si="46"/>
        <v>0</v>
      </c>
      <c r="G361" s="123">
        <f t="shared" si="47"/>
        <v>0</v>
      </c>
      <c r="H361" s="123" t="str">
        <f t="shared" si="48"/>
        <v xml:space="preserve"> </v>
      </c>
      <c r="I361" s="123">
        <f t="shared" si="49"/>
        <v>0</v>
      </c>
      <c r="J361" s="123"/>
      <c r="K361" s="123"/>
    </row>
    <row r="362" spans="1:11" x14ac:dyDescent="0.15">
      <c r="A362" s="123">
        <f t="shared" si="41"/>
        <v>60017</v>
      </c>
      <c r="B362" s="123">
        <f t="shared" si="42"/>
        <v>0</v>
      </c>
      <c r="C362" s="123">
        <f t="shared" si="43"/>
        <v>0</v>
      </c>
      <c r="D362" s="123" t="str">
        <f t="shared" si="44"/>
        <v xml:space="preserve">  </v>
      </c>
      <c r="E362" s="123">
        <f t="shared" si="45"/>
        <v>0</v>
      </c>
      <c r="F362" s="123">
        <f t="shared" si="46"/>
        <v>0</v>
      </c>
      <c r="G362" s="123">
        <f t="shared" si="47"/>
        <v>0</v>
      </c>
      <c r="H362" s="123" t="str">
        <f t="shared" si="48"/>
        <v xml:space="preserve"> </v>
      </c>
      <c r="I362" s="123">
        <f t="shared" si="49"/>
        <v>0</v>
      </c>
      <c r="J362" s="123"/>
      <c r="K362" s="123"/>
    </row>
    <row r="363" spans="1:11" x14ac:dyDescent="0.15">
      <c r="A363" s="123">
        <f t="shared" si="41"/>
        <v>60018</v>
      </c>
      <c r="B363" s="123">
        <f t="shared" si="42"/>
        <v>0</v>
      </c>
      <c r="C363" s="123">
        <f t="shared" si="43"/>
        <v>0</v>
      </c>
      <c r="D363" s="123" t="str">
        <f t="shared" si="44"/>
        <v xml:space="preserve">  </v>
      </c>
      <c r="E363" s="123">
        <f t="shared" si="45"/>
        <v>0</v>
      </c>
      <c r="F363" s="123">
        <f t="shared" si="46"/>
        <v>0</v>
      </c>
      <c r="G363" s="123">
        <f t="shared" si="47"/>
        <v>0</v>
      </c>
      <c r="H363" s="123" t="str">
        <f t="shared" si="48"/>
        <v xml:space="preserve"> </v>
      </c>
      <c r="I363" s="123">
        <f t="shared" si="49"/>
        <v>0</v>
      </c>
      <c r="J363" s="123"/>
      <c r="K363" s="123"/>
    </row>
    <row r="364" spans="1:11" x14ac:dyDescent="0.15">
      <c r="A364" s="123">
        <f t="shared" si="41"/>
        <v>116</v>
      </c>
      <c r="B364" s="123" t="str">
        <f t="shared" si="42"/>
        <v>県立大島養護学校</v>
      </c>
      <c r="C364" s="123">
        <f t="shared" si="43"/>
        <v>0</v>
      </c>
      <c r="D364" s="123">
        <f t="shared" si="44"/>
        <v>0</v>
      </c>
      <c r="E364" s="123">
        <f t="shared" si="45"/>
        <v>0</v>
      </c>
      <c r="F364" s="123">
        <f t="shared" si="46"/>
        <v>0</v>
      </c>
      <c r="G364" s="123">
        <f t="shared" si="47"/>
        <v>0</v>
      </c>
      <c r="H364" s="123">
        <f t="shared" si="48"/>
        <v>0</v>
      </c>
      <c r="I364" s="123">
        <f t="shared" si="49"/>
        <v>0</v>
      </c>
      <c r="J364" s="123"/>
      <c r="K364" s="123"/>
    </row>
    <row r="365" spans="1:11" x14ac:dyDescent="0.15">
      <c r="A365" s="123">
        <f t="shared" si="41"/>
        <v>0</v>
      </c>
      <c r="B365" s="123">
        <f t="shared" si="42"/>
        <v>0</v>
      </c>
      <c r="C365" s="123">
        <f t="shared" si="43"/>
        <v>0</v>
      </c>
      <c r="D365" s="123">
        <f t="shared" si="44"/>
        <v>0</v>
      </c>
      <c r="E365" s="123">
        <f t="shared" si="45"/>
        <v>0</v>
      </c>
      <c r="F365" s="123">
        <f t="shared" si="46"/>
        <v>0</v>
      </c>
      <c r="G365" s="123">
        <f t="shared" si="47"/>
        <v>0</v>
      </c>
      <c r="H365" s="123">
        <f t="shared" si="48"/>
        <v>0</v>
      </c>
      <c r="I365" s="123">
        <f t="shared" si="49"/>
        <v>0</v>
      </c>
      <c r="J365" s="123"/>
      <c r="K365" s="123"/>
    </row>
    <row r="366" spans="1:11" x14ac:dyDescent="0.15">
      <c r="A366" s="123">
        <f t="shared" si="41"/>
        <v>0</v>
      </c>
      <c r="B366" s="123" t="str">
        <f t="shared" si="42"/>
        <v>TEL</v>
      </c>
      <c r="C366" s="123">
        <f t="shared" si="43"/>
        <v>0</v>
      </c>
      <c r="D366" s="123" t="str">
        <f t="shared" si="44"/>
        <v>0997-62-3050</v>
      </c>
      <c r="E366" s="123">
        <f t="shared" si="45"/>
        <v>0</v>
      </c>
      <c r="F366" s="123">
        <f t="shared" si="46"/>
        <v>0</v>
      </c>
      <c r="G366" s="123">
        <f t="shared" si="47"/>
        <v>0</v>
      </c>
      <c r="H366" s="123">
        <f t="shared" si="48"/>
        <v>0</v>
      </c>
      <c r="I366" s="123">
        <f t="shared" si="49"/>
        <v>0</v>
      </c>
      <c r="J366" s="123"/>
      <c r="K366" s="123"/>
    </row>
    <row r="367" spans="1:11" x14ac:dyDescent="0.15">
      <c r="A367" s="123">
        <f t="shared" si="41"/>
        <v>0</v>
      </c>
      <c r="B367" s="123" t="str">
        <f t="shared" si="42"/>
        <v>FAX</v>
      </c>
      <c r="C367" s="123">
        <f t="shared" si="43"/>
        <v>0</v>
      </c>
      <c r="D367" s="123" t="str">
        <f t="shared" si="44"/>
        <v>0997-62-3791</v>
      </c>
      <c r="E367" s="123">
        <f t="shared" si="45"/>
        <v>0</v>
      </c>
      <c r="F367" s="123">
        <f t="shared" si="46"/>
        <v>0</v>
      </c>
      <c r="G367" s="123">
        <f t="shared" si="47"/>
        <v>0</v>
      </c>
      <c r="H367" s="123">
        <f t="shared" si="48"/>
        <v>0</v>
      </c>
      <c r="I367" s="123">
        <f t="shared" si="49"/>
        <v>0</v>
      </c>
      <c r="J367" s="123"/>
      <c r="K367" s="123"/>
    </row>
    <row r="368" spans="1:11" x14ac:dyDescent="0.15">
      <c r="A368" s="123">
        <f t="shared" si="41"/>
        <v>0</v>
      </c>
      <c r="B368" s="123" t="str">
        <f t="shared" si="42"/>
        <v>〒</v>
      </c>
      <c r="C368" s="123" t="str">
        <f t="shared" si="43"/>
        <v>894-0412</v>
      </c>
      <c r="D368" s="123">
        <f t="shared" si="44"/>
        <v>0</v>
      </c>
      <c r="E368" s="123" t="str">
        <f t="shared" si="45"/>
        <v>大島郡龍郷町芦徳１９１２番地１</v>
      </c>
      <c r="F368" s="123">
        <f t="shared" si="46"/>
        <v>0</v>
      </c>
      <c r="G368" s="123">
        <f t="shared" si="47"/>
        <v>0</v>
      </c>
      <c r="H368" s="123">
        <f t="shared" si="48"/>
        <v>0</v>
      </c>
      <c r="I368" s="123">
        <f t="shared" si="49"/>
        <v>0</v>
      </c>
      <c r="J368" s="123"/>
      <c r="K368" s="123"/>
    </row>
    <row r="369" spans="1:11" x14ac:dyDescent="0.15">
      <c r="A369" s="123">
        <f t="shared" si="41"/>
        <v>0</v>
      </c>
      <c r="B369" s="123" t="str">
        <f t="shared" si="42"/>
        <v>課程</v>
      </c>
      <c r="C369" s="123">
        <f t="shared" si="43"/>
        <v>0</v>
      </c>
      <c r="D369" s="123" t="str">
        <f t="shared" si="44"/>
        <v>学科</v>
      </c>
      <c r="E369" s="123" t="str">
        <f t="shared" si="45"/>
        <v>学級数</v>
      </c>
      <c r="F369" s="123">
        <f t="shared" si="46"/>
        <v>0</v>
      </c>
      <c r="G369" s="123" t="str">
        <f t="shared" si="47"/>
        <v>男</v>
      </c>
      <c r="H369" s="123" t="str">
        <f t="shared" si="48"/>
        <v>女</v>
      </c>
      <c r="I369" s="123" t="str">
        <f t="shared" si="49"/>
        <v>計</v>
      </c>
      <c r="J369" s="123"/>
      <c r="K369" s="123"/>
    </row>
    <row r="370" spans="1:11" x14ac:dyDescent="0.15">
      <c r="A370" s="123">
        <f t="shared" si="41"/>
        <v>0</v>
      </c>
      <c r="B370" s="123" t="str">
        <f t="shared" si="42"/>
        <v>小学部</v>
      </c>
      <c r="C370" s="123">
        <f t="shared" si="43"/>
        <v>0</v>
      </c>
      <c r="D370" s="123">
        <f t="shared" si="44"/>
        <v>0</v>
      </c>
      <c r="E370" s="123">
        <f t="shared" si="45"/>
        <v>8</v>
      </c>
      <c r="F370" s="123">
        <f t="shared" si="46"/>
        <v>0</v>
      </c>
      <c r="G370" s="123">
        <f t="shared" si="47"/>
        <v>23</v>
      </c>
      <c r="H370" s="123">
        <f t="shared" si="48"/>
        <v>8</v>
      </c>
      <c r="I370" s="123">
        <f t="shared" si="49"/>
        <v>31</v>
      </c>
      <c r="J370" s="123"/>
      <c r="K370" s="123"/>
    </row>
    <row r="371" spans="1:11" x14ac:dyDescent="0.15">
      <c r="A371" s="123">
        <f t="shared" si="41"/>
        <v>0</v>
      </c>
      <c r="B371" s="123" t="str">
        <f t="shared" si="42"/>
        <v>中学部</v>
      </c>
      <c r="C371" s="123">
        <f t="shared" si="43"/>
        <v>0</v>
      </c>
      <c r="D371" s="123">
        <f t="shared" si="44"/>
        <v>0</v>
      </c>
      <c r="E371" s="123">
        <f t="shared" si="45"/>
        <v>6</v>
      </c>
      <c r="F371" s="123">
        <f t="shared" si="46"/>
        <v>0</v>
      </c>
      <c r="G371" s="123">
        <f t="shared" si="47"/>
        <v>12</v>
      </c>
      <c r="H371" s="123">
        <f t="shared" si="48"/>
        <v>13</v>
      </c>
      <c r="I371" s="123">
        <f t="shared" si="49"/>
        <v>25</v>
      </c>
      <c r="J371" s="123"/>
      <c r="K371" s="123"/>
    </row>
    <row r="372" spans="1:11" x14ac:dyDescent="0.15">
      <c r="A372" s="123">
        <f t="shared" si="41"/>
        <v>0</v>
      </c>
      <c r="B372" s="123" t="str">
        <f t="shared" si="42"/>
        <v>高等部</v>
      </c>
      <c r="C372" s="123">
        <f t="shared" si="43"/>
        <v>0</v>
      </c>
      <c r="D372" s="123">
        <f t="shared" si="44"/>
        <v>0</v>
      </c>
      <c r="E372" s="123">
        <f t="shared" si="45"/>
        <v>7</v>
      </c>
      <c r="F372" s="123">
        <f t="shared" si="46"/>
        <v>0</v>
      </c>
      <c r="G372" s="123">
        <f t="shared" si="47"/>
        <v>28</v>
      </c>
      <c r="H372" s="123">
        <f t="shared" si="48"/>
        <v>19</v>
      </c>
      <c r="I372" s="123">
        <f t="shared" si="49"/>
        <v>47</v>
      </c>
      <c r="J372" s="123"/>
      <c r="K372" s="123"/>
    </row>
    <row r="373" spans="1:11" x14ac:dyDescent="0.15">
      <c r="A373" s="123">
        <f t="shared" si="41"/>
        <v>0</v>
      </c>
      <c r="B373" s="123" t="str">
        <f t="shared" si="42"/>
        <v>訪問</v>
      </c>
      <c r="C373" s="123">
        <f t="shared" si="43"/>
        <v>0</v>
      </c>
      <c r="D373" s="123">
        <f t="shared" si="44"/>
        <v>0</v>
      </c>
      <c r="E373" s="123">
        <f t="shared" si="45"/>
        <v>5</v>
      </c>
      <c r="F373" s="123">
        <f t="shared" si="46"/>
        <v>0</v>
      </c>
      <c r="G373" s="123">
        <f t="shared" si="47"/>
        <v>8</v>
      </c>
      <c r="H373" s="123">
        <f t="shared" si="48"/>
        <v>4</v>
      </c>
      <c r="I373" s="123">
        <f t="shared" si="49"/>
        <v>12</v>
      </c>
      <c r="J373" s="123"/>
      <c r="K373" s="123"/>
    </row>
    <row r="374" spans="1:11" x14ac:dyDescent="0.15">
      <c r="A374" s="123">
        <f t="shared" si="41"/>
        <v>0</v>
      </c>
      <c r="B374" s="123">
        <f t="shared" si="42"/>
        <v>0</v>
      </c>
      <c r="C374" s="123">
        <f t="shared" si="43"/>
        <v>0</v>
      </c>
      <c r="D374" s="123">
        <f t="shared" si="44"/>
        <v>0</v>
      </c>
      <c r="E374" s="123">
        <f t="shared" si="45"/>
        <v>0</v>
      </c>
      <c r="F374" s="123">
        <f t="shared" si="46"/>
        <v>0</v>
      </c>
      <c r="G374" s="123">
        <f t="shared" si="47"/>
        <v>0</v>
      </c>
      <c r="H374" s="123">
        <f t="shared" si="48"/>
        <v>0</v>
      </c>
      <c r="I374" s="123">
        <f t="shared" si="49"/>
        <v>0</v>
      </c>
      <c r="J374" s="123"/>
      <c r="K374" s="123"/>
    </row>
    <row r="375" spans="1:11" x14ac:dyDescent="0.15">
      <c r="A375" s="123">
        <f t="shared" si="41"/>
        <v>0</v>
      </c>
      <c r="B375" s="123">
        <f t="shared" si="42"/>
        <v>0</v>
      </c>
      <c r="C375" s="123">
        <f t="shared" si="43"/>
        <v>0</v>
      </c>
      <c r="D375" s="123">
        <f t="shared" si="44"/>
        <v>0</v>
      </c>
      <c r="E375" s="123">
        <f t="shared" si="45"/>
        <v>0</v>
      </c>
      <c r="F375" s="123">
        <f t="shared" si="46"/>
        <v>0</v>
      </c>
      <c r="G375" s="123">
        <f t="shared" si="47"/>
        <v>0</v>
      </c>
      <c r="H375" s="123">
        <f t="shared" si="48"/>
        <v>0</v>
      </c>
      <c r="I375" s="123">
        <f t="shared" si="49"/>
        <v>0</v>
      </c>
      <c r="J375" s="123"/>
      <c r="K375" s="123"/>
    </row>
    <row r="376" spans="1:11" x14ac:dyDescent="0.15">
      <c r="A376" s="123">
        <f t="shared" si="41"/>
        <v>0</v>
      </c>
      <c r="B376" s="123">
        <f t="shared" si="42"/>
        <v>0</v>
      </c>
      <c r="C376" s="123">
        <f t="shared" si="43"/>
        <v>0</v>
      </c>
      <c r="D376" s="123">
        <f t="shared" si="44"/>
        <v>0</v>
      </c>
      <c r="E376" s="123">
        <f t="shared" si="45"/>
        <v>0</v>
      </c>
      <c r="F376" s="123">
        <f t="shared" si="46"/>
        <v>0</v>
      </c>
      <c r="G376" s="123">
        <f t="shared" si="47"/>
        <v>0</v>
      </c>
      <c r="H376" s="123">
        <f t="shared" si="48"/>
        <v>0</v>
      </c>
      <c r="I376" s="123">
        <f t="shared" si="49"/>
        <v>0</v>
      </c>
      <c r="J376" s="123"/>
      <c r="K376" s="123"/>
    </row>
    <row r="377" spans="1:11" x14ac:dyDescent="0.15">
      <c r="A377" s="123">
        <f t="shared" si="41"/>
        <v>0</v>
      </c>
      <c r="B377" s="123">
        <f t="shared" si="42"/>
        <v>0</v>
      </c>
      <c r="C377" s="123">
        <f t="shared" si="43"/>
        <v>0</v>
      </c>
      <c r="D377" s="123">
        <f t="shared" si="44"/>
        <v>0</v>
      </c>
      <c r="E377" s="123">
        <f t="shared" si="45"/>
        <v>0</v>
      </c>
      <c r="F377" s="123">
        <f t="shared" si="46"/>
        <v>0</v>
      </c>
      <c r="G377" s="123">
        <f t="shared" si="47"/>
        <v>0</v>
      </c>
      <c r="H377" s="123">
        <f t="shared" si="48"/>
        <v>0</v>
      </c>
      <c r="I377" s="123">
        <f t="shared" si="49"/>
        <v>0</v>
      </c>
      <c r="J377" s="123"/>
      <c r="K377" s="123"/>
    </row>
    <row r="378" spans="1:11" x14ac:dyDescent="0.15">
      <c r="A378" s="123">
        <f t="shared" si="41"/>
        <v>0</v>
      </c>
      <c r="B378" s="123">
        <f t="shared" si="42"/>
        <v>0</v>
      </c>
      <c r="C378" s="123">
        <f t="shared" si="43"/>
        <v>0</v>
      </c>
      <c r="D378" s="123">
        <f t="shared" si="44"/>
        <v>0</v>
      </c>
      <c r="E378" s="123">
        <f t="shared" si="45"/>
        <v>0</v>
      </c>
      <c r="F378" s="123">
        <f t="shared" si="46"/>
        <v>0</v>
      </c>
      <c r="G378" s="123">
        <f t="shared" si="47"/>
        <v>0</v>
      </c>
      <c r="H378" s="123">
        <f t="shared" si="48"/>
        <v>0</v>
      </c>
      <c r="I378" s="123">
        <f t="shared" si="49"/>
        <v>0</v>
      </c>
      <c r="J378" s="123"/>
      <c r="K378" s="123"/>
    </row>
    <row r="379" spans="1:11" x14ac:dyDescent="0.15">
      <c r="A379" s="123">
        <f t="shared" si="41"/>
        <v>0</v>
      </c>
      <c r="B379" s="123" t="str">
        <f t="shared" si="42"/>
        <v>計</v>
      </c>
      <c r="C379" s="123">
        <f t="shared" si="43"/>
        <v>0</v>
      </c>
      <c r="D379" s="123">
        <f t="shared" si="44"/>
        <v>0</v>
      </c>
      <c r="E379" s="123">
        <f t="shared" si="45"/>
        <v>26</v>
      </c>
      <c r="F379" s="123">
        <f t="shared" si="46"/>
        <v>0</v>
      </c>
      <c r="G379" s="123">
        <f t="shared" si="47"/>
        <v>71</v>
      </c>
      <c r="H379" s="123">
        <f t="shared" si="48"/>
        <v>44</v>
      </c>
      <c r="I379" s="123">
        <f t="shared" si="49"/>
        <v>115</v>
      </c>
      <c r="J379" s="123"/>
      <c r="K379" s="123"/>
    </row>
    <row r="380" spans="1:11" x14ac:dyDescent="0.15">
      <c r="A380" s="123">
        <f t="shared" si="41"/>
        <v>0</v>
      </c>
      <c r="B380" s="123">
        <f t="shared" si="42"/>
        <v>0</v>
      </c>
      <c r="C380" s="123">
        <f t="shared" si="43"/>
        <v>0</v>
      </c>
      <c r="D380" s="123">
        <f t="shared" si="44"/>
        <v>0</v>
      </c>
      <c r="E380" s="123">
        <f t="shared" si="45"/>
        <v>0</v>
      </c>
      <c r="F380" s="123">
        <f t="shared" si="46"/>
        <v>0</v>
      </c>
      <c r="G380" s="123">
        <f t="shared" si="47"/>
        <v>0</v>
      </c>
      <c r="H380" s="123">
        <f t="shared" si="48"/>
        <v>0</v>
      </c>
      <c r="I380" s="123">
        <f t="shared" si="49"/>
        <v>0</v>
      </c>
      <c r="J380" s="123"/>
      <c r="K380" s="123"/>
    </row>
    <row r="381" spans="1:11" x14ac:dyDescent="0.15">
      <c r="A381" s="123">
        <f t="shared" si="41"/>
        <v>0</v>
      </c>
      <c r="B381" s="123" t="str">
        <f t="shared" si="42"/>
        <v>職　名</v>
      </c>
      <c r="C381" s="123">
        <f t="shared" si="43"/>
        <v>0</v>
      </c>
      <c r="D381" s="123" t="str">
        <f t="shared" si="44"/>
        <v>氏</v>
      </c>
      <c r="E381" s="123" t="str">
        <f t="shared" si="45"/>
        <v>名</v>
      </c>
      <c r="F381" s="123">
        <f t="shared" si="46"/>
        <v>0</v>
      </c>
      <c r="G381" s="123" t="str">
        <f t="shared" si="47"/>
        <v>校務分掌</v>
      </c>
      <c r="H381" s="123" t="str">
        <f t="shared" si="48"/>
        <v>現任校　勤務年数</v>
      </c>
      <c r="I381" s="123" t="str">
        <f t="shared" si="49"/>
        <v>会員別</v>
      </c>
      <c r="J381" s="123"/>
      <c r="K381" s="123"/>
    </row>
    <row r="382" spans="1:11" x14ac:dyDescent="0.15">
      <c r="A382" s="123">
        <f t="shared" si="41"/>
        <v>0</v>
      </c>
      <c r="B382" s="123">
        <f t="shared" si="42"/>
        <v>0</v>
      </c>
      <c r="C382" s="123">
        <f t="shared" si="43"/>
        <v>0</v>
      </c>
      <c r="D382" s="123">
        <f t="shared" si="44"/>
        <v>0</v>
      </c>
      <c r="E382" s="123">
        <f t="shared" si="45"/>
        <v>0</v>
      </c>
      <c r="F382" s="123">
        <f t="shared" si="46"/>
        <v>0</v>
      </c>
      <c r="G382" s="123">
        <f t="shared" si="47"/>
        <v>0</v>
      </c>
      <c r="H382" s="123">
        <f t="shared" si="48"/>
        <v>0</v>
      </c>
      <c r="I382" s="123">
        <f t="shared" si="49"/>
        <v>0</v>
      </c>
      <c r="J382" s="123"/>
      <c r="K382" s="123"/>
    </row>
    <row r="383" spans="1:11" x14ac:dyDescent="0.15">
      <c r="A383" s="123">
        <f t="shared" si="41"/>
        <v>116000</v>
      </c>
      <c r="B383" s="123" t="str">
        <f t="shared" si="42"/>
        <v>校長</v>
      </c>
      <c r="C383" s="123">
        <f t="shared" si="43"/>
        <v>0</v>
      </c>
      <c r="D383" s="123" t="str">
        <f t="shared" si="44"/>
        <v>福永憲一</v>
      </c>
      <c r="E383" s="123">
        <f t="shared" si="45"/>
        <v>0</v>
      </c>
      <c r="F383" s="123">
        <f t="shared" si="46"/>
        <v>0</v>
      </c>
      <c r="G383" s="123">
        <f t="shared" si="47"/>
        <v>0</v>
      </c>
      <c r="H383" s="123" t="str">
        <f t="shared" si="48"/>
        <v>0.0</v>
      </c>
      <c r="I383" s="123">
        <f t="shared" si="49"/>
        <v>0</v>
      </c>
      <c r="J383" s="123"/>
      <c r="K383" s="123"/>
    </row>
    <row r="384" spans="1:11" x14ac:dyDescent="0.15">
      <c r="A384" s="123" t="str">
        <f t="shared" si="41"/>
        <v xml:space="preserve"> </v>
      </c>
      <c r="B384" s="123" t="str">
        <f t="shared" si="42"/>
        <v>教頭</v>
      </c>
      <c r="C384" s="123">
        <f t="shared" si="43"/>
        <v>0</v>
      </c>
      <c r="D384" s="123" t="str">
        <f t="shared" si="44"/>
        <v>安田義彦</v>
      </c>
      <c r="E384" s="123">
        <f t="shared" si="45"/>
        <v>0</v>
      </c>
      <c r="F384" s="123">
        <f t="shared" si="46"/>
        <v>0</v>
      </c>
      <c r="G384" s="123">
        <f t="shared" si="47"/>
        <v>0</v>
      </c>
      <c r="H384" s="123">
        <f t="shared" si="48"/>
        <v>1</v>
      </c>
      <c r="I384" s="123">
        <f t="shared" si="49"/>
        <v>0</v>
      </c>
      <c r="J384" s="123"/>
      <c r="K384" s="123"/>
    </row>
    <row r="385" spans="1:11" x14ac:dyDescent="0.15">
      <c r="A385" s="123" t="str">
        <f t="shared" si="41"/>
        <v xml:space="preserve"> </v>
      </c>
      <c r="B385" s="123">
        <f t="shared" si="42"/>
        <v>0</v>
      </c>
      <c r="C385" s="123">
        <f t="shared" si="43"/>
        <v>0</v>
      </c>
      <c r="D385" s="123">
        <f t="shared" si="44"/>
        <v>0</v>
      </c>
      <c r="E385" s="123">
        <f t="shared" si="45"/>
        <v>0</v>
      </c>
      <c r="F385" s="123">
        <f t="shared" si="46"/>
        <v>0</v>
      </c>
      <c r="G385" s="123">
        <f t="shared" si="47"/>
        <v>0</v>
      </c>
      <c r="H385" s="123">
        <f t="shared" si="48"/>
        <v>0</v>
      </c>
      <c r="I385" s="123">
        <f t="shared" si="49"/>
        <v>0</v>
      </c>
      <c r="J385" s="123"/>
      <c r="K385" s="123"/>
    </row>
    <row r="386" spans="1:11" x14ac:dyDescent="0.15">
      <c r="A386" s="123">
        <f t="shared" si="41"/>
        <v>116001</v>
      </c>
      <c r="B386" s="123" t="str">
        <f t="shared" si="42"/>
        <v>事務長</v>
      </c>
      <c r="C386" s="123">
        <f t="shared" si="43"/>
        <v>0</v>
      </c>
      <c r="D386" s="123" t="str">
        <f t="shared" si="44"/>
        <v>中丸謙二</v>
      </c>
      <c r="E386" s="123">
        <f t="shared" si="45"/>
        <v>0</v>
      </c>
      <c r="F386" s="123">
        <f t="shared" si="46"/>
        <v>0</v>
      </c>
      <c r="G386" s="123" t="str">
        <f t="shared" si="47"/>
        <v>事務総括</v>
      </c>
      <c r="H386" s="123" t="str">
        <f t="shared" si="48"/>
        <v>0.0</v>
      </c>
      <c r="I386" s="123" t="str">
        <f t="shared" si="49"/>
        <v>○</v>
      </c>
      <c r="J386" s="123"/>
      <c r="K386" s="123"/>
    </row>
    <row r="387" spans="1:11" x14ac:dyDescent="0.15">
      <c r="A387" s="123">
        <f t="shared" si="41"/>
        <v>116002</v>
      </c>
      <c r="B387" s="123" t="str">
        <f t="shared" si="42"/>
        <v>事務主査</v>
      </c>
      <c r="C387" s="123">
        <f t="shared" si="43"/>
        <v>0</v>
      </c>
      <c r="D387" s="123" t="str">
        <f t="shared" si="44"/>
        <v>南里浩輝</v>
      </c>
      <c r="E387" s="123">
        <f t="shared" si="45"/>
        <v>0</v>
      </c>
      <c r="F387" s="123">
        <f t="shared" si="46"/>
        <v>0</v>
      </c>
      <c r="G387" s="123" t="str">
        <f t="shared" si="47"/>
        <v>庶務・会計</v>
      </c>
      <c r="H387" s="123" t="str">
        <f t="shared" si="48"/>
        <v>0.0</v>
      </c>
      <c r="I387" s="123" t="str">
        <f t="shared" si="49"/>
        <v>○</v>
      </c>
      <c r="J387" s="123"/>
      <c r="K387" s="123"/>
    </row>
    <row r="388" spans="1:11" x14ac:dyDescent="0.15">
      <c r="A388" s="123">
        <f t="shared" si="41"/>
        <v>116003</v>
      </c>
      <c r="B388" s="123" t="str">
        <f t="shared" si="42"/>
        <v>事務主事</v>
      </c>
      <c r="C388" s="123">
        <f t="shared" si="43"/>
        <v>0</v>
      </c>
      <c r="D388" s="123" t="str">
        <f t="shared" si="44"/>
        <v>森　　恒太</v>
      </c>
      <c r="E388" s="123">
        <f t="shared" si="45"/>
        <v>0</v>
      </c>
      <c r="F388" s="123">
        <f t="shared" si="46"/>
        <v>0</v>
      </c>
      <c r="G388" s="123" t="str">
        <f t="shared" si="47"/>
        <v>会計・庶務</v>
      </c>
      <c r="H388" s="123">
        <f t="shared" si="48"/>
        <v>4</v>
      </c>
      <c r="I388" s="123" t="str">
        <f t="shared" si="49"/>
        <v>○</v>
      </c>
      <c r="J388" s="123"/>
      <c r="K388" s="123"/>
    </row>
    <row r="389" spans="1:11" x14ac:dyDescent="0.15">
      <c r="A389" s="123">
        <f t="shared" si="41"/>
        <v>116004</v>
      </c>
      <c r="B389" s="123" t="str">
        <f t="shared" si="42"/>
        <v>用務員　（介助）</v>
      </c>
      <c r="C389" s="123">
        <f t="shared" si="43"/>
        <v>0</v>
      </c>
      <c r="D389" s="123" t="str">
        <f t="shared" si="44"/>
        <v>龍　田　孝一郎</v>
      </c>
      <c r="E389" s="123">
        <f t="shared" si="45"/>
        <v>0</v>
      </c>
      <c r="F389" s="123">
        <f t="shared" si="46"/>
        <v>0</v>
      </c>
      <c r="G389" s="123" t="str">
        <f t="shared" si="47"/>
        <v>用務・介助</v>
      </c>
      <c r="H389" s="123">
        <f t="shared" si="48"/>
        <v>10</v>
      </c>
      <c r="I389" s="123">
        <f t="shared" si="49"/>
        <v>0</v>
      </c>
      <c r="J389" s="123"/>
      <c r="K389" s="123"/>
    </row>
    <row r="390" spans="1:11" x14ac:dyDescent="0.15">
      <c r="A390" s="123">
        <f t="shared" si="41"/>
        <v>116005</v>
      </c>
      <c r="B390" s="123" t="str">
        <f t="shared" si="42"/>
        <v>用務員　（介助）</v>
      </c>
      <c r="C390" s="123">
        <f t="shared" si="43"/>
        <v>0</v>
      </c>
      <c r="D390" s="123" t="str">
        <f t="shared" si="44"/>
        <v>吉行秀和</v>
      </c>
      <c r="E390" s="123">
        <f t="shared" si="45"/>
        <v>0</v>
      </c>
      <c r="F390" s="123">
        <f t="shared" si="46"/>
        <v>0</v>
      </c>
      <c r="G390" s="123" t="str">
        <f t="shared" si="47"/>
        <v>用務・介助</v>
      </c>
      <c r="H390" s="123" t="str">
        <f t="shared" si="48"/>
        <v>0.0</v>
      </c>
      <c r="I390" s="123">
        <f t="shared" si="49"/>
        <v>0</v>
      </c>
      <c r="J390" s="123"/>
      <c r="K390" s="123"/>
    </row>
    <row r="391" spans="1:11" x14ac:dyDescent="0.15">
      <c r="A391" s="123">
        <f t="shared" si="41"/>
        <v>116006</v>
      </c>
      <c r="B391" s="123" t="str">
        <f t="shared" si="42"/>
        <v>用務員　（介助）</v>
      </c>
      <c r="C391" s="123">
        <f t="shared" si="43"/>
        <v>0</v>
      </c>
      <c r="D391" s="123" t="str">
        <f t="shared" si="44"/>
        <v>河　又　智恵美</v>
      </c>
      <c r="E391" s="123">
        <f t="shared" si="45"/>
        <v>0</v>
      </c>
      <c r="F391" s="123">
        <f t="shared" si="46"/>
        <v>0</v>
      </c>
      <c r="G391" s="123" t="str">
        <f t="shared" si="47"/>
        <v>用務・介助</v>
      </c>
      <c r="H391" s="123" t="str">
        <f t="shared" si="48"/>
        <v>0.0</v>
      </c>
      <c r="I391" s="123">
        <f t="shared" si="49"/>
        <v>0</v>
      </c>
      <c r="J391" s="123"/>
      <c r="K391" s="123"/>
    </row>
    <row r="392" spans="1:11" x14ac:dyDescent="0.15">
      <c r="A392" s="123">
        <f t="shared" si="41"/>
        <v>116007</v>
      </c>
      <c r="B392" s="123">
        <f t="shared" si="42"/>
        <v>0</v>
      </c>
      <c r="C392" s="123">
        <f t="shared" si="43"/>
        <v>0</v>
      </c>
      <c r="D392" s="123">
        <f t="shared" si="44"/>
        <v>0</v>
      </c>
      <c r="E392" s="123">
        <f t="shared" si="45"/>
        <v>0</v>
      </c>
      <c r="F392" s="123">
        <f t="shared" si="46"/>
        <v>0</v>
      </c>
      <c r="G392" s="123">
        <f t="shared" si="47"/>
        <v>0</v>
      </c>
      <c r="H392" s="123">
        <f t="shared" si="48"/>
        <v>0</v>
      </c>
      <c r="I392" s="123">
        <f t="shared" si="49"/>
        <v>0</v>
      </c>
      <c r="J392" s="123"/>
      <c r="K392" s="123"/>
    </row>
    <row r="393" spans="1:11" x14ac:dyDescent="0.15">
      <c r="A393" s="123">
        <f t="shared" si="41"/>
        <v>116008</v>
      </c>
      <c r="B393" s="123">
        <f t="shared" si="42"/>
        <v>0</v>
      </c>
      <c r="C393" s="123">
        <f t="shared" si="43"/>
        <v>0</v>
      </c>
      <c r="D393" s="123">
        <f t="shared" si="44"/>
        <v>0</v>
      </c>
      <c r="E393" s="123">
        <f t="shared" si="45"/>
        <v>0</v>
      </c>
      <c r="F393" s="123">
        <f t="shared" si="46"/>
        <v>0</v>
      </c>
      <c r="G393" s="123">
        <f t="shared" si="47"/>
        <v>0</v>
      </c>
      <c r="H393" s="123">
        <f t="shared" si="48"/>
        <v>0</v>
      </c>
      <c r="I393" s="123">
        <f t="shared" si="49"/>
        <v>0</v>
      </c>
      <c r="J393" s="123"/>
      <c r="K393" s="123"/>
    </row>
    <row r="394" spans="1:11" x14ac:dyDescent="0.15">
      <c r="A394" s="123">
        <f t="shared" si="41"/>
        <v>116009</v>
      </c>
      <c r="B394" s="123" t="str">
        <f t="shared" si="42"/>
        <v xml:space="preserve"> </v>
      </c>
      <c r="C394" s="123">
        <f t="shared" si="43"/>
        <v>0</v>
      </c>
      <c r="D394" s="123" t="str">
        <f t="shared" si="44"/>
        <v xml:space="preserve"> </v>
      </c>
      <c r="E394" s="123">
        <f t="shared" si="45"/>
        <v>0</v>
      </c>
      <c r="F394" s="123">
        <f t="shared" si="46"/>
        <v>0</v>
      </c>
      <c r="G394" s="123">
        <f t="shared" si="47"/>
        <v>0</v>
      </c>
      <c r="H394" s="123" t="str">
        <f t="shared" si="48"/>
        <v xml:space="preserve"> </v>
      </c>
      <c r="I394" s="123">
        <f t="shared" si="49"/>
        <v>0</v>
      </c>
      <c r="J394" s="123"/>
      <c r="K394" s="123"/>
    </row>
    <row r="395" spans="1:11" x14ac:dyDescent="0.15">
      <c r="A395" s="123">
        <f t="shared" si="41"/>
        <v>116010</v>
      </c>
      <c r="B395" s="123">
        <f t="shared" si="42"/>
        <v>0</v>
      </c>
      <c r="C395" s="123">
        <f t="shared" si="43"/>
        <v>0</v>
      </c>
      <c r="D395" s="123" t="str">
        <f t="shared" si="44"/>
        <v xml:space="preserve">  </v>
      </c>
      <c r="E395" s="123">
        <f t="shared" si="45"/>
        <v>0</v>
      </c>
      <c r="F395" s="123">
        <f t="shared" si="46"/>
        <v>0</v>
      </c>
      <c r="G395" s="123">
        <f t="shared" si="47"/>
        <v>0</v>
      </c>
      <c r="H395" s="123" t="str">
        <f t="shared" si="48"/>
        <v xml:space="preserve"> </v>
      </c>
      <c r="I395" s="123">
        <f t="shared" si="49"/>
        <v>0</v>
      </c>
      <c r="J395" s="123"/>
      <c r="K395" s="123"/>
    </row>
    <row r="396" spans="1:11" x14ac:dyDescent="0.15">
      <c r="A396" s="123">
        <f t="shared" si="41"/>
        <v>116011</v>
      </c>
      <c r="B396" s="123">
        <f t="shared" si="42"/>
        <v>0</v>
      </c>
      <c r="C396" s="123">
        <f t="shared" si="43"/>
        <v>0</v>
      </c>
      <c r="D396" s="123">
        <f t="shared" si="44"/>
        <v>0</v>
      </c>
      <c r="E396" s="123">
        <f t="shared" si="45"/>
        <v>0</v>
      </c>
      <c r="F396" s="123">
        <f t="shared" si="46"/>
        <v>0</v>
      </c>
      <c r="G396" s="123">
        <f t="shared" si="47"/>
        <v>0</v>
      </c>
      <c r="H396" s="123">
        <f t="shared" si="48"/>
        <v>0</v>
      </c>
      <c r="I396" s="123">
        <f t="shared" si="49"/>
        <v>0</v>
      </c>
      <c r="J396" s="123"/>
      <c r="K396" s="123"/>
    </row>
    <row r="397" spans="1:11" x14ac:dyDescent="0.15">
      <c r="A397" s="123">
        <f t="shared" ref="A397:A403" si="50">K196</f>
        <v>116012</v>
      </c>
      <c r="B397" s="123">
        <f t="shared" ref="B397:B403" si="51">L196</f>
        <v>0</v>
      </c>
      <c r="C397" s="123">
        <f t="shared" ref="C397:C403" si="52">M196</f>
        <v>0</v>
      </c>
      <c r="D397" s="123">
        <f t="shared" ref="D397:D403" si="53">N196</f>
        <v>0</v>
      </c>
      <c r="E397" s="123">
        <f t="shared" ref="E397:E403" si="54">O196</f>
        <v>0</v>
      </c>
      <c r="F397" s="123">
        <f t="shared" ref="F397:F403" si="55">P196</f>
        <v>0</v>
      </c>
      <c r="G397" s="123">
        <f t="shared" ref="G397:G403" si="56">Q196</f>
        <v>0</v>
      </c>
      <c r="H397" s="123">
        <f t="shared" ref="H397:H403" si="57">R196</f>
        <v>0</v>
      </c>
      <c r="I397" s="123">
        <f t="shared" ref="I397:I403" si="58">S196</f>
        <v>0</v>
      </c>
      <c r="J397" s="123"/>
      <c r="K397" s="123"/>
    </row>
    <row r="398" spans="1:11" x14ac:dyDescent="0.15">
      <c r="A398" s="123">
        <f t="shared" si="50"/>
        <v>116013</v>
      </c>
      <c r="B398" s="123">
        <f t="shared" si="51"/>
        <v>0</v>
      </c>
      <c r="C398" s="123">
        <f t="shared" si="52"/>
        <v>0</v>
      </c>
      <c r="D398" s="123">
        <f t="shared" si="53"/>
        <v>0</v>
      </c>
      <c r="E398" s="123">
        <f t="shared" si="54"/>
        <v>0</v>
      </c>
      <c r="F398" s="123">
        <f t="shared" si="55"/>
        <v>0</v>
      </c>
      <c r="G398" s="123">
        <f t="shared" si="56"/>
        <v>0</v>
      </c>
      <c r="H398" s="123">
        <f t="shared" si="57"/>
        <v>0</v>
      </c>
      <c r="I398" s="123">
        <f t="shared" si="58"/>
        <v>0</v>
      </c>
      <c r="J398" s="123"/>
      <c r="K398" s="123"/>
    </row>
    <row r="399" spans="1:11" x14ac:dyDescent="0.15">
      <c r="A399" s="123">
        <f t="shared" si="50"/>
        <v>116014</v>
      </c>
      <c r="B399" s="123">
        <f t="shared" si="51"/>
        <v>0</v>
      </c>
      <c r="C399" s="123">
        <f t="shared" si="52"/>
        <v>0</v>
      </c>
      <c r="D399" s="123" t="str">
        <f t="shared" si="53"/>
        <v xml:space="preserve">  </v>
      </c>
      <c r="E399" s="123">
        <f t="shared" si="54"/>
        <v>0</v>
      </c>
      <c r="F399" s="123">
        <f t="shared" si="55"/>
        <v>0</v>
      </c>
      <c r="G399" s="123">
        <f t="shared" si="56"/>
        <v>0</v>
      </c>
      <c r="H399" s="123" t="str">
        <f t="shared" si="57"/>
        <v xml:space="preserve"> </v>
      </c>
      <c r="I399" s="123">
        <f t="shared" si="58"/>
        <v>0</v>
      </c>
      <c r="J399" s="123"/>
      <c r="K399" s="123"/>
    </row>
    <row r="400" spans="1:11" x14ac:dyDescent="0.15">
      <c r="A400" s="123">
        <f t="shared" si="50"/>
        <v>116015</v>
      </c>
      <c r="B400" s="123">
        <f t="shared" si="51"/>
        <v>0</v>
      </c>
      <c r="C400" s="123">
        <f t="shared" si="52"/>
        <v>0</v>
      </c>
      <c r="D400" s="123" t="str">
        <f t="shared" si="53"/>
        <v xml:space="preserve">  </v>
      </c>
      <c r="E400" s="123">
        <f t="shared" si="54"/>
        <v>0</v>
      </c>
      <c r="F400" s="123">
        <f t="shared" si="55"/>
        <v>0</v>
      </c>
      <c r="G400" s="123">
        <f t="shared" si="56"/>
        <v>0</v>
      </c>
      <c r="H400" s="123" t="str">
        <f t="shared" si="57"/>
        <v xml:space="preserve"> </v>
      </c>
      <c r="I400" s="123">
        <f t="shared" si="58"/>
        <v>0</v>
      </c>
      <c r="J400" s="123"/>
      <c r="K400" s="123"/>
    </row>
    <row r="401" spans="1:11" x14ac:dyDescent="0.15">
      <c r="A401" s="123">
        <f t="shared" si="50"/>
        <v>116016</v>
      </c>
      <c r="B401" s="123">
        <f t="shared" si="51"/>
        <v>0</v>
      </c>
      <c r="C401" s="123">
        <f t="shared" si="52"/>
        <v>0</v>
      </c>
      <c r="D401" s="123" t="str">
        <f t="shared" si="53"/>
        <v xml:space="preserve">  </v>
      </c>
      <c r="E401" s="123">
        <f t="shared" si="54"/>
        <v>0</v>
      </c>
      <c r="F401" s="123">
        <f t="shared" si="55"/>
        <v>0</v>
      </c>
      <c r="G401" s="123">
        <f t="shared" si="56"/>
        <v>0</v>
      </c>
      <c r="H401" s="123" t="str">
        <f t="shared" si="57"/>
        <v xml:space="preserve"> </v>
      </c>
      <c r="I401" s="123">
        <f t="shared" si="58"/>
        <v>0</v>
      </c>
      <c r="J401" s="123"/>
      <c r="K401" s="123"/>
    </row>
    <row r="402" spans="1:11" x14ac:dyDescent="0.15">
      <c r="A402" s="123">
        <f t="shared" si="50"/>
        <v>116017</v>
      </c>
      <c r="B402" s="123">
        <f t="shared" si="51"/>
        <v>0</v>
      </c>
      <c r="C402" s="123">
        <f t="shared" si="52"/>
        <v>0</v>
      </c>
      <c r="D402" s="123" t="str">
        <f t="shared" si="53"/>
        <v xml:space="preserve">  </v>
      </c>
      <c r="E402" s="123">
        <f t="shared" si="54"/>
        <v>0</v>
      </c>
      <c r="F402" s="123">
        <f t="shared" si="55"/>
        <v>0</v>
      </c>
      <c r="G402" s="123">
        <f t="shared" si="56"/>
        <v>0</v>
      </c>
      <c r="H402" s="123" t="str">
        <f t="shared" si="57"/>
        <v xml:space="preserve"> </v>
      </c>
      <c r="I402" s="123">
        <f t="shared" si="58"/>
        <v>0</v>
      </c>
      <c r="J402" s="123"/>
      <c r="K402" s="123"/>
    </row>
    <row r="403" spans="1:11" x14ac:dyDescent="0.15">
      <c r="A403" s="123">
        <f t="shared" si="50"/>
        <v>116018</v>
      </c>
      <c r="B403" s="123">
        <f t="shared" si="51"/>
        <v>0</v>
      </c>
      <c r="C403" s="123">
        <f t="shared" si="52"/>
        <v>0</v>
      </c>
      <c r="D403" s="123" t="str">
        <f t="shared" si="53"/>
        <v xml:space="preserve">  </v>
      </c>
      <c r="E403" s="123">
        <f t="shared" si="54"/>
        <v>0</v>
      </c>
      <c r="F403" s="123">
        <f t="shared" si="55"/>
        <v>0</v>
      </c>
      <c r="G403" s="123">
        <f t="shared" si="56"/>
        <v>0</v>
      </c>
      <c r="H403" s="123" t="str">
        <f t="shared" si="57"/>
        <v xml:space="preserve"> </v>
      </c>
      <c r="I403" s="123">
        <f t="shared" si="58"/>
        <v>0</v>
      </c>
      <c r="J403" s="123"/>
      <c r="K403" s="123"/>
    </row>
  </sheetData>
  <mergeCells count="320">
    <mergeCell ref="T5:Z5"/>
    <mergeCell ref="E8:F8"/>
    <mergeCell ref="O8:P8"/>
    <mergeCell ref="E9:F9"/>
    <mergeCell ref="O9:P9"/>
    <mergeCell ref="E10:F10"/>
    <mergeCell ref="O10:P10"/>
    <mergeCell ref="E14:F14"/>
    <mergeCell ref="O14:P14"/>
    <mergeCell ref="E15:F15"/>
    <mergeCell ref="O15:P15"/>
    <mergeCell ref="E16:F16"/>
    <mergeCell ref="O16:P16"/>
    <mergeCell ref="E11:F11"/>
    <mergeCell ref="O11:P11"/>
    <mergeCell ref="E12:F12"/>
    <mergeCell ref="O12:P12"/>
    <mergeCell ref="E13:F13"/>
    <mergeCell ref="O13:P13"/>
    <mergeCell ref="Q20:Q21"/>
    <mergeCell ref="R20:R21"/>
    <mergeCell ref="S20:S21"/>
    <mergeCell ref="E17:F17"/>
    <mergeCell ref="O17:P17"/>
    <mergeCell ref="E18:F18"/>
    <mergeCell ref="O18:P18"/>
    <mergeCell ref="B20:B21"/>
    <mergeCell ref="D20:D21"/>
    <mergeCell ref="E20:E21"/>
    <mergeCell ref="G20:G21"/>
    <mergeCell ref="H20:H21"/>
    <mergeCell ref="I20:I21"/>
    <mergeCell ref="D22:E22"/>
    <mergeCell ref="N22:O22"/>
    <mergeCell ref="D23:E23"/>
    <mergeCell ref="N23:O23"/>
    <mergeCell ref="D25:E25"/>
    <mergeCell ref="N24:O24"/>
    <mergeCell ref="L20:L21"/>
    <mergeCell ref="N20:N21"/>
    <mergeCell ref="O20:O21"/>
    <mergeCell ref="D29:E29"/>
    <mergeCell ref="N28:O28"/>
    <mergeCell ref="D30:E30"/>
    <mergeCell ref="N29:O29"/>
    <mergeCell ref="D31:E31"/>
    <mergeCell ref="N30:O30"/>
    <mergeCell ref="D26:E26"/>
    <mergeCell ref="N25:O25"/>
    <mergeCell ref="D27:E27"/>
    <mergeCell ref="N26:O26"/>
    <mergeCell ref="D28:E28"/>
    <mergeCell ref="N27:O27"/>
    <mergeCell ref="E49:F49"/>
    <mergeCell ref="O49:P49"/>
    <mergeCell ref="E50:F50"/>
    <mergeCell ref="O50:P50"/>
    <mergeCell ref="E51:F51"/>
    <mergeCell ref="O51:P51"/>
    <mergeCell ref="N31:O31"/>
    <mergeCell ref="N32:O32"/>
    <mergeCell ref="N33:O33"/>
    <mergeCell ref="N34:O34"/>
    <mergeCell ref="E48:F48"/>
    <mergeCell ref="O48:P48"/>
    <mergeCell ref="E55:F55"/>
    <mergeCell ref="O55:P55"/>
    <mergeCell ref="E56:F56"/>
    <mergeCell ref="O56:P56"/>
    <mergeCell ref="E57:F57"/>
    <mergeCell ref="O57:P57"/>
    <mergeCell ref="E52:F52"/>
    <mergeCell ref="O52:P52"/>
    <mergeCell ref="E53:F53"/>
    <mergeCell ref="O53:P53"/>
    <mergeCell ref="E54:F54"/>
    <mergeCell ref="O54:P54"/>
    <mergeCell ref="S60:S61"/>
    <mergeCell ref="D62:E62"/>
    <mergeCell ref="N62:O62"/>
    <mergeCell ref="E58:F58"/>
    <mergeCell ref="O58:P58"/>
    <mergeCell ref="B60:B61"/>
    <mergeCell ref="D60:D61"/>
    <mergeCell ref="E60:E61"/>
    <mergeCell ref="G60:G61"/>
    <mergeCell ref="H60:H61"/>
    <mergeCell ref="I60:I61"/>
    <mergeCell ref="L60:L61"/>
    <mergeCell ref="N60:N61"/>
    <mergeCell ref="D63:E63"/>
    <mergeCell ref="N63:O63"/>
    <mergeCell ref="D65:E65"/>
    <mergeCell ref="N65:O65"/>
    <mergeCell ref="D66:E66"/>
    <mergeCell ref="N66:O66"/>
    <mergeCell ref="O60:O61"/>
    <mergeCell ref="Q60:Q61"/>
    <mergeCell ref="R60:R61"/>
    <mergeCell ref="N70:O70"/>
    <mergeCell ref="B88:C88"/>
    <mergeCell ref="E88:F88"/>
    <mergeCell ref="O88:P88"/>
    <mergeCell ref="B89:C89"/>
    <mergeCell ref="E89:F89"/>
    <mergeCell ref="O89:P89"/>
    <mergeCell ref="D67:E67"/>
    <mergeCell ref="N67:O67"/>
    <mergeCell ref="D68:E68"/>
    <mergeCell ref="N68:O68"/>
    <mergeCell ref="D69:E69"/>
    <mergeCell ref="N69:O69"/>
    <mergeCell ref="B92:C92"/>
    <mergeCell ref="E92:F92"/>
    <mergeCell ref="O92:P92"/>
    <mergeCell ref="B93:C93"/>
    <mergeCell ref="E93:F93"/>
    <mergeCell ref="O93:P93"/>
    <mergeCell ref="B90:C90"/>
    <mergeCell ref="E90:F90"/>
    <mergeCell ref="O90:P90"/>
    <mergeCell ref="B91:C91"/>
    <mergeCell ref="E91:F91"/>
    <mergeCell ref="O91:P91"/>
    <mergeCell ref="B96:C96"/>
    <mergeCell ref="E96:F96"/>
    <mergeCell ref="O96:P96"/>
    <mergeCell ref="B97:C97"/>
    <mergeCell ref="E97:F97"/>
    <mergeCell ref="O97:P97"/>
    <mergeCell ref="B94:C94"/>
    <mergeCell ref="E94:F94"/>
    <mergeCell ref="O94:P94"/>
    <mergeCell ref="B95:C95"/>
    <mergeCell ref="E95:F95"/>
    <mergeCell ref="O95:P95"/>
    <mergeCell ref="N100:N101"/>
    <mergeCell ref="O100:O101"/>
    <mergeCell ref="Q100:Q101"/>
    <mergeCell ref="R100:R101"/>
    <mergeCell ref="S100:S101"/>
    <mergeCell ref="D102:E102"/>
    <mergeCell ref="N102:O102"/>
    <mergeCell ref="B98:C98"/>
    <mergeCell ref="E98:F98"/>
    <mergeCell ref="O98:P98"/>
    <mergeCell ref="B100:B101"/>
    <mergeCell ref="D100:D101"/>
    <mergeCell ref="E100:E101"/>
    <mergeCell ref="G100:G101"/>
    <mergeCell ref="H100:H101"/>
    <mergeCell ref="I100:I101"/>
    <mergeCell ref="L100:L101"/>
    <mergeCell ref="D107:E107"/>
    <mergeCell ref="N107:O107"/>
    <mergeCell ref="D108:E108"/>
    <mergeCell ref="N108:O108"/>
    <mergeCell ref="D109:E109"/>
    <mergeCell ref="N109:O109"/>
    <mergeCell ref="D103:E103"/>
    <mergeCell ref="N103:O103"/>
    <mergeCell ref="D105:E105"/>
    <mergeCell ref="N105:O105"/>
    <mergeCell ref="D106:E106"/>
    <mergeCell ref="N106:O106"/>
    <mergeCell ref="D113:E113"/>
    <mergeCell ref="N113:O113"/>
    <mergeCell ref="N114:O114"/>
    <mergeCell ref="N115:O115"/>
    <mergeCell ref="D110:E110"/>
    <mergeCell ref="N110:O110"/>
    <mergeCell ref="D111:E111"/>
    <mergeCell ref="N111:O111"/>
    <mergeCell ref="D112:E112"/>
    <mergeCell ref="N112:O112"/>
    <mergeCell ref="N122:O122"/>
    <mergeCell ref="E128:F128"/>
    <mergeCell ref="O128:P128"/>
    <mergeCell ref="E129:F129"/>
    <mergeCell ref="O129:P129"/>
    <mergeCell ref="E130:F130"/>
    <mergeCell ref="O130:P130"/>
    <mergeCell ref="N116:O116"/>
    <mergeCell ref="N117:O117"/>
    <mergeCell ref="N118:O118"/>
    <mergeCell ref="N119:O119"/>
    <mergeCell ref="N120:O120"/>
    <mergeCell ref="N121:O121"/>
    <mergeCell ref="E134:F134"/>
    <mergeCell ref="O134:P134"/>
    <mergeCell ref="E135:F135"/>
    <mergeCell ref="O135:P135"/>
    <mergeCell ref="E136:F136"/>
    <mergeCell ref="O136:P136"/>
    <mergeCell ref="E131:F131"/>
    <mergeCell ref="O131:P131"/>
    <mergeCell ref="E132:F132"/>
    <mergeCell ref="O132:P132"/>
    <mergeCell ref="E133:F133"/>
    <mergeCell ref="O133:P133"/>
    <mergeCell ref="Q140:Q141"/>
    <mergeCell ref="R140:R141"/>
    <mergeCell ref="S140:S141"/>
    <mergeCell ref="E137:F137"/>
    <mergeCell ref="O137:P137"/>
    <mergeCell ref="E138:F138"/>
    <mergeCell ref="O138:P138"/>
    <mergeCell ref="B140:B141"/>
    <mergeCell ref="D140:D141"/>
    <mergeCell ref="E140:E141"/>
    <mergeCell ref="G140:G141"/>
    <mergeCell ref="H140:H141"/>
    <mergeCell ref="I140:I141"/>
    <mergeCell ref="D142:E142"/>
    <mergeCell ref="N142:O142"/>
    <mergeCell ref="D143:E143"/>
    <mergeCell ref="N143:O143"/>
    <mergeCell ref="D145:E145"/>
    <mergeCell ref="N145:O145"/>
    <mergeCell ref="L140:L141"/>
    <mergeCell ref="N140:N141"/>
    <mergeCell ref="O140:O141"/>
    <mergeCell ref="D149:E149"/>
    <mergeCell ref="N149:O149"/>
    <mergeCell ref="D150:E150"/>
    <mergeCell ref="N150:O150"/>
    <mergeCell ref="D151:E151"/>
    <mergeCell ref="N151:O151"/>
    <mergeCell ref="D146:E146"/>
    <mergeCell ref="N146:O146"/>
    <mergeCell ref="D147:E147"/>
    <mergeCell ref="N147:O147"/>
    <mergeCell ref="D148:E148"/>
    <mergeCell ref="N148:O148"/>
    <mergeCell ref="B169:C169"/>
    <mergeCell ref="E169:F169"/>
    <mergeCell ref="L169:M169"/>
    <mergeCell ref="O169:P169"/>
    <mergeCell ref="B170:C170"/>
    <mergeCell ref="E170:F170"/>
    <mergeCell ref="L170:M170"/>
    <mergeCell ref="O170:P170"/>
    <mergeCell ref="N152:O152"/>
    <mergeCell ref="N153:O153"/>
    <mergeCell ref="B168:C168"/>
    <mergeCell ref="E168:F168"/>
    <mergeCell ref="L168:M168"/>
    <mergeCell ref="O168:P168"/>
    <mergeCell ref="B173:C173"/>
    <mergeCell ref="E173:F173"/>
    <mergeCell ref="L173:M173"/>
    <mergeCell ref="O173:P173"/>
    <mergeCell ref="B174:C174"/>
    <mergeCell ref="E174:F174"/>
    <mergeCell ref="L174:M174"/>
    <mergeCell ref="O174:P174"/>
    <mergeCell ref="B171:C171"/>
    <mergeCell ref="E171:F171"/>
    <mergeCell ref="L171:M171"/>
    <mergeCell ref="O171:P171"/>
    <mergeCell ref="B172:C172"/>
    <mergeCell ref="E172:F172"/>
    <mergeCell ref="L172:M172"/>
    <mergeCell ref="O172:P172"/>
    <mergeCell ref="B177:C177"/>
    <mergeCell ref="E177:F177"/>
    <mergeCell ref="L177:M177"/>
    <mergeCell ref="O177:P177"/>
    <mergeCell ref="B178:C178"/>
    <mergeCell ref="E178:F178"/>
    <mergeCell ref="L178:M178"/>
    <mergeCell ref="O178:P178"/>
    <mergeCell ref="B175:C175"/>
    <mergeCell ref="E175:F175"/>
    <mergeCell ref="L175:M175"/>
    <mergeCell ref="O175:P175"/>
    <mergeCell ref="B176:C176"/>
    <mergeCell ref="E176:F176"/>
    <mergeCell ref="L176:M176"/>
    <mergeCell ref="O176:P176"/>
    <mergeCell ref="Q180:Q181"/>
    <mergeCell ref="R180:R181"/>
    <mergeCell ref="S180:S181"/>
    <mergeCell ref="B180:B181"/>
    <mergeCell ref="D180:D181"/>
    <mergeCell ref="E180:E181"/>
    <mergeCell ref="G180:G181"/>
    <mergeCell ref="H180:H181"/>
    <mergeCell ref="I180:I181"/>
    <mergeCell ref="D182:E182"/>
    <mergeCell ref="N182:O182"/>
    <mergeCell ref="D183:E183"/>
    <mergeCell ref="N183:O183"/>
    <mergeCell ref="D185:E185"/>
    <mergeCell ref="N185:O185"/>
    <mergeCell ref="L180:L181"/>
    <mergeCell ref="N180:N181"/>
    <mergeCell ref="O180:O181"/>
    <mergeCell ref="D189:E189"/>
    <mergeCell ref="N189:O189"/>
    <mergeCell ref="D190:E190"/>
    <mergeCell ref="N190:O190"/>
    <mergeCell ref="D191:E191"/>
    <mergeCell ref="N191:O191"/>
    <mergeCell ref="D186:E186"/>
    <mergeCell ref="N186:O186"/>
    <mergeCell ref="D187:E187"/>
    <mergeCell ref="N187:O187"/>
    <mergeCell ref="D188:E188"/>
    <mergeCell ref="N188:O188"/>
    <mergeCell ref="N194:O194"/>
    <mergeCell ref="N198:O198"/>
    <mergeCell ref="N199:O199"/>
    <mergeCell ref="N200:O200"/>
    <mergeCell ref="N201:O201"/>
    <mergeCell ref="N202:O202"/>
    <mergeCell ref="D192:E192"/>
    <mergeCell ref="N192:O192"/>
    <mergeCell ref="D193:E193"/>
    <mergeCell ref="N193:O193"/>
  </mergeCells>
  <phoneticPr fontId="3"/>
  <printOptions horizontalCentered="1"/>
  <pageMargins left="0.39370078740157483" right="0.39370078740157483" top="0.59055118110236227" bottom="0.39370078740157483" header="0.51181102362204722" footer="0.19685039370078741"/>
  <pageSetup paperSize="9" firstPageNumber="46" fitToHeight="6" orientation="portrait" useFirstPageNumber="1" r:id="rId1"/>
  <headerFooter alignWithMargins="0">
    <oddFooter>&amp;C- &amp;P -</oddFooter>
  </headerFooter>
  <rowBreaks count="4" manualBreakCount="4">
    <brk id="42" min="1" max="18" man="1"/>
    <brk id="82" min="1" max="18" man="1"/>
    <brk id="122" min="1" max="18" man="1"/>
    <brk id="162" min="1" max="1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10</vt:i4>
      </vt:variant>
      <vt:variant>
        <vt:lpstr>名前付き一覧</vt:lpstr>
      </vt:variant>
      <vt:variant>
        <vt:i4>8</vt:i4>
      </vt:variant>
    </vt:vector>
  </HeadingPairs>
  <TitlesOfParts>
    <vt:vector size="18" baseType="lpstr">
      <vt:lpstr>106号様式</vt:lpstr>
      <vt:lpstr>第７号様式</vt:lpstr>
      <vt:lpstr>鹿児島</vt:lpstr>
      <vt:lpstr>南薩</vt:lpstr>
      <vt:lpstr>北薩</vt:lpstr>
      <vt:lpstr>姶良・伊佐</vt:lpstr>
      <vt:lpstr>大隅</vt:lpstr>
      <vt:lpstr>熊毛</vt:lpstr>
      <vt:lpstr>大島</vt:lpstr>
      <vt:lpstr>データ</vt:lpstr>
      <vt:lpstr>'106号様式'!Print_Area</vt:lpstr>
      <vt:lpstr>姶良・伊佐!Print_Area</vt:lpstr>
      <vt:lpstr>熊毛!Print_Area</vt:lpstr>
      <vt:lpstr>鹿児島!Print_Area</vt:lpstr>
      <vt:lpstr>大隅!Print_Area</vt:lpstr>
      <vt:lpstr>大島!Print_Area</vt:lpstr>
      <vt:lpstr>南薩!Print_Area</vt:lpstr>
      <vt:lpstr>北薩!Print_Area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鹿児島県</dc:creator>
  <cp:lastModifiedBy>与論高事務室共用メール　</cp:lastModifiedBy>
  <cp:lastPrinted>2022-06-11T05:57:23Z</cp:lastPrinted>
  <dcterms:created xsi:type="dcterms:W3CDTF">2018-07-19T09:14:30Z</dcterms:created>
  <dcterms:modified xsi:type="dcterms:W3CDTF">2022-06-16T08:40:25Z</dcterms:modified>
</cp:coreProperties>
</file>